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6024"/>
  <workbookPr showInkAnnotation="0" autoCompressPictures="0"/>
  <bookViews>
    <workbookView xWindow="1620" yWindow="0" windowWidth="35240" windowHeight="21920" tabRatio="500" activeTab="5"/>
  </bookViews>
  <sheets>
    <sheet name="Daily data&amp;fluxes" sheetId="1" r:id="rId1"/>
    <sheet name="WeeklyData" sheetId="3" r:id="rId2"/>
    <sheet name="Hourly data" sheetId="4" r:id="rId3"/>
    <sheet name="Fluxes" sheetId="5" r:id="rId4"/>
    <sheet name="SeaDAS conversion" sheetId="6" r:id="rId5"/>
    <sheet name="Benthos " sheetId="7" r:id="rId6"/>
  </sheets>
  <externalReferences>
    <externalReference r:id="rId7"/>
  </externalReference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E4961" i="4" l="1"/>
  <c r="AD4961" i="4"/>
  <c r="AC4961" i="4"/>
  <c r="AB4961" i="4"/>
  <c r="AA4961" i="4"/>
  <c r="Z4961" i="4"/>
  <c r="AE4945" i="4"/>
  <c r="AD4945" i="4"/>
  <c r="AC4945" i="4"/>
  <c r="AB4945" i="4"/>
  <c r="AA4945" i="4"/>
  <c r="Z4945" i="4"/>
  <c r="AE4894" i="4"/>
  <c r="AD4894" i="4"/>
  <c r="AC4894" i="4"/>
  <c r="AB4894" i="4"/>
  <c r="AA4894" i="4"/>
  <c r="Z4894" i="4"/>
  <c r="AE4801" i="4"/>
  <c r="AD4801" i="4"/>
  <c r="AC4801" i="4"/>
  <c r="AB4801" i="4"/>
  <c r="AA4801" i="4"/>
  <c r="Z4801" i="4"/>
  <c r="AE4735" i="4"/>
  <c r="AD4735" i="4"/>
  <c r="AC4735" i="4"/>
  <c r="AB4735" i="4"/>
  <c r="AA4735" i="4"/>
  <c r="Z4735" i="4"/>
  <c r="AE4732" i="4"/>
  <c r="AD4732" i="4"/>
  <c r="AC4732" i="4"/>
  <c r="AB4732" i="4"/>
  <c r="AA4732" i="4"/>
  <c r="Z4732" i="4"/>
  <c r="AE4715" i="4"/>
  <c r="AD4715" i="4"/>
  <c r="AC4715" i="4"/>
  <c r="AB4715" i="4"/>
  <c r="AA4715" i="4"/>
  <c r="Z4715" i="4"/>
  <c r="AE4611" i="4"/>
  <c r="AD4611" i="4"/>
  <c r="AC4611" i="4"/>
  <c r="AB4611" i="4"/>
  <c r="AA4611" i="4"/>
  <c r="Z4611" i="4"/>
  <c r="AE4609" i="4"/>
  <c r="AD4609" i="4"/>
  <c r="AC4609" i="4"/>
  <c r="AB4609" i="4"/>
  <c r="AA4609" i="4"/>
  <c r="Z4609" i="4"/>
  <c r="AE4608" i="4"/>
  <c r="AD4608" i="4"/>
  <c r="AC4608" i="4"/>
  <c r="AB4608" i="4"/>
  <c r="AA4608" i="4"/>
  <c r="Z4608" i="4"/>
  <c r="AE4521" i="4"/>
  <c r="AD4521" i="4"/>
  <c r="AC4521" i="4"/>
  <c r="AB4521" i="4"/>
  <c r="AA4521" i="4"/>
  <c r="Z4521" i="4"/>
  <c r="AE4518" i="4"/>
  <c r="AD4518" i="4"/>
  <c r="AC4518" i="4"/>
  <c r="AB4518" i="4"/>
  <c r="AA4518" i="4"/>
  <c r="Z4518" i="4"/>
  <c r="AE4490" i="4"/>
  <c r="AD4490" i="4"/>
  <c r="AC4490" i="4"/>
  <c r="AB4490" i="4"/>
  <c r="AA4490" i="4"/>
  <c r="Z4490" i="4"/>
  <c r="AE4466" i="4"/>
  <c r="AD4466" i="4"/>
  <c r="AC4466" i="4"/>
  <c r="AB4466" i="4"/>
  <c r="AA4466" i="4"/>
  <c r="Z4466" i="4"/>
  <c r="AE4438" i="4"/>
  <c r="AD4438" i="4"/>
  <c r="AC4438" i="4"/>
  <c r="AB4438" i="4"/>
  <c r="AA4438" i="4"/>
  <c r="Z4438" i="4"/>
  <c r="AE4357" i="4"/>
  <c r="AD4357" i="4"/>
  <c r="AC4357" i="4"/>
  <c r="AB4357" i="4"/>
  <c r="AA4357" i="4"/>
  <c r="Z4357" i="4"/>
  <c r="AE4301" i="4"/>
  <c r="AD4301" i="4"/>
  <c r="AC4301" i="4"/>
  <c r="AB4301" i="4"/>
  <c r="AA4301" i="4"/>
  <c r="Z4301" i="4"/>
  <c r="AE4258" i="4"/>
  <c r="AD4258" i="4"/>
  <c r="AC4258" i="4"/>
  <c r="AB4258" i="4"/>
  <c r="AA4258" i="4"/>
  <c r="Z4258" i="4"/>
  <c r="AE4253" i="4"/>
  <c r="AD4253" i="4"/>
  <c r="AC4253" i="4"/>
  <c r="AB4253" i="4"/>
  <c r="AA4253" i="4"/>
  <c r="Z4253" i="4"/>
  <c r="AE4251" i="4"/>
  <c r="AD4251" i="4"/>
  <c r="AC4251" i="4"/>
  <c r="AB4251" i="4"/>
  <c r="AA4251" i="4"/>
  <c r="Z4251" i="4"/>
  <c r="AE4236" i="4"/>
  <c r="AD4236" i="4"/>
  <c r="AC4236" i="4"/>
  <c r="AB4236" i="4"/>
  <c r="AA4236" i="4"/>
  <c r="Z4236" i="4"/>
  <c r="AE4235" i="4"/>
  <c r="AD4235" i="4"/>
  <c r="AC4235" i="4"/>
  <c r="AB4235" i="4"/>
  <c r="AA4235" i="4"/>
  <c r="Z4235" i="4"/>
  <c r="AE4183" i="4"/>
  <c r="AD4183" i="4"/>
  <c r="AC4183" i="4"/>
  <c r="AB4183" i="4"/>
  <c r="AA4183" i="4"/>
  <c r="Z4183" i="4"/>
  <c r="AE4182" i="4"/>
  <c r="AD4182" i="4"/>
  <c r="AC4182" i="4"/>
  <c r="AB4182" i="4"/>
  <c r="AA4182" i="4"/>
  <c r="Z4182" i="4"/>
  <c r="AE4142" i="4"/>
  <c r="AD4142" i="4"/>
  <c r="AC4142" i="4"/>
  <c r="AB4142" i="4"/>
  <c r="AA4142" i="4"/>
  <c r="Z4142" i="4"/>
  <c r="AE4090" i="4"/>
  <c r="AD4090" i="4"/>
  <c r="AC4090" i="4"/>
  <c r="AB4090" i="4"/>
  <c r="AA4090" i="4"/>
  <c r="Z4090" i="4"/>
  <c r="AE4088" i="4"/>
  <c r="AD4088" i="4"/>
  <c r="AC4088" i="4"/>
  <c r="AB4088" i="4"/>
  <c r="AA4088" i="4"/>
  <c r="Z4088" i="4"/>
  <c r="AE4040" i="4"/>
  <c r="AD4040" i="4"/>
  <c r="AC4040" i="4"/>
  <c r="AB4040" i="4"/>
  <c r="AA4040" i="4"/>
  <c r="Z4040" i="4"/>
  <c r="AE4039" i="4"/>
  <c r="AD4039" i="4"/>
  <c r="AC4039" i="4"/>
  <c r="AB4039" i="4"/>
  <c r="AA4039" i="4"/>
  <c r="Z4039" i="4"/>
  <c r="AE4037" i="4"/>
  <c r="AD4037" i="4"/>
  <c r="AC4037" i="4"/>
  <c r="AB4037" i="4"/>
  <c r="AA4037" i="4"/>
  <c r="Z4037" i="4"/>
  <c r="AE4035" i="4"/>
  <c r="AD4035" i="4"/>
  <c r="AC4035" i="4"/>
  <c r="AB4035" i="4"/>
  <c r="AA4035" i="4"/>
  <c r="Z4035" i="4"/>
  <c r="AE3983" i="4"/>
  <c r="AD3983" i="4"/>
  <c r="AC3983" i="4"/>
  <c r="AB3983" i="4"/>
  <c r="AA3983" i="4"/>
  <c r="Z3983" i="4"/>
  <c r="AE3982" i="4"/>
  <c r="AD3982" i="4"/>
  <c r="AC3982" i="4"/>
  <c r="AB3982" i="4"/>
  <c r="AA3982" i="4"/>
  <c r="Z3982" i="4"/>
  <c r="AE3930" i="4"/>
  <c r="AD3930" i="4"/>
  <c r="AC3930" i="4"/>
  <c r="AB3930" i="4"/>
  <c r="AA3930" i="4"/>
  <c r="Z3930" i="4"/>
  <c r="AE3903" i="4"/>
  <c r="AD3903" i="4"/>
  <c r="AC3903" i="4"/>
  <c r="AB3903" i="4"/>
  <c r="AA3903" i="4"/>
  <c r="Z3903" i="4"/>
  <c r="AE3901" i="4"/>
  <c r="AD3901" i="4"/>
  <c r="AC3901" i="4"/>
  <c r="AB3901" i="4"/>
  <c r="AA3901" i="4"/>
  <c r="Z3901" i="4"/>
  <c r="AE3900" i="4"/>
  <c r="AD3900" i="4"/>
  <c r="AC3900" i="4"/>
  <c r="AB3900" i="4"/>
  <c r="AA3900" i="4"/>
  <c r="Z3900" i="4"/>
  <c r="AE3898" i="4"/>
  <c r="AD3898" i="4"/>
  <c r="AC3898" i="4"/>
  <c r="AB3898" i="4"/>
  <c r="AA3898" i="4"/>
  <c r="Z3898" i="4"/>
  <c r="AE3894" i="4"/>
  <c r="AD3894" i="4"/>
  <c r="AC3894" i="4"/>
  <c r="AB3894" i="4"/>
  <c r="AA3894" i="4"/>
  <c r="Z3894" i="4"/>
  <c r="AE3893" i="4"/>
  <c r="AD3893" i="4"/>
  <c r="AC3893" i="4"/>
  <c r="AB3893" i="4"/>
  <c r="AA3893" i="4"/>
  <c r="Z3893" i="4"/>
  <c r="AE3892" i="4"/>
  <c r="AD3892" i="4"/>
  <c r="AC3892" i="4"/>
  <c r="AB3892" i="4"/>
  <c r="AA3892" i="4"/>
  <c r="Z3892" i="4"/>
  <c r="AE3890" i="4"/>
  <c r="AD3890" i="4"/>
  <c r="AC3890" i="4"/>
  <c r="AB3890" i="4"/>
  <c r="AA3890" i="4"/>
  <c r="Z3890" i="4"/>
  <c r="AE3853" i="4"/>
  <c r="AD3853" i="4"/>
  <c r="AC3853" i="4"/>
  <c r="AB3853" i="4"/>
  <c r="AA3853" i="4"/>
  <c r="Z3853" i="4"/>
  <c r="AE3850" i="4"/>
  <c r="AD3850" i="4"/>
  <c r="AC3850" i="4"/>
  <c r="AB3850" i="4"/>
  <c r="AA3850" i="4"/>
  <c r="Z3850" i="4"/>
  <c r="AE3849" i="4"/>
  <c r="AD3849" i="4"/>
  <c r="AC3849" i="4"/>
  <c r="AB3849" i="4"/>
  <c r="AA3849" i="4"/>
  <c r="Z3849" i="4"/>
  <c r="AE3846" i="4"/>
  <c r="AD3846" i="4"/>
  <c r="AC3846" i="4"/>
  <c r="AB3846" i="4"/>
  <c r="AA3846" i="4"/>
  <c r="Z3846" i="4"/>
  <c r="AE3841" i="4"/>
  <c r="AD3841" i="4"/>
  <c r="AC3841" i="4"/>
  <c r="AB3841" i="4"/>
  <c r="AA3841" i="4"/>
  <c r="Z3841" i="4"/>
  <c r="AE3840" i="4"/>
  <c r="AD3840" i="4"/>
  <c r="AC3840" i="4"/>
  <c r="AB3840" i="4"/>
  <c r="AA3840" i="4"/>
  <c r="Z3840" i="4"/>
  <c r="AE3729" i="4"/>
  <c r="AD3729" i="4"/>
  <c r="AC3729" i="4"/>
  <c r="AB3729" i="4"/>
  <c r="AA3729" i="4"/>
  <c r="Z3729" i="4"/>
  <c r="AE3726" i="4"/>
  <c r="AD3726" i="4"/>
  <c r="AC3726" i="4"/>
  <c r="AB3726" i="4"/>
  <c r="AA3726" i="4"/>
  <c r="Z3726" i="4"/>
  <c r="AE3712" i="4"/>
  <c r="AD3712" i="4"/>
  <c r="AC3712" i="4"/>
  <c r="AB3712" i="4"/>
  <c r="AA3712" i="4"/>
  <c r="Z3712" i="4"/>
  <c r="AE3710" i="4"/>
  <c r="AD3710" i="4"/>
  <c r="AC3710" i="4"/>
  <c r="AB3710" i="4"/>
  <c r="AA3710" i="4"/>
  <c r="Z3710" i="4"/>
  <c r="AE3678" i="4"/>
  <c r="AD3678" i="4"/>
  <c r="AC3678" i="4"/>
  <c r="AB3678" i="4"/>
  <c r="AA3678" i="4"/>
  <c r="Z3678" i="4"/>
  <c r="AE3652" i="4"/>
  <c r="AD3652" i="4"/>
  <c r="AC3652" i="4"/>
  <c r="AB3652" i="4"/>
  <c r="AA3652" i="4"/>
  <c r="Z3652" i="4"/>
  <c r="AE3651" i="4"/>
  <c r="AD3651" i="4"/>
  <c r="AC3651" i="4"/>
  <c r="AB3651" i="4"/>
  <c r="AA3651" i="4"/>
  <c r="Z3651" i="4"/>
  <c r="AE3648" i="4"/>
  <c r="AD3648" i="4"/>
  <c r="AC3648" i="4"/>
  <c r="AB3648" i="4"/>
  <c r="AA3648" i="4"/>
  <c r="Z3648" i="4"/>
  <c r="AE3646" i="4"/>
  <c r="AD3646" i="4"/>
  <c r="AC3646" i="4"/>
  <c r="AB3646" i="4"/>
  <c r="AA3646" i="4"/>
  <c r="Z3646" i="4"/>
  <c r="AE3641" i="4"/>
  <c r="AD3641" i="4"/>
  <c r="AC3641" i="4"/>
  <c r="AB3641" i="4"/>
  <c r="AA3641" i="4"/>
  <c r="Z3641" i="4"/>
  <c r="AE3635" i="4"/>
  <c r="AE3637" i="4"/>
  <c r="AE3636" i="4"/>
  <c r="AE3640" i="4"/>
  <c r="AD3635" i="4"/>
  <c r="AD3637" i="4"/>
  <c r="AD3636" i="4"/>
  <c r="AD3640" i="4"/>
  <c r="AC3635" i="4"/>
  <c r="AC3637" i="4"/>
  <c r="AC3636" i="4"/>
  <c r="AC3640" i="4"/>
  <c r="AB3635" i="4"/>
  <c r="AB3637" i="4"/>
  <c r="AB3636" i="4"/>
  <c r="AB3640" i="4"/>
  <c r="AA3635" i="4"/>
  <c r="AA3637" i="4"/>
  <c r="AA3636" i="4"/>
  <c r="AA3640" i="4"/>
  <c r="Z3635" i="4"/>
  <c r="Z3637" i="4"/>
  <c r="Z3636" i="4"/>
  <c r="Z3640" i="4"/>
  <c r="AE3588" i="4"/>
  <c r="AD3588" i="4"/>
  <c r="AC3588" i="4"/>
  <c r="AB3588" i="4"/>
  <c r="AA3588" i="4"/>
  <c r="Z3588" i="4"/>
  <c r="AE3587" i="4"/>
  <c r="AD3587" i="4"/>
  <c r="AC3587" i="4"/>
  <c r="AB3587" i="4"/>
  <c r="AA3587" i="4"/>
  <c r="Z3587" i="4"/>
  <c r="AE3555" i="4"/>
  <c r="AD3555" i="4"/>
  <c r="AC3555" i="4"/>
  <c r="AB3555" i="4"/>
  <c r="AA3555" i="4"/>
  <c r="Z3555" i="4"/>
  <c r="AE3537" i="4"/>
  <c r="AD3537" i="4"/>
  <c r="AC3537" i="4"/>
  <c r="AB3537" i="4"/>
  <c r="AA3537" i="4"/>
  <c r="Z3537" i="4"/>
  <c r="AE3535" i="4"/>
  <c r="AD3535" i="4"/>
  <c r="AC3535" i="4"/>
  <c r="AB3535" i="4"/>
  <c r="AA3535" i="4"/>
  <c r="Z3535" i="4"/>
  <c r="AE3533" i="4"/>
  <c r="AD3533" i="4"/>
  <c r="AC3533" i="4"/>
  <c r="AB3533" i="4"/>
  <c r="AA3533" i="4"/>
  <c r="Z3533" i="4"/>
  <c r="AE3532" i="4"/>
  <c r="AD3532" i="4"/>
  <c r="AC3532" i="4"/>
  <c r="AB3532" i="4"/>
  <c r="AA3532" i="4"/>
  <c r="Z3532" i="4"/>
  <c r="AE3495" i="4"/>
  <c r="AD3495" i="4"/>
  <c r="AC3495" i="4"/>
  <c r="AB3495" i="4"/>
  <c r="AA3495" i="4"/>
  <c r="Z3495" i="4"/>
  <c r="AE3489" i="4"/>
  <c r="AD3489" i="4"/>
  <c r="AC3489" i="4"/>
  <c r="AB3489" i="4"/>
  <c r="AA3489" i="4"/>
  <c r="Z3489" i="4"/>
  <c r="AE3479" i="4"/>
  <c r="AD3479" i="4"/>
  <c r="AC3479" i="4"/>
  <c r="AB3479" i="4"/>
  <c r="AA3479" i="4"/>
  <c r="Z3479" i="4"/>
  <c r="AE3305" i="4"/>
  <c r="AD3305" i="4"/>
  <c r="AC3305" i="4"/>
  <c r="AB3305" i="4"/>
  <c r="AA3305" i="4"/>
  <c r="Z3305" i="4"/>
  <c r="AE3286" i="4"/>
  <c r="AD3286" i="4"/>
  <c r="AC3286" i="4"/>
  <c r="AB3286" i="4"/>
  <c r="AA3286" i="4"/>
  <c r="Z3286" i="4"/>
  <c r="AE3282" i="4"/>
  <c r="AD3282" i="4"/>
  <c r="AC3282" i="4"/>
  <c r="AB3282" i="4"/>
  <c r="AA3282" i="4"/>
  <c r="Z3282" i="4"/>
  <c r="AE3280" i="4"/>
  <c r="AD3280" i="4"/>
  <c r="AC3280" i="4"/>
  <c r="AB3280" i="4"/>
  <c r="AA3280" i="4"/>
  <c r="Z3280" i="4"/>
  <c r="AE3276" i="4"/>
  <c r="AD3276" i="4"/>
  <c r="AC3276" i="4"/>
  <c r="AB3276" i="4"/>
  <c r="AA3276" i="4"/>
  <c r="Z3276" i="4"/>
  <c r="AE3273" i="4"/>
  <c r="AD3273" i="4"/>
  <c r="AC3273" i="4"/>
  <c r="AB3273" i="4"/>
  <c r="AA3273" i="4"/>
  <c r="Z3273" i="4"/>
  <c r="AE3266" i="4"/>
  <c r="AD3266" i="4"/>
  <c r="AC3266" i="4"/>
  <c r="AB3266" i="4"/>
  <c r="AA3266" i="4"/>
  <c r="Z3266" i="4"/>
  <c r="AE3263" i="4"/>
  <c r="AD3263" i="4"/>
  <c r="AC3263" i="4"/>
  <c r="AB3263" i="4"/>
  <c r="AA3263" i="4"/>
  <c r="Z3263" i="4"/>
  <c r="AE3262" i="4"/>
  <c r="AD3262" i="4"/>
  <c r="AC3262" i="4"/>
  <c r="AB3262" i="4"/>
  <c r="AA3262" i="4"/>
  <c r="Z3262" i="4"/>
  <c r="AE3259" i="4"/>
  <c r="AD3259" i="4"/>
  <c r="AC3259" i="4"/>
  <c r="AB3259" i="4"/>
  <c r="AA3259" i="4"/>
  <c r="Z3259" i="4"/>
  <c r="AE3258" i="4"/>
  <c r="AD3258" i="4"/>
  <c r="AC3258" i="4"/>
  <c r="AB3258" i="4"/>
  <c r="AA3258" i="4"/>
  <c r="Z3258" i="4"/>
  <c r="AE3219" i="4"/>
  <c r="AD3219" i="4"/>
  <c r="AC3219" i="4"/>
  <c r="AB3219" i="4"/>
  <c r="AA3219" i="4"/>
  <c r="Z3219" i="4"/>
  <c r="AE3213" i="4"/>
  <c r="AD3213" i="4"/>
  <c r="AC3213" i="4"/>
  <c r="AB3213" i="4"/>
  <c r="AA3213" i="4"/>
  <c r="Z3213" i="4"/>
  <c r="AE3211" i="4"/>
  <c r="AD3211" i="4"/>
  <c r="AC3211" i="4"/>
  <c r="AB3211" i="4"/>
  <c r="AA3211" i="4"/>
  <c r="Z3211" i="4"/>
  <c r="AE3206" i="4"/>
  <c r="AD3206" i="4"/>
  <c r="AC3206" i="4"/>
  <c r="AB3206" i="4"/>
  <c r="AA3206" i="4"/>
  <c r="Z3206" i="4"/>
  <c r="AE3205" i="4"/>
  <c r="AD3205" i="4"/>
  <c r="AC3205" i="4"/>
  <c r="AB3205" i="4"/>
  <c r="AA3205" i="4"/>
  <c r="Z3205" i="4"/>
  <c r="AE3203" i="4"/>
  <c r="AD3203" i="4"/>
  <c r="AC3203" i="4"/>
  <c r="AB3203" i="4"/>
  <c r="AA3203" i="4"/>
  <c r="Z3203" i="4"/>
  <c r="AE3202" i="4"/>
  <c r="AD3202" i="4"/>
  <c r="AC3202" i="4"/>
  <c r="AB3202" i="4"/>
  <c r="AA3202" i="4"/>
  <c r="Z3202" i="4"/>
  <c r="AE3201" i="4"/>
  <c r="AD3201" i="4"/>
  <c r="AC3201" i="4"/>
  <c r="AB3201" i="4"/>
  <c r="AA3201" i="4"/>
  <c r="Z3201" i="4"/>
  <c r="AE3199" i="4"/>
  <c r="AD3199" i="4"/>
  <c r="AC3199" i="4"/>
  <c r="AB3199" i="4"/>
  <c r="AA3199" i="4"/>
  <c r="Z3199" i="4"/>
  <c r="AE3198" i="4"/>
  <c r="AD3198" i="4"/>
  <c r="AC3198" i="4"/>
  <c r="AB3198" i="4"/>
  <c r="AA3198" i="4"/>
  <c r="Z3198" i="4"/>
  <c r="AE3197" i="4"/>
  <c r="AD3197" i="4"/>
  <c r="AC3197" i="4"/>
  <c r="AB3197" i="4"/>
  <c r="AA3197" i="4"/>
  <c r="Z3197" i="4"/>
  <c r="AE3196" i="4"/>
  <c r="AD3196" i="4"/>
  <c r="AC3196" i="4"/>
  <c r="AB3196" i="4"/>
  <c r="AA3196" i="4"/>
  <c r="Z3196" i="4"/>
  <c r="AE3195" i="4"/>
  <c r="AD3195" i="4"/>
  <c r="AC3195" i="4"/>
  <c r="AB3195" i="4"/>
  <c r="AA3195" i="4"/>
  <c r="Z3195" i="4"/>
  <c r="AE3188" i="4"/>
  <c r="AD3188" i="4"/>
  <c r="AC3188" i="4"/>
  <c r="AB3188" i="4"/>
  <c r="AA3188" i="4"/>
  <c r="Z3188" i="4"/>
  <c r="AE3184" i="4"/>
  <c r="AD3184" i="4"/>
  <c r="AC3184" i="4"/>
  <c r="AB3184" i="4"/>
  <c r="AA3184" i="4"/>
  <c r="Z3184" i="4"/>
  <c r="AE3182" i="4"/>
  <c r="AD3182" i="4"/>
  <c r="AC3182" i="4"/>
  <c r="AB3182" i="4"/>
  <c r="AA3182" i="4"/>
  <c r="Z3182" i="4"/>
  <c r="AE3180" i="4"/>
  <c r="AD3180" i="4"/>
  <c r="AC3180" i="4"/>
  <c r="AB3180" i="4"/>
  <c r="AA3180" i="4"/>
  <c r="Z3180" i="4"/>
  <c r="AE3174" i="4"/>
  <c r="AD3174" i="4"/>
  <c r="AC3174" i="4"/>
  <c r="AB3174" i="4"/>
  <c r="AA3174" i="4"/>
  <c r="Z3174" i="4"/>
  <c r="AE3170" i="4"/>
  <c r="AD3170" i="4"/>
  <c r="AC3170" i="4"/>
  <c r="AB3170" i="4"/>
  <c r="AA3170" i="4"/>
  <c r="Z3170" i="4"/>
  <c r="AE3167" i="4"/>
  <c r="AD3167" i="4"/>
  <c r="AC3167" i="4"/>
  <c r="AB3167" i="4"/>
  <c r="AA3167" i="4"/>
  <c r="Z3167" i="4"/>
  <c r="AE3166" i="4"/>
  <c r="AD3166" i="4"/>
  <c r="AC3166" i="4"/>
  <c r="AB3166" i="4"/>
  <c r="AA3166" i="4"/>
  <c r="Z3166" i="4"/>
  <c r="AE3157" i="4"/>
  <c r="AE3162" i="4"/>
  <c r="AE3164" i="4"/>
  <c r="AE3165" i="4"/>
  <c r="AD3157" i="4"/>
  <c r="AD3162" i="4"/>
  <c r="AD3164" i="4"/>
  <c r="AD3165" i="4"/>
  <c r="AC3157" i="4"/>
  <c r="AC3162" i="4"/>
  <c r="AC3164" i="4"/>
  <c r="AC3165" i="4"/>
  <c r="AB3157" i="4"/>
  <c r="AB3162" i="4"/>
  <c r="AB3164" i="4"/>
  <c r="AB3165" i="4"/>
  <c r="AA3157" i="4"/>
  <c r="AA3162" i="4"/>
  <c r="AA3164" i="4"/>
  <c r="AA3165" i="4"/>
  <c r="Z3157" i="4"/>
  <c r="Z3162" i="4"/>
  <c r="Z3164" i="4"/>
  <c r="Z3165" i="4"/>
  <c r="AE3141" i="4"/>
  <c r="AD3141" i="4"/>
  <c r="AC3141" i="4"/>
  <c r="AB3141" i="4"/>
  <c r="AA3141" i="4"/>
  <c r="Z3141" i="4"/>
  <c r="AE3139" i="4"/>
  <c r="AD3139" i="4"/>
  <c r="AC3139" i="4"/>
  <c r="AB3139" i="4"/>
  <c r="AA3139" i="4"/>
  <c r="Z3139" i="4"/>
  <c r="AE3133" i="4"/>
  <c r="AD3133" i="4"/>
  <c r="AC3133" i="4"/>
  <c r="AB3133" i="4"/>
  <c r="AA3133" i="4"/>
  <c r="Z3133" i="4"/>
  <c r="AE3131" i="4"/>
  <c r="AD3131" i="4"/>
  <c r="AC3131" i="4"/>
  <c r="AB3131" i="4"/>
  <c r="AA3131" i="4"/>
  <c r="Z3131" i="4"/>
  <c r="AE3122" i="4"/>
  <c r="AD3122" i="4"/>
  <c r="AC3122" i="4"/>
  <c r="AB3122" i="4"/>
  <c r="AA3122" i="4"/>
  <c r="Z3122" i="4"/>
  <c r="AE3099" i="4"/>
  <c r="AD3099" i="4"/>
  <c r="AC3099" i="4"/>
  <c r="AB3099" i="4"/>
  <c r="AA3099" i="4"/>
  <c r="Z3099" i="4"/>
  <c r="AE3083" i="4"/>
  <c r="AD3083" i="4"/>
  <c r="AC3083" i="4"/>
  <c r="AB3083" i="4"/>
  <c r="AA3083" i="4"/>
  <c r="Z3083" i="4"/>
  <c r="AE3082" i="4"/>
  <c r="AD3082" i="4"/>
  <c r="AC3082" i="4"/>
  <c r="AB3082" i="4"/>
  <c r="AA3082" i="4"/>
  <c r="Z3082" i="4"/>
  <c r="AE3062" i="4"/>
  <c r="AD3062" i="4"/>
  <c r="AC3062" i="4"/>
  <c r="AB3062" i="4"/>
  <c r="AA3062" i="4"/>
  <c r="Z3062" i="4"/>
  <c r="AE3044" i="4"/>
  <c r="AD3044" i="4"/>
  <c r="AC3044" i="4"/>
  <c r="AB3044" i="4"/>
  <c r="AA3044" i="4"/>
  <c r="Z3044" i="4"/>
  <c r="AE3039" i="4"/>
  <c r="AD3039" i="4"/>
  <c r="AC3039" i="4"/>
  <c r="AB3039" i="4"/>
  <c r="AA3039" i="4"/>
  <c r="Z3039" i="4"/>
  <c r="AE3036" i="4"/>
  <c r="AD3036" i="4"/>
  <c r="AC3036" i="4"/>
  <c r="AB3036" i="4"/>
  <c r="AA3036" i="4"/>
  <c r="Z3036" i="4"/>
  <c r="AE3033" i="4"/>
  <c r="AD3033" i="4"/>
  <c r="AC3033" i="4"/>
  <c r="AB3033" i="4"/>
  <c r="AA3033" i="4"/>
  <c r="Z3033" i="4"/>
  <c r="AE3030" i="4"/>
  <c r="AD3030" i="4"/>
  <c r="AC3030" i="4"/>
  <c r="AB3030" i="4"/>
  <c r="AA3030" i="4"/>
  <c r="Z3030" i="4"/>
  <c r="AE2954" i="4"/>
  <c r="AD2954" i="4"/>
  <c r="AC2954" i="4"/>
  <c r="AB2954" i="4"/>
  <c r="AA2954" i="4"/>
  <c r="Z2954" i="4"/>
  <c r="AE2948" i="4"/>
  <c r="AD2948" i="4"/>
  <c r="AC2948" i="4"/>
  <c r="AB2948" i="4"/>
  <c r="AA2948" i="4"/>
  <c r="Z2948" i="4"/>
  <c r="AE2932" i="4"/>
  <c r="AD2932" i="4"/>
  <c r="AC2932" i="4"/>
  <c r="AB2932" i="4"/>
  <c r="AA2932" i="4"/>
  <c r="Z2932" i="4"/>
  <c r="AE2931" i="4"/>
  <c r="AD2931" i="4"/>
  <c r="AC2931" i="4"/>
  <c r="AB2931" i="4"/>
  <c r="AA2931" i="4"/>
  <c r="Z2931" i="4"/>
  <c r="AE2920" i="4"/>
  <c r="AD2920" i="4"/>
  <c r="AC2920" i="4"/>
  <c r="AB2920" i="4"/>
  <c r="AA2920" i="4"/>
  <c r="Z2920" i="4"/>
  <c r="AE2915" i="4"/>
  <c r="AD2915" i="4"/>
  <c r="AC2915" i="4"/>
  <c r="AB2915" i="4"/>
  <c r="AA2915" i="4"/>
  <c r="Z2915" i="4"/>
  <c r="AE2911" i="4"/>
  <c r="AD2911" i="4"/>
  <c r="AC2911" i="4"/>
  <c r="AB2911" i="4"/>
  <c r="AA2911" i="4"/>
  <c r="Z2911" i="4"/>
  <c r="AE2910" i="4"/>
  <c r="AD2910" i="4"/>
  <c r="AC2910" i="4"/>
  <c r="AB2910" i="4"/>
  <c r="AA2910" i="4"/>
  <c r="Z2910" i="4"/>
  <c r="AE2906" i="4"/>
  <c r="AD2906" i="4"/>
  <c r="AC2906" i="4"/>
  <c r="AB2906" i="4"/>
  <c r="AA2906" i="4"/>
  <c r="Z2906" i="4"/>
  <c r="AE2902" i="4"/>
  <c r="AD2902" i="4"/>
  <c r="AC2902" i="4"/>
  <c r="AB2902" i="4"/>
  <c r="AA2902" i="4"/>
  <c r="Z2902" i="4"/>
  <c r="AE2901" i="4"/>
  <c r="AD2901" i="4"/>
  <c r="AC2901" i="4"/>
  <c r="AB2901" i="4"/>
  <c r="AA2901" i="4"/>
  <c r="Z2901" i="4"/>
  <c r="AE2900" i="4"/>
  <c r="AD2900" i="4"/>
  <c r="AC2900" i="4"/>
  <c r="AB2900" i="4"/>
  <c r="AA2900" i="4"/>
  <c r="Z2900" i="4"/>
  <c r="AE2899" i="4"/>
  <c r="AD2899" i="4"/>
  <c r="AC2899" i="4"/>
  <c r="AB2899" i="4"/>
  <c r="AA2899" i="4"/>
  <c r="Z2899" i="4"/>
  <c r="AE2897" i="4"/>
  <c r="AD2897" i="4"/>
  <c r="AC2897" i="4"/>
  <c r="AB2897" i="4"/>
  <c r="AA2897" i="4"/>
  <c r="Z2897" i="4"/>
  <c r="AE2891" i="4"/>
  <c r="AE2892" i="4"/>
  <c r="AE2894" i="4"/>
  <c r="AE2895" i="4"/>
  <c r="AE2896" i="4"/>
  <c r="AD2891" i="4"/>
  <c r="AD2892" i="4"/>
  <c r="AD2894" i="4"/>
  <c r="AD2895" i="4"/>
  <c r="AD2896" i="4"/>
  <c r="AC2891" i="4"/>
  <c r="AC2892" i="4"/>
  <c r="AC2894" i="4"/>
  <c r="AC2895" i="4"/>
  <c r="AC2896" i="4"/>
  <c r="AB2891" i="4"/>
  <c r="AB2892" i="4"/>
  <c r="AB2894" i="4"/>
  <c r="AB2895" i="4"/>
  <c r="AB2896" i="4"/>
  <c r="AA2891" i="4"/>
  <c r="AA2892" i="4"/>
  <c r="AA2894" i="4"/>
  <c r="AA2895" i="4"/>
  <c r="AA2896" i="4"/>
  <c r="Z2891" i="4"/>
  <c r="Z2892" i="4"/>
  <c r="Z2894" i="4"/>
  <c r="Z2895" i="4"/>
  <c r="Z2896" i="4"/>
  <c r="AE2843" i="4"/>
  <c r="AD2843" i="4"/>
  <c r="AC2843" i="4"/>
  <c r="AB2843" i="4"/>
  <c r="AA2843" i="4"/>
  <c r="Z2843" i="4"/>
  <c r="AE2841" i="4"/>
  <c r="AD2841" i="4"/>
  <c r="AC2841" i="4"/>
  <c r="AB2841" i="4"/>
  <c r="AA2841" i="4"/>
  <c r="Z2841" i="4"/>
  <c r="AE2837" i="4"/>
  <c r="AD2837" i="4"/>
  <c r="AC2837" i="4"/>
  <c r="AB2837" i="4"/>
  <c r="AA2837" i="4"/>
  <c r="Z2837" i="4"/>
  <c r="AE2807" i="4"/>
  <c r="AD2807" i="4"/>
  <c r="AC2807" i="4"/>
  <c r="AB2807" i="4"/>
  <c r="AA2807" i="4"/>
  <c r="Z2807" i="4"/>
  <c r="AE2806" i="4"/>
  <c r="AD2806" i="4"/>
  <c r="AC2806" i="4"/>
  <c r="AB2806" i="4"/>
  <c r="AA2806" i="4"/>
  <c r="Z2806" i="4"/>
  <c r="AE2805" i="4"/>
  <c r="AD2805" i="4"/>
  <c r="AC2805" i="4"/>
  <c r="AB2805" i="4"/>
  <c r="AA2805" i="4"/>
  <c r="Z2805" i="4"/>
  <c r="AE2804" i="4"/>
  <c r="AD2804" i="4"/>
  <c r="AC2804" i="4"/>
  <c r="AB2804" i="4"/>
  <c r="AA2804" i="4"/>
  <c r="Z2804" i="4"/>
  <c r="AE2803" i="4"/>
  <c r="AD2803" i="4"/>
  <c r="AC2803" i="4"/>
  <c r="AB2803" i="4"/>
  <c r="AA2803" i="4"/>
  <c r="Z2803" i="4"/>
  <c r="AE2802" i="4"/>
  <c r="AD2802" i="4"/>
  <c r="AC2802" i="4"/>
  <c r="AB2802" i="4"/>
  <c r="AA2802" i="4"/>
  <c r="Z2802" i="4"/>
  <c r="AE2801" i="4"/>
  <c r="AD2801" i="4"/>
  <c r="AC2801" i="4"/>
  <c r="AB2801" i="4"/>
  <c r="AA2801" i="4"/>
  <c r="Z2801" i="4"/>
  <c r="AE2800" i="4"/>
  <c r="AD2800" i="4"/>
  <c r="AC2800" i="4"/>
  <c r="AB2800" i="4"/>
  <c r="AA2800" i="4"/>
  <c r="Z2800" i="4"/>
  <c r="AE2799" i="4"/>
  <c r="AD2799" i="4"/>
  <c r="AC2799" i="4"/>
  <c r="AB2799" i="4"/>
  <c r="AA2799" i="4"/>
  <c r="Z2799" i="4"/>
  <c r="AE2798" i="4"/>
  <c r="AD2798" i="4"/>
  <c r="AC2798" i="4"/>
  <c r="AB2798" i="4"/>
  <c r="AA2798" i="4"/>
  <c r="Z2798" i="4"/>
  <c r="AE2797" i="4"/>
  <c r="AD2797" i="4"/>
  <c r="AC2797" i="4"/>
  <c r="AB2797" i="4"/>
  <c r="AA2797" i="4"/>
  <c r="Z2797" i="4"/>
  <c r="AE2796" i="4"/>
  <c r="AD2796" i="4"/>
  <c r="AC2796" i="4"/>
  <c r="AB2796" i="4"/>
  <c r="AA2796" i="4"/>
  <c r="Z2796" i="4"/>
  <c r="AE2795" i="4"/>
  <c r="AD2795" i="4"/>
  <c r="AC2795" i="4"/>
  <c r="AB2795" i="4"/>
  <c r="AA2795" i="4"/>
  <c r="Z2795" i="4"/>
  <c r="AE2794" i="4"/>
  <c r="AD2794" i="4"/>
  <c r="AC2794" i="4"/>
  <c r="AB2794" i="4"/>
  <c r="AA2794" i="4"/>
  <c r="Z2794" i="4"/>
  <c r="AE2793" i="4"/>
  <c r="AD2793" i="4"/>
  <c r="AC2793" i="4"/>
  <c r="AB2793" i="4"/>
  <c r="AA2793" i="4"/>
  <c r="Z2793" i="4"/>
  <c r="AE2792" i="4"/>
  <c r="AD2792" i="4"/>
  <c r="AC2792" i="4"/>
  <c r="AB2792" i="4"/>
  <c r="AA2792" i="4"/>
  <c r="Z2792" i="4"/>
  <c r="AE2791" i="4"/>
  <c r="AD2791" i="4"/>
  <c r="AC2791" i="4"/>
  <c r="AB2791" i="4"/>
  <c r="AA2791" i="4"/>
  <c r="Z2791" i="4"/>
  <c r="AE2084" i="4"/>
  <c r="AE2085" i="4"/>
  <c r="AE2086" i="4"/>
  <c r="AE2087" i="4"/>
  <c r="AE2088" i="4"/>
  <c r="AE2089" i="4"/>
  <c r="AE2090" i="4"/>
  <c r="AE2091" i="4"/>
  <c r="AE2092" i="4"/>
  <c r="AE2093" i="4"/>
  <c r="AE2094" i="4"/>
  <c r="AE2095" i="4"/>
  <c r="AE2096" i="4"/>
  <c r="AE2097" i="4"/>
  <c r="AE2098" i="4"/>
  <c r="AE2099" i="4"/>
  <c r="AE2100" i="4"/>
  <c r="AE2101" i="4"/>
  <c r="AE2102" i="4"/>
  <c r="AE2103" i="4"/>
  <c r="AE2104" i="4"/>
  <c r="AD2084" i="4"/>
  <c r="AD2085" i="4"/>
  <c r="AD2086" i="4"/>
  <c r="AD2087" i="4"/>
  <c r="AD2088" i="4"/>
  <c r="AD2089" i="4"/>
  <c r="AD2090" i="4"/>
  <c r="AD2091" i="4"/>
  <c r="AD2092" i="4"/>
  <c r="AD2093" i="4"/>
  <c r="AD2094" i="4"/>
  <c r="AD2095" i="4"/>
  <c r="AD2096" i="4"/>
  <c r="AD2097" i="4"/>
  <c r="AD2098" i="4"/>
  <c r="AD2099" i="4"/>
  <c r="AD2100" i="4"/>
  <c r="AD2101" i="4"/>
  <c r="AD2102" i="4"/>
  <c r="AD2103" i="4"/>
  <c r="AD2104" i="4"/>
  <c r="AC2084" i="4"/>
  <c r="AC2085" i="4"/>
  <c r="AC2086" i="4"/>
  <c r="AC2087" i="4"/>
  <c r="AC2088" i="4"/>
  <c r="AC2089" i="4"/>
  <c r="AC2090" i="4"/>
  <c r="AC2091" i="4"/>
  <c r="AC2092" i="4"/>
  <c r="AC2093" i="4"/>
  <c r="AC2094" i="4"/>
  <c r="AC2095" i="4"/>
  <c r="AC2096" i="4"/>
  <c r="AC2097" i="4"/>
  <c r="AC2098" i="4"/>
  <c r="AC2099" i="4"/>
  <c r="AC2100" i="4"/>
  <c r="AC2101" i="4"/>
  <c r="AC2102" i="4"/>
  <c r="AC2103" i="4"/>
  <c r="AC2104" i="4"/>
  <c r="AB2084" i="4"/>
  <c r="AB2085" i="4"/>
  <c r="AB2086" i="4"/>
  <c r="AB2087" i="4"/>
  <c r="AB2088" i="4"/>
  <c r="AB2089" i="4"/>
  <c r="AB2090" i="4"/>
  <c r="AB2091" i="4"/>
  <c r="AB2092" i="4"/>
  <c r="AB2093" i="4"/>
  <c r="AB2094" i="4"/>
  <c r="AB2095" i="4"/>
  <c r="AB2096" i="4"/>
  <c r="AB2097" i="4"/>
  <c r="AB2098" i="4"/>
  <c r="AB2099" i="4"/>
  <c r="AB2100" i="4"/>
  <c r="AB2101" i="4"/>
  <c r="AB2102" i="4"/>
  <c r="AB2103" i="4"/>
  <c r="AB2104" i="4"/>
  <c r="AA2084" i="4"/>
  <c r="AA2085" i="4"/>
  <c r="AA2086" i="4"/>
  <c r="AA2087" i="4"/>
  <c r="AA2088" i="4"/>
  <c r="AA2089" i="4"/>
  <c r="AA2090" i="4"/>
  <c r="AA2091" i="4"/>
  <c r="AA2092" i="4"/>
  <c r="AA2093" i="4"/>
  <c r="AA2094" i="4"/>
  <c r="AA2095" i="4"/>
  <c r="AA2096" i="4"/>
  <c r="AA2097" i="4"/>
  <c r="AA2098" i="4"/>
  <c r="AA2099" i="4"/>
  <c r="AA2100" i="4"/>
  <c r="AA2101" i="4"/>
  <c r="AA2102" i="4"/>
  <c r="AA2103" i="4"/>
  <c r="AA2104" i="4"/>
  <c r="Z2084" i="4"/>
  <c r="Z2085" i="4"/>
  <c r="Z2086" i="4"/>
  <c r="Z2087" i="4"/>
  <c r="Z2088" i="4"/>
  <c r="Z2089" i="4"/>
  <c r="Z2090" i="4"/>
  <c r="Z2091" i="4"/>
  <c r="Z2092" i="4"/>
  <c r="Z2093" i="4"/>
  <c r="Z2094" i="4"/>
  <c r="Z2095" i="4"/>
  <c r="Z2096" i="4"/>
  <c r="Z2097" i="4"/>
  <c r="Z2098" i="4"/>
  <c r="Z2099" i="4"/>
  <c r="Z2100" i="4"/>
  <c r="Z2101" i="4"/>
  <c r="Z2102" i="4"/>
  <c r="Z2103" i="4"/>
  <c r="Z2104" i="4"/>
  <c r="AE2014" i="4"/>
  <c r="AD2014" i="4"/>
  <c r="AC2014" i="4"/>
  <c r="AB2014" i="4"/>
  <c r="AA2014" i="4"/>
  <c r="Z2014" i="4"/>
  <c r="AE2013" i="4"/>
  <c r="AD2013" i="4"/>
  <c r="AC2013" i="4"/>
  <c r="AB2013" i="4"/>
  <c r="AA2013" i="4"/>
  <c r="Z2013" i="4"/>
  <c r="AE2011" i="4"/>
  <c r="AD2011" i="4"/>
  <c r="AC2011" i="4"/>
  <c r="AB2011" i="4"/>
  <c r="AA2011" i="4"/>
  <c r="Z2011" i="4"/>
  <c r="AE1976" i="4"/>
  <c r="AD1976" i="4"/>
  <c r="AC1976" i="4"/>
  <c r="AB1976" i="4"/>
  <c r="AA1976" i="4"/>
  <c r="Z1976" i="4"/>
  <c r="AE1948" i="4"/>
  <c r="AD1948" i="4"/>
  <c r="AC1948" i="4"/>
  <c r="AB1948" i="4"/>
  <c r="AA1948" i="4"/>
  <c r="Z1948" i="4"/>
  <c r="AE1918" i="4"/>
  <c r="AD1918" i="4"/>
  <c r="AC1918" i="4"/>
  <c r="AB1918" i="4"/>
  <c r="AA1918" i="4"/>
  <c r="Z1918" i="4"/>
  <c r="AE1851" i="4"/>
  <c r="AD1851" i="4"/>
  <c r="AC1851" i="4"/>
  <c r="AB1851" i="4"/>
  <c r="AA1851" i="4"/>
  <c r="Z1851" i="4"/>
  <c r="AE1844" i="4"/>
  <c r="AD1844" i="4"/>
  <c r="AC1844" i="4"/>
  <c r="AB1844" i="4"/>
  <c r="AA1844" i="4"/>
  <c r="Z1844" i="4"/>
  <c r="AE1842" i="4"/>
  <c r="AD1842" i="4"/>
  <c r="AC1842" i="4"/>
  <c r="AB1842" i="4"/>
  <c r="AA1842" i="4"/>
  <c r="Z1842" i="4"/>
  <c r="AE1840" i="4"/>
  <c r="AD1840" i="4"/>
  <c r="AC1840" i="4"/>
  <c r="AB1840" i="4"/>
  <c r="AA1840" i="4"/>
  <c r="Z1840" i="4"/>
  <c r="AE1837" i="4"/>
  <c r="AD1837" i="4"/>
  <c r="AC1837" i="4"/>
  <c r="AB1837" i="4"/>
  <c r="AA1837" i="4"/>
  <c r="Z1837" i="4"/>
  <c r="AE1835" i="4"/>
  <c r="AD1835" i="4"/>
  <c r="AC1835" i="4"/>
  <c r="AB1835" i="4"/>
  <c r="AA1835" i="4"/>
  <c r="Z1835" i="4"/>
  <c r="AE1833" i="4"/>
  <c r="AD1833" i="4"/>
  <c r="AC1833" i="4"/>
  <c r="AB1833" i="4"/>
  <c r="AA1833" i="4"/>
  <c r="Z1833" i="4"/>
  <c r="AE1826" i="4"/>
  <c r="AD1826" i="4"/>
  <c r="AC1826" i="4"/>
  <c r="AB1826" i="4"/>
  <c r="AA1826" i="4"/>
  <c r="Z1826" i="4"/>
  <c r="AE1820" i="4"/>
  <c r="AD1820" i="4"/>
  <c r="AC1820" i="4"/>
  <c r="AB1820" i="4"/>
  <c r="AA1820" i="4"/>
  <c r="Z1820" i="4"/>
  <c r="AE1803" i="4"/>
  <c r="AD1803" i="4"/>
  <c r="AC1803" i="4"/>
  <c r="AB1803" i="4"/>
  <c r="AA1803" i="4"/>
  <c r="Z1803" i="4"/>
  <c r="AE1796" i="4"/>
  <c r="AD1796" i="4"/>
  <c r="AC1796" i="4"/>
  <c r="AB1796" i="4"/>
  <c r="AA1796" i="4"/>
  <c r="Z1796" i="4"/>
  <c r="AE1781" i="4"/>
  <c r="AD1781" i="4"/>
  <c r="AC1781" i="4"/>
  <c r="AB1781" i="4"/>
  <c r="AA1781" i="4"/>
  <c r="Z1781" i="4"/>
  <c r="AE1780" i="4"/>
  <c r="AD1780" i="4"/>
  <c r="AC1780" i="4"/>
  <c r="AB1780" i="4"/>
  <c r="AA1780" i="4"/>
  <c r="Z1780" i="4"/>
  <c r="AE1772" i="4"/>
  <c r="AD1772" i="4"/>
  <c r="AC1772" i="4"/>
  <c r="AB1772" i="4"/>
  <c r="AA1772" i="4"/>
  <c r="Z1772" i="4"/>
  <c r="AE1746" i="4"/>
  <c r="AD1746" i="4"/>
  <c r="AC1746" i="4"/>
  <c r="AB1746" i="4"/>
  <c r="AA1746" i="4"/>
  <c r="Z1746" i="4"/>
  <c r="AE1743" i="4"/>
  <c r="AD1743" i="4"/>
  <c r="AC1743" i="4"/>
  <c r="AB1743" i="4"/>
  <c r="AA1743" i="4"/>
  <c r="Z1743" i="4"/>
  <c r="AE1726" i="4"/>
  <c r="AD1726" i="4"/>
  <c r="AC1726" i="4"/>
  <c r="AB1726" i="4"/>
  <c r="AA1726" i="4"/>
  <c r="Z1726" i="4"/>
  <c r="AE1724" i="4"/>
  <c r="AD1724" i="4"/>
  <c r="AC1724" i="4"/>
  <c r="AB1724" i="4"/>
  <c r="AA1724" i="4"/>
  <c r="Z1724" i="4"/>
  <c r="AE1721" i="4"/>
  <c r="AD1721" i="4"/>
  <c r="AC1721" i="4"/>
  <c r="AB1721" i="4"/>
  <c r="AA1721" i="4"/>
  <c r="Z1721" i="4"/>
  <c r="AE1717" i="4"/>
  <c r="AD1717" i="4"/>
  <c r="AC1717" i="4"/>
  <c r="AB1717" i="4"/>
  <c r="AA1717" i="4"/>
  <c r="Z1717" i="4"/>
  <c r="AE1716" i="4"/>
  <c r="AD1716" i="4"/>
  <c r="AC1716" i="4"/>
  <c r="AB1716" i="4"/>
  <c r="AA1716" i="4"/>
  <c r="Z1716" i="4"/>
  <c r="AE1715" i="4"/>
  <c r="AD1715" i="4"/>
  <c r="AC1715" i="4"/>
  <c r="AB1715" i="4"/>
  <c r="AA1715" i="4"/>
  <c r="Z1715" i="4"/>
  <c r="AE1714" i="4"/>
  <c r="AD1714" i="4"/>
  <c r="AC1714" i="4"/>
  <c r="AB1714" i="4"/>
  <c r="AA1714" i="4"/>
  <c r="Z1714" i="4"/>
  <c r="AE1710" i="4"/>
  <c r="AD1710" i="4"/>
  <c r="AC1710" i="4"/>
  <c r="AB1710" i="4"/>
  <c r="AA1710" i="4"/>
  <c r="Z1710" i="4"/>
  <c r="AE1708" i="4"/>
  <c r="AD1708" i="4"/>
  <c r="AC1708" i="4"/>
  <c r="AB1708" i="4"/>
  <c r="AA1708" i="4"/>
  <c r="Z1708" i="4"/>
  <c r="AE1704" i="4"/>
  <c r="AD1704" i="4"/>
  <c r="AC1704" i="4"/>
  <c r="AB1704" i="4"/>
  <c r="AA1704" i="4"/>
  <c r="Z1704" i="4"/>
  <c r="AE1696" i="4"/>
  <c r="AD1696" i="4"/>
  <c r="AC1696" i="4"/>
  <c r="AB1696" i="4"/>
  <c r="AA1696" i="4"/>
  <c r="Z1696" i="4"/>
  <c r="AE1620" i="4"/>
  <c r="AD1620" i="4"/>
  <c r="AC1620" i="4"/>
  <c r="AB1620" i="4"/>
  <c r="AA1620" i="4"/>
  <c r="Z1620" i="4"/>
  <c r="AE1606" i="4"/>
  <c r="AD1606" i="4"/>
  <c r="AC1606" i="4"/>
  <c r="AB1606" i="4"/>
  <c r="AA1606" i="4"/>
  <c r="Z1606" i="4"/>
  <c r="AE1595" i="4"/>
  <c r="AD1595" i="4"/>
  <c r="AC1595" i="4"/>
  <c r="AB1595" i="4"/>
  <c r="AA1595" i="4"/>
  <c r="Z1595" i="4"/>
  <c r="AE1552" i="4"/>
  <c r="AD1552" i="4"/>
  <c r="AC1552" i="4"/>
  <c r="AB1552" i="4"/>
  <c r="AA1552" i="4"/>
  <c r="Z1552" i="4"/>
  <c r="AE1551" i="4"/>
  <c r="AD1551" i="4"/>
  <c r="AC1551" i="4"/>
  <c r="AB1551" i="4"/>
  <c r="AA1551" i="4"/>
  <c r="Z1551" i="4"/>
  <c r="AE1549" i="4"/>
  <c r="AD1549" i="4"/>
  <c r="AC1549" i="4"/>
  <c r="AB1549" i="4"/>
  <c r="AA1549" i="4"/>
  <c r="Z1549" i="4"/>
  <c r="AE1546" i="4"/>
  <c r="AD1546" i="4"/>
  <c r="AC1546" i="4"/>
  <c r="AB1546" i="4"/>
  <c r="AA1546" i="4"/>
  <c r="Z1546" i="4"/>
  <c r="AE1544" i="4"/>
  <c r="AD1544" i="4"/>
  <c r="AC1544" i="4"/>
  <c r="AB1544" i="4"/>
  <c r="AA1544" i="4"/>
  <c r="Z1544" i="4"/>
  <c r="AE1542" i="4"/>
  <c r="AD1542" i="4"/>
  <c r="AC1542" i="4"/>
  <c r="AB1542" i="4"/>
  <c r="AA1542" i="4"/>
  <c r="Z1542" i="4"/>
  <c r="AE1540" i="4"/>
  <c r="AD1540" i="4"/>
  <c r="AC1540" i="4"/>
  <c r="AB1540" i="4"/>
  <c r="AA1540" i="4"/>
  <c r="Z1540" i="4"/>
  <c r="AE1397" i="4"/>
  <c r="AD1397" i="4"/>
  <c r="AC1397" i="4"/>
  <c r="AB1397" i="4"/>
  <c r="AA1397" i="4"/>
  <c r="Z1397" i="4"/>
  <c r="AE1394" i="4"/>
  <c r="AD1394" i="4"/>
  <c r="AC1394" i="4"/>
  <c r="AB1394" i="4"/>
  <c r="AA1394" i="4"/>
  <c r="Z1394" i="4"/>
  <c r="AE1391" i="4"/>
  <c r="AD1391" i="4"/>
  <c r="AC1391" i="4"/>
  <c r="AB1391" i="4"/>
  <c r="AA1391" i="4"/>
  <c r="Z1391" i="4"/>
  <c r="AE1383" i="4"/>
  <c r="AD1383" i="4"/>
  <c r="AC1383" i="4"/>
  <c r="AB1383" i="4"/>
  <c r="AA1383" i="4"/>
  <c r="Z1383" i="4"/>
  <c r="AE1381" i="4"/>
  <c r="AD1381" i="4"/>
  <c r="AC1381" i="4"/>
  <c r="AB1381" i="4"/>
  <c r="AA1381" i="4"/>
  <c r="Z1381" i="4"/>
  <c r="AE1380" i="4"/>
  <c r="AD1380" i="4"/>
  <c r="AC1380" i="4"/>
  <c r="AB1380" i="4"/>
  <c r="AA1380" i="4"/>
  <c r="Z1380" i="4"/>
  <c r="AE1378" i="4"/>
  <c r="AD1378" i="4"/>
  <c r="AC1378" i="4"/>
  <c r="AB1378" i="4"/>
  <c r="AA1378" i="4"/>
  <c r="Z1378" i="4"/>
  <c r="AE1349" i="4"/>
  <c r="AD1349" i="4"/>
  <c r="AC1349" i="4"/>
  <c r="AB1349" i="4"/>
  <c r="AA1349" i="4"/>
  <c r="Z1349" i="4"/>
  <c r="AE1346" i="4"/>
  <c r="AD1346" i="4"/>
  <c r="AC1346" i="4"/>
  <c r="AB1346" i="4"/>
  <c r="AA1346" i="4"/>
  <c r="Z1346" i="4"/>
  <c r="AE1343" i="4"/>
  <c r="AD1343" i="4"/>
  <c r="AC1343" i="4"/>
  <c r="AB1343" i="4"/>
  <c r="AA1343" i="4"/>
  <c r="Z1343" i="4"/>
  <c r="AE1334" i="4"/>
  <c r="AD1334" i="4"/>
  <c r="AC1334" i="4"/>
  <c r="AB1334" i="4"/>
  <c r="AA1334" i="4"/>
  <c r="Z1334" i="4"/>
  <c r="AE1328" i="4"/>
  <c r="AD1328" i="4"/>
  <c r="AC1328" i="4"/>
  <c r="AB1328" i="4"/>
  <c r="AA1328" i="4"/>
  <c r="Z1328" i="4"/>
  <c r="AE1319" i="4"/>
  <c r="AD1319" i="4"/>
  <c r="AC1319" i="4"/>
  <c r="AB1319" i="4"/>
  <c r="AA1319" i="4"/>
  <c r="Z1319" i="4"/>
  <c r="AE1317" i="4"/>
  <c r="AD1317" i="4"/>
  <c r="AC1317" i="4"/>
  <c r="AB1317" i="4"/>
  <c r="AA1317" i="4"/>
  <c r="Z1317" i="4"/>
  <c r="AE1316" i="4"/>
  <c r="AD1316" i="4"/>
  <c r="AC1316" i="4"/>
  <c r="AB1316" i="4"/>
  <c r="AA1316" i="4"/>
  <c r="Z1316" i="4"/>
  <c r="AE1311" i="4"/>
  <c r="AD1311" i="4"/>
  <c r="AC1311" i="4"/>
  <c r="AB1311" i="4"/>
  <c r="AA1311" i="4"/>
  <c r="Z1311" i="4"/>
  <c r="AE1307" i="4"/>
  <c r="AD1307" i="4"/>
  <c r="AC1307" i="4"/>
  <c r="AB1307" i="4"/>
  <c r="AA1307" i="4"/>
  <c r="Z1307" i="4"/>
  <c r="AE1305" i="4"/>
  <c r="AD1305" i="4"/>
  <c r="AC1305" i="4"/>
  <c r="AB1305" i="4"/>
  <c r="AA1305" i="4"/>
  <c r="Z1305" i="4"/>
  <c r="AE1295" i="4"/>
  <c r="AD1295" i="4"/>
  <c r="AC1295" i="4"/>
  <c r="AB1295" i="4"/>
  <c r="AA1295" i="4"/>
  <c r="Z1295" i="4"/>
  <c r="AE1278" i="4"/>
  <c r="AD1278" i="4"/>
  <c r="AC1278" i="4"/>
  <c r="AB1278" i="4"/>
  <c r="AA1278" i="4"/>
  <c r="Z1278" i="4"/>
  <c r="AE1273" i="4"/>
  <c r="AD1273" i="4"/>
  <c r="AC1273" i="4"/>
  <c r="AB1273" i="4"/>
  <c r="AA1273" i="4"/>
  <c r="Z1273" i="4"/>
  <c r="AE1269" i="4"/>
  <c r="AD1269" i="4"/>
  <c r="AC1269" i="4"/>
  <c r="AB1269" i="4"/>
  <c r="AA1269" i="4"/>
  <c r="Z1269" i="4"/>
  <c r="AE1268" i="4"/>
  <c r="AD1268" i="4"/>
  <c r="AC1268" i="4"/>
  <c r="AB1268" i="4"/>
  <c r="AA1268" i="4"/>
  <c r="Z1268" i="4"/>
  <c r="AE1264" i="4"/>
  <c r="AD1264" i="4"/>
  <c r="AC1264" i="4"/>
  <c r="AB1264" i="4"/>
  <c r="AA1264" i="4"/>
  <c r="Z1264" i="4"/>
  <c r="AE1262" i="4"/>
  <c r="AD1262" i="4"/>
  <c r="AC1262" i="4"/>
  <c r="AB1262" i="4"/>
  <c r="AA1262" i="4"/>
  <c r="Z1262" i="4"/>
  <c r="AE1261" i="4"/>
  <c r="AD1261" i="4"/>
  <c r="AC1261" i="4"/>
  <c r="AB1261" i="4"/>
  <c r="AA1261" i="4"/>
  <c r="Z1261" i="4"/>
  <c r="AE1260" i="4"/>
  <c r="AD1260" i="4"/>
  <c r="AC1260" i="4"/>
  <c r="AB1260" i="4"/>
  <c r="AA1260" i="4"/>
  <c r="Z1260" i="4"/>
  <c r="AE1259" i="4"/>
  <c r="AD1259" i="4"/>
  <c r="AC1259" i="4"/>
  <c r="AB1259" i="4"/>
  <c r="AA1259" i="4"/>
  <c r="Z1259" i="4"/>
  <c r="AE1258" i="4"/>
  <c r="AD1258" i="4"/>
  <c r="AC1258" i="4"/>
  <c r="AB1258" i="4"/>
  <c r="AA1258" i="4"/>
  <c r="Z1258" i="4"/>
  <c r="AE1257" i="4"/>
  <c r="AD1257" i="4"/>
  <c r="AC1257" i="4"/>
  <c r="AB1257" i="4"/>
  <c r="AA1257" i="4"/>
  <c r="Z1257" i="4"/>
  <c r="AE1254" i="4"/>
  <c r="AD1254" i="4"/>
  <c r="AC1254" i="4"/>
  <c r="AB1254" i="4"/>
  <c r="AA1254" i="4"/>
  <c r="Z1254" i="4"/>
  <c r="AE1243" i="4"/>
  <c r="AE1244" i="4"/>
  <c r="AE1248" i="4"/>
  <c r="AE1250" i="4"/>
  <c r="AE1240" i="4"/>
  <c r="AE1251" i="4"/>
  <c r="AE1252" i="4"/>
  <c r="AE1253" i="4"/>
  <c r="AD1243" i="4"/>
  <c r="AD1244" i="4"/>
  <c r="AD1248" i="4"/>
  <c r="AD1250" i="4"/>
  <c r="AD1240" i="4"/>
  <c r="AD1251" i="4"/>
  <c r="AD1252" i="4"/>
  <c r="AD1253" i="4"/>
  <c r="AC1243" i="4"/>
  <c r="AC1244" i="4"/>
  <c r="AC1248" i="4"/>
  <c r="AC1250" i="4"/>
  <c r="AC1240" i="4"/>
  <c r="AC1251" i="4"/>
  <c r="AC1252" i="4"/>
  <c r="AC1253" i="4"/>
  <c r="AB1243" i="4"/>
  <c r="AB1244" i="4"/>
  <c r="AB1248" i="4"/>
  <c r="AB1250" i="4"/>
  <c r="AB1240" i="4"/>
  <c r="AB1251" i="4"/>
  <c r="AB1252" i="4"/>
  <c r="AB1253" i="4"/>
  <c r="AA1243" i="4"/>
  <c r="AA1244" i="4"/>
  <c r="AA1248" i="4"/>
  <c r="AA1250" i="4"/>
  <c r="AA1240" i="4"/>
  <c r="AA1251" i="4"/>
  <c r="AA1252" i="4"/>
  <c r="AA1253" i="4"/>
  <c r="Z1243" i="4"/>
  <c r="Z1244" i="4"/>
  <c r="Z1248" i="4"/>
  <c r="Z1250" i="4"/>
  <c r="Z1240" i="4"/>
  <c r="Z1251" i="4"/>
  <c r="Z1252" i="4"/>
  <c r="Z1253" i="4"/>
  <c r="AE1238" i="4"/>
  <c r="AD1238" i="4"/>
  <c r="AC1238" i="4"/>
  <c r="AB1238" i="4"/>
  <c r="AA1238" i="4"/>
  <c r="Z1238" i="4"/>
  <c r="AE1227" i="4"/>
  <c r="AE1232" i="4"/>
  <c r="AE1235" i="4"/>
  <c r="AE1237" i="4"/>
  <c r="AD1227" i="4"/>
  <c r="AD1232" i="4"/>
  <c r="AD1235" i="4"/>
  <c r="AD1237" i="4"/>
  <c r="AC1227" i="4"/>
  <c r="AC1232" i="4"/>
  <c r="AC1235" i="4"/>
  <c r="AC1237" i="4"/>
  <c r="AB1227" i="4"/>
  <c r="AB1232" i="4"/>
  <c r="AB1235" i="4"/>
  <c r="AB1237" i="4"/>
  <c r="AA1227" i="4"/>
  <c r="AA1232" i="4"/>
  <c r="AA1235" i="4"/>
  <c r="AA1237" i="4"/>
  <c r="Z1227" i="4"/>
  <c r="Z1232" i="4"/>
  <c r="Z1235" i="4"/>
  <c r="Z1237" i="4"/>
  <c r="AE1226" i="4"/>
  <c r="AE1236" i="4"/>
  <c r="AD1226" i="4"/>
  <c r="AD1236" i="4"/>
  <c r="AC1226" i="4"/>
  <c r="AC1236" i="4"/>
  <c r="AB1226" i="4"/>
  <c r="AB1236" i="4"/>
  <c r="AA1226" i="4"/>
  <c r="AA1236" i="4"/>
  <c r="Z1226" i="4"/>
  <c r="Z1236" i="4"/>
  <c r="AE1224" i="4"/>
  <c r="AD1224" i="4"/>
  <c r="AC1224" i="4"/>
  <c r="AB1224" i="4"/>
  <c r="AA1224" i="4"/>
  <c r="Z1224" i="4"/>
  <c r="AE1222" i="4"/>
  <c r="AE1223" i="4"/>
  <c r="AD1222" i="4"/>
  <c r="AD1223" i="4"/>
  <c r="AC1222" i="4"/>
  <c r="AC1223" i="4"/>
  <c r="AB1222" i="4"/>
  <c r="AB1223" i="4"/>
  <c r="AA1222" i="4"/>
  <c r="AA1223" i="4"/>
  <c r="Z1222" i="4"/>
  <c r="Z1223" i="4"/>
  <c r="AE1212" i="4"/>
  <c r="AD1212" i="4"/>
  <c r="AC1212" i="4"/>
  <c r="AB1212" i="4"/>
  <c r="AA1212" i="4"/>
  <c r="Z1212" i="4"/>
  <c r="AE1205" i="4"/>
  <c r="AD1205" i="4"/>
  <c r="AC1205" i="4"/>
  <c r="AB1205" i="4"/>
  <c r="AA1205" i="4"/>
  <c r="Z1205" i="4"/>
  <c r="AE1198" i="4"/>
  <c r="AD1198" i="4"/>
  <c r="AC1198" i="4"/>
  <c r="AB1198" i="4"/>
  <c r="AA1198" i="4"/>
  <c r="Z1198" i="4"/>
  <c r="AE1195" i="4"/>
  <c r="AD1195" i="4"/>
  <c r="AC1195" i="4"/>
  <c r="AB1195" i="4"/>
  <c r="AA1195" i="4"/>
  <c r="Z1195" i="4"/>
  <c r="AE1194" i="4"/>
  <c r="AD1194" i="4"/>
  <c r="AC1194" i="4"/>
  <c r="AB1194" i="4"/>
  <c r="AA1194" i="4"/>
  <c r="Z1194" i="4"/>
  <c r="AE1189" i="4"/>
  <c r="AD1189" i="4"/>
  <c r="AC1189" i="4"/>
  <c r="AB1189" i="4"/>
  <c r="AA1189" i="4"/>
  <c r="Z1189" i="4"/>
  <c r="AE1182" i="4"/>
  <c r="AD1182" i="4"/>
  <c r="AC1182" i="4"/>
  <c r="AB1182" i="4"/>
  <c r="AA1182" i="4"/>
  <c r="Z1182" i="4"/>
  <c r="AE1180" i="4"/>
  <c r="AD1180" i="4"/>
  <c r="AC1180" i="4"/>
  <c r="AB1180" i="4"/>
  <c r="AA1180" i="4"/>
  <c r="Z1180" i="4"/>
  <c r="AE1177" i="4"/>
  <c r="AD1177" i="4"/>
  <c r="AC1177" i="4"/>
  <c r="AB1177" i="4"/>
  <c r="AA1177" i="4"/>
  <c r="Z1177" i="4"/>
  <c r="AE1175" i="4"/>
  <c r="AD1175" i="4"/>
  <c r="AC1175" i="4"/>
  <c r="AB1175" i="4"/>
  <c r="AA1175" i="4"/>
  <c r="Z1175" i="4"/>
  <c r="AE1173" i="4"/>
  <c r="AD1173" i="4"/>
  <c r="AC1173" i="4"/>
  <c r="AB1173" i="4"/>
  <c r="AA1173" i="4"/>
  <c r="Z1173" i="4"/>
  <c r="AE1171" i="4"/>
  <c r="AE1172" i="4"/>
  <c r="AD1171" i="4"/>
  <c r="AD1172" i="4"/>
  <c r="AC1171" i="4"/>
  <c r="AC1172" i="4"/>
  <c r="AB1171" i="4"/>
  <c r="AB1172" i="4"/>
  <c r="AA1171" i="4"/>
  <c r="AA1172" i="4"/>
  <c r="Z1171" i="4"/>
  <c r="Z1172" i="4"/>
  <c r="AE1140" i="4"/>
  <c r="AD1140" i="4"/>
  <c r="AC1140" i="4"/>
  <c r="AB1140" i="4"/>
  <c r="AA1140" i="4"/>
  <c r="Z1140" i="4"/>
  <c r="AE1139" i="4"/>
  <c r="AD1139" i="4"/>
  <c r="AC1139" i="4"/>
  <c r="AB1139" i="4"/>
  <c r="AA1139" i="4"/>
  <c r="Z1139" i="4"/>
  <c r="AE1137" i="4"/>
  <c r="AD1137" i="4"/>
  <c r="AC1137" i="4"/>
  <c r="AB1137" i="4"/>
  <c r="AA1137" i="4"/>
  <c r="Z1137" i="4"/>
  <c r="AE1136" i="4"/>
  <c r="AD1136" i="4"/>
  <c r="AC1136" i="4"/>
  <c r="AB1136" i="4"/>
  <c r="AA1136" i="4"/>
  <c r="Z1136" i="4"/>
  <c r="AE1134" i="4"/>
  <c r="AD1134" i="4"/>
  <c r="AC1134" i="4"/>
  <c r="AB1134" i="4"/>
  <c r="AA1134" i="4"/>
  <c r="Z1134" i="4"/>
  <c r="AE1132" i="4"/>
  <c r="AD1132" i="4"/>
  <c r="AC1132" i="4"/>
  <c r="AB1132" i="4"/>
  <c r="AA1132" i="4"/>
  <c r="Z1132" i="4"/>
  <c r="AE1129" i="4"/>
  <c r="AD1129" i="4"/>
  <c r="AC1129" i="4"/>
  <c r="AB1129" i="4"/>
  <c r="AA1129" i="4"/>
  <c r="Z1129" i="4"/>
  <c r="AE1123" i="4"/>
  <c r="AD1123" i="4"/>
  <c r="AC1123" i="4"/>
  <c r="AB1123" i="4"/>
  <c r="AA1123" i="4"/>
  <c r="Z1123" i="4"/>
  <c r="AE1114" i="4"/>
  <c r="AE1122" i="4"/>
  <c r="AD1114" i="4"/>
  <c r="AD1122" i="4"/>
  <c r="AC1114" i="4"/>
  <c r="AC1122" i="4"/>
  <c r="AB1114" i="4"/>
  <c r="AB1122" i="4"/>
  <c r="AA1114" i="4"/>
  <c r="AA1122" i="4"/>
  <c r="Z1114" i="4"/>
  <c r="Z1122" i="4"/>
  <c r="AE1102" i="4"/>
  <c r="AD1102" i="4"/>
  <c r="AC1102" i="4"/>
  <c r="AB1102" i="4"/>
  <c r="AA1102" i="4"/>
  <c r="Z1102" i="4"/>
  <c r="AE1097" i="4"/>
  <c r="AD1097" i="4"/>
  <c r="AC1097" i="4"/>
  <c r="AB1097" i="4"/>
  <c r="AA1097" i="4"/>
  <c r="Z1097" i="4"/>
  <c r="AE1092" i="4"/>
  <c r="AD1092" i="4"/>
  <c r="AC1092" i="4"/>
  <c r="AB1092" i="4"/>
  <c r="AA1092" i="4"/>
  <c r="Z1092" i="4"/>
  <c r="AE1090" i="4"/>
  <c r="AD1090" i="4"/>
  <c r="AC1090" i="4"/>
  <c r="AB1090" i="4"/>
  <c r="AA1090" i="4"/>
  <c r="Z1090" i="4"/>
  <c r="AE1088" i="4"/>
  <c r="AD1088" i="4"/>
  <c r="AC1088" i="4"/>
  <c r="AB1088" i="4"/>
  <c r="AA1088" i="4"/>
  <c r="Z1088" i="4"/>
  <c r="AE1087" i="4"/>
  <c r="AD1087" i="4"/>
  <c r="AC1087" i="4"/>
  <c r="AB1087" i="4"/>
  <c r="AA1087" i="4"/>
  <c r="Z1087" i="4"/>
  <c r="AE1086" i="4"/>
  <c r="AD1086" i="4"/>
  <c r="AC1086" i="4"/>
  <c r="AB1086" i="4"/>
  <c r="AA1086" i="4"/>
  <c r="Z1086" i="4"/>
  <c r="AE1084" i="4"/>
  <c r="AD1084" i="4"/>
  <c r="AC1084" i="4"/>
  <c r="AB1084" i="4"/>
  <c r="AA1084" i="4"/>
  <c r="Z1084" i="4"/>
  <c r="AE1083" i="4"/>
  <c r="AD1083" i="4"/>
  <c r="AC1083" i="4"/>
  <c r="AB1083" i="4"/>
  <c r="AA1083" i="4"/>
  <c r="Z1083" i="4"/>
  <c r="AE1075" i="4"/>
  <c r="AD1075" i="4"/>
  <c r="AC1075" i="4"/>
  <c r="AB1075" i="4"/>
  <c r="AA1075" i="4"/>
  <c r="Z1075" i="4"/>
  <c r="AE1071" i="4"/>
  <c r="AD1071" i="4"/>
  <c r="AC1071" i="4"/>
  <c r="AB1071" i="4"/>
  <c r="AA1071" i="4"/>
  <c r="Z1071" i="4"/>
  <c r="AE1051" i="4"/>
  <c r="AD1051" i="4"/>
  <c r="AC1051" i="4"/>
  <c r="AB1051" i="4"/>
  <c r="AA1051" i="4"/>
  <c r="Z1051" i="4"/>
  <c r="AE1032" i="4"/>
  <c r="AD1032" i="4"/>
  <c r="AC1032" i="4"/>
  <c r="AB1032" i="4"/>
  <c r="AA1032" i="4"/>
  <c r="Z1032" i="4"/>
  <c r="AE1028" i="4"/>
  <c r="AD1028" i="4"/>
  <c r="AC1028" i="4"/>
  <c r="AB1028" i="4"/>
  <c r="AA1028" i="4"/>
  <c r="Z1028" i="4"/>
  <c r="AE1023" i="4"/>
  <c r="AD1023" i="4"/>
  <c r="AC1023" i="4"/>
  <c r="AB1023" i="4"/>
  <c r="AA1023" i="4"/>
  <c r="Z1023" i="4"/>
  <c r="AE1020" i="4"/>
  <c r="AD1020" i="4"/>
  <c r="AC1020" i="4"/>
  <c r="AB1020" i="4"/>
  <c r="AA1020" i="4"/>
  <c r="Z1020" i="4"/>
  <c r="AE1010" i="4"/>
  <c r="AD1010" i="4"/>
  <c r="AC1010" i="4"/>
  <c r="AB1010" i="4"/>
  <c r="AA1010" i="4"/>
  <c r="Z1010" i="4"/>
  <c r="AE1008" i="4"/>
  <c r="AD1008" i="4"/>
  <c r="AC1008" i="4"/>
  <c r="AB1008" i="4"/>
  <c r="AA1008" i="4"/>
  <c r="Z1008" i="4"/>
  <c r="AE1006" i="4"/>
  <c r="AD1006" i="4"/>
  <c r="AC1006" i="4"/>
  <c r="AB1006" i="4"/>
  <c r="AA1006" i="4"/>
  <c r="Z1006" i="4"/>
  <c r="AE980" i="4"/>
  <c r="AD980" i="4"/>
  <c r="AC980" i="4"/>
  <c r="AB980" i="4"/>
  <c r="AA980" i="4"/>
  <c r="Z980" i="4"/>
  <c r="AE978" i="4"/>
  <c r="AD978" i="4"/>
  <c r="AC978" i="4"/>
  <c r="AB978" i="4"/>
  <c r="AA978" i="4"/>
  <c r="Z978" i="4"/>
  <c r="AE974" i="4"/>
  <c r="AD974" i="4"/>
  <c r="AC974" i="4"/>
  <c r="AB974" i="4"/>
  <c r="AA974" i="4"/>
  <c r="Z974" i="4"/>
  <c r="AE960" i="4"/>
  <c r="AD960" i="4"/>
  <c r="AC960" i="4"/>
  <c r="AB960" i="4"/>
  <c r="AA960" i="4"/>
  <c r="Z960" i="4"/>
  <c r="AE898" i="4"/>
  <c r="AD898" i="4"/>
  <c r="AC898" i="4"/>
  <c r="AB898" i="4"/>
  <c r="AA898" i="4"/>
  <c r="Z898" i="4"/>
  <c r="AE870" i="4"/>
  <c r="AD870" i="4"/>
  <c r="AC870" i="4"/>
  <c r="AB870" i="4"/>
  <c r="AA870" i="4"/>
  <c r="Z870" i="4"/>
  <c r="AE869" i="4"/>
  <c r="AD869" i="4"/>
  <c r="AC869" i="4"/>
  <c r="AB869" i="4"/>
  <c r="AA869" i="4"/>
  <c r="Z869" i="4"/>
  <c r="AE868" i="4"/>
  <c r="AD868" i="4"/>
  <c r="AC868" i="4"/>
  <c r="AB868" i="4"/>
  <c r="AA868" i="4"/>
  <c r="Z868" i="4"/>
  <c r="AE865" i="4"/>
  <c r="AD865" i="4"/>
  <c r="AC865" i="4"/>
  <c r="AB865" i="4"/>
  <c r="AA865" i="4"/>
  <c r="Z865" i="4"/>
  <c r="AE864" i="4"/>
  <c r="AD864" i="4"/>
  <c r="AC864" i="4"/>
  <c r="AB864" i="4"/>
  <c r="AA864" i="4"/>
  <c r="Z864" i="4"/>
  <c r="AE860" i="4"/>
  <c r="AD860" i="4"/>
  <c r="AC860" i="4"/>
  <c r="AB860" i="4"/>
  <c r="AA860" i="4"/>
  <c r="Z860" i="4"/>
  <c r="AE858" i="4"/>
  <c r="AD858" i="4"/>
  <c r="AC858" i="4"/>
  <c r="AB858" i="4"/>
  <c r="AA858" i="4"/>
  <c r="Z858" i="4"/>
  <c r="AE857" i="4"/>
  <c r="AD857" i="4"/>
  <c r="AC857" i="4"/>
  <c r="AB857" i="4"/>
  <c r="AA857" i="4"/>
  <c r="Z857" i="4"/>
  <c r="AE850" i="4"/>
  <c r="AE851" i="4"/>
  <c r="AE853" i="4"/>
  <c r="AE854" i="4"/>
  <c r="AE855" i="4"/>
  <c r="AD850" i="4"/>
  <c r="AD851" i="4"/>
  <c r="AD853" i="4"/>
  <c r="AD854" i="4"/>
  <c r="AD855" i="4"/>
  <c r="AC850" i="4"/>
  <c r="AC851" i="4"/>
  <c r="AC853" i="4"/>
  <c r="AC854" i="4"/>
  <c r="AC855" i="4"/>
  <c r="AB850" i="4"/>
  <c r="AB851" i="4"/>
  <c r="AB853" i="4"/>
  <c r="AB854" i="4"/>
  <c r="AB855" i="4"/>
  <c r="AA850" i="4"/>
  <c r="AA851" i="4"/>
  <c r="AA853" i="4"/>
  <c r="AA854" i="4"/>
  <c r="AA855" i="4"/>
  <c r="Z850" i="4"/>
  <c r="Z851" i="4"/>
  <c r="Z853" i="4"/>
  <c r="Z854" i="4"/>
  <c r="Z855" i="4"/>
  <c r="AE689" i="4"/>
  <c r="AD689" i="4"/>
  <c r="AC689" i="4"/>
  <c r="AB689" i="4"/>
  <c r="AA689" i="4"/>
  <c r="Z689" i="4"/>
  <c r="AE684" i="4"/>
  <c r="AD684" i="4"/>
  <c r="AC684" i="4"/>
  <c r="AB684" i="4"/>
  <c r="AA684" i="4"/>
  <c r="Z684" i="4"/>
  <c r="AE681" i="4"/>
  <c r="AD681" i="4"/>
  <c r="AC681" i="4"/>
  <c r="AB681" i="4"/>
  <c r="AA681" i="4"/>
  <c r="Z681" i="4"/>
  <c r="AE679" i="4"/>
  <c r="AD679" i="4"/>
  <c r="AC679" i="4"/>
  <c r="AB679" i="4"/>
  <c r="AA679" i="4"/>
  <c r="Z679" i="4"/>
  <c r="AE678" i="4"/>
  <c r="AD678" i="4"/>
  <c r="AC678" i="4"/>
  <c r="AB678" i="4"/>
  <c r="AA678" i="4"/>
  <c r="Z678" i="4"/>
  <c r="AE677" i="4"/>
  <c r="AD677" i="4"/>
  <c r="AC677" i="4"/>
  <c r="AB677" i="4"/>
  <c r="AA677" i="4"/>
  <c r="Z677" i="4"/>
  <c r="AE676" i="4"/>
  <c r="AD676" i="4"/>
  <c r="AC676" i="4"/>
  <c r="AB676" i="4"/>
  <c r="AA676" i="4"/>
  <c r="Z676" i="4"/>
  <c r="AE675" i="4"/>
  <c r="AD675" i="4"/>
  <c r="AC675" i="4"/>
  <c r="AB675" i="4"/>
  <c r="AA675" i="4"/>
  <c r="Z675" i="4"/>
  <c r="AE674" i="4"/>
  <c r="AD674" i="4"/>
  <c r="AC674" i="4"/>
  <c r="AB674" i="4"/>
  <c r="AA674" i="4"/>
  <c r="Z674" i="4"/>
  <c r="AE673" i="4"/>
  <c r="AD673" i="4"/>
  <c r="AC673" i="4"/>
  <c r="AB673" i="4"/>
  <c r="AA673" i="4"/>
  <c r="Z673" i="4"/>
  <c r="AE667" i="4"/>
  <c r="AE663" i="4"/>
  <c r="AE668" i="4"/>
  <c r="AE669" i="4"/>
  <c r="AE670" i="4"/>
  <c r="AE671" i="4"/>
  <c r="AE672" i="4"/>
  <c r="AD667" i="4"/>
  <c r="AD663" i="4"/>
  <c r="AD668" i="4"/>
  <c r="AD669" i="4"/>
  <c r="AD670" i="4"/>
  <c r="AD671" i="4"/>
  <c r="AD672" i="4"/>
  <c r="AC667" i="4"/>
  <c r="AC663" i="4"/>
  <c r="AC668" i="4"/>
  <c r="AC669" i="4"/>
  <c r="AC670" i="4"/>
  <c r="AC671" i="4"/>
  <c r="AC672" i="4"/>
  <c r="AB667" i="4"/>
  <c r="AB663" i="4"/>
  <c r="AB668" i="4"/>
  <c r="AB669" i="4"/>
  <c r="AB670" i="4"/>
  <c r="AB671" i="4"/>
  <c r="AB672" i="4"/>
  <c r="AA667" i="4"/>
  <c r="AA663" i="4"/>
  <c r="AA668" i="4"/>
  <c r="AA669" i="4"/>
  <c r="AA670" i="4"/>
  <c r="AA671" i="4"/>
  <c r="AA672" i="4"/>
  <c r="Z667" i="4"/>
  <c r="Z663" i="4"/>
  <c r="Z668" i="4"/>
  <c r="Z669" i="4"/>
  <c r="Z670" i="4"/>
  <c r="Z671" i="4"/>
  <c r="Z672" i="4"/>
  <c r="AE591" i="4"/>
  <c r="AD591" i="4"/>
  <c r="AC591" i="4"/>
  <c r="AB591" i="4"/>
  <c r="AA591" i="4"/>
  <c r="Z591" i="4"/>
  <c r="AE590" i="4"/>
  <c r="AD590" i="4"/>
  <c r="AC590" i="4"/>
  <c r="AB590" i="4"/>
  <c r="AA590" i="4"/>
  <c r="Z590" i="4"/>
  <c r="AE586" i="4"/>
  <c r="AD586" i="4"/>
  <c r="AC586" i="4"/>
  <c r="AB586" i="4"/>
  <c r="AA586" i="4"/>
  <c r="Z586" i="4"/>
  <c r="AE582" i="4"/>
  <c r="AD582" i="4"/>
  <c r="AC582" i="4"/>
  <c r="AB582" i="4"/>
  <c r="AA582" i="4"/>
  <c r="Z582" i="4"/>
  <c r="AE578" i="4"/>
  <c r="AD578" i="4"/>
  <c r="AC578" i="4"/>
  <c r="AB578" i="4"/>
  <c r="AA578" i="4"/>
  <c r="Z578" i="4"/>
  <c r="AE573" i="4"/>
  <c r="AD573" i="4"/>
  <c r="AC573" i="4"/>
  <c r="AB573" i="4"/>
  <c r="AA573" i="4"/>
  <c r="Z573" i="4"/>
  <c r="AE564" i="4"/>
  <c r="AD564" i="4"/>
  <c r="AC564" i="4"/>
  <c r="AB564" i="4"/>
  <c r="AA564" i="4"/>
  <c r="Z564" i="4"/>
  <c r="AE506" i="4"/>
  <c r="AD506" i="4"/>
  <c r="AC506" i="4"/>
  <c r="AB506" i="4"/>
  <c r="AA506" i="4"/>
  <c r="Z506" i="4"/>
  <c r="AE474" i="4"/>
  <c r="AD474" i="4"/>
  <c r="AC474" i="4"/>
  <c r="AB474" i="4"/>
  <c r="AA474" i="4"/>
  <c r="Z474" i="4"/>
  <c r="AE446" i="4"/>
  <c r="AD446" i="4"/>
  <c r="AC446" i="4"/>
  <c r="AB446" i="4"/>
  <c r="AA446" i="4"/>
  <c r="Z446" i="4"/>
  <c r="AE419" i="4"/>
  <c r="AD419" i="4"/>
  <c r="AC419" i="4"/>
  <c r="AB419" i="4"/>
  <c r="AA419" i="4"/>
  <c r="Z419" i="4"/>
  <c r="AE407" i="4"/>
  <c r="AD407" i="4"/>
  <c r="AC407" i="4"/>
  <c r="AB407" i="4"/>
  <c r="AA407" i="4"/>
  <c r="Z407" i="4"/>
  <c r="AE393" i="4"/>
  <c r="AD393" i="4"/>
  <c r="AC393" i="4"/>
  <c r="AB393" i="4"/>
  <c r="AA393" i="4"/>
  <c r="Z393" i="4"/>
  <c r="AE387" i="4"/>
  <c r="AD387" i="4"/>
  <c r="AC387" i="4"/>
  <c r="AB387" i="4"/>
  <c r="AA387" i="4"/>
  <c r="Z387" i="4"/>
  <c r="AE368" i="4"/>
  <c r="AD368" i="4"/>
  <c r="AC368" i="4"/>
  <c r="AB368" i="4"/>
  <c r="AA368" i="4"/>
  <c r="Z368" i="4"/>
  <c r="AE356" i="4"/>
  <c r="AD356" i="4"/>
  <c r="AC356" i="4"/>
  <c r="AB356" i="4"/>
  <c r="AA356" i="4"/>
  <c r="Z356" i="4"/>
  <c r="AE352" i="4"/>
  <c r="AD352" i="4"/>
  <c r="AC352" i="4"/>
  <c r="AB352" i="4"/>
  <c r="AA352" i="4"/>
  <c r="Z352" i="4"/>
  <c r="AE350" i="4"/>
  <c r="AD350" i="4"/>
  <c r="AC350" i="4"/>
  <c r="AB350" i="4"/>
  <c r="AA350" i="4"/>
  <c r="Z350" i="4"/>
  <c r="AE347" i="4"/>
  <c r="AD347" i="4"/>
  <c r="AC347" i="4"/>
  <c r="AB347" i="4"/>
  <c r="AA347" i="4"/>
  <c r="Z347" i="4"/>
  <c r="AE342" i="4"/>
  <c r="AD342" i="4"/>
  <c r="AC342" i="4"/>
  <c r="AB342" i="4"/>
  <c r="AA342" i="4"/>
  <c r="Z342" i="4"/>
  <c r="AE337" i="4"/>
  <c r="AD337" i="4"/>
  <c r="AC337" i="4"/>
  <c r="AB337" i="4"/>
  <c r="AA337" i="4"/>
  <c r="Z337" i="4"/>
  <c r="AE317" i="4"/>
  <c r="AD317" i="4"/>
  <c r="AC317" i="4"/>
  <c r="AB317" i="4"/>
  <c r="AA317" i="4"/>
  <c r="Z317" i="4"/>
  <c r="AE282" i="4"/>
  <c r="AD282" i="4"/>
  <c r="AC282" i="4"/>
  <c r="AB282" i="4"/>
  <c r="AA282" i="4"/>
  <c r="Z282" i="4"/>
  <c r="AE281" i="4"/>
  <c r="AD281" i="4"/>
  <c r="AC281" i="4"/>
  <c r="AB281" i="4"/>
  <c r="AA281" i="4"/>
  <c r="Z281" i="4"/>
  <c r="AE279" i="4"/>
  <c r="AD279" i="4"/>
  <c r="AC279" i="4"/>
  <c r="AB279" i="4"/>
  <c r="AA279" i="4"/>
  <c r="Z279" i="4"/>
  <c r="AE277" i="4"/>
  <c r="AD277" i="4"/>
  <c r="AC277" i="4"/>
  <c r="AB277" i="4"/>
  <c r="AA277" i="4"/>
  <c r="Z277" i="4"/>
  <c r="AE274" i="4"/>
  <c r="AD274" i="4"/>
  <c r="AC274" i="4"/>
  <c r="AB274" i="4"/>
  <c r="AA274" i="4"/>
  <c r="Z274" i="4"/>
  <c r="AE252" i="4"/>
  <c r="AD252" i="4"/>
  <c r="AC252" i="4"/>
  <c r="AB252" i="4"/>
  <c r="AA252" i="4"/>
  <c r="Z252" i="4"/>
  <c r="AE231" i="4"/>
  <c r="AD231" i="4"/>
  <c r="AC231" i="4"/>
  <c r="AB231" i="4"/>
  <c r="AA231" i="4"/>
  <c r="Z231" i="4"/>
  <c r="AE136" i="4"/>
  <c r="AD136" i="4"/>
  <c r="AC136" i="4"/>
  <c r="AB136" i="4"/>
  <c r="AA136" i="4"/>
  <c r="Z136" i="4"/>
  <c r="AE122" i="4"/>
  <c r="AD122" i="4"/>
  <c r="AC122" i="4"/>
  <c r="AB122" i="4"/>
  <c r="AA122" i="4"/>
  <c r="Z122" i="4"/>
  <c r="AE20" i="4"/>
  <c r="AD20" i="4"/>
  <c r="AC20" i="4"/>
  <c r="AB20" i="4"/>
  <c r="AA20" i="4"/>
  <c r="Z20" i="4"/>
  <c r="AE14" i="4"/>
  <c r="AD14" i="4"/>
  <c r="AC14" i="4"/>
  <c r="AB14" i="4"/>
  <c r="AA14" i="4"/>
  <c r="Z14" i="4"/>
  <c r="AE13" i="4"/>
  <c r="AD13" i="4"/>
  <c r="AC13" i="4"/>
  <c r="AB13" i="4"/>
  <c r="AA13" i="4"/>
  <c r="Z13" i="4"/>
  <c r="X5070" i="4"/>
  <c r="W5070" i="4"/>
  <c r="V5070" i="4"/>
  <c r="U5070" i="4"/>
  <c r="T5070" i="4"/>
  <c r="S5070" i="4"/>
  <c r="X5054" i="4"/>
  <c r="W5054" i="4"/>
  <c r="V5054" i="4"/>
  <c r="U5054" i="4"/>
  <c r="T5054" i="4"/>
  <c r="S5054" i="4"/>
  <c r="X5048" i="4"/>
  <c r="W5048" i="4"/>
  <c r="V5048" i="4"/>
  <c r="U5048" i="4"/>
  <c r="T5048" i="4"/>
  <c r="S5048" i="4"/>
  <c r="X5047" i="4"/>
  <c r="W5047" i="4"/>
  <c r="V5047" i="4"/>
  <c r="U5047" i="4"/>
  <c r="T5047" i="4"/>
  <c r="S5047" i="4"/>
  <c r="X5044" i="4"/>
  <c r="W5044" i="4"/>
  <c r="V5044" i="4"/>
  <c r="U5044" i="4"/>
  <c r="T5044" i="4"/>
  <c r="S5044" i="4"/>
  <c r="X5036" i="4"/>
  <c r="W5036" i="4"/>
  <c r="V5036" i="4"/>
  <c r="U5036" i="4"/>
  <c r="T5036" i="4"/>
  <c r="S5036" i="4"/>
  <c r="X5022" i="4"/>
  <c r="W5022" i="4"/>
  <c r="V5022" i="4"/>
  <c r="U5022" i="4"/>
  <c r="T5022" i="4"/>
  <c r="S5022" i="4"/>
  <c r="X5018" i="4"/>
  <c r="W5018" i="4"/>
  <c r="V5018" i="4"/>
  <c r="U5018" i="4"/>
  <c r="T5018" i="4"/>
  <c r="S5018" i="4"/>
  <c r="X5014" i="4"/>
  <c r="W5014" i="4"/>
  <c r="V5014" i="4"/>
  <c r="U5014" i="4"/>
  <c r="T5014" i="4"/>
  <c r="S5014" i="4"/>
  <c r="X5013" i="4"/>
  <c r="W5013" i="4"/>
  <c r="V5013" i="4"/>
  <c r="U5013" i="4"/>
  <c r="T5013" i="4"/>
  <c r="S5013" i="4"/>
  <c r="X5000" i="4"/>
  <c r="X5001" i="4"/>
  <c r="X5006" i="4"/>
  <c r="X5009" i="4"/>
  <c r="X5010" i="4"/>
  <c r="X5011" i="4"/>
  <c r="X5012" i="4"/>
  <c r="W5000" i="4"/>
  <c r="W5001" i="4"/>
  <c r="W5006" i="4"/>
  <c r="W5009" i="4"/>
  <c r="W5010" i="4"/>
  <c r="W5011" i="4"/>
  <c r="W5012" i="4"/>
  <c r="V5000" i="4"/>
  <c r="V5001" i="4"/>
  <c r="V5006" i="4"/>
  <c r="V5009" i="4"/>
  <c r="V5010" i="4"/>
  <c r="V5011" i="4"/>
  <c r="V5012" i="4"/>
  <c r="U5000" i="4"/>
  <c r="U5001" i="4"/>
  <c r="U5006" i="4"/>
  <c r="U5009" i="4"/>
  <c r="U5010" i="4"/>
  <c r="U5011" i="4"/>
  <c r="U5012" i="4"/>
  <c r="T5000" i="4"/>
  <c r="T5001" i="4"/>
  <c r="T5006" i="4"/>
  <c r="T5009" i="4"/>
  <c r="T5010" i="4"/>
  <c r="T5011" i="4"/>
  <c r="T5012" i="4"/>
  <c r="S5000" i="4"/>
  <c r="S5001" i="4"/>
  <c r="S5006" i="4"/>
  <c r="S5009" i="4"/>
  <c r="S5010" i="4"/>
  <c r="S5011" i="4"/>
  <c r="S5012" i="4"/>
  <c r="X4995" i="4"/>
  <c r="W4995" i="4"/>
  <c r="V4995" i="4"/>
  <c r="U4995" i="4"/>
  <c r="T4995" i="4"/>
  <c r="S4995" i="4"/>
  <c r="X4993" i="4"/>
  <c r="W4993" i="4"/>
  <c r="V4993" i="4"/>
  <c r="U4993" i="4"/>
  <c r="T4993" i="4"/>
  <c r="S4993" i="4"/>
  <c r="X4989" i="4"/>
  <c r="W4989" i="4"/>
  <c r="V4989" i="4"/>
  <c r="U4989" i="4"/>
  <c r="T4989" i="4"/>
  <c r="S4989" i="4"/>
  <c r="X4984" i="4"/>
  <c r="W4984" i="4"/>
  <c r="V4984" i="4"/>
  <c r="U4984" i="4"/>
  <c r="T4984" i="4"/>
  <c r="S4984" i="4"/>
  <c r="X4968" i="4"/>
  <c r="W4968" i="4"/>
  <c r="V4968" i="4"/>
  <c r="U4968" i="4"/>
  <c r="T4968" i="4"/>
  <c r="S4968" i="4"/>
  <c r="X4962" i="4"/>
  <c r="W4962" i="4"/>
  <c r="V4962" i="4"/>
  <c r="U4962" i="4"/>
  <c r="T4962" i="4"/>
  <c r="S4962" i="4"/>
  <c r="X4948" i="4"/>
  <c r="W4948" i="4"/>
  <c r="V4948" i="4"/>
  <c r="U4948" i="4"/>
  <c r="T4948" i="4"/>
  <c r="S4948" i="4"/>
  <c r="X4934" i="4"/>
  <c r="W4934" i="4"/>
  <c r="V4934" i="4"/>
  <c r="U4934" i="4"/>
  <c r="T4934" i="4"/>
  <c r="S4934" i="4"/>
  <c r="X4933" i="4"/>
  <c r="W4933" i="4"/>
  <c r="V4933" i="4"/>
  <c r="U4933" i="4"/>
  <c r="T4933" i="4"/>
  <c r="S4933" i="4"/>
  <c r="X4927" i="4"/>
  <c r="W4927" i="4"/>
  <c r="V4927" i="4"/>
  <c r="U4927" i="4"/>
  <c r="T4927" i="4"/>
  <c r="S4927" i="4"/>
  <c r="X4911" i="4"/>
  <c r="W4911" i="4"/>
  <c r="V4911" i="4"/>
  <c r="U4911" i="4"/>
  <c r="T4911" i="4"/>
  <c r="S4911" i="4"/>
  <c r="X4894" i="4"/>
  <c r="W4894" i="4"/>
  <c r="V4894" i="4"/>
  <c r="U4894" i="4"/>
  <c r="T4894" i="4"/>
  <c r="S4894" i="4"/>
  <c r="X4884" i="4"/>
  <c r="W4884" i="4"/>
  <c r="V4884" i="4"/>
  <c r="U4884" i="4"/>
  <c r="T4884" i="4"/>
  <c r="S4884" i="4"/>
  <c r="X4883" i="4"/>
  <c r="W4883" i="4"/>
  <c r="V4883" i="4"/>
  <c r="U4883" i="4"/>
  <c r="T4883" i="4"/>
  <c r="S4883" i="4"/>
  <c r="X4878" i="4"/>
  <c r="W4878" i="4"/>
  <c r="V4878" i="4"/>
  <c r="U4878" i="4"/>
  <c r="T4878" i="4"/>
  <c r="S4878" i="4"/>
  <c r="X4875" i="4"/>
  <c r="W4875" i="4"/>
  <c r="V4875" i="4"/>
  <c r="U4875" i="4"/>
  <c r="T4875" i="4"/>
  <c r="S4875" i="4"/>
  <c r="X4873" i="4"/>
  <c r="W4873" i="4"/>
  <c r="V4873" i="4"/>
  <c r="U4873" i="4"/>
  <c r="T4873" i="4"/>
  <c r="S4873" i="4"/>
  <c r="X4872" i="4"/>
  <c r="W4872" i="4"/>
  <c r="V4872" i="4"/>
  <c r="U4872" i="4"/>
  <c r="T4872" i="4"/>
  <c r="S4872" i="4"/>
  <c r="X4869" i="4"/>
  <c r="W4869" i="4"/>
  <c r="V4869" i="4"/>
  <c r="U4869" i="4"/>
  <c r="T4869" i="4"/>
  <c r="S4869" i="4"/>
  <c r="X4868" i="4"/>
  <c r="W4868" i="4"/>
  <c r="V4868" i="4"/>
  <c r="U4868" i="4"/>
  <c r="T4868" i="4"/>
  <c r="S4868" i="4"/>
  <c r="X4867" i="4"/>
  <c r="W4867" i="4"/>
  <c r="V4867" i="4"/>
  <c r="U4867" i="4"/>
  <c r="T4867" i="4"/>
  <c r="S4867" i="4"/>
  <c r="X4866" i="4"/>
  <c r="W4866" i="4"/>
  <c r="V4866" i="4"/>
  <c r="U4866" i="4"/>
  <c r="T4866" i="4"/>
  <c r="S4866" i="4"/>
  <c r="X4865" i="4"/>
  <c r="W4865" i="4"/>
  <c r="V4865" i="4"/>
  <c r="U4865" i="4"/>
  <c r="T4865" i="4"/>
  <c r="S4865" i="4"/>
  <c r="X4863" i="4"/>
  <c r="W4863" i="4"/>
  <c r="V4863" i="4"/>
  <c r="U4863" i="4"/>
  <c r="T4863" i="4"/>
  <c r="S4863" i="4"/>
  <c r="X4862" i="4"/>
  <c r="W4862" i="4"/>
  <c r="V4862" i="4"/>
  <c r="U4862" i="4"/>
  <c r="T4862" i="4"/>
  <c r="S4862" i="4"/>
  <c r="X4833" i="4"/>
  <c r="W4833" i="4"/>
  <c r="V4833" i="4"/>
  <c r="U4833" i="4"/>
  <c r="T4833" i="4"/>
  <c r="S4833" i="4"/>
  <c r="X4831" i="4"/>
  <c r="W4831" i="4"/>
  <c r="V4831" i="4"/>
  <c r="U4831" i="4"/>
  <c r="T4831" i="4"/>
  <c r="S4831" i="4"/>
  <c r="X4829" i="4"/>
  <c r="W4829" i="4"/>
  <c r="V4829" i="4"/>
  <c r="U4829" i="4"/>
  <c r="T4829" i="4"/>
  <c r="S4829" i="4"/>
  <c r="X4822" i="4"/>
  <c r="W4822" i="4"/>
  <c r="V4822" i="4"/>
  <c r="U4822" i="4"/>
  <c r="T4822" i="4"/>
  <c r="S4822" i="4"/>
  <c r="X4811" i="4"/>
  <c r="W4811" i="4"/>
  <c r="V4811" i="4"/>
  <c r="U4811" i="4"/>
  <c r="T4811" i="4"/>
  <c r="S4811" i="4"/>
  <c r="X4765" i="4"/>
  <c r="W4765" i="4"/>
  <c r="V4765" i="4"/>
  <c r="U4765" i="4"/>
  <c r="T4765" i="4"/>
  <c r="S4765" i="4"/>
  <c r="X4762" i="4"/>
  <c r="W4762" i="4"/>
  <c r="V4762" i="4"/>
  <c r="U4762" i="4"/>
  <c r="T4762" i="4"/>
  <c r="S4762" i="4"/>
  <c r="X4759" i="4"/>
  <c r="W4759" i="4"/>
  <c r="V4759" i="4"/>
  <c r="U4759" i="4"/>
  <c r="T4759" i="4"/>
  <c r="S4759" i="4"/>
  <c r="X4756" i="4"/>
  <c r="W4756" i="4"/>
  <c r="V4756" i="4"/>
  <c r="U4756" i="4"/>
  <c r="T4756" i="4"/>
  <c r="S4756" i="4"/>
  <c r="X4754" i="4"/>
  <c r="W4754" i="4"/>
  <c r="V4754" i="4"/>
  <c r="U4754" i="4"/>
  <c r="T4754" i="4"/>
  <c r="S4754" i="4"/>
  <c r="X4752" i="4"/>
  <c r="W4752" i="4"/>
  <c r="V4752" i="4"/>
  <c r="U4752" i="4"/>
  <c r="T4752" i="4"/>
  <c r="S4752" i="4"/>
  <c r="X4748" i="4"/>
  <c r="W4748" i="4"/>
  <c r="V4748" i="4"/>
  <c r="U4748" i="4"/>
  <c r="T4748" i="4"/>
  <c r="S4748" i="4"/>
  <c r="X4746" i="4"/>
  <c r="X4747" i="4"/>
  <c r="W4746" i="4"/>
  <c r="W4747" i="4"/>
  <c r="V4746" i="4"/>
  <c r="V4747" i="4"/>
  <c r="U4746" i="4"/>
  <c r="U4747" i="4"/>
  <c r="T4746" i="4"/>
  <c r="T4747" i="4"/>
  <c r="S4746" i="4"/>
  <c r="S4747" i="4"/>
  <c r="X4744" i="4"/>
  <c r="W4744" i="4"/>
  <c r="V4744" i="4"/>
  <c r="U4744" i="4"/>
  <c r="T4744" i="4"/>
  <c r="S4744" i="4"/>
  <c r="X4742" i="4"/>
  <c r="X4739" i="4"/>
  <c r="X4743" i="4"/>
  <c r="W4742" i="4"/>
  <c r="W4739" i="4"/>
  <c r="W4743" i="4"/>
  <c r="V4742" i="4"/>
  <c r="V4739" i="4"/>
  <c r="V4743" i="4"/>
  <c r="U4742" i="4"/>
  <c r="U4739" i="4"/>
  <c r="U4743" i="4"/>
  <c r="T4742" i="4"/>
  <c r="T4739" i="4"/>
  <c r="T4743" i="4"/>
  <c r="S4742" i="4"/>
  <c r="S4739" i="4"/>
  <c r="S4743" i="4"/>
  <c r="X4740" i="4"/>
  <c r="W4740" i="4"/>
  <c r="V4740" i="4"/>
  <c r="U4740" i="4"/>
  <c r="T4740" i="4"/>
  <c r="S4740" i="4"/>
  <c r="X4735" i="4"/>
  <c r="W4735" i="4"/>
  <c r="V4735" i="4"/>
  <c r="U4735" i="4"/>
  <c r="T4735" i="4"/>
  <c r="S4735" i="4"/>
  <c r="X4733" i="4"/>
  <c r="W4733" i="4"/>
  <c r="V4733" i="4"/>
  <c r="U4733" i="4"/>
  <c r="T4733" i="4"/>
  <c r="S4733" i="4"/>
  <c r="X4715" i="4"/>
  <c r="W4715" i="4"/>
  <c r="V4715" i="4"/>
  <c r="U4715" i="4"/>
  <c r="T4715" i="4"/>
  <c r="S4715" i="4"/>
  <c r="X4706" i="4"/>
  <c r="W4706" i="4"/>
  <c r="V4706" i="4"/>
  <c r="U4706" i="4"/>
  <c r="T4706" i="4"/>
  <c r="S4706" i="4"/>
  <c r="X4698" i="4"/>
  <c r="W4698" i="4"/>
  <c r="V4698" i="4"/>
  <c r="U4698" i="4"/>
  <c r="T4698" i="4"/>
  <c r="S4698" i="4"/>
  <c r="X4675" i="4"/>
  <c r="W4675" i="4"/>
  <c r="V4675" i="4"/>
  <c r="U4675" i="4"/>
  <c r="T4675" i="4"/>
  <c r="S4675" i="4"/>
  <c r="X4674" i="4"/>
  <c r="W4674" i="4"/>
  <c r="V4674" i="4"/>
  <c r="U4674" i="4"/>
  <c r="T4674" i="4"/>
  <c r="S4674" i="4"/>
  <c r="X4667" i="4"/>
  <c r="W4667" i="4"/>
  <c r="V4667" i="4"/>
  <c r="U4667" i="4"/>
  <c r="T4667" i="4"/>
  <c r="S4667" i="4"/>
  <c r="X4665" i="4"/>
  <c r="W4665" i="4"/>
  <c r="V4665" i="4"/>
  <c r="U4665" i="4"/>
  <c r="T4665" i="4"/>
  <c r="S4665" i="4"/>
  <c r="X4663" i="4"/>
  <c r="W4663" i="4"/>
  <c r="V4663" i="4"/>
  <c r="U4663" i="4"/>
  <c r="T4663" i="4"/>
  <c r="S4663" i="4"/>
  <c r="X4661" i="4"/>
  <c r="W4661" i="4"/>
  <c r="V4661" i="4"/>
  <c r="U4661" i="4"/>
  <c r="T4661" i="4"/>
  <c r="S4661" i="4"/>
  <c r="X4660" i="4"/>
  <c r="W4660" i="4"/>
  <c r="V4660" i="4"/>
  <c r="U4660" i="4"/>
  <c r="T4660" i="4"/>
  <c r="S4660" i="4"/>
  <c r="X4659" i="4"/>
  <c r="W4659" i="4"/>
  <c r="V4659" i="4"/>
  <c r="U4659" i="4"/>
  <c r="T4659" i="4"/>
  <c r="S4659" i="4"/>
  <c r="X4658" i="4"/>
  <c r="W4658" i="4"/>
  <c r="V4658" i="4"/>
  <c r="U4658" i="4"/>
  <c r="T4658" i="4"/>
  <c r="S4658" i="4"/>
  <c r="X4657" i="4"/>
  <c r="W4657" i="4"/>
  <c r="V4657" i="4"/>
  <c r="U4657" i="4"/>
  <c r="T4657" i="4"/>
  <c r="S4657" i="4"/>
  <c r="X4655" i="4"/>
  <c r="W4655" i="4"/>
  <c r="V4655" i="4"/>
  <c r="U4655" i="4"/>
  <c r="T4655" i="4"/>
  <c r="S4655" i="4"/>
  <c r="X4652" i="4"/>
  <c r="X4654" i="4"/>
  <c r="W4652" i="4"/>
  <c r="W4654" i="4"/>
  <c r="V4652" i="4"/>
  <c r="V4654" i="4"/>
  <c r="U4652" i="4"/>
  <c r="U4654" i="4"/>
  <c r="T4652" i="4"/>
  <c r="T4654" i="4"/>
  <c r="S4652" i="4"/>
  <c r="S4654" i="4"/>
  <c r="X4649" i="4"/>
  <c r="W4649" i="4"/>
  <c r="V4649" i="4"/>
  <c r="U4649" i="4"/>
  <c r="T4649" i="4"/>
  <c r="S4649" i="4"/>
  <c r="X4647" i="4"/>
  <c r="W4647" i="4"/>
  <c r="V4647" i="4"/>
  <c r="U4647" i="4"/>
  <c r="T4647" i="4"/>
  <c r="S4647" i="4"/>
  <c r="X4644" i="4"/>
  <c r="X4645" i="4"/>
  <c r="X4646" i="4"/>
  <c r="W4644" i="4"/>
  <c r="W4645" i="4"/>
  <c r="W4646" i="4"/>
  <c r="V4644" i="4"/>
  <c r="V4645" i="4"/>
  <c r="V4646" i="4"/>
  <c r="U4644" i="4"/>
  <c r="U4645" i="4"/>
  <c r="U4646" i="4"/>
  <c r="T4644" i="4"/>
  <c r="T4645" i="4"/>
  <c r="T4646" i="4"/>
  <c r="S4644" i="4"/>
  <c r="S4645" i="4"/>
  <c r="S4646" i="4"/>
  <c r="X4623" i="4"/>
  <c r="W4623" i="4"/>
  <c r="V4623" i="4"/>
  <c r="U4623" i="4"/>
  <c r="T4623" i="4"/>
  <c r="S4623" i="4"/>
  <c r="X4622" i="4"/>
  <c r="W4622" i="4"/>
  <c r="V4622" i="4"/>
  <c r="U4622" i="4"/>
  <c r="T4622" i="4"/>
  <c r="S4622" i="4"/>
  <c r="X4605" i="4"/>
  <c r="W4605" i="4"/>
  <c r="V4605" i="4"/>
  <c r="U4605" i="4"/>
  <c r="T4605" i="4"/>
  <c r="S4605" i="4"/>
  <c r="X4576" i="4"/>
  <c r="W4576" i="4"/>
  <c r="V4576" i="4"/>
  <c r="U4576" i="4"/>
  <c r="T4576" i="4"/>
  <c r="S4576" i="4"/>
  <c r="X4569" i="4"/>
  <c r="W4569" i="4"/>
  <c r="V4569" i="4"/>
  <c r="U4569" i="4"/>
  <c r="T4569" i="4"/>
  <c r="S4569" i="4"/>
  <c r="X4566" i="4"/>
  <c r="W4566" i="4"/>
  <c r="V4566" i="4"/>
  <c r="U4566" i="4"/>
  <c r="T4566" i="4"/>
  <c r="S4566" i="4"/>
  <c r="X4558" i="4"/>
  <c r="W4558" i="4"/>
  <c r="V4558" i="4"/>
  <c r="U4558" i="4"/>
  <c r="T4558" i="4"/>
  <c r="S4558" i="4"/>
  <c r="X4550" i="4"/>
  <c r="W4550" i="4"/>
  <c r="V4550" i="4"/>
  <c r="U4550" i="4"/>
  <c r="T4550" i="4"/>
  <c r="S4550" i="4"/>
  <c r="X4539" i="4"/>
  <c r="W4539" i="4"/>
  <c r="V4539" i="4"/>
  <c r="U4539" i="4"/>
  <c r="T4539" i="4"/>
  <c r="S4539" i="4"/>
  <c r="X4535" i="4"/>
  <c r="W4535" i="4"/>
  <c r="V4535" i="4"/>
  <c r="U4535" i="4"/>
  <c r="T4535" i="4"/>
  <c r="S4535" i="4"/>
  <c r="X4526" i="4"/>
  <c r="W4526" i="4"/>
  <c r="V4526" i="4"/>
  <c r="U4526" i="4"/>
  <c r="T4526" i="4"/>
  <c r="S4526" i="4"/>
  <c r="X4524" i="4"/>
  <c r="W4524" i="4"/>
  <c r="V4524" i="4"/>
  <c r="U4524" i="4"/>
  <c r="T4524" i="4"/>
  <c r="S4524" i="4"/>
  <c r="X4523" i="4"/>
  <c r="W4523" i="4"/>
  <c r="V4523" i="4"/>
  <c r="U4523" i="4"/>
  <c r="T4523" i="4"/>
  <c r="S4523" i="4"/>
  <c r="X4522" i="4"/>
  <c r="W4522" i="4"/>
  <c r="V4522" i="4"/>
  <c r="U4522" i="4"/>
  <c r="T4522" i="4"/>
  <c r="S4522" i="4"/>
  <c r="X4521" i="4"/>
  <c r="W4521" i="4"/>
  <c r="V4521" i="4"/>
  <c r="U4521" i="4"/>
  <c r="T4521" i="4"/>
  <c r="S4521" i="4"/>
  <c r="X4518" i="4"/>
  <c r="W4518" i="4"/>
  <c r="V4518" i="4"/>
  <c r="U4518" i="4"/>
  <c r="T4518" i="4"/>
  <c r="S4518" i="4"/>
  <c r="X4516" i="4"/>
  <c r="W4516" i="4"/>
  <c r="V4516" i="4"/>
  <c r="U4516" i="4"/>
  <c r="T4516" i="4"/>
  <c r="S4516" i="4"/>
  <c r="X4515" i="4"/>
  <c r="W4515" i="4"/>
  <c r="V4515" i="4"/>
  <c r="U4515" i="4"/>
  <c r="T4515" i="4"/>
  <c r="S4515" i="4"/>
  <c r="X4514" i="4"/>
  <c r="W4514" i="4"/>
  <c r="V4514" i="4"/>
  <c r="U4514" i="4"/>
  <c r="T4514" i="4"/>
  <c r="S4514" i="4"/>
  <c r="X4512" i="4"/>
  <c r="W4512" i="4"/>
  <c r="V4512" i="4"/>
  <c r="U4512" i="4"/>
  <c r="T4512" i="4"/>
  <c r="S4512" i="4"/>
  <c r="X4511" i="4"/>
  <c r="W4511" i="4"/>
  <c r="V4511" i="4"/>
  <c r="U4511" i="4"/>
  <c r="T4511" i="4"/>
  <c r="S4511" i="4"/>
  <c r="X4510" i="4"/>
  <c r="W4510" i="4"/>
  <c r="V4510" i="4"/>
  <c r="U4510" i="4"/>
  <c r="T4510" i="4"/>
  <c r="S4510" i="4"/>
  <c r="X4509" i="4"/>
  <c r="W4509" i="4"/>
  <c r="V4509" i="4"/>
  <c r="U4509" i="4"/>
  <c r="T4509" i="4"/>
  <c r="S4509" i="4"/>
  <c r="X4506" i="4"/>
  <c r="W4506" i="4"/>
  <c r="V4506" i="4"/>
  <c r="U4506" i="4"/>
  <c r="T4506" i="4"/>
  <c r="S4506" i="4"/>
  <c r="X4501" i="4"/>
  <c r="W4501" i="4"/>
  <c r="V4501" i="4"/>
  <c r="U4501" i="4"/>
  <c r="T4501" i="4"/>
  <c r="S4501" i="4"/>
  <c r="X4477" i="4"/>
  <c r="W4477" i="4"/>
  <c r="V4477" i="4"/>
  <c r="U4477" i="4"/>
  <c r="T4477" i="4"/>
  <c r="S4477" i="4"/>
  <c r="X4475" i="4"/>
  <c r="W4475" i="4"/>
  <c r="V4475" i="4"/>
  <c r="U4475" i="4"/>
  <c r="T4475" i="4"/>
  <c r="S4475" i="4"/>
  <c r="X4471" i="4"/>
  <c r="W4471" i="4"/>
  <c r="V4471" i="4"/>
  <c r="U4471" i="4"/>
  <c r="T4471" i="4"/>
  <c r="S4471" i="4"/>
  <c r="X4470" i="4"/>
  <c r="W4470" i="4"/>
  <c r="V4470" i="4"/>
  <c r="U4470" i="4"/>
  <c r="T4470" i="4"/>
  <c r="S4470" i="4"/>
  <c r="X4442" i="4"/>
  <c r="W4442" i="4"/>
  <c r="V4442" i="4"/>
  <c r="U4442" i="4"/>
  <c r="T4442" i="4"/>
  <c r="S4442" i="4"/>
  <c r="X4438" i="4"/>
  <c r="W4438" i="4"/>
  <c r="V4438" i="4"/>
  <c r="U4438" i="4"/>
  <c r="T4438" i="4"/>
  <c r="S4438" i="4"/>
  <c r="X4434" i="4"/>
  <c r="W4434" i="4"/>
  <c r="V4434" i="4"/>
  <c r="U4434" i="4"/>
  <c r="T4434" i="4"/>
  <c r="S4434" i="4"/>
  <c r="X4422" i="4"/>
  <c r="W4422" i="4"/>
  <c r="V4422" i="4"/>
  <c r="U4422" i="4"/>
  <c r="T4422" i="4"/>
  <c r="S4422" i="4"/>
  <c r="X4410" i="4"/>
  <c r="W4410" i="4"/>
  <c r="V4410" i="4"/>
  <c r="U4410" i="4"/>
  <c r="T4410" i="4"/>
  <c r="S4410" i="4"/>
  <c r="X4388" i="4"/>
  <c r="W4388" i="4"/>
  <c r="V4388" i="4"/>
  <c r="U4388" i="4"/>
  <c r="T4388" i="4"/>
  <c r="S4388" i="4"/>
  <c r="X4387" i="4"/>
  <c r="W4387" i="4"/>
  <c r="V4387" i="4"/>
  <c r="U4387" i="4"/>
  <c r="T4387" i="4"/>
  <c r="S4387" i="4"/>
  <c r="X4385" i="4"/>
  <c r="W4385" i="4"/>
  <c r="V4385" i="4"/>
  <c r="U4385" i="4"/>
  <c r="T4385" i="4"/>
  <c r="S4385" i="4"/>
  <c r="X4383" i="4"/>
  <c r="X4381" i="4"/>
  <c r="X4384" i="4"/>
  <c r="W4383" i="4"/>
  <c r="W4381" i="4"/>
  <c r="W4384" i="4"/>
  <c r="V4383" i="4"/>
  <c r="V4381" i="4"/>
  <c r="V4384" i="4"/>
  <c r="U4383" i="4"/>
  <c r="U4381" i="4"/>
  <c r="U4384" i="4"/>
  <c r="T4383" i="4"/>
  <c r="T4381" i="4"/>
  <c r="T4384" i="4"/>
  <c r="S4383" i="4"/>
  <c r="S4381" i="4"/>
  <c r="S4384" i="4"/>
  <c r="X4375" i="4"/>
  <c r="W4375" i="4"/>
  <c r="V4375" i="4"/>
  <c r="U4375" i="4"/>
  <c r="T4375" i="4"/>
  <c r="S4375" i="4"/>
  <c r="X4372" i="4"/>
  <c r="W4372" i="4"/>
  <c r="V4372" i="4"/>
  <c r="U4372" i="4"/>
  <c r="T4372" i="4"/>
  <c r="S4372" i="4"/>
  <c r="X4364" i="4"/>
  <c r="W4364" i="4"/>
  <c r="V4364" i="4"/>
  <c r="U4364" i="4"/>
  <c r="T4364" i="4"/>
  <c r="S4364" i="4"/>
  <c r="X4362" i="4"/>
  <c r="W4362" i="4"/>
  <c r="V4362" i="4"/>
  <c r="U4362" i="4"/>
  <c r="T4362" i="4"/>
  <c r="S4362" i="4"/>
  <c r="X4361" i="4"/>
  <c r="W4361" i="4"/>
  <c r="V4361" i="4"/>
  <c r="U4361" i="4"/>
  <c r="T4361" i="4"/>
  <c r="S4361" i="4"/>
  <c r="X4357" i="4"/>
  <c r="W4357" i="4"/>
  <c r="V4357" i="4"/>
  <c r="U4357" i="4"/>
  <c r="T4357" i="4"/>
  <c r="S4357" i="4"/>
  <c r="X4356" i="4"/>
  <c r="W4356" i="4"/>
  <c r="V4356" i="4"/>
  <c r="U4356" i="4"/>
  <c r="T4356" i="4"/>
  <c r="S4356" i="4"/>
  <c r="X4347" i="4"/>
  <c r="W4347" i="4"/>
  <c r="V4347" i="4"/>
  <c r="U4347" i="4"/>
  <c r="T4347" i="4"/>
  <c r="S4347" i="4"/>
  <c r="X4329" i="4"/>
  <c r="W4329" i="4"/>
  <c r="V4329" i="4"/>
  <c r="U4329" i="4"/>
  <c r="T4329" i="4"/>
  <c r="S4329" i="4"/>
  <c r="X4328" i="4"/>
  <c r="W4328" i="4"/>
  <c r="V4328" i="4"/>
  <c r="U4328" i="4"/>
  <c r="T4328" i="4"/>
  <c r="S4328" i="4"/>
  <c r="X4325" i="4"/>
  <c r="W4325" i="4"/>
  <c r="V4325" i="4"/>
  <c r="U4325" i="4"/>
  <c r="T4325" i="4"/>
  <c r="S4325" i="4"/>
  <c r="X4324" i="4"/>
  <c r="W4324" i="4"/>
  <c r="V4324" i="4"/>
  <c r="U4324" i="4"/>
  <c r="T4324" i="4"/>
  <c r="S4324" i="4"/>
  <c r="X4321" i="4"/>
  <c r="W4321" i="4"/>
  <c r="V4321" i="4"/>
  <c r="U4321" i="4"/>
  <c r="T4321" i="4"/>
  <c r="S4321" i="4"/>
  <c r="X4315" i="4"/>
  <c r="W4315" i="4"/>
  <c r="V4315" i="4"/>
  <c r="U4315" i="4"/>
  <c r="T4315" i="4"/>
  <c r="S4315" i="4"/>
  <c r="X4311" i="4"/>
  <c r="W4311" i="4"/>
  <c r="V4311" i="4"/>
  <c r="U4311" i="4"/>
  <c r="T4311" i="4"/>
  <c r="S4311" i="4"/>
  <c r="X4308" i="4"/>
  <c r="W4308" i="4"/>
  <c r="V4308" i="4"/>
  <c r="U4308" i="4"/>
  <c r="T4308" i="4"/>
  <c r="S4308" i="4"/>
  <c r="X4307" i="4"/>
  <c r="W4307" i="4"/>
  <c r="V4307" i="4"/>
  <c r="U4307" i="4"/>
  <c r="T4307" i="4"/>
  <c r="S4307" i="4"/>
  <c r="X4304" i="4"/>
  <c r="W4304" i="4"/>
  <c r="V4304" i="4"/>
  <c r="U4304" i="4"/>
  <c r="T4304" i="4"/>
  <c r="S4304" i="4"/>
  <c r="X4303" i="4"/>
  <c r="W4303" i="4"/>
  <c r="V4303" i="4"/>
  <c r="U4303" i="4"/>
  <c r="T4303" i="4"/>
  <c r="S4303" i="4"/>
  <c r="X4297" i="4"/>
  <c r="W4297" i="4"/>
  <c r="V4297" i="4"/>
  <c r="U4297" i="4"/>
  <c r="T4297" i="4"/>
  <c r="S4297" i="4"/>
  <c r="X4292" i="4"/>
  <c r="W4292" i="4"/>
  <c r="V4292" i="4"/>
  <c r="U4292" i="4"/>
  <c r="T4292" i="4"/>
  <c r="S4292" i="4"/>
  <c r="X4291" i="4"/>
  <c r="W4291" i="4"/>
  <c r="V4291" i="4"/>
  <c r="U4291" i="4"/>
  <c r="T4291" i="4"/>
  <c r="S4291" i="4"/>
  <c r="X4287" i="4"/>
  <c r="W4287" i="4"/>
  <c r="V4287" i="4"/>
  <c r="U4287" i="4"/>
  <c r="T4287" i="4"/>
  <c r="S4287" i="4"/>
  <c r="X4286" i="4"/>
  <c r="W4286" i="4"/>
  <c r="V4286" i="4"/>
  <c r="U4286" i="4"/>
  <c r="T4286" i="4"/>
  <c r="S4286" i="4"/>
  <c r="X4285" i="4"/>
  <c r="W4285" i="4"/>
  <c r="V4285" i="4"/>
  <c r="U4285" i="4"/>
  <c r="T4285" i="4"/>
  <c r="S4285" i="4"/>
  <c r="X4283" i="4"/>
  <c r="W4283" i="4"/>
  <c r="V4283" i="4"/>
  <c r="U4283" i="4"/>
  <c r="T4283" i="4"/>
  <c r="S4283" i="4"/>
  <c r="X4282" i="4"/>
  <c r="W4282" i="4"/>
  <c r="V4282" i="4"/>
  <c r="U4282" i="4"/>
  <c r="T4282" i="4"/>
  <c r="S4282" i="4"/>
  <c r="X4281" i="4"/>
  <c r="W4281" i="4"/>
  <c r="V4281" i="4"/>
  <c r="U4281" i="4"/>
  <c r="T4281" i="4"/>
  <c r="S4281" i="4"/>
  <c r="X4279" i="4"/>
  <c r="W4279" i="4"/>
  <c r="V4279" i="4"/>
  <c r="U4279" i="4"/>
  <c r="T4279" i="4"/>
  <c r="S4279" i="4"/>
  <c r="X4277" i="4"/>
  <c r="X4275" i="4"/>
  <c r="X4263" i="4"/>
  <c r="X4265" i="4"/>
  <c r="X4273" i="4"/>
  <c r="X4278" i="4"/>
  <c r="W4277" i="4"/>
  <c r="W4275" i="4"/>
  <c r="W4263" i="4"/>
  <c r="W4265" i="4"/>
  <c r="W4273" i="4"/>
  <c r="W4278" i="4"/>
  <c r="V4277" i="4"/>
  <c r="V4275" i="4"/>
  <c r="V4263" i="4"/>
  <c r="V4265" i="4"/>
  <c r="V4273" i="4"/>
  <c r="V4278" i="4"/>
  <c r="U4277" i="4"/>
  <c r="U4275" i="4"/>
  <c r="U4263" i="4"/>
  <c r="U4265" i="4"/>
  <c r="U4273" i="4"/>
  <c r="U4278" i="4"/>
  <c r="T4277" i="4"/>
  <c r="T4275" i="4"/>
  <c r="T4263" i="4"/>
  <c r="T4265" i="4"/>
  <c r="T4273" i="4"/>
  <c r="T4278" i="4"/>
  <c r="S4277" i="4"/>
  <c r="S4275" i="4"/>
  <c r="S4263" i="4"/>
  <c r="S4265" i="4"/>
  <c r="S4273" i="4"/>
  <c r="S4278" i="4"/>
  <c r="X4244" i="4"/>
  <c r="W4244" i="4"/>
  <c r="V4244" i="4"/>
  <c r="U4244" i="4"/>
  <c r="T4244" i="4"/>
  <c r="S4244" i="4"/>
  <c r="X4236" i="4"/>
  <c r="W4236" i="4"/>
  <c r="V4236" i="4"/>
  <c r="U4236" i="4"/>
  <c r="T4236" i="4"/>
  <c r="S4236" i="4"/>
  <c r="X4234" i="4"/>
  <c r="W4234" i="4"/>
  <c r="V4234" i="4"/>
  <c r="U4234" i="4"/>
  <c r="T4234" i="4"/>
  <c r="S4234" i="4"/>
  <c r="X4226" i="4"/>
  <c r="W4226" i="4"/>
  <c r="V4226" i="4"/>
  <c r="U4226" i="4"/>
  <c r="T4226" i="4"/>
  <c r="S4226" i="4"/>
  <c r="X4221" i="4"/>
  <c r="W4221" i="4"/>
  <c r="V4221" i="4"/>
  <c r="U4221" i="4"/>
  <c r="T4221" i="4"/>
  <c r="S4221" i="4"/>
  <c r="X4197" i="4"/>
  <c r="W4197" i="4"/>
  <c r="V4197" i="4"/>
  <c r="U4197" i="4"/>
  <c r="T4197" i="4"/>
  <c r="S4197" i="4"/>
  <c r="X4180" i="4"/>
  <c r="W4180" i="4"/>
  <c r="V4180" i="4"/>
  <c r="U4180" i="4"/>
  <c r="T4180" i="4"/>
  <c r="S4180" i="4"/>
  <c r="X4178" i="4"/>
  <c r="W4178" i="4"/>
  <c r="V4178" i="4"/>
  <c r="U4178" i="4"/>
  <c r="T4178" i="4"/>
  <c r="S4178" i="4"/>
  <c r="X4174" i="4"/>
  <c r="W4174" i="4"/>
  <c r="V4174" i="4"/>
  <c r="U4174" i="4"/>
  <c r="T4174" i="4"/>
  <c r="S4174" i="4"/>
  <c r="X4142" i="4"/>
  <c r="W4142" i="4"/>
  <c r="V4142" i="4"/>
  <c r="U4142" i="4"/>
  <c r="T4142" i="4"/>
  <c r="S4142" i="4"/>
  <c r="X4134" i="4"/>
  <c r="W4134" i="4"/>
  <c r="V4134" i="4"/>
  <c r="U4134" i="4"/>
  <c r="T4134" i="4"/>
  <c r="S4134" i="4"/>
  <c r="X4132" i="4"/>
  <c r="W4132" i="4"/>
  <c r="V4132" i="4"/>
  <c r="U4132" i="4"/>
  <c r="T4132" i="4"/>
  <c r="S4132" i="4"/>
  <c r="X4122" i="4"/>
  <c r="W4122" i="4"/>
  <c r="V4122" i="4"/>
  <c r="U4122" i="4"/>
  <c r="T4122" i="4"/>
  <c r="S4122" i="4"/>
  <c r="X4121" i="4"/>
  <c r="W4121" i="4"/>
  <c r="V4121" i="4"/>
  <c r="U4121" i="4"/>
  <c r="T4121" i="4"/>
  <c r="S4121" i="4"/>
  <c r="X4118" i="4"/>
  <c r="W4118" i="4"/>
  <c r="V4118" i="4"/>
  <c r="U4118" i="4"/>
  <c r="T4118" i="4"/>
  <c r="S4118" i="4"/>
  <c r="X4115" i="4"/>
  <c r="W4115" i="4"/>
  <c r="V4115" i="4"/>
  <c r="U4115" i="4"/>
  <c r="T4115" i="4"/>
  <c r="S4115" i="4"/>
  <c r="X4114" i="4"/>
  <c r="W4114" i="4"/>
  <c r="V4114" i="4"/>
  <c r="U4114" i="4"/>
  <c r="T4114" i="4"/>
  <c r="S4114" i="4"/>
  <c r="X4109" i="4"/>
  <c r="W4109" i="4"/>
  <c r="V4109" i="4"/>
  <c r="U4109" i="4"/>
  <c r="T4109" i="4"/>
  <c r="S4109" i="4"/>
  <c r="X4108" i="4"/>
  <c r="W4108" i="4"/>
  <c r="V4108" i="4"/>
  <c r="U4108" i="4"/>
  <c r="T4108" i="4"/>
  <c r="S4108" i="4"/>
  <c r="X4107" i="4"/>
  <c r="W4107" i="4"/>
  <c r="V4107" i="4"/>
  <c r="U4107" i="4"/>
  <c r="T4107" i="4"/>
  <c r="S4107" i="4"/>
  <c r="X4105" i="4"/>
  <c r="W4105" i="4"/>
  <c r="V4105" i="4"/>
  <c r="U4105" i="4"/>
  <c r="T4105" i="4"/>
  <c r="S4105" i="4"/>
  <c r="X4101" i="4"/>
  <c r="W4101" i="4"/>
  <c r="V4101" i="4"/>
  <c r="U4101" i="4"/>
  <c r="T4101" i="4"/>
  <c r="S4101" i="4"/>
  <c r="X4098" i="4"/>
  <c r="W4098" i="4"/>
  <c r="V4098" i="4"/>
  <c r="U4098" i="4"/>
  <c r="T4098" i="4"/>
  <c r="S4098" i="4"/>
  <c r="X4097" i="4"/>
  <c r="W4097" i="4"/>
  <c r="V4097" i="4"/>
  <c r="U4097" i="4"/>
  <c r="T4097" i="4"/>
  <c r="S4097" i="4"/>
  <c r="X4095" i="4"/>
  <c r="W4095" i="4"/>
  <c r="V4095" i="4"/>
  <c r="U4095" i="4"/>
  <c r="T4095" i="4"/>
  <c r="S4095" i="4"/>
  <c r="X4094" i="4"/>
  <c r="W4094" i="4"/>
  <c r="V4094" i="4"/>
  <c r="U4094" i="4"/>
  <c r="T4094" i="4"/>
  <c r="S4094" i="4"/>
  <c r="X4091" i="4"/>
  <c r="W4091" i="4"/>
  <c r="V4091" i="4"/>
  <c r="U4091" i="4"/>
  <c r="T4091" i="4"/>
  <c r="S4091" i="4"/>
  <c r="X4089" i="4"/>
  <c r="W4089" i="4"/>
  <c r="V4089" i="4"/>
  <c r="U4089" i="4"/>
  <c r="T4089" i="4"/>
  <c r="S4089" i="4"/>
  <c r="X4088" i="4"/>
  <c r="W4088" i="4"/>
  <c r="V4088" i="4"/>
  <c r="U4088" i="4"/>
  <c r="T4088" i="4"/>
  <c r="S4088" i="4"/>
  <c r="X4085" i="4"/>
  <c r="W4085" i="4"/>
  <c r="V4085" i="4"/>
  <c r="U4085" i="4"/>
  <c r="T4085" i="4"/>
  <c r="S4085" i="4"/>
  <c r="X4083" i="4"/>
  <c r="W4083" i="4"/>
  <c r="V4083" i="4"/>
  <c r="U4083" i="4"/>
  <c r="T4083" i="4"/>
  <c r="S4083" i="4"/>
  <c r="X4082" i="4"/>
  <c r="W4082" i="4"/>
  <c r="V4082" i="4"/>
  <c r="U4082" i="4"/>
  <c r="T4082" i="4"/>
  <c r="S4082" i="4"/>
  <c r="X4081" i="4"/>
  <c r="W4081" i="4"/>
  <c r="V4081" i="4"/>
  <c r="U4081" i="4"/>
  <c r="T4081" i="4"/>
  <c r="S4081" i="4"/>
  <c r="X4077" i="4"/>
  <c r="W4077" i="4"/>
  <c r="V4077" i="4"/>
  <c r="U4077" i="4"/>
  <c r="T4077" i="4"/>
  <c r="S4077" i="4"/>
  <c r="X4050" i="4"/>
  <c r="W4050" i="4"/>
  <c r="V4050" i="4"/>
  <c r="U4050" i="4"/>
  <c r="T4050" i="4"/>
  <c r="S4050" i="4"/>
  <c r="X4046" i="4"/>
  <c r="W4046" i="4"/>
  <c r="V4046" i="4"/>
  <c r="U4046" i="4"/>
  <c r="T4046" i="4"/>
  <c r="S4046" i="4"/>
  <c r="X4041" i="4"/>
  <c r="W4041" i="4"/>
  <c r="V4041" i="4"/>
  <c r="U4041" i="4"/>
  <c r="T4041" i="4"/>
  <c r="S4041" i="4"/>
  <c r="X4040" i="4"/>
  <c r="W4040" i="4"/>
  <c r="V4040" i="4"/>
  <c r="U4040" i="4"/>
  <c r="T4040" i="4"/>
  <c r="S4040" i="4"/>
  <c r="X4038" i="4"/>
  <c r="W4038" i="4"/>
  <c r="V4038" i="4"/>
  <c r="U4038" i="4"/>
  <c r="T4038" i="4"/>
  <c r="S4038" i="4"/>
  <c r="X4036" i="4"/>
  <c r="W4036" i="4"/>
  <c r="V4036" i="4"/>
  <c r="U4036" i="4"/>
  <c r="T4036" i="4"/>
  <c r="S4036" i="4"/>
  <c r="X4035" i="4"/>
  <c r="W4035" i="4"/>
  <c r="V4035" i="4"/>
  <c r="U4035" i="4"/>
  <c r="T4035" i="4"/>
  <c r="S4035" i="4"/>
  <c r="X4028" i="4"/>
  <c r="W4028" i="4"/>
  <c r="V4028" i="4"/>
  <c r="U4028" i="4"/>
  <c r="T4028" i="4"/>
  <c r="S4028" i="4"/>
  <c r="X4013" i="4"/>
  <c r="X4016" i="4"/>
  <c r="X4018" i="4"/>
  <c r="X4022" i="4"/>
  <c r="X4025" i="4"/>
  <c r="X4026" i="4"/>
  <c r="W4013" i="4"/>
  <c r="W4016" i="4"/>
  <c r="W4018" i="4"/>
  <c r="W4022" i="4"/>
  <c r="W4025" i="4"/>
  <c r="W4026" i="4"/>
  <c r="V4013" i="4"/>
  <c r="V4016" i="4"/>
  <c r="V4018" i="4"/>
  <c r="V4022" i="4"/>
  <c r="V4025" i="4"/>
  <c r="V4026" i="4"/>
  <c r="U4013" i="4"/>
  <c r="U4016" i="4"/>
  <c r="U4018" i="4"/>
  <c r="U4022" i="4"/>
  <c r="U4025" i="4"/>
  <c r="U4026" i="4"/>
  <c r="T4013" i="4"/>
  <c r="T4016" i="4"/>
  <c r="T4018" i="4"/>
  <c r="T4022" i="4"/>
  <c r="T4025" i="4"/>
  <c r="T4026" i="4"/>
  <c r="S4013" i="4"/>
  <c r="S4016" i="4"/>
  <c r="S4018" i="4"/>
  <c r="S4022" i="4"/>
  <c r="S4025" i="4"/>
  <c r="S4026" i="4"/>
  <c r="X4003" i="4"/>
  <c r="W4003" i="4"/>
  <c r="V4003" i="4"/>
  <c r="U4003" i="4"/>
  <c r="T4003" i="4"/>
  <c r="S4003" i="4"/>
  <c r="X4000" i="4"/>
  <c r="W4000" i="4"/>
  <c r="V4000" i="4"/>
  <c r="U4000" i="4"/>
  <c r="T4000" i="4"/>
  <c r="S4000" i="4"/>
  <c r="X3987" i="4"/>
  <c r="W3987" i="4"/>
  <c r="V3987" i="4"/>
  <c r="U3987" i="4"/>
  <c r="T3987" i="4"/>
  <c r="S3987" i="4"/>
  <c r="X3986" i="4"/>
  <c r="W3986" i="4"/>
  <c r="V3986" i="4"/>
  <c r="U3986" i="4"/>
  <c r="T3986" i="4"/>
  <c r="S3986" i="4"/>
  <c r="X3980" i="4"/>
  <c r="W3980" i="4"/>
  <c r="V3980" i="4"/>
  <c r="U3980" i="4"/>
  <c r="T3980" i="4"/>
  <c r="S3980" i="4"/>
  <c r="X3974" i="4"/>
  <c r="W3974" i="4"/>
  <c r="V3974" i="4"/>
  <c r="U3974" i="4"/>
  <c r="T3974" i="4"/>
  <c r="S3974" i="4"/>
  <c r="X3965" i="4"/>
  <c r="W3965" i="4"/>
  <c r="V3965" i="4"/>
  <c r="U3965" i="4"/>
  <c r="T3965" i="4"/>
  <c r="S3965" i="4"/>
  <c r="X3958" i="4"/>
  <c r="W3958" i="4"/>
  <c r="V3958" i="4"/>
  <c r="U3958" i="4"/>
  <c r="T3958" i="4"/>
  <c r="S3958" i="4"/>
  <c r="X3949" i="4"/>
  <c r="W3949" i="4"/>
  <c r="V3949" i="4"/>
  <c r="U3949" i="4"/>
  <c r="T3949" i="4"/>
  <c r="S3949" i="4"/>
  <c r="X3945" i="4"/>
  <c r="W3945" i="4"/>
  <c r="V3945" i="4"/>
  <c r="U3945" i="4"/>
  <c r="T3945" i="4"/>
  <c r="S3945" i="4"/>
  <c r="X3934" i="4"/>
  <c r="W3934" i="4"/>
  <c r="V3934" i="4"/>
  <c r="U3934" i="4"/>
  <c r="T3934" i="4"/>
  <c r="S3934" i="4"/>
  <c r="X3927" i="4"/>
  <c r="W3927" i="4"/>
  <c r="V3927" i="4"/>
  <c r="U3927" i="4"/>
  <c r="T3927" i="4"/>
  <c r="S3927" i="4"/>
  <c r="X3925" i="4"/>
  <c r="W3925" i="4"/>
  <c r="V3925" i="4"/>
  <c r="U3925" i="4"/>
  <c r="T3925" i="4"/>
  <c r="S3925" i="4"/>
  <c r="X3921" i="4"/>
  <c r="W3921" i="4"/>
  <c r="V3921" i="4"/>
  <c r="U3921" i="4"/>
  <c r="T3921" i="4"/>
  <c r="S3921" i="4"/>
  <c r="X3914" i="4"/>
  <c r="W3914" i="4"/>
  <c r="V3914" i="4"/>
  <c r="U3914" i="4"/>
  <c r="T3914" i="4"/>
  <c r="S3914" i="4"/>
  <c r="X3906" i="4"/>
  <c r="W3906" i="4"/>
  <c r="V3906" i="4"/>
  <c r="U3906" i="4"/>
  <c r="T3906" i="4"/>
  <c r="S3906" i="4"/>
  <c r="X3899" i="4"/>
  <c r="W3899" i="4"/>
  <c r="V3899" i="4"/>
  <c r="U3899" i="4"/>
  <c r="T3899" i="4"/>
  <c r="S3899" i="4"/>
  <c r="X3897" i="4"/>
  <c r="W3897" i="4"/>
  <c r="V3897" i="4"/>
  <c r="U3897" i="4"/>
  <c r="T3897" i="4"/>
  <c r="S3897" i="4"/>
  <c r="X3893" i="4"/>
  <c r="W3893" i="4"/>
  <c r="V3893" i="4"/>
  <c r="U3893" i="4"/>
  <c r="T3893" i="4"/>
  <c r="S3893" i="4"/>
  <c r="X3888" i="4"/>
  <c r="W3888" i="4"/>
  <c r="V3888" i="4"/>
  <c r="U3888" i="4"/>
  <c r="T3888" i="4"/>
  <c r="S3888" i="4"/>
  <c r="X3878" i="4"/>
  <c r="W3878" i="4"/>
  <c r="V3878" i="4"/>
  <c r="U3878" i="4"/>
  <c r="T3878" i="4"/>
  <c r="S3878" i="4"/>
  <c r="X3875" i="4"/>
  <c r="W3875" i="4"/>
  <c r="V3875" i="4"/>
  <c r="U3875" i="4"/>
  <c r="T3875" i="4"/>
  <c r="S3875" i="4"/>
  <c r="X3872" i="4"/>
  <c r="W3872" i="4"/>
  <c r="V3872" i="4"/>
  <c r="U3872" i="4"/>
  <c r="T3872" i="4"/>
  <c r="S3872" i="4"/>
  <c r="X3871" i="4"/>
  <c r="W3871" i="4"/>
  <c r="V3871" i="4"/>
  <c r="U3871" i="4"/>
  <c r="T3871" i="4"/>
  <c r="S3871" i="4"/>
  <c r="X3870" i="4"/>
  <c r="W3870" i="4"/>
  <c r="V3870" i="4"/>
  <c r="U3870" i="4"/>
  <c r="T3870" i="4"/>
  <c r="S3870" i="4"/>
  <c r="X3864" i="4"/>
  <c r="W3864" i="4"/>
  <c r="V3864" i="4"/>
  <c r="U3864" i="4"/>
  <c r="T3864" i="4"/>
  <c r="S3864" i="4"/>
  <c r="X3857" i="4"/>
  <c r="W3857" i="4"/>
  <c r="V3857" i="4"/>
  <c r="U3857" i="4"/>
  <c r="T3857" i="4"/>
  <c r="S3857" i="4"/>
  <c r="X3856" i="4"/>
  <c r="W3856" i="4"/>
  <c r="V3856" i="4"/>
  <c r="U3856" i="4"/>
  <c r="T3856" i="4"/>
  <c r="S3856" i="4"/>
  <c r="X3852" i="4"/>
  <c r="W3852" i="4"/>
  <c r="V3852" i="4"/>
  <c r="U3852" i="4"/>
  <c r="T3852" i="4"/>
  <c r="S3852" i="4"/>
  <c r="X3851" i="4"/>
  <c r="W3851" i="4"/>
  <c r="V3851" i="4"/>
  <c r="U3851" i="4"/>
  <c r="T3851" i="4"/>
  <c r="S3851" i="4"/>
  <c r="X3850" i="4"/>
  <c r="W3850" i="4"/>
  <c r="V3850" i="4"/>
  <c r="U3850" i="4"/>
  <c r="T3850" i="4"/>
  <c r="S3850" i="4"/>
  <c r="X3838" i="4"/>
  <c r="X3844" i="4"/>
  <c r="X3845" i="4"/>
  <c r="X3846" i="4"/>
  <c r="X3847" i="4"/>
  <c r="X3848" i="4"/>
  <c r="X3849" i="4"/>
  <c r="W3838" i="4"/>
  <c r="W3844" i="4"/>
  <c r="W3845" i="4"/>
  <c r="W3846" i="4"/>
  <c r="W3847" i="4"/>
  <c r="W3848" i="4"/>
  <c r="W3849" i="4"/>
  <c r="V3838" i="4"/>
  <c r="V3844" i="4"/>
  <c r="V3845" i="4"/>
  <c r="V3846" i="4"/>
  <c r="V3847" i="4"/>
  <c r="V3848" i="4"/>
  <c r="V3849" i="4"/>
  <c r="U3838" i="4"/>
  <c r="U3844" i="4"/>
  <c r="U3845" i="4"/>
  <c r="U3846" i="4"/>
  <c r="U3847" i="4"/>
  <c r="U3848" i="4"/>
  <c r="U3849" i="4"/>
  <c r="T3838" i="4"/>
  <c r="T3844" i="4"/>
  <c r="T3845" i="4"/>
  <c r="T3846" i="4"/>
  <c r="T3847" i="4"/>
  <c r="T3848" i="4"/>
  <c r="T3849" i="4"/>
  <c r="S3838" i="4"/>
  <c r="S3844" i="4"/>
  <c r="S3845" i="4"/>
  <c r="S3846" i="4"/>
  <c r="S3847" i="4"/>
  <c r="S3848" i="4"/>
  <c r="S3849" i="4"/>
  <c r="X3793" i="4"/>
  <c r="W3793" i="4"/>
  <c r="V3793" i="4"/>
  <c r="U3793" i="4"/>
  <c r="T3793" i="4"/>
  <c r="S3793" i="4"/>
  <c r="X3792" i="4"/>
  <c r="W3792" i="4"/>
  <c r="V3792" i="4"/>
  <c r="U3792" i="4"/>
  <c r="T3792" i="4"/>
  <c r="S3792" i="4"/>
  <c r="X3787" i="4"/>
  <c r="W3787" i="4"/>
  <c r="V3787" i="4"/>
  <c r="U3787" i="4"/>
  <c r="T3787" i="4"/>
  <c r="S3787" i="4"/>
  <c r="X3785" i="4"/>
  <c r="W3785" i="4"/>
  <c r="V3785" i="4"/>
  <c r="U3785" i="4"/>
  <c r="T3785" i="4"/>
  <c r="S3785" i="4"/>
  <c r="X3782" i="4"/>
  <c r="W3782" i="4"/>
  <c r="V3782" i="4"/>
  <c r="U3782" i="4"/>
  <c r="T3782" i="4"/>
  <c r="S3782" i="4"/>
  <c r="X3781" i="4"/>
  <c r="W3781" i="4"/>
  <c r="V3781" i="4"/>
  <c r="U3781" i="4"/>
  <c r="T3781" i="4"/>
  <c r="S3781" i="4"/>
  <c r="X3779" i="4"/>
  <c r="W3779" i="4"/>
  <c r="V3779" i="4"/>
  <c r="U3779" i="4"/>
  <c r="T3779" i="4"/>
  <c r="S3779" i="4"/>
  <c r="X3777" i="4"/>
  <c r="W3777" i="4"/>
  <c r="V3777" i="4"/>
  <c r="U3777" i="4"/>
  <c r="T3777" i="4"/>
  <c r="S3777" i="4"/>
  <c r="X3776" i="4"/>
  <c r="W3776" i="4"/>
  <c r="V3776" i="4"/>
  <c r="U3776" i="4"/>
  <c r="T3776" i="4"/>
  <c r="S3776" i="4"/>
  <c r="X3775" i="4"/>
  <c r="W3775" i="4"/>
  <c r="V3775" i="4"/>
  <c r="U3775" i="4"/>
  <c r="T3775" i="4"/>
  <c r="S3775" i="4"/>
  <c r="X3774" i="4"/>
  <c r="W3774" i="4"/>
  <c r="V3774" i="4"/>
  <c r="U3774" i="4"/>
  <c r="T3774" i="4"/>
  <c r="S3774" i="4"/>
  <c r="X3738" i="4"/>
  <c r="X3741" i="4"/>
  <c r="X3743" i="4"/>
  <c r="X3746" i="4"/>
  <c r="X3751" i="4"/>
  <c r="X3763" i="4"/>
  <c r="X3764" i="4"/>
  <c r="X3766" i="4"/>
  <c r="X3768" i="4"/>
  <c r="X3769" i="4"/>
  <c r="X3770" i="4"/>
  <c r="X3771" i="4"/>
  <c r="X3772" i="4"/>
  <c r="X3773" i="4"/>
  <c r="W3738" i="4"/>
  <c r="W3741" i="4"/>
  <c r="W3743" i="4"/>
  <c r="W3746" i="4"/>
  <c r="W3751" i="4"/>
  <c r="W3763" i="4"/>
  <c r="W3764" i="4"/>
  <c r="W3766" i="4"/>
  <c r="W3768" i="4"/>
  <c r="W3769" i="4"/>
  <c r="W3770" i="4"/>
  <c r="W3771" i="4"/>
  <c r="W3772" i="4"/>
  <c r="W3773" i="4"/>
  <c r="V3738" i="4"/>
  <c r="V3741" i="4"/>
  <c r="V3743" i="4"/>
  <c r="V3746" i="4"/>
  <c r="V3751" i="4"/>
  <c r="V3763" i="4"/>
  <c r="V3764" i="4"/>
  <c r="V3766" i="4"/>
  <c r="V3768" i="4"/>
  <c r="V3769" i="4"/>
  <c r="V3770" i="4"/>
  <c r="V3771" i="4"/>
  <c r="V3772" i="4"/>
  <c r="V3773" i="4"/>
  <c r="U3738" i="4"/>
  <c r="U3741" i="4"/>
  <c r="U3743" i="4"/>
  <c r="U3746" i="4"/>
  <c r="U3751" i="4"/>
  <c r="U3763" i="4"/>
  <c r="U3764" i="4"/>
  <c r="U3766" i="4"/>
  <c r="U3768" i="4"/>
  <c r="U3769" i="4"/>
  <c r="U3770" i="4"/>
  <c r="U3771" i="4"/>
  <c r="U3772" i="4"/>
  <c r="U3773" i="4"/>
  <c r="T3738" i="4"/>
  <c r="T3741" i="4"/>
  <c r="T3743" i="4"/>
  <c r="T3746" i="4"/>
  <c r="T3751" i="4"/>
  <c r="T3763" i="4"/>
  <c r="T3764" i="4"/>
  <c r="T3766" i="4"/>
  <c r="T3768" i="4"/>
  <c r="T3769" i="4"/>
  <c r="T3770" i="4"/>
  <c r="T3771" i="4"/>
  <c r="T3772" i="4"/>
  <c r="T3773" i="4"/>
  <c r="S3738" i="4"/>
  <c r="S3741" i="4"/>
  <c r="S3743" i="4"/>
  <c r="S3746" i="4"/>
  <c r="S3751" i="4"/>
  <c r="S3763" i="4"/>
  <c r="S3764" i="4"/>
  <c r="S3766" i="4"/>
  <c r="S3768" i="4"/>
  <c r="S3769" i="4"/>
  <c r="S3770" i="4"/>
  <c r="S3771" i="4"/>
  <c r="S3772" i="4"/>
  <c r="S3773" i="4"/>
  <c r="X3730" i="4"/>
  <c r="W3730" i="4"/>
  <c r="V3730" i="4"/>
  <c r="U3730" i="4"/>
  <c r="T3730" i="4"/>
  <c r="S3730" i="4"/>
  <c r="X3729" i="4"/>
  <c r="W3729" i="4"/>
  <c r="V3729" i="4"/>
  <c r="U3729" i="4"/>
  <c r="T3729" i="4"/>
  <c r="S3729" i="4"/>
  <c r="X3725" i="4"/>
  <c r="W3725" i="4"/>
  <c r="V3725" i="4"/>
  <c r="U3725" i="4"/>
  <c r="T3725" i="4"/>
  <c r="S3725" i="4"/>
  <c r="X3724" i="4"/>
  <c r="W3724" i="4"/>
  <c r="V3724" i="4"/>
  <c r="U3724" i="4"/>
  <c r="T3724" i="4"/>
  <c r="S3724" i="4"/>
  <c r="X3723" i="4"/>
  <c r="W3723" i="4"/>
  <c r="V3723" i="4"/>
  <c r="U3723" i="4"/>
  <c r="T3723" i="4"/>
  <c r="S3723" i="4"/>
  <c r="X3717" i="4"/>
  <c r="W3717" i="4"/>
  <c r="V3717" i="4"/>
  <c r="U3717" i="4"/>
  <c r="T3717" i="4"/>
  <c r="S3717" i="4"/>
  <c r="X3715" i="4"/>
  <c r="W3715" i="4"/>
  <c r="V3715" i="4"/>
  <c r="U3715" i="4"/>
  <c r="T3715" i="4"/>
  <c r="S3715" i="4"/>
  <c r="X3706" i="4"/>
  <c r="W3706" i="4"/>
  <c r="V3706" i="4"/>
  <c r="U3706" i="4"/>
  <c r="T3706" i="4"/>
  <c r="S3706" i="4"/>
  <c r="X3704" i="4"/>
  <c r="W3704" i="4"/>
  <c r="V3704" i="4"/>
  <c r="U3704" i="4"/>
  <c r="T3704" i="4"/>
  <c r="S3704" i="4"/>
  <c r="X3696" i="4"/>
  <c r="W3696" i="4"/>
  <c r="V3696" i="4"/>
  <c r="U3696" i="4"/>
  <c r="T3696" i="4"/>
  <c r="S3696" i="4"/>
  <c r="X3695" i="4"/>
  <c r="W3695" i="4"/>
  <c r="V3695" i="4"/>
  <c r="U3695" i="4"/>
  <c r="T3695" i="4"/>
  <c r="S3695" i="4"/>
  <c r="X3693" i="4"/>
  <c r="W3693" i="4"/>
  <c r="V3693" i="4"/>
  <c r="U3693" i="4"/>
  <c r="T3693" i="4"/>
  <c r="S3693" i="4"/>
  <c r="X3686" i="4"/>
  <c r="W3686" i="4"/>
  <c r="V3686" i="4"/>
  <c r="U3686" i="4"/>
  <c r="T3686" i="4"/>
  <c r="S3686" i="4"/>
  <c r="X3678" i="4"/>
  <c r="W3678" i="4"/>
  <c r="V3678" i="4"/>
  <c r="U3678" i="4"/>
  <c r="T3678" i="4"/>
  <c r="S3678" i="4"/>
  <c r="X3674" i="4"/>
  <c r="W3674" i="4"/>
  <c r="V3674" i="4"/>
  <c r="U3674" i="4"/>
  <c r="T3674" i="4"/>
  <c r="S3674" i="4"/>
  <c r="X3670" i="4"/>
  <c r="W3670" i="4"/>
  <c r="V3670" i="4"/>
  <c r="U3670" i="4"/>
  <c r="T3670" i="4"/>
  <c r="S3670" i="4"/>
  <c r="X3657" i="4"/>
  <c r="W3657" i="4"/>
  <c r="V3657" i="4"/>
  <c r="U3657" i="4"/>
  <c r="T3657" i="4"/>
  <c r="S3657" i="4"/>
  <c r="X3653" i="4"/>
  <c r="W3653" i="4"/>
  <c r="V3653" i="4"/>
  <c r="U3653" i="4"/>
  <c r="T3653" i="4"/>
  <c r="S3653" i="4"/>
  <c r="X3652" i="4"/>
  <c r="W3652" i="4"/>
  <c r="V3652" i="4"/>
  <c r="U3652" i="4"/>
  <c r="T3652" i="4"/>
  <c r="S3652" i="4"/>
  <c r="X3647" i="4"/>
  <c r="X3651" i="4"/>
  <c r="W3647" i="4"/>
  <c r="W3651" i="4"/>
  <c r="V3647" i="4"/>
  <c r="V3651" i="4"/>
  <c r="U3647" i="4"/>
  <c r="U3651" i="4"/>
  <c r="T3647" i="4"/>
  <c r="T3651" i="4"/>
  <c r="S3647" i="4"/>
  <c r="S3651" i="4"/>
  <c r="X3644" i="4"/>
  <c r="W3644" i="4"/>
  <c r="V3644" i="4"/>
  <c r="U3644" i="4"/>
  <c r="T3644" i="4"/>
  <c r="S3644" i="4"/>
  <c r="X3639" i="4"/>
  <c r="W3639" i="4"/>
  <c r="V3639" i="4"/>
  <c r="U3639" i="4"/>
  <c r="T3639" i="4"/>
  <c r="S3639" i="4"/>
  <c r="X3638" i="4"/>
  <c r="W3638" i="4"/>
  <c r="V3638" i="4"/>
  <c r="U3638" i="4"/>
  <c r="T3638" i="4"/>
  <c r="S3638" i="4"/>
  <c r="X3637" i="4"/>
  <c r="W3637" i="4"/>
  <c r="V3637" i="4"/>
  <c r="U3637" i="4"/>
  <c r="T3637" i="4"/>
  <c r="S3637" i="4"/>
  <c r="X3635" i="4"/>
  <c r="W3635" i="4"/>
  <c r="V3635" i="4"/>
  <c r="U3635" i="4"/>
  <c r="T3635" i="4"/>
  <c r="S3635" i="4"/>
  <c r="X3634" i="4"/>
  <c r="W3634" i="4"/>
  <c r="V3634" i="4"/>
  <c r="U3634" i="4"/>
  <c r="T3634" i="4"/>
  <c r="S3634" i="4"/>
  <c r="X3632" i="4"/>
  <c r="W3632" i="4"/>
  <c r="V3632" i="4"/>
  <c r="U3632" i="4"/>
  <c r="T3632" i="4"/>
  <c r="S3632" i="4"/>
  <c r="X3620" i="4"/>
  <c r="X3626" i="4"/>
  <c r="X3627" i="4"/>
  <c r="X3628" i="4"/>
  <c r="X3630" i="4"/>
  <c r="X3631" i="4"/>
  <c r="W3620" i="4"/>
  <c r="W3626" i="4"/>
  <c r="W3627" i="4"/>
  <c r="W3628" i="4"/>
  <c r="W3630" i="4"/>
  <c r="W3631" i="4"/>
  <c r="V3620" i="4"/>
  <c r="V3626" i="4"/>
  <c r="V3627" i="4"/>
  <c r="V3628" i="4"/>
  <c r="V3630" i="4"/>
  <c r="V3631" i="4"/>
  <c r="U3620" i="4"/>
  <c r="U3626" i="4"/>
  <c r="U3627" i="4"/>
  <c r="U3628" i="4"/>
  <c r="U3630" i="4"/>
  <c r="U3631" i="4"/>
  <c r="T3620" i="4"/>
  <c r="T3626" i="4"/>
  <c r="T3627" i="4"/>
  <c r="T3628" i="4"/>
  <c r="T3630" i="4"/>
  <c r="T3631" i="4"/>
  <c r="S3620" i="4"/>
  <c r="S3626" i="4"/>
  <c r="S3627" i="4"/>
  <c r="S3628" i="4"/>
  <c r="S3630" i="4"/>
  <c r="S3631" i="4"/>
  <c r="X3593" i="4"/>
  <c r="W3593" i="4"/>
  <c r="V3593" i="4"/>
  <c r="U3593" i="4"/>
  <c r="T3593" i="4"/>
  <c r="S3593" i="4"/>
  <c r="X3586" i="4"/>
  <c r="W3586" i="4"/>
  <c r="V3586" i="4"/>
  <c r="U3586" i="4"/>
  <c r="T3586" i="4"/>
  <c r="S3586" i="4"/>
  <c r="X3564" i="4"/>
  <c r="W3564" i="4"/>
  <c r="V3564" i="4"/>
  <c r="U3564" i="4"/>
  <c r="T3564" i="4"/>
  <c r="S3564" i="4"/>
  <c r="X3563" i="4"/>
  <c r="W3563" i="4"/>
  <c r="V3563" i="4"/>
  <c r="U3563" i="4"/>
  <c r="T3563" i="4"/>
  <c r="S3563" i="4"/>
  <c r="X3555" i="4"/>
  <c r="W3555" i="4"/>
  <c r="V3555" i="4"/>
  <c r="U3555" i="4"/>
  <c r="T3555" i="4"/>
  <c r="S3555" i="4"/>
  <c r="X3554" i="4"/>
  <c r="W3554" i="4"/>
  <c r="V3554" i="4"/>
  <c r="U3554" i="4"/>
  <c r="T3554" i="4"/>
  <c r="S3554" i="4"/>
  <c r="X3533" i="4"/>
  <c r="W3533" i="4"/>
  <c r="V3533" i="4"/>
  <c r="U3533" i="4"/>
  <c r="T3533" i="4"/>
  <c r="S3533" i="4"/>
  <c r="X3532" i="4"/>
  <c r="W3532" i="4"/>
  <c r="V3532" i="4"/>
  <c r="U3532" i="4"/>
  <c r="T3532" i="4"/>
  <c r="S3532" i="4"/>
  <c r="X3531" i="4"/>
  <c r="W3531" i="4"/>
  <c r="V3531" i="4"/>
  <c r="U3531" i="4"/>
  <c r="T3531" i="4"/>
  <c r="S3531" i="4"/>
  <c r="X3529" i="4"/>
  <c r="W3529" i="4"/>
  <c r="V3529" i="4"/>
  <c r="U3529" i="4"/>
  <c r="T3529" i="4"/>
  <c r="S3529" i="4"/>
  <c r="X3527" i="4"/>
  <c r="W3527" i="4"/>
  <c r="V3527" i="4"/>
  <c r="U3527" i="4"/>
  <c r="T3527" i="4"/>
  <c r="S3527" i="4"/>
  <c r="X3524" i="4"/>
  <c r="W3524" i="4"/>
  <c r="V3524" i="4"/>
  <c r="U3524" i="4"/>
  <c r="T3524" i="4"/>
  <c r="S3524" i="4"/>
  <c r="X3523" i="4"/>
  <c r="W3523" i="4"/>
  <c r="V3523" i="4"/>
  <c r="U3523" i="4"/>
  <c r="T3523" i="4"/>
  <c r="S3523" i="4"/>
  <c r="X3503" i="4"/>
  <c r="W3503" i="4"/>
  <c r="V3503" i="4"/>
  <c r="U3503" i="4"/>
  <c r="T3503" i="4"/>
  <c r="S3503" i="4"/>
  <c r="X3493" i="4"/>
  <c r="W3493" i="4"/>
  <c r="V3493" i="4"/>
  <c r="U3493" i="4"/>
  <c r="T3493" i="4"/>
  <c r="S3493" i="4"/>
  <c r="X3490" i="4"/>
  <c r="W3490" i="4"/>
  <c r="V3490" i="4"/>
  <c r="U3490" i="4"/>
  <c r="T3490" i="4"/>
  <c r="S3490" i="4"/>
  <c r="X3487" i="4"/>
  <c r="W3487" i="4"/>
  <c r="V3487" i="4"/>
  <c r="U3487" i="4"/>
  <c r="T3487" i="4"/>
  <c r="S3487" i="4"/>
  <c r="X3471" i="4"/>
  <c r="W3471" i="4"/>
  <c r="V3471" i="4"/>
  <c r="U3471" i="4"/>
  <c r="T3471" i="4"/>
  <c r="S3471" i="4"/>
  <c r="X3470" i="4"/>
  <c r="W3470" i="4"/>
  <c r="V3470" i="4"/>
  <c r="U3470" i="4"/>
  <c r="T3470" i="4"/>
  <c r="S3470" i="4"/>
  <c r="X3380" i="4"/>
  <c r="W3380" i="4"/>
  <c r="V3380" i="4"/>
  <c r="U3380" i="4"/>
  <c r="T3380" i="4"/>
  <c r="S3380" i="4"/>
  <c r="X3377" i="4"/>
  <c r="W3377" i="4"/>
  <c r="V3377" i="4"/>
  <c r="U3377" i="4"/>
  <c r="T3377" i="4"/>
  <c r="S3377" i="4"/>
  <c r="X3348" i="4"/>
  <c r="W3348" i="4"/>
  <c r="V3348" i="4"/>
  <c r="U3348" i="4"/>
  <c r="T3348" i="4"/>
  <c r="S3348" i="4"/>
  <c r="X3345" i="4"/>
  <c r="W3345" i="4"/>
  <c r="V3345" i="4"/>
  <c r="U3345" i="4"/>
  <c r="T3345" i="4"/>
  <c r="S3345" i="4"/>
  <c r="X3342" i="4"/>
  <c r="W3342" i="4"/>
  <c r="V3342" i="4"/>
  <c r="U3342" i="4"/>
  <c r="T3342" i="4"/>
  <c r="S3342" i="4"/>
  <c r="X3289" i="4"/>
  <c r="W3289" i="4"/>
  <c r="V3289" i="4"/>
  <c r="U3289" i="4"/>
  <c r="T3289" i="4"/>
  <c r="S3289" i="4"/>
  <c r="X3283" i="4"/>
  <c r="W3283" i="4"/>
  <c r="V3283" i="4"/>
  <c r="U3283" i="4"/>
  <c r="T3283" i="4"/>
  <c r="S3283" i="4"/>
  <c r="X3281" i="4"/>
  <c r="W3281" i="4"/>
  <c r="V3281" i="4"/>
  <c r="U3281" i="4"/>
  <c r="T3281" i="4"/>
  <c r="S3281" i="4"/>
  <c r="X3279" i="4"/>
  <c r="W3279" i="4"/>
  <c r="V3279" i="4"/>
  <c r="U3279" i="4"/>
  <c r="T3279" i="4"/>
  <c r="S3279" i="4"/>
  <c r="X3277" i="4"/>
  <c r="X3278" i="4"/>
  <c r="W3277" i="4"/>
  <c r="W3278" i="4"/>
  <c r="V3277" i="4"/>
  <c r="V3278" i="4"/>
  <c r="U3277" i="4"/>
  <c r="U3278" i="4"/>
  <c r="T3277" i="4"/>
  <c r="T3278" i="4"/>
  <c r="S3277" i="4"/>
  <c r="S3278" i="4"/>
  <c r="X3273" i="4"/>
  <c r="W3273" i="4"/>
  <c r="V3273" i="4"/>
  <c r="U3273" i="4"/>
  <c r="T3273" i="4"/>
  <c r="S3273" i="4"/>
  <c r="X3272" i="4"/>
  <c r="W3272" i="4"/>
  <c r="V3272" i="4"/>
  <c r="U3272" i="4"/>
  <c r="T3272" i="4"/>
  <c r="S3272" i="4"/>
  <c r="X3270" i="4"/>
  <c r="W3270" i="4"/>
  <c r="V3270" i="4"/>
  <c r="U3270" i="4"/>
  <c r="T3270" i="4"/>
  <c r="S3270" i="4"/>
  <c r="X3262" i="4"/>
  <c r="W3262" i="4"/>
  <c r="V3262" i="4"/>
  <c r="U3262" i="4"/>
  <c r="T3262" i="4"/>
  <c r="S3262" i="4"/>
  <c r="X3259" i="4"/>
  <c r="W3259" i="4"/>
  <c r="V3259" i="4"/>
  <c r="U3259" i="4"/>
  <c r="T3259" i="4"/>
  <c r="S3259" i="4"/>
  <c r="X3257" i="4"/>
  <c r="W3257" i="4"/>
  <c r="V3257" i="4"/>
  <c r="U3257" i="4"/>
  <c r="T3257" i="4"/>
  <c r="S3257" i="4"/>
  <c r="X3255" i="4"/>
  <c r="W3255" i="4"/>
  <c r="V3255" i="4"/>
  <c r="U3255" i="4"/>
  <c r="T3255" i="4"/>
  <c r="S3255" i="4"/>
  <c r="X3235" i="4"/>
  <c r="W3235" i="4"/>
  <c r="V3235" i="4"/>
  <c r="U3235" i="4"/>
  <c r="T3235" i="4"/>
  <c r="S3235" i="4"/>
  <c r="X3234" i="4"/>
  <c r="W3234" i="4"/>
  <c r="V3234" i="4"/>
  <c r="U3234" i="4"/>
  <c r="T3234" i="4"/>
  <c r="S3234" i="4"/>
  <c r="X3233" i="4"/>
  <c r="W3233" i="4"/>
  <c r="V3233" i="4"/>
  <c r="U3233" i="4"/>
  <c r="T3233" i="4"/>
  <c r="S3233" i="4"/>
  <c r="X3220" i="4"/>
  <c r="W3220" i="4"/>
  <c r="V3220" i="4"/>
  <c r="U3220" i="4"/>
  <c r="T3220" i="4"/>
  <c r="S3220" i="4"/>
  <c r="X3213" i="4"/>
  <c r="W3213" i="4"/>
  <c r="V3213" i="4"/>
  <c r="U3213" i="4"/>
  <c r="T3213" i="4"/>
  <c r="S3213" i="4"/>
  <c r="X3212" i="4"/>
  <c r="W3212" i="4"/>
  <c r="V3212" i="4"/>
  <c r="U3212" i="4"/>
  <c r="T3212" i="4"/>
  <c r="S3212" i="4"/>
  <c r="X3205" i="4"/>
  <c r="W3205" i="4"/>
  <c r="V3205" i="4"/>
  <c r="U3205" i="4"/>
  <c r="T3205" i="4"/>
  <c r="S3205" i="4"/>
  <c r="X3199" i="4"/>
  <c r="X3201" i="4"/>
  <c r="X3196" i="4"/>
  <c r="X3202" i="4"/>
  <c r="X3204" i="4"/>
  <c r="W3199" i="4"/>
  <c r="W3201" i="4"/>
  <c r="W3196" i="4"/>
  <c r="W3202" i="4"/>
  <c r="W3204" i="4"/>
  <c r="V3199" i="4"/>
  <c r="V3201" i="4"/>
  <c r="V3196" i="4"/>
  <c r="V3202" i="4"/>
  <c r="V3204" i="4"/>
  <c r="U3199" i="4"/>
  <c r="U3201" i="4"/>
  <c r="U3196" i="4"/>
  <c r="U3202" i="4"/>
  <c r="U3204" i="4"/>
  <c r="T3199" i="4"/>
  <c r="T3201" i="4"/>
  <c r="T3196" i="4"/>
  <c r="T3202" i="4"/>
  <c r="T3204" i="4"/>
  <c r="S3199" i="4"/>
  <c r="S3201" i="4"/>
  <c r="S3196" i="4"/>
  <c r="S3202" i="4"/>
  <c r="S3204" i="4"/>
  <c r="X3190" i="4"/>
  <c r="W3190" i="4"/>
  <c r="V3190" i="4"/>
  <c r="U3190" i="4"/>
  <c r="T3190" i="4"/>
  <c r="S3190" i="4"/>
  <c r="X3187" i="4"/>
  <c r="W3187" i="4"/>
  <c r="V3187" i="4"/>
  <c r="U3187" i="4"/>
  <c r="T3187" i="4"/>
  <c r="S3187" i="4"/>
  <c r="X3184" i="4"/>
  <c r="W3184" i="4"/>
  <c r="V3184" i="4"/>
  <c r="U3184" i="4"/>
  <c r="T3184" i="4"/>
  <c r="S3184" i="4"/>
  <c r="X3183" i="4"/>
  <c r="W3183" i="4"/>
  <c r="V3183" i="4"/>
  <c r="U3183" i="4"/>
  <c r="T3183" i="4"/>
  <c r="S3183" i="4"/>
  <c r="X3181" i="4"/>
  <c r="W3181" i="4"/>
  <c r="V3181" i="4"/>
  <c r="U3181" i="4"/>
  <c r="T3181" i="4"/>
  <c r="S3181" i="4"/>
  <c r="X3179" i="4"/>
  <c r="W3179" i="4"/>
  <c r="V3179" i="4"/>
  <c r="U3179" i="4"/>
  <c r="T3179" i="4"/>
  <c r="S3179" i="4"/>
  <c r="X3177" i="4"/>
  <c r="W3177" i="4"/>
  <c r="V3177" i="4"/>
  <c r="U3177" i="4"/>
  <c r="T3177" i="4"/>
  <c r="S3177" i="4"/>
  <c r="X3176" i="4"/>
  <c r="W3176" i="4"/>
  <c r="V3176" i="4"/>
  <c r="U3176" i="4"/>
  <c r="T3176" i="4"/>
  <c r="S3176" i="4"/>
  <c r="X3173" i="4"/>
  <c r="W3173" i="4"/>
  <c r="V3173" i="4"/>
  <c r="U3173" i="4"/>
  <c r="T3173" i="4"/>
  <c r="S3173" i="4"/>
  <c r="X3171" i="4"/>
  <c r="W3171" i="4"/>
  <c r="V3171" i="4"/>
  <c r="U3171" i="4"/>
  <c r="T3171" i="4"/>
  <c r="S3171" i="4"/>
  <c r="X3169" i="4"/>
  <c r="W3169" i="4"/>
  <c r="V3169" i="4"/>
  <c r="U3169" i="4"/>
  <c r="T3169" i="4"/>
  <c r="S3169" i="4"/>
  <c r="X3167" i="4"/>
  <c r="W3167" i="4"/>
  <c r="V3167" i="4"/>
  <c r="U3167" i="4"/>
  <c r="T3167" i="4"/>
  <c r="S3167" i="4"/>
  <c r="X3162" i="4"/>
  <c r="W3162" i="4"/>
  <c r="V3162" i="4"/>
  <c r="U3162" i="4"/>
  <c r="T3162" i="4"/>
  <c r="S3162" i="4"/>
  <c r="X3158" i="4"/>
  <c r="W3158" i="4"/>
  <c r="V3158" i="4"/>
  <c r="U3158" i="4"/>
  <c r="T3158" i="4"/>
  <c r="S3158" i="4"/>
  <c r="X3157" i="4"/>
  <c r="W3157" i="4"/>
  <c r="V3157" i="4"/>
  <c r="U3157" i="4"/>
  <c r="T3157" i="4"/>
  <c r="S3157" i="4"/>
  <c r="X3154" i="4"/>
  <c r="W3154" i="4"/>
  <c r="V3154" i="4"/>
  <c r="U3154" i="4"/>
  <c r="T3154" i="4"/>
  <c r="S3154" i="4"/>
  <c r="X3147" i="4"/>
  <c r="W3147" i="4"/>
  <c r="V3147" i="4"/>
  <c r="U3147" i="4"/>
  <c r="T3147" i="4"/>
  <c r="S3147" i="4"/>
  <c r="X3144" i="4"/>
  <c r="W3144" i="4"/>
  <c r="V3144" i="4"/>
  <c r="U3144" i="4"/>
  <c r="T3144" i="4"/>
  <c r="S3144" i="4"/>
  <c r="X3143" i="4"/>
  <c r="W3143" i="4"/>
  <c r="V3143" i="4"/>
  <c r="U3143" i="4"/>
  <c r="T3143" i="4"/>
  <c r="S3143" i="4"/>
  <c r="X3140" i="4"/>
  <c r="W3140" i="4"/>
  <c r="V3140" i="4"/>
  <c r="U3140" i="4"/>
  <c r="T3140" i="4"/>
  <c r="S3140" i="4"/>
  <c r="X3139" i="4"/>
  <c r="W3139" i="4"/>
  <c r="V3139" i="4"/>
  <c r="U3139" i="4"/>
  <c r="T3139" i="4"/>
  <c r="S3139" i="4"/>
  <c r="X3136" i="4"/>
  <c r="W3136" i="4"/>
  <c r="V3136" i="4"/>
  <c r="U3136" i="4"/>
  <c r="T3136" i="4"/>
  <c r="S3136" i="4"/>
  <c r="X3135" i="4"/>
  <c r="W3135" i="4"/>
  <c r="V3135" i="4"/>
  <c r="U3135" i="4"/>
  <c r="T3135" i="4"/>
  <c r="S3135" i="4"/>
  <c r="X3132" i="4"/>
  <c r="W3132" i="4"/>
  <c r="V3132" i="4"/>
  <c r="U3132" i="4"/>
  <c r="T3132" i="4"/>
  <c r="S3132" i="4"/>
  <c r="X3127" i="4"/>
  <c r="W3127" i="4"/>
  <c r="V3127" i="4"/>
  <c r="U3127" i="4"/>
  <c r="T3127" i="4"/>
  <c r="S3127" i="4"/>
  <c r="X3123" i="4"/>
  <c r="W3123" i="4"/>
  <c r="V3123" i="4"/>
  <c r="U3123" i="4"/>
  <c r="T3123" i="4"/>
  <c r="S3123" i="4"/>
  <c r="X3122" i="4"/>
  <c r="W3122" i="4"/>
  <c r="V3122" i="4"/>
  <c r="U3122" i="4"/>
  <c r="T3122" i="4"/>
  <c r="S3122" i="4"/>
  <c r="X3117" i="4"/>
  <c r="W3117" i="4"/>
  <c r="V3117" i="4"/>
  <c r="U3117" i="4"/>
  <c r="T3117" i="4"/>
  <c r="S3117" i="4"/>
  <c r="X3105" i="4"/>
  <c r="W3105" i="4"/>
  <c r="V3105" i="4"/>
  <c r="U3105" i="4"/>
  <c r="T3105" i="4"/>
  <c r="S3105" i="4"/>
  <c r="X3098" i="4"/>
  <c r="W3098" i="4"/>
  <c r="V3098" i="4"/>
  <c r="U3098" i="4"/>
  <c r="T3098" i="4"/>
  <c r="S3098" i="4"/>
  <c r="X3097" i="4"/>
  <c r="W3097" i="4"/>
  <c r="V3097" i="4"/>
  <c r="U3097" i="4"/>
  <c r="T3097" i="4"/>
  <c r="S3097" i="4"/>
  <c r="X3096" i="4"/>
  <c r="W3096" i="4"/>
  <c r="V3096" i="4"/>
  <c r="U3096" i="4"/>
  <c r="T3096" i="4"/>
  <c r="S3096" i="4"/>
  <c r="X3093" i="4"/>
  <c r="W3093" i="4"/>
  <c r="V3093" i="4"/>
  <c r="U3093" i="4"/>
  <c r="T3093" i="4"/>
  <c r="S3093" i="4"/>
  <c r="X3088" i="4"/>
  <c r="W3088" i="4"/>
  <c r="V3088" i="4"/>
  <c r="U3088" i="4"/>
  <c r="T3088" i="4"/>
  <c r="S3088" i="4"/>
  <c r="X3085" i="4"/>
  <c r="X3086" i="4"/>
  <c r="W3085" i="4"/>
  <c r="W3086" i="4"/>
  <c r="V3085" i="4"/>
  <c r="V3086" i="4"/>
  <c r="U3085" i="4"/>
  <c r="U3086" i="4"/>
  <c r="T3085" i="4"/>
  <c r="T3086" i="4"/>
  <c r="S3085" i="4"/>
  <c r="S3086" i="4"/>
  <c r="X3082" i="4"/>
  <c r="W3082" i="4"/>
  <c r="V3082" i="4"/>
  <c r="U3082" i="4"/>
  <c r="T3082" i="4"/>
  <c r="S3082" i="4"/>
  <c r="X3079" i="4"/>
  <c r="W3079" i="4"/>
  <c r="V3079" i="4"/>
  <c r="U3079" i="4"/>
  <c r="T3079" i="4"/>
  <c r="S3079" i="4"/>
  <c r="X3054" i="4"/>
  <c r="X3056" i="4"/>
  <c r="X3062" i="4"/>
  <c r="X3064" i="4"/>
  <c r="X3066" i="4"/>
  <c r="X3068" i="4"/>
  <c r="X3070" i="4"/>
  <c r="X3074" i="4"/>
  <c r="X3075" i="4"/>
  <c r="X3076" i="4"/>
  <c r="X3077" i="4"/>
  <c r="X3078" i="4"/>
  <c r="W3054" i="4"/>
  <c r="W3056" i="4"/>
  <c r="W3062" i="4"/>
  <c r="W3064" i="4"/>
  <c r="W3066" i="4"/>
  <c r="W3068" i="4"/>
  <c r="W3070" i="4"/>
  <c r="W3074" i="4"/>
  <c r="W3075" i="4"/>
  <c r="W3076" i="4"/>
  <c r="W3077" i="4"/>
  <c r="W3078" i="4"/>
  <c r="V3054" i="4"/>
  <c r="V3056" i="4"/>
  <c r="V3062" i="4"/>
  <c r="V3064" i="4"/>
  <c r="V3066" i="4"/>
  <c r="V3068" i="4"/>
  <c r="V3070" i="4"/>
  <c r="V3074" i="4"/>
  <c r="V3075" i="4"/>
  <c r="V3076" i="4"/>
  <c r="V3077" i="4"/>
  <c r="V3078" i="4"/>
  <c r="U3054" i="4"/>
  <c r="U3056" i="4"/>
  <c r="U3062" i="4"/>
  <c r="U3064" i="4"/>
  <c r="U3066" i="4"/>
  <c r="U3068" i="4"/>
  <c r="U3070" i="4"/>
  <c r="U3074" i="4"/>
  <c r="U3075" i="4"/>
  <c r="U3076" i="4"/>
  <c r="U3077" i="4"/>
  <c r="U3078" i="4"/>
  <c r="T3054" i="4"/>
  <c r="T3056" i="4"/>
  <c r="T3062" i="4"/>
  <c r="T3064" i="4"/>
  <c r="T3066" i="4"/>
  <c r="T3068" i="4"/>
  <c r="T3070" i="4"/>
  <c r="T3074" i="4"/>
  <c r="T3075" i="4"/>
  <c r="T3076" i="4"/>
  <c r="T3077" i="4"/>
  <c r="T3078" i="4"/>
  <c r="S3054" i="4"/>
  <c r="S3056" i="4"/>
  <c r="S3062" i="4"/>
  <c r="S3064" i="4"/>
  <c r="S3066" i="4"/>
  <c r="S3068" i="4"/>
  <c r="S3070" i="4"/>
  <c r="S3074" i="4"/>
  <c r="S3075" i="4"/>
  <c r="S3076" i="4"/>
  <c r="S3077" i="4"/>
  <c r="S3078" i="4"/>
  <c r="X3042" i="4"/>
  <c r="W3042" i="4"/>
  <c r="V3042" i="4"/>
  <c r="U3042" i="4"/>
  <c r="T3042" i="4"/>
  <c r="S3042" i="4"/>
  <c r="X3016" i="4"/>
  <c r="W3016" i="4"/>
  <c r="V3016" i="4"/>
  <c r="U3016" i="4"/>
  <c r="T3016" i="4"/>
  <c r="S3016" i="4"/>
  <c r="X2999" i="4"/>
  <c r="W2999" i="4"/>
  <c r="V2999" i="4"/>
  <c r="U2999" i="4"/>
  <c r="T2999" i="4"/>
  <c r="S2999" i="4"/>
  <c r="X2965" i="4"/>
  <c r="W2965" i="4"/>
  <c r="V2965" i="4"/>
  <c r="U2965" i="4"/>
  <c r="T2965" i="4"/>
  <c r="S2965" i="4"/>
  <c r="X2962" i="4"/>
  <c r="W2962" i="4"/>
  <c r="V2962" i="4"/>
  <c r="U2962" i="4"/>
  <c r="T2962" i="4"/>
  <c r="S2962" i="4"/>
  <c r="X2958" i="4"/>
  <c r="W2958" i="4"/>
  <c r="V2958" i="4"/>
  <c r="U2958" i="4"/>
  <c r="T2958" i="4"/>
  <c r="S2958" i="4"/>
  <c r="X2952" i="4"/>
  <c r="W2952" i="4"/>
  <c r="V2952" i="4"/>
  <c r="U2952" i="4"/>
  <c r="T2952" i="4"/>
  <c r="S2952" i="4"/>
  <c r="X2949" i="4"/>
  <c r="X2951" i="4"/>
  <c r="W2949" i="4"/>
  <c r="W2951" i="4"/>
  <c r="V2949" i="4"/>
  <c r="V2951" i="4"/>
  <c r="U2949" i="4"/>
  <c r="U2951" i="4"/>
  <c r="T2949" i="4"/>
  <c r="T2951" i="4"/>
  <c r="S2949" i="4"/>
  <c r="S2951" i="4"/>
  <c r="X2944" i="4"/>
  <c r="W2944" i="4"/>
  <c r="V2944" i="4"/>
  <c r="U2944" i="4"/>
  <c r="T2944" i="4"/>
  <c r="S2944" i="4"/>
  <c r="X2943" i="4"/>
  <c r="W2943" i="4"/>
  <c r="V2943" i="4"/>
  <c r="U2943" i="4"/>
  <c r="T2943" i="4"/>
  <c r="S2943" i="4"/>
  <c r="X2932" i="4"/>
  <c r="W2932" i="4"/>
  <c r="V2932" i="4"/>
  <c r="U2932" i="4"/>
  <c r="T2932" i="4"/>
  <c r="S2932" i="4"/>
  <c r="X2927" i="4"/>
  <c r="W2927" i="4"/>
  <c r="V2927" i="4"/>
  <c r="U2927" i="4"/>
  <c r="T2927" i="4"/>
  <c r="S2927" i="4"/>
  <c r="X2923" i="4"/>
  <c r="W2923" i="4"/>
  <c r="V2923" i="4"/>
  <c r="U2923" i="4"/>
  <c r="T2923" i="4"/>
  <c r="S2923" i="4"/>
  <c r="X2918" i="4"/>
  <c r="W2918" i="4"/>
  <c r="V2918" i="4"/>
  <c r="U2918" i="4"/>
  <c r="T2918" i="4"/>
  <c r="S2918" i="4"/>
  <c r="X2913" i="4"/>
  <c r="W2913" i="4"/>
  <c r="V2913" i="4"/>
  <c r="U2913" i="4"/>
  <c r="T2913" i="4"/>
  <c r="S2913" i="4"/>
  <c r="X2912" i="4"/>
  <c r="W2912" i="4"/>
  <c r="V2912" i="4"/>
  <c r="U2912" i="4"/>
  <c r="T2912" i="4"/>
  <c r="S2912" i="4"/>
  <c r="X2909" i="4"/>
  <c r="W2909" i="4"/>
  <c r="V2909" i="4"/>
  <c r="U2909" i="4"/>
  <c r="T2909" i="4"/>
  <c r="S2909" i="4"/>
  <c r="X2907" i="4"/>
  <c r="W2907" i="4"/>
  <c r="V2907" i="4"/>
  <c r="U2907" i="4"/>
  <c r="T2907" i="4"/>
  <c r="S2907" i="4"/>
  <c r="X2905" i="4"/>
  <c r="W2905" i="4"/>
  <c r="V2905" i="4"/>
  <c r="U2905" i="4"/>
  <c r="T2905" i="4"/>
  <c r="S2905" i="4"/>
  <c r="X2904" i="4"/>
  <c r="W2904" i="4"/>
  <c r="V2904" i="4"/>
  <c r="U2904" i="4"/>
  <c r="T2904" i="4"/>
  <c r="S2904" i="4"/>
  <c r="X2900" i="4"/>
  <c r="W2900" i="4"/>
  <c r="V2900" i="4"/>
  <c r="U2900" i="4"/>
  <c r="T2900" i="4"/>
  <c r="S2900" i="4"/>
  <c r="X2892" i="4"/>
  <c r="X2894" i="4"/>
  <c r="X2899" i="4"/>
  <c r="W2892" i="4"/>
  <c r="W2894" i="4"/>
  <c r="W2899" i="4"/>
  <c r="V2892" i="4"/>
  <c r="V2894" i="4"/>
  <c r="V2899" i="4"/>
  <c r="U2892" i="4"/>
  <c r="U2894" i="4"/>
  <c r="U2899" i="4"/>
  <c r="T2892" i="4"/>
  <c r="T2894" i="4"/>
  <c r="T2899" i="4"/>
  <c r="S2892" i="4"/>
  <c r="S2894" i="4"/>
  <c r="S2899" i="4"/>
  <c r="X2878" i="4"/>
  <c r="W2878" i="4"/>
  <c r="V2878" i="4"/>
  <c r="U2878" i="4"/>
  <c r="T2878" i="4"/>
  <c r="S2878" i="4"/>
  <c r="X2874" i="4"/>
  <c r="W2874" i="4"/>
  <c r="V2874" i="4"/>
  <c r="U2874" i="4"/>
  <c r="T2874" i="4"/>
  <c r="S2874" i="4"/>
  <c r="X2866" i="4"/>
  <c r="W2866" i="4"/>
  <c r="V2866" i="4"/>
  <c r="U2866" i="4"/>
  <c r="T2866" i="4"/>
  <c r="S2866" i="4"/>
  <c r="X2859" i="4"/>
  <c r="X2860" i="4"/>
  <c r="X2865" i="4"/>
  <c r="W2859" i="4"/>
  <c r="W2860" i="4"/>
  <c r="W2865" i="4"/>
  <c r="V2859" i="4"/>
  <c r="V2860" i="4"/>
  <c r="V2865" i="4"/>
  <c r="U2859" i="4"/>
  <c r="U2860" i="4"/>
  <c r="U2865" i="4"/>
  <c r="T2859" i="4"/>
  <c r="T2860" i="4"/>
  <c r="T2865" i="4"/>
  <c r="S2859" i="4"/>
  <c r="S2860" i="4"/>
  <c r="S2865" i="4"/>
  <c r="X2826" i="4"/>
  <c r="W2826" i="4"/>
  <c r="V2826" i="4"/>
  <c r="U2826" i="4"/>
  <c r="T2826" i="4"/>
  <c r="S2826" i="4"/>
  <c r="X2825" i="4"/>
  <c r="W2825" i="4"/>
  <c r="V2825" i="4"/>
  <c r="U2825" i="4"/>
  <c r="T2825" i="4"/>
  <c r="S2825" i="4"/>
  <c r="X2824" i="4"/>
  <c r="W2824" i="4"/>
  <c r="V2824" i="4"/>
  <c r="U2824" i="4"/>
  <c r="T2824" i="4"/>
  <c r="S2824" i="4"/>
  <c r="X2822" i="4"/>
  <c r="W2822" i="4"/>
  <c r="V2822" i="4"/>
  <c r="U2822" i="4"/>
  <c r="T2822" i="4"/>
  <c r="S2822" i="4"/>
  <c r="X2819" i="4"/>
  <c r="W2819" i="4"/>
  <c r="V2819" i="4"/>
  <c r="U2819" i="4"/>
  <c r="T2819" i="4"/>
  <c r="S2819" i="4"/>
  <c r="X2814" i="4"/>
  <c r="W2814" i="4"/>
  <c r="V2814" i="4"/>
  <c r="U2814" i="4"/>
  <c r="T2814" i="4"/>
  <c r="S2814" i="4"/>
  <c r="X2808" i="4"/>
  <c r="W2808" i="4"/>
  <c r="V2808" i="4"/>
  <c r="U2808" i="4"/>
  <c r="T2808" i="4"/>
  <c r="S2808" i="4"/>
  <c r="X2805" i="4"/>
  <c r="X2806" i="4"/>
  <c r="X2807" i="4"/>
  <c r="W2805" i="4"/>
  <c r="W2806" i="4"/>
  <c r="W2807" i="4"/>
  <c r="V2805" i="4"/>
  <c r="V2806" i="4"/>
  <c r="V2807" i="4"/>
  <c r="U2805" i="4"/>
  <c r="U2806" i="4"/>
  <c r="U2807" i="4"/>
  <c r="T2805" i="4"/>
  <c r="T2806" i="4"/>
  <c r="T2807" i="4"/>
  <c r="S2805" i="4"/>
  <c r="S2806" i="4"/>
  <c r="S2807" i="4"/>
  <c r="X2797" i="4"/>
  <c r="W2797" i="4"/>
  <c r="V2797" i="4"/>
  <c r="U2797" i="4"/>
  <c r="T2797" i="4"/>
  <c r="S2797" i="4"/>
  <c r="X2792" i="4"/>
  <c r="W2792" i="4"/>
  <c r="V2792" i="4"/>
  <c r="U2792" i="4"/>
  <c r="T2792" i="4"/>
  <c r="S2792" i="4"/>
  <c r="X2791" i="4"/>
  <c r="W2791" i="4"/>
  <c r="V2791" i="4"/>
  <c r="U2791" i="4"/>
  <c r="T2791" i="4"/>
  <c r="S2791" i="4"/>
  <c r="X2782" i="4"/>
  <c r="W2782" i="4"/>
  <c r="V2782" i="4"/>
  <c r="U2782" i="4"/>
  <c r="T2782" i="4"/>
  <c r="S2782" i="4"/>
  <c r="X2781" i="4"/>
  <c r="W2781" i="4"/>
  <c r="V2781" i="4"/>
  <c r="U2781" i="4"/>
  <c r="T2781" i="4"/>
  <c r="S2781" i="4"/>
  <c r="X2779" i="4"/>
  <c r="W2779" i="4"/>
  <c r="V2779" i="4"/>
  <c r="U2779" i="4"/>
  <c r="T2779" i="4"/>
  <c r="S2779" i="4"/>
  <c r="X2778" i="4"/>
  <c r="W2778" i="4"/>
  <c r="V2778" i="4"/>
  <c r="U2778" i="4"/>
  <c r="T2778" i="4"/>
  <c r="S2778" i="4"/>
  <c r="X2777" i="4"/>
  <c r="W2777" i="4"/>
  <c r="V2777" i="4"/>
  <c r="U2777" i="4"/>
  <c r="T2777" i="4"/>
  <c r="S2777" i="4"/>
  <c r="X2767" i="4"/>
  <c r="W2767" i="4"/>
  <c r="V2767" i="4"/>
  <c r="U2767" i="4"/>
  <c r="T2767" i="4"/>
  <c r="S2767" i="4"/>
  <c r="X2758" i="4"/>
  <c r="W2758" i="4"/>
  <c r="V2758" i="4"/>
  <c r="U2758" i="4"/>
  <c r="T2758" i="4"/>
  <c r="S2758" i="4"/>
  <c r="X2756" i="4"/>
  <c r="W2756" i="4"/>
  <c r="V2756" i="4"/>
  <c r="U2756" i="4"/>
  <c r="T2756" i="4"/>
  <c r="S2756" i="4"/>
  <c r="X2751" i="4"/>
  <c r="W2751" i="4"/>
  <c r="V2751" i="4"/>
  <c r="U2751" i="4"/>
  <c r="T2751" i="4"/>
  <c r="S2751" i="4"/>
  <c r="X2748" i="4"/>
  <c r="W2748" i="4"/>
  <c r="V2748" i="4"/>
  <c r="U2748" i="4"/>
  <c r="T2748" i="4"/>
  <c r="S2748" i="4"/>
  <c r="X2744" i="4"/>
  <c r="W2744" i="4"/>
  <c r="V2744" i="4"/>
  <c r="U2744" i="4"/>
  <c r="T2744" i="4"/>
  <c r="S2744" i="4"/>
  <c r="X2743" i="4"/>
  <c r="W2743" i="4"/>
  <c r="V2743" i="4"/>
  <c r="U2743" i="4"/>
  <c r="T2743" i="4"/>
  <c r="S2743" i="4"/>
  <c r="X2742" i="4"/>
  <c r="W2742" i="4"/>
  <c r="V2742" i="4"/>
  <c r="U2742" i="4"/>
  <c r="T2742" i="4"/>
  <c r="S2742" i="4"/>
  <c r="X2741" i="4"/>
  <c r="W2741" i="4"/>
  <c r="V2741" i="4"/>
  <c r="U2741" i="4"/>
  <c r="T2741" i="4"/>
  <c r="S2741" i="4"/>
  <c r="X2736" i="4"/>
  <c r="X2734" i="4"/>
  <c r="X2739" i="4"/>
  <c r="X2740" i="4"/>
  <c r="W2736" i="4"/>
  <c r="W2734" i="4"/>
  <c r="W2739" i="4"/>
  <c r="W2740" i="4"/>
  <c r="V2736" i="4"/>
  <c r="V2734" i="4"/>
  <c r="V2739" i="4"/>
  <c r="V2740" i="4"/>
  <c r="U2736" i="4"/>
  <c r="U2734" i="4"/>
  <c r="U2739" i="4"/>
  <c r="U2740" i="4"/>
  <c r="T2736" i="4"/>
  <c r="T2734" i="4"/>
  <c r="T2739" i="4"/>
  <c r="T2740" i="4"/>
  <c r="S2736" i="4"/>
  <c r="S2734" i="4"/>
  <c r="S2739" i="4"/>
  <c r="S2740" i="4"/>
  <c r="X2733" i="4"/>
  <c r="W2733" i="4"/>
  <c r="V2733" i="4"/>
  <c r="U2733" i="4"/>
  <c r="T2733" i="4"/>
  <c r="S2733" i="4"/>
  <c r="X2732" i="4"/>
  <c r="W2732" i="4"/>
  <c r="V2732" i="4"/>
  <c r="U2732" i="4"/>
  <c r="T2732" i="4"/>
  <c r="S2732" i="4"/>
  <c r="X2731" i="4"/>
  <c r="W2731" i="4"/>
  <c r="V2731" i="4"/>
  <c r="U2731" i="4"/>
  <c r="T2731" i="4"/>
  <c r="S2731" i="4"/>
  <c r="X2728" i="4"/>
  <c r="W2728" i="4"/>
  <c r="V2728" i="4"/>
  <c r="U2728" i="4"/>
  <c r="T2728" i="4"/>
  <c r="S2728" i="4"/>
  <c r="X2727" i="4"/>
  <c r="W2727" i="4"/>
  <c r="V2727" i="4"/>
  <c r="U2727" i="4"/>
  <c r="T2727" i="4"/>
  <c r="S2727" i="4"/>
  <c r="X2725" i="4"/>
  <c r="W2725" i="4"/>
  <c r="V2725" i="4"/>
  <c r="U2725" i="4"/>
  <c r="T2725" i="4"/>
  <c r="S2725" i="4"/>
  <c r="X2719" i="4"/>
  <c r="X2722" i="4"/>
  <c r="X2724" i="4"/>
  <c r="W2719" i="4"/>
  <c r="W2722" i="4"/>
  <c r="W2724" i="4"/>
  <c r="V2719" i="4"/>
  <c r="V2722" i="4"/>
  <c r="V2724" i="4"/>
  <c r="U2719" i="4"/>
  <c r="U2722" i="4"/>
  <c r="U2724" i="4"/>
  <c r="T2719" i="4"/>
  <c r="T2722" i="4"/>
  <c r="T2724" i="4"/>
  <c r="S2719" i="4"/>
  <c r="S2722" i="4"/>
  <c r="S2724" i="4"/>
  <c r="X2718" i="4"/>
  <c r="W2718" i="4"/>
  <c r="V2718" i="4"/>
  <c r="U2718" i="4"/>
  <c r="T2718" i="4"/>
  <c r="S2718" i="4"/>
  <c r="X2717" i="4"/>
  <c r="W2717" i="4"/>
  <c r="V2717" i="4"/>
  <c r="U2717" i="4"/>
  <c r="T2717" i="4"/>
  <c r="S2717" i="4"/>
  <c r="X2698" i="4"/>
  <c r="X2671" i="4"/>
  <c r="X2674" i="4"/>
  <c r="X2683" i="4"/>
  <c r="X2693" i="4"/>
  <c r="X2694" i="4"/>
  <c r="X2695" i="4"/>
  <c r="X2699" i="4"/>
  <c r="X2700" i="4"/>
  <c r="X2701" i="4"/>
  <c r="X2702" i="4"/>
  <c r="X2703" i="4"/>
  <c r="X2705" i="4"/>
  <c r="X2706" i="4"/>
  <c r="X2707" i="4"/>
  <c r="X2708" i="4"/>
  <c r="X2709" i="4"/>
  <c r="X2711" i="4"/>
  <c r="X2712" i="4"/>
  <c r="X2714" i="4"/>
  <c r="X2715" i="4"/>
  <c r="X2716" i="4"/>
  <c r="W2698" i="4"/>
  <c r="W2671" i="4"/>
  <c r="W2674" i="4"/>
  <c r="W2683" i="4"/>
  <c r="W2693" i="4"/>
  <c r="W2694" i="4"/>
  <c r="W2695" i="4"/>
  <c r="W2699" i="4"/>
  <c r="W2700" i="4"/>
  <c r="W2701" i="4"/>
  <c r="W2702" i="4"/>
  <c r="W2703" i="4"/>
  <c r="W2705" i="4"/>
  <c r="W2706" i="4"/>
  <c r="W2707" i="4"/>
  <c r="W2708" i="4"/>
  <c r="W2709" i="4"/>
  <c r="W2711" i="4"/>
  <c r="W2712" i="4"/>
  <c r="W2714" i="4"/>
  <c r="W2715" i="4"/>
  <c r="W2716" i="4"/>
  <c r="V2698" i="4"/>
  <c r="V2671" i="4"/>
  <c r="V2674" i="4"/>
  <c r="V2683" i="4"/>
  <c r="V2693" i="4"/>
  <c r="V2694" i="4"/>
  <c r="V2695" i="4"/>
  <c r="V2699" i="4"/>
  <c r="V2700" i="4"/>
  <c r="V2701" i="4"/>
  <c r="V2702" i="4"/>
  <c r="V2703" i="4"/>
  <c r="V2705" i="4"/>
  <c r="V2706" i="4"/>
  <c r="V2707" i="4"/>
  <c r="V2708" i="4"/>
  <c r="V2709" i="4"/>
  <c r="V2711" i="4"/>
  <c r="V2712" i="4"/>
  <c r="V2714" i="4"/>
  <c r="V2715" i="4"/>
  <c r="V2716" i="4"/>
  <c r="U2698" i="4"/>
  <c r="U2671" i="4"/>
  <c r="U2674" i="4"/>
  <c r="U2683" i="4"/>
  <c r="U2693" i="4"/>
  <c r="U2694" i="4"/>
  <c r="U2695" i="4"/>
  <c r="U2699" i="4"/>
  <c r="U2700" i="4"/>
  <c r="U2701" i="4"/>
  <c r="U2702" i="4"/>
  <c r="U2703" i="4"/>
  <c r="U2705" i="4"/>
  <c r="U2706" i="4"/>
  <c r="U2707" i="4"/>
  <c r="U2708" i="4"/>
  <c r="U2709" i="4"/>
  <c r="U2711" i="4"/>
  <c r="U2712" i="4"/>
  <c r="U2714" i="4"/>
  <c r="U2715" i="4"/>
  <c r="U2716" i="4"/>
  <c r="T2698" i="4"/>
  <c r="T2671" i="4"/>
  <c r="T2674" i="4"/>
  <c r="T2683" i="4"/>
  <c r="T2693" i="4"/>
  <c r="T2694" i="4"/>
  <c r="T2695" i="4"/>
  <c r="T2699" i="4"/>
  <c r="T2700" i="4"/>
  <c r="T2701" i="4"/>
  <c r="T2702" i="4"/>
  <c r="T2703" i="4"/>
  <c r="T2705" i="4"/>
  <c r="T2706" i="4"/>
  <c r="T2707" i="4"/>
  <c r="T2708" i="4"/>
  <c r="T2709" i="4"/>
  <c r="T2711" i="4"/>
  <c r="T2712" i="4"/>
  <c r="T2714" i="4"/>
  <c r="T2715" i="4"/>
  <c r="T2716" i="4"/>
  <c r="S2698" i="4"/>
  <c r="S2671" i="4"/>
  <c r="S2674" i="4"/>
  <c r="S2683" i="4"/>
  <c r="S2693" i="4"/>
  <c r="S2694" i="4"/>
  <c r="S2695" i="4"/>
  <c r="S2699" i="4"/>
  <c r="S2700" i="4"/>
  <c r="S2701" i="4"/>
  <c r="S2702" i="4"/>
  <c r="S2703" i="4"/>
  <c r="S2705" i="4"/>
  <c r="S2706" i="4"/>
  <c r="S2707" i="4"/>
  <c r="S2708" i="4"/>
  <c r="S2709" i="4"/>
  <c r="S2711" i="4"/>
  <c r="S2712" i="4"/>
  <c r="S2714" i="4"/>
  <c r="S2715" i="4"/>
  <c r="S2716" i="4"/>
  <c r="X2650" i="4"/>
  <c r="W2650" i="4"/>
  <c r="V2650" i="4"/>
  <c r="U2650" i="4"/>
  <c r="T2650" i="4"/>
  <c r="S2650" i="4"/>
  <c r="X2649" i="4"/>
  <c r="W2649" i="4"/>
  <c r="V2649" i="4"/>
  <c r="U2649" i="4"/>
  <c r="T2649" i="4"/>
  <c r="S2649" i="4"/>
  <c r="X2645" i="4"/>
  <c r="W2645" i="4"/>
  <c r="V2645" i="4"/>
  <c r="U2645" i="4"/>
  <c r="T2645" i="4"/>
  <c r="S2645" i="4"/>
  <c r="X2644" i="4"/>
  <c r="W2644" i="4"/>
  <c r="V2644" i="4"/>
  <c r="U2644" i="4"/>
  <c r="T2644" i="4"/>
  <c r="S2644" i="4"/>
  <c r="X2643" i="4"/>
  <c r="W2643" i="4"/>
  <c r="V2643" i="4"/>
  <c r="U2643" i="4"/>
  <c r="T2643" i="4"/>
  <c r="S2643" i="4"/>
  <c r="X2642" i="4"/>
  <c r="W2642" i="4"/>
  <c r="V2642" i="4"/>
  <c r="U2642" i="4"/>
  <c r="T2642" i="4"/>
  <c r="S2642" i="4"/>
  <c r="X2640" i="4"/>
  <c r="W2640" i="4"/>
  <c r="V2640" i="4"/>
  <c r="U2640" i="4"/>
  <c r="T2640" i="4"/>
  <c r="S2640" i="4"/>
  <c r="X2639" i="4"/>
  <c r="W2639" i="4"/>
  <c r="V2639" i="4"/>
  <c r="U2639" i="4"/>
  <c r="T2639" i="4"/>
  <c r="S2639" i="4"/>
  <c r="X2638" i="4"/>
  <c r="W2638" i="4"/>
  <c r="V2638" i="4"/>
  <c r="U2638" i="4"/>
  <c r="T2638" i="4"/>
  <c r="S2638" i="4"/>
  <c r="X2635" i="4"/>
  <c r="W2635" i="4"/>
  <c r="V2635" i="4"/>
  <c r="U2635" i="4"/>
  <c r="T2635" i="4"/>
  <c r="S2635" i="4"/>
  <c r="X2634" i="4"/>
  <c r="W2634" i="4"/>
  <c r="V2634" i="4"/>
  <c r="U2634" i="4"/>
  <c r="T2634" i="4"/>
  <c r="S2634" i="4"/>
  <c r="X2621" i="4"/>
  <c r="W2621" i="4"/>
  <c r="V2621" i="4"/>
  <c r="U2621" i="4"/>
  <c r="T2621" i="4"/>
  <c r="S2621" i="4"/>
  <c r="X2620" i="4"/>
  <c r="W2620" i="4"/>
  <c r="V2620" i="4"/>
  <c r="U2620" i="4"/>
  <c r="T2620" i="4"/>
  <c r="S2620" i="4"/>
  <c r="X2589" i="4"/>
  <c r="W2589" i="4"/>
  <c r="V2589" i="4"/>
  <c r="U2589" i="4"/>
  <c r="T2589" i="4"/>
  <c r="S2589" i="4"/>
  <c r="X2582" i="4"/>
  <c r="W2582" i="4"/>
  <c r="V2582" i="4"/>
  <c r="U2582" i="4"/>
  <c r="T2582" i="4"/>
  <c r="S2582" i="4"/>
  <c r="X2577" i="4"/>
  <c r="W2577" i="4"/>
  <c r="V2577" i="4"/>
  <c r="U2577" i="4"/>
  <c r="T2577" i="4"/>
  <c r="S2577" i="4"/>
  <c r="X2572" i="4"/>
  <c r="W2572" i="4"/>
  <c r="V2572" i="4"/>
  <c r="U2572" i="4"/>
  <c r="T2572" i="4"/>
  <c r="S2572" i="4"/>
  <c r="X2568" i="4"/>
  <c r="W2568" i="4"/>
  <c r="V2568" i="4"/>
  <c r="U2568" i="4"/>
  <c r="T2568" i="4"/>
  <c r="S2568" i="4"/>
  <c r="X2564" i="4"/>
  <c r="W2564" i="4"/>
  <c r="V2564" i="4"/>
  <c r="U2564" i="4"/>
  <c r="T2564" i="4"/>
  <c r="S2564" i="4"/>
  <c r="X2563" i="4"/>
  <c r="W2563" i="4"/>
  <c r="V2563" i="4"/>
  <c r="U2563" i="4"/>
  <c r="T2563" i="4"/>
  <c r="S2563" i="4"/>
  <c r="X2562" i="4"/>
  <c r="W2562" i="4"/>
  <c r="V2562" i="4"/>
  <c r="U2562" i="4"/>
  <c r="T2562" i="4"/>
  <c r="S2562" i="4"/>
  <c r="X2561" i="4"/>
  <c r="W2561" i="4"/>
  <c r="V2561" i="4"/>
  <c r="U2561" i="4"/>
  <c r="T2561" i="4"/>
  <c r="S2561" i="4"/>
  <c r="X2556" i="4"/>
  <c r="X2558" i="4"/>
  <c r="X2559" i="4"/>
  <c r="W2556" i="4"/>
  <c r="W2558" i="4"/>
  <c r="W2559" i="4"/>
  <c r="V2556" i="4"/>
  <c r="V2558" i="4"/>
  <c r="V2559" i="4"/>
  <c r="U2556" i="4"/>
  <c r="U2558" i="4"/>
  <c r="U2559" i="4"/>
  <c r="T2556" i="4"/>
  <c r="T2558" i="4"/>
  <c r="T2559" i="4"/>
  <c r="S2556" i="4"/>
  <c r="S2558" i="4"/>
  <c r="S2559" i="4"/>
  <c r="X2547" i="4"/>
  <c r="W2547" i="4"/>
  <c r="V2547" i="4"/>
  <c r="U2547" i="4"/>
  <c r="T2547" i="4"/>
  <c r="S2547" i="4"/>
  <c r="X2546" i="4"/>
  <c r="W2546" i="4"/>
  <c r="V2546" i="4"/>
  <c r="U2546" i="4"/>
  <c r="T2546" i="4"/>
  <c r="S2546" i="4"/>
  <c r="X2506" i="4"/>
  <c r="X2511" i="4"/>
  <c r="X2513" i="4"/>
  <c r="X2516" i="4"/>
  <c r="X2523" i="4"/>
  <c r="X2525" i="4"/>
  <c r="X2529" i="4"/>
  <c r="X2526" i="4"/>
  <c r="X2536" i="4"/>
  <c r="X2539" i="4"/>
  <c r="X2541" i="4"/>
  <c r="X2543" i="4"/>
  <c r="X2544" i="4"/>
  <c r="X2545" i="4"/>
  <c r="W2506" i="4"/>
  <c r="W2511" i="4"/>
  <c r="W2513" i="4"/>
  <c r="W2516" i="4"/>
  <c r="W2523" i="4"/>
  <c r="W2525" i="4"/>
  <c r="W2529" i="4"/>
  <c r="W2526" i="4"/>
  <c r="W2536" i="4"/>
  <c r="W2539" i="4"/>
  <c r="W2541" i="4"/>
  <c r="W2543" i="4"/>
  <c r="W2544" i="4"/>
  <c r="W2545" i="4"/>
  <c r="V2506" i="4"/>
  <c r="V2511" i="4"/>
  <c r="V2513" i="4"/>
  <c r="V2516" i="4"/>
  <c r="V2523" i="4"/>
  <c r="V2525" i="4"/>
  <c r="V2529" i="4"/>
  <c r="V2526" i="4"/>
  <c r="V2536" i="4"/>
  <c r="V2539" i="4"/>
  <c r="V2541" i="4"/>
  <c r="V2543" i="4"/>
  <c r="V2544" i="4"/>
  <c r="V2545" i="4"/>
  <c r="U2506" i="4"/>
  <c r="U2511" i="4"/>
  <c r="U2513" i="4"/>
  <c r="U2516" i="4"/>
  <c r="U2523" i="4"/>
  <c r="U2525" i="4"/>
  <c r="U2529" i="4"/>
  <c r="U2526" i="4"/>
  <c r="U2536" i="4"/>
  <c r="U2539" i="4"/>
  <c r="U2541" i="4"/>
  <c r="U2543" i="4"/>
  <c r="U2544" i="4"/>
  <c r="U2545" i="4"/>
  <c r="T2506" i="4"/>
  <c r="T2511" i="4"/>
  <c r="T2513" i="4"/>
  <c r="T2516" i="4"/>
  <c r="T2523" i="4"/>
  <c r="T2525" i="4"/>
  <c r="T2529" i="4"/>
  <c r="T2526" i="4"/>
  <c r="T2536" i="4"/>
  <c r="T2539" i="4"/>
  <c r="T2541" i="4"/>
  <c r="T2543" i="4"/>
  <c r="T2544" i="4"/>
  <c r="T2545" i="4"/>
  <c r="S2506" i="4"/>
  <c r="S2511" i="4"/>
  <c r="S2513" i="4"/>
  <c r="S2516" i="4"/>
  <c r="S2523" i="4"/>
  <c r="S2525" i="4"/>
  <c r="S2529" i="4"/>
  <c r="S2526" i="4"/>
  <c r="S2536" i="4"/>
  <c r="S2539" i="4"/>
  <c r="S2541" i="4"/>
  <c r="S2543" i="4"/>
  <c r="S2544" i="4"/>
  <c r="S2545" i="4"/>
  <c r="X2504" i="4"/>
  <c r="W2504" i="4"/>
  <c r="V2504" i="4"/>
  <c r="U2504" i="4"/>
  <c r="T2504" i="4"/>
  <c r="S2504" i="4"/>
  <c r="X2497" i="4"/>
  <c r="W2497" i="4"/>
  <c r="V2497" i="4"/>
  <c r="U2497" i="4"/>
  <c r="T2497" i="4"/>
  <c r="S2497" i="4"/>
  <c r="X2486" i="4"/>
  <c r="W2486" i="4"/>
  <c r="V2486" i="4"/>
  <c r="U2486" i="4"/>
  <c r="T2486" i="4"/>
  <c r="S2486" i="4"/>
  <c r="X2483" i="4"/>
  <c r="W2483" i="4"/>
  <c r="V2483" i="4"/>
  <c r="U2483" i="4"/>
  <c r="T2483" i="4"/>
  <c r="S2483" i="4"/>
  <c r="X2480" i="4"/>
  <c r="W2480" i="4"/>
  <c r="V2480" i="4"/>
  <c r="U2480" i="4"/>
  <c r="T2480" i="4"/>
  <c r="S2480" i="4"/>
  <c r="X2477" i="4"/>
  <c r="W2477" i="4"/>
  <c r="V2477" i="4"/>
  <c r="U2477" i="4"/>
  <c r="T2477" i="4"/>
  <c r="S2477" i="4"/>
  <c r="X2474" i="4"/>
  <c r="W2474" i="4"/>
  <c r="V2474" i="4"/>
  <c r="U2474" i="4"/>
  <c r="T2474" i="4"/>
  <c r="S2474" i="4"/>
  <c r="X2472" i="4"/>
  <c r="W2472" i="4"/>
  <c r="V2472" i="4"/>
  <c r="U2472" i="4"/>
  <c r="T2472" i="4"/>
  <c r="S2472" i="4"/>
  <c r="X2453" i="4"/>
  <c r="X2455" i="4"/>
  <c r="X2464" i="4"/>
  <c r="X2468" i="4"/>
  <c r="X2470" i="4"/>
  <c r="X2471" i="4"/>
  <c r="W2453" i="4"/>
  <c r="W2455" i="4"/>
  <c r="W2464" i="4"/>
  <c r="W2468" i="4"/>
  <c r="W2470" i="4"/>
  <c r="W2471" i="4"/>
  <c r="V2453" i="4"/>
  <c r="V2455" i="4"/>
  <c r="V2464" i="4"/>
  <c r="V2468" i="4"/>
  <c r="V2470" i="4"/>
  <c r="V2471" i="4"/>
  <c r="U2453" i="4"/>
  <c r="U2455" i="4"/>
  <c r="U2464" i="4"/>
  <c r="U2468" i="4"/>
  <c r="U2470" i="4"/>
  <c r="U2471" i="4"/>
  <c r="T2453" i="4"/>
  <c r="T2455" i="4"/>
  <c r="T2464" i="4"/>
  <c r="T2468" i="4"/>
  <c r="T2470" i="4"/>
  <c r="T2471" i="4"/>
  <c r="S2453" i="4"/>
  <c r="S2455" i="4"/>
  <c r="S2464" i="4"/>
  <c r="S2468" i="4"/>
  <c r="S2470" i="4"/>
  <c r="S2471" i="4"/>
  <c r="X2451" i="4"/>
  <c r="W2451" i="4"/>
  <c r="V2451" i="4"/>
  <c r="U2451" i="4"/>
  <c r="T2451" i="4"/>
  <c r="S2451" i="4"/>
  <c r="X2448" i="4"/>
  <c r="W2448" i="4"/>
  <c r="V2448" i="4"/>
  <c r="U2448" i="4"/>
  <c r="T2448" i="4"/>
  <c r="S2448" i="4"/>
  <c r="X2443" i="4"/>
  <c r="W2443" i="4"/>
  <c r="V2443" i="4"/>
  <c r="U2443" i="4"/>
  <c r="T2443" i="4"/>
  <c r="S2443" i="4"/>
  <c r="X2441" i="4"/>
  <c r="W2441" i="4"/>
  <c r="V2441" i="4"/>
  <c r="U2441" i="4"/>
  <c r="T2441" i="4"/>
  <c r="S2441" i="4"/>
  <c r="X2434" i="4"/>
  <c r="W2434" i="4"/>
  <c r="V2434" i="4"/>
  <c r="U2434" i="4"/>
  <c r="T2434" i="4"/>
  <c r="S2434" i="4"/>
  <c r="X2432" i="4"/>
  <c r="W2432" i="4"/>
  <c r="V2432" i="4"/>
  <c r="U2432" i="4"/>
  <c r="T2432" i="4"/>
  <c r="S2432" i="4"/>
  <c r="X2430" i="4"/>
  <c r="W2430" i="4"/>
  <c r="V2430" i="4"/>
  <c r="U2430" i="4"/>
  <c r="T2430" i="4"/>
  <c r="S2430" i="4"/>
  <c r="X2423" i="4"/>
  <c r="W2423" i="4"/>
  <c r="V2423" i="4"/>
  <c r="U2423" i="4"/>
  <c r="T2423" i="4"/>
  <c r="S2423" i="4"/>
  <c r="X2390" i="4"/>
  <c r="W2390" i="4"/>
  <c r="V2390" i="4"/>
  <c r="U2390" i="4"/>
  <c r="T2390" i="4"/>
  <c r="S2390" i="4"/>
  <c r="X2389" i="4"/>
  <c r="W2389" i="4"/>
  <c r="V2389" i="4"/>
  <c r="U2389" i="4"/>
  <c r="T2389" i="4"/>
  <c r="S2389" i="4"/>
  <c r="X2388" i="4"/>
  <c r="W2388" i="4"/>
  <c r="V2388" i="4"/>
  <c r="U2388" i="4"/>
  <c r="T2388" i="4"/>
  <c r="S2388" i="4"/>
  <c r="X2387" i="4"/>
  <c r="W2387" i="4"/>
  <c r="V2387" i="4"/>
  <c r="U2387" i="4"/>
  <c r="T2387" i="4"/>
  <c r="S2387" i="4"/>
  <c r="X2386" i="4"/>
  <c r="W2386" i="4"/>
  <c r="V2386" i="4"/>
  <c r="U2386" i="4"/>
  <c r="T2386" i="4"/>
  <c r="S2386" i="4"/>
  <c r="X2385" i="4"/>
  <c r="W2385" i="4"/>
  <c r="V2385" i="4"/>
  <c r="U2385" i="4"/>
  <c r="T2385" i="4"/>
  <c r="S2385" i="4"/>
  <c r="X2384" i="4"/>
  <c r="W2384" i="4"/>
  <c r="V2384" i="4"/>
  <c r="U2384" i="4"/>
  <c r="T2384" i="4"/>
  <c r="S2384" i="4"/>
  <c r="X2383" i="4"/>
  <c r="W2383" i="4"/>
  <c r="V2383" i="4"/>
  <c r="U2383" i="4"/>
  <c r="T2383" i="4"/>
  <c r="S2383" i="4"/>
  <c r="X2382" i="4"/>
  <c r="W2382" i="4"/>
  <c r="V2382" i="4"/>
  <c r="U2382" i="4"/>
  <c r="T2382" i="4"/>
  <c r="S2382" i="4"/>
  <c r="X2381" i="4"/>
  <c r="W2381" i="4"/>
  <c r="V2381" i="4"/>
  <c r="U2381" i="4"/>
  <c r="T2381" i="4"/>
  <c r="S2381" i="4"/>
  <c r="X2380" i="4"/>
  <c r="W2380" i="4"/>
  <c r="V2380" i="4"/>
  <c r="U2380" i="4"/>
  <c r="T2380" i="4"/>
  <c r="S2380" i="4"/>
  <c r="X2379" i="4"/>
  <c r="W2379" i="4"/>
  <c r="V2379" i="4"/>
  <c r="U2379" i="4"/>
  <c r="T2379" i="4"/>
  <c r="S2379" i="4"/>
  <c r="X2372" i="4"/>
  <c r="X2374" i="4"/>
  <c r="X2370" i="4"/>
  <c r="X2369" i="4"/>
  <c r="X2377" i="4"/>
  <c r="X2378" i="4"/>
  <c r="W2372" i="4"/>
  <c r="W2374" i="4"/>
  <c r="W2370" i="4"/>
  <c r="W2369" i="4"/>
  <c r="W2377" i="4"/>
  <c r="W2378" i="4"/>
  <c r="V2372" i="4"/>
  <c r="V2374" i="4"/>
  <c r="V2370" i="4"/>
  <c r="V2369" i="4"/>
  <c r="V2377" i="4"/>
  <c r="V2378" i="4"/>
  <c r="U2372" i="4"/>
  <c r="U2374" i="4"/>
  <c r="U2370" i="4"/>
  <c r="U2369" i="4"/>
  <c r="U2377" i="4"/>
  <c r="U2378" i="4"/>
  <c r="T2372" i="4"/>
  <c r="T2374" i="4"/>
  <c r="T2370" i="4"/>
  <c r="T2369" i="4"/>
  <c r="T2377" i="4"/>
  <c r="T2378" i="4"/>
  <c r="S2372" i="4"/>
  <c r="S2374" i="4"/>
  <c r="S2370" i="4"/>
  <c r="S2369" i="4"/>
  <c r="S2377" i="4"/>
  <c r="S2378" i="4"/>
  <c r="X2367" i="4"/>
  <c r="W2367" i="4"/>
  <c r="V2367" i="4"/>
  <c r="U2367" i="4"/>
  <c r="T2367" i="4"/>
  <c r="S2367" i="4"/>
  <c r="X2366" i="4"/>
  <c r="W2366" i="4"/>
  <c r="V2366" i="4"/>
  <c r="U2366" i="4"/>
  <c r="T2366" i="4"/>
  <c r="S2366" i="4"/>
  <c r="X2365" i="4"/>
  <c r="W2365" i="4"/>
  <c r="V2365" i="4"/>
  <c r="U2365" i="4"/>
  <c r="T2365" i="4"/>
  <c r="X2330" i="4"/>
  <c r="X2334" i="4"/>
  <c r="X2314" i="4"/>
  <c r="X2318" i="4"/>
  <c r="X2326" i="4"/>
  <c r="X2337" i="4"/>
  <c r="X2338" i="4"/>
  <c r="X2339" i="4"/>
  <c r="X2340" i="4"/>
  <c r="X2341" i="4"/>
  <c r="X2342" i="4"/>
  <c r="X2344" i="4"/>
  <c r="X2345" i="4"/>
  <c r="X2346" i="4"/>
  <c r="X2347" i="4"/>
  <c r="X2348" i="4"/>
  <c r="X2351" i="4"/>
  <c r="X2353" i="4"/>
  <c r="X2354" i="4"/>
  <c r="X2355" i="4"/>
  <c r="X2357" i="4"/>
  <c r="X2358" i="4"/>
  <c r="X2359" i="4"/>
  <c r="X2360" i="4"/>
  <c r="X2361" i="4"/>
  <c r="X2362" i="4"/>
  <c r="X2363" i="4"/>
  <c r="W2330" i="4"/>
  <c r="W2334" i="4"/>
  <c r="W2314" i="4"/>
  <c r="W2318" i="4"/>
  <c r="W2326" i="4"/>
  <c r="W2337" i="4"/>
  <c r="W2338" i="4"/>
  <c r="W2339" i="4"/>
  <c r="W2340" i="4"/>
  <c r="W2341" i="4"/>
  <c r="W2342" i="4"/>
  <c r="W2344" i="4"/>
  <c r="W2345" i="4"/>
  <c r="W2346" i="4"/>
  <c r="W2347" i="4"/>
  <c r="W2348" i="4"/>
  <c r="W2351" i="4"/>
  <c r="W2353" i="4"/>
  <c r="W2354" i="4"/>
  <c r="W2355" i="4"/>
  <c r="W2357" i="4"/>
  <c r="W2358" i="4"/>
  <c r="W2359" i="4"/>
  <c r="W2360" i="4"/>
  <c r="W2361" i="4"/>
  <c r="W2362" i="4"/>
  <c r="W2363" i="4"/>
  <c r="V2330" i="4"/>
  <c r="V2334" i="4"/>
  <c r="V2314" i="4"/>
  <c r="V2318" i="4"/>
  <c r="V2326" i="4"/>
  <c r="V2337" i="4"/>
  <c r="V2338" i="4"/>
  <c r="V2339" i="4"/>
  <c r="V2340" i="4"/>
  <c r="V2341" i="4"/>
  <c r="V2342" i="4"/>
  <c r="V2344" i="4"/>
  <c r="V2345" i="4"/>
  <c r="V2346" i="4"/>
  <c r="V2347" i="4"/>
  <c r="V2348" i="4"/>
  <c r="V2351" i="4"/>
  <c r="V2353" i="4"/>
  <c r="V2354" i="4"/>
  <c r="V2355" i="4"/>
  <c r="V2357" i="4"/>
  <c r="V2358" i="4"/>
  <c r="V2359" i="4"/>
  <c r="V2360" i="4"/>
  <c r="V2361" i="4"/>
  <c r="V2362" i="4"/>
  <c r="V2363" i="4"/>
  <c r="U2330" i="4"/>
  <c r="U2334" i="4"/>
  <c r="U2314" i="4"/>
  <c r="U2318" i="4"/>
  <c r="U2326" i="4"/>
  <c r="U2337" i="4"/>
  <c r="U2338" i="4"/>
  <c r="U2339" i="4"/>
  <c r="U2340" i="4"/>
  <c r="U2341" i="4"/>
  <c r="U2342" i="4"/>
  <c r="U2344" i="4"/>
  <c r="U2345" i="4"/>
  <c r="U2346" i="4"/>
  <c r="U2347" i="4"/>
  <c r="U2348" i="4"/>
  <c r="U2351" i="4"/>
  <c r="U2353" i="4"/>
  <c r="U2354" i="4"/>
  <c r="U2355" i="4"/>
  <c r="U2357" i="4"/>
  <c r="U2358" i="4"/>
  <c r="U2359" i="4"/>
  <c r="U2360" i="4"/>
  <c r="U2361" i="4"/>
  <c r="U2362" i="4"/>
  <c r="U2363" i="4"/>
  <c r="T2330" i="4"/>
  <c r="T2334" i="4"/>
  <c r="T2314" i="4"/>
  <c r="T2318" i="4"/>
  <c r="T2326" i="4"/>
  <c r="T2337" i="4"/>
  <c r="T2338" i="4"/>
  <c r="T2339" i="4"/>
  <c r="T2340" i="4"/>
  <c r="T2341" i="4"/>
  <c r="T2342" i="4"/>
  <c r="T2344" i="4"/>
  <c r="T2345" i="4"/>
  <c r="T2346" i="4"/>
  <c r="T2347" i="4"/>
  <c r="T2348" i="4"/>
  <c r="T2351" i="4"/>
  <c r="T2353" i="4"/>
  <c r="T2354" i="4"/>
  <c r="T2355" i="4"/>
  <c r="T2357" i="4"/>
  <c r="T2358" i="4"/>
  <c r="T2359" i="4"/>
  <c r="T2360" i="4"/>
  <c r="T2361" i="4"/>
  <c r="T2362" i="4"/>
  <c r="T2363" i="4"/>
  <c r="S2330" i="4"/>
  <c r="S2334" i="4"/>
  <c r="S2314" i="4"/>
  <c r="S2318" i="4"/>
  <c r="S2326" i="4"/>
  <c r="S2337" i="4"/>
  <c r="S2338" i="4"/>
  <c r="S2339" i="4"/>
  <c r="S2340" i="4"/>
  <c r="S2341" i="4"/>
  <c r="S2342" i="4"/>
  <c r="S2344" i="4"/>
  <c r="S2345" i="4"/>
  <c r="S2346" i="4"/>
  <c r="S2347" i="4"/>
  <c r="S2348" i="4"/>
  <c r="S2351" i="4"/>
  <c r="S2353" i="4"/>
  <c r="S2354" i="4"/>
  <c r="S2355" i="4"/>
  <c r="S2357" i="4"/>
  <c r="S2358" i="4"/>
  <c r="S2359" i="4"/>
  <c r="S2360" i="4"/>
  <c r="S2361" i="4"/>
  <c r="S2362" i="4"/>
  <c r="S2363" i="4"/>
  <c r="X2297" i="4"/>
  <c r="W2297" i="4"/>
  <c r="V2297" i="4"/>
  <c r="U2297" i="4"/>
  <c r="T2297" i="4"/>
  <c r="S2297" i="4"/>
  <c r="X2289" i="4"/>
  <c r="W2289" i="4"/>
  <c r="V2289" i="4"/>
  <c r="U2289" i="4"/>
  <c r="T2289" i="4"/>
  <c r="S2289" i="4"/>
  <c r="X2287" i="4"/>
  <c r="W2287" i="4"/>
  <c r="V2287" i="4"/>
  <c r="U2287" i="4"/>
  <c r="T2287" i="4"/>
  <c r="S2287" i="4"/>
  <c r="X2286" i="4"/>
  <c r="W2286" i="4"/>
  <c r="V2286" i="4"/>
  <c r="U2286" i="4"/>
  <c r="T2286" i="4"/>
  <c r="S2286" i="4"/>
  <c r="X2285" i="4"/>
  <c r="W2285" i="4"/>
  <c r="V2285" i="4"/>
  <c r="U2285" i="4"/>
  <c r="T2285" i="4"/>
  <c r="S2285" i="4"/>
  <c r="X2281" i="4"/>
  <c r="W2281" i="4"/>
  <c r="V2281" i="4"/>
  <c r="U2281" i="4"/>
  <c r="T2281" i="4"/>
  <c r="S2281" i="4"/>
  <c r="X2280" i="4"/>
  <c r="W2280" i="4"/>
  <c r="V2280" i="4"/>
  <c r="U2280" i="4"/>
  <c r="T2280" i="4"/>
  <c r="S2280" i="4"/>
  <c r="X2271" i="4"/>
  <c r="W2271" i="4"/>
  <c r="V2271" i="4"/>
  <c r="U2271" i="4"/>
  <c r="T2271" i="4"/>
  <c r="S2271" i="4"/>
  <c r="X2260" i="4"/>
  <c r="W2260" i="4"/>
  <c r="V2260" i="4"/>
  <c r="U2260" i="4"/>
  <c r="T2260" i="4"/>
  <c r="S2260" i="4"/>
  <c r="X2259" i="4"/>
  <c r="W2259" i="4"/>
  <c r="V2259" i="4"/>
  <c r="U2259" i="4"/>
  <c r="T2259" i="4"/>
  <c r="S2259" i="4"/>
  <c r="X2244" i="4"/>
  <c r="X2245" i="4"/>
  <c r="X2249" i="4"/>
  <c r="X2251" i="4"/>
  <c r="X2254" i="4"/>
  <c r="X2242" i="4"/>
  <c r="X2255" i="4"/>
  <c r="X2256" i="4"/>
  <c r="X2257" i="4"/>
  <c r="W2244" i="4"/>
  <c r="W2245" i="4"/>
  <c r="W2249" i="4"/>
  <c r="W2251" i="4"/>
  <c r="W2254" i="4"/>
  <c r="W2242" i="4"/>
  <c r="W2255" i="4"/>
  <c r="W2256" i="4"/>
  <c r="W2257" i="4"/>
  <c r="V2244" i="4"/>
  <c r="V2245" i="4"/>
  <c r="V2249" i="4"/>
  <c r="V2251" i="4"/>
  <c r="V2254" i="4"/>
  <c r="V2242" i="4"/>
  <c r="V2255" i="4"/>
  <c r="V2256" i="4"/>
  <c r="V2257" i="4"/>
  <c r="U2244" i="4"/>
  <c r="U2245" i="4"/>
  <c r="U2249" i="4"/>
  <c r="U2251" i="4"/>
  <c r="U2254" i="4"/>
  <c r="U2242" i="4"/>
  <c r="U2255" i="4"/>
  <c r="U2256" i="4"/>
  <c r="U2257" i="4"/>
  <c r="T2244" i="4"/>
  <c r="T2245" i="4"/>
  <c r="T2249" i="4"/>
  <c r="T2251" i="4"/>
  <c r="T2254" i="4"/>
  <c r="T2242" i="4"/>
  <c r="T2255" i="4"/>
  <c r="T2256" i="4"/>
  <c r="T2257" i="4"/>
  <c r="S2244" i="4"/>
  <c r="S2245" i="4"/>
  <c r="S2249" i="4"/>
  <c r="S2251" i="4"/>
  <c r="S2254" i="4"/>
  <c r="S2242" i="4"/>
  <c r="S2255" i="4"/>
  <c r="S2256" i="4"/>
  <c r="S2257" i="4"/>
  <c r="X2240" i="4"/>
  <c r="W2240" i="4"/>
  <c r="V2240" i="4"/>
  <c r="U2240" i="4"/>
  <c r="T2240" i="4"/>
  <c r="S2240" i="4"/>
  <c r="X2234" i="4"/>
  <c r="W2234" i="4"/>
  <c r="V2234" i="4"/>
  <c r="U2234" i="4"/>
  <c r="T2234" i="4"/>
  <c r="S2234" i="4"/>
  <c r="X2233" i="4"/>
  <c r="W2233" i="4"/>
  <c r="V2233" i="4"/>
  <c r="U2233" i="4"/>
  <c r="T2233" i="4"/>
  <c r="S2233" i="4"/>
  <c r="X2227" i="4"/>
  <c r="W2227" i="4"/>
  <c r="V2227" i="4"/>
  <c r="U2227" i="4"/>
  <c r="T2227" i="4"/>
  <c r="S2227" i="4"/>
  <c r="X2212" i="4"/>
  <c r="W2212" i="4"/>
  <c r="V2212" i="4"/>
  <c r="U2212" i="4"/>
  <c r="T2212" i="4"/>
  <c r="S2212" i="4"/>
  <c r="X2205" i="4"/>
  <c r="W2205" i="4"/>
  <c r="V2205" i="4"/>
  <c r="U2205" i="4"/>
  <c r="T2205" i="4"/>
  <c r="S2205" i="4"/>
  <c r="X2203" i="4"/>
  <c r="W2203" i="4"/>
  <c r="V2203" i="4"/>
  <c r="U2203" i="4"/>
  <c r="T2203" i="4"/>
  <c r="S2203" i="4"/>
  <c r="X2199" i="4"/>
  <c r="W2199" i="4"/>
  <c r="V2199" i="4"/>
  <c r="U2199" i="4"/>
  <c r="T2199" i="4"/>
  <c r="S2199" i="4"/>
  <c r="X2194" i="4"/>
  <c r="W2194" i="4"/>
  <c r="V2194" i="4"/>
  <c r="U2194" i="4"/>
  <c r="T2194" i="4"/>
  <c r="S2194" i="4"/>
  <c r="X2193" i="4"/>
  <c r="W2193" i="4"/>
  <c r="V2193" i="4"/>
  <c r="U2193" i="4"/>
  <c r="T2193" i="4"/>
  <c r="S2193" i="4"/>
  <c r="X2191" i="4"/>
  <c r="W2191" i="4"/>
  <c r="V2191" i="4"/>
  <c r="U2191" i="4"/>
  <c r="T2191" i="4"/>
  <c r="S2191" i="4"/>
  <c r="X2183" i="4"/>
  <c r="W2183" i="4"/>
  <c r="V2183" i="4"/>
  <c r="U2183" i="4"/>
  <c r="T2183" i="4"/>
  <c r="S2183" i="4"/>
  <c r="X2182" i="4"/>
  <c r="W2182" i="4"/>
  <c r="V2182" i="4"/>
  <c r="U2182" i="4"/>
  <c r="T2182" i="4"/>
  <c r="S2182" i="4"/>
  <c r="X2181" i="4"/>
  <c r="W2181" i="4"/>
  <c r="V2181" i="4"/>
  <c r="U2181" i="4"/>
  <c r="T2181" i="4"/>
  <c r="S2181" i="4"/>
  <c r="X2176" i="4"/>
  <c r="W2176" i="4"/>
  <c r="V2176" i="4"/>
  <c r="U2176" i="4"/>
  <c r="T2176" i="4"/>
  <c r="S2176" i="4"/>
  <c r="X2166" i="4"/>
  <c r="W2166" i="4"/>
  <c r="V2166" i="4"/>
  <c r="U2166" i="4"/>
  <c r="T2166" i="4"/>
  <c r="S2166" i="4"/>
  <c r="X2165" i="4"/>
  <c r="W2165" i="4"/>
  <c r="V2165" i="4"/>
  <c r="U2165" i="4"/>
  <c r="T2165" i="4"/>
  <c r="S2165" i="4"/>
  <c r="X2163" i="4"/>
  <c r="W2163" i="4"/>
  <c r="V2163" i="4"/>
  <c r="U2163" i="4"/>
  <c r="T2163" i="4"/>
  <c r="S2163" i="4"/>
  <c r="X2159" i="4"/>
  <c r="W2159" i="4"/>
  <c r="V2159" i="4"/>
  <c r="U2159" i="4"/>
  <c r="T2159" i="4"/>
  <c r="S2159" i="4"/>
  <c r="X2140" i="4"/>
  <c r="W2140" i="4"/>
  <c r="V2140" i="4"/>
  <c r="U2140" i="4"/>
  <c r="T2140" i="4"/>
  <c r="S2140" i="4"/>
  <c r="X2137" i="4"/>
  <c r="W2137" i="4"/>
  <c r="V2137" i="4"/>
  <c r="U2137" i="4"/>
  <c r="T2137" i="4"/>
  <c r="S2137" i="4"/>
  <c r="X2073" i="4"/>
  <c r="W2073" i="4"/>
  <c r="V2073" i="4"/>
  <c r="U2073" i="4"/>
  <c r="T2073" i="4"/>
  <c r="S2073" i="4"/>
  <c r="X2071" i="4"/>
  <c r="W2071" i="4"/>
  <c r="V2071" i="4"/>
  <c r="U2071" i="4"/>
  <c r="T2071" i="4"/>
  <c r="S2071" i="4"/>
  <c r="X2066" i="4"/>
  <c r="W2066" i="4"/>
  <c r="V2066" i="4"/>
  <c r="U2066" i="4"/>
  <c r="T2066" i="4"/>
  <c r="S2066" i="4"/>
  <c r="X2063" i="4"/>
  <c r="W2063" i="4"/>
  <c r="V2063" i="4"/>
  <c r="U2063" i="4"/>
  <c r="T2063" i="4"/>
  <c r="S2063" i="4"/>
  <c r="X2061" i="4"/>
  <c r="W2061" i="4"/>
  <c r="V2061" i="4"/>
  <c r="U2061" i="4"/>
  <c r="T2061" i="4"/>
  <c r="S2061" i="4"/>
  <c r="X2060" i="4"/>
  <c r="W2060" i="4"/>
  <c r="V2060" i="4"/>
  <c r="U2060" i="4"/>
  <c r="T2060" i="4"/>
  <c r="S2060" i="4"/>
  <c r="X2052" i="4"/>
  <c r="W2052" i="4"/>
  <c r="V2052" i="4"/>
  <c r="U2052" i="4"/>
  <c r="T2052" i="4"/>
  <c r="S2052" i="4"/>
  <c r="X2049" i="4"/>
  <c r="W2049" i="4"/>
  <c r="V2049" i="4"/>
  <c r="U2049" i="4"/>
  <c r="T2049" i="4"/>
  <c r="S2049" i="4"/>
  <c r="X2047" i="4"/>
  <c r="W2047" i="4"/>
  <c r="V2047" i="4"/>
  <c r="U2047" i="4"/>
  <c r="T2047" i="4"/>
  <c r="S2047" i="4"/>
  <c r="X2043" i="4"/>
  <c r="W2043" i="4"/>
  <c r="V2043" i="4"/>
  <c r="U2043" i="4"/>
  <c r="T2043" i="4"/>
  <c r="S2043" i="4"/>
  <c r="X2029" i="4"/>
  <c r="W2029" i="4"/>
  <c r="V2029" i="4"/>
  <c r="U2029" i="4"/>
  <c r="T2029" i="4"/>
  <c r="S2029" i="4"/>
  <c r="X2022" i="4"/>
  <c r="W2022" i="4"/>
  <c r="V2022" i="4"/>
  <c r="U2022" i="4"/>
  <c r="T2022" i="4"/>
  <c r="S2022" i="4"/>
  <c r="X2016" i="4"/>
  <c r="W2016" i="4"/>
  <c r="V2016" i="4"/>
  <c r="U2016" i="4"/>
  <c r="T2016" i="4"/>
  <c r="S2016" i="4"/>
  <c r="X2010" i="4"/>
  <c r="W2010" i="4"/>
  <c r="V2010" i="4"/>
  <c r="U2010" i="4"/>
  <c r="T2010" i="4"/>
  <c r="S2010" i="4"/>
  <c r="X2005" i="4"/>
  <c r="W2005" i="4"/>
  <c r="V2005" i="4"/>
  <c r="U2005" i="4"/>
  <c r="T2005" i="4"/>
  <c r="S2005" i="4"/>
  <c r="X2000" i="4"/>
  <c r="W2000" i="4"/>
  <c r="V2000" i="4"/>
  <c r="U2000" i="4"/>
  <c r="T2000" i="4"/>
  <c r="S2000" i="4"/>
  <c r="X1998" i="4"/>
  <c r="W1998" i="4"/>
  <c r="V1998" i="4"/>
  <c r="U1998" i="4"/>
  <c r="T1998" i="4"/>
  <c r="S1998" i="4"/>
  <c r="X1996" i="4"/>
  <c r="W1996" i="4"/>
  <c r="V1996" i="4"/>
  <c r="U1996" i="4"/>
  <c r="T1996" i="4"/>
  <c r="S1996" i="4"/>
  <c r="X1985" i="4"/>
  <c r="W1985" i="4"/>
  <c r="V1985" i="4"/>
  <c r="U1985" i="4"/>
  <c r="T1985" i="4"/>
  <c r="S1985" i="4"/>
  <c r="X1984" i="4"/>
  <c r="W1984" i="4"/>
  <c r="V1984" i="4"/>
  <c r="U1984" i="4"/>
  <c r="T1984" i="4"/>
  <c r="S1984" i="4"/>
  <c r="X1983" i="4"/>
  <c r="W1983" i="4"/>
  <c r="V1983" i="4"/>
  <c r="U1983" i="4"/>
  <c r="T1983" i="4"/>
  <c r="S1983" i="4"/>
  <c r="X1980" i="4"/>
  <c r="W1980" i="4"/>
  <c r="V1980" i="4"/>
  <c r="U1980" i="4"/>
  <c r="T1980" i="4"/>
  <c r="S1980" i="4"/>
  <c r="X1978" i="4"/>
  <c r="W1978" i="4"/>
  <c r="V1978" i="4"/>
  <c r="U1978" i="4"/>
  <c r="T1978" i="4"/>
  <c r="S1978" i="4"/>
  <c r="X1968" i="4"/>
  <c r="W1968" i="4"/>
  <c r="V1968" i="4"/>
  <c r="U1968" i="4"/>
  <c r="T1968" i="4"/>
  <c r="S1968" i="4"/>
  <c r="X1959" i="4"/>
  <c r="W1959" i="4"/>
  <c r="V1959" i="4"/>
  <c r="U1959" i="4"/>
  <c r="T1959" i="4"/>
  <c r="S1959" i="4"/>
  <c r="X1953" i="4"/>
  <c r="W1953" i="4"/>
  <c r="V1953" i="4"/>
  <c r="U1953" i="4"/>
  <c r="T1953" i="4"/>
  <c r="S1953" i="4"/>
  <c r="X1948" i="4"/>
  <c r="W1948" i="4"/>
  <c r="V1948" i="4"/>
  <c r="U1948" i="4"/>
  <c r="T1948" i="4"/>
  <c r="S1948" i="4"/>
  <c r="X1941" i="4"/>
  <c r="W1941" i="4"/>
  <c r="V1941" i="4"/>
  <c r="U1941" i="4"/>
  <c r="T1941" i="4"/>
  <c r="S1941" i="4"/>
  <c r="X1938" i="4"/>
  <c r="W1938" i="4"/>
  <c r="V1938" i="4"/>
  <c r="U1938" i="4"/>
  <c r="T1938" i="4"/>
  <c r="S1938" i="4"/>
  <c r="X1925" i="4"/>
  <c r="W1925" i="4"/>
  <c r="V1925" i="4"/>
  <c r="U1925" i="4"/>
  <c r="T1925" i="4"/>
  <c r="S1925" i="4"/>
  <c r="X1920" i="4"/>
  <c r="W1920" i="4"/>
  <c r="V1920" i="4"/>
  <c r="U1920" i="4"/>
  <c r="T1920" i="4"/>
  <c r="S1920" i="4"/>
  <c r="X1914" i="4"/>
  <c r="W1914" i="4"/>
  <c r="V1914" i="4"/>
  <c r="U1914" i="4"/>
  <c r="T1914" i="4"/>
  <c r="S1914" i="4"/>
  <c r="X1913" i="4"/>
  <c r="W1913" i="4"/>
  <c r="V1913" i="4"/>
  <c r="U1913" i="4"/>
  <c r="T1913" i="4"/>
  <c r="S1913" i="4"/>
  <c r="X1909" i="4"/>
  <c r="W1909" i="4"/>
  <c r="V1909" i="4"/>
  <c r="U1909" i="4"/>
  <c r="T1909" i="4"/>
  <c r="S1909" i="4"/>
  <c r="X1879" i="4"/>
  <c r="W1879" i="4"/>
  <c r="V1879" i="4"/>
  <c r="U1879" i="4"/>
  <c r="T1879" i="4"/>
  <c r="S1879" i="4"/>
  <c r="X1876" i="4"/>
  <c r="W1876" i="4"/>
  <c r="V1876" i="4"/>
  <c r="U1876" i="4"/>
  <c r="T1876" i="4"/>
  <c r="S1876" i="4"/>
  <c r="X1852" i="4"/>
  <c r="W1852" i="4"/>
  <c r="V1852" i="4"/>
  <c r="U1852" i="4"/>
  <c r="T1852" i="4"/>
  <c r="S1852" i="4"/>
  <c r="X1849" i="4"/>
  <c r="W1849" i="4"/>
  <c r="V1849" i="4"/>
  <c r="U1849" i="4"/>
  <c r="T1849" i="4"/>
  <c r="S1849" i="4"/>
  <c r="X1847" i="4"/>
  <c r="W1847" i="4"/>
  <c r="V1847" i="4"/>
  <c r="U1847" i="4"/>
  <c r="T1847" i="4"/>
  <c r="S1847" i="4"/>
  <c r="X1843" i="4"/>
  <c r="W1843" i="4"/>
  <c r="V1843" i="4"/>
  <c r="U1843" i="4"/>
  <c r="T1843" i="4"/>
  <c r="S1843" i="4"/>
  <c r="X1841" i="4"/>
  <c r="W1841" i="4"/>
  <c r="V1841" i="4"/>
  <c r="U1841" i="4"/>
  <c r="T1841" i="4"/>
  <c r="S1841" i="4"/>
  <c r="X1840" i="4"/>
  <c r="W1840" i="4"/>
  <c r="V1840" i="4"/>
  <c r="U1840" i="4"/>
  <c r="T1840" i="4"/>
  <c r="S1840" i="4"/>
  <c r="X1830" i="4"/>
  <c r="W1830" i="4"/>
  <c r="V1830" i="4"/>
  <c r="U1830" i="4"/>
  <c r="T1830" i="4"/>
  <c r="S1830" i="4"/>
  <c r="X1822" i="4"/>
  <c r="W1822" i="4"/>
  <c r="V1822" i="4"/>
  <c r="U1822" i="4"/>
  <c r="T1822" i="4"/>
  <c r="S1822" i="4"/>
  <c r="X1816" i="4"/>
  <c r="W1816" i="4"/>
  <c r="V1816" i="4"/>
  <c r="U1816" i="4"/>
  <c r="T1816" i="4"/>
  <c r="S1816" i="4"/>
  <c r="X1813" i="4"/>
  <c r="W1813" i="4"/>
  <c r="V1813" i="4"/>
  <c r="U1813" i="4"/>
  <c r="T1813" i="4"/>
  <c r="S1813" i="4"/>
  <c r="X1811" i="4"/>
  <c r="W1811" i="4"/>
  <c r="V1811" i="4"/>
  <c r="U1811" i="4"/>
  <c r="T1811" i="4"/>
  <c r="S1811" i="4"/>
  <c r="X1809" i="4"/>
  <c r="W1809" i="4"/>
  <c r="V1809" i="4"/>
  <c r="U1809" i="4"/>
  <c r="T1809" i="4"/>
  <c r="S1809" i="4"/>
  <c r="X1796" i="4"/>
  <c r="W1796" i="4"/>
  <c r="V1796" i="4"/>
  <c r="U1796" i="4"/>
  <c r="T1796" i="4"/>
  <c r="S1796" i="4"/>
  <c r="X1795" i="4"/>
  <c r="W1795" i="4"/>
  <c r="V1795" i="4"/>
  <c r="U1795" i="4"/>
  <c r="T1795" i="4"/>
  <c r="S1795" i="4"/>
  <c r="X1786" i="4"/>
  <c r="W1786" i="4"/>
  <c r="V1786" i="4"/>
  <c r="U1786" i="4"/>
  <c r="T1786" i="4"/>
  <c r="S1786" i="4"/>
  <c r="X1785" i="4"/>
  <c r="W1785" i="4"/>
  <c r="V1785" i="4"/>
  <c r="U1785" i="4"/>
  <c r="T1785" i="4"/>
  <c r="S1785" i="4"/>
  <c r="X1782" i="4"/>
  <c r="W1782" i="4"/>
  <c r="V1782" i="4"/>
  <c r="U1782" i="4"/>
  <c r="T1782" i="4"/>
  <c r="S1782" i="4"/>
  <c r="X1775" i="4"/>
  <c r="W1775" i="4"/>
  <c r="V1775" i="4"/>
  <c r="U1775" i="4"/>
  <c r="T1775" i="4"/>
  <c r="S1775" i="4"/>
  <c r="X1774" i="4"/>
  <c r="W1774" i="4"/>
  <c r="V1774" i="4"/>
  <c r="U1774" i="4"/>
  <c r="T1774" i="4"/>
  <c r="S1774" i="4"/>
  <c r="X1767" i="4"/>
  <c r="W1767" i="4"/>
  <c r="V1767" i="4"/>
  <c r="U1767" i="4"/>
  <c r="T1767" i="4"/>
  <c r="S1767" i="4"/>
  <c r="X1756" i="4"/>
  <c r="W1756" i="4"/>
  <c r="V1756" i="4"/>
  <c r="U1756" i="4"/>
  <c r="T1756" i="4"/>
  <c r="S1756" i="4"/>
  <c r="X1749" i="4"/>
  <c r="W1749" i="4"/>
  <c r="V1749" i="4"/>
  <c r="U1749" i="4"/>
  <c r="T1749" i="4"/>
  <c r="S1749" i="4"/>
  <c r="X1743" i="4"/>
  <c r="W1743" i="4"/>
  <c r="V1743" i="4"/>
  <c r="U1743" i="4"/>
  <c r="T1743" i="4"/>
  <c r="S1743" i="4"/>
  <c r="X1741" i="4"/>
  <c r="X1742" i="4"/>
  <c r="W1741" i="4"/>
  <c r="W1742" i="4"/>
  <c r="V1741" i="4"/>
  <c r="V1742" i="4"/>
  <c r="U1741" i="4"/>
  <c r="U1742" i="4"/>
  <c r="T1741" i="4"/>
  <c r="T1742" i="4"/>
  <c r="S1741" i="4"/>
  <c r="S1742" i="4"/>
  <c r="X1727" i="4"/>
  <c r="W1727" i="4"/>
  <c r="V1727" i="4"/>
  <c r="U1727" i="4"/>
  <c r="T1727" i="4"/>
  <c r="S1727" i="4"/>
  <c r="X1724" i="4"/>
  <c r="W1724" i="4"/>
  <c r="V1724" i="4"/>
  <c r="U1724" i="4"/>
  <c r="T1724" i="4"/>
  <c r="S1724" i="4"/>
  <c r="X1723" i="4"/>
  <c r="W1723" i="4"/>
  <c r="V1723" i="4"/>
  <c r="U1723" i="4"/>
  <c r="T1723" i="4"/>
  <c r="S1723" i="4"/>
  <c r="X1721" i="4"/>
  <c r="W1721" i="4"/>
  <c r="V1721" i="4"/>
  <c r="U1721" i="4"/>
  <c r="T1721" i="4"/>
  <c r="S1721" i="4"/>
  <c r="X1718" i="4"/>
  <c r="W1718" i="4"/>
  <c r="V1718" i="4"/>
  <c r="U1718" i="4"/>
  <c r="T1718" i="4"/>
  <c r="S1718" i="4"/>
  <c r="X1712" i="4"/>
  <c r="W1712" i="4"/>
  <c r="V1712" i="4"/>
  <c r="U1712" i="4"/>
  <c r="T1712" i="4"/>
  <c r="S1712" i="4"/>
  <c r="X1707" i="4"/>
  <c r="W1707" i="4"/>
  <c r="V1707" i="4"/>
  <c r="U1707" i="4"/>
  <c r="T1707" i="4"/>
  <c r="S1707" i="4"/>
  <c r="X1700" i="4"/>
  <c r="W1700" i="4"/>
  <c r="V1700" i="4"/>
  <c r="U1700" i="4"/>
  <c r="T1700" i="4"/>
  <c r="S1700" i="4"/>
  <c r="X1692" i="4"/>
  <c r="W1692" i="4"/>
  <c r="V1692" i="4"/>
  <c r="U1692" i="4"/>
  <c r="T1692" i="4"/>
  <c r="S1692" i="4"/>
  <c r="X1689" i="4"/>
  <c r="W1689" i="4"/>
  <c r="V1689" i="4"/>
  <c r="U1689" i="4"/>
  <c r="T1689" i="4"/>
  <c r="S1689" i="4"/>
  <c r="X1674" i="4"/>
  <c r="W1674" i="4"/>
  <c r="V1674" i="4"/>
  <c r="U1674" i="4"/>
  <c r="T1674" i="4"/>
  <c r="S1674" i="4"/>
  <c r="X1668" i="4"/>
  <c r="W1668" i="4"/>
  <c r="V1668" i="4"/>
  <c r="U1668" i="4"/>
  <c r="T1668" i="4"/>
  <c r="S1668" i="4"/>
  <c r="X1663" i="4"/>
  <c r="W1663" i="4"/>
  <c r="V1663" i="4"/>
  <c r="U1663" i="4"/>
  <c r="T1663" i="4"/>
  <c r="S1663" i="4"/>
  <c r="X1650" i="4"/>
  <c r="W1650" i="4"/>
  <c r="V1650" i="4"/>
  <c r="U1650" i="4"/>
  <c r="T1650" i="4"/>
  <c r="S1650" i="4"/>
  <c r="X1647" i="4"/>
  <c r="W1647" i="4"/>
  <c r="V1647" i="4"/>
  <c r="U1647" i="4"/>
  <c r="T1647" i="4"/>
  <c r="S1647" i="4"/>
  <c r="X1645" i="4"/>
  <c r="W1645" i="4"/>
  <c r="V1645" i="4"/>
  <c r="U1645" i="4"/>
  <c r="T1645" i="4"/>
  <c r="S1645" i="4"/>
  <c r="W1641" i="4"/>
  <c r="V1641" i="4"/>
  <c r="U1641" i="4"/>
  <c r="T1641" i="4"/>
  <c r="S1641" i="4"/>
  <c r="W1640" i="4"/>
  <c r="V1640" i="4"/>
  <c r="U1640" i="4"/>
  <c r="T1640" i="4"/>
  <c r="S1640" i="4"/>
  <c r="W1639" i="4"/>
  <c r="V1639" i="4"/>
  <c r="U1639" i="4"/>
  <c r="T1639" i="4"/>
  <c r="S1639" i="4"/>
  <c r="W1638" i="4"/>
  <c r="V1638" i="4"/>
  <c r="U1638" i="4"/>
  <c r="T1638" i="4"/>
  <c r="S1638" i="4"/>
  <c r="W1635" i="4"/>
  <c r="V1635" i="4"/>
  <c r="U1635" i="4"/>
  <c r="T1635" i="4"/>
  <c r="S1635" i="4"/>
  <c r="W1634" i="4"/>
  <c r="V1634" i="4"/>
  <c r="U1634" i="4"/>
  <c r="T1634" i="4"/>
  <c r="S1634" i="4"/>
  <c r="W1633" i="4"/>
  <c r="V1633" i="4"/>
  <c r="U1633" i="4"/>
  <c r="T1633" i="4"/>
  <c r="S1633" i="4"/>
  <c r="W1632" i="4"/>
  <c r="V1632" i="4"/>
  <c r="U1632" i="4"/>
  <c r="T1632" i="4"/>
  <c r="S1632" i="4"/>
  <c r="W1617" i="4"/>
  <c r="W1618" i="4"/>
  <c r="W1621" i="4"/>
  <c r="W1624" i="4"/>
  <c r="W1627" i="4"/>
  <c r="W1629" i="4"/>
  <c r="W1630" i="4"/>
  <c r="W1631" i="4"/>
  <c r="V1617" i="4"/>
  <c r="V1618" i="4"/>
  <c r="V1621" i="4"/>
  <c r="V1624" i="4"/>
  <c r="V1627" i="4"/>
  <c r="V1629" i="4"/>
  <c r="V1630" i="4"/>
  <c r="V1631" i="4"/>
  <c r="U1617" i="4"/>
  <c r="U1618" i="4"/>
  <c r="U1621" i="4"/>
  <c r="U1624" i="4"/>
  <c r="U1627" i="4"/>
  <c r="U1629" i="4"/>
  <c r="U1630" i="4"/>
  <c r="U1631" i="4"/>
  <c r="T1617" i="4"/>
  <c r="T1618" i="4"/>
  <c r="T1621" i="4"/>
  <c r="T1624" i="4"/>
  <c r="T1627" i="4"/>
  <c r="T1629" i="4"/>
  <c r="T1630" i="4"/>
  <c r="T1631" i="4"/>
  <c r="S1617" i="4"/>
  <c r="S1618" i="4"/>
  <c r="S1621" i="4"/>
  <c r="S1624" i="4"/>
  <c r="S1627" i="4"/>
  <c r="S1629" i="4"/>
  <c r="S1630" i="4"/>
  <c r="S1631" i="4"/>
  <c r="W1615" i="4"/>
  <c r="V1615" i="4"/>
  <c r="U1615" i="4"/>
  <c r="T1615" i="4"/>
  <c r="S1615" i="4"/>
  <c r="W1610" i="4"/>
  <c r="V1610" i="4"/>
  <c r="U1610" i="4"/>
  <c r="T1610" i="4"/>
  <c r="S1610" i="4"/>
  <c r="W1609" i="4"/>
  <c r="V1609" i="4"/>
  <c r="U1609" i="4"/>
  <c r="T1609" i="4"/>
  <c r="S1609" i="4"/>
  <c r="W1608" i="4"/>
  <c r="V1608" i="4"/>
  <c r="U1608" i="4"/>
  <c r="T1608" i="4"/>
  <c r="S1608" i="4"/>
  <c r="W1607" i="4"/>
  <c r="V1607" i="4"/>
  <c r="U1607" i="4"/>
  <c r="T1607" i="4"/>
  <c r="S1607" i="4"/>
  <c r="W1606" i="4"/>
  <c r="V1606" i="4"/>
  <c r="U1606" i="4"/>
  <c r="T1606" i="4"/>
  <c r="S1606" i="4"/>
  <c r="W1604" i="4"/>
  <c r="V1604" i="4"/>
  <c r="U1604" i="4"/>
  <c r="T1604" i="4"/>
  <c r="S1604" i="4"/>
  <c r="W1602" i="4"/>
  <c r="V1602" i="4"/>
  <c r="U1602" i="4"/>
  <c r="T1602" i="4"/>
  <c r="S1602" i="4"/>
  <c r="W1598" i="4"/>
  <c r="V1598" i="4"/>
  <c r="U1598" i="4"/>
  <c r="T1598" i="4"/>
  <c r="S1598" i="4"/>
  <c r="W1597" i="4"/>
  <c r="V1597" i="4"/>
  <c r="U1597" i="4"/>
  <c r="T1597" i="4"/>
  <c r="S1597" i="4"/>
  <c r="W1594" i="4"/>
  <c r="V1594" i="4"/>
  <c r="U1594" i="4"/>
  <c r="T1594" i="4"/>
  <c r="S1594" i="4"/>
  <c r="W1591" i="4"/>
  <c r="V1591" i="4"/>
  <c r="U1591" i="4"/>
  <c r="T1591" i="4"/>
  <c r="S1591" i="4"/>
  <c r="W1587" i="4"/>
  <c r="V1587" i="4"/>
  <c r="U1587" i="4"/>
  <c r="T1587" i="4"/>
  <c r="S1587" i="4"/>
  <c r="W1575" i="4"/>
  <c r="V1575" i="4"/>
  <c r="U1575" i="4"/>
  <c r="T1575" i="4"/>
  <c r="S1575" i="4"/>
  <c r="W1560" i="4"/>
  <c r="V1560" i="4"/>
  <c r="U1560" i="4"/>
  <c r="T1560" i="4"/>
  <c r="S1560" i="4"/>
  <c r="W1556" i="4"/>
  <c r="V1556" i="4"/>
  <c r="U1556" i="4"/>
  <c r="T1556" i="4"/>
  <c r="S1556" i="4"/>
  <c r="W1552" i="4"/>
  <c r="V1552" i="4"/>
  <c r="U1552" i="4"/>
  <c r="T1552" i="4"/>
  <c r="S1552" i="4"/>
  <c r="W1546" i="4"/>
  <c r="W1551" i="4"/>
  <c r="V1546" i="4"/>
  <c r="V1551" i="4"/>
  <c r="U1546" i="4"/>
  <c r="U1551" i="4"/>
  <c r="T1546" i="4"/>
  <c r="T1551" i="4"/>
  <c r="S1546" i="4"/>
  <c r="S1551" i="4"/>
  <c r="W1550" i="4"/>
  <c r="V1550" i="4"/>
  <c r="U1550" i="4"/>
  <c r="T1550" i="4"/>
  <c r="S1550" i="4"/>
  <c r="W1543" i="4"/>
  <c r="V1543" i="4"/>
  <c r="U1543" i="4"/>
  <c r="T1543" i="4"/>
  <c r="S1543" i="4"/>
  <c r="W1539" i="4"/>
  <c r="V1539" i="4"/>
  <c r="U1539" i="4"/>
  <c r="T1539" i="4"/>
  <c r="S1539" i="4"/>
  <c r="W1534" i="4"/>
  <c r="V1534" i="4"/>
  <c r="U1534" i="4"/>
  <c r="T1534" i="4"/>
  <c r="S1534" i="4"/>
  <c r="W1449" i="4"/>
  <c r="V1449" i="4"/>
  <c r="U1449" i="4"/>
  <c r="T1449" i="4"/>
  <c r="S1449" i="4"/>
  <c r="W1435" i="4"/>
  <c r="V1435" i="4"/>
  <c r="U1435" i="4"/>
  <c r="T1435" i="4"/>
  <c r="S1435" i="4"/>
  <c r="W1432" i="4"/>
  <c r="V1432" i="4"/>
  <c r="U1432" i="4"/>
  <c r="T1432" i="4"/>
  <c r="S1432" i="4"/>
  <c r="W1426" i="4"/>
  <c r="V1426" i="4"/>
  <c r="U1426" i="4"/>
  <c r="T1426" i="4"/>
  <c r="S1426" i="4"/>
  <c r="W1407" i="4"/>
  <c r="V1407" i="4"/>
  <c r="U1407" i="4"/>
  <c r="T1407" i="4"/>
  <c r="S1407" i="4"/>
  <c r="W1402" i="4"/>
  <c r="V1402" i="4"/>
  <c r="U1402" i="4"/>
  <c r="T1402" i="4"/>
  <c r="S1402" i="4"/>
  <c r="W1400" i="4"/>
  <c r="W1401" i="4"/>
  <c r="V1400" i="4"/>
  <c r="V1401" i="4"/>
  <c r="U1400" i="4"/>
  <c r="U1401" i="4"/>
  <c r="T1400" i="4"/>
  <c r="T1401" i="4"/>
  <c r="S1400" i="4"/>
  <c r="S1401" i="4"/>
  <c r="W1395" i="4"/>
  <c r="V1395" i="4"/>
  <c r="U1395" i="4"/>
  <c r="T1395" i="4"/>
  <c r="S1395" i="4"/>
  <c r="W1379" i="4"/>
  <c r="W1382" i="4"/>
  <c r="W1386" i="4"/>
  <c r="W1391" i="4"/>
  <c r="W1394" i="4"/>
  <c r="V1379" i="4"/>
  <c r="V1382" i="4"/>
  <c r="V1386" i="4"/>
  <c r="V1391" i="4"/>
  <c r="V1394" i="4"/>
  <c r="U1379" i="4"/>
  <c r="U1382" i="4"/>
  <c r="U1386" i="4"/>
  <c r="U1391" i="4"/>
  <c r="U1394" i="4"/>
  <c r="T1379" i="4"/>
  <c r="T1382" i="4"/>
  <c r="T1386" i="4"/>
  <c r="T1391" i="4"/>
  <c r="T1394" i="4"/>
  <c r="S1379" i="4"/>
  <c r="S1382" i="4"/>
  <c r="S1386" i="4"/>
  <c r="S1391" i="4"/>
  <c r="S1394" i="4"/>
  <c r="W1375" i="4"/>
  <c r="W1393" i="4"/>
  <c r="V1375" i="4"/>
  <c r="V1393" i="4"/>
  <c r="U1375" i="4"/>
  <c r="U1393" i="4"/>
  <c r="T1375" i="4"/>
  <c r="T1393" i="4"/>
  <c r="S1375" i="4"/>
  <c r="S1393" i="4"/>
  <c r="W1392" i="4"/>
  <c r="V1392" i="4"/>
  <c r="U1392" i="4"/>
  <c r="T1392" i="4"/>
  <c r="S1392" i="4"/>
  <c r="W1356" i="4"/>
  <c r="V1356" i="4"/>
  <c r="U1356" i="4"/>
  <c r="T1356" i="4"/>
  <c r="S1356" i="4"/>
  <c r="W1355" i="4"/>
  <c r="V1355" i="4"/>
  <c r="U1355" i="4"/>
  <c r="T1355" i="4"/>
  <c r="S1355" i="4"/>
  <c r="W1353" i="4"/>
  <c r="W1354" i="4"/>
  <c r="V1353" i="4"/>
  <c r="V1354" i="4"/>
  <c r="U1353" i="4"/>
  <c r="U1354" i="4"/>
  <c r="T1353" i="4"/>
  <c r="T1354" i="4"/>
  <c r="S1353" i="4"/>
  <c r="S1354" i="4"/>
  <c r="W1343" i="4"/>
  <c r="V1343" i="4"/>
  <c r="U1343" i="4"/>
  <c r="T1343" i="4"/>
  <c r="S1343" i="4"/>
  <c r="W1337" i="4"/>
  <c r="V1337" i="4"/>
  <c r="U1337" i="4"/>
  <c r="T1337" i="4"/>
  <c r="S1337" i="4"/>
  <c r="W1323" i="4"/>
  <c r="V1323" i="4"/>
  <c r="U1323" i="4"/>
  <c r="T1323" i="4"/>
  <c r="S1323" i="4"/>
  <c r="W1321" i="4"/>
  <c r="V1321" i="4"/>
  <c r="U1321" i="4"/>
  <c r="T1321" i="4"/>
  <c r="S1321" i="4"/>
  <c r="W1318" i="4"/>
  <c r="V1318" i="4"/>
  <c r="U1318" i="4"/>
  <c r="T1318" i="4"/>
  <c r="S1318" i="4"/>
  <c r="W1316" i="4"/>
  <c r="V1316" i="4"/>
  <c r="U1316" i="4"/>
  <c r="T1316" i="4"/>
  <c r="S1316" i="4"/>
  <c r="W1304" i="4"/>
  <c r="V1304" i="4"/>
  <c r="U1304" i="4"/>
  <c r="T1304" i="4"/>
  <c r="S1304" i="4"/>
  <c r="W1302" i="4"/>
  <c r="V1302" i="4"/>
  <c r="U1302" i="4"/>
  <c r="T1302" i="4"/>
  <c r="S1302" i="4"/>
  <c r="W1298" i="4"/>
  <c r="V1298" i="4"/>
  <c r="U1298" i="4"/>
  <c r="T1298" i="4"/>
  <c r="S1298" i="4"/>
  <c r="W1282" i="4"/>
  <c r="V1282" i="4"/>
  <c r="U1282" i="4"/>
  <c r="T1282" i="4"/>
  <c r="S1282" i="4"/>
  <c r="W1277" i="4"/>
  <c r="V1277" i="4"/>
  <c r="U1277" i="4"/>
  <c r="T1277" i="4"/>
  <c r="S1277" i="4"/>
  <c r="W1274" i="4"/>
  <c r="V1274" i="4"/>
  <c r="U1274" i="4"/>
  <c r="T1274" i="4"/>
  <c r="S1274" i="4"/>
  <c r="W1271" i="4"/>
  <c r="V1271" i="4"/>
  <c r="U1271" i="4"/>
  <c r="T1271" i="4"/>
  <c r="S1271" i="4"/>
  <c r="W1270" i="4"/>
  <c r="V1270" i="4"/>
  <c r="U1270" i="4"/>
  <c r="T1270" i="4"/>
  <c r="S1270" i="4"/>
  <c r="W1267" i="4"/>
  <c r="V1267" i="4"/>
  <c r="U1267" i="4"/>
  <c r="T1267" i="4"/>
  <c r="S1267" i="4"/>
  <c r="W1265" i="4"/>
  <c r="V1265" i="4"/>
  <c r="U1265" i="4"/>
  <c r="T1265" i="4"/>
  <c r="S1265" i="4"/>
  <c r="W1263" i="4"/>
  <c r="V1263" i="4"/>
  <c r="U1263" i="4"/>
  <c r="T1263" i="4"/>
  <c r="S1263" i="4"/>
  <c r="W1261" i="4"/>
  <c r="V1261" i="4"/>
  <c r="U1261" i="4"/>
  <c r="T1261" i="4"/>
  <c r="S1261" i="4"/>
  <c r="W1260" i="4"/>
  <c r="V1260" i="4"/>
  <c r="U1260" i="4"/>
  <c r="T1260" i="4"/>
  <c r="S1260" i="4"/>
  <c r="W1258" i="4"/>
  <c r="V1258" i="4"/>
  <c r="U1258" i="4"/>
  <c r="T1258" i="4"/>
  <c r="S1258" i="4"/>
  <c r="W1255" i="4"/>
  <c r="V1255" i="4"/>
  <c r="U1255" i="4"/>
  <c r="T1255" i="4"/>
  <c r="S1255" i="4"/>
  <c r="W1253" i="4"/>
  <c r="V1253" i="4"/>
  <c r="U1253" i="4"/>
  <c r="T1253" i="4"/>
  <c r="S1253" i="4"/>
  <c r="W1241" i="4"/>
  <c r="V1241" i="4"/>
  <c r="U1241" i="4"/>
  <c r="T1241" i="4"/>
  <c r="S1241" i="4"/>
  <c r="W1228" i="4"/>
  <c r="V1228" i="4"/>
  <c r="U1228" i="4"/>
  <c r="T1228" i="4"/>
  <c r="S1228" i="4"/>
  <c r="W1221" i="4"/>
  <c r="V1221" i="4"/>
  <c r="U1221" i="4"/>
  <c r="T1221" i="4"/>
  <c r="S1221" i="4"/>
  <c r="W1215" i="4"/>
  <c r="V1215" i="4"/>
  <c r="U1215" i="4"/>
  <c r="T1215" i="4"/>
  <c r="S1215" i="4"/>
  <c r="W1208" i="4"/>
  <c r="V1208" i="4"/>
  <c r="U1208" i="4"/>
  <c r="T1208" i="4"/>
  <c r="S1208" i="4"/>
  <c r="W1192" i="4"/>
  <c r="V1192" i="4"/>
  <c r="U1192" i="4"/>
  <c r="T1192" i="4"/>
  <c r="S1192" i="4"/>
  <c r="W1191" i="4"/>
  <c r="V1191" i="4"/>
  <c r="U1191" i="4"/>
  <c r="T1191" i="4"/>
  <c r="S1191" i="4"/>
  <c r="W1182" i="4"/>
  <c r="V1182" i="4"/>
  <c r="U1182" i="4"/>
  <c r="T1182" i="4"/>
  <c r="S1182" i="4"/>
  <c r="W1156" i="4"/>
  <c r="V1156" i="4"/>
  <c r="U1156" i="4"/>
  <c r="T1156" i="4"/>
  <c r="S1156" i="4"/>
  <c r="W1152" i="4"/>
  <c r="V1152" i="4"/>
  <c r="U1152" i="4"/>
  <c r="T1152" i="4"/>
  <c r="S1152" i="4"/>
  <c r="W1141" i="4"/>
  <c r="V1141" i="4"/>
  <c r="U1141" i="4"/>
  <c r="T1141" i="4"/>
  <c r="S1141" i="4"/>
  <c r="W1138" i="4"/>
  <c r="V1138" i="4"/>
  <c r="U1138" i="4"/>
  <c r="T1138" i="4"/>
  <c r="S1138" i="4"/>
  <c r="W1135" i="4"/>
  <c r="V1135" i="4"/>
  <c r="U1135" i="4"/>
  <c r="T1135" i="4"/>
  <c r="S1135" i="4"/>
  <c r="W1134" i="4"/>
  <c r="V1134" i="4"/>
  <c r="U1134" i="4"/>
  <c r="T1134" i="4"/>
  <c r="S1134" i="4"/>
  <c r="W1132" i="4"/>
  <c r="V1132" i="4"/>
  <c r="U1132" i="4"/>
  <c r="T1132" i="4"/>
  <c r="S1132" i="4"/>
  <c r="W1129" i="4"/>
  <c r="V1129" i="4"/>
  <c r="U1129" i="4"/>
  <c r="T1129" i="4"/>
  <c r="S1129" i="4"/>
  <c r="W1122" i="4"/>
  <c r="W1124" i="4"/>
  <c r="W1128" i="4"/>
  <c r="V1122" i="4"/>
  <c r="V1124" i="4"/>
  <c r="V1128" i="4"/>
  <c r="U1122" i="4"/>
  <c r="U1124" i="4"/>
  <c r="U1128" i="4"/>
  <c r="T1122" i="4"/>
  <c r="T1124" i="4"/>
  <c r="T1128" i="4"/>
  <c r="S1122" i="4"/>
  <c r="S1124" i="4"/>
  <c r="S1128" i="4"/>
  <c r="W1116" i="4"/>
  <c r="V1116" i="4"/>
  <c r="U1116" i="4"/>
  <c r="T1116" i="4"/>
  <c r="S1116" i="4"/>
  <c r="W1115" i="4"/>
  <c r="V1115" i="4"/>
  <c r="U1115" i="4"/>
  <c r="T1115" i="4"/>
  <c r="S1115" i="4"/>
  <c r="W1114" i="4"/>
  <c r="V1114" i="4"/>
  <c r="U1114" i="4"/>
  <c r="T1114" i="4"/>
  <c r="S1114" i="4"/>
  <c r="W1112" i="4"/>
  <c r="V1112" i="4"/>
  <c r="U1112" i="4"/>
  <c r="T1112" i="4"/>
  <c r="S1112" i="4"/>
  <c r="W1097" i="4"/>
  <c r="V1097" i="4"/>
  <c r="U1097" i="4"/>
  <c r="T1097" i="4"/>
  <c r="S1097" i="4"/>
  <c r="W1096" i="4"/>
  <c r="V1096" i="4"/>
  <c r="U1096" i="4"/>
  <c r="T1096" i="4"/>
  <c r="S1096" i="4"/>
  <c r="W1084" i="4"/>
  <c r="V1084" i="4"/>
  <c r="U1084" i="4"/>
  <c r="T1084" i="4"/>
  <c r="S1084" i="4"/>
  <c r="W1081" i="4"/>
  <c r="V1081" i="4"/>
  <c r="U1081" i="4"/>
  <c r="T1081" i="4"/>
  <c r="S1081" i="4"/>
  <c r="W1078" i="4"/>
  <c r="V1078" i="4"/>
  <c r="U1078" i="4"/>
  <c r="T1078" i="4"/>
  <c r="S1078" i="4"/>
  <c r="W1075" i="4"/>
  <c r="V1075" i="4"/>
  <c r="U1075" i="4"/>
  <c r="T1075" i="4"/>
  <c r="S1075" i="4"/>
  <c r="W1071" i="4"/>
  <c r="V1071" i="4"/>
  <c r="U1071" i="4"/>
  <c r="T1071" i="4"/>
  <c r="S1071" i="4"/>
  <c r="W1063" i="4"/>
  <c r="V1063" i="4"/>
  <c r="U1063" i="4"/>
  <c r="T1063" i="4"/>
  <c r="S1063" i="4"/>
  <c r="W1051" i="4"/>
  <c r="V1051" i="4"/>
  <c r="U1051" i="4"/>
  <c r="T1051" i="4"/>
  <c r="S1051" i="4"/>
  <c r="W1039" i="4"/>
  <c r="V1039" i="4"/>
  <c r="U1039" i="4"/>
  <c r="T1039" i="4"/>
  <c r="S1039" i="4"/>
  <c r="W1035" i="4"/>
  <c r="V1035" i="4"/>
  <c r="U1035" i="4"/>
  <c r="T1035" i="4"/>
  <c r="S1035" i="4"/>
  <c r="W1034" i="4"/>
  <c r="V1034" i="4"/>
  <c r="U1034" i="4"/>
  <c r="T1034" i="4"/>
  <c r="S1034" i="4"/>
  <c r="W1033" i="4"/>
  <c r="V1033" i="4"/>
  <c r="U1033" i="4"/>
  <c r="T1033" i="4"/>
  <c r="S1033" i="4"/>
  <c r="W1031" i="4"/>
  <c r="V1031" i="4"/>
  <c r="U1031" i="4"/>
  <c r="T1031" i="4"/>
  <c r="S1031" i="4"/>
  <c r="W1029" i="4"/>
  <c r="V1029" i="4"/>
  <c r="U1029" i="4"/>
  <c r="T1029" i="4"/>
  <c r="S1029" i="4"/>
  <c r="W1027" i="4"/>
  <c r="V1027" i="4"/>
  <c r="U1027" i="4"/>
  <c r="T1027" i="4"/>
  <c r="S1027" i="4"/>
  <c r="W1026" i="4"/>
  <c r="V1026" i="4"/>
  <c r="U1026" i="4"/>
  <c r="T1026" i="4"/>
  <c r="S1026" i="4"/>
  <c r="W1023" i="4"/>
  <c r="V1023" i="4"/>
  <c r="U1023" i="4"/>
  <c r="T1023" i="4"/>
  <c r="S1023" i="4"/>
  <c r="W1021" i="4"/>
  <c r="V1021" i="4"/>
  <c r="U1021" i="4"/>
  <c r="T1021" i="4"/>
  <c r="S1021" i="4"/>
  <c r="W1019" i="4"/>
  <c r="V1019" i="4"/>
  <c r="U1019" i="4"/>
  <c r="T1019" i="4"/>
  <c r="S1019" i="4"/>
  <c r="W1018" i="4"/>
  <c r="V1018" i="4"/>
  <c r="U1018" i="4"/>
  <c r="T1018" i="4"/>
  <c r="S1018" i="4"/>
  <c r="W1016" i="4"/>
  <c r="V1016" i="4"/>
  <c r="U1016" i="4"/>
  <c r="T1016" i="4"/>
  <c r="S1016" i="4"/>
  <c r="W1013" i="4"/>
  <c r="V1013" i="4"/>
  <c r="U1013" i="4"/>
  <c r="T1013" i="4"/>
  <c r="S1013" i="4"/>
  <c r="W990" i="4"/>
  <c r="V990" i="4"/>
  <c r="U990" i="4"/>
  <c r="T990" i="4"/>
  <c r="S990" i="4"/>
  <c r="W987" i="4"/>
  <c r="V987" i="4"/>
  <c r="U987" i="4"/>
  <c r="T987" i="4"/>
  <c r="S987" i="4"/>
  <c r="W982" i="4"/>
  <c r="V982" i="4"/>
  <c r="U982" i="4"/>
  <c r="T982" i="4"/>
  <c r="S982" i="4"/>
  <c r="W973" i="4"/>
  <c r="V973" i="4"/>
  <c r="U973" i="4"/>
  <c r="T973" i="4"/>
  <c r="S973" i="4"/>
  <c r="W962" i="4"/>
  <c r="V962" i="4"/>
  <c r="U962" i="4"/>
  <c r="T962" i="4"/>
  <c r="S962" i="4"/>
  <c r="W956" i="4"/>
  <c r="V956" i="4"/>
  <c r="U956" i="4"/>
  <c r="T956" i="4"/>
  <c r="S956" i="4"/>
  <c r="W947" i="4"/>
  <c r="V947" i="4"/>
  <c r="U947" i="4"/>
  <c r="T947" i="4"/>
  <c r="S947" i="4"/>
  <c r="W899" i="4"/>
  <c r="V899" i="4"/>
  <c r="U899" i="4"/>
  <c r="T899" i="4"/>
  <c r="S899" i="4"/>
  <c r="W894" i="4"/>
  <c r="V894" i="4"/>
  <c r="U894" i="4"/>
  <c r="T894" i="4"/>
  <c r="S894" i="4"/>
  <c r="W889" i="4"/>
  <c r="V889" i="4"/>
  <c r="U889" i="4"/>
  <c r="T889" i="4"/>
  <c r="S889" i="4"/>
  <c r="W880" i="4"/>
  <c r="V880" i="4"/>
  <c r="U880" i="4"/>
  <c r="T880" i="4"/>
  <c r="S880" i="4"/>
  <c r="W876" i="4"/>
  <c r="V876" i="4"/>
  <c r="U876" i="4"/>
  <c r="T876" i="4"/>
  <c r="S876" i="4"/>
  <c r="W872" i="4"/>
  <c r="V872" i="4"/>
  <c r="U872" i="4"/>
  <c r="T872" i="4"/>
  <c r="S872" i="4"/>
  <c r="W869" i="4"/>
  <c r="V869" i="4"/>
  <c r="U869" i="4"/>
  <c r="T869" i="4"/>
  <c r="S869" i="4"/>
  <c r="W867" i="4"/>
  <c r="V867" i="4"/>
  <c r="U867" i="4"/>
  <c r="T867" i="4"/>
  <c r="S867" i="4"/>
  <c r="W863" i="4"/>
  <c r="V863" i="4"/>
  <c r="U863" i="4"/>
  <c r="T863" i="4"/>
  <c r="S863" i="4"/>
  <c r="W854" i="4"/>
  <c r="V854" i="4"/>
  <c r="U854" i="4"/>
  <c r="T854" i="4"/>
  <c r="S854" i="4"/>
  <c r="W850" i="4"/>
  <c r="V850" i="4"/>
  <c r="U850" i="4"/>
  <c r="T850" i="4"/>
  <c r="S850" i="4"/>
  <c r="W849" i="4"/>
  <c r="V849" i="4"/>
  <c r="U849" i="4"/>
  <c r="T849" i="4"/>
  <c r="S849" i="4"/>
  <c r="W837" i="4"/>
  <c r="V837" i="4"/>
  <c r="U837" i="4"/>
  <c r="T837" i="4"/>
  <c r="S837" i="4"/>
  <c r="W821" i="4"/>
  <c r="V821" i="4"/>
  <c r="U821" i="4"/>
  <c r="T821" i="4"/>
  <c r="S821" i="4"/>
  <c r="W815" i="4"/>
  <c r="V815" i="4"/>
  <c r="U815" i="4"/>
  <c r="T815" i="4"/>
  <c r="S815" i="4"/>
  <c r="W814" i="4"/>
  <c r="V814" i="4"/>
  <c r="U814" i="4"/>
  <c r="T814" i="4"/>
  <c r="S814" i="4"/>
  <c r="W740" i="4"/>
  <c r="V740" i="4"/>
  <c r="U740" i="4"/>
  <c r="T740" i="4"/>
  <c r="S740" i="4"/>
  <c r="W736" i="4"/>
  <c r="V736" i="4"/>
  <c r="U736" i="4"/>
  <c r="T736" i="4"/>
  <c r="S736" i="4"/>
  <c r="W734" i="4"/>
  <c r="V734" i="4"/>
  <c r="U734" i="4"/>
  <c r="T734" i="4"/>
  <c r="S734" i="4"/>
  <c r="W731" i="4"/>
  <c r="V731" i="4"/>
  <c r="U731" i="4"/>
  <c r="T731" i="4"/>
  <c r="S731" i="4"/>
  <c r="W724" i="4"/>
  <c r="V724" i="4"/>
  <c r="U724" i="4"/>
  <c r="T724" i="4"/>
  <c r="S724" i="4"/>
  <c r="W709" i="4"/>
  <c r="V709" i="4"/>
  <c r="U709" i="4"/>
  <c r="T709" i="4"/>
  <c r="S709" i="4"/>
  <c r="W696" i="4"/>
  <c r="V696" i="4"/>
  <c r="U696" i="4"/>
  <c r="T696" i="4"/>
  <c r="S696" i="4"/>
  <c r="W695" i="4"/>
  <c r="V695" i="4"/>
  <c r="U695" i="4"/>
  <c r="T695" i="4"/>
  <c r="S695" i="4"/>
  <c r="W692" i="4"/>
  <c r="V692" i="4"/>
  <c r="U692" i="4"/>
  <c r="T692" i="4"/>
  <c r="S692" i="4"/>
  <c r="W684" i="4"/>
  <c r="V684" i="4"/>
  <c r="U684" i="4"/>
  <c r="T684" i="4"/>
  <c r="S684" i="4"/>
  <c r="W683" i="4"/>
  <c r="V683" i="4"/>
  <c r="U683" i="4"/>
  <c r="T683" i="4"/>
  <c r="S683" i="4"/>
  <c r="W676" i="4"/>
  <c r="V676" i="4"/>
  <c r="U676" i="4"/>
  <c r="T676" i="4"/>
  <c r="S676" i="4"/>
  <c r="W675" i="4"/>
  <c r="V675" i="4"/>
  <c r="U675" i="4"/>
  <c r="T675" i="4"/>
  <c r="S675" i="4"/>
  <c r="W674" i="4"/>
  <c r="V674" i="4"/>
  <c r="U674" i="4"/>
  <c r="T674" i="4"/>
  <c r="S674" i="4"/>
  <c r="W664" i="4"/>
  <c r="W666" i="4"/>
  <c r="W671" i="4"/>
  <c r="W673" i="4"/>
  <c r="V664" i="4"/>
  <c r="V666" i="4"/>
  <c r="V671" i="4"/>
  <c r="V673" i="4"/>
  <c r="U664" i="4"/>
  <c r="U666" i="4"/>
  <c r="U671" i="4"/>
  <c r="U673" i="4"/>
  <c r="T664" i="4"/>
  <c r="T666" i="4"/>
  <c r="T671" i="4"/>
  <c r="T673" i="4"/>
  <c r="S664" i="4"/>
  <c r="S666" i="4"/>
  <c r="S671" i="4"/>
  <c r="S673" i="4"/>
  <c r="W658" i="4"/>
  <c r="V658" i="4"/>
  <c r="U658" i="4"/>
  <c r="T658" i="4"/>
  <c r="S658" i="4"/>
  <c r="W657" i="4"/>
  <c r="V657" i="4"/>
  <c r="U657" i="4"/>
  <c r="T657" i="4"/>
  <c r="S657" i="4"/>
  <c r="W638" i="4"/>
  <c r="V638" i="4"/>
  <c r="U638" i="4"/>
  <c r="T638" i="4"/>
  <c r="S638" i="4"/>
  <c r="W635" i="4"/>
  <c r="V635" i="4"/>
  <c r="U635" i="4"/>
  <c r="T635" i="4"/>
  <c r="S635" i="4"/>
  <c r="W634" i="4"/>
  <c r="V634" i="4"/>
  <c r="U634" i="4"/>
  <c r="T634" i="4"/>
  <c r="S634" i="4"/>
  <c r="W632" i="4"/>
  <c r="V632" i="4"/>
  <c r="U632" i="4"/>
  <c r="T632" i="4"/>
  <c r="S632" i="4"/>
  <c r="W630" i="4"/>
  <c r="V630" i="4"/>
  <c r="U630" i="4"/>
  <c r="T630" i="4"/>
  <c r="S630" i="4"/>
  <c r="W629" i="4"/>
  <c r="V629" i="4"/>
  <c r="U629" i="4"/>
  <c r="T629" i="4"/>
  <c r="S629" i="4"/>
  <c r="W621" i="4"/>
  <c r="V621" i="4"/>
  <c r="U621" i="4"/>
  <c r="T621" i="4"/>
  <c r="S621" i="4"/>
  <c r="W617" i="4"/>
  <c r="W620" i="4"/>
  <c r="V617" i="4"/>
  <c r="V620" i="4"/>
  <c r="U617" i="4"/>
  <c r="U620" i="4"/>
  <c r="T617" i="4"/>
  <c r="T620" i="4"/>
  <c r="S617" i="4"/>
  <c r="S620" i="4"/>
  <c r="W613" i="4"/>
  <c r="V613" i="4"/>
  <c r="U613" i="4"/>
  <c r="T613" i="4"/>
  <c r="S613" i="4"/>
  <c r="W610" i="4"/>
  <c r="V610" i="4"/>
  <c r="U610" i="4"/>
  <c r="T610" i="4"/>
  <c r="S610" i="4"/>
  <c r="W601" i="4"/>
  <c r="V601" i="4"/>
  <c r="U601" i="4"/>
  <c r="T601" i="4"/>
  <c r="S601" i="4"/>
  <c r="W589" i="4"/>
  <c r="V589" i="4"/>
  <c r="U589" i="4"/>
  <c r="T589" i="4"/>
  <c r="S589" i="4"/>
  <c r="W585" i="4"/>
  <c r="V585" i="4"/>
  <c r="U585" i="4"/>
  <c r="T585" i="4"/>
  <c r="S585" i="4"/>
  <c r="W583" i="4"/>
  <c r="V583" i="4"/>
  <c r="U583" i="4"/>
  <c r="T583" i="4"/>
  <c r="S583" i="4"/>
  <c r="W572" i="4"/>
  <c r="V572" i="4"/>
  <c r="U572" i="4"/>
  <c r="T572" i="4"/>
  <c r="S572" i="4"/>
  <c r="W568" i="4"/>
  <c r="V568" i="4"/>
  <c r="U568" i="4"/>
  <c r="T568" i="4"/>
  <c r="S568" i="4"/>
  <c r="W567" i="4"/>
  <c r="V567" i="4"/>
  <c r="U567" i="4"/>
  <c r="T567" i="4"/>
  <c r="S567" i="4"/>
  <c r="W562" i="4"/>
  <c r="V562" i="4"/>
  <c r="U562" i="4"/>
  <c r="T562" i="4"/>
  <c r="S562" i="4"/>
  <c r="W558" i="4"/>
  <c r="V558" i="4"/>
  <c r="U558" i="4"/>
  <c r="T558" i="4"/>
  <c r="S558" i="4"/>
  <c r="W557" i="4"/>
  <c r="V557" i="4"/>
  <c r="U557" i="4"/>
  <c r="T557" i="4"/>
  <c r="S557" i="4"/>
  <c r="W556" i="4"/>
  <c r="V556" i="4"/>
  <c r="U556" i="4"/>
  <c r="T556" i="4"/>
  <c r="S556" i="4"/>
  <c r="W527" i="4"/>
  <c r="V527" i="4"/>
  <c r="U527" i="4"/>
  <c r="T527" i="4"/>
  <c r="S527" i="4"/>
  <c r="W525" i="4"/>
  <c r="V525" i="4"/>
  <c r="U525" i="4"/>
  <c r="T525" i="4"/>
  <c r="S525" i="4"/>
  <c r="W523" i="4"/>
  <c r="V523" i="4"/>
  <c r="U523" i="4"/>
  <c r="T523" i="4"/>
  <c r="S523" i="4"/>
  <c r="W521" i="4"/>
  <c r="V521" i="4"/>
  <c r="U521" i="4"/>
  <c r="T521" i="4"/>
  <c r="S521" i="4"/>
  <c r="W520" i="4"/>
  <c r="V520" i="4"/>
  <c r="U520" i="4"/>
  <c r="T520" i="4"/>
  <c r="S520" i="4"/>
  <c r="W519" i="4"/>
  <c r="V519" i="4"/>
  <c r="U519" i="4"/>
  <c r="T519" i="4"/>
  <c r="S519" i="4"/>
  <c r="W517" i="4"/>
  <c r="V517" i="4"/>
  <c r="U517" i="4"/>
  <c r="T517" i="4"/>
  <c r="S517" i="4"/>
  <c r="W516" i="4"/>
  <c r="V516" i="4"/>
  <c r="U516" i="4"/>
  <c r="T516" i="4"/>
  <c r="S516" i="4"/>
  <c r="W514" i="4"/>
  <c r="V514" i="4"/>
  <c r="U514" i="4"/>
  <c r="T514" i="4"/>
  <c r="S514" i="4"/>
  <c r="W513" i="4"/>
  <c r="V513" i="4"/>
  <c r="U513" i="4"/>
  <c r="T513" i="4"/>
  <c r="S513" i="4"/>
  <c r="W511" i="4"/>
  <c r="V511" i="4"/>
  <c r="U511" i="4"/>
  <c r="T511" i="4"/>
  <c r="S511" i="4"/>
  <c r="W510" i="4"/>
  <c r="V510" i="4"/>
  <c r="U510" i="4"/>
  <c r="T510" i="4"/>
  <c r="S510" i="4"/>
  <c r="W509" i="4"/>
  <c r="V509" i="4"/>
  <c r="U509" i="4"/>
  <c r="T509" i="4"/>
  <c r="S509" i="4"/>
  <c r="W508" i="4"/>
  <c r="V508" i="4"/>
  <c r="U508" i="4"/>
  <c r="T508" i="4"/>
  <c r="S508" i="4"/>
  <c r="W507" i="4"/>
  <c r="V507" i="4"/>
  <c r="U507" i="4"/>
  <c r="T507" i="4"/>
  <c r="S507" i="4"/>
  <c r="W506" i="4"/>
  <c r="V506" i="4"/>
  <c r="U506" i="4"/>
  <c r="T506" i="4"/>
  <c r="S506" i="4"/>
  <c r="W505" i="4"/>
  <c r="V505" i="4"/>
  <c r="U505" i="4"/>
  <c r="T505" i="4"/>
  <c r="S505" i="4"/>
  <c r="W503" i="4"/>
  <c r="V503" i="4"/>
  <c r="U503" i="4"/>
  <c r="T503" i="4"/>
  <c r="S503" i="4"/>
  <c r="W501" i="4"/>
  <c r="V501" i="4"/>
  <c r="U501" i="4"/>
  <c r="T501" i="4"/>
  <c r="S501" i="4"/>
  <c r="W462" i="4"/>
  <c r="W463" i="4"/>
  <c r="W467" i="4"/>
  <c r="W468" i="4"/>
  <c r="W470" i="4"/>
  <c r="W471" i="4"/>
  <c r="W473" i="4"/>
  <c r="W474" i="4"/>
  <c r="W476" i="4"/>
  <c r="W482" i="4"/>
  <c r="W487" i="4"/>
  <c r="W488" i="4"/>
  <c r="W490" i="4"/>
  <c r="W455" i="4"/>
  <c r="W456" i="4"/>
  <c r="W458" i="4"/>
  <c r="W492" i="4"/>
  <c r="W493" i="4"/>
  <c r="W494" i="4"/>
  <c r="W495" i="4"/>
  <c r="W496" i="4"/>
  <c r="W497" i="4"/>
  <c r="W498" i="4"/>
  <c r="W499" i="4"/>
  <c r="V462" i="4"/>
  <c r="V463" i="4"/>
  <c r="V467" i="4"/>
  <c r="V468" i="4"/>
  <c r="V470" i="4"/>
  <c r="V471" i="4"/>
  <c r="V473" i="4"/>
  <c r="V474" i="4"/>
  <c r="V476" i="4"/>
  <c r="V482" i="4"/>
  <c r="V487" i="4"/>
  <c r="V488" i="4"/>
  <c r="V490" i="4"/>
  <c r="V455" i="4"/>
  <c r="V456" i="4"/>
  <c r="V458" i="4"/>
  <c r="V492" i="4"/>
  <c r="V493" i="4"/>
  <c r="V494" i="4"/>
  <c r="V495" i="4"/>
  <c r="V496" i="4"/>
  <c r="V497" i="4"/>
  <c r="V498" i="4"/>
  <c r="V499" i="4"/>
  <c r="U462" i="4"/>
  <c r="U463" i="4"/>
  <c r="U467" i="4"/>
  <c r="U468" i="4"/>
  <c r="U470" i="4"/>
  <c r="U471" i="4"/>
  <c r="U473" i="4"/>
  <c r="U474" i="4"/>
  <c r="U476" i="4"/>
  <c r="U482" i="4"/>
  <c r="U487" i="4"/>
  <c r="U488" i="4"/>
  <c r="U490" i="4"/>
  <c r="U455" i="4"/>
  <c r="U456" i="4"/>
  <c r="U458" i="4"/>
  <c r="U492" i="4"/>
  <c r="U493" i="4"/>
  <c r="U494" i="4"/>
  <c r="U495" i="4"/>
  <c r="U496" i="4"/>
  <c r="U497" i="4"/>
  <c r="U498" i="4"/>
  <c r="U499" i="4"/>
  <c r="T462" i="4"/>
  <c r="T463" i="4"/>
  <c r="T467" i="4"/>
  <c r="T468" i="4"/>
  <c r="T470" i="4"/>
  <c r="T471" i="4"/>
  <c r="T473" i="4"/>
  <c r="T474" i="4"/>
  <c r="T476" i="4"/>
  <c r="T482" i="4"/>
  <c r="T487" i="4"/>
  <c r="T488" i="4"/>
  <c r="T490" i="4"/>
  <c r="T455" i="4"/>
  <c r="T456" i="4"/>
  <c r="T458" i="4"/>
  <c r="T492" i="4"/>
  <c r="T493" i="4"/>
  <c r="T494" i="4"/>
  <c r="T495" i="4"/>
  <c r="T496" i="4"/>
  <c r="T497" i="4"/>
  <c r="T498" i="4"/>
  <c r="T499" i="4"/>
  <c r="S462" i="4"/>
  <c r="S463" i="4"/>
  <c r="S467" i="4"/>
  <c r="S468" i="4"/>
  <c r="S470" i="4"/>
  <c r="S471" i="4"/>
  <c r="S473" i="4"/>
  <c r="S474" i="4"/>
  <c r="S476" i="4"/>
  <c r="S482" i="4"/>
  <c r="S487" i="4"/>
  <c r="S488" i="4"/>
  <c r="S490" i="4"/>
  <c r="S455" i="4"/>
  <c r="S456" i="4"/>
  <c r="S458" i="4"/>
  <c r="S492" i="4"/>
  <c r="S493" i="4"/>
  <c r="S494" i="4"/>
  <c r="S495" i="4"/>
  <c r="S496" i="4"/>
  <c r="S497" i="4"/>
  <c r="S498" i="4"/>
  <c r="S499" i="4"/>
  <c r="W445" i="4"/>
  <c r="V445" i="4"/>
  <c r="U445" i="4"/>
  <c r="T445" i="4"/>
  <c r="S445" i="4"/>
  <c r="W444" i="4"/>
  <c r="V444" i="4"/>
  <c r="U444" i="4"/>
  <c r="T444" i="4"/>
  <c r="S444" i="4"/>
  <c r="W442" i="4"/>
  <c r="V442" i="4"/>
  <c r="U442" i="4"/>
  <c r="T442" i="4"/>
  <c r="S442" i="4"/>
  <c r="W440" i="4"/>
  <c r="V440" i="4"/>
  <c r="U440" i="4"/>
  <c r="T440" i="4"/>
  <c r="S440" i="4"/>
  <c r="W439" i="4"/>
  <c r="V439" i="4"/>
  <c r="U439" i="4"/>
  <c r="T439" i="4"/>
  <c r="S439" i="4"/>
  <c r="W402" i="4"/>
  <c r="W409" i="4"/>
  <c r="W410" i="4"/>
  <c r="W414" i="4"/>
  <c r="W416" i="4"/>
  <c r="W419" i="4"/>
  <c r="W424" i="4"/>
  <c r="W428" i="4"/>
  <c r="W432" i="4"/>
  <c r="W397" i="4"/>
  <c r="W435" i="4"/>
  <c r="W436" i="4"/>
  <c r="W437" i="4"/>
  <c r="W438" i="4"/>
  <c r="V402" i="4"/>
  <c r="V409" i="4"/>
  <c r="V410" i="4"/>
  <c r="V414" i="4"/>
  <c r="V416" i="4"/>
  <c r="V419" i="4"/>
  <c r="V424" i="4"/>
  <c r="V428" i="4"/>
  <c r="V432" i="4"/>
  <c r="V397" i="4"/>
  <c r="V435" i="4"/>
  <c r="V436" i="4"/>
  <c r="V437" i="4"/>
  <c r="V438" i="4"/>
  <c r="U402" i="4"/>
  <c r="U409" i="4"/>
  <c r="U410" i="4"/>
  <c r="U414" i="4"/>
  <c r="U416" i="4"/>
  <c r="U419" i="4"/>
  <c r="U424" i="4"/>
  <c r="U428" i="4"/>
  <c r="U432" i="4"/>
  <c r="U397" i="4"/>
  <c r="U435" i="4"/>
  <c r="U436" i="4"/>
  <c r="U437" i="4"/>
  <c r="U438" i="4"/>
  <c r="T402" i="4"/>
  <c r="T409" i="4"/>
  <c r="T410" i="4"/>
  <c r="T414" i="4"/>
  <c r="T416" i="4"/>
  <c r="T419" i="4"/>
  <c r="T424" i="4"/>
  <c r="T428" i="4"/>
  <c r="T432" i="4"/>
  <c r="T397" i="4"/>
  <c r="T435" i="4"/>
  <c r="T436" i="4"/>
  <c r="T437" i="4"/>
  <c r="T438" i="4"/>
  <c r="S402" i="4"/>
  <c r="S409" i="4"/>
  <c r="S410" i="4"/>
  <c r="S414" i="4"/>
  <c r="S416" i="4"/>
  <c r="S419" i="4"/>
  <c r="S424" i="4"/>
  <c r="S428" i="4"/>
  <c r="S432" i="4"/>
  <c r="S397" i="4"/>
  <c r="S435" i="4"/>
  <c r="S436" i="4"/>
  <c r="S437" i="4"/>
  <c r="S438" i="4"/>
  <c r="W393" i="4"/>
  <c r="V393" i="4"/>
  <c r="U393" i="4"/>
  <c r="T393" i="4"/>
  <c r="S393" i="4"/>
  <c r="W389" i="4"/>
  <c r="V389" i="4"/>
  <c r="U389" i="4"/>
  <c r="T389" i="4"/>
  <c r="S389" i="4"/>
  <c r="W386" i="4"/>
  <c r="V386" i="4"/>
  <c r="U386" i="4"/>
  <c r="T386" i="4"/>
  <c r="S386" i="4"/>
  <c r="W384" i="4"/>
  <c r="V384" i="4"/>
  <c r="U384" i="4"/>
  <c r="T384" i="4"/>
  <c r="S384" i="4"/>
  <c r="W383" i="4"/>
  <c r="V383" i="4"/>
  <c r="U383" i="4"/>
  <c r="T383" i="4"/>
  <c r="S383" i="4"/>
  <c r="W381" i="4"/>
  <c r="V381" i="4"/>
  <c r="U381" i="4"/>
  <c r="T381" i="4"/>
  <c r="S381" i="4"/>
  <c r="W376" i="4"/>
  <c r="W377" i="4"/>
  <c r="W379" i="4"/>
  <c r="V376" i="4"/>
  <c r="V377" i="4"/>
  <c r="V379" i="4"/>
  <c r="U376" i="4"/>
  <c r="U377" i="4"/>
  <c r="U379" i="4"/>
  <c r="T376" i="4"/>
  <c r="T377" i="4"/>
  <c r="T379" i="4"/>
  <c r="S376" i="4"/>
  <c r="S377" i="4"/>
  <c r="S379" i="4"/>
  <c r="W372" i="4"/>
  <c r="W378" i="4"/>
  <c r="V372" i="4"/>
  <c r="V378" i="4"/>
  <c r="U372" i="4"/>
  <c r="U378" i="4"/>
  <c r="T372" i="4"/>
  <c r="T378" i="4"/>
  <c r="S372" i="4"/>
  <c r="S378" i="4"/>
  <c r="W357" i="4"/>
  <c r="V357" i="4"/>
  <c r="U357" i="4"/>
  <c r="T357" i="4"/>
  <c r="S357" i="4"/>
  <c r="W356" i="4"/>
  <c r="V356" i="4"/>
  <c r="U356" i="4"/>
  <c r="T356" i="4"/>
  <c r="S356" i="4"/>
  <c r="W322" i="4"/>
  <c r="W335" i="4"/>
  <c r="W338" i="4"/>
  <c r="W339" i="4"/>
  <c r="W340" i="4"/>
  <c r="W344" i="4"/>
  <c r="W317" i="4"/>
  <c r="W346" i="4"/>
  <c r="W347" i="4"/>
  <c r="W348" i="4"/>
  <c r="W349" i="4"/>
  <c r="W350" i="4"/>
  <c r="W351" i="4"/>
  <c r="W352" i="4"/>
  <c r="W353" i="4"/>
  <c r="V322" i="4"/>
  <c r="V335" i="4"/>
  <c r="V338" i="4"/>
  <c r="V339" i="4"/>
  <c r="V340" i="4"/>
  <c r="V344" i="4"/>
  <c r="V317" i="4"/>
  <c r="V346" i="4"/>
  <c r="V347" i="4"/>
  <c r="V348" i="4"/>
  <c r="V349" i="4"/>
  <c r="V350" i="4"/>
  <c r="V351" i="4"/>
  <c r="V352" i="4"/>
  <c r="V353" i="4"/>
  <c r="U322" i="4"/>
  <c r="U335" i="4"/>
  <c r="U338" i="4"/>
  <c r="U339" i="4"/>
  <c r="U340" i="4"/>
  <c r="U344" i="4"/>
  <c r="U317" i="4"/>
  <c r="U346" i="4"/>
  <c r="U347" i="4"/>
  <c r="U348" i="4"/>
  <c r="U349" i="4"/>
  <c r="U350" i="4"/>
  <c r="U351" i="4"/>
  <c r="U352" i="4"/>
  <c r="U353" i="4"/>
  <c r="T322" i="4"/>
  <c r="T335" i="4"/>
  <c r="T338" i="4"/>
  <c r="T339" i="4"/>
  <c r="T340" i="4"/>
  <c r="T344" i="4"/>
  <c r="T317" i="4"/>
  <c r="T346" i="4"/>
  <c r="T347" i="4"/>
  <c r="T348" i="4"/>
  <c r="T349" i="4"/>
  <c r="T350" i="4"/>
  <c r="T351" i="4"/>
  <c r="T352" i="4"/>
  <c r="T353" i="4"/>
  <c r="S322" i="4"/>
  <c r="S335" i="4"/>
  <c r="S338" i="4"/>
  <c r="S339" i="4"/>
  <c r="S340" i="4"/>
  <c r="S344" i="4"/>
  <c r="S317" i="4"/>
  <c r="S346" i="4"/>
  <c r="S347" i="4"/>
  <c r="S348" i="4"/>
  <c r="S349" i="4"/>
  <c r="S350" i="4"/>
  <c r="S351" i="4"/>
  <c r="S352" i="4"/>
  <c r="S353" i="4"/>
  <c r="W313" i="4"/>
  <c r="V313" i="4"/>
  <c r="U313" i="4"/>
  <c r="T313" i="4"/>
  <c r="S313" i="4"/>
  <c r="W297" i="4"/>
  <c r="V297" i="4"/>
  <c r="U297" i="4"/>
  <c r="T297" i="4"/>
  <c r="S297" i="4"/>
  <c r="W296" i="4"/>
  <c r="V296" i="4"/>
  <c r="U296" i="4"/>
  <c r="T296" i="4"/>
  <c r="S296" i="4"/>
  <c r="W291" i="4"/>
  <c r="V291" i="4"/>
  <c r="U291" i="4"/>
  <c r="T291" i="4"/>
  <c r="S291" i="4"/>
  <c r="W290" i="4"/>
  <c r="V290" i="4"/>
  <c r="U290" i="4"/>
  <c r="T290" i="4"/>
  <c r="S290" i="4"/>
  <c r="W285" i="4"/>
  <c r="V285" i="4"/>
  <c r="U285" i="4"/>
  <c r="T285" i="4"/>
  <c r="S285" i="4"/>
  <c r="W280" i="4"/>
  <c r="V280" i="4"/>
  <c r="U280" i="4"/>
  <c r="T280" i="4"/>
  <c r="S280" i="4"/>
  <c r="W275" i="4"/>
  <c r="V275" i="4"/>
  <c r="U275" i="4"/>
  <c r="T275" i="4"/>
  <c r="S275" i="4"/>
  <c r="W274" i="4"/>
  <c r="V274" i="4"/>
  <c r="U274" i="4"/>
  <c r="T274" i="4"/>
  <c r="S274" i="4"/>
  <c r="W273" i="4"/>
  <c r="V273" i="4"/>
  <c r="U273" i="4"/>
  <c r="T273" i="4"/>
  <c r="S273" i="4"/>
  <c r="W271" i="4"/>
  <c r="V271" i="4"/>
  <c r="U271" i="4"/>
  <c r="T271" i="4"/>
  <c r="S271" i="4"/>
  <c r="W266" i="4"/>
  <c r="V266" i="4"/>
  <c r="U266" i="4"/>
  <c r="T266" i="4"/>
  <c r="S266" i="4"/>
  <c r="W264" i="4"/>
  <c r="V264" i="4"/>
  <c r="U264" i="4"/>
  <c r="T264" i="4"/>
  <c r="S264" i="4"/>
  <c r="W263" i="4"/>
  <c r="V263" i="4"/>
  <c r="U263" i="4"/>
  <c r="T263" i="4"/>
  <c r="S263" i="4"/>
  <c r="W252" i="4"/>
  <c r="V252" i="4"/>
  <c r="U252" i="4"/>
  <c r="T252" i="4"/>
  <c r="S252" i="4"/>
  <c r="W247" i="4"/>
  <c r="V247" i="4"/>
  <c r="U247" i="4"/>
  <c r="T247" i="4"/>
  <c r="S247" i="4"/>
  <c r="W242" i="4"/>
  <c r="V242" i="4"/>
  <c r="U242" i="4"/>
  <c r="T242" i="4"/>
  <c r="S242" i="4"/>
  <c r="W240" i="4"/>
  <c r="V240" i="4"/>
  <c r="U240" i="4"/>
  <c r="T240" i="4"/>
  <c r="S240" i="4"/>
  <c r="W239" i="4"/>
  <c r="V239" i="4"/>
  <c r="U239" i="4"/>
  <c r="T239" i="4"/>
  <c r="S239" i="4"/>
  <c r="W237" i="4"/>
  <c r="V237" i="4"/>
  <c r="U237" i="4"/>
  <c r="T237" i="4"/>
  <c r="S237" i="4"/>
  <c r="W220" i="4"/>
  <c r="V220" i="4"/>
  <c r="U220" i="4"/>
  <c r="T220" i="4"/>
  <c r="S220" i="4"/>
  <c r="W208" i="4"/>
  <c r="V208" i="4"/>
  <c r="U208" i="4"/>
  <c r="T208" i="4"/>
  <c r="S208" i="4"/>
  <c r="W205" i="4"/>
  <c r="V205" i="4"/>
  <c r="U205" i="4"/>
  <c r="T205" i="4"/>
  <c r="S205" i="4"/>
  <c r="W194" i="4"/>
  <c r="V194" i="4"/>
  <c r="U194" i="4"/>
  <c r="T194" i="4"/>
  <c r="S194" i="4"/>
  <c r="W193" i="4"/>
  <c r="V193" i="4"/>
  <c r="U193" i="4"/>
  <c r="T193" i="4"/>
  <c r="S193" i="4"/>
  <c r="W191" i="4"/>
  <c r="V191" i="4"/>
  <c r="U191" i="4"/>
  <c r="T191" i="4"/>
  <c r="S191" i="4"/>
  <c r="W189" i="4"/>
  <c r="V189" i="4"/>
  <c r="U189" i="4"/>
  <c r="T189" i="4"/>
  <c r="S189" i="4"/>
  <c r="W187" i="4"/>
  <c r="V187" i="4"/>
  <c r="U187" i="4"/>
  <c r="T187" i="4"/>
  <c r="S187" i="4"/>
  <c r="W184" i="4"/>
  <c r="V184" i="4"/>
  <c r="U184" i="4"/>
  <c r="T184" i="4"/>
  <c r="S184" i="4"/>
  <c r="W182" i="4"/>
  <c r="V182" i="4"/>
  <c r="U182" i="4"/>
  <c r="T182" i="4"/>
  <c r="S182" i="4"/>
  <c r="W179" i="4"/>
  <c r="V179" i="4"/>
  <c r="U179" i="4"/>
  <c r="T179" i="4"/>
  <c r="S179" i="4"/>
  <c r="W178" i="4"/>
  <c r="V178" i="4"/>
  <c r="U178" i="4"/>
  <c r="T178" i="4"/>
  <c r="S178" i="4"/>
  <c r="W147" i="4"/>
  <c r="V147" i="4"/>
  <c r="U147" i="4"/>
  <c r="T147" i="4"/>
  <c r="S147" i="4"/>
  <c r="W136" i="4"/>
  <c r="V136" i="4"/>
  <c r="U136" i="4"/>
  <c r="T136" i="4"/>
  <c r="S136" i="4"/>
  <c r="W134" i="4"/>
  <c r="V134" i="4"/>
  <c r="U134" i="4"/>
  <c r="T134" i="4"/>
  <c r="S134" i="4"/>
  <c r="W122" i="4"/>
  <c r="V122" i="4"/>
  <c r="U122" i="4"/>
  <c r="T122" i="4"/>
  <c r="S122" i="4"/>
  <c r="W105" i="4"/>
  <c r="V105" i="4"/>
  <c r="U105" i="4"/>
  <c r="T105" i="4"/>
  <c r="S105" i="4"/>
  <c r="W85" i="4"/>
  <c r="V85" i="4"/>
  <c r="U85" i="4"/>
  <c r="T85" i="4"/>
  <c r="S85" i="4"/>
  <c r="W75" i="4"/>
  <c r="V75" i="4"/>
  <c r="U75" i="4"/>
  <c r="T75" i="4"/>
  <c r="S75" i="4"/>
  <c r="W73" i="4"/>
  <c r="V73" i="4"/>
  <c r="U73" i="4"/>
  <c r="T73" i="4"/>
  <c r="S73" i="4"/>
  <c r="W68" i="4"/>
  <c r="V68" i="4"/>
  <c r="U68" i="4"/>
  <c r="T68" i="4"/>
  <c r="S68" i="4"/>
  <c r="W66" i="4"/>
  <c r="V66" i="4"/>
  <c r="U66" i="4"/>
  <c r="T66" i="4"/>
  <c r="S66" i="4"/>
  <c r="W65" i="4"/>
  <c r="V65" i="4"/>
  <c r="U65" i="4"/>
  <c r="T65" i="4"/>
  <c r="S65" i="4"/>
  <c r="W64" i="4"/>
  <c r="V64" i="4"/>
  <c r="U64" i="4"/>
  <c r="T64" i="4"/>
  <c r="S64" i="4"/>
  <c r="W59" i="4"/>
  <c r="V59" i="4"/>
  <c r="U59" i="4"/>
  <c r="T59" i="4"/>
  <c r="S59" i="4"/>
  <c r="W57" i="4"/>
  <c r="V57" i="4"/>
  <c r="U57" i="4"/>
  <c r="T57" i="4"/>
  <c r="S57" i="4"/>
  <c r="W35" i="4"/>
  <c r="V35" i="4"/>
  <c r="U35" i="4"/>
  <c r="T35" i="4"/>
  <c r="S35" i="4"/>
  <c r="W30" i="4"/>
  <c r="V30" i="4"/>
  <c r="U30" i="4"/>
  <c r="T30" i="4"/>
  <c r="S30" i="4"/>
  <c r="W9" i="4"/>
  <c r="V9" i="4"/>
  <c r="U9" i="4"/>
  <c r="T9" i="4"/>
  <c r="S9" i="4"/>
  <c r="W7" i="4"/>
  <c r="V7" i="4"/>
  <c r="U7" i="4"/>
  <c r="T7" i="4"/>
  <c r="S7" i="4"/>
  <c r="W5" i="4"/>
  <c r="V5" i="4"/>
  <c r="U5" i="4"/>
  <c r="T5" i="4"/>
  <c r="S5" i="4"/>
  <c r="H4754" i="4"/>
  <c r="G4754" i="4"/>
  <c r="O4753" i="4"/>
  <c r="N4753" i="4"/>
  <c r="J4753" i="4"/>
  <c r="I4753" i="4"/>
  <c r="H4753" i="4"/>
  <c r="G4753" i="4"/>
  <c r="O4752" i="4"/>
  <c r="N4752" i="4"/>
  <c r="J4752" i="4"/>
  <c r="I4752" i="4"/>
  <c r="H4752" i="4"/>
  <c r="G4752" i="4"/>
  <c r="O4751" i="4"/>
  <c r="N4751" i="4"/>
  <c r="J4751" i="4"/>
  <c r="I4751" i="4"/>
  <c r="H4751" i="4"/>
  <c r="G4751" i="4"/>
  <c r="O4750" i="4"/>
  <c r="N4750" i="4"/>
  <c r="J4750" i="4"/>
  <c r="I4750" i="4"/>
  <c r="H4750" i="4"/>
  <c r="G4750" i="4"/>
  <c r="O4749" i="4"/>
  <c r="N4749" i="4"/>
  <c r="J4749" i="4"/>
  <c r="I4749" i="4"/>
  <c r="H4749" i="4"/>
  <c r="G4749" i="4"/>
  <c r="O4748" i="4"/>
  <c r="N4748" i="4"/>
  <c r="J4748" i="4"/>
  <c r="I4748" i="4"/>
  <c r="H4748" i="4"/>
  <c r="G4748" i="4"/>
  <c r="O4747" i="4"/>
  <c r="N4747" i="4"/>
  <c r="J4747" i="4"/>
  <c r="I4747" i="4"/>
  <c r="H4747" i="4"/>
  <c r="G4747" i="4"/>
  <c r="O4746" i="4"/>
  <c r="N4746" i="4"/>
  <c r="J4746" i="4"/>
  <c r="I4746" i="4"/>
  <c r="H4746" i="4"/>
  <c r="G4746" i="4"/>
  <c r="O4745" i="4"/>
  <c r="N4745" i="4"/>
  <c r="J4745" i="4"/>
  <c r="I4745" i="4"/>
  <c r="H4745" i="4"/>
  <c r="G4745" i="4"/>
  <c r="O4744" i="4"/>
  <c r="N4744" i="4"/>
  <c r="J4744" i="4"/>
  <c r="I4744" i="4"/>
  <c r="H4744" i="4"/>
  <c r="G4744" i="4"/>
  <c r="O4731" i="4"/>
  <c r="O4732" i="4"/>
  <c r="O4733" i="4"/>
  <c r="O4734" i="4"/>
  <c r="O4735" i="4"/>
  <c r="O4736" i="4"/>
  <c r="O4737" i="4"/>
  <c r="O4738" i="4"/>
  <c r="O4739" i="4"/>
  <c r="O4740" i="4"/>
  <c r="O4741" i="4"/>
  <c r="O4742" i="4"/>
  <c r="O4743" i="4"/>
  <c r="N4731" i="4"/>
  <c r="N4732" i="4"/>
  <c r="N4733" i="4"/>
  <c r="N4734" i="4"/>
  <c r="N4735" i="4"/>
  <c r="N4736" i="4"/>
  <c r="N4737" i="4"/>
  <c r="N4738" i="4"/>
  <c r="N4739" i="4"/>
  <c r="N4740" i="4"/>
  <c r="N4741" i="4"/>
  <c r="N4742" i="4"/>
  <c r="N4743" i="4"/>
  <c r="J4731" i="4"/>
  <c r="J4732" i="4"/>
  <c r="J4733" i="4"/>
  <c r="J4734" i="4"/>
  <c r="J4735" i="4"/>
  <c r="J4736" i="4"/>
  <c r="J4737" i="4"/>
  <c r="J4738" i="4"/>
  <c r="J4739" i="4"/>
  <c r="J4740" i="4"/>
  <c r="J4741" i="4"/>
  <c r="J4742" i="4"/>
  <c r="J4743" i="4"/>
  <c r="I4731" i="4"/>
  <c r="I4732" i="4"/>
  <c r="I4733" i="4"/>
  <c r="I4734" i="4"/>
  <c r="I4735" i="4"/>
  <c r="I4736" i="4"/>
  <c r="I4737" i="4"/>
  <c r="I4738" i="4"/>
  <c r="I4739" i="4"/>
  <c r="I4740" i="4"/>
  <c r="I4741" i="4"/>
  <c r="I4742" i="4"/>
  <c r="I4743" i="4"/>
  <c r="H4731" i="4"/>
  <c r="H4732" i="4"/>
  <c r="H4733" i="4"/>
  <c r="H4734" i="4"/>
  <c r="H4735" i="4"/>
  <c r="H4736" i="4"/>
  <c r="H4737" i="4"/>
  <c r="H4738" i="4"/>
  <c r="H4739" i="4"/>
  <c r="H4740" i="4"/>
  <c r="H4741" i="4"/>
  <c r="H4742" i="4"/>
  <c r="H4743" i="4"/>
  <c r="G4731" i="4"/>
  <c r="G4732" i="4"/>
  <c r="G4733" i="4"/>
  <c r="G4734" i="4"/>
  <c r="G4735" i="4"/>
  <c r="G4736" i="4"/>
  <c r="G4737" i="4"/>
  <c r="G4738" i="4"/>
  <c r="G4739" i="4"/>
  <c r="G4740" i="4"/>
  <c r="G4741" i="4"/>
  <c r="G4742" i="4"/>
  <c r="G4743" i="4"/>
  <c r="H2606" i="4"/>
  <c r="G2606" i="4"/>
  <c r="E2606" i="4"/>
  <c r="D2606" i="4"/>
  <c r="C2606" i="4"/>
  <c r="M2605" i="4"/>
  <c r="L2605" i="4"/>
  <c r="K2605" i="4"/>
  <c r="H2605" i="4"/>
  <c r="G2605" i="4"/>
  <c r="E2605" i="4"/>
  <c r="D2605" i="4"/>
  <c r="C2605" i="4"/>
  <c r="M2604" i="4"/>
  <c r="L2604" i="4"/>
  <c r="K2604" i="4"/>
  <c r="H2604" i="4"/>
  <c r="G2604" i="4"/>
  <c r="E2604" i="4"/>
  <c r="D2604" i="4"/>
  <c r="C2604" i="4"/>
  <c r="M2235" i="4"/>
  <c r="L2235" i="4"/>
  <c r="K2235" i="4"/>
  <c r="H2235" i="4"/>
  <c r="G2235" i="4"/>
  <c r="E2235" i="4"/>
  <c r="D2235" i="4"/>
  <c r="C2235" i="4"/>
  <c r="O2234" i="4"/>
  <c r="N2234" i="4"/>
  <c r="M2234" i="4"/>
  <c r="L2234" i="4"/>
  <c r="K2234" i="4"/>
  <c r="J2234" i="4"/>
  <c r="I2234" i="4"/>
  <c r="H2234" i="4"/>
  <c r="G2234" i="4"/>
  <c r="E2234" i="4"/>
  <c r="D2234" i="4"/>
  <c r="C2234" i="4"/>
  <c r="O2233" i="4"/>
  <c r="N2233" i="4"/>
  <c r="M2233" i="4"/>
  <c r="L2233" i="4"/>
  <c r="K2233" i="4"/>
  <c r="J2233" i="4"/>
  <c r="I2233" i="4"/>
  <c r="H2233" i="4"/>
  <c r="G2233" i="4"/>
  <c r="E2233" i="4"/>
  <c r="D2233" i="4"/>
  <c r="C2233" i="4"/>
  <c r="O2232" i="4"/>
  <c r="N2232" i="4"/>
  <c r="M2232" i="4"/>
  <c r="L2232" i="4"/>
  <c r="K2232" i="4"/>
  <c r="J2232" i="4"/>
  <c r="I2232" i="4"/>
  <c r="H2232" i="4"/>
  <c r="G2232" i="4"/>
  <c r="E2232" i="4"/>
  <c r="D2232" i="4"/>
  <c r="C2232" i="4"/>
  <c r="O2228" i="4"/>
  <c r="O2229" i="4"/>
  <c r="O2230" i="4"/>
  <c r="O2231" i="4"/>
  <c r="N2228" i="4"/>
  <c r="N2229" i="4"/>
  <c r="N2230" i="4"/>
  <c r="N2231" i="4"/>
  <c r="M2227" i="4"/>
  <c r="M2228" i="4"/>
  <c r="M2229" i="4"/>
  <c r="M2230" i="4"/>
  <c r="M2231" i="4"/>
  <c r="L2227" i="4"/>
  <c r="L2228" i="4"/>
  <c r="L2229" i="4"/>
  <c r="L2230" i="4"/>
  <c r="L2231" i="4"/>
  <c r="K2203" i="4"/>
  <c r="K2202" i="4"/>
  <c r="K2201" i="4"/>
  <c r="K2227" i="4"/>
  <c r="K2228" i="4"/>
  <c r="K2229" i="4"/>
  <c r="K2230" i="4"/>
  <c r="K2231" i="4"/>
  <c r="J2228" i="4"/>
  <c r="J2229" i="4"/>
  <c r="J2230" i="4"/>
  <c r="J2231" i="4"/>
  <c r="I2228" i="4"/>
  <c r="I2229" i="4"/>
  <c r="I2230" i="4"/>
  <c r="I2231" i="4"/>
  <c r="H2227" i="4"/>
  <c r="H2228" i="4"/>
  <c r="H2229" i="4"/>
  <c r="H2230" i="4"/>
  <c r="H2231" i="4"/>
  <c r="G2227" i="4"/>
  <c r="G2228" i="4"/>
  <c r="G2229" i="4"/>
  <c r="G2230" i="4"/>
  <c r="G2231" i="4"/>
  <c r="E2227" i="4"/>
  <c r="E2228" i="4"/>
  <c r="E2229" i="4"/>
  <c r="E2230" i="4"/>
  <c r="E2231" i="4"/>
  <c r="D2227" i="4"/>
  <c r="D2228" i="4"/>
  <c r="D2229" i="4"/>
  <c r="D2230" i="4"/>
  <c r="D2231" i="4"/>
  <c r="C2227" i="4"/>
  <c r="C2228" i="4"/>
  <c r="C2229" i="4"/>
  <c r="C2230" i="4"/>
  <c r="C2231" i="4"/>
  <c r="J2203" i="4"/>
  <c r="I2203" i="4"/>
  <c r="J2202" i="4"/>
  <c r="I2202" i="4"/>
  <c r="J2201" i="4"/>
  <c r="I2201" i="4"/>
  <c r="K2200" i="4"/>
  <c r="J2200" i="4"/>
  <c r="I2200" i="4"/>
  <c r="K2199" i="4"/>
  <c r="J2199" i="4"/>
  <c r="I2199" i="4"/>
  <c r="K2198" i="4"/>
  <c r="J2198" i="4"/>
  <c r="I2198" i="4"/>
  <c r="K2197" i="4"/>
  <c r="J2197" i="4"/>
  <c r="I2197" i="4"/>
  <c r="K2196" i="4"/>
  <c r="J2196" i="4"/>
  <c r="I2196" i="4"/>
  <c r="K2195" i="4"/>
  <c r="J2195" i="4"/>
  <c r="I2195" i="4"/>
  <c r="K2194" i="4"/>
  <c r="J2194" i="4"/>
  <c r="I2194" i="4"/>
  <c r="K2193" i="4"/>
  <c r="J2193" i="4"/>
  <c r="I2193" i="4"/>
  <c r="K2192" i="4"/>
  <c r="J2192" i="4"/>
  <c r="I2192" i="4"/>
  <c r="K2191" i="4"/>
  <c r="J2191" i="4"/>
  <c r="I2191" i="4"/>
  <c r="K2190" i="4"/>
  <c r="J2190" i="4"/>
  <c r="I2190" i="4"/>
  <c r="K2189" i="4"/>
  <c r="J2189" i="4"/>
  <c r="I2189" i="4"/>
  <c r="H1702" i="4"/>
  <c r="G1702" i="4"/>
  <c r="C1702" i="4"/>
  <c r="H1701" i="4"/>
  <c r="G1701" i="4"/>
  <c r="C1701" i="4"/>
  <c r="H1700" i="4"/>
  <c r="G1700" i="4"/>
  <c r="C1700" i="4"/>
  <c r="H1699" i="4"/>
  <c r="G1699" i="4"/>
  <c r="C1699" i="4"/>
  <c r="H1698" i="4"/>
  <c r="G1698" i="4"/>
  <c r="C1698" i="4"/>
  <c r="H1697" i="4"/>
  <c r="G1697" i="4"/>
  <c r="C1697" i="4"/>
  <c r="H1696" i="4"/>
  <c r="G1696" i="4"/>
  <c r="C1696" i="4"/>
  <c r="H1695" i="4"/>
  <c r="G1695" i="4"/>
  <c r="C1695" i="4"/>
  <c r="H1694" i="4"/>
  <c r="G1694" i="4"/>
  <c r="C1694" i="4"/>
  <c r="H1693" i="4"/>
  <c r="G1693" i="4"/>
  <c r="C1693" i="4"/>
  <c r="H1692" i="4"/>
  <c r="G1692" i="4"/>
  <c r="C1692" i="4"/>
  <c r="H1691" i="4"/>
  <c r="G1691" i="4"/>
  <c r="C1691" i="4"/>
  <c r="H1690" i="4"/>
  <c r="G1690" i="4"/>
  <c r="C1690" i="4"/>
  <c r="H1689" i="4"/>
  <c r="G1689" i="4"/>
  <c r="C1689" i="4"/>
  <c r="H1676" i="4"/>
  <c r="H1677" i="4"/>
  <c r="H1678" i="4"/>
  <c r="H1679" i="4"/>
  <c r="H1680" i="4"/>
  <c r="H1681" i="4"/>
  <c r="H1682" i="4"/>
  <c r="H1683" i="4"/>
  <c r="H1684" i="4"/>
  <c r="H1685" i="4"/>
  <c r="H1686" i="4"/>
  <c r="H1687" i="4"/>
  <c r="H1688" i="4"/>
  <c r="G1676" i="4"/>
  <c r="G1677" i="4"/>
  <c r="G1678" i="4"/>
  <c r="G1679" i="4"/>
  <c r="G1680" i="4"/>
  <c r="G1681" i="4"/>
  <c r="G1682" i="4"/>
  <c r="G1683" i="4"/>
  <c r="G1684" i="4"/>
  <c r="G1685" i="4"/>
  <c r="G1686" i="4"/>
  <c r="G1687" i="4"/>
  <c r="G1688" i="4"/>
  <c r="C1676" i="4"/>
  <c r="C1677" i="4"/>
  <c r="C1678" i="4"/>
  <c r="C1679" i="4"/>
  <c r="C1680" i="4"/>
  <c r="C1681" i="4"/>
  <c r="C1682" i="4"/>
  <c r="C1683" i="4"/>
  <c r="C1684" i="4"/>
  <c r="C1685" i="4"/>
  <c r="C1686" i="4"/>
  <c r="C1687" i="4"/>
  <c r="C1688" i="4"/>
  <c r="K1612" i="4"/>
  <c r="K1613" i="4"/>
  <c r="K1614" i="4"/>
  <c r="K1615" i="4"/>
  <c r="K1616" i="4"/>
  <c r="K1617" i="4"/>
  <c r="K1618" i="4"/>
  <c r="K1619" i="4"/>
  <c r="K1620" i="4"/>
  <c r="K1621" i="4"/>
  <c r="K1622" i="4"/>
  <c r="K1623" i="4"/>
  <c r="K1624" i="4"/>
  <c r="K1625" i="4"/>
  <c r="K1626" i="4"/>
  <c r="K1627" i="4"/>
  <c r="K1628" i="4"/>
  <c r="K1629" i="4"/>
  <c r="K1630" i="4"/>
  <c r="K1631" i="4"/>
  <c r="K1632" i="4"/>
  <c r="K1633" i="4"/>
  <c r="K1634" i="4"/>
  <c r="K1635" i="4"/>
  <c r="K1636" i="4"/>
  <c r="K1637" i="4"/>
  <c r="K1638" i="4"/>
  <c r="K1639" i="4"/>
  <c r="K1640" i="4"/>
  <c r="K1641" i="4"/>
  <c r="J1612" i="4"/>
  <c r="J1613" i="4"/>
  <c r="J1614" i="4"/>
  <c r="J1615" i="4"/>
  <c r="J1616" i="4"/>
  <c r="J1617" i="4"/>
  <c r="J1618" i="4"/>
  <c r="J1619" i="4"/>
  <c r="J1620" i="4"/>
  <c r="J1621" i="4"/>
  <c r="J1622" i="4"/>
  <c r="J1623" i="4"/>
  <c r="J1624" i="4"/>
  <c r="J1625" i="4"/>
  <c r="J1626" i="4"/>
  <c r="J1627" i="4"/>
  <c r="J1628" i="4"/>
  <c r="J1629" i="4"/>
  <c r="J1630" i="4"/>
  <c r="J1631" i="4"/>
  <c r="J1632" i="4"/>
  <c r="J1633" i="4"/>
  <c r="J1634" i="4"/>
  <c r="J1635" i="4"/>
  <c r="J1636" i="4"/>
  <c r="J1637" i="4"/>
  <c r="J1638" i="4"/>
  <c r="J1639" i="4"/>
  <c r="J1640" i="4"/>
  <c r="J1641" i="4"/>
  <c r="I1612" i="4"/>
  <c r="I1613" i="4"/>
  <c r="I1614" i="4"/>
  <c r="I1615" i="4"/>
  <c r="I1616" i="4"/>
  <c r="I1617" i="4"/>
  <c r="I1618" i="4"/>
  <c r="I1619" i="4"/>
  <c r="I1620" i="4"/>
  <c r="I1621" i="4"/>
  <c r="I1622" i="4"/>
  <c r="I1623" i="4"/>
  <c r="I1624" i="4"/>
  <c r="I1625" i="4"/>
  <c r="I1626" i="4"/>
  <c r="I1627" i="4"/>
  <c r="I1628" i="4"/>
  <c r="I1629" i="4"/>
  <c r="I1630" i="4"/>
  <c r="I1631" i="4"/>
  <c r="I1632" i="4"/>
  <c r="I1633" i="4"/>
  <c r="I1634" i="4"/>
  <c r="I1635" i="4"/>
  <c r="I1636" i="4"/>
  <c r="I1637" i="4"/>
  <c r="I1638" i="4"/>
  <c r="I1639" i="4"/>
  <c r="I1640" i="4"/>
  <c r="I1641" i="4"/>
  <c r="H1605" i="4"/>
  <c r="G1605" i="4"/>
  <c r="C1605" i="4"/>
  <c r="H1604" i="4"/>
  <c r="G1604" i="4"/>
  <c r="C1604" i="4"/>
  <c r="H1603" i="4"/>
  <c r="G1603" i="4"/>
  <c r="C1603" i="4"/>
  <c r="H1602" i="4"/>
  <c r="G1602" i="4"/>
  <c r="C1602" i="4"/>
  <c r="H1601" i="4"/>
  <c r="G1601" i="4"/>
  <c r="C1601" i="4"/>
  <c r="H1600" i="4"/>
  <c r="G1600" i="4"/>
  <c r="C1600" i="4"/>
  <c r="H1599" i="4"/>
  <c r="G1599" i="4"/>
  <c r="C1599" i="4"/>
  <c r="H1598" i="4"/>
  <c r="G1598" i="4"/>
  <c r="C1598" i="4"/>
  <c r="H1597" i="4"/>
  <c r="G1597" i="4"/>
  <c r="C1597" i="4"/>
  <c r="H1596" i="4"/>
  <c r="G1596" i="4"/>
  <c r="C1596" i="4"/>
  <c r="H1595" i="4"/>
  <c r="G1595" i="4"/>
  <c r="C1595" i="4"/>
  <c r="H1594" i="4"/>
  <c r="G1594" i="4"/>
  <c r="C1594" i="4"/>
  <c r="H1593" i="4"/>
  <c r="G1593" i="4"/>
  <c r="C1593" i="4"/>
  <c r="H1592" i="4"/>
  <c r="G1592" i="4"/>
  <c r="C1592" i="4"/>
  <c r="H1591" i="4"/>
  <c r="G1591" i="4"/>
  <c r="C1591" i="4"/>
  <c r="H1590" i="4"/>
  <c r="G1590" i="4"/>
  <c r="C1590" i="4"/>
  <c r="H1589" i="4"/>
  <c r="G1589" i="4"/>
  <c r="C1589" i="4"/>
  <c r="H1588" i="4"/>
  <c r="G1588" i="4"/>
  <c r="C1588" i="4"/>
  <c r="H1587" i="4"/>
  <c r="G1587" i="4"/>
  <c r="C1587" i="4"/>
  <c r="H1586" i="4"/>
  <c r="G1586" i="4"/>
  <c r="C1586" i="4"/>
  <c r="H1585" i="4"/>
  <c r="G1585" i="4"/>
  <c r="C1585" i="4"/>
  <c r="H1584" i="4"/>
  <c r="G1584" i="4"/>
  <c r="C1584" i="4"/>
  <c r="H1583" i="4"/>
  <c r="G1583" i="4"/>
  <c r="C1583" i="4"/>
  <c r="H1582" i="4"/>
  <c r="G1582" i="4"/>
  <c r="C1582" i="4"/>
  <c r="H1581" i="4"/>
  <c r="G1581" i="4"/>
  <c r="C1581" i="4"/>
  <c r="H1580" i="4"/>
  <c r="G1580" i="4"/>
  <c r="C1580" i="4"/>
  <c r="E1094" i="4"/>
  <c r="D1094" i="4"/>
  <c r="M1093" i="4"/>
  <c r="L1093" i="4"/>
  <c r="K1093" i="4"/>
  <c r="E1093" i="4"/>
  <c r="D1093" i="4"/>
  <c r="M1059" i="4"/>
  <c r="L1059" i="4"/>
  <c r="K1059" i="4"/>
  <c r="M1058" i="4"/>
  <c r="L1058" i="4"/>
  <c r="K1058" i="4"/>
  <c r="C982" i="4"/>
  <c r="C978" i="4"/>
  <c r="C979" i="4"/>
  <c r="C981" i="4"/>
  <c r="C985" i="4"/>
  <c r="C986" i="4"/>
  <c r="C987" i="4"/>
  <c r="H985" i="4"/>
  <c r="G985" i="4"/>
  <c r="H982" i="4"/>
  <c r="G982" i="4"/>
  <c r="H978" i="4"/>
  <c r="H979" i="4"/>
  <c r="H981" i="4"/>
  <c r="G978" i="4"/>
  <c r="G979" i="4"/>
  <c r="G981" i="4"/>
  <c r="H971" i="4"/>
  <c r="G971" i="4"/>
  <c r="D971" i="4"/>
  <c r="C971" i="4"/>
  <c r="H970" i="4"/>
  <c r="G970" i="4"/>
  <c r="D970" i="4"/>
  <c r="C970" i="4"/>
  <c r="H969" i="4"/>
  <c r="G969" i="4"/>
  <c r="D969" i="4"/>
  <c r="C969" i="4"/>
  <c r="H968" i="4"/>
  <c r="G968" i="4"/>
  <c r="D968" i="4"/>
  <c r="C968" i="4"/>
  <c r="D967" i="4"/>
  <c r="C967" i="4"/>
  <c r="D966" i="4"/>
  <c r="D965" i="4"/>
  <c r="D964" i="4"/>
  <c r="D963" i="4"/>
  <c r="D962" i="4"/>
  <c r="D961" i="4"/>
  <c r="D960" i="4"/>
  <c r="C960" i="4"/>
  <c r="D959" i="4"/>
  <c r="C959" i="4"/>
  <c r="D958" i="4"/>
  <c r="C958" i="4"/>
  <c r="D957" i="4"/>
  <c r="C957" i="4"/>
  <c r="D956" i="4"/>
  <c r="C956" i="4"/>
  <c r="D955" i="4"/>
  <c r="C955" i="4"/>
  <c r="D934" i="4"/>
  <c r="D935" i="4"/>
  <c r="D936" i="4"/>
  <c r="D937" i="4"/>
  <c r="D938" i="4"/>
  <c r="D939" i="4"/>
  <c r="D940" i="4"/>
  <c r="D941" i="4"/>
  <c r="D942" i="4"/>
  <c r="D943" i="4"/>
  <c r="D944" i="4"/>
  <c r="D945" i="4"/>
  <c r="D946" i="4"/>
  <c r="D947" i="4"/>
  <c r="D948" i="4"/>
  <c r="D949" i="4"/>
  <c r="D950" i="4"/>
  <c r="D951" i="4"/>
  <c r="D952" i="4"/>
  <c r="D953" i="4"/>
  <c r="D954" i="4"/>
  <c r="C934" i="4"/>
  <c r="C935" i="4"/>
  <c r="C936" i="4"/>
  <c r="C937" i="4"/>
  <c r="C938" i="4"/>
  <c r="C939" i="4"/>
  <c r="C940" i="4"/>
  <c r="C941" i="4"/>
  <c r="C942" i="4"/>
  <c r="C943" i="4"/>
  <c r="C944" i="4"/>
  <c r="C945" i="4"/>
  <c r="C946" i="4"/>
  <c r="C947" i="4"/>
  <c r="C948" i="4"/>
  <c r="C949" i="4"/>
  <c r="C950" i="4"/>
  <c r="C951" i="4"/>
  <c r="C952" i="4"/>
  <c r="C953" i="4"/>
  <c r="C954" i="4"/>
  <c r="H934" i="4"/>
  <c r="H935" i="4"/>
  <c r="H936" i="4"/>
  <c r="H937" i="4"/>
  <c r="H938" i="4"/>
  <c r="H939" i="4"/>
  <c r="H940" i="4"/>
  <c r="H941" i="4"/>
  <c r="H942" i="4"/>
  <c r="H943" i="4"/>
  <c r="H944" i="4"/>
  <c r="H945" i="4"/>
  <c r="H946" i="4"/>
  <c r="G934" i="4"/>
  <c r="G935" i="4"/>
  <c r="G936" i="4"/>
  <c r="G937" i="4"/>
  <c r="G938" i="4"/>
  <c r="G939" i="4"/>
  <c r="G940" i="4"/>
  <c r="G941" i="4"/>
  <c r="G942" i="4"/>
  <c r="G943" i="4"/>
  <c r="G944" i="4"/>
  <c r="G945" i="4"/>
  <c r="G946" i="4"/>
  <c r="L934" i="4"/>
  <c r="K934" i="4"/>
  <c r="M889" i="4"/>
  <c r="E889" i="4"/>
  <c r="M888" i="4"/>
  <c r="L888" i="4"/>
  <c r="K888" i="4"/>
  <c r="H888" i="4"/>
  <c r="G888" i="4"/>
  <c r="E888" i="4"/>
  <c r="D888" i="4"/>
  <c r="C888" i="4"/>
  <c r="N887" i="4"/>
  <c r="M887" i="4"/>
  <c r="L887" i="4"/>
  <c r="K887" i="4"/>
  <c r="J887" i="4"/>
  <c r="I887" i="4"/>
  <c r="H887" i="4"/>
  <c r="G887" i="4"/>
  <c r="E887" i="4"/>
  <c r="D887" i="4"/>
  <c r="C887" i="4"/>
  <c r="N885" i="4"/>
  <c r="N886" i="4"/>
  <c r="M885" i="4"/>
  <c r="M886" i="4"/>
  <c r="L885" i="4"/>
  <c r="L886" i="4"/>
  <c r="K885" i="4"/>
  <c r="K886" i="4"/>
  <c r="J885" i="4"/>
  <c r="J886" i="4"/>
  <c r="I885" i="4"/>
  <c r="I886" i="4"/>
  <c r="H885" i="4"/>
  <c r="H886" i="4"/>
  <c r="G885" i="4"/>
  <c r="G886" i="4"/>
  <c r="E885" i="4"/>
  <c r="E886" i="4"/>
  <c r="D885" i="4"/>
  <c r="D886" i="4"/>
  <c r="C885" i="4"/>
  <c r="C886" i="4"/>
  <c r="F594" i="4"/>
  <c r="E594" i="4"/>
  <c r="D594" i="4"/>
  <c r="F593" i="4"/>
  <c r="E593" i="4"/>
  <c r="D593" i="4"/>
  <c r="H553" i="4"/>
  <c r="G553" i="4"/>
  <c r="E553" i="4"/>
  <c r="D553" i="4"/>
  <c r="C553" i="4"/>
  <c r="O552" i="4"/>
  <c r="N552" i="4"/>
  <c r="M552" i="4"/>
  <c r="L552" i="4"/>
  <c r="K552" i="4"/>
  <c r="J552" i="4"/>
  <c r="I552" i="4"/>
  <c r="H552" i="4"/>
  <c r="G552" i="4"/>
  <c r="E552" i="4"/>
  <c r="D552" i="4"/>
  <c r="C552" i="4"/>
  <c r="O551" i="4"/>
  <c r="N551" i="4"/>
  <c r="M550" i="4"/>
  <c r="M551" i="4"/>
  <c r="L550" i="4"/>
  <c r="L551" i="4"/>
  <c r="K550" i="4"/>
  <c r="K551" i="4"/>
  <c r="J551" i="4"/>
  <c r="I551" i="4"/>
  <c r="H550" i="4"/>
  <c r="H551" i="4"/>
  <c r="G550" i="4"/>
  <c r="G551" i="4"/>
  <c r="E550" i="4"/>
  <c r="E551" i="4"/>
  <c r="D550" i="4"/>
  <c r="D551" i="4"/>
  <c r="C550" i="4"/>
  <c r="C551" i="4"/>
  <c r="H499" i="4"/>
  <c r="G499" i="4"/>
  <c r="C499" i="4"/>
  <c r="H498" i="4"/>
  <c r="G498" i="4"/>
  <c r="C498" i="4"/>
  <c r="H497" i="4"/>
  <c r="G497" i="4"/>
  <c r="C497" i="4"/>
  <c r="H496" i="4"/>
  <c r="G496" i="4"/>
  <c r="C496" i="4"/>
  <c r="H495" i="4"/>
  <c r="G495" i="4"/>
  <c r="C495" i="4"/>
  <c r="H494" i="4"/>
  <c r="G494" i="4"/>
  <c r="C494" i="4"/>
  <c r="H493" i="4"/>
  <c r="G493" i="4"/>
  <c r="C493" i="4"/>
  <c r="H492" i="4"/>
  <c r="G492" i="4"/>
  <c r="C492" i="4"/>
  <c r="H491" i="4"/>
  <c r="G491" i="4"/>
  <c r="C491" i="4"/>
  <c r="H490" i="4"/>
  <c r="G490" i="4"/>
  <c r="C490" i="4"/>
  <c r="H489" i="4"/>
  <c r="G489" i="4"/>
  <c r="C489" i="4"/>
  <c r="H488" i="4"/>
  <c r="G488" i="4"/>
  <c r="C488" i="4"/>
  <c r="H487" i="4"/>
  <c r="G487" i="4"/>
  <c r="C487" i="4"/>
  <c r="H486" i="4"/>
  <c r="G486" i="4"/>
  <c r="C486" i="4"/>
  <c r="H485" i="4"/>
  <c r="G485" i="4"/>
  <c r="C485" i="4"/>
  <c r="H484" i="4"/>
  <c r="G484" i="4"/>
  <c r="C484" i="4"/>
  <c r="H483" i="4"/>
  <c r="G483" i="4"/>
  <c r="C483" i="4"/>
  <c r="H482" i="4"/>
  <c r="G482" i="4"/>
  <c r="C482" i="4"/>
  <c r="H481" i="4"/>
  <c r="G481" i="4"/>
  <c r="C481" i="4"/>
  <c r="H480" i="4"/>
  <c r="G480" i="4"/>
  <c r="C480" i="4"/>
  <c r="H479" i="4"/>
  <c r="G479" i="4"/>
  <c r="C479" i="4"/>
  <c r="H478" i="4"/>
  <c r="G478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H34" i="4"/>
  <c r="G34" i="4"/>
  <c r="C34" i="4"/>
  <c r="H33" i="4"/>
  <c r="G33" i="4"/>
  <c r="C33" i="4"/>
  <c r="H32" i="4"/>
  <c r="G32" i="4"/>
  <c r="C32" i="4"/>
  <c r="H31" i="4"/>
  <c r="G31" i="4"/>
  <c r="C31" i="4"/>
  <c r="H30" i="4"/>
  <c r="G30" i="4"/>
  <c r="C30" i="4"/>
  <c r="H27" i="4"/>
  <c r="G27" i="4"/>
  <c r="C27" i="4"/>
  <c r="C26" i="4"/>
  <c r="C22" i="4"/>
  <c r="C23" i="4"/>
  <c r="C24" i="4"/>
  <c r="C25" i="4"/>
  <c r="H22" i="4"/>
  <c r="G22" i="4"/>
  <c r="H18" i="4"/>
  <c r="G18" i="4"/>
  <c r="C18" i="4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5" i="1"/>
  <c r="Q6" i="1"/>
  <c r="Q25" i="1"/>
  <c r="Q26" i="1"/>
  <c r="Q27" i="1"/>
  <c r="Q28" i="1"/>
  <c r="Q29" i="1"/>
  <c r="Q30" i="1"/>
  <c r="Q31" i="1"/>
  <c r="Q32" i="1"/>
  <c r="Q33" i="1"/>
  <c r="Q4" i="1"/>
</calcChain>
</file>

<file path=xl/sharedStrings.xml><?xml version="1.0" encoding="utf-8"?>
<sst xmlns="http://schemas.openxmlformats.org/spreadsheetml/2006/main" count="984" uniqueCount="113">
  <si>
    <t>Date</t>
  </si>
  <si>
    <t>MODIS Mean</t>
  </si>
  <si>
    <t>Upwelling Index</t>
  </si>
  <si>
    <t>WaveHeight</t>
  </si>
  <si>
    <t>Windspeed</t>
  </si>
  <si>
    <t>Winddirect.</t>
  </si>
  <si>
    <t>SeaSurfaceTemp</t>
  </si>
  <si>
    <t>MaxWaveHeight</t>
  </si>
  <si>
    <t>Seafloor Mean (cor)</t>
  </si>
  <si>
    <t>DirectionPod3</t>
  </si>
  <si>
    <t>MagnitudePod3</t>
  </si>
  <si>
    <t>Sigma Theta</t>
  </si>
  <si>
    <t>Salinity</t>
  </si>
  <si>
    <t>Temp</t>
  </si>
  <si>
    <t>Turbidity</t>
  </si>
  <si>
    <t>mg/m3</t>
  </si>
  <si>
    <t>m3/s 100m</t>
  </si>
  <si>
    <t>m</t>
  </si>
  <si>
    <t>m/s</t>
  </si>
  <si>
    <t>°</t>
  </si>
  <si>
    <t>°C</t>
  </si>
  <si>
    <t>density-1000</t>
  </si>
  <si>
    <t>psu</t>
  </si>
  <si>
    <t>NTU</t>
  </si>
  <si>
    <t>no signal</t>
  </si>
  <si>
    <t>false signal</t>
  </si>
  <si>
    <t>14.02.2017</t>
  </si>
  <si>
    <t>Chl.Flux</t>
  </si>
  <si>
    <t>mg/m2d</t>
  </si>
  <si>
    <t>Month</t>
  </si>
  <si>
    <t>MODIS weekly</t>
  </si>
  <si>
    <t xml:space="preserve">IOV sensor data </t>
  </si>
  <si>
    <t>mg/m3 (NASA)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</si>
  <si>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</si>
  <si>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</si>
  <si>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</si>
  <si>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</si>
  <si>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</si>
  <si>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</si>
  <si>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</si>
  <si>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</si>
  <si>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</si>
  <si>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</si>
  <si>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</si>
  <si>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</si>
  <si>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 xml:space="preserve">Date        </t>
  </si>
  <si>
    <t xml:space="preserve">Time        </t>
  </si>
  <si>
    <t>Turbidity  IOV</t>
  </si>
  <si>
    <t xml:space="preserve">Temp. IOV </t>
  </si>
  <si>
    <t xml:space="preserve">Pressure IOV    </t>
  </si>
  <si>
    <t>Chlorophyl IOV</t>
  </si>
  <si>
    <t>Direction IOV</t>
  </si>
  <si>
    <t>Magnitude IOV</t>
  </si>
  <si>
    <t>Direction Pod1 AXIS</t>
  </si>
  <si>
    <t>Magnitude Pod1 AXIS</t>
  </si>
  <si>
    <t>Temp  Pod1 AXIS</t>
  </si>
  <si>
    <t>Temperature Pod3</t>
  </si>
  <si>
    <t xml:space="preserve">Pressure  Pod3   </t>
  </si>
  <si>
    <t>Direction Pod3</t>
  </si>
  <si>
    <t>Magnitude Pod3</t>
  </si>
  <si>
    <t>Time</t>
  </si>
  <si>
    <t>VCAR</t>
  </si>
  <si>
    <t>WSPD</t>
  </si>
  <si>
    <t>WDIR</t>
  </si>
  <si>
    <t>ATMS</t>
  </si>
  <si>
    <t>DRYT</t>
  </si>
  <si>
    <t>SSTP</t>
  </si>
  <si>
    <t>dd-mm-yyyy</t>
  </si>
  <si>
    <t>hh-mm-ss</t>
  </si>
  <si>
    <t>FTU</t>
  </si>
  <si>
    <t>decibar</t>
  </si>
  <si>
    <t>of flow m/s</t>
  </si>
  <si>
    <t>[deg]</t>
  </si>
  <si>
    <t>[m/s]</t>
  </si>
  <si>
    <t>C</t>
  </si>
  <si>
    <t>dbar</t>
  </si>
  <si>
    <t xml:space="preserve">[m]  </t>
  </si>
  <si>
    <t xml:space="preserve">deg  </t>
  </si>
  <si>
    <t xml:space="preserve">mbar </t>
  </si>
  <si>
    <t xml:space="preserve">C    </t>
  </si>
  <si>
    <t xml:space="preserve"> </t>
  </si>
  <si>
    <t>Weatherbuoy</t>
  </si>
  <si>
    <t>South Brooks</t>
  </si>
  <si>
    <t xml:space="preserve">Weatherbuoy </t>
  </si>
  <si>
    <t>La Peruse Bank</t>
  </si>
  <si>
    <t xml:space="preserve">Time     </t>
  </si>
  <si>
    <t>Chl-a at Wally (mg/m3)</t>
  </si>
  <si>
    <t>NaN</t>
  </si>
  <si>
    <t>Alongcanyon Current at IOV (m/s)</t>
  </si>
  <si>
    <t>Acrosscanyon Current at IOV (m/s)</t>
  </si>
  <si>
    <t>mg Chl</t>
  </si>
  <si>
    <t>mg POC</t>
  </si>
  <si>
    <t>R2=0.94</t>
  </si>
  <si>
    <t>R2=0.97</t>
  </si>
  <si>
    <t>Averaged</t>
  </si>
  <si>
    <t>R2=0.95</t>
  </si>
  <si>
    <t>Time (UTC)</t>
  </si>
  <si>
    <t>Open Clams</t>
  </si>
  <si>
    <t>Closed Clams</t>
  </si>
  <si>
    <t>Percentage Open Clams</t>
  </si>
  <si>
    <t>Buried Crabs</t>
  </si>
  <si>
    <t>Exposed Crabs</t>
  </si>
  <si>
    <t>Snails</t>
  </si>
  <si>
    <t>Current Magnitude (m/s)</t>
  </si>
  <si>
    <r>
      <t>Chlorophyll (mg/m</t>
    </r>
    <r>
      <rPr>
        <b/>
        <vertAlign val="superscript"/>
        <sz val="11"/>
        <rFont val="Calibri"/>
        <scheme val="minor"/>
      </rPr>
      <t>3</t>
    </r>
    <r>
      <rPr>
        <b/>
        <sz val="11"/>
        <rFont val="Calibri"/>
        <scheme val="minor"/>
      </rPr>
      <t>)</t>
    </r>
  </si>
  <si>
    <r>
      <t>Chlorophyll Flux (g/m</t>
    </r>
    <r>
      <rPr>
        <b/>
        <vertAlign val="superscript"/>
        <sz val="11"/>
        <rFont val="Calibri"/>
        <scheme val="minor"/>
      </rPr>
      <t>2</t>
    </r>
    <r>
      <rPr>
        <b/>
        <sz val="11"/>
        <rFont val="Calibri"/>
        <scheme val="minor"/>
      </rPr>
      <t>/h)</t>
    </r>
  </si>
  <si>
    <t>Temperature (°C)</t>
  </si>
  <si>
    <t>Pressure (dbar)</t>
  </si>
  <si>
    <t>Turbidity (FTU)</t>
  </si>
  <si>
    <r>
      <t>Sheer Stress (N/m</t>
    </r>
    <r>
      <rPr>
        <b/>
        <vertAlign val="superscript"/>
        <sz val="11"/>
        <rFont val="Calibri"/>
        <scheme val="minor"/>
      </rPr>
      <t>2</t>
    </r>
    <r>
      <rPr>
        <b/>
        <sz val="11"/>
        <rFont val="Calibri"/>
        <scheme val="minor"/>
      </rPr>
      <t>)</t>
    </r>
  </si>
  <si>
    <t xml:space="preserve">Magnitude@IOV </t>
  </si>
  <si>
    <t>mg/m3 BBL-Chl@IOV</t>
  </si>
  <si>
    <t>mg/m3 (own)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</si>
</sst>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yy"/>
    <numFmt numFmtId="165" formatCode="0.00000"/>
    <numFmt numFmtId="166" formatCode="dd/mm/yy;@"/>
    <numFmt numFmtId="167" formatCode="0.0000"/>
  </numFmts>
  <fonts count="18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9"/>
      <name val="Geneva"/>
    </font>
    <font>
      <sz val="9"/>
      <name val="Geneva"/>
    </font>
    <font>
      <b/>
      <sz val="11"/>
      <color theme="1"/>
      <name val="Arial"/>
    </font>
    <font>
      <b/>
      <sz val="11"/>
      <name val="Arial"/>
    </font>
    <font>
      <b/>
      <sz val="12"/>
      <name val="Calibri"/>
      <family val="2"/>
      <scheme val="minor"/>
    </font>
    <font>
      <sz val="11"/>
      <color theme="1"/>
      <name val="Arial"/>
    </font>
    <font>
      <sz val="11"/>
      <name val="Arial"/>
    </font>
    <font>
      <sz val="12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000000"/>
      <name val="Calibri"/>
      <scheme val="minor"/>
    </font>
    <font>
      <sz val="16"/>
      <name val="Geneva"/>
    </font>
    <font>
      <b/>
      <sz val="11"/>
      <name val="Calibri"/>
      <scheme val="minor"/>
    </font>
    <font>
      <b/>
      <vertAlign val="superscript"/>
      <sz val="11"/>
      <name val="Calibri"/>
      <scheme val="minor"/>
    </font>
    <font>
      <sz val="11"/>
      <name val="Calibri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1">
    <border>
      <left/>
      <right/>
      <top/>
      <bottom/>
      <diagonal/>
    </border>
  </borders>
  <cellStyleXfs count="151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42">
    <xf numFmtId="0" fontId="0" fillId="0" borderId="0" xfId="0"/>
    <xf numFmtId="2" fontId="0" fillId="0" borderId="0" xfId="0" applyNumberFormat="1"/>
    <xf numFmtId="0" fontId="5" fillId="0" borderId="0" xfId="0" applyFont="1"/>
    <xf numFmtId="0" fontId="1" fillId="0" borderId="0" xfId="0" applyFont="1"/>
    <xf numFmtId="164" fontId="5" fillId="0" borderId="0" xfId="0" applyNumberFormat="1" applyFont="1"/>
    <xf numFmtId="0" fontId="4" fillId="0" borderId="0" xfId="0" applyFont="1"/>
    <xf numFmtId="0" fontId="0" fillId="2" borderId="0" xfId="0" applyFill="1"/>
    <xf numFmtId="2" fontId="0" fillId="0" borderId="0" xfId="0" applyNumberFormat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0" fontId="6" fillId="0" borderId="0" xfId="0" applyFont="1" applyFill="1"/>
    <xf numFmtId="2" fontId="7" fillId="0" borderId="0" xfId="0" applyNumberFormat="1" applyFont="1" applyFill="1" applyAlignment="1">
      <alignment horizontal="right"/>
    </xf>
    <xf numFmtId="2" fontId="8" fillId="0" borderId="0" xfId="0" applyNumberFormat="1" applyFont="1" applyFill="1" applyAlignment="1">
      <alignment horizontal="right"/>
    </xf>
    <xf numFmtId="0" fontId="6" fillId="0" borderId="0" xfId="0" applyFont="1"/>
    <xf numFmtId="15" fontId="9" fillId="0" borderId="0" xfId="0" applyNumberFormat="1" applyFont="1"/>
    <xf numFmtId="21" fontId="9" fillId="0" borderId="0" xfId="0" applyNumberFormat="1" applyFont="1"/>
    <xf numFmtId="2" fontId="10" fillId="0" borderId="0" xfId="0" applyNumberFormat="1" applyFont="1" applyFill="1" applyAlignment="1">
      <alignment horizontal="right"/>
    </xf>
    <xf numFmtId="2" fontId="11" fillId="0" borderId="0" xfId="0" applyNumberFormat="1" applyFont="1" applyFill="1" applyAlignment="1">
      <alignment horizontal="right"/>
    </xf>
    <xf numFmtId="2" fontId="7" fillId="0" borderId="0" xfId="0" applyNumberFormat="1" applyFont="1" applyFill="1" applyAlignment="1">
      <alignment horizontal="center"/>
    </xf>
    <xf numFmtId="0" fontId="12" fillId="0" borderId="0" xfId="0" applyFont="1" applyFill="1"/>
    <xf numFmtId="0" fontId="4" fillId="0" borderId="0" xfId="0" applyFont="1" applyFill="1"/>
    <xf numFmtId="165" fontId="12" fillId="0" borderId="0" xfId="0" applyNumberFormat="1" applyFont="1" applyAlignment="1">
      <alignment horizontal="right" wrapText="1"/>
    </xf>
    <xf numFmtId="2" fontId="12" fillId="0" borderId="0" xfId="0" applyNumberFormat="1" applyFont="1" applyAlignment="1">
      <alignment horizontal="right" wrapText="1"/>
    </xf>
    <xf numFmtId="0" fontId="0" fillId="0" borderId="0" xfId="0" applyFill="1"/>
    <xf numFmtId="165" fontId="0" fillId="0" borderId="0" xfId="0" applyNumberFormat="1"/>
    <xf numFmtId="15" fontId="0" fillId="0" borderId="0" xfId="0" applyNumberFormat="1"/>
    <xf numFmtId="21" fontId="5" fillId="0" borderId="0" xfId="0" applyNumberFormat="1" applyFont="1" applyFill="1"/>
    <xf numFmtId="0" fontId="13" fillId="0" borderId="0" xfId="0" applyFont="1"/>
    <xf numFmtId="0" fontId="14" fillId="0" borderId="0" xfId="0" applyFont="1" applyFill="1"/>
    <xf numFmtId="0" fontId="1" fillId="0" borderId="0" xfId="0" applyFont="1" applyFill="1"/>
    <xf numFmtId="0" fontId="15" fillId="0" borderId="0" xfId="0" applyFont="1" applyAlignment="1">
      <alignment horizontal="center"/>
    </xf>
    <xf numFmtId="166" fontId="17" fillId="0" borderId="0" xfId="0" applyNumberFormat="1" applyFont="1" applyAlignment="1">
      <alignment horizontal="left" vertical="center"/>
    </xf>
    <xf numFmtId="20" fontId="17" fillId="0" borderId="0" xfId="0" applyNumberFormat="1" applyFont="1" applyAlignment="1">
      <alignment horizontal="right"/>
    </xf>
    <xf numFmtId="0" fontId="17" fillId="0" borderId="0" xfId="0" applyFont="1" applyAlignment="1">
      <alignment horizontal="right"/>
    </xf>
    <xf numFmtId="2" fontId="17" fillId="0" borderId="0" xfId="0" applyNumberFormat="1" applyFont="1" applyAlignment="1">
      <alignment horizontal="right"/>
    </xf>
    <xf numFmtId="167" fontId="17" fillId="0" borderId="0" xfId="0" applyNumberFormat="1" applyFont="1" applyAlignment="1">
      <alignment horizontal="right"/>
    </xf>
    <xf numFmtId="167" fontId="17" fillId="0" borderId="0" xfId="0" applyNumberFormat="1" applyFont="1"/>
    <xf numFmtId="2" fontId="17" fillId="0" borderId="0" xfId="0" applyNumberFormat="1" applyFont="1"/>
    <xf numFmtId="166" fontId="17" fillId="0" borderId="0" xfId="0" applyNumberFormat="1" applyFont="1" applyAlignment="1">
      <alignment horizontal="left"/>
    </xf>
    <xf numFmtId="15" fontId="9" fillId="0" borderId="0" xfId="0" applyNumberFormat="1" applyFont="1" applyFill="1"/>
    <xf numFmtId="21" fontId="9" fillId="0" borderId="0" xfId="0" applyNumberFormat="1" applyFont="1" applyFill="1"/>
  </cellXfs>
  <cellStyles count="15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externalLink" Target="externalLinks/externalLink1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Relationship Id="rId11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1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hlPOC conversion MODI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215"/>
  <sheetViews>
    <sheetView workbookViewId="0">
      <selection activeCell="R1" sqref="R1"/>
    </sheetView>
  </sheetViews>
  <sheetFormatPr baseColWidth="10" defaultRowHeight="15" x14ac:dyDescent="0"/>
  <cols>
    <col min="2" max="2" width="15.1640625" customWidth="1"/>
    <col min="3" max="3" width="14.6640625" customWidth="1"/>
    <col min="4" max="4" width="14" customWidth="1"/>
    <col min="5" max="5" width="13.6640625" customWidth="1"/>
    <col min="6" max="6" width="14.83203125" customWidth="1"/>
    <col min="7" max="7" width="16" customWidth="1"/>
    <col min="8" max="8" width="13.6640625" customWidth="1"/>
    <col min="9" max="9" width="19.83203125" customWidth="1"/>
    <col min="10" max="10" width="14.83203125" customWidth="1"/>
    <col min="11" max="11" width="15.1640625" customWidth="1"/>
    <col min="12" max="12" width="16.83203125" customWidth="1"/>
    <col min="13" max="13" width="14" customWidth="1"/>
    <col min="14" max="14" width="13.5" customWidth="1"/>
    <col min="15" max="15" width="12.6640625" customWidth="1"/>
    <col min="16" max="16" width="13.1640625" customWidth="1"/>
    <col min="17" max="17" width="16.83203125" customWidth="1"/>
    <col min="18" max="18" width="26.1640625" customWidth="1"/>
    <col min="19" max="19" width="28.1640625" customWidth="1"/>
    <col min="20" max="20" width="27.5" customWidth="1"/>
    <col min="21" max="21" width="14" customWidth="1"/>
    <col min="22" max="22" width="15.33203125" customWidth="1"/>
    <col min="23" max="23" width="16.33203125" customWidth="1"/>
    <col min="24" max="24" width="16.1640625" customWidth="1"/>
    <col min="25" max="26" width="15.83203125" customWidth="1"/>
    <col min="28" max="28" width="16.1640625" customWidth="1"/>
    <col min="29" max="29" width="15" customWidth="1"/>
    <col min="30" max="30" width="14.83203125" customWidth="1"/>
    <col min="31" max="31" width="15.6640625" customWidth="1"/>
    <col min="32" max="32" width="15.33203125" customWidth="1"/>
    <col min="33" max="33" width="14.1640625" customWidth="1"/>
    <col min="34" max="34" width="16.83203125" customWidth="1"/>
  </cols>
  <sheetData>
    <row r="1" spans="1:45" s="3" customFormat="1">
      <c r="A1" s="5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27</v>
      </c>
      <c r="R1" s="3" t="s">
        <v>26</v>
      </c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</row>
    <row r="2" spans="1:45" s="3" customFormat="1">
      <c r="A2" s="5"/>
      <c r="B2" s="3" t="s">
        <v>15</v>
      </c>
      <c r="C2" s="3" t="s">
        <v>16</v>
      </c>
      <c r="D2" s="3" t="s">
        <v>17</v>
      </c>
      <c r="E2" s="3" t="s">
        <v>18</v>
      </c>
      <c r="F2" s="3" t="s">
        <v>19</v>
      </c>
      <c r="G2" s="3" t="s">
        <v>20</v>
      </c>
      <c r="H2" s="3" t="s">
        <v>17</v>
      </c>
      <c r="I2" s="3" t="s">
        <v>111</v>
      </c>
      <c r="J2" s="3" t="s">
        <v>19</v>
      </c>
      <c r="K2" s="3" t="s">
        <v>18</v>
      </c>
      <c r="L2" s="3" t="s">
        <v>18</v>
      </c>
      <c r="M2" s="3" t="s">
        <v>21</v>
      </c>
      <c r="N2" s="3" t="s">
        <v>22</v>
      </c>
      <c r="O2" s="3" t="s">
        <v>20</v>
      </c>
      <c r="P2" s="3" t="s">
        <v>23</v>
      </c>
      <c r="Q2" s="3" t="s">
        <v>28</v>
      </c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</row>
    <row r="3" spans="1:45">
      <c r="A3" s="2"/>
    </row>
    <row r="4" spans="1:45">
      <c r="A4" s="4">
        <v>40484</v>
      </c>
      <c r="B4">
        <v>0.8</v>
      </c>
      <c r="C4">
        <v>-80</v>
      </c>
      <c r="D4" s="1">
        <v>6.3105000000000002</v>
      </c>
      <c r="E4" s="1">
        <v>7.5762</v>
      </c>
      <c r="F4" s="1">
        <v>158.66669999999999</v>
      </c>
      <c r="G4" s="1">
        <v>11.8429</v>
      </c>
      <c r="H4" s="1">
        <v>8.41</v>
      </c>
      <c r="I4" s="1">
        <v>5.0000000000000001E-4</v>
      </c>
      <c r="J4" s="1">
        <v>141</v>
      </c>
      <c r="K4" s="1">
        <v>5.2200000000000003E-2</v>
      </c>
      <c r="L4" s="1">
        <v>0.05</v>
      </c>
      <c r="M4" s="1">
        <v>31.491400000000112</v>
      </c>
      <c r="N4" s="1">
        <v>34.361499999999999</v>
      </c>
      <c r="O4" s="1">
        <v>3.6894999999999998</v>
      </c>
      <c r="P4" s="1">
        <v>0.36009999999999998</v>
      </c>
      <c r="Q4" s="1">
        <f>I4*L4*86.4</f>
        <v>2.1600000000000005E-3</v>
      </c>
    </row>
    <row r="5" spans="1:45">
      <c r="A5" s="4">
        <v>40485</v>
      </c>
      <c r="B5">
        <v>0.97</v>
      </c>
      <c r="C5">
        <v>-157</v>
      </c>
      <c r="D5" s="1">
        <v>3.1840999999999999</v>
      </c>
      <c r="E5" s="1">
        <v>8.5</v>
      </c>
      <c r="F5" s="1">
        <v>127.5909</v>
      </c>
      <c r="G5" s="1">
        <v>11.818199999999999</v>
      </c>
      <c r="H5" s="1">
        <v>4.5</v>
      </c>
      <c r="I5" s="1">
        <v>9.4999999999999998E-3</v>
      </c>
      <c r="J5" s="1">
        <v>142.62</v>
      </c>
      <c r="K5" s="1">
        <v>4.99E-2</v>
      </c>
      <c r="L5" s="1">
        <v>7.3400000000000007E-2</v>
      </c>
      <c r="M5" s="1">
        <v>31.494400000000041</v>
      </c>
      <c r="N5" s="1">
        <v>34.363500000000002</v>
      </c>
      <c r="O5" s="1">
        <v>3.6798000000000002</v>
      </c>
      <c r="P5" s="1">
        <v>0.6774</v>
      </c>
      <c r="Q5" s="1">
        <f t="shared" ref="Q5:Q68" si="0">I5*L5*86.4</f>
        <v>6.0246720000000011E-2</v>
      </c>
    </row>
    <row r="6" spans="1:45">
      <c r="A6" s="4">
        <v>40486</v>
      </c>
      <c r="B6">
        <v>0.28999999999999998</v>
      </c>
      <c r="C6">
        <v>-38</v>
      </c>
      <c r="D6" s="1">
        <v>3.2835000000000001</v>
      </c>
      <c r="E6" s="1">
        <v>10.823499999999999</v>
      </c>
      <c r="F6" s="1">
        <v>169.4118</v>
      </c>
      <c r="G6" s="1">
        <v>11.817600000000001</v>
      </c>
      <c r="H6" s="1">
        <v>4.45</v>
      </c>
      <c r="I6" s="1">
        <v>0</v>
      </c>
      <c r="J6" s="1">
        <v>139.11340000000001</v>
      </c>
      <c r="K6" s="1">
        <v>6.59E-2</v>
      </c>
      <c r="L6" s="1">
        <v>6.0299999999999999E-2</v>
      </c>
      <c r="M6" s="1">
        <v>31.490099999999984</v>
      </c>
      <c r="N6" s="1">
        <v>34.360700000000001</v>
      </c>
      <c r="O6" s="1">
        <v>3.6970999999999998</v>
      </c>
      <c r="P6" s="1">
        <v>0.2112</v>
      </c>
      <c r="Q6" s="1">
        <f t="shared" si="0"/>
        <v>0</v>
      </c>
    </row>
    <row r="7" spans="1:45">
      <c r="A7" s="4">
        <v>40487</v>
      </c>
      <c r="B7">
        <v>1.46</v>
      </c>
      <c r="C7">
        <v>22</v>
      </c>
      <c r="D7" s="1">
        <v>3.4232</v>
      </c>
      <c r="E7" s="1">
        <v>3.1545000000000001</v>
      </c>
      <c r="F7" s="1">
        <v>273.4545</v>
      </c>
      <c r="G7" s="1">
        <v>11.804500000000001</v>
      </c>
      <c r="H7" s="1">
        <v>4.04</v>
      </c>
      <c r="I7" s="1">
        <v>9.9999999999999829E-5</v>
      </c>
      <c r="J7" s="1">
        <v>138.95339999999999</v>
      </c>
      <c r="K7" s="1">
        <v>3.2899999999999999E-2</v>
      </c>
      <c r="L7" s="1" t="s">
        <v>24</v>
      </c>
      <c r="M7" s="1">
        <v>31.509000000000015</v>
      </c>
      <c r="N7" s="1">
        <v>34.372799999999998</v>
      </c>
      <c r="O7" s="1">
        <v>3.6196999999999999</v>
      </c>
      <c r="P7" s="1" t="s">
        <v>24</v>
      </c>
      <c r="Q7" s="1" t="s">
        <v>24</v>
      </c>
    </row>
    <row r="8" spans="1:45">
      <c r="A8" s="4">
        <v>40488</v>
      </c>
      <c r="B8">
        <v>0.52</v>
      </c>
      <c r="C8">
        <v>-93</v>
      </c>
      <c r="D8" s="1">
        <v>3.5135999999999998</v>
      </c>
      <c r="E8" s="1">
        <v>11.9909</v>
      </c>
      <c r="F8" s="1">
        <v>138.36359999999999</v>
      </c>
      <c r="G8" s="1">
        <v>11.704499999999999</v>
      </c>
      <c r="H8" s="1">
        <v>5.94</v>
      </c>
      <c r="I8" s="1">
        <v>2.0000000000000009E-4</v>
      </c>
      <c r="J8" s="1">
        <v>145.38079999999999</v>
      </c>
      <c r="K8" s="1">
        <v>4.9399999999999999E-2</v>
      </c>
      <c r="L8" s="1" t="s">
        <v>24</v>
      </c>
      <c r="M8" s="1">
        <v>31.513099999999895</v>
      </c>
      <c r="N8" s="1">
        <v>34.375300000000003</v>
      </c>
      <c r="O8" s="1">
        <v>3.6034000000000002</v>
      </c>
      <c r="P8" s="1" t="s">
        <v>24</v>
      </c>
      <c r="Q8" s="1" t="s">
        <v>24</v>
      </c>
    </row>
    <row r="9" spans="1:45">
      <c r="A9" s="4">
        <v>40489</v>
      </c>
      <c r="B9">
        <v>0.6</v>
      </c>
      <c r="C9">
        <v>-3</v>
      </c>
      <c r="D9" s="1">
        <v>3.4377</v>
      </c>
      <c r="E9" s="1">
        <v>6.0182000000000002</v>
      </c>
      <c r="F9" s="1">
        <v>228.5455</v>
      </c>
      <c r="G9" s="1">
        <v>11.5364</v>
      </c>
      <c r="H9" s="1">
        <v>4.75</v>
      </c>
      <c r="I9" s="1">
        <v>1E-3</v>
      </c>
      <c r="J9" s="1">
        <v>143.79259999999999</v>
      </c>
      <c r="K9" s="1">
        <v>6.9699999999999998E-2</v>
      </c>
      <c r="L9" s="1" t="s">
        <v>24</v>
      </c>
      <c r="M9" s="1">
        <v>31.52559999999994</v>
      </c>
      <c r="N9" s="1">
        <v>34.382399999999997</v>
      </c>
      <c r="O9" s="1">
        <v>3.5461</v>
      </c>
      <c r="P9" s="1" t="s">
        <v>24</v>
      </c>
      <c r="Q9" s="1" t="s">
        <v>24</v>
      </c>
    </row>
    <row r="10" spans="1:45">
      <c r="A10" s="4">
        <v>40490</v>
      </c>
      <c r="B10">
        <v>0.64</v>
      </c>
      <c r="C10">
        <v>-33</v>
      </c>
      <c r="D10" s="1">
        <v>3.6208999999999998</v>
      </c>
      <c r="E10" s="1">
        <v>3.5348000000000002</v>
      </c>
      <c r="F10" s="1">
        <v>209.69569999999999</v>
      </c>
      <c r="G10" s="1">
        <v>11.3957</v>
      </c>
      <c r="H10" s="1">
        <v>4.1500000000000004</v>
      </c>
      <c r="I10" s="1">
        <v>1.5999999999999999E-3</v>
      </c>
      <c r="J10" s="1">
        <v>133.30430000000001</v>
      </c>
      <c r="K10" s="1">
        <v>5.4399999999999997E-2</v>
      </c>
      <c r="L10" s="1" t="s">
        <v>24</v>
      </c>
      <c r="M10" s="1">
        <v>31.505699999999933</v>
      </c>
      <c r="N10" s="1">
        <v>34.370699999999999</v>
      </c>
      <c r="O10" s="1">
        <v>3.633</v>
      </c>
      <c r="P10" s="1" t="s">
        <v>24</v>
      </c>
      <c r="Q10" s="1" t="s">
        <v>24</v>
      </c>
    </row>
    <row r="11" spans="1:45">
      <c r="A11" s="4">
        <v>40491</v>
      </c>
      <c r="B11">
        <v>0.63</v>
      </c>
      <c r="C11">
        <v>-177</v>
      </c>
      <c r="D11" s="1">
        <v>4.1052999999999997</v>
      </c>
      <c r="E11" s="1">
        <v>13.98</v>
      </c>
      <c r="F11" s="1">
        <v>128.66669999999999</v>
      </c>
      <c r="G11" s="1">
        <v>11.306699999999999</v>
      </c>
      <c r="H11" s="1">
        <v>6.48</v>
      </c>
      <c r="I11" s="1">
        <v>8.9999999999999976E-4</v>
      </c>
      <c r="J11" s="1">
        <v>133.26230000000001</v>
      </c>
      <c r="K11" s="1">
        <v>5.0900000000000001E-2</v>
      </c>
      <c r="L11" s="1" t="s">
        <v>24</v>
      </c>
      <c r="M11" s="1">
        <v>31.495200000000068</v>
      </c>
      <c r="N11" s="1">
        <v>34.364199999999997</v>
      </c>
      <c r="O11" s="1">
        <v>3.6758999999999999</v>
      </c>
      <c r="P11" s="1" t="s">
        <v>24</v>
      </c>
      <c r="Q11" s="1" t="s">
        <v>24</v>
      </c>
    </row>
    <row r="12" spans="1:45">
      <c r="A12" s="4">
        <v>40492</v>
      </c>
      <c r="B12">
        <v>1.24</v>
      </c>
      <c r="C12">
        <v>-14</v>
      </c>
      <c r="D12" s="1">
        <v>4.0841000000000003</v>
      </c>
      <c r="E12" s="1">
        <v>4.5955000000000004</v>
      </c>
      <c r="F12" s="1">
        <v>167.5</v>
      </c>
      <c r="G12" s="1">
        <v>11.163600000000001</v>
      </c>
      <c r="H12" s="1">
        <v>4.91</v>
      </c>
      <c r="I12" s="1">
        <v>1.4E-3</v>
      </c>
      <c r="J12" s="1">
        <v>156.50569999999999</v>
      </c>
      <c r="K12" s="1">
        <v>8.2500000000000004E-2</v>
      </c>
      <c r="L12" s="1" t="s">
        <v>24</v>
      </c>
      <c r="M12" s="1">
        <v>31.505200000000059</v>
      </c>
      <c r="N12" s="1">
        <v>34.370800000000003</v>
      </c>
      <c r="O12" s="1">
        <v>3.6352000000000002</v>
      </c>
      <c r="P12" s="1" t="s">
        <v>24</v>
      </c>
      <c r="Q12" s="1" t="s">
        <v>24</v>
      </c>
    </row>
    <row r="13" spans="1:45">
      <c r="A13" s="4">
        <v>40493</v>
      </c>
      <c r="B13">
        <v>0.56000000000000005</v>
      </c>
      <c r="C13">
        <v>-74</v>
      </c>
      <c r="D13" s="1">
        <v>3.7479</v>
      </c>
      <c r="E13" s="1">
        <v>11.8474</v>
      </c>
      <c r="F13" s="1">
        <v>162.6842</v>
      </c>
      <c r="G13" s="1">
        <v>11.1526</v>
      </c>
      <c r="H13" s="1">
        <v>4.62</v>
      </c>
      <c r="I13" s="1">
        <v>7.9999999999999993E-4</v>
      </c>
      <c r="J13" s="1">
        <v>133.4975</v>
      </c>
      <c r="K13" s="1">
        <v>5.0599999999999999E-2</v>
      </c>
      <c r="L13" s="1" t="s">
        <v>24</v>
      </c>
      <c r="M13" s="1">
        <v>31.490399999999909</v>
      </c>
      <c r="N13" s="1">
        <v>34.361199999999997</v>
      </c>
      <c r="O13" s="1">
        <v>3.6943999999999999</v>
      </c>
      <c r="P13" s="1" t="s">
        <v>24</v>
      </c>
      <c r="Q13" s="1" t="s">
        <v>24</v>
      </c>
    </row>
    <row r="14" spans="1:45">
      <c r="A14" s="4">
        <v>40494</v>
      </c>
      <c r="B14">
        <v>0.4</v>
      </c>
      <c r="C14">
        <v>-54</v>
      </c>
      <c r="D14" s="1">
        <v>4.2610999999999999</v>
      </c>
      <c r="E14" s="1">
        <v>6.4104999999999999</v>
      </c>
      <c r="F14" s="1">
        <v>208.5789</v>
      </c>
      <c r="G14" s="1">
        <v>11.1105</v>
      </c>
      <c r="H14" s="1">
        <v>5.53</v>
      </c>
      <c r="I14" s="1">
        <v>3.9999999999999975E-4</v>
      </c>
      <c r="J14" s="1">
        <v>150.2252</v>
      </c>
      <c r="K14" s="1">
        <v>7.7700000000000005E-2</v>
      </c>
      <c r="L14" s="1" t="s">
        <v>24</v>
      </c>
      <c r="M14" s="1">
        <v>31.503999999999905</v>
      </c>
      <c r="N14" s="1">
        <v>34.369900000000001</v>
      </c>
      <c r="O14" s="1">
        <v>3.6396000000000002</v>
      </c>
      <c r="P14" s="1" t="s">
        <v>24</v>
      </c>
      <c r="Q14" s="1" t="s">
        <v>24</v>
      </c>
    </row>
    <row r="15" spans="1:45">
      <c r="A15" s="4">
        <v>40495</v>
      </c>
      <c r="B15">
        <v>0.4</v>
      </c>
      <c r="C15">
        <v>-49</v>
      </c>
      <c r="D15" s="1">
        <v>4.6553000000000004</v>
      </c>
      <c r="E15" s="1">
        <v>13.1471</v>
      </c>
      <c r="F15" s="1">
        <v>128.47059999999999</v>
      </c>
      <c r="G15" s="1">
        <v>11.2294</v>
      </c>
      <c r="H15" s="1">
        <v>5.23</v>
      </c>
      <c r="I15" s="1">
        <v>7.000000000000001E-4</v>
      </c>
      <c r="J15" s="1">
        <v>149.23589999999999</v>
      </c>
      <c r="K15" s="1">
        <v>5.96E-2</v>
      </c>
      <c r="L15" s="1" t="s">
        <v>24</v>
      </c>
      <c r="M15" s="1">
        <v>31.502300000000105</v>
      </c>
      <c r="N15" s="1">
        <v>34.368899999999996</v>
      </c>
      <c r="O15" s="1">
        <v>3.6480999999999999</v>
      </c>
      <c r="P15" s="1" t="s">
        <v>24</v>
      </c>
      <c r="Q15" s="1" t="s">
        <v>24</v>
      </c>
    </row>
    <row r="16" spans="1:45">
      <c r="A16" s="4">
        <v>40496</v>
      </c>
      <c r="B16">
        <v>0.4</v>
      </c>
      <c r="C16">
        <v>56</v>
      </c>
      <c r="D16" s="1">
        <v>3.0070000000000001</v>
      </c>
      <c r="E16" s="1">
        <v>6.0650000000000004</v>
      </c>
      <c r="F16" s="1">
        <v>251.9</v>
      </c>
      <c r="G16" s="1">
        <v>11.16</v>
      </c>
      <c r="H16" s="1">
        <v>3.7</v>
      </c>
      <c r="I16" s="1">
        <v>5.0000000000000001E-4</v>
      </c>
      <c r="J16" s="1">
        <v>132.1951</v>
      </c>
      <c r="K16" s="1">
        <v>6.5100000000000005E-2</v>
      </c>
      <c r="L16" s="1" t="s">
        <v>24</v>
      </c>
      <c r="M16" s="1">
        <v>31.497499999999945</v>
      </c>
      <c r="N16" s="1">
        <v>34.365099999999998</v>
      </c>
      <c r="O16" s="1">
        <v>3.6621000000000001</v>
      </c>
      <c r="P16" s="1" t="s">
        <v>24</v>
      </c>
      <c r="Q16" s="1" t="s">
        <v>24</v>
      </c>
    </row>
    <row r="17" spans="1:17">
      <c r="A17" s="4">
        <v>40497</v>
      </c>
      <c r="B17">
        <v>0.5</v>
      </c>
      <c r="C17">
        <v>89</v>
      </c>
      <c r="D17" s="1">
        <v>3.0009999999999999</v>
      </c>
      <c r="E17" s="1">
        <v>6.875</v>
      </c>
      <c r="F17" s="1">
        <v>229.7</v>
      </c>
      <c r="G17" s="1">
        <v>11.17</v>
      </c>
      <c r="H17" s="1">
        <v>3.41</v>
      </c>
      <c r="I17" s="1">
        <v>2.0000000000000009E-4</v>
      </c>
      <c r="J17" s="1">
        <v>141.36170000000001</v>
      </c>
      <c r="K17" s="1">
        <v>7.3400000000000007E-2</v>
      </c>
      <c r="L17" s="1" t="s">
        <v>24</v>
      </c>
      <c r="M17" s="1">
        <v>31.493999999999915</v>
      </c>
      <c r="N17" s="1">
        <v>34.363100000000003</v>
      </c>
      <c r="O17" s="1">
        <v>3.6778</v>
      </c>
      <c r="P17" s="1" t="s">
        <v>24</v>
      </c>
      <c r="Q17" s="1" t="s">
        <v>24</v>
      </c>
    </row>
    <row r="18" spans="1:17">
      <c r="A18" s="4">
        <v>40498</v>
      </c>
      <c r="B18">
        <v>0.4</v>
      </c>
      <c r="C18">
        <v>39</v>
      </c>
      <c r="D18" s="1">
        <v>5.1026999999999996</v>
      </c>
      <c r="E18" s="1">
        <v>8.8000000000000007</v>
      </c>
      <c r="F18" s="1">
        <v>293.18180000000001</v>
      </c>
      <c r="G18" s="1">
        <v>11.072699999999999</v>
      </c>
      <c r="H18" s="1">
        <v>5.76</v>
      </c>
      <c r="I18" s="1">
        <v>1E-3</v>
      </c>
      <c r="J18" s="1">
        <v>148.7612</v>
      </c>
      <c r="K18" s="1">
        <v>3.5099999999999999E-2</v>
      </c>
      <c r="L18" s="1" t="s">
        <v>24</v>
      </c>
      <c r="M18" s="1">
        <v>31.493999999999915</v>
      </c>
      <c r="N18" s="1">
        <v>34.36</v>
      </c>
      <c r="O18" s="1">
        <v>3.6215000000000002</v>
      </c>
      <c r="P18" s="1" t="s">
        <v>24</v>
      </c>
      <c r="Q18" s="1" t="s">
        <v>24</v>
      </c>
    </row>
    <row r="19" spans="1:17">
      <c r="A19" s="4">
        <v>40499</v>
      </c>
      <c r="B19">
        <v>0.52</v>
      </c>
      <c r="C19">
        <v>-85</v>
      </c>
      <c r="D19" s="1">
        <v>4.3099999999999996</v>
      </c>
      <c r="E19" s="1">
        <v>11.54</v>
      </c>
      <c r="F19" s="1">
        <v>192.86670000000001</v>
      </c>
      <c r="G19" s="1">
        <v>10.9467</v>
      </c>
      <c r="H19" s="1">
        <v>6.59</v>
      </c>
      <c r="I19" s="1">
        <v>1.9E-3</v>
      </c>
      <c r="J19" s="1">
        <v>156.89490000000001</v>
      </c>
      <c r="K19" s="1">
        <v>3.5099999999999999E-2</v>
      </c>
      <c r="L19" s="1" t="s">
        <v>24</v>
      </c>
      <c r="M19" s="1">
        <v>31.48960000000011</v>
      </c>
      <c r="N19" s="1">
        <v>34.357700000000001</v>
      </c>
      <c r="O19" s="1">
        <v>3.6827000000000001</v>
      </c>
      <c r="P19" s="1" t="s">
        <v>24</v>
      </c>
      <c r="Q19" s="1" t="s">
        <v>24</v>
      </c>
    </row>
    <row r="20" spans="1:17">
      <c r="A20" s="4">
        <v>40500</v>
      </c>
      <c r="B20">
        <v>0.71</v>
      </c>
      <c r="C20">
        <v>-45</v>
      </c>
      <c r="D20" s="1">
        <v>4.0353000000000003</v>
      </c>
      <c r="E20" s="1">
        <v>10.021100000000001</v>
      </c>
      <c r="F20" s="1">
        <v>126.7368</v>
      </c>
      <c r="G20" s="1">
        <v>10.7316</v>
      </c>
      <c r="H20" s="1">
        <v>7.14</v>
      </c>
      <c r="I20" s="1">
        <v>2E-3</v>
      </c>
      <c r="J20" s="1">
        <v>156.62729999999999</v>
      </c>
      <c r="K20" s="1">
        <v>5.33E-2</v>
      </c>
      <c r="L20" s="1" t="s">
        <v>24</v>
      </c>
      <c r="M20" s="1">
        <v>31.490900000000011</v>
      </c>
      <c r="N20" s="1">
        <v>34.359000000000002</v>
      </c>
      <c r="O20" s="1">
        <v>3.6804000000000001</v>
      </c>
      <c r="P20" s="1" t="s">
        <v>24</v>
      </c>
      <c r="Q20" s="1" t="s">
        <v>24</v>
      </c>
    </row>
    <row r="21" spans="1:17">
      <c r="A21" s="4">
        <v>40501</v>
      </c>
      <c r="B21">
        <v>0.4</v>
      </c>
      <c r="C21">
        <v>-19</v>
      </c>
      <c r="D21" s="1">
        <v>2.2178</v>
      </c>
      <c r="E21" s="1">
        <v>6.7278000000000002</v>
      </c>
      <c r="F21" s="1">
        <v>291</v>
      </c>
      <c r="G21" s="1">
        <v>10.588900000000001</v>
      </c>
      <c r="H21" s="1">
        <v>2.67</v>
      </c>
      <c r="I21" s="1">
        <v>5.9999999999999984E-4</v>
      </c>
      <c r="J21" s="1">
        <v>140.6679</v>
      </c>
      <c r="K21" s="1">
        <v>3.1300000000000001E-2</v>
      </c>
      <c r="L21" s="1" t="s">
        <v>24</v>
      </c>
      <c r="M21" s="1">
        <v>31.482099999999946</v>
      </c>
      <c r="N21" s="1">
        <v>34.353499999999997</v>
      </c>
      <c r="O21" s="1">
        <v>3.7174</v>
      </c>
      <c r="P21" s="1" t="s">
        <v>24</v>
      </c>
      <c r="Q21" s="1" t="s">
        <v>24</v>
      </c>
    </row>
    <row r="22" spans="1:17">
      <c r="A22" s="4">
        <v>40502</v>
      </c>
      <c r="B22">
        <v>0.56999999999999995</v>
      </c>
      <c r="C22">
        <v>-33</v>
      </c>
      <c r="D22" s="1">
        <v>2.3058000000000001</v>
      </c>
      <c r="E22" s="1">
        <v>7.0332999999999997</v>
      </c>
      <c r="F22" s="1">
        <v>76.25</v>
      </c>
      <c r="G22" s="1">
        <v>10.433299999999999</v>
      </c>
      <c r="H22" s="1">
        <v>2.58</v>
      </c>
      <c r="I22" s="1">
        <v>0</v>
      </c>
      <c r="J22" s="1">
        <v>154.9802</v>
      </c>
      <c r="K22" s="1">
        <v>4.2099999999999999E-2</v>
      </c>
      <c r="L22" s="1" t="s">
        <v>24</v>
      </c>
      <c r="M22" s="1">
        <v>31.486799999999903</v>
      </c>
      <c r="N22" s="1">
        <v>34.356699999999996</v>
      </c>
      <c r="O22" s="1">
        <v>3.6991000000000001</v>
      </c>
      <c r="P22" s="1" t="s">
        <v>24</v>
      </c>
      <c r="Q22" s="1" t="s">
        <v>24</v>
      </c>
    </row>
    <row r="23" spans="1:17">
      <c r="A23" s="4">
        <v>40503</v>
      </c>
      <c r="B23">
        <v>0.94</v>
      </c>
      <c r="C23">
        <v>12</v>
      </c>
      <c r="D23" s="1">
        <v>2.3371</v>
      </c>
      <c r="E23" s="1">
        <v>9.9929000000000006</v>
      </c>
      <c r="F23" s="1">
        <v>343.21429999999998</v>
      </c>
      <c r="G23" s="1">
        <v>10.292899999999999</v>
      </c>
      <c r="H23" s="1">
        <v>2.78</v>
      </c>
      <c r="I23" s="1">
        <v>8.6E-3</v>
      </c>
      <c r="J23" s="1">
        <v>156.5044</v>
      </c>
      <c r="K23" s="1">
        <v>4.6300000000000001E-2</v>
      </c>
      <c r="L23" s="1" t="s">
        <v>24</v>
      </c>
      <c r="M23" s="1">
        <v>31.485300000000052</v>
      </c>
      <c r="N23" s="1">
        <v>34.355600000000003</v>
      </c>
      <c r="O23" s="1">
        <v>3.7048000000000001</v>
      </c>
      <c r="P23" s="1" t="s">
        <v>24</v>
      </c>
      <c r="Q23" s="1" t="s">
        <v>24</v>
      </c>
    </row>
    <row r="24" spans="1:17">
      <c r="A24" s="4">
        <v>40504</v>
      </c>
      <c r="B24">
        <v>0.47</v>
      </c>
      <c r="C24">
        <v>99</v>
      </c>
      <c r="D24" s="1">
        <v>2.6833</v>
      </c>
      <c r="E24" s="1">
        <v>11.355600000000001</v>
      </c>
      <c r="F24" s="1">
        <v>303.44439999999997</v>
      </c>
      <c r="G24" s="1">
        <v>10.1889</v>
      </c>
      <c r="H24" s="1">
        <v>3.52</v>
      </c>
      <c r="I24" s="1">
        <v>3.9999999999999975E-4</v>
      </c>
      <c r="J24" s="1">
        <v>130.99170000000001</v>
      </c>
      <c r="K24" s="1">
        <v>3.49E-2</v>
      </c>
      <c r="L24" s="1" t="s">
        <v>24</v>
      </c>
      <c r="M24" s="1">
        <v>31.474799999999959</v>
      </c>
      <c r="N24" s="1">
        <v>34.348999999999997</v>
      </c>
      <c r="O24" s="1">
        <v>3.7475000000000001</v>
      </c>
      <c r="P24" s="1">
        <v>0.35110000000000002</v>
      </c>
      <c r="Q24" s="1" t="s">
        <v>24</v>
      </c>
    </row>
    <row r="25" spans="1:17">
      <c r="A25" s="4">
        <v>40505</v>
      </c>
      <c r="B25">
        <v>0.4</v>
      </c>
      <c r="C25">
        <v>1</v>
      </c>
      <c r="D25" s="1">
        <v>2.0632999999999999</v>
      </c>
      <c r="E25" s="1">
        <v>8.5111000000000008</v>
      </c>
      <c r="F25" s="1">
        <v>275.88889999999998</v>
      </c>
      <c r="G25" s="1">
        <v>9.6443999999999992</v>
      </c>
      <c r="H25" s="1">
        <v>2.86</v>
      </c>
      <c r="I25" s="1">
        <v>0</v>
      </c>
      <c r="J25" s="1">
        <v>150.67509999999999</v>
      </c>
      <c r="K25" s="1">
        <v>5.9400000000000001E-2</v>
      </c>
      <c r="L25" s="1">
        <v>6.3E-2</v>
      </c>
      <c r="M25" s="1">
        <v>31.487599999999929</v>
      </c>
      <c r="N25" s="1">
        <v>34.357500000000002</v>
      </c>
      <c r="O25" s="1">
        <v>3.6968000000000001</v>
      </c>
      <c r="P25" s="1">
        <v>0.43769999999999998</v>
      </c>
      <c r="Q25" s="1">
        <f t="shared" si="0"/>
        <v>0</v>
      </c>
    </row>
    <row r="26" spans="1:17">
      <c r="A26" s="4">
        <v>40506</v>
      </c>
      <c r="B26">
        <v>0.3</v>
      </c>
      <c r="C26">
        <v>-42</v>
      </c>
      <c r="D26" s="1">
        <v>1.1754</v>
      </c>
      <c r="E26" s="1">
        <v>4.6082999999999998</v>
      </c>
      <c r="F26" s="1">
        <v>121.41670000000001</v>
      </c>
      <c r="G26" s="1">
        <v>9.4875000000000007</v>
      </c>
      <c r="H26" s="1">
        <v>1.49</v>
      </c>
      <c r="I26" s="1">
        <v>3.9999999999999975E-4</v>
      </c>
      <c r="J26" s="1">
        <v>154.97110000000001</v>
      </c>
      <c r="K26" s="1">
        <v>3.1E-2</v>
      </c>
      <c r="L26" s="1">
        <v>1.47E-2</v>
      </c>
      <c r="M26" s="1">
        <v>31.467000000000098</v>
      </c>
      <c r="N26" s="1">
        <v>34.344900000000003</v>
      </c>
      <c r="O26" s="1">
        <v>3.7759999999999998</v>
      </c>
      <c r="P26" s="1">
        <v>0.40239999999999998</v>
      </c>
      <c r="Q26" s="1">
        <f t="shared" si="0"/>
        <v>5.0803199999999973E-4</v>
      </c>
    </row>
    <row r="27" spans="1:17">
      <c r="A27" s="4">
        <v>40507</v>
      </c>
      <c r="B27">
        <v>0.3</v>
      </c>
      <c r="C27">
        <v>-176</v>
      </c>
      <c r="D27" s="1">
        <v>2.5994000000000002</v>
      </c>
      <c r="E27" s="1">
        <v>10.323499999999999</v>
      </c>
      <c r="F27" s="1">
        <v>153.05879999999999</v>
      </c>
      <c r="G27" s="1">
        <v>9.5823999999999998</v>
      </c>
      <c r="H27" s="1">
        <v>3.07</v>
      </c>
      <c r="I27" s="1">
        <v>1.0999999999999998E-3</v>
      </c>
      <c r="J27" s="1">
        <v>142.7602</v>
      </c>
      <c r="K27" s="1">
        <v>4.8099999999999997E-2</v>
      </c>
      <c r="L27" s="1">
        <v>6.3799999999999996E-2</v>
      </c>
      <c r="M27" s="1">
        <v>31.45679999999993</v>
      </c>
      <c r="N27" s="1">
        <v>34.337800000000001</v>
      </c>
      <c r="O27" s="1">
        <v>3.8195999999999999</v>
      </c>
      <c r="P27" s="1">
        <v>0.39600000000000002</v>
      </c>
      <c r="Q27" s="1">
        <f t="shared" si="0"/>
        <v>6.063551999999999E-3</v>
      </c>
    </row>
    <row r="28" spans="1:17">
      <c r="A28" s="4">
        <v>40508</v>
      </c>
      <c r="B28">
        <v>0.25</v>
      </c>
      <c r="C28">
        <v>-69</v>
      </c>
      <c r="D28" s="1">
        <v>3.6219999999999999</v>
      </c>
      <c r="E28" s="1">
        <v>8.3350000000000009</v>
      </c>
      <c r="F28" s="1">
        <v>196.65</v>
      </c>
      <c r="G28" s="1">
        <v>9.5399999999999991</v>
      </c>
      <c r="H28" s="1">
        <v>4.45</v>
      </c>
      <c r="I28" s="1">
        <v>4.3999999999999994E-3</v>
      </c>
      <c r="J28" s="1">
        <v>151.3844</v>
      </c>
      <c r="K28" s="1">
        <v>5.1499999999999997E-2</v>
      </c>
      <c r="L28" s="1">
        <v>6.4100000000000004E-2</v>
      </c>
      <c r="M28" s="1">
        <v>31.440499999999929</v>
      </c>
      <c r="N28" s="1">
        <v>34.327500000000001</v>
      </c>
      <c r="O28" s="1">
        <v>3.8845000000000001</v>
      </c>
      <c r="P28" s="1">
        <v>0.37909999999999999</v>
      </c>
      <c r="Q28" s="1">
        <f t="shared" si="0"/>
        <v>2.4368256000000001E-2</v>
      </c>
    </row>
    <row r="29" spans="1:17">
      <c r="A29" s="4">
        <v>40509</v>
      </c>
      <c r="B29">
        <v>0.5</v>
      </c>
      <c r="C29">
        <v>9</v>
      </c>
      <c r="D29" s="1">
        <v>3.4495</v>
      </c>
      <c r="E29" s="1">
        <v>5.1788999999999996</v>
      </c>
      <c r="F29" s="1">
        <v>317.21050000000002</v>
      </c>
      <c r="G29" s="1">
        <v>9.4158000000000008</v>
      </c>
      <c r="H29" s="1">
        <v>3.74</v>
      </c>
      <c r="I29" s="1">
        <v>4.5999999999999999E-3</v>
      </c>
      <c r="J29" s="1">
        <v>141.1593</v>
      </c>
      <c r="K29" s="1">
        <v>4.6800000000000001E-2</v>
      </c>
      <c r="L29" s="1">
        <v>5.4199999999999998E-2</v>
      </c>
      <c r="M29" s="1">
        <v>31.447699999999941</v>
      </c>
      <c r="N29" s="1">
        <v>34.332500000000003</v>
      </c>
      <c r="O29" s="1">
        <v>3.8571</v>
      </c>
      <c r="P29" s="1">
        <v>0.40010000000000001</v>
      </c>
      <c r="Q29" s="1">
        <f t="shared" si="0"/>
        <v>2.1541247999999999E-2</v>
      </c>
    </row>
    <row r="30" spans="1:17">
      <c r="A30" s="4">
        <v>40510</v>
      </c>
      <c r="B30">
        <v>3.6</v>
      </c>
      <c r="C30">
        <v>-14</v>
      </c>
      <c r="D30" s="1">
        <v>2.6661000000000001</v>
      </c>
      <c r="E30" s="1">
        <v>3.7722000000000002</v>
      </c>
      <c r="F30" s="1">
        <v>293.16669999999999</v>
      </c>
      <c r="G30" s="1">
        <v>9.2611000000000008</v>
      </c>
      <c r="H30" s="1">
        <v>3.84</v>
      </c>
      <c r="I30" s="1">
        <v>1.01E-2</v>
      </c>
      <c r="J30" s="1">
        <v>155.3135</v>
      </c>
      <c r="K30" s="1">
        <v>6.2899999999999998E-2</v>
      </c>
      <c r="L30" s="1">
        <v>4.7500000000000001E-2</v>
      </c>
      <c r="M30" s="1">
        <v>31.461299999999937</v>
      </c>
      <c r="N30" s="1">
        <v>34.341999999999999</v>
      </c>
      <c r="O30" s="1">
        <v>3.8071999999999999</v>
      </c>
      <c r="P30" s="1">
        <v>0.32179999999999997</v>
      </c>
      <c r="Q30" s="1">
        <f t="shared" si="0"/>
        <v>4.1450399999999998E-2</v>
      </c>
    </row>
    <row r="31" spans="1:17">
      <c r="A31" s="4">
        <v>40511</v>
      </c>
      <c r="B31">
        <v>0.3</v>
      </c>
      <c r="C31">
        <v>-491</v>
      </c>
      <c r="D31" s="1">
        <v>3.3759000000000001</v>
      </c>
      <c r="E31" s="1">
        <v>13.2118</v>
      </c>
      <c r="F31" s="1">
        <v>134.8235</v>
      </c>
      <c r="G31" s="1">
        <v>9.2294</v>
      </c>
      <c r="H31" s="1">
        <v>6.11</v>
      </c>
      <c r="I31" s="1">
        <v>1.46E-2</v>
      </c>
      <c r="J31" s="1">
        <v>156.6532</v>
      </c>
      <c r="K31" s="1">
        <v>4.9700000000000001E-2</v>
      </c>
      <c r="L31" s="1">
        <v>4.5699999999999998E-2</v>
      </c>
      <c r="M31" s="1">
        <v>31.468399999999974</v>
      </c>
      <c r="N31" s="1">
        <v>34.346800000000002</v>
      </c>
      <c r="O31" s="1">
        <v>3.7820999999999998</v>
      </c>
      <c r="P31" s="1">
        <v>0.28470000000000001</v>
      </c>
      <c r="Q31" s="1">
        <f t="shared" si="0"/>
        <v>5.7647808000000002E-2</v>
      </c>
    </row>
    <row r="32" spans="1:17">
      <c r="A32" s="4">
        <v>40512</v>
      </c>
      <c r="B32">
        <v>0.3</v>
      </c>
      <c r="C32">
        <v>-65</v>
      </c>
      <c r="D32" s="1">
        <v>5.6741000000000001</v>
      </c>
      <c r="E32" s="1">
        <v>6.6882000000000001</v>
      </c>
      <c r="F32" s="1">
        <v>215.52940000000001</v>
      </c>
      <c r="G32" s="1">
        <v>9.0764999999999993</v>
      </c>
      <c r="H32" s="1">
        <v>6.56</v>
      </c>
      <c r="I32" s="1">
        <v>1.52E-2</v>
      </c>
      <c r="J32" s="1">
        <v>156.24619999999999</v>
      </c>
      <c r="K32" s="1">
        <v>7.4300000000000005E-2</v>
      </c>
      <c r="L32" s="1">
        <v>8.2299999999999998E-2</v>
      </c>
      <c r="M32" s="1">
        <v>31.460499999999911</v>
      </c>
      <c r="N32" s="1">
        <v>34.341999999999999</v>
      </c>
      <c r="O32" s="1">
        <v>3.8170999999999999</v>
      </c>
      <c r="P32" s="1">
        <v>0.2671</v>
      </c>
      <c r="Q32" s="1">
        <f t="shared" si="0"/>
        <v>0.108082944</v>
      </c>
    </row>
    <row r="33" spans="1:17">
      <c r="A33" s="4">
        <v>40513</v>
      </c>
      <c r="B33">
        <v>0.4</v>
      </c>
      <c r="C33">
        <v>-9</v>
      </c>
      <c r="D33" s="1">
        <v>4.6890999999999998</v>
      </c>
      <c r="E33" s="1">
        <v>7.5651999999999999</v>
      </c>
      <c r="F33" s="1">
        <v>192.91300000000001</v>
      </c>
      <c r="G33" s="1">
        <v>9.0043000000000006</v>
      </c>
      <c r="H33" s="1">
        <v>5.51</v>
      </c>
      <c r="I33" s="1">
        <v>9.1000000000000004E-3</v>
      </c>
      <c r="J33" s="1">
        <v>138.1131</v>
      </c>
      <c r="K33" s="1">
        <v>5.1499999999999997E-2</v>
      </c>
      <c r="L33" s="1">
        <v>4.0500000000000001E-2</v>
      </c>
      <c r="M33" s="1">
        <v>31.43509999999992</v>
      </c>
      <c r="N33" s="1">
        <v>34.3247</v>
      </c>
      <c r="O33" s="1">
        <v>3.9131999999999998</v>
      </c>
      <c r="P33" s="1">
        <v>0.39429999999999998</v>
      </c>
      <c r="Q33" s="1">
        <f t="shared" si="0"/>
        <v>3.1842720000000005E-2</v>
      </c>
    </row>
    <row r="34" spans="1:17">
      <c r="A34" s="4">
        <v>40514</v>
      </c>
      <c r="B34">
        <v>0.47</v>
      </c>
      <c r="C34">
        <v>-5</v>
      </c>
      <c r="D34" s="1">
        <v>3.4295</v>
      </c>
      <c r="E34" s="1">
        <v>4.0632000000000001</v>
      </c>
      <c r="F34" s="1">
        <v>218.15790000000001</v>
      </c>
      <c r="G34" s="1">
        <v>8.9894999999999996</v>
      </c>
      <c r="H34" s="1">
        <v>4.3</v>
      </c>
      <c r="I34" s="1">
        <v>1.14E-2</v>
      </c>
      <c r="J34" s="1">
        <v>145.5401</v>
      </c>
      <c r="K34" s="1">
        <v>7.2300000000000003E-2</v>
      </c>
      <c r="L34" s="1">
        <v>6.7400000000000002E-2</v>
      </c>
      <c r="M34" s="1">
        <v>31.462299999999914</v>
      </c>
      <c r="N34" s="1">
        <v>34.343299999999999</v>
      </c>
      <c r="O34" s="1">
        <v>3.8123999999999998</v>
      </c>
      <c r="P34" s="1">
        <v>0.32429999999999998</v>
      </c>
      <c r="Q34" s="1">
        <f t="shared" si="0"/>
        <v>6.6386304000000007E-2</v>
      </c>
    </row>
    <row r="35" spans="1:17">
      <c r="A35" s="4">
        <v>40515</v>
      </c>
      <c r="B35">
        <v>0.86</v>
      </c>
      <c r="C35">
        <v>-16</v>
      </c>
      <c r="D35" s="1">
        <v>1.8725000000000001</v>
      </c>
      <c r="E35" s="1">
        <v>3.6707999999999998</v>
      </c>
      <c r="F35" s="1">
        <v>132.41669999999999</v>
      </c>
      <c r="G35" s="1">
        <v>8.9625000000000004</v>
      </c>
      <c r="H35" s="1">
        <v>2.66</v>
      </c>
      <c r="I35" s="1">
        <v>0.02</v>
      </c>
      <c r="J35" s="1">
        <v>138.95590000000001</v>
      </c>
      <c r="K35" s="1">
        <v>2.81E-2</v>
      </c>
      <c r="L35" s="1">
        <v>3.0800000000000001E-2</v>
      </c>
      <c r="M35" s="1">
        <v>31.455799999999954</v>
      </c>
      <c r="N35" s="1">
        <v>34.339100000000002</v>
      </c>
      <c r="O35" s="1">
        <v>3.8393999999999999</v>
      </c>
      <c r="P35" s="1">
        <v>0.31480000000000002</v>
      </c>
      <c r="Q35" s="1">
        <f t="shared" si="0"/>
        <v>5.3222400000000003E-2</v>
      </c>
    </row>
    <row r="36" spans="1:17">
      <c r="A36" s="4">
        <v>40516</v>
      </c>
      <c r="B36">
        <v>0.9</v>
      </c>
      <c r="C36">
        <v>-70</v>
      </c>
      <c r="D36" s="1">
        <v>1.7224999999999999</v>
      </c>
      <c r="E36" s="1">
        <v>2.6833</v>
      </c>
      <c r="F36" s="1">
        <v>160.83330000000001</v>
      </c>
      <c r="G36" s="1">
        <v>8.9041999999999994</v>
      </c>
      <c r="H36" s="1">
        <v>2.48</v>
      </c>
      <c r="I36" s="1">
        <v>1.9E-2</v>
      </c>
      <c r="J36" s="1">
        <v>156.7131</v>
      </c>
      <c r="K36" s="1">
        <v>4.9099999999999998E-2</v>
      </c>
      <c r="L36" s="1">
        <v>3.1E-2</v>
      </c>
      <c r="M36" s="1">
        <v>31.473199999999906</v>
      </c>
      <c r="N36" s="1">
        <v>34.350499999999997</v>
      </c>
      <c r="O36" s="1">
        <v>3.77</v>
      </c>
      <c r="P36" s="1">
        <v>0.26989999999999997</v>
      </c>
      <c r="Q36" s="1">
        <f t="shared" si="0"/>
        <v>5.0889600000000007E-2</v>
      </c>
    </row>
    <row r="37" spans="1:17">
      <c r="A37" s="4">
        <v>40517</v>
      </c>
      <c r="B37">
        <v>0.8</v>
      </c>
      <c r="C37">
        <v>-145</v>
      </c>
      <c r="D37" s="1">
        <v>1.8386</v>
      </c>
      <c r="E37" s="1">
        <v>6.9044999999999996</v>
      </c>
      <c r="F37" s="1">
        <v>116.6818</v>
      </c>
      <c r="G37" s="1">
        <v>8.9045000000000005</v>
      </c>
      <c r="H37" s="1">
        <v>3.01</v>
      </c>
      <c r="I37" s="1">
        <v>2.2299999999999997E-2</v>
      </c>
      <c r="J37" s="1">
        <v>142.01589999999999</v>
      </c>
      <c r="K37" s="1">
        <v>3.5200000000000002E-2</v>
      </c>
      <c r="L37" s="1">
        <v>4.6600000000000003E-2</v>
      </c>
      <c r="M37" s="1">
        <v>31.468599999999924</v>
      </c>
      <c r="N37" s="1">
        <v>34.3476</v>
      </c>
      <c r="O37" s="1">
        <v>3.7898999999999998</v>
      </c>
      <c r="P37" s="1">
        <v>0.23230000000000001</v>
      </c>
      <c r="Q37" s="1">
        <f t="shared" si="0"/>
        <v>8.9785152000000007E-2</v>
      </c>
    </row>
    <row r="38" spans="1:17">
      <c r="A38" s="4">
        <v>40518</v>
      </c>
      <c r="B38">
        <v>0.8</v>
      </c>
      <c r="C38">
        <v>-184</v>
      </c>
      <c r="D38" s="1">
        <v>2.91</v>
      </c>
      <c r="E38" s="1">
        <v>10.586399999999999</v>
      </c>
      <c r="F38" s="1">
        <v>112.4545</v>
      </c>
      <c r="G38" s="1">
        <v>8.8181999999999992</v>
      </c>
      <c r="H38" s="1">
        <v>4.05</v>
      </c>
      <c r="I38" s="1">
        <v>3.7600000000000001E-2</v>
      </c>
      <c r="J38" s="1">
        <v>161.0273</v>
      </c>
      <c r="K38" s="1">
        <v>5.4100000000000002E-2</v>
      </c>
      <c r="L38" s="1">
        <v>6.5500000000000003E-2</v>
      </c>
      <c r="M38" s="1">
        <v>31.488800000000083</v>
      </c>
      <c r="N38" s="1">
        <v>34.360700000000001</v>
      </c>
      <c r="O38" s="1">
        <v>3.7080000000000002</v>
      </c>
      <c r="P38" s="1">
        <v>0.37909999999999999</v>
      </c>
      <c r="Q38" s="1">
        <f t="shared" si="0"/>
        <v>0.21278592000000005</v>
      </c>
    </row>
    <row r="39" spans="1:17">
      <c r="A39" s="4">
        <v>40519</v>
      </c>
      <c r="B39">
        <v>0.8</v>
      </c>
      <c r="C39">
        <v>-405</v>
      </c>
      <c r="D39" s="1">
        <v>5.1515000000000004</v>
      </c>
      <c r="E39" s="1">
        <v>15.695</v>
      </c>
      <c r="F39" s="1">
        <v>123.7</v>
      </c>
      <c r="G39" s="1">
        <v>8.7899999999999991</v>
      </c>
      <c r="H39" s="1">
        <v>7.06</v>
      </c>
      <c r="I39" s="1">
        <v>3.5699999999999996E-2</v>
      </c>
      <c r="J39" s="1">
        <v>139.52359999999999</v>
      </c>
      <c r="K39" s="1">
        <v>5.5100000000000003E-2</v>
      </c>
      <c r="L39" s="1">
        <v>4.4699999999999997E-2</v>
      </c>
      <c r="M39" s="1">
        <v>31.469299999999976</v>
      </c>
      <c r="N39" s="1">
        <v>34.348300000000002</v>
      </c>
      <c r="O39" s="1">
        <v>3.786</v>
      </c>
      <c r="P39" s="1">
        <v>0.33960000000000001</v>
      </c>
      <c r="Q39" s="1">
        <f t="shared" si="0"/>
        <v>0.13787625599999997</v>
      </c>
    </row>
    <row r="40" spans="1:17">
      <c r="A40" s="4">
        <v>40520</v>
      </c>
      <c r="B40">
        <v>1.2</v>
      </c>
      <c r="C40">
        <v>-199</v>
      </c>
      <c r="D40" s="1">
        <v>4.8221999999999996</v>
      </c>
      <c r="E40" s="1">
        <v>11.3056</v>
      </c>
      <c r="F40" s="1">
        <v>154.66669999999999</v>
      </c>
      <c r="G40" s="1">
        <v>8.7611000000000008</v>
      </c>
      <c r="H40" s="1">
        <v>5.74</v>
      </c>
      <c r="I40" s="1">
        <v>4.8799999999999996E-2</v>
      </c>
      <c r="J40" s="1">
        <v>129.59030000000001</v>
      </c>
      <c r="K40" s="1">
        <v>4.1200000000000001E-2</v>
      </c>
      <c r="L40" s="1">
        <v>3.0200000000000001E-2</v>
      </c>
      <c r="M40" s="1">
        <v>31.470800000000054</v>
      </c>
      <c r="N40" s="1">
        <v>34.349800000000002</v>
      </c>
      <c r="O40" s="1">
        <v>3.7764000000000002</v>
      </c>
      <c r="P40" s="1">
        <v>0.58840000000000003</v>
      </c>
      <c r="Q40" s="1">
        <f t="shared" si="0"/>
        <v>0.12733286400000002</v>
      </c>
    </row>
    <row r="41" spans="1:17">
      <c r="A41" s="4">
        <v>40521</v>
      </c>
      <c r="B41">
        <v>2.7</v>
      </c>
      <c r="C41">
        <v>-40</v>
      </c>
      <c r="D41" s="1">
        <v>4.2408999999999999</v>
      </c>
      <c r="E41" s="1">
        <v>7.0136000000000003</v>
      </c>
      <c r="F41" s="1">
        <v>175.4091</v>
      </c>
      <c r="G41" s="1">
        <v>8.9499999999999993</v>
      </c>
      <c r="H41" s="1">
        <v>5.48</v>
      </c>
      <c r="I41" s="1">
        <v>2.4299999999999999E-2</v>
      </c>
      <c r="J41" s="1">
        <v>140.8038</v>
      </c>
      <c r="K41" s="1">
        <v>7.9699999999999993E-2</v>
      </c>
      <c r="L41" s="1">
        <v>5.7200000000000001E-2</v>
      </c>
      <c r="M41" s="1">
        <v>31.446899999999914</v>
      </c>
      <c r="N41" s="1">
        <v>34.333599999999997</v>
      </c>
      <c r="O41" s="1">
        <v>3.8717000000000001</v>
      </c>
      <c r="P41" s="1">
        <v>0.217</v>
      </c>
      <c r="Q41" s="1">
        <f t="shared" si="0"/>
        <v>0.12009254400000001</v>
      </c>
    </row>
    <row r="42" spans="1:17">
      <c r="A42" s="4">
        <v>40522</v>
      </c>
      <c r="B42">
        <v>0.76</v>
      </c>
      <c r="C42">
        <v>-21</v>
      </c>
      <c r="D42" s="1">
        <v>2.8921000000000001</v>
      </c>
      <c r="E42" s="1">
        <v>6.5833000000000004</v>
      </c>
      <c r="F42" s="1">
        <v>209.16669999999999</v>
      </c>
      <c r="G42" s="1">
        <v>9.1333000000000002</v>
      </c>
      <c r="H42" s="1">
        <v>3.32</v>
      </c>
      <c r="I42" s="1">
        <v>0.04</v>
      </c>
      <c r="J42" s="1">
        <v>137.83940000000001</v>
      </c>
      <c r="K42" s="1">
        <v>3.1E-2</v>
      </c>
      <c r="L42" s="1">
        <v>1.17E-2</v>
      </c>
      <c r="M42" s="1">
        <v>31.470800000000054</v>
      </c>
      <c r="N42" s="1">
        <v>34.35</v>
      </c>
      <c r="O42" s="1">
        <v>3.7812999999999999</v>
      </c>
      <c r="P42" s="1">
        <v>0.20610000000000001</v>
      </c>
      <c r="Q42" s="1">
        <f t="shared" si="0"/>
        <v>4.0435200000000004E-2</v>
      </c>
    </row>
    <row r="43" spans="1:17">
      <c r="A43" s="4">
        <v>40523</v>
      </c>
      <c r="B43">
        <v>0.76</v>
      </c>
      <c r="C43">
        <v>-186</v>
      </c>
      <c r="D43" s="1">
        <v>2.589</v>
      </c>
      <c r="E43" s="1">
        <v>9.4856999999999996</v>
      </c>
      <c r="F43" s="1">
        <v>147.33330000000001</v>
      </c>
      <c r="G43" s="1">
        <v>9.0190000000000001</v>
      </c>
      <c r="H43" s="1">
        <v>3.57</v>
      </c>
      <c r="I43" s="1">
        <v>3.0999999999999999E-3</v>
      </c>
      <c r="J43" s="1">
        <v>154.63419999999999</v>
      </c>
      <c r="K43" s="1">
        <v>0.05</v>
      </c>
      <c r="L43" s="1">
        <v>0.05</v>
      </c>
      <c r="M43" s="1">
        <v>31.458100000000059</v>
      </c>
      <c r="N43" s="1">
        <v>34.341299999999997</v>
      </c>
      <c r="O43" s="1">
        <v>3.8311000000000002</v>
      </c>
      <c r="P43" s="1" t="s">
        <v>25</v>
      </c>
      <c r="Q43" s="1">
        <f t="shared" si="0"/>
        <v>1.3392000000000001E-2</v>
      </c>
    </row>
    <row r="44" spans="1:17">
      <c r="A44" s="4">
        <v>40524</v>
      </c>
      <c r="B44">
        <v>0.2</v>
      </c>
      <c r="C44">
        <v>-46</v>
      </c>
      <c r="D44" s="1">
        <v>3.4535999999999998</v>
      </c>
      <c r="E44" s="1">
        <v>10.0318</v>
      </c>
      <c r="F44" s="1">
        <v>164.0909</v>
      </c>
      <c r="G44" s="1">
        <v>9.15</v>
      </c>
      <c r="H44" s="1">
        <v>4.68</v>
      </c>
      <c r="I44" s="1">
        <v>3.0999999999999999E-3</v>
      </c>
      <c r="J44" s="1">
        <v>147.93860000000001</v>
      </c>
      <c r="K44" s="1">
        <v>4.5499999999999999E-2</v>
      </c>
      <c r="L44" s="1">
        <v>4.5499999999999999E-2</v>
      </c>
      <c r="M44" s="1">
        <v>31.436599999999999</v>
      </c>
      <c r="N44" s="1">
        <v>34.327100000000002</v>
      </c>
      <c r="O44" s="1">
        <v>3.9142999999999999</v>
      </c>
      <c r="P44" s="1">
        <v>0.69620000000000004</v>
      </c>
      <c r="Q44" s="1">
        <f t="shared" si="0"/>
        <v>1.218672E-2</v>
      </c>
    </row>
    <row r="45" spans="1:17">
      <c r="A45" s="4">
        <v>40525</v>
      </c>
      <c r="B45">
        <v>0.2</v>
      </c>
      <c r="C45">
        <v>-150</v>
      </c>
      <c r="D45" s="1">
        <v>3.0790999999999999</v>
      </c>
      <c r="E45" s="1">
        <v>10.7682</v>
      </c>
      <c r="F45" s="1">
        <v>155.5455</v>
      </c>
      <c r="G45" s="1">
        <v>9.4408999999999992</v>
      </c>
      <c r="H45" s="1">
        <v>3.65</v>
      </c>
      <c r="I45" s="1">
        <v>1.4500000000000001E-2</v>
      </c>
      <c r="J45" s="1">
        <v>153.8244</v>
      </c>
      <c r="K45" s="1">
        <v>5.9799999999999999E-2</v>
      </c>
      <c r="L45" s="1">
        <v>5.9799999999999999E-2</v>
      </c>
      <c r="M45" s="1">
        <v>31.462299999999914</v>
      </c>
      <c r="N45" s="1">
        <v>34.3444</v>
      </c>
      <c r="O45" s="1">
        <v>3.8166000000000002</v>
      </c>
      <c r="P45" s="1" t="s">
        <v>25</v>
      </c>
      <c r="Q45" s="1">
        <f t="shared" si="0"/>
        <v>7.4917440000000002E-2</v>
      </c>
    </row>
    <row r="46" spans="1:17">
      <c r="A46" s="4">
        <v>40526</v>
      </c>
      <c r="B46">
        <v>0.2</v>
      </c>
      <c r="C46">
        <v>-74</v>
      </c>
      <c r="D46" s="1">
        <v>5.33</v>
      </c>
      <c r="E46" s="1">
        <v>13.6417</v>
      </c>
      <c r="F46" s="1">
        <v>194</v>
      </c>
      <c r="G46" s="1">
        <v>9.5083000000000002</v>
      </c>
      <c r="H46" s="1">
        <v>6.77</v>
      </c>
      <c r="I46" s="1">
        <v>3.4000000000000002E-2</v>
      </c>
      <c r="J46" s="1">
        <v>146.02950000000001</v>
      </c>
      <c r="K46" s="1">
        <v>6.83E-2</v>
      </c>
      <c r="L46" s="1">
        <v>6.83E-2</v>
      </c>
      <c r="M46" s="1">
        <v>31.476300000000037</v>
      </c>
      <c r="N46" s="1">
        <v>34.353499999999997</v>
      </c>
      <c r="O46" s="1">
        <v>3.7614999999999998</v>
      </c>
      <c r="P46" s="1" t="s">
        <v>25</v>
      </c>
      <c r="Q46" s="1">
        <f t="shared" si="0"/>
        <v>0.20063808</v>
      </c>
    </row>
    <row r="47" spans="1:17">
      <c r="A47" s="4">
        <v>40527</v>
      </c>
      <c r="B47">
        <v>0.3</v>
      </c>
      <c r="C47">
        <v>-79</v>
      </c>
      <c r="D47" s="1">
        <v>4.1638000000000002</v>
      </c>
      <c r="E47" s="1">
        <v>7.0048000000000004</v>
      </c>
      <c r="F47" s="1">
        <v>175.8571</v>
      </c>
      <c r="G47" s="1">
        <v>9.2380999999999993</v>
      </c>
      <c r="H47" s="1">
        <v>6.11</v>
      </c>
      <c r="I47" s="1">
        <v>5.5599999999999997E-2</v>
      </c>
      <c r="J47" s="1">
        <v>126.0453</v>
      </c>
      <c r="K47" s="1">
        <v>7.0999999999999994E-2</v>
      </c>
      <c r="L47" s="1">
        <v>7.0999999999999994E-2</v>
      </c>
      <c r="M47" s="1">
        <v>31.469000000000051</v>
      </c>
      <c r="N47" s="1">
        <v>34.3489</v>
      </c>
      <c r="O47" s="1">
        <v>3.7913999999999999</v>
      </c>
      <c r="P47" s="1" t="s">
        <v>25</v>
      </c>
      <c r="Q47" s="1">
        <f t="shared" si="0"/>
        <v>0.34107263999999993</v>
      </c>
    </row>
    <row r="48" spans="1:17">
      <c r="A48" s="4">
        <v>40528</v>
      </c>
      <c r="B48">
        <v>0.3</v>
      </c>
      <c r="C48">
        <v>-181</v>
      </c>
      <c r="D48" s="1">
        <v>3.0611000000000002</v>
      </c>
      <c r="E48" s="1">
        <v>10.868399999999999</v>
      </c>
      <c r="F48" s="1">
        <v>139.26320000000001</v>
      </c>
      <c r="G48" s="1">
        <v>9.2104999999999997</v>
      </c>
      <c r="H48" s="1">
        <v>4.24</v>
      </c>
      <c r="I48" s="1">
        <v>4.2700000000000002E-2</v>
      </c>
      <c r="J48" s="1">
        <v>145.72049999999999</v>
      </c>
      <c r="K48" s="1">
        <v>6.2E-2</v>
      </c>
      <c r="L48" s="1">
        <v>6.2E-2</v>
      </c>
      <c r="M48" s="1">
        <v>31.486499999999978</v>
      </c>
      <c r="N48" s="1">
        <v>34.360300000000002</v>
      </c>
      <c r="O48" s="1">
        <v>3.7237</v>
      </c>
      <c r="P48" s="1" t="s">
        <v>25</v>
      </c>
      <c r="Q48" s="1">
        <f t="shared" si="0"/>
        <v>0.22873536000000003</v>
      </c>
    </row>
    <row r="49" spans="1:17">
      <c r="A49" s="4">
        <v>40529</v>
      </c>
      <c r="B49">
        <v>0.8</v>
      </c>
      <c r="C49">
        <v>-248</v>
      </c>
      <c r="D49" s="1">
        <v>4.42</v>
      </c>
      <c r="E49" s="1">
        <v>15.2333</v>
      </c>
      <c r="F49" s="1">
        <v>116.0476</v>
      </c>
      <c r="G49" s="1">
        <v>9.1286000000000005</v>
      </c>
      <c r="H49" s="1">
        <v>5.25</v>
      </c>
      <c r="I49" s="1">
        <v>8.6999999999999994E-3</v>
      </c>
      <c r="J49" s="1">
        <v>153.58750000000001</v>
      </c>
      <c r="K49" s="1">
        <v>2.6700000000000002E-2</v>
      </c>
      <c r="L49" s="1">
        <v>2.6700000000000002E-2</v>
      </c>
      <c r="M49" s="1">
        <v>31.47420000000011</v>
      </c>
      <c r="N49" s="1">
        <v>34.352400000000003</v>
      </c>
      <c r="O49" s="1">
        <v>3.7745000000000002</v>
      </c>
      <c r="P49" s="1" t="s">
        <v>25</v>
      </c>
      <c r="Q49" s="1">
        <f t="shared" si="0"/>
        <v>2.0069856000000001E-2</v>
      </c>
    </row>
    <row r="50" spans="1:17">
      <c r="A50" s="4">
        <v>40530</v>
      </c>
      <c r="B50">
        <v>0.3</v>
      </c>
      <c r="C50">
        <v>-433</v>
      </c>
      <c r="D50" s="1">
        <v>4.1169000000000002</v>
      </c>
      <c r="E50" s="1">
        <v>12.375</v>
      </c>
      <c r="F50" s="1">
        <v>90.9375</v>
      </c>
      <c r="G50" s="1">
        <v>8.875</v>
      </c>
      <c r="H50" s="1">
        <v>6.71</v>
      </c>
      <c r="I50" s="1">
        <v>2.3699999999999999E-2</v>
      </c>
      <c r="J50" s="1">
        <v>143.70410000000001</v>
      </c>
      <c r="K50" s="1">
        <v>2.9000000000000001E-2</v>
      </c>
      <c r="L50" s="1">
        <v>2.9000000000000001E-2</v>
      </c>
      <c r="M50" s="1">
        <v>31.469200000000001</v>
      </c>
      <c r="N50" s="1">
        <v>34.348799999999997</v>
      </c>
      <c r="O50" s="1">
        <v>3.7923</v>
      </c>
      <c r="P50" s="1" t="s">
        <v>25</v>
      </c>
      <c r="Q50" s="1">
        <f t="shared" si="0"/>
        <v>5.938272E-2</v>
      </c>
    </row>
    <row r="51" spans="1:17">
      <c r="A51" s="4">
        <v>40531</v>
      </c>
      <c r="B51">
        <v>1</v>
      </c>
      <c r="C51">
        <v>-125</v>
      </c>
      <c r="D51" s="1">
        <v>3.9822000000000002</v>
      </c>
      <c r="E51" s="1">
        <v>11.588900000000001</v>
      </c>
      <c r="F51" s="1">
        <v>112.5</v>
      </c>
      <c r="G51" s="1">
        <v>8.9556000000000004</v>
      </c>
      <c r="H51" s="1">
        <v>6.47</v>
      </c>
      <c r="I51" s="1">
        <v>4.7E-2</v>
      </c>
      <c r="J51" s="1">
        <v>156.57759999999999</v>
      </c>
      <c r="K51" s="1">
        <v>3.2800000000000003E-2</v>
      </c>
      <c r="L51" s="1">
        <v>3.2800000000000003E-2</v>
      </c>
      <c r="M51" s="1">
        <v>31.479800000000068</v>
      </c>
      <c r="N51" s="1">
        <v>34.355800000000002</v>
      </c>
      <c r="O51" s="1">
        <v>3.7513999999999998</v>
      </c>
      <c r="P51" s="1" t="s">
        <v>25</v>
      </c>
      <c r="Q51" s="1">
        <f t="shared" si="0"/>
        <v>0.13319424000000002</v>
      </c>
    </row>
    <row r="52" spans="1:17">
      <c r="A52" s="4">
        <v>40532</v>
      </c>
      <c r="B52">
        <v>0.34</v>
      </c>
      <c r="C52">
        <v>-263</v>
      </c>
      <c r="D52" s="1">
        <v>2.4161000000000001</v>
      </c>
      <c r="E52" s="1">
        <v>7.1043000000000003</v>
      </c>
      <c r="F52" s="1">
        <v>67.434799999999996</v>
      </c>
      <c r="G52" s="1">
        <v>8.9304000000000006</v>
      </c>
      <c r="H52" s="1">
        <v>3.28</v>
      </c>
      <c r="I52" s="1">
        <v>7.1500000000000008E-2</v>
      </c>
      <c r="J52" s="1">
        <v>147.73740000000001</v>
      </c>
      <c r="K52" s="1">
        <v>4.2900000000000001E-2</v>
      </c>
      <c r="L52" s="1">
        <v>4.2900000000000001E-2</v>
      </c>
      <c r="M52" s="1">
        <v>31.472899999999981</v>
      </c>
      <c r="N52" s="1">
        <v>34.351500000000001</v>
      </c>
      <c r="O52" s="1">
        <v>3.7795999999999998</v>
      </c>
      <c r="P52" s="1" t="s">
        <v>25</v>
      </c>
      <c r="Q52" s="1">
        <f t="shared" si="0"/>
        <v>0.26501904000000004</v>
      </c>
    </row>
    <row r="53" spans="1:17">
      <c r="A53" s="4">
        <v>40533</v>
      </c>
      <c r="B53">
        <v>2.6</v>
      </c>
      <c r="C53">
        <v>-204</v>
      </c>
      <c r="D53" s="1">
        <v>3.2656999999999998</v>
      </c>
      <c r="E53" s="1">
        <v>11.2905</v>
      </c>
      <c r="F53" s="1">
        <v>132.80950000000001</v>
      </c>
      <c r="G53" s="1">
        <v>8.6</v>
      </c>
      <c r="H53" s="1">
        <v>5.34</v>
      </c>
      <c r="I53" s="1">
        <v>7.8700000000000006E-2</v>
      </c>
      <c r="J53" s="1">
        <v>146.88249999999999</v>
      </c>
      <c r="K53" s="1">
        <v>3.09E-2</v>
      </c>
      <c r="L53" s="1">
        <v>3.09E-2</v>
      </c>
      <c r="M53" s="1">
        <v>31.469299999999976</v>
      </c>
      <c r="N53" s="1">
        <v>34.3491</v>
      </c>
      <c r="O53" s="1">
        <v>3.7927</v>
      </c>
      <c r="P53" s="1" t="s">
        <v>25</v>
      </c>
      <c r="Q53" s="1">
        <f t="shared" si="0"/>
        <v>0.21011011200000004</v>
      </c>
    </row>
    <row r="54" spans="1:17">
      <c r="A54" s="4">
        <v>40534</v>
      </c>
      <c r="B54">
        <v>1</v>
      </c>
      <c r="C54">
        <v>-216</v>
      </c>
      <c r="D54" s="1">
        <v>3.8809999999999998</v>
      </c>
      <c r="E54" s="1">
        <v>10.338100000000001</v>
      </c>
      <c r="F54" s="1">
        <v>163.19049999999999</v>
      </c>
      <c r="G54" s="1">
        <v>8.8571000000000009</v>
      </c>
      <c r="H54" s="1">
        <v>4.99</v>
      </c>
      <c r="I54" s="1">
        <v>7.9000000000000001E-2</v>
      </c>
      <c r="J54" s="1">
        <v>132.83109999999999</v>
      </c>
      <c r="K54" s="1">
        <v>4.6699999999999998E-2</v>
      </c>
      <c r="L54" s="1">
        <v>4.6699999999999998E-2</v>
      </c>
      <c r="M54" s="1">
        <v>31.454700000000003</v>
      </c>
      <c r="N54" s="1">
        <v>34.339500000000001</v>
      </c>
      <c r="O54" s="1">
        <v>3.8496000000000001</v>
      </c>
      <c r="P54" s="1" t="s">
        <v>25</v>
      </c>
      <c r="Q54" s="1">
        <f t="shared" si="0"/>
        <v>0.31875552000000001</v>
      </c>
    </row>
    <row r="55" spans="1:17">
      <c r="A55" s="4">
        <v>40535</v>
      </c>
      <c r="B55">
        <v>0.9</v>
      </c>
      <c r="C55">
        <v>-466</v>
      </c>
      <c r="D55" s="1">
        <v>4.5305</v>
      </c>
      <c r="E55" s="1">
        <v>11.2591</v>
      </c>
      <c r="F55" s="1">
        <v>151.36359999999999</v>
      </c>
      <c r="G55" s="1">
        <v>9.0091000000000001</v>
      </c>
      <c r="H55" s="1">
        <v>5.61</v>
      </c>
      <c r="I55" s="1">
        <v>7.6500000000000012E-2</v>
      </c>
      <c r="J55" s="1">
        <v>144.63380000000001</v>
      </c>
      <c r="K55" s="1">
        <v>1.7299999999999999E-2</v>
      </c>
      <c r="L55" s="1">
        <v>1.7299999999999999E-2</v>
      </c>
      <c r="M55" s="1">
        <v>31.436599999999999</v>
      </c>
      <c r="N55" s="1">
        <v>34.327500000000001</v>
      </c>
      <c r="O55" s="1">
        <v>3.9180000000000001</v>
      </c>
      <c r="P55" s="1" t="s">
        <v>25</v>
      </c>
      <c r="Q55" s="1">
        <f t="shared" si="0"/>
        <v>0.11434608000000002</v>
      </c>
    </row>
    <row r="56" spans="1:17">
      <c r="A56" s="4">
        <v>40536</v>
      </c>
      <c r="B56">
        <v>0.5</v>
      </c>
      <c r="C56">
        <v>-315</v>
      </c>
      <c r="D56" s="1">
        <v>5.5007999999999999</v>
      </c>
      <c r="E56" s="1">
        <v>10.4923</v>
      </c>
      <c r="F56" s="1">
        <v>157.07689999999999</v>
      </c>
      <c r="G56" s="1">
        <v>9.1768999999999998</v>
      </c>
      <c r="H56" s="1">
        <v>7.07</v>
      </c>
      <c r="I56" s="1">
        <v>9.35E-2</v>
      </c>
      <c r="J56" s="1">
        <v>143.18119999999999</v>
      </c>
      <c r="K56" s="1">
        <v>3.1099999999999999E-2</v>
      </c>
      <c r="L56" s="1">
        <v>3.1099999999999999E-2</v>
      </c>
      <c r="M56" s="1">
        <v>31.43509999999992</v>
      </c>
      <c r="N56" s="1">
        <v>34.326599999999999</v>
      </c>
      <c r="O56" s="1">
        <v>3.9224000000000001</v>
      </c>
      <c r="P56" s="1" t="s">
        <v>25</v>
      </c>
      <c r="Q56" s="1">
        <f t="shared" si="0"/>
        <v>0.25123824</v>
      </c>
    </row>
    <row r="57" spans="1:17">
      <c r="A57" s="4">
        <v>40537</v>
      </c>
      <c r="B57">
        <v>0.3</v>
      </c>
      <c r="C57">
        <v>-58</v>
      </c>
      <c r="D57" s="1">
        <v>4.3776000000000002</v>
      </c>
      <c r="E57" s="1">
        <v>8.0762</v>
      </c>
      <c r="F57" s="1">
        <v>140.95240000000001</v>
      </c>
      <c r="G57" s="1">
        <v>9.4524000000000008</v>
      </c>
      <c r="H57" s="1">
        <v>5.52</v>
      </c>
      <c r="I57" s="1">
        <v>0.10290000000000001</v>
      </c>
      <c r="J57" s="1">
        <v>154.59469999999999</v>
      </c>
      <c r="K57" s="1">
        <v>4.4900000000000002E-2</v>
      </c>
      <c r="L57" s="1">
        <v>4.4900000000000002E-2</v>
      </c>
      <c r="M57" s="1">
        <v>31.436099999999897</v>
      </c>
      <c r="N57" s="1">
        <v>34.327599999999997</v>
      </c>
      <c r="O57" s="1">
        <v>3.92</v>
      </c>
      <c r="P57" s="1" t="s">
        <v>25</v>
      </c>
      <c r="Q57" s="1">
        <f t="shared" si="0"/>
        <v>0.39918614400000008</v>
      </c>
    </row>
    <row r="58" spans="1:17">
      <c r="A58" s="4">
        <v>40538</v>
      </c>
      <c r="B58">
        <v>1</v>
      </c>
      <c r="C58">
        <v>-132</v>
      </c>
      <c r="D58" s="1">
        <v>3.4763000000000002</v>
      </c>
      <c r="E58" s="1">
        <v>9.5526</v>
      </c>
      <c r="F58" s="1">
        <v>143.6842</v>
      </c>
      <c r="G58" s="1">
        <v>9.1</v>
      </c>
      <c r="H58" s="1">
        <v>4.0999999999999996</v>
      </c>
      <c r="I58" s="1">
        <v>0.10590000000000001</v>
      </c>
      <c r="J58" s="1">
        <v>143.47460000000001</v>
      </c>
      <c r="K58" s="1">
        <v>4.65E-2</v>
      </c>
      <c r="L58" s="1">
        <v>4.65E-2</v>
      </c>
      <c r="M58" s="1">
        <v>31.437400000000025</v>
      </c>
      <c r="N58" s="1">
        <v>34.328499999999998</v>
      </c>
      <c r="O58" s="1">
        <v>3.9150999999999998</v>
      </c>
      <c r="P58" s="1" t="s">
        <v>25</v>
      </c>
      <c r="Q58" s="1">
        <f t="shared" si="0"/>
        <v>0.42546384000000004</v>
      </c>
    </row>
    <row r="59" spans="1:17">
      <c r="A59" s="4">
        <v>40539</v>
      </c>
      <c r="B59">
        <v>0.3</v>
      </c>
      <c r="C59">
        <v>-95</v>
      </c>
      <c r="D59" s="1">
        <v>3.5356999999999998</v>
      </c>
      <c r="E59" s="1">
        <v>9.7429000000000006</v>
      </c>
      <c r="F59" s="1">
        <v>205.381</v>
      </c>
      <c r="G59" s="1">
        <v>8.9</v>
      </c>
      <c r="H59" s="1">
        <v>4.25</v>
      </c>
      <c r="I59" s="1">
        <v>0.1226</v>
      </c>
      <c r="J59" s="1">
        <v>167.87039999999999</v>
      </c>
      <c r="K59" s="1">
        <v>5.8299999999999998E-2</v>
      </c>
      <c r="L59" s="1">
        <v>5.8299999999999998E-2</v>
      </c>
      <c r="M59" s="1">
        <v>31.446099999999888</v>
      </c>
      <c r="N59" s="1">
        <v>34.334400000000002</v>
      </c>
      <c r="O59" s="1">
        <v>3.8818000000000001</v>
      </c>
      <c r="P59" s="1" t="s">
        <v>25</v>
      </c>
      <c r="Q59" s="1">
        <f t="shared" si="0"/>
        <v>0.61755091200000001</v>
      </c>
    </row>
    <row r="60" spans="1:17">
      <c r="A60" s="4">
        <v>40540</v>
      </c>
      <c r="B60">
        <v>0.3</v>
      </c>
      <c r="C60">
        <v>59</v>
      </c>
      <c r="D60" s="1">
        <v>2.7225000000000001</v>
      </c>
      <c r="E60" s="1">
        <v>5.375</v>
      </c>
      <c r="F60" s="1">
        <v>271.2</v>
      </c>
      <c r="G60" s="1">
        <v>9.3450000000000006</v>
      </c>
      <c r="H60" s="1">
        <v>3.06</v>
      </c>
      <c r="I60" s="1">
        <v>9.9100000000000008E-2</v>
      </c>
      <c r="J60" s="1">
        <v>144.9744</v>
      </c>
      <c r="K60" s="1">
        <v>0.05</v>
      </c>
      <c r="L60" s="1">
        <v>0.05</v>
      </c>
      <c r="M60" s="1">
        <v>31.427599999999984</v>
      </c>
      <c r="N60" s="1">
        <v>34.321800000000003</v>
      </c>
      <c r="O60" s="1">
        <v>3.9527000000000001</v>
      </c>
      <c r="P60" s="1" t="s">
        <v>25</v>
      </c>
      <c r="Q60" s="1">
        <f t="shared" si="0"/>
        <v>0.4281120000000001</v>
      </c>
    </row>
    <row r="61" spans="1:17">
      <c r="A61" s="4">
        <v>40541</v>
      </c>
      <c r="B61">
        <v>1</v>
      </c>
      <c r="C61">
        <v>108</v>
      </c>
      <c r="D61" s="1">
        <v>3.0781000000000001</v>
      </c>
      <c r="E61" s="1">
        <v>8.1187000000000005</v>
      </c>
      <c r="F61" s="1">
        <v>305.75</v>
      </c>
      <c r="G61" s="1">
        <v>9.1750000000000007</v>
      </c>
      <c r="H61" s="1">
        <v>3.66</v>
      </c>
      <c r="I61" s="1">
        <v>0.12280000000000001</v>
      </c>
      <c r="J61" s="1">
        <v>153.65870000000001</v>
      </c>
      <c r="K61" s="1">
        <v>5.8299999999999998E-2</v>
      </c>
      <c r="L61" s="1">
        <v>5.8299999999999998E-2</v>
      </c>
      <c r="M61" s="1">
        <v>31.449699999999893</v>
      </c>
      <c r="N61" s="1">
        <v>34.336399999999998</v>
      </c>
      <c r="O61" s="1">
        <v>3.8677999999999999</v>
      </c>
      <c r="P61" s="1" t="s">
        <v>25</v>
      </c>
      <c r="Q61" s="1">
        <f t="shared" si="0"/>
        <v>0.61855833599999999</v>
      </c>
    </row>
    <row r="62" spans="1:17">
      <c r="A62" s="4">
        <v>40542</v>
      </c>
      <c r="B62">
        <v>3.1</v>
      </c>
      <c r="C62">
        <v>-22</v>
      </c>
      <c r="D62" s="1">
        <v>3.0110999999999999</v>
      </c>
      <c r="E62" s="1">
        <v>5.5579000000000001</v>
      </c>
      <c r="F62" s="1">
        <v>178.26320000000001</v>
      </c>
      <c r="G62" s="1">
        <v>8.7052999999999994</v>
      </c>
      <c r="H62" s="1">
        <v>4.21</v>
      </c>
      <c r="I62" s="1">
        <v>0.13849999999999998</v>
      </c>
      <c r="J62" s="1">
        <v>158.75530000000001</v>
      </c>
      <c r="K62" s="1">
        <v>7.17E-2</v>
      </c>
      <c r="L62" s="1">
        <v>7.17E-2</v>
      </c>
      <c r="M62" s="1">
        <v>31.477599999999939</v>
      </c>
      <c r="N62" s="1">
        <v>34.354700000000001</v>
      </c>
      <c r="O62" s="1">
        <v>3.7591999999999999</v>
      </c>
      <c r="P62" s="1" t="s">
        <v>25</v>
      </c>
      <c r="Q62" s="1">
        <f t="shared" si="0"/>
        <v>0.8579908799999999</v>
      </c>
    </row>
    <row r="63" spans="1:17">
      <c r="A63" s="4">
        <v>40543</v>
      </c>
      <c r="B63">
        <v>2.5</v>
      </c>
      <c r="C63">
        <v>-108</v>
      </c>
      <c r="D63" s="1">
        <v>3.2624</v>
      </c>
      <c r="E63" s="1">
        <v>13.119</v>
      </c>
      <c r="F63" s="1">
        <v>124.619</v>
      </c>
      <c r="G63" s="1">
        <v>9.0571000000000002</v>
      </c>
      <c r="H63" s="1">
        <v>3.94</v>
      </c>
      <c r="I63" s="1">
        <v>0.14549999999999999</v>
      </c>
      <c r="J63" s="1">
        <v>142.09209999999999</v>
      </c>
      <c r="K63" s="1">
        <v>3.7699999999999997E-2</v>
      </c>
      <c r="L63" s="1">
        <v>3.7699999999999997E-2</v>
      </c>
      <c r="M63" s="1">
        <v>31.45029999999997</v>
      </c>
      <c r="N63" s="1">
        <v>34.336799999999997</v>
      </c>
      <c r="O63" s="1">
        <v>3.8675000000000002</v>
      </c>
      <c r="P63" s="1" t="s">
        <v>25</v>
      </c>
      <c r="Q63" s="1">
        <f t="shared" si="0"/>
        <v>0.47393423999999995</v>
      </c>
    </row>
    <row r="64" spans="1:17">
      <c r="A64" s="4">
        <v>40544</v>
      </c>
      <c r="B64">
        <v>1.6</v>
      </c>
      <c r="C64">
        <v>-17</v>
      </c>
      <c r="D64" s="1">
        <v>3.1021999999999998</v>
      </c>
      <c r="E64" s="1">
        <v>7.4608999999999996</v>
      </c>
      <c r="F64" s="1">
        <v>114.1739</v>
      </c>
      <c r="G64" s="1">
        <v>8.8696000000000002</v>
      </c>
      <c r="H64" s="1">
        <v>4.05</v>
      </c>
      <c r="I64" s="1">
        <v>0.2009</v>
      </c>
      <c r="J64" s="1">
        <v>146.1678</v>
      </c>
      <c r="K64" s="1">
        <v>5.0500000000000003E-2</v>
      </c>
      <c r="L64" s="1">
        <v>5.0500000000000003E-2</v>
      </c>
      <c r="M64" s="1">
        <v>31.477699999999913</v>
      </c>
      <c r="N64" s="1">
        <v>34.354599999999998</v>
      </c>
      <c r="O64" s="1">
        <v>3.7591000000000001</v>
      </c>
      <c r="P64" s="1" t="s">
        <v>25</v>
      </c>
      <c r="Q64" s="1">
        <f t="shared" si="0"/>
        <v>0.87656688000000005</v>
      </c>
    </row>
    <row r="65" spans="1:17">
      <c r="A65" s="4">
        <v>40545</v>
      </c>
      <c r="B65">
        <v>1.2</v>
      </c>
      <c r="C65">
        <v>-2</v>
      </c>
      <c r="D65" s="1">
        <v>3.1996000000000002</v>
      </c>
      <c r="E65" s="1">
        <v>6.6333000000000002</v>
      </c>
      <c r="F65" s="1">
        <v>112.25</v>
      </c>
      <c r="G65" s="1">
        <v>9.1832999999999991</v>
      </c>
      <c r="H65" s="1">
        <v>3.73</v>
      </c>
      <c r="I65" s="1">
        <v>0.1178</v>
      </c>
      <c r="J65" s="1">
        <v>158.4385</v>
      </c>
      <c r="K65" s="1">
        <v>6.4600000000000005E-2</v>
      </c>
      <c r="L65" s="1">
        <v>6.4600000000000005E-2</v>
      </c>
      <c r="M65" s="1">
        <v>31.497900000000072</v>
      </c>
      <c r="N65" s="1">
        <v>34.367600000000003</v>
      </c>
      <c r="O65" s="1">
        <v>3.6787000000000001</v>
      </c>
      <c r="P65" s="1" t="s">
        <v>25</v>
      </c>
      <c r="Q65" s="1">
        <f t="shared" si="0"/>
        <v>0.65749363200000011</v>
      </c>
    </row>
    <row r="66" spans="1:17">
      <c r="A66" s="4">
        <v>40546</v>
      </c>
      <c r="B66">
        <v>1.4</v>
      </c>
      <c r="C66">
        <v>2</v>
      </c>
      <c r="D66" s="1">
        <v>2.5508000000000002</v>
      </c>
      <c r="E66" s="1">
        <v>2.9916999999999998</v>
      </c>
      <c r="F66" s="1">
        <v>174.08330000000001</v>
      </c>
      <c r="G66" s="1">
        <v>8.5417000000000005</v>
      </c>
      <c r="H66" s="1">
        <v>3.49</v>
      </c>
      <c r="I66" s="1">
        <v>8.6400000000000005E-2</v>
      </c>
      <c r="J66" s="1">
        <v>122.4722</v>
      </c>
      <c r="K66" s="1">
        <v>2.5600000000000001E-2</v>
      </c>
      <c r="L66" s="1">
        <v>2.5600000000000001E-2</v>
      </c>
      <c r="M66" s="1">
        <v>31.477699999999913</v>
      </c>
      <c r="N66" s="1">
        <v>34.354700000000001</v>
      </c>
      <c r="O66" s="1">
        <v>3.7610999999999999</v>
      </c>
      <c r="P66" s="1" t="s">
        <v>25</v>
      </c>
      <c r="Q66" s="1">
        <f t="shared" si="0"/>
        <v>0.19110297600000001</v>
      </c>
    </row>
    <row r="67" spans="1:17">
      <c r="A67" s="4">
        <v>40547</v>
      </c>
      <c r="B67">
        <v>1.115</v>
      </c>
      <c r="C67">
        <v>-64</v>
      </c>
      <c r="D67" s="1">
        <v>3.3816999999999999</v>
      </c>
      <c r="E67" s="1">
        <v>8.5695999999999994</v>
      </c>
      <c r="F67" s="1">
        <v>157.69569999999999</v>
      </c>
      <c r="G67" s="1">
        <v>8.9478000000000009</v>
      </c>
      <c r="H67" s="1">
        <v>3.87</v>
      </c>
      <c r="I67" s="1">
        <v>0.112</v>
      </c>
      <c r="J67" s="1">
        <v>159.066</v>
      </c>
      <c r="K67" s="1">
        <v>6.6799999999999998E-2</v>
      </c>
      <c r="L67" s="1">
        <v>6.6799999999999998E-2</v>
      </c>
      <c r="M67" s="1">
        <v>31.507700000000114</v>
      </c>
      <c r="N67" s="1">
        <v>34.374000000000002</v>
      </c>
      <c r="O67" s="1">
        <v>3.6381999999999999</v>
      </c>
      <c r="P67" s="1" t="s">
        <v>25</v>
      </c>
      <c r="Q67" s="1">
        <f t="shared" si="0"/>
        <v>0.64641024000000002</v>
      </c>
    </row>
    <row r="68" spans="1:17">
      <c r="A68" s="4">
        <v>40548</v>
      </c>
      <c r="B68">
        <v>0.83</v>
      </c>
      <c r="C68">
        <v>-108</v>
      </c>
      <c r="D68" s="1">
        <v>4.1974999999999998</v>
      </c>
      <c r="E68" s="1">
        <v>11.2437</v>
      </c>
      <c r="F68" s="1">
        <v>167</v>
      </c>
      <c r="G68" s="1">
        <v>9.3125</v>
      </c>
      <c r="H68" s="1">
        <v>4.66</v>
      </c>
      <c r="I68" s="1">
        <v>0.1409</v>
      </c>
      <c r="J68" s="1">
        <v>145.32650000000001</v>
      </c>
      <c r="K68" s="1">
        <v>5.21E-2</v>
      </c>
      <c r="L68" s="1">
        <v>5.21E-2</v>
      </c>
      <c r="M68" s="1">
        <v>31.483999999999924</v>
      </c>
      <c r="N68" s="1">
        <v>34.359000000000002</v>
      </c>
      <c r="O68" s="1">
        <v>3.7345999999999999</v>
      </c>
      <c r="P68" s="1" t="s">
        <v>25</v>
      </c>
      <c r="Q68" s="1">
        <f t="shared" si="0"/>
        <v>0.63425289600000001</v>
      </c>
    </row>
    <row r="69" spans="1:17">
      <c r="A69" s="4">
        <v>40549</v>
      </c>
      <c r="B69">
        <v>0.54500000000000004</v>
      </c>
      <c r="C69">
        <v>-36</v>
      </c>
      <c r="D69" s="1">
        <v>5.2683</v>
      </c>
      <c r="E69" s="1">
        <v>4.6783000000000001</v>
      </c>
      <c r="F69" s="1">
        <v>153.1739</v>
      </c>
      <c r="G69" s="1">
        <v>9.1217000000000006</v>
      </c>
      <c r="H69" s="1">
        <v>6.3</v>
      </c>
      <c r="I69" s="1">
        <v>0.1525</v>
      </c>
      <c r="J69" s="1">
        <v>152.0224</v>
      </c>
      <c r="K69" s="1">
        <v>6.5199999999999994E-2</v>
      </c>
      <c r="L69" s="1">
        <v>6.5199999999999994E-2</v>
      </c>
      <c r="M69" s="1">
        <v>31.482999999999947</v>
      </c>
      <c r="N69" s="1">
        <v>34.358400000000003</v>
      </c>
      <c r="O69" s="1">
        <v>3.7378</v>
      </c>
      <c r="P69" s="1" t="s">
        <v>25</v>
      </c>
      <c r="Q69" s="1">
        <f t="shared" ref="Q69:Q132" si="1">I69*L69*86.4</f>
        <v>0.85907519999999993</v>
      </c>
    </row>
    <row r="70" spans="1:17">
      <c r="A70" s="4">
        <v>40550</v>
      </c>
      <c r="B70">
        <v>0.26</v>
      </c>
      <c r="C70">
        <v>46</v>
      </c>
      <c r="D70" s="1">
        <v>4.1917</v>
      </c>
      <c r="E70" s="1">
        <v>10.216699999999999</v>
      </c>
      <c r="F70" s="1">
        <v>252</v>
      </c>
      <c r="G70" s="1">
        <v>9.15</v>
      </c>
      <c r="H70" s="1">
        <v>4.41</v>
      </c>
      <c r="I70" s="1">
        <v>0.14149999999999999</v>
      </c>
      <c r="J70" s="1">
        <v>156.45089999999999</v>
      </c>
      <c r="K70" s="1">
        <v>4.7699999999999999E-2</v>
      </c>
      <c r="L70" s="1">
        <v>4.7699999999999999E-2</v>
      </c>
      <c r="M70" s="1">
        <v>31.475899999999911</v>
      </c>
      <c r="N70" s="1">
        <v>34.353900000000003</v>
      </c>
      <c r="O70" s="1">
        <v>3.7652999999999999</v>
      </c>
      <c r="P70" s="1">
        <v>0.54169999999999996</v>
      </c>
      <c r="Q70" s="1">
        <f t="shared" si="1"/>
        <v>0.58316111999999998</v>
      </c>
    </row>
    <row r="71" spans="1:17">
      <c r="A71" s="4">
        <v>40551</v>
      </c>
      <c r="B71">
        <v>0.6</v>
      </c>
      <c r="C71">
        <v>25</v>
      </c>
      <c r="D71" s="1">
        <v>3.1882999999999999</v>
      </c>
      <c r="E71" s="1">
        <v>6.6582999999999997</v>
      </c>
      <c r="F71" s="1">
        <v>308.5</v>
      </c>
      <c r="G71" s="1">
        <v>8.8082999999999991</v>
      </c>
      <c r="H71" s="1">
        <v>3.39</v>
      </c>
      <c r="I71" s="1">
        <v>8.7800000000000003E-2</v>
      </c>
      <c r="J71" s="1">
        <v>147.93860000000001</v>
      </c>
      <c r="K71" s="1">
        <v>3.6400000000000002E-2</v>
      </c>
      <c r="L71" s="1">
        <v>4.5900000000000003E-2</v>
      </c>
      <c r="M71" s="1">
        <v>31.48700000000008</v>
      </c>
      <c r="N71" s="1">
        <v>34.361400000000003</v>
      </c>
      <c r="O71" s="1">
        <v>3.7221000000000002</v>
      </c>
      <c r="P71" s="1">
        <v>0.84689999999999999</v>
      </c>
      <c r="Q71" s="1">
        <f t="shared" si="1"/>
        <v>0.34819372800000009</v>
      </c>
    </row>
    <row r="72" spans="1:17">
      <c r="A72" s="4">
        <v>40552</v>
      </c>
      <c r="B72">
        <v>0.55710000000000004</v>
      </c>
      <c r="C72">
        <v>-4</v>
      </c>
      <c r="D72" s="1">
        <v>2.7706</v>
      </c>
      <c r="E72" s="1">
        <v>5.5125000000000002</v>
      </c>
      <c r="F72" s="1">
        <v>174.3125</v>
      </c>
      <c r="G72" s="1">
        <v>8.8561999999999994</v>
      </c>
      <c r="H72" s="1">
        <v>3.2</v>
      </c>
      <c r="I72" s="1">
        <v>6.6800000000000012E-2</v>
      </c>
      <c r="J72" s="1">
        <v>154.90369999999999</v>
      </c>
      <c r="K72" s="1">
        <v>8.2799999999999999E-2</v>
      </c>
      <c r="L72" s="1">
        <v>6.3500000000000001E-2</v>
      </c>
      <c r="M72" s="1">
        <v>31.479199999999992</v>
      </c>
      <c r="N72" s="1">
        <v>34.356200000000001</v>
      </c>
      <c r="O72" s="1">
        <v>3.7517999999999998</v>
      </c>
      <c r="P72" s="1">
        <v>0.76190000000000002</v>
      </c>
      <c r="Q72" s="1">
        <f t="shared" si="1"/>
        <v>0.36649152000000007</v>
      </c>
    </row>
    <row r="73" spans="1:17">
      <c r="A73" s="4">
        <v>40553</v>
      </c>
      <c r="B73">
        <v>0.51429999999999998</v>
      </c>
      <c r="C73">
        <v>-91</v>
      </c>
      <c r="D73" s="1">
        <v>2.8586</v>
      </c>
      <c r="E73" s="1">
        <v>6.3714000000000004</v>
      </c>
      <c r="F73" s="1">
        <v>158.7619</v>
      </c>
      <c r="G73" s="1">
        <v>8.7238000000000007</v>
      </c>
      <c r="H73" s="1">
        <v>3.27</v>
      </c>
      <c r="I73" s="1">
        <v>9.0500000000000011E-2</v>
      </c>
      <c r="J73" s="1">
        <v>140.24209999999999</v>
      </c>
      <c r="K73" s="1">
        <v>5.2600000000000001E-2</v>
      </c>
      <c r="L73" s="1">
        <v>5.8700000000000002E-2</v>
      </c>
      <c r="M73" s="1">
        <v>31.479100000000017</v>
      </c>
      <c r="N73" s="1">
        <v>34.356099999999998</v>
      </c>
      <c r="O73" s="1">
        <v>3.7528000000000001</v>
      </c>
      <c r="P73" s="1">
        <v>0.70440000000000003</v>
      </c>
      <c r="Q73" s="1">
        <f t="shared" si="1"/>
        <v>0.45898704000000012</v>
      </c>
    </row>
    <row r="74" spans="1:17">
      <c r="A74" s="4">
        <v>40554</v>
      </c>
      <c r="B74">
        <v>0.47139999999999999</v>
      </c>
      <c r="C74">
        <v>-396</v>
      </c>
      <c r="D74" s="1">
        <v>3.1309999999999998</v>
      </c>
      <c r="E74" s="1">
        <v>13.3</v>
      </c>
      <c r="F74" s="1">
        <v>118.33329999999999</v>
      </c>
      <c r="G74" s="1">
        <v>8.4332999999999991</v>
      </c>
      <c r="H74" s="1">
        <v>4.3</v>
      </c>
      <c r="I74" s="1">
        <v>0.111</v>
      </c>
      <c r="J74" s="1">
        <v>166.5779</v>
      </c>
      <c r="K74" s="1">
        <v>6.0600000000000001E-2</v>
      </c>
      <c r="L74" s="1"/>
      <c r="M74" s="1">
        <v>31.472600000000057</v>
      </c>
      <c r="N74" s="1">
        <v>34.351700000000001</v>
      </c>
      <c r="O74" s="1">
        <v>3.7787999999999999</v>
      </c>
      <c r="P74" s="1">
        <v>0.64780000000000004</v>
      </c>
      <c r="Q74" s="1">
        <f t="shared" si="1"/>
        <v>0</v>
      </c>
    </row>
    <row r="75" spans="1:17">
      <c r="A75" s="4">
        <v>40555</v>
      </c>
      <c r="B75">
        <v>0.42859999999999998</v>
      </c>
      <c r="C75">
        <v>-119</v>
      </c>
      <c r="D75" s="1">
        <v>5.1112000000000002</v>
      </c>
      <c r="E75" s="1">
        <v>13.4176</v>
      </c>
      <c r="F75" s="1">
        <v>193.88239999999999</v>
      </c>
      <c r="G75" s="1">
        <v>8.7058999999999997</v>
      </c>
      <c r="H75" s="1">
        <v>7.71</v>
      </c>
      <c r="I75" s="1">
        <v>7.0699999999999999E-2</v>
      </c>
      <c r="J75" s="1">
        <v>156.8005</v>
      </c>
      <c r="K75" s="1">
        <v>7.4300000000000005E-2</v>
      </c>
      <c r="L75" s="1">
        <v>5.1499999999999997E-2</v>
      </c>
      <c r="M75" s="1">
        <v>31.488100000000031</v>
      </c>
      <c r="N75" s="1">
        <v>34.361699999999999</v>
      </c>
      <c r="O75" s="1">
        <v>3.7172000000000001</v>
      </c>
      <c r="P75" s="1">
        <v>0.7782</v>
      </c>
      <c r="Q75" s="1">
        <f t="shared" si="1"/>
        <v>0.31458671999999999</v>
      </c>
    </row>
    <row r="76" spans="1:17">
      <c r="A76" s="4">
        <v>40556</v>
      </c>
      <c r="B76">
        <v>0.38569999999999999</v>
      </c>
      <c r="C76">
        <v>-28</v>
      </c>
      <c r="D76" s="1">
        <v>2.9624999999999999</v>
      </c>
      <c r="E76" s="1">
        <v>6.76</v>
      </c>
      <c r="F76" s="1">
        <v>141.6</v>
      </c>
      <c r="G76" s="1">
        <v>8.77</v>
      </c>
      <c r="H76" s="1">
        <v>4.1100000000000003</v>
      </c>
      <c r="I76" s="1">
        <v>7.350000000000001E-2</v>
      </c>
      <c r="J76" s="1">
        <v>151.77279999999999</v>
      </c>
      <c r="K76" s="1">
        <v>4.7E-2</v>
      </c>
      <c r="L76" s="1">
        <v>5.33E-2</v>
      </c>
      <c r="M76" s="1">
        <v>31.48479999999995</v>
      </c>
      <c r="N76" s="1">
        <v>34.359200000000001</v>
      </c>
      <c r="O76" s="1">
        <v>3.7282999999999999</v>
      </c>
      <c r="P76" s="1" t="s">
        <v>25</v>
      </c>
      <c r="Q76" s="1">
        <f t="shared" si="1"/>
        <v>0.33847632000000005</v>
      </c>
    </row>
    <row r="77" spans="1:17">
      <c r="A77" s="4">
        <v>40557</v>
      </c>
      <c r="B77">
        <v>0.34289999999999998</v>
      </c>
      <c r="C77">
        <v>-105</v>
      </c>
      <c r="D77" s="1">
        <v>2.7155</v>
      </c>
      <c r="E77" s="1">
        <v>7.89</v>
      </c>
      <c r="F77" s="1">
        <v>207.1</v>
      </c>
      <c r="G77" s="1">
        <v>8.66</v>
      </c>
      <c r="H77" s="1">
        <v>3.34</v>
      </c>
      <c r="I77" s="1">
        <v>8.9300000000000004E-2</v>
      </c>
      <c r="J77" s="1">
        <v>150.63730000000001</v>
      </c>
      <c r="K77" s="1">
        <v>3.9199999999999999E-2</v>
      </c>
      <c r="L77" s="1">
        <v>3.8199999999999998E-2</v>
      </c>
      <c r="M77" s="1">
        <v>31.471900000000005</v>
      </c>
      <c r="N77" s="1">
        <v>34.350700000000003</v>
      </c>
      <c r="O77" s="1">
        <v>3.7801999999999998</v>
      </c>
      <c r="P77" s="1" t="s">
        <v>25</v>
      </c>
      <c r="Q77" s="1">
        <f t="shared" si="1"/>
        <v>0.29473286400000004</v>
      </c>
    </row>
    <row r="78" spans="1:17">
      <c r="A78" s="4">
        <v>40558</v>
      </c>
      <c r="B78">
        <v>0.3</v>
      </c>
      <c r="C78">
        <v>-112</v>
      </c>
      <c r="D78" s="1">
        <v>4.2683999999999997</v>
      </c>
      <c r="E78" s="1">
        <v>10.473699999999999</v>
      </c>
      <c r="F78" s="1">
        <v>161.36840000000001</v>
      </c>
      <c r="G78" s="1">
        <v>8.7683999999999997</v>
      </c>
      <c r="H78" s="1">
        <v>5.08</v>
      </c>
      <c r="I78" s="1">
        <v>0.10930000000000001</v>
      </c>
      <c r="J78" s="1">
        <v>160.83699999999999</v>
      </c>
      <c r="K78" s="1">
        <v>2.9600000000000001E-2</v>
      </c>
      <c r="L78" s="1">
        <v>3.4000000000000002E-2</v>
      </c>
      <c r="M78" s="1">
        <v>31.465200000000095</v>
      </c>
      <c r="N78" s="1">
        <v>34.345799999999997</v>
      </c>
      <c r="O78" s="1">
        <v>3.8043</v>
      </c>
      <c r="P78" s="1" t="s">
        <v>25</v>
      </c>
      <c r="Q78" s="1">
        <f t="shared" si="1"/>
        <v>0.32107968000000009</v>
      </c>
    </row>
    <row r="79" spans="1:17">
      <c r="A79" s="4">
        <v>40559</v>
      </c>
      <c r="B79">
        <v>0.3</v>
      </c>
      <c r="C79">
        <v>-38</v>
      </c>
      <c r="D79" s="1">
        <v>4.0647000000000002</v>
      </c>
      <c r="E79" s="1">
        <v>9.7578999999999994</v>
      </c>
      <c r="F79" s="1">
        <v>180.73679999999999</v>
      </c>
      <c r="G79" s="1">
        <v>8.4579000000000004</v>
      </c>
      <c r="H79" s="1">
        <v>5.33</v>
      </c>
      <c r="I79" s="1">
        <v>0.12869999999999998</v>
      </c>
      <c r="J79" s="1">
        <v>148.3597</v>
      </c>
      <c r="K79" s="1">
        <v>6.6699999999999995E-2</v>
      </c>
      <c r="L79" s="1">
        <v>4.8599999999999997E-2</v>
      </c>
      <c r="M79" s="1">
        <v>31.466599999999971</v>
      </c>
      <c r="N79" s="1">
        <v>34.346499999999999</v>
      </c>
      <c r="O79" s="1">
        <v>3.7976999999999999</v>
      </c>
      <c r="P79" s="1">
        <v>0.98240000000000005</v>
      </c>
      <c r="Q79" s="1">
        <f t="shared" si="1"/>
        <v>0.54041644799999988</v>
      </c>
    </row>
    <row r="80" spans="1:17">
      <c r="A80" s="4">
        <v>40560</v>
      </c>
      <c r="B80">
        <v>0.33</v>
      </c>
      <c r="C80">
        <v>91</v>
      </c>
      <c r="D80" s="1">
        <v>4.0571999999999999</v>
      </c>
      <c r="E80" s="1">
        <v>10.3444</v>
      </c>
      <c r="F80" s="1">
        <v>283.05560000000003</v>
      </c>
      <c r="G80" s="1">
        <v>8.7721999999999998</v>
      </c>
      <c r="H80" s="1">
        <v>5.16</v>
      </c>
      <c r="I80" s="1">
        <v>0.13589999999999999</v>
      </c>
      <c r="J80" s="1">
        <v>147.3135</v>
      </c>
      <c r="K80" s="1">
        <v>5.8000000000000003E-2</v>
      </c>
      <c r="L80" s="1">
        <v>6.93E-2</v>
      </c>
      <c r="M80" s="1">
        <v>31.468699999999899</v>
      </c>
      <c r="N80" s="1">
        <v>34.347900000000003</v>
      </c>
      <c r="O80" s="1">
        <v>3.7890000000000001</v>
      </c>
      <c r="P80" s="1">
        <v>0.94569999999999999</v>
      </c>
      <c r="Q80" s="1">
        <f t="shared" si="1"/>
        <v>0.81370396800000011</v>
      </c>
    </row>
    <row r="81" spans="1:17">
      <c r="A81" s="4">
        <v>40561</v>
      </c>
      <c r="B81">
        <v>0.66</v>
      </c>
      <c r="C81">
        <v>14</v>
      </c>
      <c r="D81" s="1">
        <v>4.0595999999999997</v>
      </c>
      <c r="E81" s="1">
        <v>5.2304000000000004</v>
      </c>
      <c r="F81" s="1">
        <v>239.8261</v>
      </c>
      <c r="G81" s="1">
        <v>8.8347999999999995</v>
      </c>
      <c r="H81" s="1">
        <v>5.13</v>
      </c>
      <c r="I81" s="1">
        <v>0.10680000000000001</v>
      </c>
      <c r="J81" s="1">
        <v>147.52510000000001</v>
      </c>
      <c r="K81" s="1">
        <v>3.0099999999999998E-2</v>
      </c>
      <c r="L81" s="1">
        <v>5.8500000000000003E-2</v>
      </c>
      <c r="M81" s="1">
        <v>31.445699999999988</v>
      </c>
      <c r="N81" s="1">
        <v>34.332099999999997</v>
      </c>
      <c r="O81" s="1">
        <v>3.8746</v>
      </c>
      <c r="P81" s="1">
        <v>0.85499999999999998</v>
      </c>
      <c r="Q81" s="1">
        <f t="shared" si="1"/>
        <v>0.53980992000000005</v>
      </c>
    </row>
    <row r="82" spans="1:17">
      <c r="A82" s="4">
        <v>40562</v>
      </c>
      <c r="B82">
        <v>0.7</v>
      </c>
      <c r="C82">
        <v>-2</v>
      </c>
      <c r="D82" s="1">
        <v>2.2723</v>
      </c>
      <c r="E82" s="1">
        <v>5.4090999999999996</v>
      </c>
      <c r="F82" s="1">
        <v>299.18180000000001</v>
      </c>
      <c r="G82" s="1">
        <v>8.5</v>
      </c>
      <c r="H82" s="1">
        <v>3.13</v>
      </c>
      <c r="I82" s="1">
        <v>0.1144</v>
      </c>
      <c r="J82" s="1">
        <v>136.92140000000001</v>
      </c>
      <c r="K82" s="1">
        <v>2.8500000000000001E-2</v>
      </c>
      <c r="L82" s="1">
        <v>3.3000000000000002E-2</v>
      </c>
      <c r="M82" s="1">
        <v>31.464999999999918</v>
      </c>
      <c r="N82" s="1">
        <v>34.345100000000002</v>
      </c>
      <c r="O82" s="1">
        <v>3.8003</v>
      </c>
      <c r="P82" s="1" t="s">
        <v>25</v>
      </c>
      <c r="Q82" s="1">
        <f t="shared" si="1"/>
        <v>0.32617728000000007</v>
      </c>
    </row>
    <row r="83" spans="1:17">
      <c r="A83" s="4">
        <v>40563</v>
      </c>
      <c r="B83">
        <v>0.5</v>
      </c>
      <c r="C83">
        <v>-32</v>
      </c>
      <c r="D83" s="1">
        <v>2.6625000000000001</v>
      </c>
      <c r="E83" s="1">
        <v>7.39</v>
      </c>
      <c r="F83" s="1">
        <v>186.05</v>
      </c>
      <c r="G83" s="1">
        <v>8.2149999999999999</v>
      </c>
      <c r="H83" s="1">
        <v>4.3</v>
      </c>
      <c r="I83" s="1">
        <v>7.9000000000000001E-2</v>
      </c>
      <c r="J83" s="1">
        <v>150.02979999999999</v>
      </c>
      <c r="K83" s="1">
        <v>4.5900000000000003E-2</v>
      </c>
      <c r="L83" s="1">
        <v>4.99E-2</v>
      </c>
      <c r="M83" s="1">
        <v>31.473300000000108</v>
      </c>
      <c r="N83" s="1">
        <v>34.350499999999997</v>
      </c>
      <c r="O83" s="1">
        <v>3.7652000000000001</v>
      </c>
      <c r="P83" s="1" t="s">
        <v>25</v>
      </c>
      <c r="Q83" s="1">
        <f t="shared" si="1"/>
        <v>0.34059744000000008</v>
      </c>
    </row>
    <row r="84" spans="1:17">
      <c r="A84" s="4">
        <v>40564</v>
      </c>
      <c r="B84">
        <v>0.6</v>
      </c>
      <c r="C84">
        <v>44</v>
      </c>
      <c r="D84" s="1">
        <v>4.0423999999999998</v>
      </c>
      <c r="E84" s="1">
        <v>6.6333000000000002</v>
      </c>
      <c r="F84" s="1">
        <v>211.47620000000001</v>
      </c>
      <c r="G84" s="1">
        <v>8.4143000000000008</v>
      </c>
      <c r="H84" s="1">
        <v>4.6900000000000004</v>
      </c>
      <c r="I84" s="1">
        <v>8.4600000000000009E-2</v>
      </c>
      <c r="J84" s="1">
        <v>149.9708</v>
      </c>
      <c r="K84" s="1">
        <v>6.9099999999999995E-2</v>
      </c>
      <c r="L84" s="1">
        <v>5.7099999999999998E-2</v>
      </c>
      <c r="M84" s="1">
        <v>31.491500000000087</v>
      </c>
      <c r="N84" s="1">
        <v>34.362299999999998</v>
      </c>
      <c r="O84" s="1">
        <v>3.6916000000000002</v>
      </c>
      <c r="P84" s="1" t="s">
        <v>25</v>
      </c>
      <c r="Q84" s="1">
        <f t="shared" si="1"/>
        <v>0.41736902400000009</v>
      </c>
    </row>
    <row r="85" spans="1:17">
      <c r="A85" s="4">
        <v>40565</v>
      </c>
      <c r="B85">
        <v>0.52</v>
      </c>
      <c r="C85">
        <v>-1</v>
      </c>
      <c r="D85" s="1">
        <v>4.093</v>
      </c>
      <c r="E85" s="1">
        <v>6.8949999999999996</v>
      </c>
      <c r="F85" s="1">
        <v>216.85</v>
      </c>
      <c r="G85" s="1">
        <v>8.4250000000000007</v>
      </c>
      <c r="H85" s="1">
        <v>4.7699999999999996</v>
      </c>
      <c r="I85" s="1">
        <v>0.1066</v>
      </c>
      <c r="J85" s="1">
        <v>149.60740000000001</v>
      </c>
      <c r="K85" s="1">
        <v>5.2299999999999999E-2</v>
      </c>
      <c r="L85" s="1">
        <v>3.9899999999999998E-2</v>
      </c>
      <c r="M85" s="1">
        <v>31.494099999999889</v>
      </c>
      <c r="N85" s="1">
        <v>34.363700000000001</v>
      </c>
      <c r="O85" s="1">
        <v>3.6779999999999999</v>
      </c>
      <c r="P85" s="1">
        <v>0.94910000000000005</v>
      </c>
      <c r="Q85" s="1">
        <f t="shared" si="1"/>
        <v>0.36748857600000001</v>
      </c>
    </row>
    <row r="86" spans="1:17">
      <c r="A86" s="4">
        <v>40566</v>
      </c>
      <c r="B86">
        <v>0.44</v>
      </c>
      <c r="C86">
        <v>-20</v>
      </c>
      <c r="D86" s="1">
        <v>3.6067999999999998</v>
      </c>
      <c r="E86" s="1">
        <v>11.1</v>
      </c>
      <c r="F86" s="1">
        <v>127.6842</v>
      </c>
      <c r="G86" s="1">
        <v>8.5211000000000006</v>
      </c>
      <c r="H86" s="1">
        <v>4.0999999999999996</v>
      </c>
      <c r="I86" s="1">
        <v>7.8700000000000006E-2</v>
      </c>
      <c r="J86" s="1">
        <v>143.91749999999999</v>
      </c>
      <c r="K86" s="1">
        <v>6.13E-2</v>
      </c>
      <c r="L86" s="1">
        <v>7.4200000000000002E-2</v>
      </c>
      <c r="M86" s="1">
        <v>31.486499999999978</v>
      </c>
      <c r="N86" s="1">
        <v>34.358699999999999</v>
      </c>
      <c r="O86" s="1">
        <v>3.7078000000000002</v>
      </c>
      <c r="P86" s="1">
        <v>0.92330000000000001</v>
      </c>
      <c r="Q86" s="1">
        <f t="shared" si="1"/>
        <v>0.50453625600000007</v>
      </c>
    </row>
    <row r="87" spans="1:17">
      <c r="A87" s="4">
        <v>40567</v>
      </c>
      <c r="B87">
        <v>0.36</v>
      </c>
      <c r="C87">
        <v>-15</v>
      </c>
      <c r="D87" s="1">
        <v>2.7383000000000002</v>
      </c>
      <c r="E87" s="1">
        <v>7.0721999999999996</v>
      </c>
      <c r="F87" s="1">
        <v>152</v>
      </c>
      <c r="G87" s="1">
        <v>8.5777999999999999</v>
      </c>
      <c r="H87" s="1">
        <v>3.21</v>
      </c>
      <c r="I87" s="1">
        <v>8.2300000000000012E-2</v>
      </c>
      <c r="J87" s="1">
        <v>132.78739999999999</v>
      </c>
      <c r="K87" s="1">
        <v>6.1800000000000001E-2</v>
      </c>
      <c r="L87" s="1">
        <v>6.5600000000000006E-2</v>
      </c>
      <c r="M87" s="1">
        <v>31.483999999999924</v>
      </c>
      <c r="N87" s="1">
        <v>34.356900000000003</v>
      </c>
      <c r="O87" s="1">
        <v>3.7164000000000001</v>
      </c>
      <c r="P87" s="1" t="s">
        <v>25</v>
      </c>
      <c r="Q87" s="1">
        <f t="shared" si="1"/>
        <v>0.46646323200000012</v>
      </c>
    </row>
    <row r="88" spans="1:17">
      <c r="A88" s="4">
        <v>40568</v>
      </c>
      <c r="B88">
        <v>0.28000000000000003</v>
      </c>
      <c r="C88">
        <v>-16</v>
      </c>
      <c r="D88" s="1">
        <v>2.6964000000000001</v>
      </c>
      <c r="E88" s="1">
        <v>6.6544999999999996</v>
      </c>
      <c r="F88" s="1">
        <v>192.9545</v>
      </c>
      <c r="G88" s="1">
        <v>8.6682000000000006</v>
      </c>
      <c r="H88" s="1">
        <v>3.08</v>
      </c>
      <c r="I88" s="1">
        <v>7.2800000000000004E-2</v>
      </c>
      <c r="J88" s="1">
        <v>121.5638</v>
      </c>
      <c r="K88" s="1">
        <v>7.0999999999999994E-2</v>
      </c>
      <c r="L88" s="1">
        <v>5.9299999999999999E-2</v>
      </c>
      <c r="M88" s="1">
        <v>31.475400000000036</v>
      </c>
      <c r="N88" s="1">
        <v>34.350900000000003</v>
      </c>
      <c r="O88" s="1">
        <v>3.7488999999999999</v>
      </c>
      <c r="P88" s="1">
        <v>0.8659</v>
      </c>
      <c r="Q88" s="1">
        <f t="shared" si="1"/>
        <v>0.37299225600000002</v>
      </c>
    </row>
    <row r="89" spans="1:17">
      <c r="A89" s="4">
        <v>40569</v>
      </c>
      <c r="B89">
        <v>0.2</v>
      </c>
      <c r="C89">
        <v>-9</v>
      </c>
      <c r="D89" s="1">
        <v>4.2630999999999997</v>
      </c>
      <c r="E89" s="1">
        <v>10.5625</v>
      </c>
      <c r="F89" s="1">
        <v>138.375</v>
      </c>
      <c r="G89" s="1">
        <v>8.6</v>
      </c>
      <c r="H89" s="1">
        <v>5.18</v>
      </c>
      <c r="I89" s="1">
        <v>0.10690000000000001</v>
      </c>
      <c r="J89" s="1">
        <v>145.77170000000001</v>
      </c>
      <c r="K89" s="1">
        <v>5.4800000000000001E-2</v>
      </c>
      <c r="L89" s="1">
        <v>4.24E-2</v>
      </c>
      <c r="M89" s="1">
        <v>31.479199999999992</v>
      </c>
      <c r="N89" s="1">
        <v>34.353000000000002</v>
      </c>
      <c r="O89" s="1">
        <v>3.7336999999999998</v>
      </c>
      <c r="P89" s="1">
        <v>0.85329999999999995</v>
      </c>
      <c r="Q89" s="1">
        <f t="shared" si="1"/>
        <v>0.39161318400000006</v>
      </c>
    </row>
    <row r="90" spans="1:17">
      <c r="A90" s="4">
        <v>40570</v>
      </c>
      <c r="B90">
        <v>0.7</v>
      </c>
      <c r="C90">
        <v>2</v>
      </c>
      <c r="D90" s="1">
        <v>3.2614000000000001</v>
      </c>
      <c r="E90" s="1">
        <v>6.0636000000000001</v>
      </c>
      <c r="F90" s="1">
        <v>159.86359999999999</v>
      </c>
      <c r="G90" s="1">
        <v>8.5954999999999995</v>
      </c>
      <c r="H90" s="1">
        <v>3.99</v>
      </c>
      <c r="I90" s="1">
        <v>0.1207</v>
      </c>
      <c r="J90" s="1">
        <v>145.9076</v>
      </c>
      <c r="K90" s="1">
        <v>5.3600000000000002E-2</v>
      </c>
      <c r="L90" s="1">
        <v>4.2900000000000001E-2</v>
      </c>
      <c r="M90" s="1">
        <v>31.470900000000029</v>
      </c>
      <c r="N90" s="1">
        <v>34.3474</v>
      </c>
      <c r="O90" s="1">
        <v>3.7675000000000001</v>
      </c>
      <c r="P90" s="1">
        <v>0.68959999999999999</v>
      </c>
      <c r="Q90" s="1">
        <f t="shared" si="1"/>
        <v>0.44738179200000006</v>
      </c>
    </row>
    <row r="91" spans="1:17">
      <c r="A91" s="4">
        <v>40571</v>
      </c>
      <c r="B91">
        <v>0.5</v>
      </c>
      <c r="C91">
        <v>-21</v>
      </c>
      <c r="D91" s="1">
        <v>2.0895999999999999</v>
      </c>
      <c r="E91" s="1">
        <v>5.1082999999999998</v>
      </c>
      <c r="F91" s="1">
        <v>116.33329999999999</v>
      </c>
      <c r="G91" s="1">
        <v>8.3167000000000009</v>
      </c>
      <c r="H91" s="1">
        <v>2.68</v>
      </c>
      <c r="I91" s="1">
        <v>4.1299999999999996E-2</v>
      </c>
      <c r="J91" s="1">
        <v>141.8768</v>
      </c>
      <c r="K91" s="1">
        <v>5.9900000000000002E-2</v>
      </c>
      <c r="L91" s="1">
        <v>5.1400000000000001E-2</v>
      </c>
      <c r="M91" s="1">
        <v>31.460399999999936</v>
      </c>
      <c r="N91" s="1">
        <v>34.340499999999999</v>
      </c>
      <c r="O91" s="1">
        <v>3.8092999999999999</v>
      </c>
      <c r="P91" s="1">
        <v>0.74329999999999996</v>
      </c>
      <c r="Q91" s="1">
        <f t="shared" si="1"/>
        <v>0.18341164799999998</v>
      </c>
    </row>
    <row r="92" spans="1:17">
      <c r="A92" s="4">
        <v>40572</v>
      </c>
      <c r="B92">
        <v>0.3</v>
      </c>
      <c r="C92">
        <v>-6</v>
      </c>
      <c r="D92" s="1">
        <v>2.1974</v>
      </c>
      <c r="E92" s="1">
        <v>2.4739</v>
      </c>
      <c r="F92" s="1">
        <v>158.4348</v>
      </c>
      <c r="G92" s="1">
        <v>8.0695999999999994</v>
      </c>
      <c r="H92" s="1">
        <v>2.7</v>
      </c>
      <c r="I92" s="1">
        <v>5.1299999999999998E-2</v>
      </c>
      <c r="J92" s="1">
        <v>163.11619999999999</v>
      </c>
      <c r="K92" s="1">
        <v>4.3499999999999997E-2</v>
      </c>
      <c r="L92" s="1">
        <v>5.8200000000000002E-2</v>
      </c>
      <c r="M92" s="1">
        <v>31.459599999999909</v>
      </c>
      <c r="N92" s="1">
        <v>34.339700000000001</v>
      </c>
      <c r="O92" s="1">
        <v>3.8113000000000001</v>
      </c>
      <c r="P92" s="1">
        <v>0.89370000000000005</v>
      </c>
      <c r="Q92" s="1">
        <f t="shared" si="1"/>
        <v>0.25796102399999998</v>
      </c>
    </row>
    <row r="93" spans="1:17">
      <c r="A93" s="4">
        <v>40573</v>
      </c>
      <c r="B93">
        <v>0.3</v>
      </c>
      <c r="C93">
        <v>-17</v>
      </c>
      <c r="D93" s="1">
        <v>2.9377</v>
      </c>
      <c r="E93" s="1">
        <v>4.7591000000000001</v>
      </c>
      <c r="F93" s="1">
        <v>101.9545</v>
      </c>
      <c r="G93" s="1">
        <v>8.2090999999999994</v>
      </c>
      <c r="H93" s="1">
        <v>3.16</v>
      </c>
      <c r="I93" s="1">
        <v>6.4399999999999999E-2</v>
      </c>
      <c r="J93" s="1">
        <v>124.33920000000001</v>
      </c>
      <c r="K93" s="1">
        <v>4.9599999999999998E-2</v>
      </c>
      <c r="L93" s="1">
        <v>5.7599999999999998E-2</v>
      </c>
      <c r="M93" s="1">
        <v>31.443099999999959</v>
      </c>
      <c r="N93" s="1">
        <v>34.328800000000001</v>
      </c>
      <c r="O93" s="1">
        <v>3.8752</v>
      </c>
      <c r="P93" s="1">
        <v>0.95930000000000004</v>
      </c>
      <c r="Q93" s="1">
        <f t="shared" si="1"/>
        <v>0.32049561600000004</v>
      </c>
    </row>
    <row r="94" spans="1:17">
      <c r="A94" s="4">
        <v>40574</v>
      </c>
      <c r="B94">
        <v>0.9</v>
      </c>
      <c r="C94">
        <v>-46</v>
      </c>
      <c r="D94" s="1">
        <v>2.4293999999999998</v>
      </c>
      <c r="E94" s="1">
        <v>8.8646999999999991</v>
      </c>
      <c r="F94" s="1">
        <v>133.29409999999999</v>
      </c>
      <c r="G94" s="1">
        <v>8.1234999999999999</v>
      </c>
      <c r="H94" s="1">
        <v>2.63</v>
      </c>
      <c r="I94" s="1">
        <v>8.5900000000000004E-2</v>
      </c>
      <c r="J94" s="1">
        <v>151.59630000000001</v>
      </c>
      <c r="K94" s="1">
        <v>4.2299999999999997E-2</v>
      </c>
      <c r="L94" s="1">
        <v>2.3099999999999999E-2</v>
      </c>
      <c r="M94" s="1">
        <v>31.456200000000081</v>
      </c>
      <c r="N94" s="1">
        <v>34.339100000000002</v>
      </c>
      <c r="O94" s="1">
        <v>3.8340000000000001</v>
      </c>
      <c r="P94" s="1" t="s">
        <v>25</v>
      </c>
      <c r="Q94" s="1">
        <f t="shared" si="1"/>
        <v>0.17144265600000003</v>
      </c>
    </row>
    <row r="95" spans="1:17">
      <c r="A95" s="4">
        <v>40575</v>
      </c>
      <c r="B95">
        <v>1.5</v>
      </c>
      <c r="C95">
        <v>-38</v>
      </c>
      <c r="D95" s="1">
        <v>2.5472000000000001</v>
      </c>
      <c r="E95" s="1">
        <v>11.05</v>
      </c>
      <c r="F95" s="1">
        <v>121.5</v>
      </c>
      <c r="G95" s="1">
        <v>8.2056000000000004</v>
      </c>
      <c r="H95" s="1">
        <v>2.7</v>
      </c>
      <c r="I95" s="1">
        <v>9.9600000000000008E-2</v>
      </c>
      <c r="J95" s="1">
        <v>145.25749999999999</v>
      </c>
      <c r="K95" s="1">
        <v>3.4099999999999998E-2</v>
      </c>
      <c r="L95" s="1">
        <v>4.48E-2</v>
      </c>
      <c r="M95" s="1">
        <v>31.444899999999961</v>
      </c>
      <c r="N95" s="1">
        <v>34.331400000000002</v>
      </c>
      <c r="O95" s="1">
        <v>3.8751000000000002</v>
      </c>
      <c r="P95" s="1" t="s">
        <v>25</v>
      </c>
      <c r="Q95" s="1">
        <f t="shared" si="1"/>
        <v>0.38552371200000002</v>
      </c>
    </row>
    <row r="96" spans="1:17">
      <c r="A96" s="4">
        <v>40576</v>
      </c>
      <c r="B96">
        <v>1</v>
      </c>
      <c r="C96">
        <v>-19</v>
      </c>
      <c r="D96" s="1">
        <v>2.7810000000000001</v>
      </c>
      <c r="E96" s="1">
        <v>11.11</v>
      </c>
      <c r="F96" s="1">
        <v>123.9</v>
      </c>
      <c r="G96" s="1">
        <v>8.2449999999999992</v>
      </c>
      <c r="H96" s="1">
        <v>3.2</v>
      </c>
      <c r="I96" s="1">
        <v>3.0999999999999999E-3</v>
      </c>
      <c r="J96" s="1">
        <v>155.97</v>
      </c>
      <c r="K96" s="1">
        <v>5.7500000000000002E-2</v>
      </c>
      <c r="L96" s="1"/>
      <c r="M96" s="1">
        <v>31.444899999999961</v>
      </c>
      <c r="N96" s="1">
        <v>34.331400000000002</v>
      </c>
      <c r="O96" s="1">
        <v>3.8751000000000002</v>
      </c>
      <c r="P96" s="1" t="s">
        <v>25</v>
      </c>
      <c r="Q96" s="1">
        <f t="shared" si="1"/>
        <v>0</v>
      </c>
    </row>
    <row r="97" spans="1:17">
      <c r="A97" s="4">
        <v>40577</v>
      </c>
      <c r="B97">
        <v>0.75</v>
      </c>
      <c r="C97">
        <v>-49</v>
      </c>
      <c r="D97" s="1">
        <v>3.5863999999999998</v>
      </c>
      <c r="E97" s="1">
        <v>10.9643</v>
      </c>
      <c r="F97" s="1">
        <v>152.78569999999999</v>
      </c>
      <c r="G97" s="1">
        <v>8.5286000000000008</v>
      </c>
      <c r="H97" s="1">
        <v>3.96</v>
      </c>
      <c r="I97" s="1">
        <v>0.1678</v>
      </c>
      <c r="J97" s="1">
        <v>138.08330000000001</v>
      </c>
      <c r="K97" s="1">
        <v>4.4200000000000003E-2</v>
      </c>
      <c r="L97" s="1">
        <v>3.3000000000000002E-2</v>
      </c>
      <c r="M97" s="1">
        <v>31.453600000000051</v>
      </c>
      <c r="N97" s="1">
        <v>34.337699999999998</v>
      </c>
      <c r="O97" s="1">
        <v>3.8452999999999999</v>
      </c>
      <c r="P97" s="1" t="s">
        <v>25</v>
      </c>
      <c r="Q97" s="1">
        <f t="shared" si="1"/>
        <v>0.47843136000000008</v>
      </c>
    </row>
    <row r="98" spans="1:17">
      <c r="A98" s="4">
        <v>40578</v>
      </c>
      <c r="B98">
        <v>0.5</v>
      </c>
      <c r="C98">
        <v>40</v>
      </c>
      <c r="D98" s="1">
        <v>3.9394999999999998</v>
      </c>
      <c r="E98" s="1">
        <v>7.7210999999999999</v>
      </c>
      <c r="F98" s="1">
        <v>234.6842</v>
      </c>
      <c r="G98" s="1">
        <v>8.6578999999999997</v>
      </c>
      <c r="H98" s="1">
        <v>4.51</v>
      </c>
      <c r="I98" s="1">
        <v>0.182</v>
      </c>
      <c r="J98" s="1">
        <v>129.9975</v>
      </c>
      <c r="K98" s="1">
        <v>3.2300000000000002E-2</v>
      </c>
      <c r="L98" s="1">
        <v>3.2199999999999999E-2</v>
      </c>
      <c r="M98" s="1">
        <v>31.445099999999911</v>
      </c>
      <c r="N98" s="1">
        <v>34.331899999999997</v>
      </c>
      <c r="O98" s="1">
        <v>3.8757000000000001</v>
      </c>
      <c r="P98" s="1">
        <v>0.70830000000000004</v>
      </c>
      <c r="Q98" s="1">
        <f t="shared" si="1"/>
        <v>0.50633855999999999</v>
      </c>
    </row>
    <row r="99" spans="1:17">
      <c r="A99" s="4">
        <v>40579</v>
      </c>
      <c r="B99">
        <v>0.5</v>
      </c>
      <c r="C99">
        <v>-1</v>
      </c>
      <c r="D99" s="1">
        <v>2.7004999999999999</v>
      </c>
      <c r="E99" s="1">
        <v>4.5842000000000001</v>
      </c>
      <c r="F99" s="1">
        <v>270.1053</v>
      </c>
      <c r="G99" s="1">
        <v>8.5315999999999992</v>
      </c>
      <c r="H99" s="1">
        <v>3.66</v>
      </c>
      <c r="I99" s="1">
        <v>0.22519999999999998</v>
      </c>
      <c r="J99" s="1">
        <v>156.41200000000001</v>
      </c>
      <c r="K99" s="1">
        <v>2.81E-2</v>
      </c>
      <c r="L99" s="1">
        <v>2.7300000000000001E-2</v>
      </c>
      <c r="M99" s="1">
        <v>31.445799999999963</v>
      </c>
      <c r="N99" s="1">
        <v>34.328400000000002</v>
      </c>
      <c r="O99" s="1">
        <v>3.8445999999999998</v>
      </c>
      <c r="P99" s="1">
        <v>0.87839999999999996</v>
      </c>
      <c r="Q99" s="1">
        <f t="shared" si="1"/>
        <v>0.53118374400000001</v>
      </c>
    </row>
    <row r="100" spans="1:17">
      <c r="A100" s="4">
        <v>40580</v>
      </c>
      <c r="B100">
        <v>0.5</v>
      </c>
      <c r="C100">
        <v>40</v>
      </c>
      <c r="D100" s="1">
        <v>2.2200000000000002</v>
      </c>
      <c r="E100" s="1">
        <v>9.16</v>
      </c>
      <c r="F100" s="1">
        <v>156.05000000000001</v>
      </c>
      <c r="G100" s="1">
        <v>8.4450000000000003</v>
      </c>
      <c r="H100" s="1">
        <v>2.92</v>
      </c>
      <c r="I100" s="1">
        <v>0.25440000000000002</v>
      </c>
      <c r="J100" s="1">
        <v>168.4546</v>
      </c>
      <c r="K100" s="1">
        <v>4.0500000000000001E-2</v>
      </c>
      <c r="L100" s="1">
        <v>4.3700000000000003E-2</v>
      </c>
      <c r="M100" s="1">
        <v>31.453299999999899</v>
      </c>
      <c r="N100" s="1">
        <v>34.333100000000002</v>
      </c>
      <c r="O100" s="1">
        <v>3.8165</v>
      </c>
      <c r="P100" s="1">
        <v>0.7036</v>
      </c>
      <c r="Q100" s="1">
        <f t="shared" si="1"/>
        <v>0.9605329920000002</v>
      </c>
    </row>
    <row r="101" spans="1:17">
      <c r="A101" s="4">
        <v>40581</v>
      </c>
      <c r="B101">
        <v>2.5</v>
      </c>
      <c r="C101">
        <v>173</v>
      </c>
      <c r="D101" s="1">
        <v>4.5944000000000003</v>
      </c>
      <c r="E101" s="1">
        <v>12.5222</v>
      </c>
      <c r="F101" s="1">
        <v>294.77780000000001</v>
      </c>
      <c r="G101" s="1">
        <v>8.5221999999999998</v>
      </c>
      <c r="H101" s="1">
        <v>6.02</v>
      </c>
      <c r="I101" s="1">
        <v>0.31819999999999998</v>
      </c>
      <c r="J101" s="1">
        <v>156.1645</v>
      </c>
      <c r="K101" s="1">
        <v>5.9799999999999999E-2</v>
      </c>
      <c r="L101" s="1">
        <v>3.9699999999999999E-2</v>
      </c>
      <c r="M101" s="1">
        <v>31.456200000000081</v>
      </c>
      <c r="N101" s="1">
        <v>34.335299999999997</v>
      </c>
      <c r="O101" s="1">
        <v>3.8056999999999999</v>
      </c>
      <c r="P101" s="1">
        <v>0.6573</v>
      </c>
      <c r="Q101" s="1">
        <f t="shared" si="1"/>
        <v>1.0914514559999999</v>
      </c>
    </row>
    <row r="102" spans="1:17">
      <c r="A102" s="4">
        <v>40582</v>
      </c>
      <c r="B102">
        <v>2.8</v>
      </c>
      <c r="C102">
        <v>19</v>
      </c>
      <c r="D102" s="1">
        <v>3.5629</v>
      </c>
      <c r="E102" s="1">
        <v>11.3429</v>
      </c>
      <c r="F102" s="1">
        <v>330.8571</v>
      </c>
      <c r="G102" s="1">
        <v>8.5143000000000004</v>
      </c>
      <c r="H102" s="1">
        <v>5.08</v>
      </c>
      <c r="I102" s="1">
        <v>0.33160000000000001</v>
      </c>
      <c r="J102" s="1">
        <v>133.95740000000001</v>
      </c>
      <c r="K102" s="1">
        <v>4.9399999999999999E-2</v>
      </c>
      <c r="L102" s="1">
        <v>6.5199999999999994E-2</v>
      </c>
      <c r="M102" s="1">
        <v>31.457200000000057</v>
      </c>
      <c r="N102" s="1">
        <v>34.336100000000002</v>
      </c>
      <c r="O102" s="1">
        <v>3.8026</v>
      </c>
      <c r="P102" s="1">
        <v>0.64929999999999999</v>
      </c>
      <c r="Q102" s="1">
        <f t="shared" si="1"/>
        <v>1.867995648</v>
      </c>
    </row>
    <row r="103" spans="1:17">
      <c r="A103" s="4">
        <v>40583</v>
      </c>
      <c r="B103">
        <v>1.9666999999999999</v>
      </c>
      <c r="C103">
        <v>6</v>
      </c>
      <c r="D103" s="1">
        <v>1.3042</v>
      </c>
      <c r="E103" s="1">
        <v>4.7832999999999997</v>
      </c>
      <c r="F103" s="1">
        <v>329.91669999999999</v>
      </c>
      <c r="G103" s="1">
        <v>8.2416999999999998</v>
      </c>
      <c r="H103" s="1">
        <v>1.52</v>
      </c>
      <c r="I103" s="1">
        <v>0.30940000000000001</v>
      </c>
      <c r="J103" s="1">
        <v>157.19390000000001</v>
      </c>
      <c r="K103" s="1">
        <v>4.2000000000000003E-2</v>
      </c>
      <c r="L103" s="1">
        <v>1.46E-2</v>
      </c>
      <c r="M103" s="1">
        <v>31.469399999999951</v>
      </c>
      <c r="N103" s="1">
        <v>34.344799999999999</v>
      </c>
      <c r="O103" s="1">
        <v>3.7595000000000001</v>
      </c>
      <c r="P103" s="1">
        <v>0.85399999999999998</v>
      </c>
      <c r="Q103" s="1">
        <f t="shared" si="1"/>
        <v>0.39028953600000005</v>
      </c>
    </row>
    <row r="104" spans="1:17">
      <c r="A104" s="4">
        <v>40584</v>
      </c>
      <c r="B104">
        <v>1.1333</v>
      </c>
      <c r="C104">
        <v>1</v>
      </c>
      <c r="D104" s="1">
        <v>1.7847999999999999</v>
      </c>
      <c r="E104" s="1">
        <v>4.1348000000000003</v>
      </c>
      <c r="F104" s="1">
        <v>162.86959999999999</v>
      </c>
      <c r="G104" s="1">
        <v>8.1</v>
      </c>
      <c r="H104" s="1">
        <v>2.25</v>
      </c>
      <c r="I104" s="1">
        <v>9.3200000000000005E-2</v>
      </c>
      <c r="J104" s="1">
        <v>160.59889999999999</v>
      </c>
      <c r="K104" s="1">
        <v>2.4400000000000002E-2</v>
      </c>
      <c r="L104" s="1">
        <v>4.82E-2</v>
      </c>
      <c r="M104" s="1">
        <v>31.462399999999889</v>
      </c>
      <c r="N104" s="1">
        <v>34.340600000000002</v>
      </c>
      <c r="O104" s="1">
        <v>3.7907999999999999</v>
      </c>
      <c r="P104" s="1">
        <v>0.72389999999999999</v>
      </c>
      <c r="Q104" s="1">
        <f t="shared" si="1"/>
        <v>0.38812953600000011</v>
      </c>
    </row>
    <row r="105" spans="1:17">
      <c r="A105" s="4">
        <v>40585</v>
      </c>
      <c r="B105">
        <v>0.3</v>
      </c>
      <c r="C105">
        <v>-64</v>
      </c>
      <c r="D105" s="1">
        <v>3.0055999999999998</v>
      </c>
      <c r="E105" s="1">
        <v>11.1167</v>
      </c>
      <c r="F105" s="1">
        <v>136.11109999999999</v>
      </c>
      <c r="G105" s="1">
        <v>8.1832999999999991</v>
      </c>
      <c r="H105" s="1">
        <v>4.0199999999999996</v>
      </c>
      <c r="I105" s="1">
        <v>8.4400000000000003E-2</v>
      </c>
      <c r="J105" s="1">
        <v>151.07140000000001</v>
      </c>
      <c r="K105" s="1">
        <v>5.2699999999999997E-2</v>
      </c>
      <c r="L105" s="1">
        <v>4.4499999999999998E-2</v>
      </c>
      <c r="M105" s="1">
        <v>31.466699999999946</v>
      </c>
      <c r="N105" s="1">
        <v>34.3446</v>
      </c>
      <c r="O105" s="1">
        <v>3.7827999999999999</v>
      </c>
      <c r="P105" s="1">
        <v>0.73219999999999996</v>
      </c>
      <c r="Q105" s="1">
        <f t="shared" si="1"/>
        <v>0.32450112000000003</v>
      </c>
    </row>
    <row r="106" spans="1:17">
      <c r="A106" s="4">
        <v>40586</v>
      </c>
      <c r="B106">
        <v>0.3</v>
      </c>
      <c r="C106">
        <v>-127</v>
      </c>
      <c r="D106" s="1">
        <v>2.8713000000000002</v>
      </c>
      <c r="E106" s="1">
        <v>7.18</v>
      </c>
      <c r="F106" s="1">
        <v>164.4667</v>
      </c>
      <c r="G106" s="1">
        <v>8.1</v>
      </c>
      <c r="H106" s="1">
        <v>3.95</v>
      </c>
      <c r="I106" s="1">
        <v>0.1265</v>
      </c>
      <c r="J106" s="1">
        <v>157.1421</v>
      </c>
      <c r="K106" s="1">
        <v>3.1300000000000001E-2</v>
      </c>
      <c r="L106" s="1">
        <v>3.7600000000000001E-2</v>
      </c>
      <c r="M106" s="1">
        <v>31.482799999999997</v>
      </c>
      <c r="N106" s="1">
        <v>34.356299999999997</v>
      </c>
      <c r="O106" s="1">
        <v>3.7275</v>
      </c>
      <c r="P106" s="1">
        <v>0.69630000000000003</v>
      </c>
      <c r="Q106" s="1">
        <f t="shared" si="1"/>
        <v>0.41095296000000003</v>
      </c>
    </row>
    <row r="107" spans="1:17">
      <c r="A107" s="4">
        <v>40587</v>
      </c>
      <c r="B107">
        <v>0.3</v>
      </c>
      <c r="C107">
        <v>-63</v>
      </c>
      <c r="D107" s="1">
        <v>3.8725999999999998</v>
      </c>
      <c r="E107" s="1">
        <v>10.321099999999999</v>
      </c>
      <c r="F107" s="1">
        <v>194.1053</v>
      </c>
      <c r="G107" s="1">
        <v>8.1211000000000002</v>
      </c>
      <c r="H107" s="1">
        <v>4.6500000000000004</v>
      </c>
      <c r="I107" s="1">
        <v>0.16419999999999998</v>
      </c>
      <c r="J107" s="1">
        <v>150.3389</v>
      </c>
      <c r="K107" s="1">
        <v>5.6000000000000001E-2</v>
      </c>
      <c r="L107" s="1">
        <v>5.7799999999999997E-2</v>
      </c>
      <c r="M107" s="1">
        <v>31.482600000000048</v>
      </c>
      <c r="N107" s="1">
        <v>34.355899999999998</v>
      </c>
      <c r="O107" s="1">
        <v>3.7256999999999998</v>
      </c>
      <c r="P107" s="1">
        <v>0.73229999999999995</v>
      </c>
      <c r="Q107" s="1">
        <f t="shared" si="1"/>
        <v>0.82000166399999996</v>
      </c>
    </row>
    <row r="108" spans="1:17">
      <c r="A108" s="4">
        <v>40588</v>
      </c>
      <c r="B108">
        <v>0.3</v>
      </c>
      <c r="C108">
        <v>-226</v>
      </c>
      <c r="D108" s="1">
        <v>3.4437000000000002</v>
      </c>
      <c r="E108" s="1">
        <v>8.4</v>
      </c>
      <c r="F108" s="1">
        <v>139.3158</v>
      </c>
      <c r="G108" s="1">
        <v>8.0789000000000009</v>
      </c>
      <c r="H108" s="1">
        <v>4.17</v>
      </c>
      <c r="I108" s="1">
        <v>0.1905</v>
      </c>
      <c r="J108" s="1">
        <v>141.3878</v>
      </c>
      <c r="K108" s="1">
        <v>2.5899999999999999E-2</v>
      </c>
      <c r="L108" s="1">
        <v>3.5299999999999998E-2</v>
      </c>
      <c r="M108" s="1">
        <v>31.462800000000016</v>
      </c>
      <c r="N108" s="1">
        <v>34.342500000000001</v>
      </c>
      <c r="O108" s="1">
        <v>3.8025000000000002</v>
      </c>
      <c r="P108" s="1">
        <v>0.74160000000000004</v>
      </c>
      <c r="Q108" s="1">
        <f t="shared" si="1"/>
        <v>0.58100976000000004</v>
      </c>
    </row>
    <row r="109" spans="1:17">
      <c r="A109" s="4">
        <v>40589</v>
      </c>
      <c r="B109">
        <v>0.8</v>
      </c>
      <c r="C109">
        <v>-104</v>
      </c>
      <c r="D109" s="1">
        <v>4.6045999999999996</v>
      </c>
      <c r="E109" s="1">
        <v>7.9923000000000002</v>
      </c>
      <c r="F109" s="1">
        <v>172.30770000000001</v>
      </c>
      <c r="G109" s="1">
        <v>7.9307999999999996</v>
      </c>
      <c r="H109" s="1">
        <v>5.2</v>
      </c>
      <c r="I109" s="1">
        <v>0.21389999999999998</v>
      </c>
      <c r="J109" s="1">
        <v>144.66589999999999</v>
      </c>
      <c r="K109" s="1">
        <v>2.8500000000000001E-2</v>
      </c>
      <c r="L109" s="1">
        <v>1.8800000000000001E-2</v>
      </c>
      <c r="M109" s="1">
        <v>31.479800000000068</v>
      </c>
      <c r="N109" s="1">
        <v>34.354500000000002</v>
      </c>
      <c r="O109" s="1">
        <v>3.7418999999999998</v>
      </c>
      <c r="P109" s="1">
        <v>0.90620000000000001</v>
      </c>
      <c r="Q109" s="1">
        <f t="shared" si="1"/>
        <v>0.34744204800000006</v>
      </c>
    </row>
    <row r="110" spans="1:17">
      <c r="A110" s="4">
        <v>40590</v>
      </c>
      <c r="B110">
        <v>0.67500000000000004</v>
      </c>
      <c r="C110">
        <v>-11</v>
      </c>
      <c r="D110" s="1">
        <v>3.3767</v>
      </c>
      <c r="E110" s="1">
        <v>8.5932999999999993</v>
      </c>
      <c r="F110" s="1">
        <v>204.5333</v>
      </c>
      <c r="G110" s="1">
        <v>7.9267000000000003</v>
      </c>
      <c r="H110" s="1">
        <v>3.9</v>
      </c>
      <c r="I110" s="1">
        <v>0.25979999999999998</v>
      </c>
      <c r="J110" s="1">
        <v>166.75810000000001</v>
      </c>
      <c r="K110" s="1">
        <v>3.7999999999999999E-2</v>
      </c>
      <c r="L110" s="1">
        <v>5.11E-2</v>
      </c>
      <c r="M110" s="1">
        <v>31.471700000000055</v>
      </c>
      <c r="N110" s="1">
        <v>34.349499999999999</v>
      </c>
      <c r="O110" s="1">
        <v>3.7736999999999998</v>
      </c>
      <c r="P110" s="1">
        <v>0.78110000000000002</v>
      </c>
      <c r="Q110" s="1">
        <f t="shared" si="1"/>
        <v>1.147027392</v>
      </c>
    </row>
    <row r="111" spans="1:17">
      <c r="A111" s="4">
        <v>40591</v>
      </c>
      <c r="B111">
        <v>0.55000000000000004</v>
      </c>
      <c r="C111">
        <v>-26</v>
      </c>
      <c r="D111" s="1">
        <v>2.1625000000000001</v>
      </c>
      <c r="E111" s="1">
        <v>4.5350000000000001</v>
      </c>
      <c r="F111" s="1">
        <v>263.45</v>
      </c>
      <c r="G111" s="1">
        <v>8.0399999999999991</v>
      </c>
      <c r="H111" s="1">
        <v>2.79</v>
      </c>
      <c r="I111" s="1">
        <v>0.36480000000000001</v>
      </c>
      <c r="J111" s="1">
        <v>151.46420000000001</v>
      </c>
      <c r="K111" s="1">
        <v>3.8800000000000001E-2</v>
      </c>
      <c r="L111" s="1">
        <v>2.64E-2</v>
      </c>
      <c r="M111" s="1">
        <v>31.463899999999967</v>
      </c>
      <c r="N111" s="1">
        <v>34.344200000000001</v>
      </c>
      <c r="O111" s="1">
        <v>3.8020999999999998</v>
      </c>
      <c r="P111" s="1">
        <v>0.7661</v>
      </c>
      <c r="Q111" s="1">
        <f t="shared" si="1"/>
        <v>0.83209420800000011</v>
      </c>
    </row>
    <row r="112" spans="1:17">
      <c r="A112" s="4">
        <v>40592</v>
      </c>
      <c r="B112">
        <v>0.8</v>
      </c>
      <c r="C112">
        <v>-20</v>
      </c>
      <c r="D112" s="1">
        <v>2.4603999999999999</v>
      </c>
      <c r="E112" s="1">
        <v>4.1375000000000002</v>
      </c>
      <c r="F112" s="1">
        <v>69.208299999999994</v>
      </c>
      <c r="G112" s="1">
        <v>8.0333000000000006</v>
      </c>
      <c r="H112" s="1">
        <v>3.31</v>
      </c>
      <c r="I112" s="1">
        <v>0.45789999999999997</v>
      </c>
      <c r="J112" s="1">
        <v>145.1036</v>
      </c>
      <c r="K112" s="1">
        <v>4.7600000000000003E-2</v>
      </c>
      <c r="L112" s="1">
        <v>2.52E-2</v>
      </c>
      <c r="M112" s="1">
        <v>31.452999999999975</v>
      </c>
      <c r="N112" s="1">
        <v>34.336799999999997</v>
      </c>
      <c r="O112" s="1">
        <v>3.8410000000000002</v>
      </c>
      <c r="P112" s="1">
        <v>0.68269999999999997</v>
      </c>
      <c r="Q112" s="1">
        <f t="shared" si="1"/>
        <v>0.99697651200000004</v>
      </c>
    </row>
    <row r="113" spans="1:17">
      <c r="A113" s="4">
        <v>40593</v>
      </c>
      <c r="B113">
        <v>2.6</v>
      </c>
      <c r="C113">
        <v>21</v>
      </c>
      <c r="D113" s="1">
        <v>2.4319000000000002</v>
      </c>
      <c r="E113" s="1">
        <v>4.9375</v>
      </c>
      <c r="F113" s="1">
        <v>159.9375</v>
      </c>
      <c r="G113" s="1">
        <v>7.9</v>
      </c>
      <c r="H113" s="1">
        <v>3.14</v>
      </c>
      <c r="I113" s="1">
        <v>0.33710000000000001</v>
      </c>
      <c r="J113" s="1">
        <v>143.70060000000001</v>
      </c>
      <c r="K113" s="1">
        <v>5.28E-2</v>
      </c>
      <c r="L113" s="1">
        <v>9.0499999999999997E-2</v>
      </c>
      <c r="M113" s="1">
        <v>31.432700000000068</v>
      </c>
      <c r="N113" s="1">
        <v>34.322699999999998</v>
      </c>
      <c r="O113" s="1">
        <v>3.9155000000000002</v>
      </c>
      <c r="P113" s="1">
        <v>0.73360000000000003</v>
      </c>
      <c r="Q113" s="1">
        <f t="shared" si="1"/>
        <v>2.6358523200000001</v>
      </c>
    </row>
    <row r="114" spans="1:17">
      <c r="A114" s="4">
        <v>40594</v>
      </c>
      <c r="B114">
        <v>1.55</v>
      </c>
      <c r="C114">
        <v>-13</v>
      </c>
      <c r="D114" s="1">
        <v>1.1495</v>
      </c>
      <c r="E114" s="1">
        <v>4.7367999999999997</v>
      </c>
      <c r="F114" s="1">
        <v>218.05260000000001</v>
      </c>
      <c r="G114" s="1">
        <v>7.5157999999999996</v>
      </c>
      <c r="H114" s="1">
        <v>1.72</v>
      </c>
      <c r="I114" s="1">
        <v>0.21559999999999999</v>
      </c>
      <c r="J114" s="1">
        <v>151.78729999999999</v>
      </c>
      <c r="K114" s="1">
        <v>5.1799999999999999E-2</v>
      </c>
      <c r="L114" s="1">
        <v>2.7E-2</v>
      </c>
      <c r="M114" s="1">
        <v>31.453299999999899</v>
      </c>
      <c r="N114" s="1">
        <v>34.337000000000003</v>
      </c>
      <c r="O114" s="1">
        <v>3.8388</v>
      </c>
      <c r="P114" s="1">
        <v>0.80400000000000005</v>
      </c>
      <c r="Q114" s="1">
        <f t="shared" si="1"/>
        <v>0.50295168000000001</v>
      </c>
    </row>
    <row r="115" spans="1:17">
      <c r="A115" s="4">
        <v>40595</v>
      </c>
      <c r="B115">
        <v>0.5</v>
      </c>
      <c r="C115">
        <v>31</v>
      </c>
      <c r="D115" s="1">
        <v>2.1324000000000001</v>
      </c>
      <c r="E115" s="1">
        <v>6.3475999999999999</v>
      </c>
      <c r="F115" s="1">
        <v>216.1429</v>
      </c>
      <c r="G115" s="1">
        <v>7.4476000000000004</v>
      </c>
      <c r="H115" s="1">
        <v>2.82</v>
      </c>
      <c r="I115" s="1">
        <v>0.29389999999999999</v>
      </c>
      <c r="J115" s="1">
        <v>142.35230000000001</v>
      </c>
      <c r="K115" s="1">
        <v>2.6599999999999999E-2</v>
      </c>
      <c r="L115" s="1">
        <v>2.5100000000000001E-2</v>
      </c>
      <c r="M115" s="1">
        <v>31.454300000000103</v>
      </c>
      <c r="N115" s="1">
        <v>34.337699999999998</v>
      </c>
      <c r="O115" s="1">
        <v>3.8353000000000002</v>
      </c>
      <c r="P115" s="1">
        <v>0.81399999999999995</v>
      </c>
      <c r="Q115" s="1">
        <f t="shared" si="1"/>
        <v>0.63736329599999997</v>
      </c>
    </row>
    <row r="116" spans="1:17">
      <c r="A116" s="4">
        <v>40596</v>
      </c>
      <c r="B116">
        <v>0.6</v>
      </c>
      <c r="C116">
        <v>89</v>
      </c>
      <c r="D116" s="1">
        <v>3.4613999999999998</v>
      </c>
      <c r="E116" s="1">
        <v>11.242900000000001</v>
      </c>
      <c r="F116" s="1">
        <v>321.71429999999998</v>
      </c>
      <c r="G116" s="1">
        <v>7.6429</v>
      </c>
      <c r="H116" s="1">
        <v>4.72</v>
      </c>
      <c r="I116" s="1">
        <v>0.41770000000000002</v>
      </c>
      <c r="J116" s="1">
        <v>154.85239999999999</v>
      </c>
      <c r="K116" s="1">
        <v>3.2800000000000003E-2</v>
      </c>
      <c r="L116" s="1">
        <v>2.6700000000000002E-2</v>
      </c>
      <c r="M116" s="1">
        <v>31.457100000000082</v>
      </c>
      <c r="N116" s="1">
        <v>34.339399999999998</v>
      </c>
      <c r="O116" s="1">
        <v>3.8241999999999998</v>
      </c>
      <c r="P116" s="1">
        <v>0.98040000000000005</v>
      </c>
      <c r="Q116" s="1">
        <f t="shared" si="1"/>
        <v>0.96358377600000011</v>
      </c>
    </row>
    <row r="117" spans="1:17">
      <c r="A117" s="4">
        <v>40597</v>
      </c>
      <c r="B117">
        <v>1</v>
      </c>
      <c r="C117">
        <v>9</v>
      </c>
      <c r="D117" s="1">
        <v>3.4289000000000001</v>
      </c>
      <c r="E117" s="1">
        <v>7.8888999999999996</v>
      </c>
      <c r="F117" s="1">
        <v>245</v>
      </c>
      <c r="G117" s="1">
        <v>6.7778</v>
      </c>
      <c r="H117" s="1">
        <v>3.89</v>
      </c>
      <c r="I117" s="1">
        <v>0.25319999999999998</v>
      </c>
      <c r="J117" s="1">
        <v>137.89259999999999</v>
      </c>
      <c r="K117" s="1">
        <v>3.95E-2</v>
      </c>
      <c r="L117" s="1">
        <v>3.1300000000000001E-2</v>
      </c>
      <c r="M117" s="1">
        <v>31.45920000000001</v>
      </c>
      <c r="N117" s="1">
        <v>34.340499999999999</v>
      </c>
      <c r="O117" s="1">
        <v>3.8157000000000001</v>
      </c>
      <c r="P117" s="1">
        <v>0.77910000000000001</v>
      </c>
      <c r="Q117" s="1">
        <f t="shared" si="1"/>
        <v>0.68473382400000005</v>
      </c>
    </row>
    <row r="118" spans="1:17">
      <c r="A118" s="4">
        <v>40598</v>
      </c>
      <c r="B118">
        <v>1.3</v>
      </c>
      <c r="C118">
        <v>-44</v>
      </c>
      <c r="D118" s="1">
        <v>2.4586000000000001</v>
      </c>
      <c r="E118" s="1">
        <v>4.9070999999999998</v>
      </c>
      <c r="F118" s="1">
        <v>86.357100000000003</v>
      </c>
      <c r="G118" s="1">
        <v>6.7214</v>
      </c>
      <c r="H118" s="1">
        <v>3.16</v>
      </c>
      <c r="I118" s="1">
        <v>1.1000000000000001E-2</v>
      </c>
      <c r="J118" s="1">
        <v>149.92609999999999</v>
      </c>
      <c r="K118" s="1">
        <v>5.0900000000000001E-2</v>
      </c>
      <c r="L118" s="1">
        <v>3.5700000000000003E-2</v>
      </c>
      <c r="M118" s="1">
        <v>31.469200000000001</v>
      </c>
      <c r="N118" s="1">
        <v>34.3474</v>
      </c>
      <c r="O118" s="1">
        <v>3.7787999999999999</v>
      </c>
      <c r="P118" s="1" t="s">
        <v>25</v>
      </c>
      <c r="Q118" s="1">
        <f t="shared" si="1"/>
        <v>3.3929280000000006E-2</v>
      </c>
    </row>
    <row r="119" spans="1:17">
      <c r="A119" s="4">
        <v>40599</v>
      </c>
      <c r="B119">
        <v>1.7</v>
      </c>
      <c r="C119">
        <v>-5</v>
      </c>
      <c r="D119" s="1">
        <v>1.6744000000000001</v>
      </c>
      <c r="E119" s="1">
        <v>3.9056000000000002</v>
      </c>
      <c r="F119" s="1">
        <v>191.0556</v>
      </c>
      <c r="G119" s="1">
        <v>6.5888999999999998</v>
      </c>
      <c r="H119" s="1">
        <v>2.13</v>
      </c>
      <c r="I119" s="1">
        <v>7.9999999999999993E-4</v>
      </c>
      <c r="J119" s="1">
        <v>129.53129999999999</v>
      </c>
      <c r="K119" s="1">
        <v>4.9099999999999998E-2</v>
      </c>
      <c r="L119" s="1">
        <v>6.25E-2</v>
      </c>
      <c r="M119" s="1">
        <v>31.444700000000012</v>
      </c>
      <c r="N119" s="1">
        <v>34.330300000000001</v>
      </c>
      <c r="O119" s="1">
        <v>3.8694000000000002</v>
      </c>
      <c r="P119" s="1" t="s">
        <v>25</v>
      </c>
      <c r="Q119" s="1">
        <f t="shared" si="1"/>
        <v>4.3200000000000001E-3</v>
      </c>
    </row>
    <row r="120" spans="1:17">
      <c r="A120" s="4">
        <v>40600</v>
      </c>
      <c r="B120">
        <v>1.45</v>
      </c>
      <c r="C120">
        <v>-17</v>
      </c>
      <c r="D120" s="1">
        <v>2.0253000000000001</v>
      </c>
      <c r="E120" s="1">
        <v>6.2647000000000004</v>
      </c>
      <c r="F120" s="1">
        <v>299.29410000000001</v>
      </c>
      <c r="G120" s="1">
        <v>6.9058999999999999</v>
      </c>
      <c r="H120" s="1">
        <v>2.95</v>
      </c>
      <c r="I120" s="1">
        <v>3.3999999999999998E-3</v>
      </c>
      <c r="J120" s="1">
        <v>145.16579999999999</v>
      </c>
      <c r="K120" s="1">
        <v>6.8699999999999997E-2</v>
      </c>
      <c r="L120" s="1">
        <v>5.96E-2</v>
      </c>
      <c r="M120" s="1">
        <v>31.452600000000075</v>
      </c>
      <c r="N120" s="1">
        <v>34.335500000000003</v>
      </c>
      <c r="O120" s="1">
        <v>3.8386999999999998</v>
      </c>
      <c r="P120" s="1">
        <v>0.77910000000000001</v>
      </c>
      <c r="Q120" s="1">
        <f t="shared" si="1"/>
        <v>1.7508096000000001E-2</v>
      </c>
    </row>
    <row r="121" spans="1:17">
      <c r="A121" s="4">
        <v>40601</v>
      </c>
      <c r="B121">
        <v>1.2</v>
      </c>
      <c r="C121">
        <v>-83</v>
      </c>
      <c r="D121" s="1">
        <v>3.8382999999999998</v>
      </c>
      <c r="E121" s="1">
        <v>8.1667000000000005</v>
      </c>
      <c r="F121" s="1">
        <v>255.11109999999999</v>
      </c>
      <c r="G121" s="1">
        <v>7.3056000000000001</v>
      </c>
      <c r="H121" s="1">
        <v>4.51</v>
      </c>
      <c r="I121" s="1">
        <v>3.3E-3</v>
      </c>
      <c r="J121" s="1">
        <v>144.07130000000001</v>
      </c>
      <c r="K121" s="1">
        <v>8.1500000000000003E-2</v>
      </c>
      <c r="L121" s="1">
        <v>6.6299999999999998E-2</v>
      </c>
      <c r="M121" s="1">
        <v>31.454199999999901</v>
      </c>
      <c r="N121" s="1">
        <v>34.336399999999998</v>
      </c>
      <c r="O121" s="1">
        <v>3.8330000000000002</v>
      </c>
      <c r="P121" s="1">
        <v>0.82289999999999996</v>
      </c>
      <c r="Q121" s="1">
        <f t="shared" si="1"/>
        <v>1.8903455999999999E-2</v>
      </c>
    </row>
    <row r="122" spans="1:17">
      <c r="A122" s="4">
        <v>40602</v>
      </c>
      <c r="B122">
        <v>0.95</v>
      </c>
      <c r="C122">
        <v>-26</v>
      </c>
      <c r="D122" s="1">
        <v>3.2728999999999999</v>
      </c>
      <c r="E122" s="1">
        <v>6.8541999999999996</v>
      </c>
      <c r="F122" s="1">
        <v>226.45830000000001</v>
      </c>
      <c r="G122" s="1">
        <v>7.1624999999999996</v>
      </c>
      <c r="H122" s="1">
        <v>4.04</v>
      </c>
      <c r="I122" s="1">
        <v>1.41E-2</v>
      </c>
      <c r="J122" s="1">
        <v>150.7765</v>
      </c>
      <c r="K122" s="1">
        <v>2.35E-2</v>
      </c>
      <c r="L122" s="1">
        <v>2.41E-2</v>
      </c>
      <c r="M122" s="1">
        <v>31.453500000000076</v>
      </c>
      <c r="N122" s="1">
        <v>34.335999999999999</v>
      </c>
      <c r="O122" s="1">
        <v>3.8365999999999998</v>
      </c>
      <c r="P122" s="1">
        <v>0.86009999999999998</v>
      </c>
      <c r="Q122" s="1">
        <f t="shared" si="1"/>
        <v>2.9359584000000005E-2</v>
      </c>
    </row>
    <row r="123" spans="1:17">
      <c r="A123" s="4">
        <v>40603</v>
      </c>
      <c r="B123">
        <v>0.8</v>
      </c>
      <c r="C123">
        <v>-159</v>
      </c>
      <c r="D123" s="1">
        <v>2.9182999999999999</v>
      </c>
      <c r="E123" s="1">
        <v>8.8556000000000008</v>
      </c>
      <c r="F123" s="1">
        <v>173.4444</v>
      </c>
      <c r="G123" s="1">
        <v>7.0332999999999997</v>
      </c>
      <c r="H123" s="1">
        <v>3.38</v>
      </c>
      <c r="I123" s="1">
        <v>3.2399999999999998E-2</v>
      </c>
      <c r="J123" s="1">
        <v>139.10400000000001</v>
      </c>
      <c r="K123" s="1">
        <v>5.6899999999999999E-2</v>
      </c>
      <c r="L123" s="1">
        <v>5.0099999999999999E-2</v>
      </c>
      <c r="M123" s="1">
        <v>31.45939999999996</v>
      </c>
      <c r="N123" s="1">
        <v>34.3399</v>
      </c>
      <c r="O123" s="1">
        <v>3.8129</v>
      </c>
      <c r="P123" s="1" t="s">
        <v>25</v>
      </c>
      <c r="Q123" s="1">
        <f t="shared" si="1"/>
        <v>0.14024793600000002</v>
      </c>
    </row>
    <row r="124" spans="1:17">
      <c r="A124" s="4">
        <v>40604</v>
      </c>
      <c r="B124">
        <v>0.5</v>
      </c>
      <c r="C124">
        <v>-466</v>
      </c>
      <c r="D124" s="1">
        <v>5.2188999999999997</v>
      </c>
      <c r="E124" s="1">
        <v>16.566700000000001</v>
      </c>
      <c r="F124" s="1">
        <v>121.83329999999999</v>
      </c>
      <c r="G124" s="1">
        <v>7.1722000000000001</v>
      </c>
      <c r="H124" s="1">
        <v>9.66</v>
      </c>
      <c r="I124" s="1">
        <v>6.6800000000000012E-2</v>
      </c>
      <c r="J124" s="1">
        <v>137.0146</v>
      </c>
      <c r="K124" s="1">
        <v>3.5099999999999999E-2</v>
      </c>
      <c r="L124" s="1">
        <v>3.2899999999999999E-2</v>
      </c>
      <c r="M124" s="1">
        <v>31.438300000000027</v>
      </c>
      <c r="N124" s="1">
        <v>34.325099999999999</v>
      </c>
      <c r="O124" s="1">
        <v>3.8896000000000002</v>
      </c>
      <c r="P124" s="1" t="s">
        <v>25</v>
      </c>
      <c r="Q124" s="1">
        <f t="shared" si="1"/>
        <v>0.18988300800000002</v>
      </c>
    </row>
    <row r="125" spans="1:17">
      <c r="A125" s="4">
        <v>40605</v>
      </c>
      <c r="B125">
        <v>0.47</v>
      </c>
      <c r="C125">
        <v>-64</v>
      </c>
      <c r="D125" s="1">
        <v>4.6294000000000004</v>
      </c>
      <c r="E125" s="1">
        <v>7.3647</v>
      </c>
      <c r="F125" s="1">
        <v>195.05879999999999</v>
      </c>
      <c r="G125" s="1">
        <v>7.6764999999999999</v>
      </c>
      <c r="H125" s="1">
        <v>8.42</v>
      </c>
      <c r="I125" s="1">
        <v>0.1095</v>
      </c>
      <c r="J125" s="1">
        <v>135.8861</v>
      </c>
      <c r="K125" s="1">
        <v>4.7500000000000001E-2</v>
      </c>
      <c r="L125" s="1">
        <v>2.76E-2</v>
      </c>
      <c r="M125" s="1">
        <v>31.452199999999948</v>
      </c>
      <c r="N125" s="1">
        <v>34.334800000000001</v>
      </c>
      <c r="O125" s="1">
        <v>3.8370000000000002</v>
      </c>
      <c r="P125" s="1">
        <v>0.80049999999999999</v>
      </c>
      <c r="Q125" s="1">
        <f t="shared" si="1"/>
        <v>0.26111808000000003</v>
      </c>
    </row>
    <row r="126" spans="1:17">
      <c r="A126" s="4">
        <v>40606</v>
      </c>
      <c r="B126">
        <v>0.4</v>
      </c>
      <c r="C126">
        <v>-257</v>
      </c>
      <c r="D126" s="1">
        <v>4.1788999999999996</v>
      </c>
      <c r="E126" s="1">
        <v>14.0167</v>
      </c>
      <c r="F126" s="1">
        <v>145.33330000000001</v>
      </c>
      <c r="G126" s="1">
        <v>7.75</v>
      </c>
      <c r="H126" s="1">
        <v>7.01</v>
      </c>
      <c r="I126" s="1">
        <v>0.1492</v>
      </c>
      <c r="J126" s="1">
        <v>155.94900000000001</v>
      </c>
      <c r="K126" s="1">
        <v>2.5000000000000001E-2</v>
      </c>
      <c r="L126" s="1">
        <v>2.92E-2</v>
      </c>
      <c r="M126" s="1">
        <v>31.447599999999966</v>
      </c>
      <c r="N126" s="1">
        <v>34.331600000000002</v>
      </c>
      <c r="O126" s="1">
        <v>3.8532999999999999</v>
      </c>
      <c r="P126" s="1">
        <v>0.72640000000000005</v>
      </c>
      <c r="Q126" s="1">
        <f t="shared" si="1"/>
        <v>0.37641369600000002</v>
      </c>
    </row>
    <row r="127" spans="1:17">
      <c r="A127" s="4">
        <v>40607</v>
      </c>
      <c r="B127">
        <v>0.43</v>
      </c>
      <c r="C127">
        <v>0</v>
      </c>
      <c r="D127" s="1">
        <v>4.2451999999999996</v>
      </c>
      <c r="E127" s="1">
        <v>5.2904999999999998</v>
      </c>
      <c r="F127" s="1">
        <v>209.1429</v>
      </c>
      <c r="G127" s="1">
        <v>7.8952</v>
      </c>
      <c r="H127" s="1">
        <v>5.64</v>
      </c>
      <c r="I127" s="1">
        <v>0.1661</v>
      </c>
      <c r="J127" s="1">
        <v>155.85480000000001</v>
      </c>
      <c r="K127" s="1">
        <v>3.9300000000000002E-2</v>
      </c>
      <c r="L127" s="1">
        <v>6.1899999999999997E-2</v>
      </c>
      <c r="M127" s="1">
        <v>31.469800000000077</v>
      </c>
      <c r="N127" s="1">
        <v>34.346699999999998</v>
      </c>
      <c r="O127" s="1">
        <v>3.77</v>
      </c>
      <c r="P127" s="1">
        <v>0.5998</v>
      </c>
      <c r="Q127" s="1">
        <f t="shared" si="1"/>
        <v>0.88832937599999995</v>
      </c>
    </row>
    <row r="128" spans="1:17">
      <c r="A128" s="4">
        <v>40608</v>
      </c>
      <c r="B128">
        <v>1</v>
      </c>
      <c r="C128">
        <v>1</v>
      </c>
      <c r="D128" s="1">
        <v>2.7595999999999998</v>
      </c>
      <c r="E128" s="1">
        <v>4.6696</v>
      </c>
      <c r="F128" s="1">
        <v>128.4348</v>
      </c>
      <c r="G128" s="1">
        <v>7.5956999999999999</v>
      </c>
      <c r="H128" s="1">
        <v>3.86</v>
      </c>
      <c r="I128" s="1">
        <v>0.19939999999999999</v>
      </c>
      <c r="J128" s="1">
        <v>139.30760000000001</v>
      </c>
      <c r="K128" s="1">
        <v>4.36E-2</v>
      </c>
      <c r="L128" s="1">
        <v>6.2100000000000002E-2</v>
      </c>
      <c r="M128" s="1">
        <v>31.434999999999945</v>
      </c>
      <c r="N128" s="1">
        <v>34.322499999999998</v>
      </c>
      <c r="O128" s="1">
        <v>3.8967000000000001</v>
      </c>
      <c r="P128" s="1">
        <v>0.43559999999999999</v>
      </c>
      <c r="Q128" s="1">
        <f t="shared" si="1"/>
        <v>1.0698687360000001</v>
      </c>
    </row>
    <row r="129" spans="1:17">
      <c r="A129" s="4">
        <v>40609</v>
      </c>
      <c r="B129">
        <v>1</v>
      </c>
      <c r="C129">
        <v>-45</v>
      </c>
      <c r="D129" s="1">
        <v>1.9060999999999999</v>
      </c>
      <c r="E129" s="1">
        <v>4.8434999999999997</v>
      </c>
      <c r="F129" s="1">
        <v>141.95650000000001</v>
      </c>
      <c r="G129" s="1">
        <v>7.7217000000000002</v>
      </c>
      <c r="H129" s="1">
        <v>2.1</v>
      </c>
      <c r="I129" s="1">
        <v>0.223</v>
      </c>
      <c r="J129" s="1">
        <v>142.83750000000001</v>
      </c>
      <c r="K129" s="1">
        <v>3.1699999999999999E-2</v>
      </c>
      <c r="L129" s="1">
        <v>2.63E-2</v>
      </c>
      <c r="M129" s="1">
        <v>31.465599999999995</v>
      </c>
      <c r="N129" s="1">
        <v>34.343699999999998</v>
      </c>
      <c r="O129" s="1">
        <v>3.7831999999999999</v>
      </c>
      <c r="P129" s="1">
        <v>0.74319999999999997</v>
      </c>
      <c r="Q129" s="1">
        <f t="shared" si="1"/>
        <v>0.50672736000000007</v>
      </c>
    </row>
    <row r="130" spans="1:17">
      <c r="A130" s="4">
        <v>40610</v>
      </c>
      <c r="B130">
        <v>2.2999999999999998</v>
      </c>
      <c r="C130">
        <v>-77</v>
      </c>
      <c r="D130" s="1">
        <v>2.4496000000000002</v>
      </c>
      <c r="E130" s="1">
        <v>8.6348000000000003</v>
      </c>
      <c r="F130" s="1">
        <v>186.08699999999999</v>
      </c>
      <c r="G130" s="1">
        <v>8.0086999999999993</v>
      </c>
      <c r="H130" s="1">
        <v>2.91</v>
      </c>
      <c r="I130" s="1">
        <v>0.19799999999999998</v>
      </c>
      <c r="J130" s="1">
        <v>144.9761</v>
      </c>
      <c r="K130" s="1">
        <v>2.52E-2</v>
      </c>
      <c r="L130" s="1">
        <v>4.4499999999999998E-2</v>
      </c>
      <c r="M130" s="1">
        <v>31.452099999999973</v>
      </c>
      <c r="N130" s="1">
        <v>34.334299999999999</v>
      </c>
      <c r="O130" s="1">
        <v>3.8331</v>
      </c>
      <c r="P130" s="1">
        <v>0.52929999999999999</v>
      </c>
      <c r="Q130" s="1">
        <f t="shared" si="1"/>
        <v>0.76127040000000001</v>
      </c>
    </row>
    <row r="131" spans="1:17">
      <c r="A131" s="4">
        <v>40611</v>
      </c>
      <c r="B131">
        <v>1.5</v>
      </c>
      <c r="C131">
        <v>-241</v>
      </c>
      <c r="D131" s="1">
        <v>3.665</v>
      </c>
      <c r="E131" s="1">
        <v>12.637499999999999</v>
      </c>
      <c r="F131" s="1">
        <v>146.25</v>
      </c>
      <c r="G131" s="1">
        <v>7.8375000000000004</v>
      </c>
      <c r="H131" s="1">
        <v>5.18</v>
      </c>
      <c r="I131" s="1">
        <v>0.21709999999999999</v>
      </c>
      <c r="J131" s="1">
        <v>158.0094</v>
      </c>
      <c r="K131" s="1">
        <v>3.6400000000000002E-2</v>
      </c>
      <c r="L131" s="1">
        <v>3.5099999999999999E-2</v>
      </c>
      <c r="M131" s="1">
        <v>31.471700000000055</v>
      </c>
      <c r="N131" s="1">
        <v>34.347799999999999</v>
      </c>
      <c r="O131" s="1">
        <v>3.7602000000000002</v>
      </c>
      <c r="P131" s="1">
        <v>0.62529999999999997</v>
      </c>
      <c r="Q131" s="1">
        <f t="shared" si="1"/>
        <v>0.65838614400000006</v>
      </c>
    </row>
    <row r="132" spans="1:17">
      <c r="A132" s="4">
        <v>40612</v>
      </c>
      <c r="B132">
        <v>0.7</v>
      </c>
      <c r="C132">
        <v>-50</v>
      </c>
      <c r="D132" s="1">
        <v>4.1372999999999998</v>
      </c>
      <c r="E132" s="1">
        <v>6.9455</v>
      </c>
      <c r="F132" s="1">
        <v>248.63640000000001</v>
      </c>
      <c r="G132" s="1">
        <v>7.7636000000000003</v>
      </c>
      <c r="H132" s="1">
        <v>4.67</v>
      </c>
      <c r="I132" s="1">
        <v>0.24679999999999999</v>
      </c>
      <c r="J132" s="1">
        <v>153.78550000000001</v>
      </c>
      <c r="K132" s="1">
        <v>8.0799999999999997E-2</v>
      </c>
      <c r="L132" s="1">
        <v>5.4699999999999999E-2</v>
      </c>
      <c r="M132" s="1">
        <v>31.461999999999989</v>
      </c>
      <c r="N132" s="1">
        <v>34.340800000000002</v>
      </c>
      <c r="O132" s="1">
        <v>3.7936999999999999</v>
      </c>
      <c r="P132" s="1">
        <v>0.51629999999999998</v>
      </c>
      <c r="Q132" s="1">
        <f t="shared" si="1"/>
        <v>1.1663965439999999</v>
      </c>
    </row>
    <row r="133" spans="1:17">
      <c r="A133" s="4">
        <v>40613</v>
      </c>
      <c r="B133">
        <v>0.4</v>
      </c>
      <c r="C133">
        <v>-235</v>
      </c>
      <c r="D133" s="1">
        <v>3.4081000000000001</v>
      </c>
      <c r="E133" s="1">
        <v>9.8048000000000002</v>
      </c>
      <c r="F133" s="1">
        <v>175.80950000000001</v>
      </c>
      <c r="G133" s="1">
        <v>7.7713999999999999</v>
      </c>
      <c r="H133" s="1">
        <v>4.04</v>
      </c>
      <c r="I133" s="1">
        <v>0.18339999999999998</v>
      </c>
      <c r="J133" s="1">
        <v>155.84440000000001</v>
      </c>
      <c r="K133" s="1">
        <v>7.4200000000000002E-2</v>
      </c>
      <c r="L133" s="1">
        <v>6.1699999999999998E-2</v>
      </c>
      <c r="M133" s="1">
        <v>31.471500000000106</v>
      </c>
      <c r="N133" s="1">
        <v>34.347200000000001</v>
      </c>
      <c r="O133" s="1">
        <v>3.7581000000000002</v>
      </c>
      <c r="P133" s="1">
        <v>0.44790000000000002</v>
      </c>
      <c r="Q133" s="1">
        <f t="shared" ref="Q133:Q196" si="2">I133*L133*86.4</f>
        <v>0.97768339199999987</v>
      </c>
    </row>
    <row r="134" spans="1:17">
      <c r="A134" s="4">
        <v>40614</v>
      </c>
      <c r="B134">
        <v>0.68</v>
      </c>
      <c r="C134">
        <v>-148</v>
      </c>
      <c r="D134" s="1">
        <v>4.3353000000000002</v>
      </c>
      <c r="E134" s="1">
        <v>11.26</v>
      </c>
      <c r="F134" s="1">
        <v>170.2</v>
      </c>
      <c r="G134" s="1">
        <v>7.7866999999999997</v>
      </c>
      <c r="H134" s="1">
        <v>5.87</v>
      </c>
      <c r="I134" s="1">
        <v>0.10060000000000001</v>
      </c>
      <c r="J134" s="1">
        <v>142.018</v>
      </c>
      <c r="K134" s="1">
        <v>7.6499999999999999E-2</v>
      </c>
      <c r="L134" s="1">
        <v>6.4699999999999994E-2</v>
      </c>
      <c r="M134" s="1">
        <v>31.471500000000106</v>
      </c>
      <c r="N134" s="1">
        <v>34.347200000000001</v>
      </c>
      <c r="O134" s="1">
        <v>3.7581000000000002</v>
      </c>
      <c r="P134" s="1">
        <v>0.40839999999999999</v>
      </c>
      <c r="Q134" s="1">
        <f t="shared" si="2"/>
        <v>0.562362048</v>
      </c>
    </row>
    <row r="135" spans="1:17">
      <c r="A135" s="4">
        <v>40615</v>
      </c>
      <c r="B135">
        <v>0.6</v>
      </c>
      <c r="C135">
        <v>-536</v>
      </c>
      <c r="D135" s="1">
        <v>4.7847</v>
      </c>
      <c r="E135" s="1">
        <v>14.611800000000001</v>
      </c>
      <c r="F135" s="1">
        <v>132</v>
      </c>
      <c r="G135" s="1">
        <v>7.7058999999999997</v>
      </c>
      <c r="H135" s="1">
        <v>5.74</v>
      </c>
      <c r="I135" s="1">
        <v>7.6200000000000004E-2</v>
      </c>
      <c r="J135" s="1">
        <v>133.42429999999999</v>
      </c>
      <c r="K135" s="1">
        <v>5.9400000000000001E-2</v>
      </c>
      <c r="L135" s="1">
        <v>5.5E-2</v>
      </c>
      <c r="M135" s="1">
        <v>31.496599999999944</v>
      </c>
      <c r="N135" s="1">
        <v>34.363599999999998</v>
      </c>
      <c r="O135" s="1">
        <v>3.6785999999999999</v>
      </c>
      <c r="P135" s="1">
        <v>0.53939999999999999</v>
      </c>
      <c r="Q135" s="1">
        <f t="shared" si="2"/>
        <v>0.36210240000000005</v>
      </c>
    </row>
    <row r="136" spans="1:17">
      <c r="A136" s="4">
        <v>40616</v>
      </c>
      <c r="B136">
        <v>0.5</v>
      </c>
      <c r="C136">
        <v>-343</v>
      </c>
      <c r="D136" s="1">
        <v>6.7564000000000002</v>
      </c>
      <c r="E136" s="1">
        <v>13.778600000000001</v>
      </c>
      <c r="F136" s="1">
        <v>159.8571</v>
      </c>
      <c r="G136" s="1">
        <v>7.7356999999999996</v>
      </c>
      <c r="H136" s="1">
        <v>8.3800000000000008</v>
      </c>
      <c r="I136" s="1">
        <v>9.8300000000000012E-2</v>
      </c>
      <c r="J136" s="1">
        <v>120.6435</v>
      </c>
      <c r="K136" s="1">
        <v>7.2499999999999995E-2</v>
      </c>
      <c r="L136" s="1">
        <v>7.7299999999999994E-2</v>
      </c>
      <c r="M136" s="1">
        <v>31.485300000000052</v>
      </c>
      <c r="N136" s="1">
        <v>34.355800000000002</v>
      </c>
      <c r="O136" s="1">
        <v>3.7014999999999998</v>
      </c>
      <c r="P136" s="1">
        <v>0.4229</v>
      </c>
      <c r="Q136" s="1">
        <f t="shared" si="2"/>
        <v>0.65651817600000006</v>
      </c>
    </row>
    <row r="137" spans="1:17">
      <c r="A137" s="4">
        <v>40617</v>
      </c>
      <c r="B137">
        <v>0.53</v>
      </c>
      <c r="C137">
        <v>-230</v>
      </c>
      <c r="D137" s="1">
        <v>5.4805999999999999</v>
      </c>
      <c r="E137" s="1">
        <v>12.706300000000001</v>
      </c>
      <c r="F137" s="1">
        <v>147.4375</v>
      </c>
      <c r="G137" s="1">
        <v>7.7687999999999997</v>
      </c>
      <c r="H137" s="1">
        <v>6.58</v>
      </c>
      <c r="I137" s="1">
        <v>9.6800000000000011E-2</v>
      </c>
      <c r="J137" s="1">
        <v>143.672</v>
      </c>
      <c r="K137" s="1">
        <v>6.6000000000000003E-2</v>
      </c>
      <c r="L137" s="1">
        <v>5.2499999999999998E-2</v>
      </c>
      <c r="M137" s="1">
        <v>31.47160000000008</v>
      </c>
      <c r="N137" s="1">
        <v>34.346200000000003</v>
      </c>
      <c r="O137" s="1">
        <v>3.7625999999999999</v>
      </c>
      <c r="P137" s="1">
        <v>0.48470000000000002</v>
      </c>
      <c r="Q137" s="1">
        <f t="shared" si="2"/>
        <v>0.43908480000000005</v>
      </c>
    </row>
    <row r="138" spans="1:17">
      <c r="A138" s="4">
        <v>40618</v>
      </c>
      <c r="B138">
        <v>0.5</v>
      </c>
      <c r="C138">
        <v>-20</v>
      </c>
      <c r="D138" s="1">
        <v>4.5854999999999997</v>
      </c>
      <c r="E138" s="1">
        <v>8.7349999999999994</v>
      </c>
      <c r="F138" s="1">
        <v>224.65</v>
      </c>
      <c r="G138" s="1">
        <v>7.66</v>
      </c>
      <c r="H138" s="1">
        <v>5.46</v>
      </c>
      <c r="I138" s="1">
        <v>4.5499999999999999E-2</v>
      </c>
      <c r="J138" s="1">
        <v>133.41309999999999</v>
      </c>
      <c r="K138" s="1">
        <v>9.2700000000000005E-2</v>
      </c>
      <c r="L138" s="1">
        <v>5.16E-2</v>
      </c>
      <c r="M138" s="1">
        <v>31.465200000000095</v>
      </c>
      <c r="N138" s="1">
        <v>34.340499999999999</v>
      </c>
      <c r="O138" s="1">
        <v>3.7685</v>
      </c>
      <c r="P138" s="1">
        <v>0.40710000000000002</v>
      </c>
      <c r="Q138" s="1">
        <f t="shared" si="2"/>
        <v>0.20284992000000002</v>
      </c>
    </row>
    <row r="139" spans="1:17">
      <c r="A139" s="4">
        <v>40619</v>
      </c>
      <c r="B139">
        <v>0.5</v>
      </c>
      <c r="C139">
        <v>-257</v>
      </c>
      <c r="D139" s="1">
        <v>3.952</v>
      </c>
      <c r="E139" s="1">
        <v>10.71</v>
      </c>
      <c r="F139" s="1">
        <v>146.94999999999999</v>
      </c>
      <c r="G139" s="1">
        <v>7.81</v>
      </c>
      <c r="H139" s="1">
        <v>4.6100000000000003</v>
      </c>
      <c r="I139" s="1">
        <v>7.9999999999999993E-4</v>
      </c>
      <c r="J139" s="1">
        <v>148.87010000000001</v>
      </c>
      <c r="K139" s="1">
        <v>7.6600000000000001E-2</v>
      </c>
      <c r="L139" s="1">
        <v>7.8799999999999995E-2</v>
      </c>
      <c r="M139" s="1">
        <v>31.477900000000091</v>
      </c>
      <c r="N139" s="1">
        <v>34.349299999999999</v>
      </c>
      <c r="O139" s="1">
        <v>3.7212000000000001</v>
      </c>
      <c r="P139" s="1">
        <v>0.43159999999999998</v>
      </c>
      <c r="Q139" s="1">
        <f t="shared" si="2"/>
        <v>5.4466559999999994E-3</v>
      </c>
    </row>
    <row r="140" spans="1:17">
      <c r="A140" s="4">
        <v>40620</v>
      </c>
      <c r="B140">
        <v>0.4</v>
      </c>
      <c r="C140">
        <v>-134</v>
      </c>
      <c r="D140" s="1">
        <v>4.84</v>
      </c>
      <c r="E140" s="1">
        <v>15.4133</v>
      </c>
      <c r="F140" s="1">
        <v>109.4</v>
      </c>
      <c r="G140" s="1">
        <v>7.8666999999999998</v>
      </c>
      <c r="H140" s="1">
        <v>5.51</v>
      </c>
      <c r="I140" s="1">
        <v>4.7999999999999996E-3</v>
      </c>
      <c r="J140" s="1">
        <v>154.18809999999999</v>
      </c>
      <c r="K140" s="1">
        <v>6.8699999999999997E-2</v>
      </c>
      <c r="L140" s="1">
        <v>3.5400000000000001E-2</v>
      </c>
      <c r="M140" s="1">
        <v>31.48</v>
      </c>
      <c r="N140" s="1">
        <v>34.350200000000001</v>
      </c>
      <c r="O140" s="1">
        <v>3.7078000000000002</v>
      </c>
      <c r="P140" s="1">
        <v>0.46600000000000003</v>
      </c>
      <c r="Q140" s="1">
        <f t="shared" si="2"/>
        <v>1.4681088E-2</v>
      </c>
    </row>
    <row r="141" spans="1:17">
      <c r="A141" s="4">
        <v>40621</v>
      </c>
      <c r="B141">
        <v>0.8</v>
      </c>
      <c r="C141">
        <v>-15</v>
      </c>
      <c r="D141" s="1">
        <v>9</v>
      </c>
      <c r="E141" s="1">
        <v>6.9458000000000002</v>
      </c>
      <c r="F141" s="1">
        <v>96.708299999999994</v>
      </c>
      <c r="G141" s="1">
        <v>7.8041999999999998</v>
      </c>
      <c r="H141" s="1">
        <v>4.58</v>
      </c>
      <c r="I141" s="1">
        <v>6.3399999999999998E-2</v>
      </c>
      <c r="J141" s="1">
        <v>139.85429999999999</v>
      </c>
      <c r="K141" s="1">
        <v>6.5299999999999997E-2</v>
      </c>
      <c r="L141" s="1">
        <v>4.9399999999999999E-2</v>
      </c>
      <c r="M141" s="1">
        <v>31.463400000000092</v>
      </c>
      <c r="N141" s="1">
        <v>34.338900000000002</v>
      </c>
      <c r="O141" s="1">
        <v>3.7700999999999998</v>
      </c>
      <c r="P141" s="1">
        <v>0.45839999999999997</v>
      </c>
      <c r="Q141" s="1">
        <f t="shared" si="2"/>
        <v>0.27060134400000002</v>
      </c>
    </row>
    <row r="142" spans="1:17">
      <c r="A142" s="4">
        <v>40622</v>
      </c>
      <c r="B142">
        <v>0.9</v>
      </c>
      <c r="C142">
        <v>13</v>
      </c>
      <c r="D142" s="1">
        <v>2.1063000000000001</v>
      </c>
      <c r="E142" s="1">
        <v>5.6375000000000002</v>
      </c>
      <c r="F142" s="1">
        <v>192.70830000000001</v>
      </c>
      <c r="G142" s="1">
        <v>8.0457999999999998</v>
      </c>
      <c r="H142" s="1">
        <v>2.36</v>
      </c>
      <c r="I142" s="1">
        <v>1.1999999999999999E-3</v>
      </c>
      <c r="J142" s="1">
        <v>145.01179999999999</v>
      </c>
      <c r="K142" s="1">
        <v>2.8400000000000002E-2</v>
      </c>
      <c r="L142" s="1">
        <v>2.47E-2</v>
      </c>
      <c r="M142" s="1">
        <v>31.464999999999918</v>
      </c>
      <c r="N142" s="1">
        <v>34.340200000000003</v>
      </c>
      <c r="O142" s="1">
        <v>3.7644000000000002</v>
      </c>
      <c r="P142" s="1">
        <v>0.69079999999999997</v>
      </c>
      <c r="Q142" s="1">
        <f t="shared" si="2"/>
        <v>2.560896E-3</v>
      </c>
    </row>
    <row r="143" spans="1:17">
      <c r="A143" s="4">
        <v>40623</v>
      </c>
      <c r="B143">
        <v>0.93</v>
      </c>
      <c r="C143">
        <v>3</v>
      </c>
      <c r="D143" s="1">
        <v>2.4542999999999999</v>
      </c>
      <c r="E143" s="1">
        <v>6.1475999999999997</v>
      </c>
      <c r="F143" s="1">
        <v>297.38099999999997</v>
      </c>
      <c r="G143" s="1">
        <v>8.3190000000000008</v>
      </c>
      <c r="H143" s="1">
        <v>3.05</v>
      </c>
      <c r="I143" s="1">
        <v>2.9399999999999999E-2</v>
      </c>
      <c r="J143" s="1">
        <v>131.98580000000001</v>
      </c>
      <c r="K143" s="1">
        <v>2.2100000000000002E-2</v>
      </c>
      <c r="L143" s="1">
        <v>2.8400000000000002E-2</v>
      </c>
      <c r="M143" s="1">
        <v>31.468900000000076</v>
      </c>
      <c r="N143" s="1">
        <v>34.3401</v>
      </c>
      <c r="O143" s="1">
        <v>3.7323</v>
      </c>
      <c r="P143" s="1">
        <v>0.56079999999999997</v>
      </c>
      <c r="Q143" s="1">
        <f t="shared" si="2"/>
        <v>7.2140544000000015E-2</v>
      </c>
    </row>
    <row r="144" spans="1:17">
      <c r="A144" s="4">
        <v>40624</v>
      </c>
      <c r="B144">
        <v>0.75</v>
      </c>
      <c r="C144">
        <v>-14</v>
      </c>
      <c r="D144" s="1">
        <v>2.3391000000000002</v>
      </c>
      <c r="E144" s="1">
        <v>4.3635999999999999</v>
      </c>
      <c r="F144" s="1">
        <v>212.31819999999999</v>
      </c>
      <c r="G144" s="1">
        <v>8.5364000000000004</v>
      </c>
      <c r="H144" s="1">
        <v>2.95</v>
      </c>
      <c r="I144" s="1">
        <v>2.9999999999999992E-4</v>
      </c>
      <c r="J144" s="1">
        <v>150.9083</v>
      </c>
      <c r="K144" s="1">
        <v>3.5000000000000003E-2</v>
      </c>
      <c r="L144" s="1">
        <v>3.7400000000000003E-2</v>
      </c>
      <c r="M144" s="1">
        <v>31.471199999999953</v>
      </c>
      <c r="N144" s="1">
        <v>34.344799999999999</v>
      </c>
      <c r="O144" s="1">
        <v>3.7437</v>
      </c>
      <c r="P144" s="1">
        <v>0.95440000000000003</v>
      </c>
      <c r="Q144" s="1">
        <f t="shared" si="2"/>
        <v>9.6940799999999984E-4</v>
      </c>
    </row>
    <row r="145" spans="1:17">
      <c r="A145" s="4">
        <v>40625</v>
      </c>
      <c r="B145">
        <v>1</v>
      </c>
      <c r="C145">
        <v>-76</v>
      </c>
      <c r="D145" s="1">
        <v>2.3633000000000002</v>
      </c>
      <c r="E145" s="1">
        <v>6.3541999999999996</v>
      </c>
      <c r="F145" s="1">
        <v>114.54170000000001</v>
      </c>
      <c r="G145" s="1">
        <v>8.5333000000000006</v>
      </c>
      <c r="H145" s="1">
        <v>2.81</v>
      </c>
      <c r="I145" s="1">
        <v>8.9999999999999976E-4</v>
      </c>
      <c r="J145" s="1">
        <v>120.3205</v>
      </c>
      <c r="K145" s="1">
        <v>3.6799999999999999E-2</v>
      </c>
      <c r="L145" s="1">
        <v>4.1200000000000001E-2</v>
      </c>
      <c r="M145" s="1">
        <v>31.469100000000026</v>
      </c>
      <c r="N145" s="1">
        <v>34.343299999999999</v>
      </c>
      <c r="O145" s="1">
        <v>3.7519999999999998</v>
      </c>
      <c r="P145" s="1">
        <v>0.43719999999999998</v>
      </c>
      <c r="Q145" s="1">
        <f t="shared" si="2"/>
        <v>3.2037119999999992E-3</v>
      </c>
    </row>
    <row r="146" spans="1:17">
      <c r="A146" s="4">
        <v>40626</v>
      </c>
      <c r="B146">
        <v>3.9</v>
      </c>
      <c r="C146">
        <v>-32</v>
      </c>
      <c r="D146" s="1">
        <v>1.7742</v>
      </c>
      <c r="E146" s="1">
        <v>4.5</v>
      </c>
      <c r="F146" s="1">
        <v>73.041700000000006</v>
      </c>
      <c r="G146" s="1">
        <v>8.6292000000000009</v>
      </c>
      <c r="H146" s="1">
        <v>2.2000000000000002</v>
      </c>
      <c r="I146" s="1">
        <v>9.9999999999999829E-5</v>
      </c>
      <c r="J146" s="1">
        <v>151.11490000000001</v>
      </c>
      <c r="K146" s="1">
        <v>5.1799999999999999E-2</v>
      </c>
      <c r="L146" s="1">
        <v>4.1700000000000001E-2</v>
      </c>
      <c r="M146" s="1">
        <v>31.4695999999999</v>
      </c>
      <c r="N146" s="1">
        <v>34.343499999999999</v>
      </c>
      <c r="O146" s="1">
        <v>3.75</v>
      </c>
      <c r="P146" s="1">
        <v>0.47989999999999999</v>
      </c>
      <c r="Q146" s="1">
        <f t="shared" si="2"/>
        <v>3.6028799999999941E-4</v>
      </c>
    </row>
    <row r="147" spans="1:17">
      <c r="A147" s="4">
        <v>40627</v>
      </c>
      <c r="B147">
        <v>0.5</v>
      </c>
      <c r="C147">
        <v>-52</v>
      </c>
      <c r="D147" s="1">
        <v>2.8182999999999998</v>
      </c>
      <c r="E147" s="1">
        <v>2.9207999999999998</v>
      </c>
      <c r="F147" s="1">
        <v>166.625</v>
      </c>
      <c r="G147" s="1">
        <v>8.6832999999999991</v>
      </c>
      <c r="H147" s="1">
        <v>3.32</v>
      </c>
      <c r="I147" s="1">
        <v>2.6999999999999997E-3</v>
      </c>
      <c r="J147" s="1">
        <v>144.36959999999999</v>
      </c>
      <c r="K147" s="1">
        <v>3.6999999999999998E-2</v>
      </c>
      <c r="L147" s="1">
        <v>5.79E-2</v>
      </c>
      <c r="M147" s="1">
        <v>31.457900000000109</v>
      </c>
      <c r="N147" s="1">
        <v>34.3354</v>
      </c>
      <c r="O147" s="1">
        <v>3.7942999999999998</v>
      </c>
      <c r="P147" s="1">
        <v>0.56889999999999996</v>
      </c>
      <c r="Q147" s="1">
        <f t="shared" si="2"/>
        <v>1.3506911999999999E-2</v>
      </c>
    </row>
    <row r="148" spans="1:17">
      <c r="A148" s="4">
        <v>40628</v>
      </c>
      <c r="B148">
        <v>0.9</v>
      </c>
      <c r="C148">
        <v>-62</v>
      </c>
      <c r="D148" s="1">
        <v>2.4190999999999998</v>
      </c>
      <c r="E148" s="1">
        <v>7.5909000000000004</v>
      </c>
      <c r="F148" s="1">
        <v>92.363600000000005</v>
      </c>
      <c r="G148" s="1">
        <v>8.7226999999999997</v>
      </c>
      <c r="H148" s="1">
        <v>3.44</v>
      </c>
      <c r="I148" s="1">
        <v>2.2299999999999997E-2</v>
      </c>
      <c r="J148" s="1">
        <v>131.1748</v>
      </c>
      <c r="K148" s="1">
        <v>3.56E-2</v>
      </c>
      <c r="L148" s="1">
        <v>8.0199999999999994E-2</v>
      </c>
      <c r="M148" s="1">
        <v>31.417799999999943</v>
      </c>
      <c r="N148" s="1">
        <v>34.307299999999998</v>
      </c>
      <c r="O148" s="1">
        <v>3.9397000000000002</v>
      </c>
      <c r="P148" s="1">
        <v>0.40450000000000003</v>
      </c>
      <c r="Q148" s="1">
        <f t="shared" si="2"/>
        <v>0.15452294399999997</v>
      </c>
    </row>
    <row r="149" spans="1:17">
      <c r="A149" s="4">
        <v>40629</v>
      </c>
      <c r="B149">
        <v>0.86670000000000003</v>
      </c>
      <c r="C149">
        <v>-63</v>
      </c>
      <c r="D149" s="1">
        <v>3.2770000000000001</v>
      </c>
      <c r="E149" s="1">
        <v>11.14</v>
      </c>
      <c r="F149" s="1">
        <v>121.85</v>
      </c>
      <c r="G149" s="1">
        <v>8.65</v>
      </c>
      <c r="H149" s="1">
        <v>3.81</v>
      </c>
      <c r="I149" s="1">
        <v>1.5999999999999999E-3</v>
      </c>
      <c r="J149" s="1">
        <v>160.4367</v>
      </c>
      <c r="K149" s="1">
        <v>1.95E-2</v>
      </c>
      <c r="L149" s="1">
        <v>3.2800000000000003E-2</v>
      </c>
      <c r="M149" s="1">
        <v>31.433199999999943</v>
      </c>
      <c r="N149" s="1">
        <v>34.318100000000001</v>
      </c>
      <c r="O149" s="1">
        <v>3.8892000000000002</v>
      </c>
      <c r="P149" s="1">
        <v>0.56459999999999999</v>
      </c>
      <c r="Q149" s="1">
        <f t="shared" si="2"/>
        <v>4.5342719999999998E-3</v>
      </c>
    </row>
    <row r="150" spans="1:17">
      <c r="A150" s="4">
        <v>40630</v>
      </c>
      <c r="B150">
        <v>0.83330000000000004</v>
      </c>
      <c r="C150">
        <v>-107</v>
      </c>
      <c r="D150" s="1">
        <v>2.8919999999999999</v>
      </c>
      <c r="E150" s="1">
        <v>6.5549999999999997</v>
      </c>
      <c r="F150" s="1">
        <v>155.19999999999999</v>
      </c>
      <c r="G150" s="1">
        <v>8.8049999999999997</v>
      </c>
      <c r="H150" s="1">
        <v>3.75</v>
      </c>
      <c r="I150" s="1">
        <v>3.61E-2</v>
      </c>
      <c r="J150" s="1">
        <v>145.63249999999999</v>
      </c>
      <c r="K150" s="1">
        <v>5.0200000000000002E-2</v>
      </c>
      <c r="L150" s="1">
        <v>7.9500000000000001E-2</v>
      </c>
      <c r="M150" s="1">
        <v>31.433999999999969</v>
      </c>
      <c r="N150" s="1">
        <v>34.318600000000004</v>
      </c>
      <c r="O150" s="1">
        <v>3.8816999999999999</v>
      </c>
      <c r="P150" s="1">
        <v>0.44069999999999998</v>
      </c>
      <c r="Q150" s="1">
        <f t="shared" si="2"/>
        <v>0.24796368000000002</v>
      </c>
    </row>
    <row r="151" spans="1:17">
      <c r="A151" s="4">
        <v>40631</v>
      </c>
      <c r="B151">
        <v>0.8</v>
      </c>
      <c r="C151">
        <v>-72</v>
      </c>
      <c r="D151" s="1">
        <v>3.1110000000000002</v>
      </c>
      <c r="E151" s="1">
        <v>7.9550000000000001</v>
      </c>
      <c r="F151" s="1">
        <v>176.2</v>
      </c>
      <c r="G151" s="1">
        <v>8.73</v>
      </c>
      <c r="H151" s="1">
        <v>3.75</v>
      </c>
      <c r="I151" s="1">
        <v>3.9599999999999996E-2</v>
      </c>
      <c r="J151" s="1">
        <v>155.29820000000001</v>
      </c>
      <c r="K151" s="1">
        <v>3.1199999999999999E-2</v>
      </c>
      <c r="L151" s="1">
        <v>7.3200000000000001E-2</v>
      </c>
      <c r="M151" s="1">
        <v>31.448599999999942</v>
      </c>
      <c r="N151" s="1">
        <v>34.3294</v>
      </c>
      <c r="O151" s="1">
        <v>3.8321999999999998</v>
      </c>
      <c r="P151" s="1">
        <v>0.40670000000000001</v>
      </c>
      <c r="Q151" s="1">
        <f t="shared" si="2"/>
        <v>0.25044940799999998</v>
      </c>
    </row>
    <row r="152" spans="1:17">
      <c r="A152" s="4">
        <v>40632</v>
      </c>
      <c r="B152">
        <v>0.76670000000000005</v>
      </c>
      <c r="C152">
        <v>-16</v>
      </c>
      <c r="D152" s="1">
        <v>3.1785999999999999</v>
      </c>
      <c r="E152" s="1">
        <v>6.681</v>
      </c>
      <c r="F152" s="1">
        <v>217.381</v>
      </c>
      <c r="G152" s="1">
        <v>8.7713999999999999</v>
      </c>
      <c r="H152" s="1">
        <v>3.61</v>
      </c>
      <c r="I152" s="1">
        <v>3.0299999999999997E-2</v>
      </c>
      <c r="J152" s="1">
        <v>156.5489</v>
      </c>
      <c r="K152" s="1">
        <v>3.6700000000000003E-2</v>
      </c>
      <c r="L152" s="1">
        <v>3.0200000000000001E-2</v>
      </c>
      <c r="M152" s="1">
        <v>31.436099999999897</v>
      </c>
      <c r="N152" s="1">
        <v>34.320599999999999</v>
      </c>
      <c r="O152" s="1">
        <v>3.8774000000000002</v>
      </c>
      <c r="P152" s="1">
        <v>0.60319999999999996</v>
      </c>
      <c r="Q152" s="1">
        <f t="shared" si="2"/>
        <v>7.9061184000000007E-2</v>
      </c>
    </row>
    <row r="153" spans="1:17">
      <c r="A153" s="4">
        <v>40633</v>
      </c>
      <c r="B153">
        <v>0.73329999999999995</v>
      </c>
      <c r="C153">
        <v>30</v>
      </c>
      <c r="D153" s="1">
        <v>2.8363999999999998</v>
      </c>
      <c r="E153" s="1">
        <v>7.1544999999999996</v>
      </c>
      <c r="F153" s="1">
        <v>232.77269999999999</v>
      </c>
      <c r="G153" s="1">
        <v>8.4273000000000007</v>
      </c>
      <c r="H153" s="1">
        <v>3.22</v>
      </c>
      <c r="I153" s="1">
        <v>9.2800000000000007E-2</v>
      </c>
      <c r="J153" s="1">
        <v>130.6352</v>
      </c>
      <c r="K153" s="1">
        <v>2.5000000000000001E-2</v>
      </c>
      <c r="L153" s="1">
        <v>4.3999999999999997E-2</v>
      </c>
      <c r="M153" s="1">
        <v>31.438699999999926</v>
      </c>
      <c r="N153" s="1">
        <v>34.322400000000002</v>
      </c>
      <c r="O153" s="1">
        <v>3.8675000000000002</v>
      </c>
      <c r="P153" s="1">
        <v>0.71660000000000001</v>
      </c>
      <c r="Q153" s="1">
        <f t="shared" si="2"/>
        <v>0.35278848000000007</v>
      </c>
    </row>
    <row r="154" spans="1:17">
      <c r="A154" s="4">
        <v>40634</v>
      </c>
      <c r="B154">
        <v>0.7</v>
      </c>
      <c r="C154">
        <v>72</v>
      </c>
      <c r="D154" s="1">
        <v>3.15</v>
      </c>
      <c r="E154" s="1">
        <v>4.1181999999999999</v>
      </c>
      <c r="F154" s="1">
        <v>252.18180000000001</v>
      </c>
      <c r="G154" s="1">
        <v>8.5591000000000008</v>
      </c>
      <c r="H154" s="1">
        <v>3.38</v>
      </c>
      <c r="I154" s="1">
        <v>0.2185</v>
      </c>
      <c r="J154" s="1">
        <v>132.12299999999999</v>
      </c>
      <c r="K154" s="1">
        <v>3.2199999999999999E-2</v>
      </c>
      <c r="L154" s="1">
        <v>3.04E-2</v>
      </c>
      <c r="M154" s="1">
        <v>31.445500000000038</v>
      </c>
      <c r="N154" s="1">
        <v>34.327300000000001</v>
      </c>
      <c r="O154" s="1">
        <v>3.8426999999999998</v>
      </c>
      <c r="P154" s="1">
        <v>0.64390000000000003</v>
      </c>
      <c r="Q154" s="1">
        <f t="shared" si="2"/>
        <v>0.57390335999999997</v>
      </c>
    </row>
    <row r="155" spans="1:17">
      <c r="A155" s="4">
        <v>40635</v>
      </c>
      <c r="B155">
        <v>2</v>
      </c>
      <c r="C155">
        <v>101</v>
      </c>
      <c r="D155" s="1">
        <v>3.3592</v>
      </c>
      <c r="E155" s="1">
        <v>11.35</v>
      </c>
      <c r="F155" s="1">
        <v>316.33330000000001</v>
      </c>
      <c r="G155" s="1">
        <v>8.5083000000000002</v>
      </c>
      <c r="H155" s="1">
        <v>3.78</v>
      </c>
      <c r="I155" s="1">
        <v>5.2399999999999995E-2</v>
      </c>
      <c r="J155" s="1">
        <v>104.0519</v>
      </c>
      <c r="K155" s="1">
        <v>2.18E-2</v>
      </c>
      <c r="L155" s="1">
        <v>3.9800000000000002E-2</v>
      </c>
      <c r="M155" s="1">
        <v>31.459299999999985</v>
      </c>
      <c r="N155" s="1">
        <v>34.3369</v>
      </c>
      <c r="O155" s="1">
        <v>3.7932000000000001</v>
      </c>
      <c r="P155" s="1">
        <v>0.71689999999999998</v>
      </c>
      <c r="Q155" s="1">
        <f t="shared" si="2"/>
        <v>0.180188928</v>
      </c>
    </row>
    <row r="156" spans="1:17">
      <c r="A156" s="4">
        <v>40636</v>
      </c>
      <c r="B156">
        <v>1.45</v>
      </c>
      <c r="C156">
        <v>-83</v>
      </c>
      <c r="D156" s="1">
        <v>2.3216999999999999</v>
      </c>
      <c r="E156" s="1">
        <v>8.5388999999999999</v>
      </c>
      <c r="F156" s="1">
        <v>226.0556</v>
      </c>
      <c r="G156" s="1">
        <v>8.4443999999999999</v>
      </c>
      <c r="H156" s="1">
        <v>3.03</v>
      </c>
      <c r="I156" s="1">
        <v>1.9299999999999998E-2</v>
      </c>
      <c r="J156" s="1">
        <v>127.94629999999999</v>
      </c>
      <c r="K156" s="1">
        <v>2.06E-2</v>
      </c>
      <c r="L156" s="1">
        <v>3.8699999999999998E-2</v>
      </c>
      <c r="M156" s="1">
        <v>31.47219999999993</v>
      </c>
      <c r="N156" s="1">
        <v>34.345999999999997</v>
      </c>
      <c r="O156" s="1">
        <v>3.7458999999999998</v>
      </c>
      <c r="P156" s="1">
        <v>0.5655</v>
      </c>
      <c r="Q156" s="1">
        <f t="shared" si="2"/>
        <v>6.4533023999999994E-2</v>
      </c>
    </row>
    <row r="157" spans="1:17">
      <c r="A157" s="4">
        <v>40637</v>
      </c>
      <c r="B157">
        <v>0.9</v>
      </c>
      <c r="C157">
        <v>-5</v>
      </c>
      <c r="D157" s="1">
        <v>3.5295000000000001</v>
      </c>
      <c r="E157" s="1">
        <v>5.9367999999999999</v>
      </c>
      <c r="F157" s="1">
        <v>208.73679999999999</v>
      </c>
      <c r="G157" s="1">
        <v>7.8525999999999998</v>
      </c>
      <c r="H157" s="1">
        <v>4.1900000000000004</v>
      </c>
      <c r="I157" s="1">
        <v>4.3E-3</v>
      </c>
      <c r="J157" s="1">
        <v>139.3836</v>
      </c>
      <c r="K157" s="1">
        <v>1.84E-2</v>
      </c>
      <c r="L157" s="1">
        <v>3.2599999999999997E-2</v>
      </c>
      <c r="M157" s="1">
        <v>31.476200000000063</v>
      </c>
      <c r="N157" s="1">
        <v>34.3491</v>
      </c>
      <c r="O157" s="1">
        <v>3.7326999999999999</v>
      </c>
      <c r="P157" s="1">
        <v>0.68979999999999997</v>
      </c>
      <c r="Q157" s="1">
        <f t="shared" si="2"/>
        <v>1.2111551999999999E-2</v>
      </c>
    </row>
    <row r="158" spans="1:17">
      <c r="A158" s="4">
        <v>40638</v>
      </c>
      <c r="B158">
        <v>1.2250000000000001</v>
      </c>
      <c r="C158">
        <v>-20</v>
      </c>
      <c r="D158" s="1">
        <v>4.7685000000000004</v>
      </c>
      <c r="E158" s="1">
        <v>9.1300000000000008</v>
      </c>
      <c r="F158" s="1">
        <v>236.8</v>
      </c>
      <c r="G158" s="1">
        <v>8.5</v>
      </c>
      <c r="H158" s="1">
        <v>6.01</v>
      </c>
      <c r="I158" s="1">
        <v>3.5000000000000001E-3</v>
      </c>
      <c r="J158" s="1">
        <v>132.3845</v>
      </c>
      <c r="K158" s="1">
        <v>3.7699999999999997E-2</v>
      </c>
      <c r="L158" s="1">
        <v>6.7699999999999996E-2</v>
      </c>
      <c r="M158" s="1">
        <v>31.469200000000001</v>
      </c>
      <c r="N158" s="1">
        <v>34.344000000000001</v>
      </c>
      <c r="O158" s="1">
        <v>3.7570000000000001</v>
      </c>
      <c r="P158" s="1">
        <v>0.5988</v>
      </c>
      <c r="Q158" s="1">
        <f t="shared" si="2"/>
        <v>2.0472480000000001E-2</v>
      </c>
    </row>
    <row r="159" spans="1:17">
      <c r="A159" s="4">
        <v>40639</v>
      </c>
      <c r="B159">
        <v>1.55</v>
      </c>
      <c r="C159">
        <v>12</v>
      </c>
      <c r="D159" s="1">
        <v>5.2286999999999999</v>
      </c>
      <c r="E159" s="1">
        <v>6.5133000000000001</v>
      </c>
      <c r="F159" s="1">
        <v>235.13329999999999</v>
      </c>
      <c r="G159" s="1">
        <v>8.5132999999999992</v>
      </c>
      <c r="H159" s="1">
        <v>5.94</v>
      </c>
      <c r="I159" s="1">
        <v>1.4E-3</v>
      </c>
      <c r="J159" s="1">
        <v>143.1035</v>
      </c>
      <c r="K159" s="1">
        <v>5.2499999999999998E-2</v>
      </c>
      <c r="L159" s="1">
        <v>3.5700000000000003E-2</v>
      </c>
      <c r="M159" s="1">
        <v>31.463199999999915</v>
      </c>
      <c r="N159" s="1">
        <v>34.339599999999997</v>
      </c>
      <c r="O159" s="1">
        <v>3.7772000000000001</v>
      </c>
      <c r="P159" s="1">
        <v>0.96719999999999995</v>
      </c>
      <c r="Q159" s="1">
        <f t="shared" si="2"/>
        <v>4.3182720000000006E-3</v>
      </c>
    </row>
    <row r="160" spans="1:17">
      <c r="A160" s="4">
        <v>40640</v>
      </c>
      <c r="B160">
        <v>4.4000000000000004</v>
      </c>
      <c r="C160">
        <v>38</v>
      </c>
      <c r="D160" s="1">
        <v>3.6128999999999998</v>
      </c>
      <c r="E160" s="1">
        <v>6.3059000000000003</v>
      </c>
      <c r="F160" s="1">
        <v>324.88240000000002</v>
      </c>
      <c r="G160" s="1">
        <v>8.4412000000000003</v>
      </c>
      <c r="H160" s="1">
        <v>3.98</v>
      </c>
      <c r="I160" s="1">
        <v>1.24E-2</v>
      </c>
      <c r="J160" s="1">
        <v>150.00970000000001</v>
      </c>
      <c r="K160" s="1">
        <v>6.7299999999999999E-2</v>
      </c>
      <c r="L160" s="1">
        <v>4.4699999999999997E-2</v>
      </c>
      <c r="M160" s="1">
        <v>31.476100000000088</v>
      </c>
      <c r="N160" s="1">
        <v>34.348599999999998</v>
      </c>
      <c r="O160" s="1">
        <v>3.7294999999999998</v>
      </c>
      <c r="P160" s="1">
        <v>0.73680000000000001</v>
      </c>
      <c r="Q160" s="1">
        <f t="shared" si="2"/>
        <v>4.7889792E-2</v>
      </c>
    </row>
    <row r="161" spans="1:17">
      <c r="A161" s="4">
        <v>40641</v>
      </c>
      <c r="B161">
        <v>4.2</v>
      </c>
      <c r="C161">
        <v>23</v>
      </c>
      <c r="D161" s="1">
        <v>2.6619999999999999</v>
      </c>
      <c r="E161" s="1">
        <v>8.34</v>
      </c>
      <c r="F161" s="1">
        <v>311.89999999999998</v>
      </c>
      <c r="G161" s="1">
        <v>8.56</v>
      </c>
      <c r="H161" s="1">
        <v>3.51</v>
      </c>
      <c r="I161" s="1">
        <v>3.6999999999999998E-2</v>
      </c>
      <c r="J161" s="1">
        <v>163.36060000000001</v>
      </c>
      <c r="K161" s="1">
        <v>6.0900000000000003E-2</v>
      </c>
      <c r="L161" s="1">
        <v>4.3499999999999997E-2</v>
      </c>
      <c r="M161" s="1">
        <v>31.470900000000029</v>
      </c>
      <c r="N161" s="1">
        <v>34.344999999999999</v>
      </c>
      <c r="O161" s="1">
        <v>3.7484000000000002</v>
      </c>
      <c r="P161" s="1">
        <v>0.93049999999999999</v>
      </c>
      <c r="Q161" s="1">
        <f t="shared" si="2"/>
        <v>0.13906079999999998</v>
      </c>
    </row>
    <row r="162" spans="1:17">
      <c r="A162" s="4">
        <v>40642</v>
      </c>
      <c r="B162">
        <v>4</v>
      </c>
      <c r="C162">
        <v>-20</v>
      </c>
      <c r="D162" s="1">
        <v>2.4963000000000002</v>
      </c>
      <c r="E162" s="1">
        <v>4.6749999999999998</v>
      </c>
      <c r="F162" s="1">
        <v>216.75</v>
      </c>
      <c r="G162" s="1">
        <v>8.6</v>
      </c>
      <c r="H162" s="1">
        <v>3.73</v>
      </c>
      <c r="I162" s="1">
        <v>2.4499999999999997E-2</v>
      </c>
      <c r="J162" s="1">
        <v>164.50960000000001</v>
      </c>
      <c r="K162" s="1">
        <v>6.8199999999999997E-2</v>
      </c>
      <c r="L162" s="1">
        <v>3.5900000000000001E-2</v>
      </c>
      <c r="M162" s="1">
        <v>31.475300000000061</v>
      </c>
      <c r="N162" s="1">
        <v>34.347900000000003</v>
      </c>
      <c r="O162" s="1">
        <v>3.7319</v>
      </c>
      <c r="P162" s="1">
        <v>0.66449999999999998</v>
      </c>
      <c r="Q162" s="1">
        <f t="shared" si="2"/>
        <v>7.5993120000000011E-2</v>
      </c>
    </row>
    <row r="163" spans="1:17">
      <c r="A163" s="4">
        <v>40643</v>
      </c>
      <c r="B163">
        <v>3.8</v>
      </c>
      <c r="C163">
        <v>-146</v>
      </c>
      <c r="D163" s="1">
        <v>3.2812999999999999</v>
      </c>
      <c r="E163" s="1">
        <v>5.5869999999999997</v>
      </c>
      <c r="F163" s="1">
        <v>171.7826</v>
      </c>
      <c r="G163" s="1">
        <v>8.5825999999999993</v>
      </c>
      <c r="H163" s="1">
        <v>3.89</v>
      </c>
      <c r="I163" s="1">
        <v>3.7699999999999997E-2</v>
      </c>
      <c r="J163" s="1">
        <v>147.32149999999999</v>
      </c>
      <c r="K163" s="1">
        <v>4.6800000000000001E-2</v>
      </c>
      <c r="L163" s="1">
        <v>5.8200000000000002E-2</v>
      </c>
      <c r="M163" s="1">
        <v>31.473700000000008</v>
      </c>
      <c r="N163" s="1">
        <v>34.346699999999998</v>
      </c>
      <c r="O163" s="1">
        <v>3.7383999999999999</v>
      </c>
      <c r="P163" s="1">
        <v>0.65780000000000005</v>
      </c>
      <c r="Q163" s="1">
        <f t="shared" si="2"/>
        <v>0.18957369599999999</v>
      </c>
    </row>
    <row r="164" spans="1:17">
      <c r="A164" s="4">
        <v>40644</v>
      </c>
      <c r="B164">
        <v>3.6</v>
      </c>
      <c r="C164">
        <v>-1</v>
      </c>
      <c r="D164" s="1">
        <v>3.6225000000000001</v>
      </c>
      <c r="E164" s="1">
        <v>8.1166999999999998</v>
      </c>
      <c r="F164" s="1">
        <v>227.66669999999999</v>
      </c>
      <c r="G164" s="1">
        <v>8.5832999999999995</v>
      </c>
      <c r="H164" s="1">
        <v>4.25</v>
      </c>
      <c r="I164" s="1">
        <v>7.4800000000000005E-2</v>
      </c>
      <c r="J164" s="1">
        <v>136.4102</v>
      </c>
      <c r="K164" s="1">
        <v>7.5499999999999998E-2</v>
      </c>
      <c r="L164" s="1">
        <v>7.6300000000000007E-2</v>
      </c>
      <c r="M164" s="1">
        <v>31.462600000000066</v>
      </c>
      <c r="N164" s="1">
        <v>34.338799999999999</v>
      </c>
      <c r="O164" s="1">
        <v>3.7784</v>
      </c>
      <c r="P164" s="1">
        <v>0.63180000000000003</v>
      </c>
      <c r="Q164" s="1">
        <f t="shared" si="2"/>
        <v>0.49310553600000007</v>
      </c>
    </row>
    <row r="165" spans="1:17">
      <c r="A165" s="4">
        <v>40645</v>
      </c>
      <c r="B165">
        <v>3.75</v>
      </c>
      <c r="C165">
        <v>-87</v>
      </c>
      <c r="D165" s="1">
        <v>3.6111</v>
      </c>
      <c r="E165" s="1">
        <v>11.972200000000001</v>
      </c>
      <c r="F165" s="1">
        <v>159.77780000000001</v>
      </c>
      <c r="G165" s="1">
        <v>8.6056000000000008</v>
      </c>
      <c r="H165" s="1">
        <v>4.04</v>
      </c>
      <c r="I165" s="1">
        <v>8.9599999999999999E-2</v>
      </c>
      <c r="J165" s="1">
        <v>148.15530000000001</v>
      </c>
      <c r="K165" s="1">
        <v>4.0399999999999998E-2</v>
      </c>
      <c r="L165" s="1">
        <v>4.24E-2</v>
      </c>
      <c r="M165" s="1">
        <v>31.444300000000112</v>
      </c>
      <c r="N165" s="1">
        <v>34.326099999999997</v>
      </c>
      <c r="O165" s="1">
        <v>3.8456999999999999</v>
      </c>
      <c r="P165" s="1">
        <v>0.85150000000000003</v>
      </c>
      <c r="Q165" s="1">
        <f t="shared" si="2"/>
        <v>0.32823705600000003</v>
      </c>
    </row>
    <row r="166" spans="1:17">
      <c r="A166" s="4">
        <v>40646</v>
      </c>
      <c r="B166">
        <v>3.9</v>
      </c>
      <c r="C166">
        <v>-51</v>
      </c>
      <c r="D166" s="1">
        <v>3.2136999999999998</v>
      </c>
      <c r="E166" s="1">
        <v>8.5841999999999992</v>
      </c>
      <c r="F166" s="1">
        <v>169.2105</v>
      </c>
      <c r="G166" s="1">
        <v>8.5684000000000005</v>
      </c>
      <c r="H166" s="1">
        <v>4.49</v>
      </c>
      <c r="I166" s="1">
        <v>0.1207</v>
      </c>
      <c r="J166" s="1">
        <v>151.82050000000001</v>
      </c>
      <c r="K166" s="1">
        <v>4.8099999999999997E-2</v>
      </c>
      <c r="L166" s="1">
        <v>3.7999999999999999E-2</v>
      </c>
      <c r="M166" s="1">
        <v>31.45029999999997</v>
      </c>
      <c r="N166" s="1">
        <v>34.330300000000001</v>
      </c>
      <c r="O166" s="1">
        <v>3.8245</v>
      </c>
      <c r="P166" s="1">
        <v>0.63329999999999997</v>
      </c>
      <c r="Q166" s="1">
        <f t="shared" si="2"/>
        <v>0.39628224000000001</v>
      </c>
    </row>
    <row r="167" spans="1:17">
      <c r="A167" s="4">
        <v>40647</v>
      </c>
      <c r="B167">
        <v>3</v>
      </c>
      <c r="C167">
        <v>-67</v>
      </c>
      <c r="D167" s="1">
        <v>2.8980000000000001</v>
      </c>
      <c r="E167" s="1">
        <v>9.5299999999999994</v>
      </c>
      <c r="F167" s="1">
        <v>172.9</v>
      </c>
      <c r="G167" s="1">
        <v>8.44</v>
      </c>
      <c r="H167" s="1">
        <v>3.34</v>
      </c>
      <c r="I167" s="1">
        <v>6.9900000000000004E-2</v>
      </c>
      <c r="J167" s="1">
        <v>135.8991</v>
      </c>
      <c r="K167" s="1">
        <v>3.85E-2</v>
      </c>
      <c r="L167" s="1">
        <v>4.8399999999999999E-2</v>
      </c>
      <c r="M167" s="1">
        <v>31.444999999999936</v>
      </c>
      <c r="N167" s="1">
        <v>34.326599999999999</v>
      </c>
      <c r="O167" s="1">
        <v>3.8433000000000002</v>
      </c>
      <c r="P167" s="1">
        <v>0.89929999999999999</v>
      </c>
      <c r="Q167" s="1">
        <f t="shared" si="2"/>
        <v>0.29230502400000002</v>
      </c>
    </row>
    <row r="168" spans="1:17">
      <c r="A168" s="4">
        <v>40648</v>
      </c>
      <c r="B168">
        <v>3.9</v>
      </c>
      <c r="C168">
        <v>-16</v>
      </c>
      <c r="D168" s="1">
        <v>2.6166999999999998</v>
      </c>
      <c r="E168" s="1">
        <v>7.5048000000000004</v>
      </c>
      <c r="F168" s="1">
        <v>158.2381</v>
      </c>
      <c r="G168" s="1">
        <v>8.4285999999999994</v>
      </c>
      <c r="H168" s="1">
        <v>3.3</v>
      </c>
      <c r="I168" s="1">
        <v>2E-3</v>
      </c>
      <c r="J168" s="1">
        <v>123.5403</v>
      </c>
      <c r="K168" s="1">
        <v>4.8399999999999999E-2</v>
      </c>
      <c r="L168" s="1">
        <v>5.0299999999999997E-2</v>
      </c>
      <c r="M168" s="1">
        <v>31.434099999999944</v>
      </c>
      <c r="N168" s="1">
        <v>34.318800000000003</v>
      </c>
      <c r="O168" s="1">
        <v>3.8818999999999999</v>
      </c>
      <c r="P168" s="1" t="s">
        <v>25</v>
      </c>
      <c r="Q168" s="1">
        <f t="shared" si="2"/>
        <v>8.6918399999999993E-3</v>
      </c>
    </row>
    <row r="169" spans="1:17">
      <c r="A169" s="4">
        <v>40649</v>
      </c>
      <c r="B169">
        <v>5.95</v>
      </c>
      <c r="C169">
        <v>46</v>
      </c>
      <c r="D169" s="1">
        <v>2</v>
      </c>
      <c r="E169" s="1">
        <v>5.6749999999999998</v>
      </c>
      <c r="F169" s="1">
        <v>279.95</v>
      </c>
      <c r="G169" s="1">
        <v>8.3800000000000008</v>
      </c>
      <c r="H169" s="1">
        <v>2.2200000000000002</v>
      </c>
      <c r="I169" s="1">
        <v>3.6999999999999997E-3</v>
      </c>
      <c r="J169" s="1">
        <v>145.21549999999999</v>
      </c>
      <c r="K169" s="1">
        <v>2.8199999999999999E-2</v>
      </c>
      <c r="L169" s="1">
        <v>2.0299999999999999E-2</v>
      </c>
      <c r="M169" s="1">
        <v>31.445400000000063</v>
      </c>
      <c r="N169" s="1">
        <v>34.326900000000002</v>
      </c>
      <c r="O169" s="1">
        <v>3.8422999999999998</v>
      </c>
      <c r="P169" s="1" t="s">
        <v>25</v>
      </c>
      <c r="Q169" s="1">
        <f t="shared" si="2"/>
        <v>6.4895039999999992E-3</v>
      </c>
    </row>
    <row r="170" spans="1:17">
      <c r="A170" s="4">
        <v>40650</v>
      </c>
      <c r="B170">
        <v>14</v>
      </c>
      <c r="C170">
        <v>22</v>
      </c>
      <c r="D170" s="1">
        <v>1.6</v>
      </c>
      <c r="E170" s="1">
        <v>6.7857000000000003</v>
      </c>
      <c r="F170" s="1">
        <v>304.95240000000001</v>
      </c>
      <c r="G170" s="1">
        <v>8.4524000000000008</v>
      </c>
      <c r="H170" s="1">
        <v>1.82</v>
      </c>
      <c r="I170" s="1">
        <v>1.03E-2</v>
      </c>
      <c r="J170" s="1">
        <v>134.0779</v>
      </c>
      <c r="K170" s="1">
        <v>3.4700000000000002E-2</v>
      </c>
      <c r="L170" s="1">
        <v>2.3300000000000001E-2</v>
      </c>
      <c r="M170" s="1">
        <v>31.441600000000108</v>
      </c>
      <c r="N170" s="1">
        <v>34.324199999999998</v>
      </c>
      <c r="O170" s="1">
        <v>3.8557000000000001</v>
      </c>
      <c r="P170" s="1" t="s">
        <v>25</v>
      </c>
      <c r="Q170" s="1">
        <f t="shared" si="2"/>
        <v>2.0735136000000001E-2</v>
      </c>
    </row>
    <row r="171" spans="1:17">
      <c r="A171" s="4">
        <v>40651</v>
      </c>
      <c r="B171">
        <v>10</v>
      </c>
      <c r="C171">
        <v>28</v>
      </c>
      <c r="D171" s="1">
        <v>1.4581999999999999</v>
      </c>
      <c r="E171" s="1">
        <v>9.0411999999999999</v>
      </c>
      <c r="F171" s="1">
        <v>322.17649999999998</v>
      </c>
      <c r="G171" s="1">
        <v>8.5471000000000004</v>
      </c>
      <c r="H171" s="1">
        <v>1.81</v>
      </c>
      <c r="I171" s="1">
        <v>2.0799999999999999E-2</v>
      </c>
      <c r="J171" s="1">
        <v>137.47839999999999</v>
      </c>
      <c r="K171" s="1">
        <v>4.4600000000000001E-2</v>
      </c>
      <c r="L171" s="1">
        <v>4.5999999999999999E-2</v>
      </c>
      <c r="M171" s="1">
        <v>31.42489999999998</v>
      </c>
      <c r="N171" s="1">
        <v>34.312600000000003</v>
      </c>
      <c r="O171" s="1">
        <v>3.9156</v>
      </c>
      <c r="P171" s="1">
        <v>0.92069999999999996</v>
      </c>
      <c r="Q171" s="1">
        <f t="shared" si="2"/>
        <v>8.2667519999999994E-2</v>
      </c>
    </row>
    <row r="172" spans="1:17">
      <c r="A172" s="4">
        <v>40652</v>
      </c>
      <c r="B172">
        <v>10</v>
      </c>
      <c r="C172">
        <v>4</v>
      </c>
      <c r="D172" s="1">
        <v>1.3875999999999999</v>
      </c>
      <c r="E172" s="1">
        <v>5.6117999999999997</v>
      </c>
      <c r="F172" s="1">
        <v>265.47059999999999</v>
      </c>
      <c r="G172" s="1">
        <v>8.7058999999999997</v>
      </c>
      <c r="H172" s="1">
        <v>1.53</v>
      </c>
      <c r="I172" s="1">
        <v>5.5399999999999998E-2</v>
      </c>
      <c r="J172" s="1">
        <v>156.6892</v>
      </c>
      <c r="K172" s="1">
        <v>4.2000000000000003E-2</v>
      </c>
      <c r="L172" s="1">
        <v>1.4500000000000001E-2</v>
      </c>
      <c r="M172" s="1">
        <v>31.433600000000069</v>
      </c>
      <c r="N172" s="1">
        <v>34.3187</v>
      </c>
      <c r="O172" s="1">
        <v>3.8847</v>
      </c>
      <c r="P172" s="1" t="s">
        <v>25</v>
      </c>
      <c r="Q172" s="1">
        <f t="shared" si="2"/>
        <v>6.9405120000000001E-2</v>
      </c>
    </row>
    <row r="173" spans="1:17">
      <c r="A173" s="4">
        <v>40653</v>
      </c>
      <c r="B173">
        <v>2</v>
      </c>
      <c r="C173">
        <v>28</v>
      </c>
      <c r="D173" s="1">
        <v>1.1861999999999999</v>
      </c>
      <c r="E173" s="1">
        <v>4.8380999999999998</v>
      </c>
      <c r="F173" s="1">
        <v>273.95240000000001</v>
      </c>
      <c r="G173" s="1">
        <v>8.6476000000000006</v>
      </c>
      <c r="H173" s="1">
        <v>1.37</v>
      </c>
      <c r="I173" s="1">
        <v>5.7099999999999998E-2</v>
      </c>
      <c r="J173" s="1">
        <v>145.81909999999999</v>
      </c>
      <c r="K173" s="1">
        <v>6.2300000000000001E-2</v>
      </c>
      <c r="L173" s="1">
        <v>4.2299999999999997E-2</v>
      </c>
      <c r="M173" s="1">
        <v>31.442299999999932</v>
      </c>
      <c r="N173" s="1">
        <v>34.3247</v>
      </c>
      <c r="O173" s="1">
        <v>3.8530000000000002</v>
      </c>
      <c r="P173" s="1">
        <v>0.95779999999999998</v>
      </c>
      <c r="Q173" s="1">
        <f t="shared" si="2"/>
        <v>0.20868451199999999</v>
      </c>
    </row>
    <row r="174" spans="1:17">
      <c r="A174" s="4">
        <v>40654</v>
      </c>
      <c r="B174">
        <v>4</v>
      </c>
      <c r="C174">
        <v>35</v>
      </c>
      <c r="D174" s="1">
        <v>1.4762</v>
      </c>
      <c r="E174" s="1">
        <v>8.4461999999999993</v>
      </c>
      <c r="F174" s="1">
        <v>316.4615</v>
      </c>
      <c r="G174" s="1">
        <v>8.7922999999999991</v>
      </c>
      <c r="H174" s="1">
        <v>1.67</v>
      </c>
      <c r="I174" s="1">
        <v>4.3400000000000001E-2</v>
      </c>
      <c r="J174" s="1">
        <v>172.6429</v>
      </c>
      <c r="K174" s="1">
        <v>4.1599999999999998E-2</v>
      </c>
      <c r="L174" s="1">
        <v>1.9800000000000002E-2</v>
      </c>
      <c r="M174" s="1">
        <v>31.454099999999926</v>
      </c>
      <c r="N174" s="1">
        <v>34.333100000000002</v>
      </c>
      <c r="O174" s="1">
        <v>3.8098999999999998</v>
      </c>
      <c r="P174" s="1">
        <v>0.92020000000000002</v>
      </c>
      <c r="Q174" s="1">
        <f t="shared" si="2"/>
        <v>7.4245248000000014E-2</v>
      </c>
    </row>
    <row r="175" spans="1:17">
      <c r="A175" s="4">
        <v>40655</v>
      </c>
      <c r="B175">
        <v>3.5</v>
      </c>
      <c r="C175">
        <v>5</v>
      </c>
      <c r="D175" s="1">
        <v>1.29</v>
      </c>
      <c r="E175" s="1">
        <v>5.4188000000000001</v>
      </c>
      <c r="F175" s="1">
        <v>332.625</v>
      </c>
      <c r="G175" s="1">
        <v>8.9749999999999996</v>
      </c>
      <c r="H175" s="1">
        <v>1.53</v>
      </c>
      <c r="I175" s="1">
        <v>1.67E-2</v>
      </c>
      <c r="J175" s="1">
        <v>133.8492</v>
      </c>
      <c r="K175" s="1">
        <v>4.0099999999999997E-2</v>
      </c>
      <c r="L175" s="1">
        <v>4.4400000000000002E-2</v>
      </c>
      <c r="M175" s="1">
        <v>31.448799999999892</v>
      </c>
      <c r="N175" s="1">
        <v>34.329500000000003</v>
      </c>
      <c r="O175" s="1">
        <v>3.8300999999999998</v>
      </c>
      <c r="P175" s="1" t="s">
        <v>25</v>
      </c>
      <c r="Q175" s="1">
        <f t="shared" si="2"/>
        <v>6.4063872000000008E-2</v>
      </c>
    </row>
    <row r="176" spans="1:17">
      <c r="A176" s="4">
        <v>40656</v>
      </c>
      <c r="B176">
        <v>2.75</v>
      </c>
      <c r="C176">
        <v>-13</v>
      </c>
      <c r="D176" s="1">
        <v>1.1633</v>
      </c>
      <c r="E176" s="1">
        <v>4.6524000000000001</v>
      </c>
      <c r="F176" s="1">
        <v>125.28570000000001</v>
      </c>
      <c r="G176" s="1">
        <v>9.0094999999999992</v>
      </c>
      <c r="H176" s="1">
        <v>1.35</v>
      </c>
      <c r="I176" s="1">
        <v>4.2299999999999997E-2</v>
      </c>
      <c r="J176" s="1">
        <v>140.7304</v>
      </c>
      <c r="K176" s="1">
        <v>4.2500000000000003E-2</v>
      </c>
      <c r="L176" s="1">
        <v>3.4700000000000002E-2</v>
      </c>
      <c r="M176" s="1">
        <v>31.460800000000063</v>
      </c>
      <c r="N176" s="1">
        <v>34.337800000000001</v>
      </c>
      <c r="O176" s="1">
        <v>3.7858999999999998</v>
      </c>
      <c r="P176" s="1" t="s">
        <v>25</v>
      </c>
      <c r="Q176" s="1">
        <f t="shared" si="2"/>
        <v>0.12681878400000002</v>
      </c>
    </row>
    <row r="177" spans="1:17">
      <c r="A177" s="4">
        <v>40657</v>
      </c>
      <c r="B177">
        <v>2</v>
      </c>
      <c r="C177">
        <v>-21</v>
      </c>
      <c r="D177" s="1">
        <v>1.9</v>
      </c>
      <c r="E177" s="1">
        <v>6.3136000000000001</v>
      </c>
      <c r="F177" s="1">
        <v>140</v>
      </c>
      <c r="G177" s="1">
        <v>9.2363999999999997</v>
      </c>
      <c r="H177" s="1">
        <v>2.09</v>
      </c>
      <c r="I177" s="1">
        <v>6.8400000000000002E-2</v>
      </c>
      <c r="J177" s="1">
        <v>154.24639999999999</v>
      </c>
      <c r="K177" s="1">
        <v>6.6199999999999995E-2</v>
      </c>
      <c r="L177" s="1">
        <v>5.5899999999999998E-2</v>
      </c>
      <c r="M177" s="1">
        <v>31.445999999999913</v>
      </c>
      <c r="N177" s="1">
        <v>34.327500000000001</v>
      </c>
      <c r="O177" s="1">
        <v>3.8410000000000002</v>
      </c>
      <c r="P177" s="1" t="s">
        <v>25</v>
      </c>
      <c r="Q177" s="1">
        <f t="shared" si="2"/>
        <v>0.33035558400000004</v>
      </c>
    </row>
    <row r="178" spans="1:17">
      <c r="A178" s="4">
        <v>40658</v>
      </c>
      <c r="B178">
        <v>2</v>
      </c>
      <c r="C178">
        <v>0</v>
      </c>
      <c r="D178" s="1">
        <v>2.1522999999999999</v>
      </c>
      <c r="E178" s="1">
        <v>4.1681999999999997</v>
      </c>
      <c r="F178" s="1">
        <v>164.81819999999999</v>
      </c>
      <c r="G178" s="1">
        <v>9.2363999999999997</v>
      </c>
      <c r="H178" s="1">
        <v>2.39</v>
      </c>
      <c r="I178" s="1">
        <v>9.8500000000000004E-2</v>
      </c>
      <c r="J178" s="1">
        <v>142.94210000000001</v>
      </c>
      <c r="K178" s="1">
        <v>7.4700000000000003E-2</v>
      </c>
      <c r="L178" s="1">
        <v>6.5299999999999997E-2</v>
      </c>
      <c r="M178" s="1">
        <v>31.435999999999922</v>
      </c>
      <c r="N178" s="1">
        <v>34.320599999999999</v>
      </c>
      <c r="O178" s="1">
        <v>3.8776999999999999</v>
      </c>
      <c r="P178" s="1" t="s">
        <v>25</v>
      </c>
      <c r="Q178" s="1">
        <f t="shared" si="2"/>
        <v>0.55572912000000008</v>
      </c>
    </row>
    <row r="179" spans="1:17">
      <c r="A179" s="4">
        <v>40659</v>
      </c>
      <c r="B179">
        <v>0.5</v>
      </c>
      <c r="C179">
        <v>-5</v>
      </c>
      <c r="D179" s="1">
        <v>2.6926999999999999</v>
      </c>
      <c r="E179" s="1">
        <v>3.0727000000000002</v>
      </c>
      <c r="F179" s="1">
        <v>244</v>
      </c>
      <c r="G179" s="1">
        <v>9.4408999999999992</v>
      </c>
      <c r="H179" s="1">
        <v>3.18</v>
      </c>
      <c r="I179" s="1">
        <v>8.48E-2</v>
      </c>
      <c r="J179" s="1">
        <v>158.1721</v>
      </c>
      <c r="K179" s="1">
        <v>5.9299999999999999E-2</v>
      </c>
      <c r="L179" s="1">
        <v>6.0699999999999997E-2</v>
      </c>
      <c r="M179" s="1">
        <v>31.431700000000092</v>
      </c>
      <c r="N179" s="1">
        <v>34.317599999999999</v>
      </c>
      <c r="O179" s="1">
        <v>3.8935</v>
      </c>
      <c r="P179" s="1" t="s">
        <v>25</v>
      </c>
      <c r="Q179" s="1">
        <f t="shared" si="2"/>
        <v>0.44473190400000007</v>
      </c>
    </row>
    <row r="180" spans="1:17">
      <c r="A180" s="4">
        <v>40660</v>
      </c>
      <c r="B180">
        <v>0.74</v>
      </c>
      <c r="C180">
        <v>-80</v>
      </c>
      <c r="D180" s="1">
        <v>2.3757000000000001</v>
      </c>
      <c r="E180" s="1">
        <v>7.2571000000000003</v>
      </c>
      <c r="F180" s="1">
        <v>168.57140000000001</v>
      </c>
      <c r="G180" s="1">
        <v>9.3332999999999995</v>
      </c>
      <c r="H180" s="1">
        <v>2.92</v>
      </c>
      <c r="I180" s="1">
        <v>9.3200000000000005E-2</v>
      </c>
      <c r="J180" s="1">
        <v>132.73990000000001</v>
      </c>
      <c r="K180" s="1">
        <v>7.8799999999999995E-2</v>
      </c>
      <c r="L180" s="1">
        <v>7.6600000000000001E-2</v>
      </c>
      <c r="M180" s="1">
        <v>31.428400000000011</v>
      </c>
      <c r="N180" s="1">
        <v>34.315300000000001</v>
      </c>
      <c r="O180" s="1">
        <v>3.9049999999999998</v>
      </c>
      <c r="P180" s="1" t="s">
        <v>25</v>
      </c>
      <c r="Q180" s="1">
        <f t="shared" si="2"/>
        <v>0.61681996800000005</v>
      </c>
    </row>
    <row r="181" spans="1:17">
      <c r="A181" s="4">
        <v>40661</v>
      </c>
      <c r="B181">
        <v>0.35</v>
      </c>
      <c r="C181">
        <v>6</v>
      </c>
      <c r="D181" s="1">
        <v>2</v>
      </c>
      <c r="E181" s="1">
        <v>6.0143000000000004</v>
      </c>
      <c r="F181" s="1">
        <v>217.42859999999999</v>
      </c>
      <c r="G181" s="1">
        <v>9.1047999999999991</v>
      </c>
      <c r="H181" s="1">
        <v>2.54</v>
      </c>
      <c r="I181" s="1">
        <v>6.1100000000000002E-2</v>
      </c>
      <c r="J181" s="1">
        <v>127.047</v>
      </c>
      <c r="K181" s="1">
        <v>7.1499999999999994E-2</v>
      </c>
      <c r="L181" s="1">
        <v>6.1400000000000003E-2</v>
      </c>
      <c r="M181" s="1">
        <v>31.435999999999922</v>
      </c>
      <c r="N181" s="1">
        <v>34.320999999999998</v>
      </c>
      <c r="O181" s="1">
        <v>3.88</v>
      </c>
      <c r="P181" s="1" t="s">
        <v>25</v>
      </c>
      <c r="Q181" s="1">
        <f t="shared" si="2"/>
        <v>0.32413305600000003</v>
      </c>
    </row>
    <row r="182" spans="1:17">
      <c r="A182" s="4">
        <v>40662</v>
      </c>
      <c r="B182">
        <v>1</v>
      </c>
      <c r="C182">
        <v>44</v>
      </c>
      <c r="D182" s="1">
        <v>2.5409000000000002</v>
      </c>
      <c r="E182" s="1">
        <v>9.0455000000000005</v>
      </c>
      <c r="F182" s="1">
        <v>309.5455</v>
      </c>
      <c r="G182" s="1">
        <v>9.1364000000000001</v>
      </c>
      <c r="H182" s="1">
        <v>3.13</v>
      </c>
      <c r="I182" s="1">
        <v>0.10390000000000001</v>
      </c>
      <c r="J182" s="1">
        <v>137.7055</v>
      </c>
      <c r="K182" s="1">
        <v>2.4899999999999999E-2</v>
      </c>
      <c r="L182" s="1">
        <v>4.0099999999999997E-2</v>
      </c>
      <c r="M182" s="1">
        <v>31.448599999999942</v>
      </c>
      <c r="N182" s="1">
        <v>34.330399999999997</v>
      </c>
      <c r="O182" s="1">
        <v>3.8376000000000001</v>
      </c>
      <c r="P182" s="1" t="s">
        <v>25</v>
      </c>
      <c r="Q182" s="1">
        <f t="shared" si="2"/>
        <v>0.35997609600000002</v>
      </c>
    </row>
    <row r="183" spans="1:17">
      <c r="A183" s="4">
        <v>40663</v>
      </c>
      <c r="B183">
        <v>3.3</v>
      </c>
      <c r="C183">
        <v>19</v>
      </c>
      <c r="D183" s="1">
        <v>1.7159</v>
      </c>
      <c r="E183" s="1">
        <v>7.8059000000000003</v>
      </c>
      <c r="F183" s="1">
        <v>312.17649999999998</v>
      </c>
      <c r="G183" s="1">
        <v>9.1765000000000008</v>
      </c>
      <c r="H183" s="1">
        <v>2.0699999999999998</v>
      </c>
      <c r="I183" s="1">
        <v>5.3399999999999996E-2</v>
      </c>
      <c r="J183" s="1">
        <v>111.7212</v>
      </c>
      <c r="K183" s="1">
        <v>1.7999999999999999E-2</v>
      </c>
      <c r="L183" s="1">
        <v>4.5900000000000003E-2</v>
      </c>
      <c r="M183" s="1">
        <v>31.450199999999995</v>
      </c>
      <c r="N183" s="1">
        <v>34.331899999999997</v>
      </c>
      <c r="O183" s="1">
        <v>3.8338999999999999</v>
      </c>
      <c r="P183" s="1" t="s">
        <v>25</v>
      </c>
      <c r="Q183" s="1">
        <f t="shared" si="2"/>
        <v>0.21177158400000001</v>
      </c>
    </row>
    <row r="184" spans="1:17">
      <c r="A184" s="4">
        <v>40664</v>
      </c>
      <c r="B184">
        <v>3.4</v>
      </c>
      <c r="C184">
        <v>-4</v>
      </c>
      <c r="D184" s="1">
        <v>1.3514999999999999</v>
      </c>
      <c r="E184" s="1">
        <v>7.08</v>
      </c>
      <c r="F184" s="1">
        <v>184.35</v>
      </c>
      <c r="G184" s="1">
        <v>9.35</v>
      </c>
      <c r="H184" s="1">
        <v>1.82</v>
      </c>
      <c r="I184" s="1">
        <v>8.5000000000000006E-2</v>
      </c>
      <c r="J184" s="1">
        <v>124.125</v>
      </c>
      <c r="K184" s="1">
        <v>3.4299999999999997E-2</v>
      </c>
      <c r="L184" s="1">
        <v>2.9000000000000001E-2</v>
      </c>
      <c r="M184" s="1">
        <v>31.436899999999923</v>
      </c>
      <c r="N184" s="1">
        <v>34.322299999999998</v>
      </c>
      <c r="O184" s="1">
        <v>3.8801999999999999</v>
      </c>
      <c r="P184" s="1" t="s">
        <v>25</v>
      </c>
      <c r="Q184" s="1">
        <f t="shared" si="2"/>
        <v>0.21297600000000003</v>
      </c>
    </row>
    <row r="185" spans="1:17">
      <c r="A185" s="4">
        <v>40665</v>
      </c>
      <c r="B185">
        <v>3.5</v>
      </c>
      <c r="C185">
        <v>13</v>
      </c>
      <c r="D185" s="1">
        <v>2.8883000000000001</v>
      </c>
      <c r="E185" s="1">
        <v>9.8056000000000001</v>
      </c>
      <c r="F185" s="1">
        <v>171.72219999999999</v>
      </c>
      <c r="G185" s="1">
        <v>9.1278000000000006</v>
      </c>
      <c r="H185" s="1">
        <v>3.52</v>
      </c>
      <c r="I185" s="1">
        <v>0.12100000000000001</v>
      </c>
      <c r="J185" s="1">
        <v>144.5737</v>
      </c>
      <c r="K185" s="1">
        <v>3.2399999999999998E-2</v>
      </c>
      <c r="L185" s="1">
        <v>2.23E-2</v>
      </c>
      <c r="M185" s="1">
        <v>31.450800000000072</v>
      </c>
      <c r="N185" s="1">
        <v>34.332500000000003</v>
      </c>
      <c r="O185" s="1">
        <v>3.8328000000000002</v>
      </c>
      <c r="P185" s="1" t="s">
        <v>25</v>
      </c>
      <c r="Q185" s="1">
        <f t="shared" si="2"/>
        <v>0.23313312000000003</v>
      </c>
    </row>
    <row r="186" spans="1:17">
      <c r="A186" s="4">
        <v>40666</v>
      </c>
      <c r="B186">
        <v>3.6</v>
      </c>
      <c r="C186">
        <v>22</v>
      </c>
      <c r="D186" s="1">
        <v>3.6181000000000001</v>
      </c>
      <c r="E186" s="1">
        <v>6.2812999999999999</v>
      </c>
      <c r="F186" s="1">
        <v>273</v>
      </c>
      <c r="G186" s="1">
        <v>9.1125000000000007</v>
      </c>
      <c r="H186" s="1">
        <v>4.45</v>
      </c>
      <c r="I186" s="1">
        <v>0.13169999999999998</v>
      </c>
      <c r="J186" s="1">
        <v>148.33680000000001</v>
      </c>
      <c r="K186" s="1">
        <v>3.5099999999999999E-2</v>
      </c>
      <c r="L186" s="1">
        <v>1.9699999999999999E-2</v>
      </c>
      <c r="M186" s="1">
        <v>31.467699999999923</v>
      </c>
      <c r="N186" s="1">
        <v>34.3446</v>
      </c>
      <c r="O186" s="1">
        <v>3.7730999999999999</v>
      </c>
      <c r="P186" s="1" t="s">
        <v>25</v>
      </c>
      <c r="Q186" s="1">
        <f t="shared" si="2"/>
        <v>0.22416393599999998</v>
      </c>
    </row>
    <row r="187" spans="1:17">
      <c r="A187" s="4">
        <v>40667</v>
      </c>
      <c r="B187">
        <v>3</v>
      </c>
      <c r="C187">
        <v>-1</v>
      </c>
      <c r="D187" s="1">
        <v>1.9135</v>
      </c>
      <c r="E187" s="1">
        <v>5.9739000000000004</v>
      </c>
      <c r="F187" s="1">
        <v>179.6087</v>
      </c>
      <c r="G187" s="1">
        <v>9.1348000000000003</v>
      </c>
      <c r="H187" s="1">
        <v>3.01</v>
      </c>
      <c r="I187" s="1">
        <v>0.1158</v>
      </c>
      <c r="J187" s="1">
        <v>157.77799999999999</v>
      </c>
      <c r="K187" s="1">
        <v>5.04E-2</v>
      </c>
      <c r="L187" s="1">
        <v>2.69E-2</v>
      </c>
      <c r="M187" s="1">
        <v>31.480299999999943</v>
      </c>
      <c r="N187" s="1">
        <v>34.353200000000001</v>
      </c>
      <c r="O187" s="1">
        <v>3.7262</v>
      </c>
      <c r="P187" s="1" t="s">
        <v>25</v>
      </c>
      <c r="Q187" s="1">
        <f t="shared" si="2"/>
        <v>0.26913772800000002</v>
      </c>
    </row>
    <row r="188" spans="1:17">
      <c r="A188" s="4">
        <v>40668</v>
      </c>
      <c r="B188">
        <v>2.5</v>
      </c>
      <c r="C188">
        <v>2</v>
      </c>
      <c r="D188" s="1">
        <v>2.5590000000000002</v>
      </c>
      <c r="E188" s="1">
        <v>6.45</v>
      </c>
      <c r="F188" s="1">
        <v>183.45</v>
      </c>
      <c r="G188" s="1">
        <v>9.2349999999999994</v>
      </c>
      <c r="H188" s="1">
        <v>3.33</v>
      </c>
      <c r="I188" s="1">
        <v>0.17319999999999999</v>
      </c>
      <c r="J188" s="1">
        <v>150.39279999999999</v>
      </c>
      <c r="K188" s="1">
        <v>4.8899999999999999E-2</v>
      </c>
      <c r="L188" s="1">
        <v>3.4500000000000003E-2</v>
      </c>
      <c r="M188" s="1">
        <v>31.490399999999909</v>
      </c>
      <c r="N188" s="1">
        <v>34.360100000000003</v>
      </c>
      <c r="O188" s="1">
        <v>3.6880000000000002</v>
      </c>
      <c r="P188" s="1" t="s">
        <v>25</v>
      </c>
      <c r="Q188" s="1">
        <f t="shared" si="2"/>
        <v>0.51627456000000005</v>
      </c>
    </row>
    <row r="189" spans="1:17">
      <c r="A189" s="4">
        <v>40669</v>
      </c>
      <c r="B189">
        <v>2</v>
      </c>
      <c r="C189">
        <v>-31</v>
      </c>
      <c r="D189" s="1">
        <v>2.4474999999999998</v>
      </c>
      <c r="E189" s="1">
        <v>5.9082999999999997</v>
      </c>
      <c r="F189" s="1">
        <v>166.66669999999999</v>
      </c>
      <c r="G189" s="1">
        <v>9.3041999999999998</v>
      </c>
      <c r="H189" s="1">
        <v>3.1</v>
      </c>
      <c r="I189" s="1">
        <v>0.25440000000000002</v>
      </c>
      <c r="J189" s="1">
        <v>142.4102</v>
      </c>
      <c r="K189" s="1">
        <v>6.7299999999999999E-2</v>
      </c>
      <c r="L189" s="1">
        <v>5.79E-2</v>
      </c>
      <c r="M189" s="1">
        <v>31.485599999999977</v>
      </c>
      <c r="N189" s="1">
        <v>34.356900000000003</v>
      </c>
      <c r="O189" s="1">
        <v>3.7056</v>
      </c>
      <c r="P189" s="1" t="s">
        <v>25</v>
      </c>
      <c r="Q189" s="1">
        <f t="shared" si="2"/>
        <v>1.2726512640000003</v>
      </c>
    </row>
    <row r="190" spans="1:17">
      <c r="A190" s="4">
        <v>40670</v>
      </c>
      <c r="B190">
        <v>1.5</v>
      </c>
      <c r="C190">
        <v>0</v>
      </c>
      <c r="D190" s="1">
        <v>2.1915</v>
      </c>
      <c r="E190" s="1">
        <v>5.1950000000000003</v>
      </c>
      <c r="F190" s="1">
        <v>196.25</v>
      </c>
      <c r="G190" s="1">
        <v>9.36</v>
      </c>
      <c r="H190" s="1">
        <v>2.4700000000000002</v>
      </c>
      <c r="I190" s="1">
        <v>0.32919999999999999</v>
      </c>
      <c r="J190" s="1">
        <v>145.19229999999999</v>
      </c>
      <c r="K190" s="1">
        <v>8.1900000000000001E-2</v>
      </c>
      <c r="L190" s="1">
        <v>5.6599999999999998E-2</v>
      </c>
      <c r="M190" s="1">
        <v>31.479100000000017</v>
      </c>
      <c r="N190" s="1">
        <v>34.352600000000002</v>
      </c>
      <c r="O190" s="1">
        <v>3.7309999999999999</v>
      </c>
      <c r="P190" s="1" t="s">
        <v>25</v>
      </c>
      <c r="Q190" s="1">
        <f t="shared" si="2"/>
        <v>1.6098670079999999</v>
      </c>
    </row>
    <row r="191" spans="1:17">
      <c r="A191" s="4">
        <v>40671</v>
      </c>
      <c r="B191">
        <v>1.2925</v>
      </c>
      <c r="C191">
        <v>31</v>
      </c>
      <c r="D191" s="1">
        <v>1.9094</v>
      </c>
      <c r="E191" s="1">
        <v>4.1412000000000004</v>
      </c>
      <c r="F191" s="1">
        <v>293.64710000000002</v>
      </c>
      <c r="G191" s="1">
        <v>9.6471</v>
      </c>
      <c r="H191" s="1">
        <v>2.08</v>
      </c>
      <c r="I191" s="1">
        <v>0.38090000000000002</v>
      </c>
      <c r="J191" s="1">
        <v>143.2235</v>
      </c>
      <c r="K191" s="1">
        <v>7.4300000000000005E-2</v>
      </c>
      <c r="L191" s="1">
        <v>5.2200000000000003E-2</v>
      </c>
      <c r="M191" s="1">
        <v>31.467799999999897</v>
      </c>
      <c r="N191" s="1">
        <v>34.344900000000003</v>
      </c>
      <c r="O191" s="1">
        <v>3.7734999999999999</v>
      </c>
      <c r="P191" s="1" t="s">
        <v>25</v>
      </c>
      <c r="Q191" s="1">
        <f t="shared" si="2"/>
        <v>1.7178894720000002</v>
      </c>
    </row>
    <row r="192" spans="1:17">
      <c r="A192" s="4">
        <v>40672</v>
      </c>
      <c r="B192">
        <v>1.085</v>
      </c>
      <c r="C192">
        <v>23</v>
      </c>
      <c r="D192" s="1">
        <v>1.8733</v>
      </c>
      <c r="E192" s="1">
        <v>7.2133000000000003</v>
      </c>
      <c r="F192" s="1">
        <v>296.39999999999998</v>
      </c>
      <c r="G192" s="1">
        <v>9.3933</v>
      </c>
      <c r="H192" s="1">
        <v>2.39</v>
      </c>
      <c r="I192" s="1">
        <v>0.3715</v>
      </c>
      <c r="J192" s="1">
        <v>151.42439999999999</v>
      </c>
      <c r="K192" s="1">
        <v>5.6099999999999997E-2</v>
      </c>
      <c r="L192" s="1">
        <v>4.2500000000000003E-2</v>
      </c>
      <c r="M192" s="1">
        <v>31.451600000000099</v>
      </c>
      <c r="N192" s="1">
        <v>34.333399999999997</v>
      </c>
      <c r="O192" s="1">
        <v>3.8315999999999999</v>
      </c>
      <c r="P192" s="1" t="s">
        <v>25</v>
      </c>
      <c r="Q192" s="1">
        <f t="shared" si="2"/>
        <v>1.3641480000000001</v>
      </c>
    </row>
    <row r="193" spans="1:17">
      <c r="A193" s="4">
        <v>40673</v>
      </c>
      <c r="B193">
        <v>0.87749999999999995</v>
      </c>
      <c r="C193">
        <v>-11</v>
      </c>
      <c r="D193" s="1">
        <v>1.8213999999999999</v>
      </c>
      <c r="E193" s="1">
        <v>7.6570999999999998</v>
      </c>
      <c r="F193" s="1">
        <v>167.619</v>
      </c>
      <c r="G193" s="1">
        <v>9.3713999999999995</v>
      </c>
      <c r="H193" s="1">
        <v>2.29</v>
      </c>
      <c r="I193" s="1">
        <v>0.51170000000000004</v>
      </c>
      <c r="J193" s="1">
        <v>147.4435</v>
      </c>
      <c r="K193" s="1">
        <v>5.3600000000000002E-2</v>
      </c>
      <c r="L193" s="1">
        <v>2.07E-2</v>
      </c>
      <c r="M193" s="1">
        <v>31.450199999999995</v>
      </c>
      <c r="N193" s="1">
        <v>34.332500000000003</v>
      </c>
      <c r="O193" s="1">
        <v>3.8368000000000002</v>
      </c>
      <c r="P193" s="1" t="s">
        <v>25</v>
      </c>
      <c r="Q193" s="1">
        <f t="shared" si="2"/>
        <v>0.91516521600000023</v>
      </c>
    </row>
    <row r="194" spans="1:17">
      <c r="A194" s="4">
        <v>40674</v>
      </c>
      <c r="B194">
        <v>0.67</v>
      </c>
      <c r="C194">
        <v>-2</v>
      </c>
      <c r="D194" s="1">
        <v>1.7123999999999999</v>
      </c>
      <c r="E194" s="1">
        <v>4.1143000000000001</v>
      </c>
      <c r="F194" s="1">
        <v>272.66669999999999</v>
      </c>
      <c r="G194" s="1">
        <v>9.3952000000000009</v>
      </c>
      <c r="H194" s="1">
        <v>2.0299999999999998</v>
      </c>
      <c r="I194" s="1">
        <v>0.40299999999999997</v>
      </c>
      <c r="J194" s="1">
        <v>163.50120000000001</v>
      </c>
      <c r="K194" s="1">
        <v>2.3099999999999999E-2</v>
      </c>
      <c r="L194" s="1">
        <v>3.7499999999999999E-2</v>
      </c>
      <c r="M194" s="1">
        <v>31.439699999999903</v>
      </c>
      <c r="N194" s="1">
        <v>34.325099999999999</v>
      </c>
      <c r="O194" s="1">
        <v>3.8759999999999999</v>
      </c>
      <c r="P194" s="1" t="s">
        <v>25</v>
      </c>
      <c r="Q194" s="1">
        <f t="shared" si="2"/>
        <v>1.3057199999999998</v>
      </c>
    </row>
    <row r="195" spans="1:17">
      <c r="A195" s="4">
        <v>40675</v>
      </c>
      <c r="B195">
        <v>0.98</v>
      </c>
      <c r="C195">
        <v>-78</v>
      </c>
      <c r="D195" s="1">
        <v>2.1252</v>
      </c>
      <c r="E195" s="1">
        <v>9.0304000000000002</v>
      </c>
      <c r="F195" s="1">
        <v>153.08699999999999</v>
      </c>
      <c r="G195" s="1">
        <v>9.3696000000000002</v>
      </c>
      <c r="H195" s="1">
        <v>3.01</v>
      </c>
      <c r="I195" s="1">
        <v>0.3528</v>
      </c>
      <c r="J195" s="1">
        <v>142.5933</v>
      </c>
      <c r="K195" s="1">
        <v>2.8899999999999999E-2</v>
      </c>
      <c r="L195" s="1">
        <v>2.9899999999999999E-2</v>
      </c>
      <c r="M195" s="1">
        <v>31.435500000000047</v>
      </c>
      <c r="N195" s="1">
        <v>34.322200000000002</v>
      </c>
      <c r="O195" s="1">
        <v>3.8921999999999999</v>
      </c>
      <c r="P195" s="1" t="s">
        <v>25</v>
      </c>
      <c r="Q195" s="1">
        <f t="shared" si="2"/>
        <v>0.91140940800000003</v>
      </c>
    </row>
    <row r="196" spans="1:17">
      <c r="A196" s="4">
        <v>40676</v>
      </c>
      <c r="B196">
        <v>1.29</v>
      </c>
      <c r="C196">
        <v>6</v>
      </c>
      <c r="D196" s="1">
        <v>2.6918000000000002</v>
      </c>
      <c r="E196" s="1">
        <v>7.3227000000000002</v>
      </c>
      <c r="F196" s="1">
        <v>154.13640000000001</v>
      </c>
      <c r="G196" s="1">
        <v>9.3773</v>
      </c>
      <c r="H196" s="1">
        <v>3.27</v>
      </c>
      <c r="I196" s="1">
        <v>0.34320000000000001</v>
      </c>
      <c r="J196" s="1">
        <v>146.4503</v>
      </c>
      <c r="K196" s="1">
        <v>3.73E-2</v>
      </c>
      <c r="L196" s="1">
        <v>2.53E-2</v>
      </c>
      <c r="M196" s="1">
        <v>31.439800000000105</v>
      </c>
      <c r="N196" s="1">
        <v>34.325299999999999</v>
      </c>
      <c r="O196" s="1">
        <v>3.8771</v>
      </c>
      <c r="P196" s="1" t="s">
        <v>25</v>
      </c>
      <c r="Q196" s="1">
        <f t="shared" si="2"/>
        <v>0.75020774400000001</v>
      </c>
    </row>
    <row r="197" spans="1:17">
      <c r="A197" s="4">
        <v>40677</v>
      </c>
      <c r="B197">
        <v>1.6</v>
      </c>
      <c r="C197">
        <v>31</v>
      </c>
      <c r="D197" s="1">
        <v>1.7214</v>
      </c>
      <c r="E197" s="1">
        <v>7.7929000000000004</v>
      </c>
      <c r="F197" s="1">
        <v>322.07139999999998</v>
      </c>
      <c r="G197" s="1">
        <v>9.4642999999999997</v>
      </c>
      <c r="H197" s="1">
        <v>2.0499999999999998</v>
      </c>
      <c r="I197" s="1">
        <v>0.35809999999999997</v>
      </c>
      <c r="J197" s="1">
        <v>139.8271</v>
      </c>
      <c r="K197" s="1">
        <v>3.9399999999999998E-2</v>
      </c>
      <c r="L197" s="1">
        <v>6.4299999999999996E-2</v>
      </c>
      <c r="M197" s="1">
        <v>31.409400000000005</v>
      </c>
      <c r="N197" s="1">
        <v>34.304099999999998</v>
      </c>
      <c r="O197" s="1">
        <v>3.9868000000000001</v>
      </c>
      <c r="P197" s="1" t="s">
        <v>25</v>
      </c>
      <c r="Q197" s="1">
        <f t="shared" ref="Q197:Q215" si="3">I197*L197*86.4</f>
        <v>1.9894317119999998</v>
      </c>
    </row>
    <row r="198" spans="1:17">
      <c r="A198" s="4">
        <v>40678</v>
      </c>
      <c r="B198">
        <v>1.9</v>
      </c>
      <c r="C198">
        <v>7</v>
      </c>
      <c r="D198" s="1">
        <v>1.5186999999999999</v>
      </c>
      <c r="E198" s="1">
        <v>6.1124999999999998</v>
      </c>
      <c r="F198" s="1">
        <v>306.125</v>
      </c>
      <c r="G198" s="1">
        <v>9.5812000000000008</v>
      </c>
      <c r="H198" s="1">
        <v>2.0099999999999998</v>
      </c>
      <c r="I198" s="1">
        <v>0.30819999999999997</v>
      </c>
      <c r="J198" s="1">
        <v>143.6833</v>
      </c>
      <c r="K198" s="1">
        <v>2.1100000000000001E-2</v>
      </c>
      <c r="L198" s="1">
        <v>2.1899999999999999E-2</v>
      </c>
      <c r="M198" s="1">
        <v>31.4371000000001</v>
      </c>
      <c r="N198" s="1">
        <v>34.323900000000002</v>
      </c>
      <c r="O198" s="1">
        <v>3.8898999999999999</v>
      </c>
      <c r="P198" s="1" t="s">
        <v>25</v>
      </c>
      <c r="Q198" s="1">
        <f t="shared" si="3"/>
        <v>0.58316371199999995</v>
      </c>
    </row>
    <row r="199" spans="1:17">
      <c r="A199" s="4">
        <v>40679</v>
      </c>
      <c r="B199">
        <v>2.2000000000000002</v>
      </c>
      <c r="C199">
        <v>3</v>
      </c>
      <c r="D199" s="1">
        <v>1.8008999999999999</v>
      </c>
      <c r="E199" s="1">
        <v>5.5408999999999997</v>
      </c>
      <c r="F199" s="1">
        <v>218.22730000000001</v>
      </c>
      <c r="G199" s="1">
        <v>9.5681999999999992</v>
      </c>
      <c r="H199" s="1">
        <v>2.0499999999999998</v>
      </c>
      <c r="I199" s="1">
        <v>0.34179999999999999</v>
      </c>
      <c r="J199" s="1">
        <v>151.73220000000001</v>
      </c>
      <c r="K199" s="1">
        <v>4.5400000000000003E-2</v>
      </c>
      <c r="L199" s="1">
        <v>3.56E-2</v>
      </c>
      <c r="M199" s="1">
        <v>31.44620000000009</v>
      </c>
      <c r="N199" s="1">
        <v>34.330599999999997</v>
      </c>
      <c r="O199" s="1">
        <v>3.8599000000000001</v>
      </c>
      <c r="P199" s="1" t="s">
        <v>25</v>
      </c>
      <c r="Q199" s="1">
        <f t="shared" si="3"/>
        <v>1.051322112</v>
      </c>
    </row>
    <row r="200" spans="1:17">
      <c r="A200" s="4">
        <v>40680</v>
      </c>
      <c r="B200">
        <v>2.5</v>
      </c>
      <c r="C200">
        <v>21</v>
      </c>
      <c r="D200" s="1">
        <v>1.2213000000000001</v>
      </c>
      <c r="E200" s="1">
        <v>3.0956999999999999</v>
      </c>
      <c r="F200" s="1">
        <v>184</v>
      </c>
      <c r="G200" s="1">
        <v>9.9739000000000004</v>
      </c>
      <c r="H200" s="1">
        <v>1.59</v>
      </c>
      <c r="I200" s="1">
        <v>0.45779999999999998</v>
      </c>
      <c r="J200" s="1">
        <v>152.02770000000001</v>
      </c>
      <c r="K200" s="1">
        <v>5.9499999999999997E-2</v>
      </c>
      <c r="L200" s="1">
        <v>7.6799999999999993E-2</v>
      </c>
      <c r="M200" s="1">
        <v>31.432000000000016</v>
      </c>
      <c r="N200" s="1">
        <v>34.320700000000002</v>
      </c>
      <c r="O200" s="1">
        <v>3.9119000000000002</v>
      </c>
      <c r="P200" s="1" t="s">
        <v>25</v>
      </c>
      <c r="Q200" s="1">
        <f t="shared" si="3"/>
        <v>3.0377410559999998</v>
      </c>
    </row>
    <row r="201" spans="1:17">
      <c r="A201" s="4">
        <v>40681</v>
      </c>
      <c r="B201">
        <v>1.1000000000000001</v>
      </c>
      <c r="C201">
        <v>30</v>
      </c>
      <c r="D201" s="1">
        <v>1.5417000000000001</v>
      </c>
      <c r="E201" s="1">
        <v>8.5</v>
      </c>
      <c r="F201" s="1">
        <v>323.25</v>
      </c>
      <c r="G201" s="1">
        <v>9.9832999999999998</v>
      </c>
      <c r="H201" s="1">
        <v>1.87</v>
      </c>
      <c r="I201" s="1">
        <v>0.26039999999999996</v>
      </c>
      <c r="J201" s="1">
        <v>164.12809999999999</v>
      </c>
      <c r="K201" s="1"/>
      <c r="L201" s="1"/>
      <c r="M201" s="1">
        <v>31.421399999999949</v>
      </c>
      <c r="N201" s="1">
        <v>34.313800000000001</v>
      </c>
      <c r="O201" s="1">
        <v>3.9527000000000001</v>
      </c>
      <c r="P201" s="1" t="s">
        <v>25</v>
      </c>
      <c r="Q201" s="1">
        <f t="shared" si="3"/>
        <v>0</v>
      </c>
    </row>
    <row r="202" spans="1:17">
      <c r="A202" s="4">
        <v>40682</v>
      </c>
      <c r="B202">
        <v>7</v>
      </c>
      <c r="C202">
        <v>15</v>
      </c>
      <c r="D202" s="1">
        <v>2.3014999999999999</v>
      </c>
      <c r="E202" s="1">
        <v>4.835</v>
      </c>
      <c r="F202" s="1">
        <v>296.7</v>
      </c>
      <c r="G202" s="1">
        <v>10.38</v>
      </c>
      <c r="H202" s="1">
        <v>2.93</v>
      </c>
      <c r="I202" s="1">
        <v>0.19849999999999998</v>
      </c>
      <c r="J202" s="1">
        <v>148.23920000000001</v>
      </c>
      <c r="K202" s="1">
        <v>6.4299999999999996E-2</v>
      </c>
      <c r="L202" s="1">
        <v>4.65E-2</v>
      </c>
      <c r="M202" s="1">
        <v>31.41599999999994</v>
      </c>
      <c r="N202" s="1">
        <v>34.310099999999998</v>
      </c>
      <c r="O202" s="1">
        <v>3.972</v>
      </c>
      <c r="P202" s="1" t="s">
        <v>25</v>
      </c>
      <c r="Q202" s="1">
        <f t="shared" si="3"/>
        <v>0.79749359999999991</v>
      </c>
    </row>
    <row r="203" spans="1:17">
      <c r="A203" s="4">
        <v>40683</v>
      </c>
      <c r="B203">
        <v>5.8333000000000004</v>
      </c>
      <c r="C203">
        <v>22</v>
      </c>
      <c r="D203" s="1">
        <v>1.4046000000000001</v>
      </c>
      <c r="E203" s="1">
        <v>3.2416999999999998</v>
      </c>
      <c r="F203" s="1">
        <v>232.16669999999999</v>
      </c>
      <c r="G203" s="1">
        <v>10.720800000000001</v>
      </c>
      <c r="H203" s="1">
        <v>1.67</v>
      </c>
      <c r="I203" s="1">
        <v>0.23019999999999999</v>
      </c>
      <c r="J203" s="1">
        <v>143.60679999999999</v>
      </c>
      <c r="K203" s="1">
        <v>4.2200000000000001E-2</v>
      </c>
      <c r="L203" s="1">
        <v>4.1399999999999999E-2</v>
      </c>
      <c r="M203" s="1">
        <v>31.429399999999987</v>
      </c>
      <c r="N203" s="1">
        <v>34.319499999999998</v>
      </c>
      <c r="O203" s="1">
        <v>3.9270999999999998</v>
      </c>
      <c r="P203" s="1" t="s">
        <v>25</v>
      </c>
      <c r="Q203" s="1">
        <f t="shared" si="3"/>
        <v>0.82341619199999994</v>
      </c>
    </row>
    <row r="204" spans="1:17">
      <c r="A204" s="4">
        <v>40684</v>
      </c>
      <c r="B204">
        <v>4.6666999999999996</v>
      </c>
      <c r="C204">
        <v>28</v>
      </c>
      <c r="D204" s="1">
        <v>2.0455000000000001</v>
      </c>
      <c r="E204" s="1">
        <v>6.4591000000000003</v>
      </c>
      <c r="F204" s="1">
        <v>298.18180000000001</v>
      </c>
      <c r="G204" s="1">
        <v>10.6136</v>
      </c>
      <c r="H204" s="1">
        <v>2.5299999999999998</v>
      </c>
      <c r="I204" s="1">
        <v>0.31379999999999997</v>
      </c>
      <c r="J204" s="1">
        <v>143.8356</v>
      </c>
      <c r="K204" s="1">
        <v>4.9500000000000002E-2</v>
      </c>
      <c r="L204" s="1">
        <v>4.9500000000000002E-2</v>
      </c>
      <c r="M204" s="1">
        <v>31.425899999999956</v>
      </c>
      <c r="N204" s="1">
        <v>34.3172</v>
      </c>
      <c r="O204" s="1">
        <v>3.9363000000000001</v>
      </c>
      <c r="P204" s="1" t="s">
        <v>25</v>
      </c>
      <c r="Q204" s="1">
        <f t="shared" si="3"/>
        <v>1.3420598400000001</v>
      </c>
    </row>
    <row r="205" spans="1:17">
      <c r="A205" s="4">
        <v>40685</v>
      </c>
      <c r="B205">
        <v>3.5</v>
      </c>
      <c r="C205">
        <v>7</v>
      </c>
      <c r="D205" s="1">
        <v>1.8581000000000001</v>
      </c>
      <c r="E205" s="1">
        <v>2.5381</v>
      </c>
      <c r="F205" s="1">
        <v>256.09519999999998</v>
      </c>
      <c r="G205" s="1">
        <v>10.819000000000001</v>
      </c>
      <c r="H205" s="1">
        <v>2.16</v>
      </c>
      <c r="I205" s="1">
        <v>0.32919999999999999</v>
      </c>
      <c r="J205" s="1">
        <v>142.49709999999999</v>
      </c>
      <c r="K205" s="1">
        <v>5.5399999999999998E-2</v>
      </c>
      <c r="L205" s="1">
        <v>5.1900000000000002E-2</v>
      </c>
      <c r="M205" s="1">
        <v>31.425600000000031</v>
      </c>
      <c r="N205" s="1">
        <v>34.3172</v>
      </c>
      <c r="O205" s="1">
        <v>3.9392999999999998</v>
      </c>
      <c r="P205" s="1" t="s">
        <v>25</v>
      </c>
      <c r="Q205" s="1">
        <f t="shared" si="3"/>
        <v>1.4761854720000001</v>
      </c>
    </row>
    <row r="206" spans="1:17">
      <c r="A206" s="4">
        <v>40686</v>
      </c>
      <c r="B206">
        <v>1.9</v>
      </c>
      <c r="C206">
        <v>15</v>
      </c>
      <c r="D206" s="1">
        <v>2.13</v>
      </c>
      <c r="E206" s="1">
        <v>5.9932999999999996</v>
      </c>
      <c r="F206" s="1">
        <v>310.2</v>
      </c>
      <c r="G206" s="1">
        <v>10.8733</v>
      </c>
      <c r="H206" s="1">
        <v>2.4900000000000002</v>
      </c>
      <c r="I206" s="1">
        <v>0.34449999999999997</v>
      </c>
      <c r="J206" s="1">
        <v>149.28649999999999</v>
      </c>
      <c r="K206" s="1">
        <v>5.3699999999999998E-2</v>
      </c>
      <c r="L206" s="1">
        <v>7.4700000000000003E-2</v>
      </c>
      <c r="M206" s="1">
        <v>31.404500000000098</v>
      </c>
      <c r="N206" s="1">
        <v>34.302199999999999</v>
      </c>
      <c r="O206" s="1">
        <v>4.0143000000000004</v>
      </c>
      <c r="P206" s="1" t="s">
        <v>25</v>
      </c>
      <c r="Q206" s="1">
        <f t="shared" si="3"/>
        <v>2.2234305599999997</v>
      </c>
    </row>
    <row r="207" spans="1:17">
      <c r="A207" s="4">
        <v>40687</v>
      </c>
      <c r="B207">
        <v>1.7666999999999999</v>
      </c>
      <c r="C207">
        <v>-10</v>
      </c>
      <c r="D207" s="1">
        <v>1.8789</v>
      </c>
      <c r="E207" s="1">
        <v>5.1788999999999996</v>
      </c>
      <c r="F207" s="1">
        <v>203.15790000000001</v>
      </c>
      <c r="G207" s="1">
        <v>11.0947</v>
      </c>
      <c r="H207" s="1">
        <v>2.5299999999999998</v>
      </c>
      <c r="I207" s="1">
        <v>0.40399999999999997</v>
      </c>
      <c r="J207" s="1">
        <v>155.08000000000001</v>
      </c>
      <c r="K207" s="1">
        <v>5.6899999999999999E-2</v>
      </c>
      <c r="L207" s="1">
        <v>2.35E-2</v>
      </c>
      <c r="M207" s="1">
        <v>31.415299999999888</v>
      </c>
      <c r="N207" s="1">
        <v>34.310299999999998</v>
      </c>
      <c r="O207" s="1">
        <v>3.9780000000000002</v>
      </c>
      <c r="P207" s="1" t="s">
        <v>25</v>
      </c>
      <c r="Q207" s="1">
        <f t="shared" si="3"/>
        <v>0.82028159999999994</v>
      </c>
    </row>
    <row r="208" spans="1:17">
      <c r="A208" s="4">
        <v>40688</v>
      </c>
      <c r="B208">
        <v>1.6333</v>
      </c>
      <c r="C208">
        <v>-8</v>
      </c>
      <c r="D208" s="1">
        <v>1.6226</v>
      </c>
      <c r="E208" s="1">
        <v>4.4739000000000004</v>
      </c>
      <c r="F208" s="1">
        <v>103.3913</v>
      </c>
      <c r="G208" s="1">
        <v>11</v>
      </c>
      <c r="H208" s="1">
        <v>2.4</v>
      </c>
      <c r="I208" s="1">
        <v>0.42669999999999997</v>
      </c>
      <c r="J208" s="1">
        <v>147.41839999999999</v>
      </c>
      <c r="K208" s="1">
        <v>2.75E-2</v>
      </c>
      <c r="L208" s="1">
        <v>3.4000000000000002E-2</v>
      </c>
      <c r="M208" s="1">
        <v>31.426300000000083</v>
      </c>
      <c r="N208" s="1">
        <v>34.318100000000001</v>
      </c>
      <c r="O208" s="1">
        <v>3.9401000000000002</v>
      </c>
      <c r="P208" s="1" t="s">
        <v>25</v>
      </c>
      <c r="Q208" s="1">
        <f t="shared" si="3"/>
        <v>1.25347392</v>
      </c>
    </row>
    <row r="209" spans="1:17">
      <c r="A209" s="4">
        <v>40689</v>
      </c>
      <c r="B209">
        <v>1.5</v>
      </c>
      <c r="C209">
        <v>-47</v>
      </c>
      <c r="D209" s="1">
        <v>2.4548000000000001</v>
      </c>
      <c r="E209" s="1">
        <v>7.9809999999999999</v>
      </c>
      <c r="F209" s="1">
        <v>136.52379999999999</v>
      </c>
      <c r="G209" s="1">
        <v>10.928599999999999</v>
      </c>
      <c r="H209" s="1">
        <v>2.81</v>
      </c>
      <c r="I209" s="1">
        <v>0.43030000000000002</v>
      </c>
      <c r="J209" s="1">
        <v>152.92490000000001</v>
      </c>
      <c r="K209" s="1">
        <v>5.5599999999999997E-2</v>
      </c>
      <c r="L209" s="1">
        <v>5.1200000000000002E-2</v>
      </c>
      <c r="M209" s="1">
        <v>31.433299999999917</v>
      </c>
      <c r="N209" s="1">
        <v>34.3232</v>
      </c>
      <c r="O209" s="1">
        <v>3.9157999999999999</v>
      </c>
      <c r="P209" s="1" t="s">
        <v>25</v>
      </c>
      <c r="Q209" s="1">
        <f t="shared" si="3"/>
        <v>1.9035095040000005</v>
      </c>
    </row>
    <row r="210" spans="1:17">
      <c r="A210" s="4">
        <v>40690</v>
      </c>
      <c r="B210">
        <v>1.4</v>
      </c>
      <c r="C210">
        <v>-8</v>
      </c>
      <c r="D210" s="1">
        <v>2.2143000000000002</v>
      </c>
      <c r="E210" s="1">
        <v>7.2523999999999997</v>
      </c>
      <c r="F210" s="1">
        <v>160.90479999999999</v>
      </c>
      <c r="G210" s="1">
        <v>10.6571</v>
      </c>
      <c r="H210" s="1">
        <v>2.76</v>
      </c>
      <c r="I210" s="1">
        <v>0.44919999999999999</v>
      </c>
      <c r="J210" s="1">
        <v>149.0188</v>
      </c>
      <c r="K210" s="1">
        <v>5.1200000000000002E-2</v>
      </c>
      <c r="L210" s="1">
        <v>5.3800000000000001E-2</v>
      </c>
      <c r="M210" s="1">
        <v>31.42879999999991</v>
      </c>
      <c r="N210" s="1">
        <v>34.3202</v>
      </c>
      <c r="O210" s="1">
        <v>3.9327999999999999</v>
      </c>
      <c r="P210" s="1" t="s">
        <v>25</v>
      </c>
      <c r="Q210" s="1">
        <f t="shared" si="3"/>
        <v>2.0880253440000001</v>
      </c>
    </row>
    <row r="211" spans="1:17">
      <c r="A211" s="4">
        <v>40691</v>
      </c>
      <c r="B211">
        <v>1.3</v>
      </c>
      <c r="C211">
        <v>37</v>
      </c>
      <c r="D211" s="1">
        <v>2.5162</v>
      </c>
      <c r="E211" s="1">
        <v>5.0952000000000002</v>
      </c>
      <c r="F211" s="1">
        <v>242.19049999999999</v>
      </c>
      <c r="G211" s="1">
        <v>10.7286</v>
      </c>
      <c r="H211" s="1">
        <v>3.02</v>
      </c>
      <c r="I211" s="1">
        <v>0.50449999999999995</v>
      </c>
      <c r="J211" s="1">
        <v>153.72049999999999</v>
      </c>
      <c r="K211" s="1">
        <v>4.4400000000000002E-2</v>
      </c>
      <c r="L211" s="1">
        <v>4.7E-2</v>
      </c>
      <c r="M211" s="1">
        <v>31.438000000000102</v>
      </c>
      <c r="N211" s="1">
        <v>34.326700000000002</v>
      </c>
      <c r="O211" s="1">
        <v>3.8997999999999999</v>
      </c>
      <c r="P211" s="1" t="s">
        <v>25</v>
      </c>
      <c r="Q211" s="1">
        <f t="shared" si="3"/>
        <v>2.0486735999999999</v>
      </c>
    </row>
    <row r="212" spans="1:17">
      <c r="A212" s="4">
        <v>40692</v>
      </c>
      <c r="B212">
        <v>1.2</v>
      </c>
      <c r="C212">
        <v>25</v>
      </c>
      <c r="D212" s="1">
        <v>2.3662000000000001</v>
      </c>
      <c r="E212" s="1">
        <v>9.6308000000000007</v>
      </c>
      <c r="F212" s="1">
        <v>304.15379999999999</v>
      </c>
      <c r="G212" s="1">
        <v>10.9231</v>
      </c>
      <c r="H212" s="1">
        <v>2.82</v>
      </c>
      <c r="I212" s="1">
        <v>0.42809999999999998</v>
      </c>
      <c r="J212" s="1">
        <v>161.1917</v>
      </c>
      <c r="K212" s="1">
        <v>3.1899999999999998E-2</v>
      </c>
      <c r="L212" s="1">
        <v>5.8599999999999999E-2</v>
      </c>
      <c r="M212" s="1">
        <v>31.442099999999982</v>
      </c>
      <c r="N212" s="1">
        <v>34.329700000000003</v>
      </c>
      <c r="O212" s="1">
        <v>3.8864999999999998</v>
      </c>
      <c r="P212" s="1" t="s">
        <v>25</v>
      </c>
      <c r="Q212" s="1">
        <f t="shared" si="3"/>
        <v>2.1674874239999999</v>
      </c>
    </row>
    <row r="213" spans="1:17">
      <c r="A213" s="4">
        <v>40693</v>
      </c>
      <c r="B213">
        <v>1.1000000000000001</v>
      </c>
      <c r="C213">
        <v>1</v>
      </c>
      <c r="D213" s="1">
        <v>1.3413999999999999</v>
      </c>
      <c r="E213" s="1">
        <v>3.5364</v>
      </c>
      <c r="F213" s="1">
        <v>200.36359999999999</v>
      </c>
      <c r="G213" s="1">
        <v>11.2136</v>
      </c>
      <c r="H213" s="1">
        <v>1.87</v>
      </c>
      <c r="I213" s="1">
        <v>3.6499999999999998E-2</v>
      </c>
      <c r="J213" s="1">
        <v>149.98750000000001</v>
      </c>
      <c r="K213" s="1">
        <v>3.61E-2</v>
      </c>
      <c r="L213" s="1">
        <v>0.20580000000000001</v>
      </c>
      <c r="M213" s="1">
        <v>31.439499999999953</v>
      </c>
      <c r="N213" s="1">
        <v>34.327800000000003</v>
      </c>
      <c r="O213" s="1">
        <v>3.8956</v>
      </c>
      <c r="P213" s="1" t="s">
        <v>25</v>
      </c>
      <c r="Q213" s="1">
        <f t="shared" si="3"/>
        <v>0.64901087999999996</v>
      </c>
    </row>
    <row r="214" spans="1:17">
      <c r="A214" s="4">
        <v>40694</v>
      </c>
      <c r="B214">
        <v>1</v>
      </c>
      <c r="C214">
        <v>4</v>
      </c>
      <c r="D214" s="1">
        <v>2.2275</v>
      </c>
      <c r="E214" s="1">
        <v>5.46</v>
      </c>
      <c r="F214" s="1">
        <v>309.2</v>
      </c>
      <c r="G214" s="1">
        <v>11.475</v>
      </c>
      <c r="H214" s="1">
        <v>2.66</v>
      </c>
      <c r="I214" s="1">
        <v>4.6199999999999998E-2</v>
      </c>
      <c r="J214" s="1">
        <v>148.97200000000001</v>
      </c>
      <c r="K214" s="1">
        <v>2.6700000000000002E-2</v>
      </c>
      <c r="L214" s="1">
        <v>3.1199999999999999E-2</v>
      </c>
      <c r="M214" s="1">
        <v>31.435400000000072</v>
      </c>
      <c r="N214" s="1">
        <v>34.325099999999999</v>
      </c>
      <c r="O214" s="1">
        <v>3.9108999999999998</v>
      </c>
      <c r="P214" s="1" t="s">
        <v>25</v>
      </c>
      <c r="Q214" s="1">
        <f t="shared" si="3"/>
        <v>0.12454041599999999</v>
      </c>
    </row>
    <row r="215" spans="1:17">
      <c r="A215" s="4">
        <v>40695</v>
      </c>
      <c r="B215">
        <v>2.6</v>
      </c>
      <c r="C215">
        <v>8</v>
      </c>
      <c r="D215" s="1">
        <v>1.9258999999999999</v>
      </c>
      <c r="E215" s="1">
        <v>2.8955000000000002</v>
      </c>
      <c r="F215" s="1">
        <v>227</v>
      </c>
      <c r="G215" s="1">
        <v>12.072699999999999</v>
      </c>
      <c r="H215" s="1">
        <v>2.3199999999999998</v>
      </c>
      <c r="I215" s="1">
        <v>5.96E-2</v>
      </c>
      <c r="J215" s="1">
        <v>140.27090000000001</v>
      </c>
      <c r="K215" s="1">
        <v>4.8599999999999997E-2</v>
      </c>
      <c r="L215" s="1">
        <v>3.27E-2</v>
      </c>
      <c r="M215" s="1">
        <v>31.42710000000011</v>
      </c>
      <c r="N215" s="1">
        <v>34.319699999999997</v>
      </c>
      <c r="O215" s="1">
        <v>3.9439000000000002</v>
      </c>
      <c r="P215" s="1" t="s">
        <v>25</v>
      </c>
      <c r="Q215" s="1">
        <f t="shared" si="3"/>
        <v>0.16838668800000001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I93"/>
  <sheetViews>
    <sheetView workbookViewId="0">
      <selection activeCell="C5" sqref="C5"/>
    </sheetView>
  </sheetViews>
  <sheetFormatPr baseColWidth="10" defaultRowHeight="15" x14ac:dyDescent="0"/>
  <cols>
    <col min="5" max="5" width="10.83203125" style="3"/>
    <col min="6" max="6" width="13.5" style="9" customWidth="1"/>
    <col min="7" max="7" width="15.83203125" customWidth="1"/>
    <col min="8" max="8" width="15.1640625" style="9" customWidth="1"/>
  </cols>
  <sheetData>
    <row r="2" spans="3:9">
      <c r="C2" s="3" t="s">
        <v>26</v>
      </c>
    </row>
    <row r="3" spans="3:9">
      <c r="E3" s="3" t="s">
        <v>29</v>
      </c>
      <c r="F3" s="8" t="s">
        <v>30</v>
      </c>
      <c r="G3" s="3" t="s">
        <v>30</v>
      </c>
      <c r="H3" s="8" t="s">
        <v>31</v>
      </c>
      <c r="I3" s="3"/>
    </row>
    <row r="4" spans="3:9">
      <c r="F4" s="8" t="s">
        <v>112</v>
      </c>
      <c r="G4" s="3" t="s">
        <v>32</v>
      </c>
      <c r="H4" s="8" t="s">
        <v>15</v>
      </c>
      <c r="I4" s="3"/>
    </row>
    <row r="5" spans="3:9">
      <c r="E5" s="3" t="s">
        <v>33</v>
      </c>
      <c r="G5" s="7">
        <v>0.4</v>
      </c>
    </row>
    <row r="6" spans="3:9">
      <c r="E6" s="3">
        <v>2010</v>
      </c>
      <c r="G6" s="7">
        <v>0.5</v>
      </c>
    </row>
    <row r="7" spans="3:9">
      <c r="G7" s="7">
        <v>0.3</v>
      </c>
    </row>
    <row r="8" spans="3:9">
      <c r="G8" s="7">
        <v>0.3</v>
      </c>
    </row>
    <row r="9" spans="3:9">
      <c r="E9" s="3" t="s">
        <v>34</v>
      </c>
      <c r="G9" s="7">
        <v>0.5</v>
      </c>
    </row>
    <row r="10" spans="3:9">
      <c r="G10" s="7">
        <v>0.7</v>
      </c>
    </row>
    <row r="11" spans="3:9">
      <c r="G11" s="7">
        <v>1.5</v>
      </c>
    </row>
    <row r="12" spans="3:9">
      <c r="G12" s="7"/>
    </row>
    <row r="13" spans="3:9">
      <c r="E13" s="3" t="s">
        <v>35</v>
      </c>
      <c r="G13" s="7">
        <v>1.3</v>
      </c>
    </row>
    <row r="14" spans="3:9">
      <c r="G14" s="7">
        <v>0.7</v>
      </c>
    </row>
    <row r="15" spans="3:9">
      <c r="G15" s="7">
        <v>0.3</v>
      </c>
    </row>
    <row r="16" spans="3:9">
      <c r="G16" s="7">
        <v>0.6</v>
      </c>
    </row>
    <row r="17" spans="5:7">
      <c r="E17" s="3" t="s">
        <v>36</v>
      </c>
      <c r="G17" s="7">
        <v>0.7</v>
      </c>
    </row>
    <row r="18" spans="5:7">
      <c r="G18" s="7">
        <v>4.7</v>
      </c>
    </row>
    <row r="19" spans="5:7">
      <c r="G19" s="7">
        <v>1.4</v>
      </c>
    </row>
    <row r="20" spans="5:7">
      <c r="G20" s="7">
        <v>2.2000000000000002</v>
      </c>
    </row>
    <row r="21" spans="5:7">
      <c r="E21" s="3" t="s">
        <v>37</v>
      </c>
      <c r="G21" s="7">
        <v>0.6</v>
      </c>
    </row>
    <row r="22" spans="5:7">
      <c r="G22" s="7">
        <v>1</v>
      </c>
    </row>
    <row r="23" spans="5:7">
      <c r="G23" s="7">
        <v>0.9</v>
      </c>
    </row>
    <row r="24" spans="5:7">
      <c r="G24" s="7">
        <v>1.4</v>
      </c>
    </row>
    <row r="25" spans="5:7">
      <c r="E25" s="3" t="s">
        <v>38</v>
      </c>
      <c r="G25" s="7">
        <v>1.4</v>
      </c>
    </row>
    <row r="26" spans="5:7">
      <c r="G26" s="7">
        <v>1.1000000000000001</v>
      </c>
    </row>
    <row r="27" spans="5:7">
      <c r="G27" s="7">
        <v>1.2</v>
      </c>
    </row>
    <row r="28" spans="5:7">
      <c r="G28" s="7">
        <v>1.9</v>
      </c>
    </row>
    <row r="29" spans="5:7">
      <c r="E29" s="3" t="s">
        <v>39</v>
      </c>
      <c r="G29" s="7">
        <v>3.1</v>
      </c>
    </row>
    <row r="30" spans="5:7">
      <c r="G30" s="7">
        <v>0.4</v>
      </c>
    </row>
    <row r="31" spans="5:7">
      <c r="G31" s="7">
        <v>1.7</v>
      </c>
    </row>
    <row r="32" spans="5:7">
      <c r="G32" s="7">
        <v>1.9</v>
      </c>
    </row>
    <row r="33" spans="5:8">
      <c r="E33" s="3" t="s">
        <v>40</v>
      </c>
      <c r="G33" s="7">
        <v>2.6</v>
      </c>
    </row>
    <row r="34" spans="5:8">
      <c r="G34" s="7">
        <v>1.8</v>
      </c>
    </row>
    <row r="35" spans="5:8">
      <c r="G35" s="7">
        <v>0.9</v>
      </c>
    </row>
    <row r="36" spans="5:8">
      <c r="G36" s="7">
        <v>0.6</v>
      </c>
    </row>
    <row r="37" spans="5:8">
      <c r="E37" s="3" t="s">
        <v>41</v>
      </c>
      <c r="G37" s="7">
        <v>1</v>
      </c>
    </row>
    <row r="38" spans="5:8">
      <c r="G38" s="7">
        <v>1.6</v>
      </c>
    </row>
    <row r="39" spans="5:8">
      <c r="G39" s="7">
        <v>0.9</v>
      </c>
      <c r="H39" s="9">
        <v>1E-3</v>
      </c>
    </row>
    <row r="40" spans="5:8">
      <c r="G40" s="7">
        <v>1</v>
      </c>
      <c r="H40" s="9">
        <v>1E-3</v>
      </c>
    </row>
    <row r="41" spans="5:8">
      <c r="E41" s="3" t="s">
        <v>42</v>
      </c>
      <c r="G41" s="7">
        <v>0.4</v>
      </c>
      <c r="H41" s="9">
        <v>1E-3</v>
      </c>
    </row>
    <row r="42" spans="5:8">
      <c r="G42" s="7">
        <v>0.7</v>
      </c>
      <c r="H42" s="9">
        <v>1E-3</v>
      </c>
    </row>
    <row r="43" spans="5:8">
      <c r="G43" s="7">
        <v>0.9</v>
      </c>
      <c r="H43" s="9">
        <v>1E-3</v>
      </c>
    </row>
    <row r="44" spans="5:8">
      <c r="G44" s="7">
        <v>0.3</v>
      </c>
      <c r="H44" s="9">
        <v>1E-3</v>
      </c>
    </row>
    <row r="45" spans="5:8">
      <c r="E45" s="3" t="s">
        <v>43</v>
      </c>
      <c r="F45" s="9">
        <v>0.75</v>
      </c>
      <c r="G45" s="7">
        <v>2.7</v>
      </c>
      <c r="H45" s="9">
        <v>2E-3</v>
      </c>
    </row>
    <row r="46" spans="5:8">
      <c r="F46" s="9">
        <v>0.56999999999999995</v>
      </c>
      <c r="H46" s="9">
        <v>1E-3</v>
      </c>
    </row>
    <row r="47" spans="5:8">
      <c r="F47" s="9">
        <v>0.54</v>
      </c>
      <c r="H47" s="9">
        <v>2E-3</v>
      </c>
    </row>
    <row r="48" spans="5:8">
      <c r="F48" s="9">
        <v>0.76</v>
      </c>
      <c r="H48" s="9">
        <v>6.0000000000000001E-3</v>
      </c>
    </row>
    <row r="49" spans="5:8">
      <c r="E49" s="3" t="s">
        <v>44</v>
      </c>
      <c r="F49" s="9">
        <v>1.1000000000000001</v>
      </c>
      <c r="H49" s="9">
        <v>2.1999999999999999E-2</v>
      </c>
    </row>
    <row r="50" spans="5:8">
      <c r="F50" s="9">
        <v>0.38</v>
      </c>
      <c r="H50" s="9">
        <v>2.7E-2</v>
      </c>
    </row>
    <row r="51" spans="5:8">
      <c r="F51" s="9">
        <v>0.96</v>
      </c>
      <c r="H51" s="9">
        <v>5.3999999999999999E-2</v>
      </c>
    </row>
    <row r="52" spans="5:8">
      <c r="F52" s="9">
        <v>1.4</v>
      </c>
      <c r="H52" s="9">
        <v>0.11799999999999999</v>
      </c>
    </row>
    <row r="53" spans="5:8">
      <c r="E53" s="3" t="s">
        <v>33</v>
      </c>
      <c r="F53" s="9">
        <v>0.94</v>
      </c>
      <c r="H53" s="9">
        <v>0.13800000000000001</v>
      </c>
    </row>
    <row r="54" spans="5:8">
      <c r="E54" s="3">
        <v>2011</v>
      </c>
      <c r="F54" s="9">
        <v>0.4</v>
      </c>
      <c r="H54" s="9">
        <v>8.4000000000000005E-2</v>
      </c>
    </row>
    <row r="55" spans="5:8">
      <c r="F55" s="9">
        <v>0.5</v>
      </c>
      <c r="G55">
        <v>0.5</v>
      </c>
      <c r="H55" s="9">
        <v>0.108</v>
      </c>
    </row>
    <row r="56" spans="5:8">
      <c r="F56" s="9">
        <v>0.59</v>
      </c>
      <c r="H56" s="9">
        <v>7.9000000000000001E-2</v>
      </c>
    </row>
    <row r="57" spans="5:8">
      <c r="E57" s="3" t="s">
        <v>34</v>
      </c>
      <c r="F57" s="10">
        <v>1.3</v>
      </c>
      <c r="G57" s="6">
        <v>2</v>
      </c>
      <c r="H57" s="9">
        <v>0.191</v>
      </c>
    </row>
    <row r="58" spans="5:8">
      <c r="F58" s="10">
        <v>0.54</v>
      </c>
      <c r="G58" s="6">
        <v>0.5</v>
      </c>
      <c r="H58" s="9">
        <v>0.189</v>
      </c>
    </row>
    <row r="59" spans="5:8">
      <c r="F59" s="10">
        <v>1.26</v>
      </c>
      <c r="G59" s="6">
        <v>1.1000000000000001</v>
      </c>
      <c r="H59" s="9">
        <v>0.28799999999999998</v>
      </c>
    </row>
    <row r="60" spans="5:8">
      <c r="F60" s="10">
        <v>0.78</v>
      </c>
      <c r="G60" s="6">
        <v>0.6</v>
      </c>
      <c r="H60" s="9">
        <v>0.13400000000000001</v>
      </c>
    </row>
    <row r="61" spans="5:8">
      <c r="E61" s="3" t="s">
        <v>35</v>
      </c>
      <c r="F61" s="10">
        <v>1.02</v>
      </c>
      <c r="G61" s="6">
        <v>0.8</v>
      </c>
      <c r="H61" s="9">
        <v>0.13500000000000001</v>
      </c>
    </row>
    <row r="62" spans="5:8">
      <c r="F62" s="10">
        <v>0.63</v>
      </c>
      <c r="G62" s="6">
        <v>0.6</v>
      </c>
      <c r="H62" s="9">
        <v>0.16200000000000001</v>
      </c>
    </row>
    <row r="63" spans="5:8">
      <c r="F63" s="10">
        <v>1.19</v>
      </c>
      <c r="G63" s="6">
        <v>1.2</v>
      </c>
      <c r="H63" s="9">
        <v>3.2000000000000001E-2</v>
      </c>
    </row>
    <row r="64" spans="5:8">
      <c r="F64" s="10">
        <v>1.17</v>
      </c>
      <c r="G64" s="6">
        <v>2</v>
      </c>
      <c r="H64" s="9">
        <v>2.4E-2</v>
      </c>
    </row>
    <row r="65" spans="5:8">
      <c r="E65" s="3" t="s">
        <v>36</v>
      </c>
      <c r="F65" s="10">
        <v>3.83</v>
      </c>
      <c r="G65" s="6">
        <v>2.7</v>
      </c>
      <c r="H65" s="9">
        <v>4.2999999999999997E-2</v>
      </c>
    </row>
    <row r="66" spans="5:8">
      <c r="F66" s="10">
        <v>6.67</v>
      </c>
      <c r="G66" s="6">
        <v>4.4000000000000004</v>
      </c>
      <c r="H66" s="9">
        <v>6.5000000000000002E-2</v>
      </c>
    </row>
    <row r="67" spans="5:8">
      <c r="F67" s="10">
        <v>3.58</v>
      </c>
      <c r="G67" s="6">
        <v>4.2</v>
      </c>
      <c r="H67" s="9">
        <v>2.5999999999999999E-2</v>
      </c>
    </row>
    <row r="68" spans="5:8">
      <c r="F68" s="10">
        <v>2.6</v>
      </c>
      <c r="G68" s="6">
        <v>0.9</v>
      </c>
      <c r="H68" s="9">
        <v>7.5999999999999998E-2</v>
      </c>
    </row>
    <row r="69" spans="5:8">
      <c r="E69" s="3" t="s">
        <v>37</v>
      </c>
      <c r="F69" s="10">
        <v>1.33</v>
      </c>
      <c r="G69" s="6">
        <v>0.5</v>
      </c>
      <c r="H69" s="9">
        <v>0.17299999999999999</v>
      </c>
    </row>
    <row r="70" spans="5:8">
      <c r="F70" s="10">
        <v>3.53</v>
      </c>
      <c r="G70" s="6">
        <v>3.9</v>
      </c>
      <c r="H70" s="9">
        <v>0.38700000000000001</v>
      </c>
    </row>
    <row r="71" spans="5:8">
      <c r="F71" s="10">
        <v>1.47</v>
      </c>
      <c r="G71" s="6">
        <v>0.8</v>
      </c>
      <c r="H71" s="9">
        <v>0.30299999999999999</v>
      </c>
    </row>
    <row r="72" spans="5:8">
      <c r="G72">
        <v>1.7</v>
      </c>
      <c r="H72" s="9">
        <v>0.34100000000000003</v>
      </c>
    </row>
    <row r="73" spans="5:8">
      <c r="E73" s="3" t="s">
        <v>38</v>
      </c>
      <c r="G73">
        <v>9</v>
      </c>
      <c r="H73" s="9">
        <v>0.104</v>
      </c>
    </row>
    <row r="74" spans="5:8">
      <c r="G74">
        <v>1.2</v>
      </c>
      <c r="H74" s="9">
        <v>0.20799999999999999</v>
      </c>
    </row>
    <row r="75" spans="5:8">
      <c r="G75">
        <v>1.7</v>
      </c>
      <c r="H75" s="9">
        <v>0.183</v>
      </c>
    </row>
    <row r="76" spans="5:8">
      <c r="G76">
        <v>1.9</v>
      </c>
      <c r="H76" s="9">
        <v>0.38100000000000001</v>
      </c>
    </row>
    <row r="77" spans="5:8">
      <c r="E77" s="3" t="s">
        <v>39</v>
      </c>
      <c r="G77">
        <v>2.5</v>
      </c>
      <c r="H77" s="9">
        <v>0.27300000000000002</v>
      </c>
    </row>
    <row r="78" spans="5:8">
      <c r="G78">
        <v>5</v>
      </c>
      <c r="H78" s="9">
        <v>0.38100000000000001</v>
      </c>
    </row>
    <row r="79" spans="5:8">
      <c r="G79">
        <v>2</v>
      </c>
      <c r="H79" s="9">
        <v>5.1999999999999998E-2</v>
      </c>
    </row>
    <row r="80" spans="5:8">
      <c r="G80">
        <v>0.6</v>
      </c>
    </row>
    <row r="81" spans="5:7">
      <c r="E81" s="3" t="s">
        <v>40</v>
      </c>
      <c r="G81">
        <v>1.6</v>
      </c>
    </row>
    <row r="82" spans="5:7">
      <c r="G82">
        <v>1.1000000000000001</v>
      </c>
    </row>
    <row r="83" spans="5:7">
      <c r="G83">
        <v>2.9</v>
      </c>
    </row>
    <row r="84" spans="5:7">
      <c r="G84">
        <v>4</v>
      </c>
    </row>
    <row r="85" spans="5:7">
      <c r="E85" s="3" t="s">
        <v>41</v>
      </c>
      <c r="G85">
        <v>1.6</v>
      </c>
    </row>
    <row r="86" spans="5:7">
      <c r="G86">
        <v>1.7</v>
      </c>
    </row>
    <row r="87" spans="5:7">
      <c r="G87">
        <v>0.7</v>
      </c>
    </row>
    <row r="88" spans="5:7">
      <c r="G88">
        <v>0.6</v>
      </c>
    </row>
    <row r="89" spans="5:7">
      <c r="E89" s="3" t="s">
        <v>42</v>
      </c>
      <c r="G89">
        <v>0.8</v>
      </c>
    </row>
    <row r="90" spans="5:7">
      <c r="G90">
        <v>1.3</v>
      </c>
    </row>
    <row r="91" spans="5:7">
      <c r="G91">
        <v>0.7</v>
      </c>
    </row>
    <row r="92" spans="5:7">
      <c r="G92">
        <v>0.6</v>
      </c>
    </row>
    <row r="93" spans="5:7">
      <c r="E93" s="3" t="s">
        <v>43</v>
      </c>
      <c r="G93">
        <v>0.5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090"/>
  <sheetViews>
    <sheetView topLeftCell="A5044" workbookViewId="0">
      <selection activeCell="C5093" sqref="C5093"/>
    </sheetView>
  </sheetViews>
  <sheetFormatPr baseColWidth="10" defaultRowHeight="15" x14ac:dyDescent="0"/>
  <cols>
    <col min="1" max="1" width="21.1640625" customWidth="1"/>
    <col min="2" max="2" width="15" customWidth="1"/>
    <col min="3" max="3" width="15.83203125" customWidth="1"/>
    <col min="4" max="4" width="13.33203125" customWidth="1"/>
    <col min="5" max="5" width="15.5" customWidth="1"/>
    <col min="6" max="6" width="14.83203125" customWidth="1"/>
    <col min="7" max="7" width="15.1640625" customWidth="1"/>
    <col min="8" max="8" width="14.33203125" customWidth="1"/>
    <col min="9" max="9" width="19" customWidth="1"/>
    <col min="10" max="10" width="22" customWidth="1"/>
    <col min="11" max="11" width="18.83203125" customWidth="1"/>
    <col min="12" max="12" width="18.33203125" customWidth="1"/>
    <col min="13" max="13" width="17.6640625" customWidth="1"/>
    <col min="14" max="14" width="18.6640625" customWidth="1"/>
    <col min="15" max="15" width="17.83203125" customWidth="1"/>
    <col min="17" max="17" width="21.83203125" customWidth="1"/>
    <col min="18" max="18" width="12.1640625" customWidth="1"/>
    <col min="25" max="25" width="25.33203125" customWidth="1"/>
  </cols>
  <sheetData>
    <row r="1" spans="1:31">
      <c r="A1" s="11" t="s">
        <v>45</v>
      </c>
      <c r="B1" s="11" t="s">
        <v>46</v>
      </c>
      <c r="C1" s="12" t="s">
        <v>47</v>
      </c>
      <c r="D1" s="12" t="s">
        <v>48</v>
      </c>
      <c r="E1" s="12" t="s">
        <v>49</v>
      </c>
      <c r="F1" s="12" t="s">
        <v>50</v>
      </c>
      <c r="G1" s="12" t="s">
        <v>51</v>
      </c>
      <c r="H1" s="12" t="s">
        <v>52</v>
      </c>
      <c r="I1" s="12" t="s">
        <v>53</v>
      </c>
      <c r="J1" s="12" t="s">
        <v>54</v>
      </c>
      <c r="K1" s="12" t="s">
        <v>55</v>
      </c>
      <c r="L1" s="12" t="s">
        <v>56</v>
      </c>
      <c r="M1" s="12" t="s">
        <v>57</v>
      </c>
      <c r="N1" s="12" t="s">
        <v>58</v>
      </c>
      <c r="O1" s="12" t="s">
        <v>59</v>
      </c>
      <c r="P1" s="12" t="s">
        <v>26</v>
      </c>
      <c r="Q1" s="19" t="s">
        <v>81</v>
      </c>
      <c r="R1" s="13" t="s">
        <v>60</v>
      </c>
      <c r="S1" s="13" t="s">
        <v>61</v>
      </c>
      <c r="T1" s="13" t="s">
        <v>62</v>
      </c>
      <c r="U1" s="13" t="s">
        <v>63</v>
      </c>
      <c r="V1" s="13" t="s">
        <v>64</v>
      </c>
      <c r="W1" s="13" t="s">
        <v>65</v>
      </c>
      <c r="X1" s="13" t="s">
        <v>66</v>
      </c>
      <c r="Y1" s="19" t="s">
        <v>83</v>
      </c>
      <c r="Z1" s="13" t="s">
        <v>61</v>
      </c>
      <c r="AA1" s="13" t="s">
        <v>62</v>
      </c>
      <c r="AB1" s="13" t="s">
        <v>63</v>
      </c>
      <c r="AC1" s="13" t="s">
        <v>64</v>
      </c>
      <c r="AD1" s="13" t="s">
        <v>65</v>
      </c>
      <c r="AE1" s="13" t="s">
        <v>66</v>
      </c>
    </row>
    <row r="2" spans="1:31">
      <c r="A2" s="14" t="s">
        <v>67</v>
      </c>
      <c r="B2" s="14" t="s">
        <v>68</v>
      </c>
      <c r="C2" s="12" t="s">
        <v>69</v>
      </c>
      <c r="D2" s="12" t="s">
        <v>20</v>
      </c>
      <c r="E2" s="12" t="s">
        <v>70</v>
      </c>
      <c r="F2" s="12" t="s">
        <v>15</v>
      </c>
      <c r="G2" s="12" t="s">
        <v>19</v>
      </c>
      <c r="H2" s="12" t="s">
        <v>71</v>
      </c>
      <c r="I2" s="12" t="s">
        <v>72</v>
      </c>
      <c r="J2" s="12" t="s">
        <v>73</v>
      </c>
      <c r="K2" s="12" t="s">
        <v>74</v>
      </c>
      <c r="L2" s="12" t="s">
        <v>74</v>
      </c>
      <c r="M2" s="12" t="s">
        <v>75</v>
      </c>
      <c r="N2" s="12" t="s">
        <v>19</v>
      </c>
      <c r="O2" s="12" t="s">
        <v>71</v>
      </c>
      <c r="P2" s="3"/>
      <c r="Q2" s="8" t="s">
        <v>82</v>
      </c>
      <c r="R2" s="13" t="s">
        <v>68</v>
      </c>
      <c r="S2" s="13" t="s">
        <v>76</v>
      </c>
      <c r="T2" s="13" t="s">
        <v>73</v>
      </c>
      <c r="U2" s="13" t="s">
        <v>77</v>
      </c>
      <c r="V2" s="13" t="s">
        <v>78</v>
      </c>
      <c r="W2" s="13" t="s">
        <v>79</v>
      </c>
      <c r="X2" s="13" t="s">
        <v>79</v>
      </c>
      <c r="Y2" s="8" t="s">
        <v>84</v>
      </c>
      <c r="Z2" s="13" t="s">
        <v>76</v>
      </c>
      <c r="AA2" s="13" t="s">
        <v>73</v>
      </c>
      <c r="AB2" s="13" t="s">
        <v>77</v>
      </c>
      <c r="AC2" s="13" t="s">
        <v>78</v>
      </c>
      <c r="AD2" s="13" t="s">
        <v>79</v>
      </c>
      <c r="AE2" s="13" t="s">
        <v>79</v>
      </c>
    </row>
    <row r="3" spans="1:31">
      <c r="A3" s="15">
        <v>40484</v>
      </c>
      <c r="B3" s="16">
        <v>2.0833333333333332E-2</v>
      </c>
      <c r="C3" s="17"/>
      <c r="D3" s="17">
        <v>3.8679999999999999</v>
      </c>
      <c r="E3" s="17">
        <v>830.52800000000002</v>
      </c>
      <c r="F3" s="17">
        <v>0</v>
      </c>
      <c r="G3" s="17"/>
      <c r="H3" s="17"/>
      <c r="I3" s="17">
        <v>162.23580000000001</v>
      </c>
      <c r="J3" s="17">
        <v>0.11459999999999999</v>
      </c>
      <c r="K3" s="17">
        <v>3.8034722219999999</v>
      </c>
      <c r="L3" s="17">
        <v>3.7696666665</v>
      </c>
      <c r="M3" s="17">
        <v>895.56013454150002</v>
      </c>
      <c r="N3" s="17">
        <v>95.180199999999999</v>
      </c>
      <c r="O3" s="17">
        <v>8.4000000000000005E-2</v>
      </c>
      <c r="R3" s="18">
        <v>2.0833333333333332E-2</v>
      </c>
      <c r="S3" s="18">
        <v>8.41</v>
      </c>
      <c r="T3" s="18">
        <v>7.1</v>
      </c>
      <c r="U3" s="18">
        <v>191</v>
      </c>
      <c r="V3" s="18">
        <v>1015</v>
      </c>
      <c r="W3" s="18">
        <v>12.4</v>
      </c>
      <c r="X3" s="18">
        <v>11.9</v>
      </c>
      <c r="Z3" s="18">
        <v>5.8</v>
      </c>
      <c r="AA3" s="18">
        <v>4.2</v>
      </c>
      <c r="AB3" s="18">
        <v>200</v>
      </c>
      <c r="AC3" s="18">
        <v>1018.6</v>
      </c>
      <c r="AD3" s="18">
        <v>10.3</v>
      </c>
      <c r="AE3" s="18">
        <v>11.2</v>
      </c>
    </row>
    <row r="4" spans="1:31">
      <c r="A4" s="15">
        <v>40484</v>
      </c>
      <c r="B4" s="16">
        <v>6.25E-2</v>
      </c>
      <c r="C4" s="17"/>
      <c r="D4" s="17">
        <v>3.8807999999999998</v>
      </c>
      <c r="E4" s="17">
        <v>830.91840000000002</v>
      </c>
      <c r="F4" s="17">
        <v>1.0000000000000026E-4</v>
      </c>
      <c r="G4" s="17"/>
      <c r="H4" s="17"/>
      <c r="I4" s="17">
        <v>147.5531</v>
      </c>
      <c r="J4" s="17">
        <v>0.1045</v>
      </c>
      <c r="K4" s="17">
        <v>3.8254999999999999</v>
      </c>
      <c r="L4" s="17">
        <v>3.8902777777500002</v>
      </c>
      <c r="M4" s="17">
        <v>895.88294766725005</v>
      </c>
      <c r="N4" s="17">
        <v>62.119900000000001</v>
      </c>
      <c r="O4" s="17">
        <v>9.6799999999999997E-2</v>
      </c>
      <c r="R4" s="18">
        <v>6.25E-2</v>
      </c>
      <c r="S4" s="18">
        <v>7.86</v>
      </c>
      <c r="T4" s="18">
        <v>8.6</v>
      </c>
      <c r="U4" s="18">
        <v>183</v>
      </c>
      <c r="V4" s="18">
        <v>1016.1</v>
      </c>
      <c r="W4" s="18">
        <v>12.4</v>
      </c>
      <c r="X4" s="18">
        <v>11.9</v>
      </c>
      <c r="Z4" s="18">
        <v>6.16</v>
      </c>
      <c r="AA4" s="18">
        <v>2.9</v>
      </c>
      <c r="AB4" s="18">
        <v>186</v>
      </c>
      <c r="AC4" s="18">
        <v>1019.5</v>
      </c>
      <c r="AD4" s="18">
        <v>11.5</v>
      </c>
      <c r="AE4" s="18">
        <v>11.1</v>
      </c>
    </row>
    <row r="5" spans="1:31">
      <c r="A5" s="15">
        <v>40484</v>
      </c>
      <c r="B5" s="16">
        <v>0.10416666666666667</v>
      </c>
      <c r="C5" s="17"/>
      <c r="D5" s="17">
        <v>3.9342999999999999</v>
      </c>
      <c r="E5" s="17">
        <v>831.27530000000002</v>
      </c>
      <c r="F5" s="17">
        <v>1.0000000000000026E-4</v>
      </c>
      <c r="G5" s="17"/>
      <c r="H5" s="18"/>
      <c r="I5" s="17">
        <v>123.7317</v>
      </c>
      <c r="J5" s="17">
        <v>9.2899999999999996E-2</v>
      </c>
      <c r="K5" s="17">
        <v>3.8333333330000001</v>
      </c>
      <c r="L5" s="17">
        <v>4.0961111112499999</v>
      </c>
      <c r="M5" s="17">
        <v>896.14102600624994</v>
      </c>
      <c r="N5" s="17">
        <v>87.650700000000001</v>
      </c>
      <c r="O5" s="17">
        <v>9.5699999999999993E-2</v>
      </c>
      <c r="R5" s="18">
        <v>0.10416666666666667</v>
      </c>
      <c r="S5" s="18">
        <f>AVERAGE(S6,S4)</f>
        <v>7.75</v>
      </c>
      <c r="T5" s="18">
        <f t="shared" ref="T5:W5" si="0">AVERAGE(T6,T4)</f>
        <v>8.4499999999999993</v>
      </c>
      <c r="U5" s="18">
        <f t="shared" si="0"/>
        <v>192.5</v>
      </c>
      <c r="V5" s="18">
        <f t="shared" si="0"/>
        <v>1017.4000000000001</v>
      </c>
      <c r="W5" s="18">
        <f t="shared" si="0"/>
        <v>12.25</v>
      </c>
      <c r="X5" s="18">
        <v>11.9</v>
      </c>
      <c r="Z5" s="18">
        <v>6.99</v>
      </c>
      <c r="AA5" s="18">
        <v>5.7</v>
      </c>
      <c r="AB5" s="18">
        <v>198</v>
      </c>
      <c r="AC5" s="18">
        <v>1020.6</v>
      </c>
      <c r="AD5" s="18">
        <v>12</v>
      </c>
      <c r="AE5" s="18">
        <v>11.1</v>
      </c>
    </row>
    <row r="6" spans="1:31">
      <c r="A6" s="15">
        <v>40484</v>
      </c>
      <c r="B6" s="16">
        <v>0.14583333333333334</v>
      </c>
      <c r="C6" s="17"/>
      <c r="D6" s="17">
        <v>3.9653999999999998</v>
      </c>
      <c r="E6" s="17">
        <v>831.50739999999996</v>
      </c>
      <c r="F6" s="17">
        <v>1.0000000000000026E-4</v>
      </c>
      <c r="G6" s="17"/>
      <c r="H6" s="17"/>
      <c r="I6" s="17">
        <v>331.28379999999999</v>
      </c>
      <c r="J6" s="17">
        <v>6.4000000000000001E-2</v>
      </c>
      <c r="K6" s="17">
        <v>3.832361111</v>
      </c>
      <c r="L6" s="17">
        <v>4.0356111112499997</v>
      </c>
      <c r="M6" s="17">
        <v>896.39880197374998</v>
      </c>
      <c r="N6" s="17">
        <v>22.501000000000001</v>
      </c>
      <c r="O6" s="17">
        <v>1.2200000000000001E-2</v>
      </c>
      <c r="R6" s="18">
        <v>0.14583333333333334</v>
      </c>
      <c r="S6" s="18">
        <v>7.64</v>
      </c>
      <c r="T6" s="18">
        <v>8.3000000000000007</v>
      </c>
      <c r="U6" s="18">
        <v>202</v>
      </c>
      <c r="V6" s="18">
        <v>1018.7</v>
      </c>
      <c r="W6" s="18">
        <v>12.1</v>
      </c>
      <c r="X6" s="18">
        <v>12</v>
      </c>
      <c r="Z6" s="18">
        <v>6.89</v>
      </c>
      <c r="AA6" s="18">
        <v>5.0999999999999996</v>
      </c>
      <c r="AB6" s="18">
        <v>193</v>
      </c>
      <c r="AC6" s="18">
        <v>1021.9</v>
      </c>
      <c r="AD6" s="18">
        <v>11.9</v>
      </c>
      <c r="AE6" s="18">
        <v>11</v>
      </c>
    </row>
    <row r="7" spans="1:31">
      <c r="A7" s="15">
        <v>40484</v>
      </c>
      <c r="B7" s="16">
        <v>0.1875</v>
      </c>
      <c r="C7" s="17"/>
      <c r="D7" s="17">
        <v>3.9763000000000002</v>
      </c>
      <c r="E7" s="17">
        <v>831.54470000000003</v>
      </c>
      <c r="F7" s="17">
        <v>2.0000000000000009E-4</v>
      </c>
      <c r="G7" s="17"/>
      <c r="H7" s="17"/>
      <c r="I7" s="17">
        <v>324.12950000000001</v>
      </c>
      <c r="J7" s="17">
        <v>0.19589999999999999</v>
      </c>
      <c r="K7" s="17">
        <v>3.737861111</v>
      </c>
      <c r="L7" s="17">
        <v>3.9089166667500002</v>
      </c>
      <c r="M7" s="17">
        <v>896.50116705549999</v>
      </c>
      <c r="N7" s="17">
        <v>189.62880000000001</v>
      </c>
      <c r="O7" s="17">
        <v>1.2699999999999999E-2</v>
      </c>
      <c r="R7" s="18">
        <v>0.1875</v>
      </c>
      <c r="S7" s="18">
        <f>AVERAGE(S8,S6)</f>
        <v>7.1</v>
      </c>
      <c r="T7" s="18">
        <f t="shared" ref="T7:W7" si="1">AVERAGE(T8,T6)</f>
        <v>8.3000000000000007</v>
      </c>
      <c r="U7" s="18">
        <f t="shared" si="1"/>
        <v>201</v>
      </c>
      <c r="V7" s="18">
        <f t="shared" si="1"/>
        <v>1020.1500000000001</v>
      </c>
      <c r="W7" s="18">
        <f t="shared" si="1"/>
        <v>12.1</v>
      </c>
      <c r="X7" s="18">
        <v>11.9</v>
      </c>
      <c r="Z7" s="18">
        <v>7.15</v>
      </c>
      <c r="AA7" s="18">
        <v>4.8</v>
      </c>
      <c r="AB7" s="18">
        <v>194</v>
      </c>
      <c r="AC7" s="18">
        <v>1023.2</v>
      </c>
      <c r="AD7" s="18">
        <v>12.1</v>
      </c>
      <c r="AE7" s="18">
        <v>11</v>
      </c>
    </row>
    <row r="8" spans="1:31">
      <c r="A8" s="15">
        <v>40484</v>
      </c>
      <c r="B8" s="16">
        <v>0.22916666666666666</v>
      </c>
      <c r="C8" s="17"/>
      <c r="D8" s="17">
        <v>3.9605000000000001</v>
      </c>
      <c r="E8" s="17">
        <v>831.38909999999998</v>
      </c>
      <c r="F8" s="17">
        <v>1.0000000000000026E-4</v>
      </c>
      <c r="G8" s="17"/>
      <c r="H8" s="17"/>
      <c r="I8" s="17">
        <v>321.4255</v>
      </c>
      <c r="J8" s="17">
        <v>0.23769999999999999</v>
      </c>
      <c r="K8" s="17">
        <v>3.6904722219999999</v>
      </c>
      <c r="L8" s="17">
        <v>3.9373333330000002</v>
      </c>
      <c r="M8" s="17">
        <v>896.31418965249998</v>
      </c>
      <c r="N8" s="17">
        <v>142.3167</v>
      </c>
      <c r="O8" s="17">
        <v>6.9000000000000006E-2</v>
      </c>
      <c r="R8" s="18">
        <v>0.22916666666666666</v>
      </c>
      <c r="S8" s="18">
        <v>6.56</v>
      </c>
      <c r="T8" s="18">
        <v>8.3000000000000007</v>
      </c>
      <c r="U8" s="18">
        <v>200</v>
      </c>
      <c r="V8" s="18">
        <v>1021.6</v>
      </c>
      <c r="W8" s="18">
        <v>12.1</v>
      </c>
      <c r="X8" s="18">
        <v>11.7</v>
      </c>
      <c r="Z8" s="18">
        <v>6.5</v>
      </c>
      <c r="AA8" s="18">
        <v>6</v>
      </c>
      <c r="AB8" s="18">
        <v>203</v>
      </c>
      <c r="AC8" s="18">
        <v>1024.5999999999999</v>
      </c>
      <c r="AD8" s="18">
        <v>12.3</v>
      </c>
      <c r="AE8" s="18">
        <v>11</v>
      </c>
    </row>
    <row r="9" spans="1:31">
      <c r="A9" s="15">
        <v>40484</v>
      </c>
      <c r="B9" s="16">
        <v>0.27083333333333331</v>
      </c>
      <c r="C9" s="17"/>
      <c r="D9" s="17">
        <v>3.9186999999999999</v>
      </c>
      <c r="E9" s="17">
        <v>831.05550000000005</v>
      </c>
      <c r="F9" s="17">
        <v>1.0000000000000026E-4</v>
      </c>
      <c r="G9" s="17"/>
      <c r="H9" s="17"/>
      <c r="I9" s="17">
        <v>326.62979999999999</v>
      </c>
      <c r="J9" s="17">
        <v>0.23100000000000001</v>
      </c>
      <c r="K9" s="17">
        <v>3.6831388889999999</v>
      </c>
      <c r="L9" s="17">
        <v>3.9196388889999998</v>
      </c>
      <c r="M9" s="17">
        <v>895.97562050975</v>
      </c>
      <c r="N9" s="17">
        <v>171.49870000000001</v>
      </c>
      <c r="O9" s="17">
        <v>8.4000000000000005E-2</v>
      </c>
      <c r="R9" s="18">
        <v>0.27083333333333331</v>
      </c>
      <c r="S9" s="18">
        <f>AVERAGE(S10:S13,S8)</f>
        <v>6.4880000000000013</v>
      </c>
      <c r="T9" s="18">
        <f t="shared" ref="T9:W9" si="2">AVERAGE(T10:T13,T8)</f>
        <v>7.2</v>
      </c>
      <c r="U9" s="18">
        <f t="shared" si="2"/>
        <v>188.4</v>
      </c>
      <c r="V9" s="18">
        <f t="shared" si="2"/>
        <v>1024.9000000000001</v>
      </c>
      <c r="W9" s="18">
        <f t="shared" si="2"/>
        <v>12.06</v>
      </c>
      <c r="X9" s="18">
        <v>11.4</v>
      </c>
      <c r="Z9" s="18">
        <v>5.96</v>
      </c>
      <c r="AA9" s="18">
        <v>4.9000000000000004</v>
      </c>
      <c r="AB9" s="18">
        <v>224</v>
      </c>
      <c r="AC9" s="18">
        <v>1025.9000000000001</v>
      </c>
      <c r="AD9" s="18">
        <v>12.2</v>
      </c>
      <c r="AE9" s="18">
        <v>11.2</v>
      </c>
    </row>
    <row r="10" spans="1:31">
      <c r="A10" s="15">
        <v>40484</v>
      </c>
      <c r="B10" s="16">
        <v>0.3125</v>
      </c>
      <c r="C10" s="17"/>
      <c r="D10" s="17">
        <v>3.8574999999999999</v>
      </c>
      <c r="E10" s="17">
        <v>830.58339999999998</v>
      </c>
      <c r="F10" s="17">
        <v>1.0000000000000026E-4</v>
      </c>
      <c r="G10" s="17"/>
      <c r="H10" s="17"/>
      <c r="I10" s="17">
        <v>313.58080000000001</v>
      </c>
      <c r="J10" s="17">
        <v>0.22800000000000001</v>
      </c>
      <c r="K10" s="17">
        <v>3.5394722220000001</v>
      </c>
      <c r="L10" s="17">
        <v>3.8334444445</v>
      </c>
      <c r="M10" s="17">
        <v>895.56236283049998</v>
      </c>
      <c r="N10" s="17">
        <v>173.66470000000001</v>
      </c>
      <c r="O10" s="17">
        <v>0.12130000000000001</v>
      </c>
      <c r="R10" s="18">
        <v>0.3125</v>
      </c>
      <c r="S10" s="18">
        <v>6.67</v>
      </c>
      <c r="T10" s="18">
        <v>7</v>
      </c>
      <c r="U10" s="18">
        <v>182</v>
      </c>
      <c r="V10" s="18">
        <v>1024</v>
      </c>
      <c r="W10" s="18">
        <v>12</v>
      </c>
      <c r="X10" s="18">
        <v>11.4</v>
      </c>
      <c r="Z10" s="18">
        <v>5.78</v>
      </c>
      <c r="AA10" s="18">
        <v>2.8</v>
      </c>
      <c r="AB10" s="18">
        <v>221</v>
      </c>
      <c r="AC10" s="18">
        <v>1027</v>
      </c>
      <c r="AD10" s="18">
        <v>11.8</v>
      </c>
      <c r="AE10" s="18">
        <v>11</v>
      </c>
    </row>
    <row r="11" spans="1:31">
      <c r="A11" s="15">
        <v>40484</v>
      </c>
      <c r="B11" s="16">
        <v>0.35416666666666669</v>
      </c>
      <c r="C11" s="17"/>
      <c r="D11" s="17">
        <v>3.8252999999999999</v>
      </c>
      <c r="E11" s="17">
        <v>830.15020000000004</v>
      </c>
      <c r="F11" s="17">
        <v>0</v>
      </c>
      <c r="G11" s="17"/>
      <c r="H11" s="17"/>
      <c r="I11" s="17">
        <v>312.06509999999997</v>
      </c>
      <c r="J11" s="17">
        <v>0.19989999999999999</v>
      </c>
      <c r="K11" s="17">
        <v>3.5319722219999998</v>
      </c>
      <c r="L11" s="17">
        <v>3.73122222225</v>
      </c>
      <c r="M11" s="17">
        <v>895.16752803325005</v>
      </c>
      <c r="N11" s="17">
        <v>153.411</v>
      </c>
      <c r="O11" s="17">
        <v>0.14849999999999999</v>
      </c>
      <c r="R11" s="18">
        <v>0.35416666666666669</v>
      </c>
      <c r="S11" s="18">
        <v>5.97</v>
      </c>
      <c r="T11" s="18">
        <v>6.7</v>
      </c>
      <c r="U11" s="18">
        <v>181</v>
      </c>
      <c r="V11" s="18">
        <v>1025.3</v>
      </c>
      <c r="W11" s="18">
        <v>12.1</v>
      </c>
      <c r="X11" s="18">
        <v>11.6</v>
      </c>
      <c r="Z11" s="18">
        <v>5.41</v>
      </c>
      <c r="AA11" s="18">
        <v>2.7</v>
      </c>
      <c r="AB11" s="18">
        <v>160</v>
      </c>
      <c r="AC11" s="18">
        <v>1028</v>
      </c>
      <c r="AD11" s="18">
        <v>11.4</v>
      </c>
      <c r="AE11" s="18">
        <v>11</v>
      </c>
    </row>
    <row r="12" spans="1:31">
      <c r="A12" s="15">
        <v>40484</v>
      </c>
      <c r="B12" s="16">
        <v>0.39583333333333331</v>
      </c>
      <c r="C12" s="17"/>
      <c r="D12" s="17">
        <v>3.8233999999999999</v>
      </c>
      <c r="E12" s="17">
        <v>829.87019999999995</v>
      </c>
      <c r="F12" s="17">
        <v>3.0000000000000035E-4</v>
      </c>
      <c r="G12" s="17"/>
      <c r="H12" s="17"/>
      <c r="I12" s="17">
        <v>339.09399999999999</v>
      </c>
      <c r="J12" s="17">
        <v>0.128</v>
      </c>
      <c r="K12" s="17">
        <v>3.5379999999999998</v>
      </c>
      <c r="L12" s="17">
        <v>3.7359166667500001</v>
      </c>
      <c r="M12" s="17">
        <v>894.85520257475002</v>
      </c>
      <c r="N12" s="17">
        <v>141.2441</v>
      </c>
      <c r="O12" s="17">
        <v>0.11509999999999999</v>
      </c>
      <c r="R12" s="18">
        <v>0.39583333333333331</v>
      </c>
      <c r="S12" s="18">
        <v>6.67</v>
      </c>
      <c r="T12" s="18">
        <v>7.2</v>
      </c>
      <c r="U12" s="18">
        <v>190</v>
      </c>
      <c r="V12" s="18">
        <v>1026.3</v>
      </c>
      <c r="W12" s="18">
        <v>12.1</v>
      </c>
      <c r="X12" s="18">
        <v>11.8</v>
      </c>
      <c r="Z12" s="18">
        <v>5.28</v>
      </c>
      <c r="AA12" s="18">
        <v>2.7</v>
      </c>
      <c r="AB12" s="18">
        <v>163</v>
      </c>
      <c r="AC12" s="18">
        <v>1029.0999999999999</v>
      </c>
      <c r="AD12" s="18">
        <v>11.4</v>
      </c>
      <c r="AE12" s="18">
        <v>11.1</v>
      </c>
    </row>
    <row r="13" spans="1:31">
      <c r="A13" s="15">
        <v>40484</v>
      </c>
      <c r="B13" s="16">
        <v>0.4375</v>
      </c>
      <c r="C13" s="17"/>
      <c r="D13" s="17">
        <v>3.8321999999999998</v>
      </c>
      <c r="E13" s="17">
        <v>829.80200000000002</v>
      </c>
      <c r="F13" s="17">
        <v>0</v>
      </c>
      <c r="G13" s="17"/>
      <c r="H13" s="17"/>
      <c r="I13" s="17">
        <v>318.90230000000003</v>
      </c>
      <c r="J13" s="17">
        <v>5.74E-2</v>
      </c>
      <c r="K13" s="17">
        <v>3.506027778</v>
      </c>
      <c r="L13" s="17">
        <v>3.6949166667500002</v>
      </c>
      <c r="M13" s="17">
        <v>894.78313186950004</v>
      </c>
      <c r="N13" s="17">
        <v>159.8484</v>
      </c>
      <c r="O13" s="17">
        <v>0.15</v>
      </c>
      <c r="R13" s="18">
        <v>0.4375</v>
      </c>
      <c r="S13" s="18">
        <v>6.57</v>
      </c>
      <c r="T13" s="18">
        <v>6.8</v>
      </c>
      <c r="U13" s="18">
        <v>189</v>
      </c>
      <c r="V13" s="18">
        <v>1027.3</v>
      </c>
      <c r="W13" s="18">
        <v>12</v>
      </c>
      <c r="X13" s="18">
        <v>11.9</v>
      </c>
      <c r="Z13" s="18">
        <f>AVERAGE(Z5:Z12)</f>
        <v>6.245000000000001</v>
      </c>
      <c r="AA13" s="18">
        <f t="shared" ref="AA13:AE13" si="3">AVERAGE(AA5:AA12)</f>
        <v>4.3375000000000004</v>
      </c>
      <c r="AB13" s="18">
        <f t="shared" si="3"/>
        <v>194.5</v>
      </c>
      <c r="AC13" s="18">
        <f t="shared" si="3"/>
        <v>1025.0374999999999</v>
      </c>
      <c r="AD13" s="18">
        <f t="shared" si="3"/>
        <v>11.887500000000001</v>
      </c>
      <c r="AE13" s="18">
        <f t="shared" si="3"/>
        <v>11.049999999999999</v>
      </c>
    </row>
    <row r="14" spans="1:31">
      <c r="A14" s="15">
        <v>40484</v>
      </c>
      <c r="B14" s="16">
        <v>0.47916666666666669</v>
      </c>
      <c r="C14" s="17"/>
      <c r="D14" s="17">
        <v>3.8163999999999998</v>
      </c>
      <c r="E14" s="17">
        <v>829.95150000000001</v>
      </c>
      <c r="F14" s="17">
        <v>1.0000000000000026E-4</v>
      </c>
      <c r="G14" s="17"/>
      <c r="H14" s="17"/>
      <c r="I14" s="17">
        <v>172.5557</v>
      </c>
      <c r="J14" s="17">
        <v>8.0799999999999997E-2</v>
      </c>
      <c r="K14" s="17">
        <v>3.5249166669999998</v>
      </c>
      <c r="L14" s="17">
        <v>3.6087222219999999</v>
      </c>
      <c r="M14" s="17">
        <v>894.96897333524998</v>
      </c>
      <c r="N14" s="17">
        <v>166.95650000000001</v>
      </c>
      <c r="O14" s="17">
        <v>0.13780000000000001</v>
      </c>
      <c r="R14" s="18">
        <v>0.47916666666666669</v>
      </c>
      <c r="S14" s="18">
        <v>6.46</v>
      </c>
      <c r="T14" s="18">
        <v>5.0999999999999996</v>
      </c>
      <c r="U14" s="18">
        <v>185</v>
      </c>
      <c r="V14" s="18">
        <v>1028.2</v>
      </c>
      <c r="W14" s="18">
        <v>11.9</v>
      </c>
      <c r="X14" s="18">
        <v>11.8</v>
      </c>
      <c r="Z14" s="18">
        <f>AVERAGE(Z15:Z19)</f>
        <v>5.1639999999999997</v>
      </c>
      <c r="AA14" s="18">
        <f t="shared" ref="AA14:AE14" si="4">AVERAGE(AA15:AA19)</f>
        <v>4.4000000000000004</v>
      </c>
      <c r="AB14" s="18">
        <f t="shared" si="4"/>
        <v>135.19999999999999</v>
      </c>
      <c r="AC14" s="18">
        <f t="shared" si="4"/>
        <v>1032.8399999999999</v>
      </c>
      <c r="AD14" s="18">
        <f t="shared" si="4"/>
        <v>11.98</v>
      </c>
      <c r="AE14" s="18">
        <f t="shared" si="4"/>
        <v>11.74</v>
      </c>
    </row>
    <row r="15" spans="1:31">
      <c r="A15" s="15">
        <v>40484</v>
      </c>
      <c r="B15" s="16">
        <v>0.52083333333333337</v>
      </c>
      <c r="C15" s="17"/>
      <c r="D15" s="17">
        <v>3.8216000000000001</v>
      </c>
      <c r="E15" s="17">
        <v>830.3048</v>
      </c>
      <c r="F15" s="17">
        <v>9.300000000000001E-3</v>
      </c>
      <c r="G15" s="17"/>
      <c r="H15" s="17"/>
      <c r="I15" s="17">
        <v>137.51820000000001</v>
      </c>
      <c r="J15" s="17">
        <v>7.9799999999999996E-2</v>
      </c>
      <c r="K15" s="17">
        <v>3.5814444449999998</v>
      </c>
      <c r="L15" s="17">
        <v>3.5801666664999998</v>
      </c>
      <c r="M15" s="17">
        <v>895.36498493074998</v>
      </c>
      <c r="N15" s="17">
        <v>151.94649999999999</v>
      </c>
      <c r="O15" s="17">
        <v>0.1275</v>
      </c>
      <c r="R15" s="18">
        <v>0.52083333333333337</v>
      </c>
      <c r="S15" s="18">
        <v>6.7</v>
      </c>
      <c r="T15" s="18">
        <v>5.7</v>
      </c>
      <c r="U15" s="18">
        <v>156</v>
      </c>
      <c r="V15" s="18">
        <v>1028.8</v>
      </c>
      <c r="W15" s="18">
        <v>11.9</v>
      </c>
      <c r="X15" s="18">
        <v>11.8</v>
      </c>
      <c r="Z15" s="18">
        <v>5.33</v>
      </c>
      <c r="AA15" s="18">
        <v>3</v>
      </c>
      <c r="AB15" s="18">
        <v>152</v>
      </c>
      <c r="AC15" s="18">
        <v>1031.5</v>
      </c>
      <c r="AD15" s="18">
        <v>11.8</v>
      </c>
      <c r="AE15" s="18">
        <v>11.5</v>
      </c>
    </row>
    <row r="16" spans="1:31">
      <c r="A16" s="15">
        <v>40484</v>
      </c>
      <c r="B16" s="16">
        <v>0.5625</v>
      </c>
      <c r="C16" s="17"/>
      <c r="D16" s="17">
        <v>3.7989999999999999</v>
      </c>
      <c r="E16" s="17">
        <v>830.79010000000005</v>
      </c>
      <c r="F16" s="17">
        <v>3.0000000000000035E-4</v>
      </c>
      <c r="G16" s="17"/>
      <c r="H16" s="17"/>
      <c r="I16" s="17">
        <v>113.2064</v>
      </c>
      <c r="J16" s="17">
        <v>0.14599999999999999</v>
      </c>
      <c r="K16" s="17">
        <v>3.6096388890000002</v>
      </c>
      <c r="L16" s="17">
        <v>3.6510555555000002</v>
      </c>
      <c r="M16" s="17">
        <v>895.850612963</v>
      </c>
      <c r="N16" s="17">
        <v>145.5265</v>
      </c>
      <c r="O16" s="17">
        <v>0.10730000000000001</v>
      </c>
      <c r="R16" s="18">
        <v>0.5625</v>
      </c>
      <c r="S16" s="18">
        <v>7.04</v>
      </c>
      <c r="T16" s="18">
        <v>6.2</v>
      </c>
      <c r="U16" s="18">
        <v>152</v>
      </c>
      <c r="V16" s="18">
        <v>1029.7</v>
      </c>
      <c r="W16" s="18">
        <v>11.9</v>
      </c>
      <c r="X16" s="18">
        <v>11.9</v>
      </c>
      <c r="Z16" s="18">
        <v>5.24</v>
      </c>
      <c r="AA16" s="18">
        <v>3.9</v>
      </c>
      <c r="AB16" s="18">
        <v>134</v>
      </c>
      <c r="AC16" s="18">
        <v>1031.9000000000001</v>
      </c>
      <c r="AD16" s="18">
        <v>11.8</v>
      </c>
      <c r="AE16" s="18">
        <v>11.8</v>
      </c>
    </row>
    <row r="17" spans="1:31">
      <c r="A17" s="15">
        <v>40484</v>
      </c>
      <c r="B17" s="16">
        <v>0.60416666666666663</v>
      </c>
      <c r="C17" s="17"/>
      <c r="D17" s="17">
        <v>3.7791000000000001</v>
      </c>
      <c r="E17" s="17">
        <v>831.30600000000004</v>
      </c>
      <c r="F17" s="17">
        <v>8.0000000000000036E-4</v>
      </c>
      <c r="G17" s="17"/>
      <c r="H17" s="17"/>
      <c r="I17" s="17">
        <v>118.38379999999999</v>
      </c>
      <c r="J17" s="17">
        <v>0.1125</v>
      </c>
      <c r="K17" s="17">
        <v>3.635444444</v>
      </c>
      <c r="L17" s="17">
        <v>3.72594444425</v>
      </c>
      <c r="M17" s="17">
        <v>896.34826231349996</v>
      </c>
      <c r="N17" s="17">
        <v>143.55879999999999</v>
      </c>
      <c r="O17" s="17">
        <v>3.32E-2</v>
      </c>
      <c r="R17" s="18">
        <v>0.60416666666666663</v>
      </c>
      <c r="S17" s="18">
        <v>6.49</v>
      </c>
      <c r="T17" s="18">
        <v>6</v>
      </c>
      <c r="U17" s="18">
        <v>148</v>
      </c>
      <c r="V17" s="18">
        <v>1030.7</v>
      </c>
      <c r="W17" s="18">
        <v>12</v>
      </c>
      <c r="X17" s="18">
        <v>11.9</v>
      </c>
      <c r="Z17" s="18">
        <v>5.17</v>
      </c>
      <c r="AA17" s="18">
        <v>4.2</v>
      </c>
      <c r="AB17" s="18">
        <v>132</v>
      </c>
      <c r="AC17" s="18">
        <v>1032.5</v>
      </c>
      <c r="AD17" s="18">
        <v>11.9</v>
      </c>
      <c r="AE17" s="18">
        <v>11.8</v>
      </c>
    </row>
    <row r="18" spans="1:31">
      <c r="A18" s="15">
        <v>40484</v>
      </c>
      <c r="B18" s="16">
        <v>0.64583333333333337</v>
      </c>
      <c r="C18" s="17">
        <f>AVERAGE(C19:C21)</f>
        <v>0.36009999999999992</v>
      </c>
      <c r="D18" s="17">
        <v>3.7622</v>
      </c>
      <c r="E18" s="17">
        <v>831.73350000000005</v>
      </c>
      <c r="F18" s="17">
        <v>1.0000000000000026E-4</v>
      </c>
      <c r="G18" s="17">
        <f t="shared" ref="G18:H18" si="5">AVERAGE(G19:G21)</f>
        <v>148.23690640709472</v>
      </c>
      <c r="H18" s="17">
        <f t="shared" si="5"/>
        <v>2.9566497879024198E-2</v>
      </c>
      <c r="I18" s="17">
        <v>118.5616</v>
      </c>
      <c r="J18" s="17">
        <v>6.7799999999999999E-2</v>
      </c>
      <c r="K18" s="17">
        <v>3.661611111</v>
      </c>
      <c r="L18" s="17">
        <v>3.760027778</v>
      </c>
      <c r="M18" s="17">
        <v>896.79428237574996</v>
      </c>
      <c r="N18" s="17">
        <v>37.813800000000001</v>
      </c>
      <c r="O18" s="17">
        <v>8.9599999999999999E-2</v>
      </c>
      <c r="R18" s="18">
        <v>0.64583333333333337</v>
      </c>
      <c r="S18" s="18">
        <v>6.95</v>
      </c>
      <c r="T18" s="18">
        <v>6.1</v>
      </c>
      <c r="U18" s="18">
        <v>140</v>
      </c>
      <c r="V18" s="18">
        <v>1031.4000000000001</v>
      </c>
      <c r="W18" s="18">
        <v>12.1</v>
      </c>
      <c r="X18" s="18">
        <v>11.9</v>
      </c>
      <c r="Z18" s="18">
        <v>5.13</v>
      </c>
      <c r="AA18" s="18">
        <v>5.5</v>
      </c>
      <c r="AB18" s="18">
        <v>131</v>
      </c>
      <c r="AC18" s="18">
        <v>1033.8</v>
      </c>
      <c r="AD18" s="18">
        <v>12.1</v>
      </c>
      <c r="AE18" s="18">
        <v>11.8</v>
      </c>
    </row>
    <row r="19" spans="1:31">
      <c r="A19" s="15">
        <v>40484</v>
      </c>
      <c r="B19" s="16">
        <v>0.6875</v>
      </c>
      <c r="C19" s="17">
        <v>0.5323</v>
      </c>
      <c r="D19" s="17">
        <v>3.7376</v>
      </c>
      <c r="E19" s="17">
        <v>831.92859999999996</v>
      </c>
      <c r="F19" s="17">
        <v>1.0000000000000026E-4</v>
      </c>
      <c r="G19" s="17">
        <v>13.8883249099382</v>
      </c>
      <c r="H19" s="17">
        <v>4.1725690732595203E-2</v>
      </c>
      <c r="I19" s="17">
        <v>288.47770000000003</v>
      </c>
      <c r="J19" s="17">
        <v>5.8500000000000003E-2</v>
      </c>
      <c r="K19" s="17">
        <v>3.6746666669999999</v>
      </c>
      <c r="L19" s="17">
        <v>3.8188888887500001</v>
      </c>
      <c r="M19" s="17">
        <v>896.993262028</v>
      </c>
      <c r="N19" s="17">
        <v>37.364600000000003</v>
      </c>
      <c r="O19" s="17">
        <v>7.3200000000000001E-2</v>
      </c>
      <c r="R19" s="18">
        <v>0.6875</v>
      </c>
      <c r="S19" s="18">
        <v>6.65</v>
      </c>
      <c r="T19" s="18">
        <v>7.2</v>
      </c>
      <c r="U19" s="18">
        <v>135</v>
      </c>
      <c r="V19" s="18">
        <v>1032.2</v>
      </c>
      <c r="W19" s="18">
        <v>12.2</v>
      </c>
      <c r="X19" s="18">
        <v>11.9</v>
      </c>
      <c r="Z19" s="18">
        <v>4.95</v>
      </c>
      <c r="AA19" s="18">
        <v>5.4</v>
      </c>
      <c r="AB19" s="18">
        <v>127</v>
      </c>
      <c r="AC19" s="18">
        <v>1034.5</v>
      </c>
      <c r="AD19" s="18">
        <v>12.3</v>
      </c>
      <c r="AE19" s="18">
        <v>11.8</v>
      </c>
    </row>
    <row r="20" spans="1:31">
      <c r="A20" s="15">
        <v>40484</v>
      </c>
      <c r="B20" s="16">
        <v>0.72916666666666663</v>
      </c>
      <c r="C20" s="17">
        <v>0.26650000000000001</v>
      </c>
      <c r="D20" s="17">
        <v>3.7431000000000001</v>
      </c>
      <c r="E20" s="17">
        <v>831.87080000000003</v>
      </c>
      <c r="F20" s="17">
        <v>0</v>
      </c>
      <c r="G20" s="17">
        <v>222.531224851632</v>
      </c>
      <c r="H20" s="17">
        <v>2.3419768447283499E-2</v>
      </c>
      <c r="I20" s="17">
        <v>321.47430000000003</v>
      </c>
      <c r="J20" s="17">
        <v>6.2199999999999998E-2</v>
      </c>
      <c r="K20" s="17">
        <v>3.657055556</v>
      </c>
      <c r="L20" s="17">
        <v>3.8483888887500002</v>
      </c>
      <c r="M20" s="17">
        <v>896.94546278175005</v>
      </c>
      <c r="N20" s="17">
        <v>313.95979999999997</v>
      </c>
      <c r="O20" s="17">
        <v>6.9000000000000006E-2</v>
      </c>
      <c r="R20" s="18">
        <v>0.72916666666666663</v>
      </c>
      <c r="S20" s="18">
        <v>5.91</v>
      </c>
      <c r="T20" s="18">
        <v>7.8</v>
      </c>
      <c r="U20" s="18">
        <v>135</v>
      </c>
      <c r="V20" s="18">
        <v>1032.2</v>
      </c>
      <c r="W20" s="18">
        <v>12.3</v>
      </c>
      <c r="X20" s="18">
        <v>11.9</v>
      </c>
      <c r="Z20" s="18">
        <f>AVERAGE(Z21:Z24,Z19)</f>
        <v>5.0339999999999998</v>
      </c>
      <c r="AA20" s="18">
        <f t="shared" ref="AA20:AE20" si="6">AVERAGE(AA21:AA24,AA19)</f>
        <v>6.68</v>
      </c>
      <c r="AB20" s="18">
        <f t="shared" si="6"/>
        <v>106.6</v>
      </c>
      <c r="AC20" s="18">
        <f t="shared" si="6"/>
        <v>1034.02</v>
      </c>
      <c r="AD20" s="18">
        <f t="shared" si="6"/>
        <v>12.219999999999999</v>
      </c>
      <c r="AE20" s="18">
        <f t="shared" si="6"/>
        <v>11.9</v>
      </c>
    </row>
    <row r="21" spans="1:31">
      <c r="A21" s="15">
        <v>40484</v>
      </c>
      <c r="B21" s="16">
        <v>0.77083333333333337</v>
      </c>
      <c r="C21" s="17">
        <v>0.28149999999999997</v>
      </c>
      <c r="D21" s="17">
        <v>3.7614000000000001</v>
      </c>
      <c r="E21" s="17">
        <v>831.63959999999997</v>
      </c>
      <c r="F21" s="17">
        <v>1.0000000000000026E-4</v>
      </c>
      <c r="G21" s="17">
        <v>208.29116945971401</v>
      </c>
      <c r="H21" s="17">
        <v>2.3554034457193899E-2</v>
      </c>
      <c r="I21" s="17">
        <v>288.22129999999999</v>
      </c>
      <c r="J21" s="17">
        <v>1.2699999999999999E-2</v>
      </c>
      <c r="K21" s="17">
        <v>3.6651111109999999</v>
      </c>
      <c r="L21" s="17">
        <v>3.8424444442499999</v>
      </c>
      <c r="M21" s="17">
        <v>896.65368225575003</v>
      </c>
      <c r="N21" s="17">
        <v>28.379100000000001</v>
      </c>
      <c r="O21" s="17">
        <v>1.6E-2</v>
      </c>
      <c r="R21" s="18">
        <v>0.77083333333333337</v>
      </c>
      <c r="S21" s="18">
        <v>5.37</v>
      </c>
      <c r="T21" s="18">
        <v>7.7</v>
      </c>
      <c r="U21" s="18">
        <v>131</v>
      </c>
      <c r="V21" s="18">
        <v>1032.5999999999999</v>
      </c>
      <c r="W21" s="18">
        <v>12.4</v>
      </c>
      <c r="X21" s="18">
        <v>11.9</v>
      </c>
      <c r="Z21" s="18">
        <v>5.44</v>
      </c>
      <c r="AA21" s="18">
        <v>5.9</v>
      </c>
      <c r="AB21" s="18">
        <v>107</v>
      </c>
      <c r="AC21" s="18">
        <v>1035</v>
      </c>
      <c r="AD21" s="18">
        <v>12.3</v>
      </c>
      <c r="AE21" s="18">
        <v>11.9</v>
      </c>
    </row>
    <row r="22" spans="1:31">
      <c r="A22" s="15">
        <v>40484</v>
      </c>
      <c r="B22" s="16">
        <v>0.8125</v>
      </c>
      <c r="C22" s="17">
        <f>AVERAGE(C19:C21)</f>
        <v>0.36009999999999992</v>
      </c>
      <c r="D22" s="17">
        <v>3.7669000000000001</v>
      </c>
      <c r="E22" s="17">
        <v>831.1413</v>
      </c>
      <c r="F22" s="17">
        <v>0</v>
      </c>
      <c r="G22" s="17">
        <f t="shared" ref="G22:H22" si="7">AVERAGE(G19:G21)</f>
        <v>148.23690640709472</v>
      </c>
      <c r="H22" s="17">
        <f t="shared" si="7"/>
        <v>2.9566497879024198E-2</v>
      </c>
      <c r="I22" s="17">
        <v>171.3443</v>
      </c>
      <c r="J22" s="17">
        <v>4.0800000000000003E-2</v>
      </c>
      <c r="K22" s="17">
        <v>3.6691666669999998</v>
      </c>
      <c r="L22" s="17">
        <v>3.7965833332500001</v>
      </c>
      <c r="M22" s="17">
        <v>896.17028251199997</v>
      </c>
      <c r="N22" s="17">
        <v>261.85149999999999</v>
      </c>
      <c r="O22" s="17">
        <v>4.7100000000000003E-2</v>
      </c>
      <c r="R22" s="18">
        <v>0.8125</v>
      </c>
      <c r="S22" s="18">
        <v>5.43</v>
      </c>
      <c r="T22" s="18">
        <v>9.3000000000000007</v>
      </c>
      <c r="U22" s="18">
        <v>132</v>
      </c>
      <c r="V22" s="18">
        <v>1032.9000000000001</v>
      </c>
      <c r="W22" s="18">
        <v>12</v>
      </c>
      <c r="X22" s="18">
        <v>11.9</v>
      </c>
      <c r="Z22" s="18">
        <v>5.09</v>
      </c>
      <c r="AA22" s="18">
        <v>8.9</v>
      </c>
      <c r="AB22" s="18">
        <v>103</v>
      </c>
      <c r="AC22" s="18">
        <v>1033.7</v>
      </c>
      <c r="AD22" s="18">
        <v>12</v>
      </c>
      <c r="AE22" s="18">
        <v>11.9</v>
      </c>
    </row>
    <row r="23" spans="1:31">
      <c r="A23" s="15">
        <v>40484</v>
      </c>
      <c r="B23" s="16">
        <v>0.85416666666666663</v>
      </c>
      <c r="C23" s="17">
        <f>AVERAGE(C19:C22)</f>
        <v>0.36009999999999992</v>
      </c>
      <c r="D23" s="17">
        <v>3.8151000000000002</v>
      </c>
      <c r="E23" s="17">
        <v>830.61239999999998</v>
      </c>
      <c r="F23" s="17">
        <v>1.9000000000000002E-3</v>
      </c>
      <c r="G23" s="17"/>
      <c r="H23" s="17"/>
      <c r="I23" s="17">
        <v>160.71629999999999</v>
      </c>
      <c r="J23" s="17">
        <v>8.0299999999999996E-2</v>
      </c>
      <c r="K23" s="17">
        <v>3.66</v>
      </c>
      <c r="L23" s="17">
        <v>3.7930277774999999</v>
      </c>
      <c r="M23" s="17">
        <v>895.61160311000003</v>
      </c>
      <c r="N23" s="17">
        <v>137.47649999999999</v>
      </c>
      <c r="O23" s="17">
        <v>5.0799999999999998E-2</v>
      </c>
      <c r="R23" s="18">
        <v>0.85416666666666663</v>
      </c>
      <c r="S23" s="18">
        <v>5.1100000000000003</v>
      </c>
      <c r="T23" s="18">
        <v>9.6999999999999993</v>
      </c>
      <c r="U23" s="18">
        <v>123</v>
      </c>
      <c r="V23" s="18">
        <v>1031.9000000000001</v>
      </c>
      <c r="W23" s="18">
        <v>11.8</v>
      </c>
      <c r="X23" s="18">
        <v>11.9</v>
      </c>
      <c r="Z23" s="18">
        <v>4.97</v>
      </c>
      <c r="AA23" s="18">
        <v>6.8</v>
      </c>
      <c r="AB23" s="18">
        <v>100</v>
      </c>
      <c r="AC23" s="18">
        <v>1033.8</v>
      </c>
      <c r="AD23" s="18">
        <v>12.3</v>
      </c>
      <c r="AE23" s="18">
        <v>11.9</v>
      </c>
    </row>
    <row r="24" spans="1:31">
      <c r="A24" s="15">
        <v>40484</v>
      </c>
      <c r="B24" s="16">
        <v>0.89583333333333337</v>
      </c>
      <c r="C24" s="17">
        <f t="shared" ref="C24:C25" si="8">AVERAGE(C20:C23)</f>
        <v>0.31704999999999994</v>
      </c>
      <c r="D24" s="17">
        <v>3.8334999999999999</v>
      </c>
      <c r="E24" s="17">
        <v>830.08410000000003</v>
      </c>
      <c r="F24" s="17">
        <v>1.0000000000000026E-4</v>
      </c>
      <c r="G24" s="17"/>
      <c r="H24" s="17"/>
      <c r="I24" s="17">
        <v>165.6447</v>
      </c>
      <c r="J24" s="17">
        <v>0.12470000000000001</v>
      </c>
      <c r="K24" s="17">
        <v>3.6654166670000001</v>
      </c>
      <c r="L24" s="17">
        <v>3.8314722222499999</v>
      </c>
      <c r="M24" s="17">
        <v>895.08215842075003</v>
      </c>
      <c r="N24" s="17">
        <v>172.1086</v>
      </c>
      <c r="O24" s="17">
        <v>2.3699999999999999E-2</v>
      </c>
      <c r="R24" s="18">
        <v>0.89583333333333337</v>
      </c>
      <c r="S24" s="18">
        <v>4.87</v>
      </c>
      <c r="T24" s="18">
        <v>9.3000000000000007</v>
      </c>
      <c r="U24" s="18">
        <v>125</v>
      </c>
      <c r="V24" s="18">
        <v>1032.0999999999999</v>
      </c>
      <c r="W24" s="18">
        <v>11.8</v>
      </c>
      <c r="X24" s="18">
        <v>11.9</v>
      </c>
      <c r="Z24" s="18">
        <v>4.72</v>
      </c>
      <c r="AA24" s="18">
        <v>6.4</v>
      </c>
      <c r="AB24" s="18">
        <v>96</v>
      </c>
      <c r="AC24" s="18">
        <v>1033.0999999999999</v>
      </c>
      <c r="AD24" s="18">
        <v>12.2</v>
      </c>
      <c r="AE24" s="18">
        <v>12</v>
      </c>
    </row>
    <row r="25" spans="1:31">
      <c r="A25" s="15">
        <v>40484</v>
      </c>
      <c r="B25" s="16">
        <v>0.9375</v>
      </c>
      <c r="C25" s="17">
        <f t="shared" si="8"/>
        <v>0.32968749999999991</v>
      </c>
      <c r="D25" s="17">
        <v>3.9236</v>
      </c>
      <c r="E25" s="17">
        <v>829.76790000000005</v>
      </c>
      <c r="F25" s="17">
        <v>0</v>
      </c>
      <c r="G25" s="17"/>
      <c r="H25" s="17"/>
      <c r="I25" s="17">
        <v>173.69159999999999</v>
      </c>
      <c r="J25" s="17">
        <v>0.1198</v>
      </c>
      <c r="K25" s="17">
        <v>3.7052499999999999</v>
      </c>
      <c r="L25" s="17">
        <v>3.8627500000000001</v>
      </c>
      <c r="M25" s="17">
        <v>894.75068275449996</v>
      </c>
      <c r="N25" s="17">
        <v>163.16720000000001</v>
      </c>
      <c r="O25" s="17">
        <v>4.1099999999999998E-2</v>
      </c>
      <c r="R25" s="18">
        <v>0.9375</v>
      </c>
      <c r="S25" s="18">
        <v>4.82</v>
      </c>
      <c r="T25" s="18">
        <v>9.1999999999999993</v>
      </c>
      <c r="U25" s="18">
        <v>129</v>
      </c>
      <c r="V25" s="18">
        <v>1031.8</v>
      </c>
      <c r="W25" s="18">
        <v>11.7</v>
      </c>
      <c r="X25" s="18">
        <v>11.9</v>
      </c>
      <c r="Z25" s="18">
        <v>4.55</v>
      </c>
      <c r="AA25" s="18">
        <v>4.8</v>
      </c>
      <c r="AB25" s="18">
        <v>105</v>
      </c>
      <c r="AC25" s="18">
        <v>1033.2</v>
      </c>
      <c r="AD25" s="18">
        <v>12.5</v>
      </c>
      <c r="AE25" s="18">
        <v>12</v>
      </c>
    </row>
    <row r="26" spans="1:31">
      <c r="A26" s="15">
        <v>40484</v>
      </c>
      <c r="B26" s="16">
        <v>0.97916666666666663</v>
      </c>
      <c r="C26" s="17">
        <f>AVERAGE(C27:C38)</f>
        <v>1.1956942260742187</v>
      </c>
      <c r="D26" s="17">
        <v>3.9287000000000001</v>
      </c>
      <c r="E26" s="17">
        <v>829.697</v>
      </c>
      <c r="F26" s="17">
        <v>0</v>
      </c>
      <c r="G26" s="17"/>
      <c r="H26" s="17"/>
      <c r="I26" s="17">
        <v>184.58099999999999</v>
      </c>
      <c r="J26" s="17">
        <v>6.4399999999999999E-2</v>
      </c>
      <c r="K26" s="17">
        <v>3.7664444439999998</v>
      </c>
      <c r="L26" s="17">
        <v>3.7046666667500001</v>
      </c>
      <c r="M26" s="17">
        <v>894.7364031825</v>
      </c>
      <c r="N26" s="17">
        <v>162.81469999999999</v>
      </c>
      <c r="O26" s="17">
        <v>0.1164</v>
      </c>
      <c r="R26" s="18">
        <v>0.97916666666666663</v>
      </c>
      <c r="S26" s="18">
        <v>4.37</v>
      </c>
      <c r="T26" s="18">
        <v>9.8000000000000007</v>
      </c>
      <c r="U26" s="18">
        <v>123</v>
      </c>
      <c r="V26" s="18">
        <v>1030.3</v>
      </c>
      <c r="W26" s="18">
        <v>11.8</v>
      </c>
      <c r="X26" s="18">
        <v>11.9</v>
      </c>
      <c r="Z26" s="18">
        <v>4.2</v>
      </c>
      <c r="AA26" s="18">
        <v>5.6</v>
      </c>
      <c r="AB26" s="18">
        <v>95</v>
      </c>
      <c r="AC26" s="18">
        <v>1031.7</v>
      </c>
      <c r="AD26" s="18">
        <v>12.3</v>
      </c>
      <c r="AE26" s="18">
        <v>12</v>
      </c>
    </row>
    <row r="27" spans="1:31">
      <c r="A27" s="15">
        <v>40485</v>
      </c>
      <c r="B27" s="16">
        <v>2.0833333333333332E-2</v>
      </c>
      <c r="C27" s="17">
        <f>AVERAGE(C28:C29)</f>
        <v>0.33584999999999998</v>
      </c>
      <c r="D27" s="17">
        <v>3.8885999999999998</v>
      </c>
      <c r="E27" s="17">
        <v>829.87199999999996</v>
      </c>
      <c r="F27" s="17">
        <v>0</v>
      </c>
      <c r="G27" s="17">
        <f t="shared" ref="G27:H27" si="9">AVERAGE(G28:G29)</f>
        <v>300.70465394877249</v>
      </c>
      <c r="H27" s="17">
        <f t="shared" si="9"/>
        <v>5.85216849580227E-2</v>
      </c>
      <c r="I27" s="17">
        <v>131.0626</v>
      </c>
      <c r="J27" s="17">
        <v>0.1522</v>
      </c>
      <c r="K27" s="17">
        <v>3.7841111110000001</v>
      </c>
      <c r="L27" s="17">
        <v>3.6329444445000001</v>
      </c>
      <c r="M27" s="17">
        <v>894.94634176625004</v>
      </c>
      <c r="N27" s="17">
        <v>157.54910000000001</v>
      </c>
      <c r="O27" s="17">
        <v>0.1042</v>
      </c>
      <c r="R27" s="18">
        <v>2.0833333333333332E-2</v>
      </c>
      <c r="S27" s="18">
        <v>4.16</v>
      </c>
      <c r="T27" s="18">
        <v>9.5</v>
      </c>
      <c r="U27" s="18">
        <v>134</v>
      </c>
      <c r="V27" s="18">
        <v>1029.5</v>
      </c>
      <c r="W27" s="18">
        <v>11.8</v>
      </c>
      <c r="X27" s="18">
        <v>11.9</v>
      </c>
      <c r="Z27" s="18">
        <v>3.86</v>
      </c>
      <c r="AA27" s="18">
        <v>6.1</v>
      </c>
      <c r="AB27" s="18">
        <v>107</v>
      </c>
      <c r="AC27" s="18">
        <v>1030.5999999999999</v>
      </c>
      <c r="AD27" s="18">
        <v>12.2</v>
      </c>
      <c r="AE27" s="18">
        <v>11.9</v>
      </c>
    </row>
    <row r="28" spans="1:31">
      <c r="A28" s="15">
        <v>40485</v>
      </c>
      <c r="B28" s="16">
        <v>6.25E-2</v>
      </c>
      <c r="C28" s="17">
        <v>0.36059999999999998</v>
      </c>
      <c r="D28" s="17">
        <v>3.8163</v>
      </c>
      <c r="E28" s="17">
        <v>830.24310000000003</v>
      </c>
      <c r="F28" s="17">
        <v>1.0000000000000026E-4</v>
      </c>
      <c r="G28" s="17">
        <v>339.83305785363598</v>
      </c>
      <c r="H28" s="17">
        <v>6.5259390328893802E-2</v>
      </c>
      <c r="I28" s="17">
        <v>126.1103</v>
      </c>
      <c r="J28" s="17">
        <v>0.1731</v>
      </c>
      <c r="K28" s="17">
        <v>3.744111111</v>
      </c>
      <c r="L28" s="17">
        <v>3.6614444444999998</v>
      </c>
      <c r="M28" s="17">
        <v>895.3444590675</v>
      </c>
      <c r="N28" s="17">
        <v>136.0162</v>
      </c>
      <c r="O28" s="17">
        <v>6.4899999999999999E-2</v>
      </c>
      <c r="R28" s="18">
        <v>6.25E-2</v>
      </c>
      <c r="S28" s="18">
        <v>4.5</v>
      </c>
      <c r="T28" s="18">
        <v>7.2</v>
      </c>
      <c r="U28" s="18">
        <v>127</v>
      </c>
      <c r="V28" s="18">
        <v>1029.0999999999999</v>
      </c>
      <c r="W28" s="18">
        <v>12.1</v>
      </c>
      <c r="X28" s="18">
        <v>11.8</v>
      </c>
      <c r="Z28" s="18">
        <v>3.65</v>
      </c>
      <c r="AA28" s="18">
        <v>7.7</v>
      </c>
      <c r="AB28" s="18">
        <v>95</v>
      </c>
      <c r="AC28" s="18">
        <v>1030.2</v>
      </c>
      <c r="AD28" s="18">
        <v>12.1</v>
      </c>
      <c r="AE28" s="18">
        <v>11.9</v>
      </c>
    </row>
    <row r="29" spans="1:31">
      <c r="A29" s="15">
        <v>40485</v>
      </c>
      <c r="B29" s="16">
        <v>0.10416666666666667</v>
      </c>
      <c r="C29" s="17">
        <v>0.31109999999999999</v>
      </c>
      <c r="D29" s="17">
        <v>3.774</v>
      </c>
      <c r="E29" s="17">
        <v>830.72379999999998</v>
      </c>
      <c r="F29" s="17">
        <v>3.0000000000000035E-4</v>
      </c>
      <c r="G29" s="17">
        <v>261.576250043909</v>
      </c>
      <c r="H29" s="17">
        <v>5.1783979587151599E-2</v>
      </c>
      <c r="I29" s="17">
        <v>132.4684</v>
      </c>
      <c r="J29" s="17">
        <v>0.14599999999999999</v>
      </c>
      <c r="K29" s="17">
        <v>3.750194445</v>
      </c>
      <c r="L29" s="17">
        <v>3.7210833335000002</v>
      </c>
      <c r="M29" s="17">
        <v>895.80757811374997</v>
      </c>
      <c r="N29" s="17">
        <v>82.520099999999999</v>
      </c>
      <c r="O29" s="17">
        <v>7.51E-2</v>
      </c>
      <c r="R29" s="18">
        <v>0.10416666666666667</v>
      </c>
      <c r="S29" s="18">
        <v>4.3600000000000003</v>
      </c>
      <c r="T29" s="18">
        <v>6.6</v>
      </c>
      <c r="U29" s="18">
        <v>129</v>
      </c>
      <c r="V29" s="18">
        <v>1029</v>
      </c>
      <c r="W29" s="18">
        <v>12.4</v>
      </c>
      <c r="X29" s="18">
        <v>11.8</v>
      </c>
      <c r="Z29" s="18">
        <v>3.62</v>
      </c>
      <c r="AA29" s="18">
        <v>8.6</v>
      </c>
      <c r="AB29" s="18">
        <v>94</v>
      </c>
      <c r="AC29" s="18">
        <v>1029.5</v>
      </c>
      <c r="AD29" s="18">
        <v>12.5</v>
      </c>
      <c r="AE29" s="18">
        <v>11.8</v>
      </c>
    </row>
    <row r="30" spans="1:31">
      <c r="A30" s="15">
        <v>40485</v>
      </c>
      <c r="B30" s="16">
        <v>0.14583333333333334</v>
      </c>
      <c r="C30" s="17">
        <f>AVERAGE(C28:C29)</f>
        <v>0.33584999999999998</v>
      </c>
      <c r="D30" s="17">
        <v>3.7238000000000002</v>
      </c>
      <c r="E30" s="17">
        <v>831.17219999999998</v>
      </c>
      <c r="F30" s="17">
        <v>2.0000000000000009E-4</v>
      </c>
      <c r="G30" s="17">
        <f t="shared" ref="G30:H30" si="10">AVERAGE(G28:G29)</f>
        <v>300.70465394877249</v>
      </c>
      <c r="H30" s="17">
        <f t="shared" si="10"/>
        <v>5.85216849580227E-2</v>
      </c>
      <c r="I30" s="17">
        <v>151.47460000000001</v>
      </c>
      <c r="J30" s="17">
        <v>8.6900000000000005E-2</v>
      </c>
      <c r="K30" s="17">
        <v>3.7592500000000002</v>
      </c>
      <c r="L30" s="17">
        <v>3.7782777775</v>
      </c>
      <c r="M30" s="17">
        <v>896.23337740875002</v>
      </c>
      <c r="N30" s="17">
        <v>77.208699999999993</v>
      </c>
      <c r="O30" s="17">
        <v>0.1026</v>
      </c>
      <c r="R30" s="18">
        <v>0.14583333333333334</v>
      </c>
      <c r="S30" s="18">
        <f>AVERAGE(S31:S34,S29)</f>
        <v>3.9079999999999999</v>
      </c>
      <c r="T30" s="18">
        <f t="shared" ref="T30:W30" si="11">AVERAGE(T31:T34,T29)</f>
        <v>6.26</v>
      </c>
      <c r="U30" s="18">
        <f t="shared" si="11"/>
        <v>119.2</v>
      </c>
      <c r="V30" s="18">
        <f t="shared" si="11"/>
        <v>1026.5999999999999</v>
      </c>
      <c r="W30" s="18">
        <f t="shared" si="11"/>
        <v>12.1</v>
      </c>
      <c r="X30" s="18">
        <v>11.8</v>
      </c>
      <c r="Z30" s="18">
        <v>3.27</v>
      </c>
      <c r="AA30" s="18">
        <v>6.8</v>
      </c>
      <c r="AB30" s="18">
        <v>92</v>
      </c>
      <c r="AC30" s="18">
        <v>1028.9000000000001</v>
      </c>
      <c r="AD30" s="18">
        <v>12.7</v>
      </c>
      <c r="AE30" s="18">
        <v>11.8</v>
      </c>
    </row>
    <row r="31" spans="1:31">
      <c r="A31" s="15">
        <v>40485</v>
      </c>
      <c r="B31" s="16">
        <v>0.1875</v>
      </c>
      <c r="C31" s="17">
        <f t="shared" ref="C31:C33" si="12">AVERAGE(C32:C39)</f>
        <v>1.4734256347656249</v>
      </c>
      <c r="D31" s="17">
        <v>3.7766000000000002</v>
      </c>
      <c r="E31" s="17">
        <v>831.51480000000004</v>
      </c>
      <c r="F31" s="17">
        <v>1.0000000000000026E-4</v>
      </c>
      <c r="G31" s="17">
        <f t="shared" ref="G31:H34" si="13">AVERAGE(G32:G39)</f>
        <v>236.98541903020296</v>
      </c>
      <c r="H31" s="17">
        <f t="shared" si="13"/>
        <v>7.3594758820677147E-2</v>
      </c>
      <c r="I31" s="17">
        <v>154.33279999999999</v>
      </c>
      <c r="J31" s="17">
        <v>4.4499999999999998E-2</v>
      </c>
      <c r="K31" s="17">
        <v>3.7639444449999999</v>
      </c>
      <c r="L31" s="17">
        <v>3.8075000000000001</v>
      </c>
      <c r="M31" s="17">
        <v>896.56027118999998</v>
      </c>
      <c r="N31" s="17">
        <v>27.888400000000001</v>
      </c>
      <c r="O31" s="17">
        <v>4.5100000000000001E-2</v>
      </c>
      <c r="R31" s="18">
        <v>0.1875</v>
      </c>
      <c r="S31" s="18">
        <v>3.8</v>
      </c>
      <c r="T31" s="18">
        <v>7</v>
      </c>
      <c r="U31" s="18">
        <v>118</v>
      </c>
      <c r="V31" s="18">
        <v>1027.2</v>
      </c>
      <c r="W31" s="18">
        <v>12</v>
      </c>
      <c r="X31" s="18">
        <v>11.8</v>
      </c>
      <c r="Z31" s="18">
        <v>3.09</v>
      </c>
      <c r="AA31" s="18">
        <v>7.2</v>
      </c>
      <c r="AB31" s="18">
        <v>77</v>
      </c>
      <c r="AC31" s="18">
        <v>1028</v>
      </c>
      <c r="AD31" s="18">
        <v>12.8</v>
      </c>
      <c r="AE31" s="18">
        <v>11.8</v>
      </c>
    </row>
    <row r="32" spans="1:31">
      <c r="A32" s="15">
        <v>40485</v>
      </c>
      <c r="B32" s="16">
        <v>0.22916666666666666</v>
      </c>
      <c r="C32" s="17">
        <f t="shared" si="12"/>
        <v>1.3395894531250001</v>
      </c>
      <c r="D32" s="17">
        <v>3.7566999999999999</v>
      </c>
      <c r="E32" s="17">
        <v>831.55809999999997</v>
      </c>
      <c r="F32" s="17">
        <v>7.000000000000001E-4</v>
      </c>
      <c r="G32" s="17">
        <f t="shared" si="13"/>
        <v>235.72717967930228</v>
      </c>
      <c r="H32" s="17">
        <f t="shared" si="13"/>
        <v>8.1957807467176028E-2</v>
      </c>
      <c r="I32" s="17">
        <v>340.42669999999998</v>
      </c>
      <c r="J32" s="17">
        <v>7.7799999999999994E-2</v>
      </c>
      <c r="K32" s="17">
        <v>3.7727499999999998</v>
      </c>
      <c r="L32" s="17">
        <v>3.8316944445000001</v>
      </c>
      <c r="M32" s="17">
        <v>896.65809797174995</v>
      </c>
      <c r="N32" s="17">
        <v>328.86619999999999</v>
      </c>
      <c r="O32" s="17">
        <v>0.10630000000000001</v>
      </c>
      <c r="R32" s="18">
        <v>0.22916666666666666</v>
      </c>
      <c r="S32" s="18">
        <v>3.72</v>
      </c>
      <c r="T32" s="18">
        <v>6</v>
      </c>
      <c r="U32" s="18">
        <v>113</v>
      </c>
      <c r="V32" s="18">
        <v>1026.5999999999999</v>
      </c>
      <c r="W32" s="18">
        <v>11.9</v>
      </c>
      <c r="X32" s="18">
        <v>11.8</v>
      </c>
      <c r="Z32" s="18">
        <v>3.15</v>
      </c>
      <c r="AA32" s="18">
        <v>7.2</v>
      </c>
      <c r="AB32" s="18">
        <v>72</v>
      </c>
      <c r="AC32" s="18">
        <v>1027.0999999999999</v>
      </c>
      <c r="AD32" s="18">
        <v>12.9</v>
      </c>
      <c r="AE32" s="18">
        <v>11.8</v>
      </c>
    </row>
    <row r="33" spans="1:31">
      <c r="A33" s="15">
        <v>40485</v>
      </c>
      <c r="B33" s="16">
        <v>0.27083333333333331</v>
      </c>
      <c r="C33" s="17">
        <f t="shared" si="12"/>
        <v>1.2455906250000002</v>
      </c>
      <c r="D33" s="17">
        <v>3.7707999999999999</v>
      </c>
      <c r="E33" s="17">
        <v>831.39229999999998</v>
      </c>
      <c r="F33" s="17">
        <v>0</v>
      </c>
      <c r="G33" s="17">
        <f t="shared" si="13"/>
        <v>235.55712071862948</v>
      </c>
      <c r="H33" s="17">
        <f t="shared" si="13"/>
        <v>8.7362394024551357E-2</v>
      </c>
      <c r="I33" s="17">
        <v>329.40550000000002</v>
      </c>
      <c r="J33" s="17">
        <v>0.18229999999999999</v>
      </c>
      <c r="K33" s="17">
        <v>3.7116666669999998</v>
      </c>
      <c r="L33" s="17">
        <v>3.8863055554999999</v>
      </c>
      <c r="M33" s="17">
        <v>896.44324516674999</v>
      </c>
      <c r="N33" s="17">
        <v>122.75369999999999</v>
      </c>
      <c r="O33" s="17">
        <v>5.4699999999999999E-2</v>
      </c>
      <c r="R33" s="18">
        <v>0.27083333333333331</v>
      </c>
      <c r="S33" s="18">
        <v>3.97</v>
      </c>
      <c r="T33" s="18">
        <v>5.9</v>
      </c>
      <c r="U33" s="18">
        <v>118</v>
      </c>
      <c r="V33" s="18">
        <v>1025.7</v>
      </c>
      <c r="W33" s="18">
        <v>12.1</v>
      </c>
      <c r="X33" s="18">
        <v>11.8</v>
      </c>
      <c r="Z33" s="18">
        <v>3.31</v>
      </c>
      <c r="AA33" s="18">
        <v>7.7</v>
      </c>
      <c r="AB33" s="18">
        <v>91</v>
      </c>
      <c r="AC33" s="18">
        <v>1026.5999999999999</v>
      </c>
      <c r="AD33" s="18">
        <v>13.2</v>
      </c>
      <c r="AE33" s="18">
        <v>11.8</v>
      </c>
    </row>
    <row r="34" spans="1:31">
      <c r="A34" s="15">
        <v>40485</v>
      </c>
      <c r="B34" s="16">
        <v>0.3125</v>
      </c>
      <c r="C34" s="17">
        <f>AVERAGE(C35:C42)</f>
        <v>1.1375250000000001</v>
      </c>
      <c r="D34" s="17">
        <v>3.7713000000000001</v>
      </c>
      <c r="E34" s="17">
        <v>831.06320000000005</v>
      </c>
      <c r="F34" s="17">
        <v>8.0000000000000036E-4</v>
      </c>
      <c r="G34" s="17">
        <f t="shared" si="13"/>
        <v>235.39479690564588</v>
      </c>
      <c r="H34" s="17">
        <f t="shared" si="13"/>
        <v>9.1457084753906764E-2</v>
      </c>
      <c r="I34" s="17">
        <v>310.95190000000002</v>
      </c>
      <c r="J34" s="17">
        <v>0.15290000000000001</v>
      </c>
      <c r="K34" s="17">
        <v>3.67075</v>
      </c>
      <c r="L34" s="17">
        <v>3.7848333335</v>
      </c>
      <c r="M34" s="17">
        <v>896.11592915475001</v>
      </c>
      <c r="N34" s="17">
        <v>154.71780000000001</v>
      </c>
      <c r="O34" s="17">
        <v>0.25569999999999998</v>
      </c>
      <c r="R34" s="18">
        <v>0.3125</v>
      </c>
      <c r="S34" s="18">
        <v>3.69</v>
      </c>
      <c r="T34" s="18">
        <v>5.8</v>
      </c>
      <c r="U34" s="18">
        <v>118</v>
      </c>
      <c r="V34" s="18">
        <v>1024.5</v>
      </c>
      <c r="W34" s="18">
        <v>12.1</v>
      </c>
      <c r="X34" s="18">
        <v>11.8</v>
      </c>
      <c r="Z34" s="18">
        <v>3.38</v>
      </c>
      <c r="AA34" s="18">
        <v>7.9</v>
      </c>
      <c r="AB34" s="18">
        <v>85</v>
      </c>
      <c r="AC34" s="18">
        <v>1025.7</v>
      </c>
      <c r="AD34" s="18">
        <v>13.5</v>
      </c>
      <c r="AE34" s="18">
        <v>11.7</v>
      </c>
    </row>
    <row r="35" spans="1:31">
      <c r="A35" s="15">
        <v>40485</v>
      </c>
      <c r="B35" s="16">
        <v>0.35416666666666669</v>
      </c>
      <c r="C35" s="17">
        <v>0.29849999999999999</v>
      </c>
      <c r="D35" s="17">
        <v>3.7847</v>
      </c>
      <c r="E35" s="17">
        <v>830.59680000000003</v>
      </c>
      <c r="F35" s="17">
        <v>0</v>
      </c>
      <c r="G35" s="17">
        <v>275.80319560139799</v>
      </c>
      <c r="H35" s="17">
        <v>1.8208339045738001E-2</v>
      </c>
      <c r="I35" s="17">
        <v>273.53030000000001</v>
      </c>
      <c r="J35" s="17">
        <v>5.8700000000000002E-2</v>
      </c>
      <c r="K35" s="17">
        <v>3.5913611109999999</v>
      </c>
      <c r="L35" s="17">
        <v>3.7522222222499999</v>
      </c>
      <c r="M35" s="17">
        <v>895.67482876174995</v>
      </c>
      <c r="N35" s="17">
        <v>160.9812</v>
      </c>
      <c r="O35" s="17">
        <v>0.157</v>
      </c>
      <c r="R35" s="18">
        <v>0.35416666666666669</v>
      </c>
      <c r="S35" s="18">
        <f>AVERAGE(S36:S39,S34)</f>
        <v>3.2960000000000003</v>
      </c>
      <c r="T35" s="18">
        <f t="shared" ref="T35:W35" si="14">AVERAGE(T36:T39,T34)</f>
        <v>7.5399999999999991</v>
      </c>
      <c r="U35" s="18">
        <f t="shared" si="14"/>
        <v>121.6</v>
      </c>
      <c r="V35" s="18">
        <f t="shared" si="14"/>
        <v>1021.6</v>
      </c>
      <c r="W35" s="18">
        <f t="shared" si="14"/>
        <v>12.34</v>
      </c>
      <c r="X35" s="18">
        <v>11.8</v>
      </c>
      <c r="Z35" s="18">
        <v>3.16</v>
      </c>
      <c r="AA35" s="18">
        <v>7.1</v>
      </c>
      <c r="AB35" s="18">
        <v>78</v>
      </c>
      <c r="AC35" s="18">
        <v>1024.9000000000001</v>
      </c>
      <c r="AD35" s="18">
        <v>13.6</v>
      </c>
      <c r="AE35" s="18">
        <v>11.7</v>
      </c>
    </row>
    <row r="36" spans="1:31">
      <c r="A36" s="15">
        <v>40485</v>
      </c>
      <c r="B36" s="16">
        <v>0.39583333333333331</v>
      </c>
      <c r="C36" s="17">
        <v>0.3039</v>
      </c>
      <c r="D36" s="17">
        <v>3.7949999999999999</v>
      </c>
      <c r="E36" s="17">
        <v>830.19719999999995</v>
      </c>
      <c r="F36" s="17">
        <v>1.0000000000000026E-4</v>
      </c>
      <c r="G36" s="17">
        <v>227.562665498093</v>
      </c>
      <c r="H36" s="17">
        <v>3.9015509866235698E-2</v>
      </c>
      <c r="I36" s="17">
        <v>260.61169999999998</v>
      </c>
      <c r="J36" s="17">
        <v>3.1E-2</v>
      </c>
      <c r="K36" s="17">
        <v>3.6044444449999999</v>
      </c>
      <c r="L36" s="17">
        <v>3.7430277777500001</v>
      </c>
      <c r="M36" s="17">
        <v>895.22158991499998</v>
      </c>
      <c r="N36" s="17">
        <v>158.40110000000001</v>
      </c>
      <c r="O36" s="17">
        <v>0.10390000000000001</v>
      </c>
      <c r="R36" s="18">
        <v>0.39583333333333331</v>
      </c>
      <c r="S36" s="18">
        <v>3.31</v>
      </c>
      <c r="T36" s="18">
        <v>8.5</v>
      </c>
      <c r="U36" s="18">
        <v>127</v>
      </c>
      <c r="V36" s="18">
        <v>1022.2</v>
      </c>
      <c r="W36" s="18">
        <v>12.3</v>
      </c>
      <c r="X36" s="18">
        <v>11.8</v>
      </c>
      <c r="Z36" s="18">
        <v>3.14</v>
      </c>
      <c r="AA36" s="18">
        <v>7.7</v>
      </c>
      <c r="AB36" s="18">
        <v>91</v>
      </c>
      <c r="AC36" s="18">
        <v>1024.0999999999999</v>
      </c>
      <c r="AD36" s="18">
        <v>13.6</v>
      </c>
      <c r="AE36" s="18">
        <v>11.7</v>
      </c>
    </row>
    <row r="37" spans="1:31">
      <c r="A37" s="15">
        <v>40485</v>
      </c>
      <c r="B37" s="16">
        <v>0.4375</v>
      </c>
      <c r="C37" s="17">
        <v>6.13</v>
      </c>
      <c r="D37" s="17">
        <v>3.7843</v>
      </c>
      <c r="E37" s="17">
        <v>829.87220000000002</v>
      </c>
      <c r="F37" s="17">
        <v>1.2000000000000001E-3</v>
      </c>
      <c r="G37" s="17">
        <v>251.35640737106101</v>
      </c>
      <c r="H37" s="17">
        <v>0.111297350705094</v>
      </c>
      <c r="I37" s="17">
        <v>36.356400000000001</v>
      </c>
      <c r="J37" s="17">
        <v>5.2299999999999999E-2</v>
      </c>
      <c r="K37" s="17">
        <v>3.5952222219999999</v>
      </c>
      <c r="L37" s="17">
        <v>3.7386388890000002</v>
      </c>
      <c r="M37" s="17">
        <v>894.91174336050005</v>
      </c>
      <c r="N37" s="17">
        <v>190.9846</v>
      </c>
      <c r="O37" s="17">
        <v>5.1799999999999999E-2</v>
      </c>
      <c r="R37" s="18">
        <v>0.4375</v>
      </c>
      <c r="S37" s="18">
        <v>3.31</v>
      </c>
      <c r="T37" s="18">
        <v>8.1</v>
      </c>
      <c r="U37" s="18">
        <v>119</v>
      </c>
      <c r="V37" s="18">
        <v>1021.3</v>
      </c>
      <c r="W37" s="18">
        <v>12.4</v>
      </c>
      <c r="X37" s="18">
        <v>11.8</v>
      </c>
      <c r="Z37" s="18">
        <v>2.99</v>
      </c>
      <c r="AA37" s="18">
        <v>10.1</v>
      </c>
      <c r="AB37" s="18">
        <v>98</v>
      </c>
      <c r="AC37" s="18">
        <v>1022.8</v>
      </c>
      <c r="AD37" s="18">
        <v>13.2</v>
      </c>
      <c r="AE37" s="18">
        <v>11.7</v>
      </c>
    </row>
    <row r="38" spans="1:31">
      <c r="A38" s="15">
        <v>40485</v>
      </c>
      <c r="B38" s="16">
        <v>0.47916666666666669</v>
      </c>
      <c r="C38" s="17">
        <v>1.0764</v>
      </c>
      <c r="D38" s="17">
        <v>3.7900999999999998</v>
      </c>
      <c r="E38" s="17">
        <v>829.79039999999998</v>
      </c>
      <c r="F38" s="17">
        <v>3.0000000000000035E-4</v>
      </c>
      <c r="G38" s="17">
        <v>237.71549364126699</v>
      </c>
      <c r="H38" s="17">
        <v>6.4522358271418306E-2</v>
      </c>
      <c r="I38" s="17">
        <v>65.617599999999996</v>
      </c>
      <c r="J38" s="17">
        <v>7.3300000000000004E-2</v>
      </c>
      <c r="K38" s="17">
        <v>3.5889722220000002</v>
      </c>
      <c r="L38" s="17">
        <v>3.7449722222499999</v>
      </c>
      <c r="M38" s="17">
        <v>894.84924775900004</v>
      </c>
      <c r="N38" s="17">
        <v>128.8022</v>
      </c>
      <c r="O38" s="17">
        <v>2.2499999999999999E-2</v>
      </c>
      <c r="R38" s="18">
        <v>0.47916666666666669</v>
      </c>
      <c r="S38" s="18">
        <v>3.21</v>
      </c>
      <c r="T38" s="18">
        <v>7.7</v>
      </c>
      <c r="U38" s="18">
        <v>123</v>
      </c>
      <c r="V38" s="18">
        <v>1020.4</v>
      </c>
      <c r="W38" s="18">
        <v>12.3</v>
      </c>
      <c r="X38" s="18">
        <v>11.8</v>
      </c>
      <c r="Z38" s="18">
        <v>2.86</v>
      </c>
      <c r="AA38" s="18">
        <v>9.6999999999999993</v>
      </c>
      <c r="AB38" s="18">
        <v>107</v>
      </c>
      <c r="AC38" s="18">
        <v>1022.1</v>
      </c>
      <c r="AD38" s="18">
        <v>13</v>
      </c>
      <c r="AE38" s="18">
        <v>11.8</v>
      </c>
    </row>
    <row r="39" spans="1:31">
      <c r="A39" s="15">
        <v>40485</v>
      </c>
      <c r="B39" s="16">
        <v>0.52083333333333337</v>
      </c>
      <c r="C39" s="17">
        <v>0.25590000000000002</v>
      </c>
      <c r="D39" s="17">
        <v>3.7947000000000002</v>
      </c>
      <c r="E39" s="17">
        <v>830.01049999999998</v>
      </c>
      <c r="F39" s="17">
        <v>3.0000000000000035E-4</v>
      </c>
      <c r="G39" s="17">
        <v>196.76649282622699</v>
      </c>
      <c r="H39" s="17">
        <v>9.4937226431297095E-2</v>
      </c>
      <c r="I39" s="17">
        <v>134.96360000000001</v>
      </c>
      <c r="J39" s="17">
        <v>4.8599999999999997E-2</v>
      </c>
      <c r="K39" s="17">
        <v>3.5913333330000001</v>
      </c>
      <c r="L39" s="17">
        <v>3.7385000000000002</v>
      </c>
      <c r="M39" s="17">
        <v>895.06565873199997</v>
      </c>
      <c r="N39" s="17">
        <v>191.03550000000001</v>
      </c>
      <c r="O39" s="17">
        <v>2.2599999999999999E-2</v>
      </c>
      <c r="R39" s="18">
        <v>0.52083333333333337</v>
      </c>
      <c r="S39" s="18">
        <v>2.96</v>
      </c>
      <c r="T39" s="18">
        <v>7.6</v>
      </c>
      <c r="U39" s="18">
        <v>121</v>
      </c>
      <c r="V39" s="18">
        <v>1019.6</v>
      </c>
      <c r="W39" s="18">
        <v>12.6</v>
      </c>
      <c r="X39" s="18">
        <v>11.8</v>
      </c>
      <c r="Z39" s="18">
        <v>2.81</v>
      </c>
      <c r="AA39" s="18">
        <v>9.5</v>
      </c>
      <c r="AB39" s="18">
        <v>108</v>
      </c>
      <c r="AC39" s="18">
        <v>1021.7</v>
      </c>
      <c r="AD39" s="18">
        <v>12.9</v>
      </c>
      <c r="AE39" s="18">
        <v>11.8</v>
      </c>
    </row>
    <row r="40" spans="1:31">
      <c r="A40" s="15">
        <v>40485</v>
      </c>
      <c r="B40" s="16">
        <v>0.5625</v>
      </c>
      <c r="C40" s="17">
        <v>0.26889999999999997</v>
      </c>
      <c r="D40" s="17">
        <v>3.7907000000000002</v>
      </c>
      <c r="E40" s="17">
        <v>830.47469999999998</v>
      </c>
      <c r="F40" s="17">
        <v>1.1000000000000003E-3</v>
      </c>
      <c r="G40" s="17">
        <v>225.66126487209701</v>
      </c>
      <c r="H40" s="17">
        <v>0.148862196639167</v>
      </c>
      <c r="I40" s="17">
        <v>147.7884</v>
      </c>
      <c r="J40" s="17">
        <v>4.6699999999999998E-2</v>
      </c>
      <c r="K40" s="17">
        <v>3.6031388889999998</v>
      </c>
      <c r="L40" s="17">
        <v>3.7351666665000001</v>
      </c>
      <c r="M40" s="17">
        <v>895.53249885749995</v>
      </c>
      <c r="N40" s="17">
        <v>143.74629999999999</v>
      </c>
      <c r="O40" s="17">
        <v>3.8300000000000001E-2</v>
      </c>
      <c r="R40" s="18">
        <v>0.5625</v>
      </c>
      <c r="S40" s="18">
        <v>2.72</v>
      </c>
      <c r="T40" s="18">
        <v>5.5</v>
      </c>
      <c r="U40" s="18">
        <v>121</v>
      </c>
      <c r="V40" s="18">
        <v>1019.2</v>
      </c>
      <c r="W40" s="18">
        <v>12.6</v>
      </c>
      <c r="X40" s="18">
        <v>11.8</v>
      </c>
      <c r="Z40" s="18">
        <v>2.88</v>
      </c>
      <c r="AA40" s="18">
        <v>9.5</v>
      </c>
      <c r="AB40" s="18">
        <v>106</v>
      </c>
      <c r="AC40" s="18">
        <v>1020.8</v>
      </c>
      <c r="AD40" s="18">
        <v>12.7</v>
      </c>
      <c r="AE40" s="18">
        <v>11.8</v>
      </c>
    </row>
    <row r="41" spans="1:31">
      <c r="A41" s="15">
        <v>40485</v>
      </c>
      <c r="B41" s="16">
        <v>0.60416666666666663</v>
      </c>
      <c r="C41" s="17">
        <v>0.49359999999999998</v>
      </c>
      <c r="D41" s="17">
        <v>3.7334000000000001</v>
      </c>
      <c r="E41" s="17">
        <v>831.05930000000001</v>
      </c>
      <c r="F41" s="17">
        <v>0</v>
      </c>
      <c r="G41" s="17">
        <v>234.19664903324701</v>
      </c>
      <c r="H41" s="17">
        <v>0.13059908648355401</v>
      </c>
      <c r="I41" s="17">
        <v>136.6499</v>
      </c>
      <c r="J41" s="17">
        <v>9.3700000000000006E-2</v>
      </c>
      <c r="K41" s="17">
        <v>3.6305277779999998</v>
      </c>
      <c r="L41" s="17">
        <v>3.7517222222500002</v>
      </c>
      <c r="M41" s="17">
        <v>896.09113467450004</v>
      </c>
      <c r="N41" s="17">
        <v>129.97040000000001</v>
      </c>
      <c r="O41" s="17">
        <v>5.5100000000000003E-2</v>
      </c>
      <c r="R41" s="18">
        <v>0.60416666666666663</v>
      </c>
      <c r="S41" s="18">
        <v>2.88</v>
      </c>
      <c r="T41" s="18">
        <v>9.5</v>
      </c>
      <c r="U41" s="18">
        <v>133</v>
      </c>
      <c r="V41" s="18">
        <v>1018</v>
      </c>
      <c r="W41" s="18">
        <v>13</v>
      </c>
      <c r="X41" s="18">
        <v>11.7</v>
      </c>
      <c r="Z41" s="18">
        <v>2.77</v>
      </c>
      <c r="AA41" s="18">
        <v>11.2</v>
      </c>
      <c r="AB41" s="18">
        <v>107</v>
      </c>
      <c r="AC41" s="18">
        <v>1020</v>
      </c>
      <c r="AD41" s="18">
        <v>12.7</v>
      </c>
      <c r="AE41" s="18">
        <v>11.8</v>
      </c>
    </row>
    <row r="42" spans="1:31">
      <c r="A42" s="15">
        <v>40485</v>
      </c>
      <c r="B42" s="16">
        <v>0.64583333333333337</v>
      </c>
      <c r="C42" s="17">
        <v>0.27300000000000002</v>
      </c>
      <c r="D42" s="17">
        <v>3.7244999999999999</v>
      </c>
      <c r="E42" s="17">
        <v>831.58550000000002</v>
      </c>
      <c r="F42" s="17">
        <v>2.06E-2</v>
      </c>
      <c r="G42" s="17">
        <v>234.09620640177701</v>
      </c>
      <c r="H42" s="17">
        <v>0.12421461058875</v>
      </c>
      <c r="I42" s="17">
        <v>164.10470000000001</v>
      </c>
      <c r="J42" s="17">
        <v>6.8099999999999994E-2</v>
      </c>
      <c r="K42" s="17">
        <v>3.6575555560000002</v>
      </c>
      <c r="L42" s="17">
        <v>3.7691666664999999</v>
      </c>
      <c r="M42" s="17">
        <v>896.66357879974998</v>
      </c>
      <c r="N42" s="17">
        <v>90.181100000000001</v>
      </c>
      <c r="O42" s="17">
        <v>6.08E-2</v>
      </c>
      <c r="R42" s="18">
        <v>0.64583333333333337</v>
      </c>
      <c r="S42" s="18">
        <v>2.69</v>
      </c>
      <c r="T42" s="18">
        <v>9.6999999999999993</v>
      </c>
      <c r="U42" s="18">
        <v>135</v>
      </c>
      <c r="V42" s="18">
        <v>1017.7</v>
      </c>
      <c r="W42" s="18">
        <v>12.9</v>
      </c>
      <c r="X42" s="18">
        <v>11.8</v>
      </c>
      <c r="Z42" s="18">
        <v>2.6</v>
      </c>
      <c r="AA42" s="18">
        <v>11.2</v>
      </c>
      <c r="AB42" s="18">
        <v>106</v>
      </c>
      <c r="AC42" s="18">
        <v>1019.4</v>
      </c>
      <c r="AD42" s="18">
        <v>12.9</v>
      </c>
      <c r="AE42" s="18">
        <v>11.8</v>
      </c>
    </row>
    <row r="43" spans="1:31">
      <c r="A43" s="15">
        <v>40485</v>
      </c>
      <c r="B43" s="16">
        <v>0.6875</v>
      </c>
      <c r="C43" s="17">
        <v>0.28220000000000001</v>
      </c>
      <c r="D43" s="17">
        <v>3.7435</v>
      </c>
      <c r="E43" s="17">
        <v>831.98329999999999</v>
      </c>
      <c r="F43" s="17">
        <v>2.92E-2</v>
      </c>
      <c r="G43" s="17">
        <v>220.59906669341601</v>
      </c>
      <c r="H43" s="17">
        <v>8.6720600264677802E-2</v>
      </c>
      <c r="I43" s="17">
        <v>259.73059999999998</v>
      </c>
      <c r="J43" s="17">
        <v>5.5E-2</v>
      </c>
      <c r="K43" s="17">
        <v>3.6760277779999999</v>
      </c>
      <c r="L43" s="17">
        <v>3.8061388890000001</v>
      </c>
      <c r="M43" s="17">
        <v>897.07128210149995</v>
      </c>
      <c r="N43" s="17">
        <v>77.697400000000002</v>
      </c>
      <c r="O43" s="17">
        <v>4.8000000000000001E-2</v>
      </c>
      <c r="R43" s="18">
        <v>0.6875</v>
      </c>
      <c r="S43" s="18">
        <v>2.54</v>
      </c>
      <c r="T43" s="18">
        <v>9.1</v>
      </c>
      <c r="U43" s="18">
        <v>132</v>
      </c>
      <c r="V43" s="18">
        <v>1017.3</v>
      </c>
      <c r="W43" s="18">
        <v>12.5</v>
      </c>
      <c r="X43" s="18">
        <v>11.9</v>
      </c>
      <c r="Z43" s="18">
        <v>2.61</v>
      </c>
      <c r="AA43" s="18">
        <v>11.6</v>
      </c>
      <c r="AB43" s="18">
        <v>107</v>
      </c>
      <c r="AC43" s="18">
        <v>1018.9</v>
      </c>
      <c r="AD43" s="18">
        <v>12.8</v>
      </c>
      <c r="AE43" s="18">
        <v>11.8</v>
      </c>
    </row>
    <row r="44" spans="1:31">
      <c r="A44" s="15">
        <v>40485</v>
      </c>
      <c r="B44" s="16">
        <v>0.72916666666666663</v>
      </c>
      <c r="C44" s="17">
        <v>0.28960000000000002</v>
      </c>
      <c r="D44" s="17">
        <v>3.7818999999999998</v>
      </c>
      <c r="E44" s="17">
        <v>832.10239999999999</v>
      </c>
      <c r="F44" s="17">
        <v>2.9000000000000002E-3</v>
      </c>
      <c r="G44" s="17">
        <v>247.09936389566101</v>
      </c>
      <c r="H44" s="17">
        <v>4.9447651916475398E-2</v>
      </c>
      <c r="I44" s="17">
        <v>356.04950000000002</v>
      </c>
      <c r="J44" s="17">
        <v>5.4300000000000001E-2</v>
      </c>
      <c r="K44" s="17">
        <v>3.6701666670000002</v>
      </c>
      <c r="L44" s="17">
        <v>3.8652500000000001</v>
      </c>
      <c r="M44" s="17">
        <v>897.21627614550005</v>
      </c>
      <c r="N44" s="17">
        <v>155.71469999999999</v>
      </c>
      <c r="O44" s="17">
        <v>1.44E-2</v>
      </c>
      <c r="R44" s="18">
        <v>0.72916666666666663</v>
      </c>
      <c r="S44" s="18">
        <v>2.48</v>
      </c>
      <c r="T44" s="18">
        <v>8.1999999999999993</v>
      </c>
      <c r="U44" s="18">
        <v>136</v>
      </c>
      <c r="V44" s="18">
        <v>1017.7</v>
      </c>
      <c r="W44" s="18">
        <v>12.9</v>
      </c>
      <c r="X44" s="18">
        <v>11.9</v>
      </c>
      <c r="Z44" s="18">
        <v>2.64</v>
      </c>
      <c r="AA44" s="18">
        <v>12.1</v>
      </c>
      <c r="AB44" s="18">
        <v>105</v>
      </c>
      <c r="AC44" s="18">
        <v>1018.5</v>
      </c>
      <c r="AD44" s="18">
        <v>12.9</v>
      </c>
      <c r="AE44" s="18">
        <v>11.8</v>
      </c>
    </row>
    <row r="45" spans="1:31">
      <c r="A45" s="15">
        <v>40485</v>
      </c>
      <c r="B45" s="16">
        <v>0.77083333333333337</v>
      </c>
      <c r="C45" s="17">
        <v>0.2792</v>
      </c>
      <c r="D45" s="17">
        <v>3.8161999999999998</v>
      </c>
      <c r="E45" s="17">
        <v>832.02089999999998</v>
      </c>
      <c r="F45" s="17">
        <v>0.14990000000000001</v>
      </c>
      <c r="G45" s="17">
        <v>237.77294520037299</v>
      </c>
      <c r="H45" s="17">
        <v>2.215413182002E-2</v>
      </c>
      <c r="I45" s="17">
        <v>50.087899999999998</v>
      </c>
      <c r="J45" s="17">
        <v>8.8499999999999995E-2</v>
      </c>
      <c r="K45" s="17">
        <v>3.6276666670000002</v>
      </c>
      <c r="L45" s="17">
        <v>3.8623611109999998</v>
      </c>
      <c r="M45" s="17">
        <v>897.082224688</v>
      </c>
      <c r="N45" s="17">
        <v>262.03289999999998</v>
      </c>
      <c r="O45" s="17">
        <v>3.9300000000000002E-2</v>
      </c>
      <c r="R45" s="18">
        <v>0.77083333333333337</v>
      </c>
      <c r="S45" s="18">
        <v>2.5499999999999998</v>
      </c>
      <c r="T45" s="18">
        <v>10.6</v>
      </c>
      <c r="U45" s="18">
        <v>141</v>
      </c>
      <c r="V45" s="18">
        <v>1016.9</v>
      </c>
      <c r="W45" s="18">
        <v>13.3</v>
      </c>
      <c r="X45" s="18">
        <v>11.8</v>
      </c>
      <c r="Z45" s="18">
        <v>2.48</v>
      </c>
      <c r="AA45" s="18">
        <v>10.7</v>
      </c>
      <c r="AB45" s="18">
        <v>112</v>
      </c>
      <c r="AC45" s="18">
        <v>1018.8</v>
      </c>
      <c r="AD45" s="18">
        <v>13</v>
      </c>
      <c r="AE45" s="18">
        <v>11.8</v>
      </c>
    </row>
    <row r="46" spans="1:31">
      <c r="A46" s="15">
        <v>40485</v>
      </c>
      <c r="B46" s="16">
        <v>0.8125</v>
      </c>
      <c r="C46" s="17">
        <v>0.28739999999999999</v>
      </c>
      <c r="D46" s="17">
        <v>3.8071000000000002</v>
      </c>
      <c r="E46" s="17">
        <v>831.59990000000005</v>
      </c>
      <c r="F46" s="17">
        <v>2.2100000000000002E-2</v>
      </c>
      <c r="G46" s="17">
        <v>226.31907081929199</v>
      </c>
      <c r="H46" s="17">
        <v>6.1075999459361003E-3</v>
      </c>
      <c r="I46" s="17">
        <v>104.1982</v>
      </c>
      <c r="J46" s="17">
        <v>4.4900000000000002E-2</v>
      </c>
      <c r="K46" s="17">
        <v>3.6685555559999998</v>
      </c>
      <c r="L46" s="17">
        <v>3.81100000025</v>
      </c>
      <c r="M46" s="17">
        <v>896.68052795974995</v>
      </c>
      <c r="N46" s="17">
        <v>145.39230000000001</v>
      </c>
      <c r="O46" s="17">
        <v>4.4999999999999998E-2</v>
      </c>
      <c r="R46" s="18">
        <v>0.8125</v>
      </c>
      <c r="S46" s="18">
        <v>2.5</v>
      </c>
      <c r="T46" s="18">
        <v>9.6999999999999993</v>
      </c>
      <c r="U46" s="18">
        <v>140</v>
      </c>
      <c r="V46" s="18">
        <v>1016.8</v>
      </c>
      <c r="W46" s="18">
        <v>13.6</v>
      </c>
      <c r="X46" s="18">
        <v>11.9</v>
      </c>
      <c r="Z46" s="18">
        <v>2.52</v>
      </c>
      <c r="AA46" s="18">
        <v>10.5</v>
      </c>
      <c r="AB46" s="18">
        <v>109</v>
      </c>
      <c r="AC46" s="18">
        <v>1018.3</v>
      </c>
      <c r="AD46" s="18">
        <v>13.2</v>
      </c>
      <c r="AE46" s="18">
        <v>11.8</v>
      </c>
    </row>
    <row r="47" spans="1:31">
      <c r="A47" s="15">
        <v>40485</v>
      </c>
      <c r="B47" s="16">
        <v>0.85416666666666663</v>
      </c>
      <c r="C47" s="17">
        <v>0.2959</v>
      </c>
      <c r="D47" s="17">
        <v>3.8037999999999998</v>
      </c>
      <c r="E47" s="17">
        <v>831.01530000000002</v>
      </c>
      <c r="F47" s="17">
        <v>0</v>
      </c>
      <c r="G47" s="17">
        <v>259.635580440029</v>
      </c>
      <c r="H47" s="17">
        <v>2.3619389214124199E-2</v>
      </c>
      <c r="I47" s="17">
        <v>294.94799999999998</v>
      </c>
      <c r="J47" s="17">
        <v>0.12820000000000001</v>
      </c>
      <c r="K47" s="17">
        <v>3.6038888889999998</v>
      </c>
      <c r="L47" s="17">
        <v>3.8120555557500002</v>
      </c>
      <c r="M47" s="17">
        <v>896.04720633074999</v>
      </c>
      <c r="N47" s="17">
        <v>165.73660000000001</v>
      </c>
      <c r="O47" s="17">
        <v>5.2999999999999999E-2</v>
      </c>
      <c r="R47" s="18">
        <v>0.85416666666666663</v>
      </c>
      <c r="S47" s="18">
        <v>2.58</v>
      </c>
      <c r="T47" s="18">
        <v>9.4</v>
      </c>
      <c r="U47" s="18">
        <v>135</v>
      </c>
      <c r="V47" s="18">
        <v>1016</v>
      </c>
      <c r="W47" s="18">
        <v>13.7</v>
      </c>
      <c r="X47" s="18">
        <v>11.9</v>
      </c>
      <c r="Z47" s="18">
        <v>2.2999999999999998</v>
      </c>
      <c r="AA47" s="18">
        <v>10.1</v>
      </c>
      <c r="AB47" s="18">
        <v>115</v>
      </c>
      <c r="AC47" s="18">
        <v>1018.1</v>
      </c>
      <c r="AD47" s="18">
        <v>13.4</v>
      </c>
      <c r="AE47" s="18">
        <v>11.8</v>
      </c>
    </row>
    <row r="48" spans="1:31">
      <c r="A48" s="15">
        <v>40485</v>
      </c>
      <c r="B48" s="16">
        <v>0.89583333333333337</v>
      </c>
      <c r="C48" s="17">
        <v>0.2959</v>
      </c>
      <c r="D48" s="17">
        <v>3.8247</v>
      </c>
      <c r="E48" s="17">
        <v>830.33799999999997</v>
      </c>
      <c r="F48" s="17">
        <v>0</v>
      </c>
      <c r="G48" s="17">
        <v>223.04343630099299</v>
      </c>
      <c r="H48" s="17">
        <v>0.125071491765645</v>
      </c>
      <c r="I48" s="17">
        <v>266.06270000000001</v>
      </c>
      <c r="J48" s="17">
        <v>5.04E-2</v>
      </c>
      <c r="K48" s="17">
        <v>3.5773055560000002</v>
      </c>
      <c r="L48" s="17">
        <v>3.8041388889999999</v>
      </c>
      <c r="M48" s="17">
        <v>895.37947698025005</v>
      </c>
      <c r="N48" s="17">
        <v>200.02119999999999</v>
      </c>
      <c r="O48" s="17">
        <v>8.3000000000000004E-2</v>
      </c>
      <c r="R48" s="18">
        <v>0.89583333333333337</v>
      </c>
      <c r="S48" s="18">
        <v>2.56</v>
      </c>
      <c r="T48" s="18">
        <v>11.9</v>
      </c>
      <c r="U48" s="18">
        <v>125</v>
      </c>
      <c r="V48" s="18">
        <v>1014.9</v>
      </c>
      <c r="W48" s="18">
        <v>14.3</v>
      </c>
      <c r="X48" s="18">
        <v>11.8</v>
      </c>
      <c r="Z48" s="18">
        <v>2.37</v>
      </c>
      <c r="AA48" s="18">
        <v>10.3</v>
      </c>
      <c r="AB48" s="18">
        <v>112</v>
      </c>
      <c r="AC48" s="18">
        <v>1017.9</v>
      </c>
      <c r="AD48" s="18">
        <v>13.5</v>
      </c>
      <c r="AE48" s="18">
        <v>11.9</v>
      </c>
    </row>
    <row r="49" spans="1:31">
      <c r="A49" s="15">
        <v>40485</v>
      </c>
      <c r="B49" s="16">
        <v>0.9375</v>
      </c>
      <c r="C49" s="17">
        <v>0.3201</v>
      </c>
      <c r="D49" s="17">
        <v>3.7730000000000001</v>
      </c>
      <c r="E49" s="17">
        <v>829.80229999999995</v>
      </c>
      <c r="F49" s="17">
        <v>1.0000000000000026E-4</v>
      </c>
      <c r="G49" s="17">
        <v>228.231672815472</v>
      </c>
      <c r="H49" s="17">
        <v>0.19490377260682101</v>
      </c>
      <c r="I49" s="17">
        <v>126.6742</v>
      </c>
      <c r="J49" s="17">
        <v>7.5499999999999998E-2</v>
      </c>
      <c r="K49" s="17">
        <v>3.6049722229999999</v>
      </c>
      <c r="L49" s="17">
        <v>3.7573333335000001</v>
      </c>
      <c r="M49" s="17">
        <v>894.81640910199997</v>
      </c>
      <c r="N49" s="17">
        <v>148.9221</v>
      </c>
      <c r="O49" s="17">
        <v>7.1999999999999995E-2</v>
      </c>
      <c r="R49" s="18">
        <v>0.9375</v>
      </c>
      <c r="S49" s="18">
        <v>2.82</v>
      </c>
      <c r="T49" s="18">
        <v>11.3</v>
      </c>
      <c r="U49" s="18">
        <v>134</v>
      </c>
      <c r="V49" s="18">
        <v>1014.5</v>
      </c>
      <c r="W49" s="18">
        <v>14.3</v>
      </c>
      <c r="X49" s="18">
        <v>11.8</v>
      </c>
      <c r="Z49" s="18">
        <v>2.37</v>
      </c>
      <c r="AA49" s="18">
        <v>9.3000000000000007</v>
      </c>
      <c r="AB49" s="18">
        <v>115</v>
      </c>
      <c r="AC49" s="18">
        <v>1018.1</v>
      </c>
      <c r="AD49" s="18">
        <v>13.6</v>
      </c>
      <c r="AE49" s="18">
        <v>11.9</v>
      </c>
    </row>
    <row r="50" spans="1:31">
      <c r="A50" s="15">
        <v>40485</v>
      </c>
      <c r="B50" s="16">
        <v>0.97916666666666663</v>
      </c>
      <c r="C50" s="17">
        <v>0.37159999999999999</v>
      </c>
      <c r="D50" s="17">
        <v>3.8247</v>
      </c>
      <c r="E50" s="17">
        <v>829.45</v>
      </c>
      <c r="F50" s="17">
        <v>1.0000000000000026E-4</v>
      </c>
      <c r="G50" s="17">
        <v>216.94821517381899</v>
      </c>
      <c r="H50" s="17">
        <v>0.21612919238032499</v>
      </c>
      <c r="I50" s="17">
        <v>159.93</v>
      </c>
      <c r="J50" s="17">
        <v>0.12039999999999999</v>
      </c>
      <c r="K50" s="17">
        <v>3.5814722219999999</v>
      </c>
      <c r="L50" s="17">
        <v>3.8061388890000001</v>
      </c>
      <c r="M50" s="17">
        <v>894.44362292275002</v>
      </c>
      <c r="N50" s="17">
        <v>138.8116</v>
      </c>
      <c r="O50" s="17">
        <v>0.10100000000000001</v>
      </c>
      <c r="R50" s="18">
        <v>0.97916666666666663</v>
      </c>
      <c r="S50" s="18">
        <v>2.74</v>
      </c>
      <c r="T50" s="18">
        <v>12.2</v>
      </c>
      <c r="U50" s="18">
        <v>128</v>
      </c>
      <c r="V50" s="18">
        <v>1013.7</v>
      </c>
      <c r="W50" s="18">
        <v>14.1</v>
      </c>
      <c r="X50" s="18">
        <v>11.8</v>
      </c>
      <c r="Z50" s="18">
        <v>2.12</v>
      </c>
      <c r="AA50" s="18">
        <v>9.1</v>
      </c>
      <c r="AB50" s="18">
        <v>104</v>
      </c>
      <c r="AC50" s="18">
        <v>1017.2</v>
      </c>
      <c r="AD50" s="18">
        <v>13.5</v>
      </c>
      <c r="AE50" s="18">
        <v>11.8</v>
      </c>
    </row>
    <row r="51" spans="1:31">
      <c r="A51" s="15">
        <v>40486</v>
      </c>
      <c r="B51" s="16">
        <v>2.0833333333333332E-2</v>
      </c>
      <c r="C51" s="17">
        <v>0.2772</v>
      </c>
      <c r="D51" s="17">
        <v>3.8689</v>
      </c>
      <c r="E51" s="17">
        <v>829.36109999999996</v>
      </c>
      <c r="F51" s="17">
        <v>1.0000000000000026E-4</v>
      </c>
      <c r="G51" s="17">
        <v>228.722305336419</v>
      </c>
      <c r="H51" s="17">
        <v>0.186758695084107</v>
      </c>
      <c r="I51" s="17">
        <v>170.06540000000001</v>
      </c>
      <c r="J51" s="17">
        <v>0.1338</v>
      </c>
      <c r="K51" s="17">
        <v>3.6184444450000002</v>
      </c>
      <c r="L51" s="17">
        <v>3.8588333334999998</v>
      </c>
      <c r="M51" s="17">
        <v>894.35013013524997</v>
      </c>
      <c r="N51" s="17">
        <v>115.146</v>
      </c>
      <c r="O51" s="17">
        <v>0.109</v>
      </c>
      <c r="R51" s="18">
        <v>2.0833333333333332E-2</v>
      </c>
      <c r="S51" s="18">
        <v>2.85</v>
      </c>
      <c r="T51" s="18">
        <v>11.4</v>
      </c>
      <c r="U51" s="18">
        <v>135</v>
      </c>
      <c r="V51" s="18">
        <v>1014</v>
      </c>
      <c r="W51" s="18">
        <v>13.6</v>
      </c>
      <c r="X51" s="18">
        <v>11.8</v>
      </c>
      <c r="Z51" s="18">
        <v>2.12</v>
      </c>
      <c r="AA51" s="18">
        <v>9.1999999999999993</v>
      </c>
      <c r="AB51" s="18">
        <v>107</v>
      </c>
      <c r="AC51" s="18">
        <v>1017</v>
      </c>
      <c r="AD51" s="18">
        <v>13.6</v>
      </c>
      <c r="AE51" s="18">
        <v>11.8</v>
      </c>
    </row>
    <row r="52" spans="1:31">
      <c r="A52" s="15">
        <v>40486</v>
      </c>
      <c r="B52" s="16">
        <v>6.25E-2</v>
      </c>
      <c r="C52" s="17">
        <v>0.27439999999999998</v>
      </c>
      <c r="D52" s="17">
        <v>3.9028</v>
      </c>
      <c r="E52" s="17">
        <v>829.6327</v>
      </c>
      <c r="F52" s="17">
        <v>2.0000000000000009E-4</v>
      </c>
      <c r="G52" s="17">
        <v>239.978077041153</v>
      </c>
      <c r="H52" s="17">
        <v>0.13755101384032301</v>
      </c>
      <c r="I52" s="17">
        <v>197.2424</v>
      </c>
      <c r="J52" s="17">
        <v>0.1009</v>
      </c>
      <c r="K52" s="17">
        <v>3.7109999999999999</v>
      </c>
      <c r="L52" s="17">
        <v>3.9247222220000002</v>
      </c>
      <c r="M52" s="17">
        <v>894.56814558525002</v>
      </c>
      <c r="N52" s="17">
        <v>104.8519</v>
      </c>
      <c r="O52" s="17">
        <v>7.9699999999999993E-2</v>
      </c>
      <c r="R52" s="18">
        <v>6.25E-2</v>
      </c>
      <c r="S52" s="18">
        <v>2.77</v>
      </c>
      <c r="T52" s="18">
        <v>10.4</v>
      </c>
      <c r="U52" s="18">
        <v>143</v>
      </c>
      <c r="V52" s="18">
        <v>1014.2</v>
      </c>
      <c r="W52" s="18">
        <v>13.5</v>
      </c>
      <c r="X52" s="18">
        <v>11.8</v>
      </c>
      <c r="Z52" s="18">
        <v>1.86</v>
      </c>
      <c r="AA52" s="18">
        <v>9.5</v>
      </c>
      <c r="AB52" s="18">
        <v>103</v>
      </c>
      <c r="AC52" s="18">
        <v>1016.8</v>
      </c>
      <c r="AD52" s="18">
        <v>13.6</v>
      </c>
      <c r="AE52" s="18">
        <v>11.9</v>
      </c>
    </row>
    <row r="53" spans="1:31">
      <c r="A53" s="15">
        <v>40486</v>
      </c>
      <c r="B53" s="16">
        <v>0.10416666666666667</v>
      </c>
      <c r="C53" s="17">
        <v>0.2611</v>
      </c>
      <c r="D53" s="17">
        <v>3.9192</v>
      </c>
      <c r="E53" s="17">
        <v>830.12739999999997</v>
      </c>
      <c r="F53" s="17">
        <v>2.0000000000000009E-4</v>
      </c>
      <c r="G53" s="17">
        <v>203.230584768688</v>
      </c>
      <c r="H53" s="17">
        <v>7.7764611104998396E-2</v>
      </c>
      <c r="I53" s="17">
        <v>234.3168</v>
      </c>
      <c r="J53" s="17">
        <v>9.8799999999999999E-2</v>
      </c>
      <c r="K53" s="17">
        <v>3.772027778</v>
      </c>
      <c r="L53" s="17">
        <v>3.9607777777500002</v>
      </c>
      <c r="M53" s="17">
        <v>895.02566939250005</v>
      </c>
      <c r="N53" s="17">
        <v>50.531700000000001</v>
      </c>
      <c r="O53" s="17">
        <v>7.3300000000000004E-2</v>
      </c>
      <c r="R53" s="18">
        <v>0.10416666666666667</v>
      </c>
      <c r="S53" s="18">
        <v>2.69</v>
      </c>
      <c r="T53" s="18">
        <v>11</v>
      </c>
      <c r="U53" s="18">
        <v>138</v>
      </c>
      <c r="V53" s="18">
        <v>1013.4</v>
      </c>
      <c r="W53" s="18">
        <v>13.4</v>
      </c>
      <c r="X53" s="18">
        <v>11.8</v>
      </c>
      <c r="Z53" s="18">
        <v>1.83</v>
      </c>
      <c r="AA53" s="18">
        <v>11.1</v>
      </c>
      <c r="AB53" s="18">
        <v>110</v>
      </c>
      <c r="AC53" s="18">
        <v>1016.7</v>
      </c>
      <c r="AD53" s="18">
        <v>14.1</v>
      </c>
      <c r="AE53" s="18">
        <v>11.9</v>
      </c>
    </row>
    <row r="54" spans="1:31">
      <c r="A54" s="15">
        <v>40486</v>
      </c>
      <c r="B54" s="16">
        <v>0.14583333333333334</v>
      </c>
      <c r="C54" s="17">
        <v>0.25090000000000001</v>
      </c>
      <c r="D54" s="17">
        <v>3.9085000000000001</v>
      </c>
      <c r="E54" s="17">
        <v>830.67570000000001</v>
      </c>
      <c r="F54" s="17">
        <v>0</v>
      </c>
      <c r="G54" s="17">
        <v>13.899210052653</v>
      </c>
      <c r="H54" s="17">
        <v>8.6550130000229805E-2</v>
      </c>
      <c r="I54" s="17">
        <v>333.452</v>
      </c>
      <c r="J54" s="17">
        <v>0.1135</v>
      </c>
      <c r="K54" s="17">
        <v>3.7621111109999998</v>
      </c>
      <c r="L54" s="17">
        <v>3.97613888875</v>
      </c>
      <c r="M54" s="17">
        <v>895.61735362075001</v>
      </c>
      <c r="N54" s="17">
        <v>32.706699999999998</v>
      </c>
      <c r="O54" s="17">
        <v>4.7500000000000001E-2</v>
      </c>
      <c r="R54" s="18">
        <v>0.14583333333333334</v>
      </c>
      <c r="S54" s="18">
        <v>2.5499999999999998</v>
      </c>
      <c r="T54" s="18">
        <v>12</v>
      </c>
      <c r="U54" s="18">
        <v>143</v>
      </c>
      <c r="V54" s="18">
        <v>1012.6</v>
      </c>
      <c r="W54" s="18">
        <v>12.8</v>
      </c>
      <c r="X54" s="18">
        <v>11.8</v>
      </c>
      <c r="Z54" s="18">
        <v>1.89</v>
      </c>
      <c r="AA54" s="18">
        <v>8.8000000000000007</v>
      </c>
      <c r="AB54" s="18">
        <v>138</v>
      </c>
      <c r="AC54" s="18">
        <v>1017.4</v>
      </c>
      <c r="AD54" s="18">
        <v>13.1</v>
      </c>
      <c r="AE54" s="18">
        <v>11.8</v>
      </c>
    </row>
    <row r="55" spans="1:31">
      <c r="A55" s="15">
        <v>40486</v>
      </c>
      <c r="B55" s="16">
        <v>0.1875</v>
      </c>
      <c r="C55" s="17">
        <v>0.24560000000000001</v>
      </c>
      <c r="D55" s="17">
        <v>3.8184999999999998</v>
      </c>
      <c r="E55" s="17">
        <v>831.19709999999998</v>
      </c>
      <c r="F55" s="17">
        <v>0</v>
      </c>
      <c r="G55" s="17">
        <v>3.7191906232415</v>
      </c>
      <c r="H55" s="17">
        <v>0.12356032821973099</v>
      </c>
      <c r="I55" s="17">
        <v>341.87240000000003</v>
      </c>
      <c r="J55" s="17">
        <v>0.20100000000000001</v>
      </c>
      <c r="K55" s="17">
        <v>3.6428611110000002</v>
      </c>
      <c r="L55" s="17">
        <v>3.9632499999999999</v>
      </c>
      <c r="M55" s="17">
        <v>896.16622637274997</v>
      </c>
      <c r="N55" s="17">
        <v>32.474200000000003</v>
      </c>
      <c r="O55" s="17">
        <v>0.1076</v>
      </c>
      <c r="R55" s="18">
        <v>0.1875</v>
      </c>
      <c r="S55" s="18">
        <v>2.5299999999999998</v>
      </c>
      <c r="T55" s="18">
        <v>13.4</v>
      </c>
      <c r="U55" s="18">
        <v>137</v>
      </c>
      <c r="V55" s="18">
        <v>1012.5</v>
      </c>
      <c r="W55" s="18">
        <v>12.4</v>
      </c>
      <c r="X55" s="18">
        <v>11.8</v>
      </c>
      <c r="Z55" s="18">
        <v>1.82</v>
      </c>
      <c r="AA55" s="18">
        <v>8.6999999999999993</v>
      </c>
      <c r="AB55" s="18">
        <v>124</v>
      </c>
      <c r="AC55" s="18">
        <v>1017.3</v>
      </c>
      <c r="AD55" s="18">
        <v>12.1</v>
      </c>
      <c r="AE55" s="18">
        <v>11.7</v>
      </c>
    </row>
    <row r="56" spans="1:31">
      <c r="A56" s="15">
        <v>40486</v>
      </c>
      <c r="B56" s="16">
        <v>0.22916666666666666</v>
      </c>
      <c r="C56" s="17">
        <v>0.27029999999999998</v>
      </c>
      <c r="D56" s="17">
        <v>3.762</v>
      </c>
      <c r="E56" s="17">
        <v>831.55709999999999</v>
      </c>
      <c r="F56" s="17">
        <v>0</v>
      </c>
      <c r="G56" s="17">
        <v>9.5673534663300099</v>
      </c>
      <c r="H56" s="17">
        <v>2.9127387839832701E-2</v>
      </c>
      <c r="I56" s="17">
        <v>317.07319999999999</v>
      </c>
      <c r="J56" s="17">
        <v>0.22500000000000001</v>
      </c>
      <c r="K56" s="17">
        <v>3.6318611110000001</v>
      </c>
      <c r="L56" s="17">
        <v>3.8805000000000001</v>
      </c>
      <c r="M56" s="17">
        <v>896.59490500899994</v>
      </c>
      <c r="N56" s="17">
        <v>112.56659999999999</v>
      </c>
      <c r="O56" s="17">
        <v>4.53E-2</v>
      </c>
      <c r="R56" s="18">
        <v>0.22916666666666666</v>
      </c>
      <c r="S56" s="18">
        <v>2.42</v>
      </c>
      <c r="T56" s="18">
        <v>13.6</v>
      </c>
      <c r="U56" s="18">
        <v>128</v>
      </c>
      <c r="V56" s="18">
        <v>1012.2</v>
      </c>
      <c r="W56" s="18">
        <v>12.2</v>
      </c>
      <c r="X56" s="18">
        <v>11.8</v>
      </c>
      <c r="Z56" s="18">
        <v>1.87</v>
      </c>
      <c r="AA56" s="18">
        <v>8.6</v>
      </c>
      <c r="AB56" s="18">
        <v>126</v>
      </c>
      <c r="AC56" s="18">
        <v>1017.7</v>
      </c>
      <c r="AD56" s="18">
        <v>12</v>
      </c>
      <c r="AE56" s="18">
        <v>11.8</v>
      </c>
    </row>
    <row r="57" spans="1:31">
      <c r="A57" s="15">
        <v>40486</v>
      </c>
      <c r="B57" s="16">
        <v>0.27083333333333331</v>
      </c>
      <c r="C57" s="17">
        <v>0.27629999999999999</v>
      </c>
      <c r="D57" s="17">
        <v>3.7664</v>
      </c>
      <c r="E57" s="17">
        <v>831.68380000000002</v>
      </c>
      <c r="F57" s="17">
        <v>1.0000000000000026E-4</v>
      </c>
      <c r="G57" s="17">
        <v>32.142458312628101</v>
      </c>
      <c r="H57" s="17">
        <v>8.4468600399443105E-3</v>
      </c>
      <c r="I57" s="17">
        <v>314.31060000000002</v>
      </c>
      <c r="J57" s="17">
        <v>0.21859999999999999</v>
      </c>
      <c r="K57" s="17">
        <v>3.4868888889999998</v>
      </c>
      <c r="L57" s="17">
        <v>3.7462222222500001</v>
      </c>
      <c r="M57" s="17">
        <v>896.77224465375002</v>
      </c>
      <c r="N57" s="17">
        <v>166.61940000000001</v>
      </c>
      <c r="O57" s="17">
        <v>0.18179999999999999</v>
      </c>
      <c r="R57" s="18">
        <v>0.27083333333333331</v>
      </c>
      <c r="S57" s="18">
        <f>AVERAGE(S51:S56)</f>
        <v>2.6349999999999998</v>
      </c>
      <c r="T57" s="18">
        <f t="shared" ref="T57:W57" si="15">AVERAGE(T51:T56)</f>
        <v>11.966666666666667</v>
      </c>
      <c r="U57" s="18">
        <f t="shared" si="15"/>
        <v>137.33333333333334</v>
      </c>
      <c r="V57" s="18">
        <f t="shared" si="15"/>
        <v>1013.15</v>
      </c>
      <c r="W57" s="18">
        <f t="shared" si="15"/>
        <v>12.983333333333334</v>
      </c>
      <c r="X57" s="18">
        <v>11.8</v>
      </c>
      <c r="Z57" s="18">
        <v>1.66</v>
      </c>
      <c r="AA57" s="18">
        <v>9.5</v>
      </c>
      <c r="AB57" s="18">
        <v>116</v>
      </c>
      <c r="AC57" s="18">
        <v>1017.2</v>
      </c>
      <c r="AD57" s="18">
        <v>12</v>
      </c>
      <c r="AE57" s="18">
        <v>11.7</v>
      </c>
    </row>
    <row r="58" spans="1:31">
      <c r="A58" s="15">
        <v>40486</v>
      </c>
      <c r="B58" s="16">
        <v>0.3125</v>
      </c>
      <c r="C58" s="17">
        <v>0.21099999999999999</v>
      </c>
      <c r="D58" s="17">
        <v>3.77</v>
      </c>
      <c r="E58" s="17">
        <v>831.52760000000001</v>
      </c>
      <c r="F58" s="17">
        <v>0</v>
      </c>
      <c r="G58" s="17">
        <v>160.87317625060999</v>
      </c>
      <c r="H58" s="17">
        <v>1.37402186518175E-2</v>
      </c>
      <c r="I58" s="17">
        <v>357.08440000000002</v>
      </c>
      <c r="J58" s="17">
        <v>8.0100000000000005E-2</v>
      </c>
      <c r="K58" s="17">
        <v>3.4609722220000001</v>
      </c>
      <c r="L58" s="17">
        <v>3.6661388887499999</v>
      </c>
      <c r="M58" s="17">
        <v>896.62931000599997</v>
      </c>
      <c r="N58" s="17">
        <v>155.69890000000001</v>
      </c>
      <c r="O58" s="17">
        <v>0.1608</v>
      </c>
      <c r="R58" s="18">
        <v>0.3125</v>
      </c>
      <c r="S58" s="18">
        <v>2.72</v>
      </c>
      <c r="T58" s="18">
        <v>13.9</v>
      </c>
      <c r="U58" s="18">
        <v>129</v>
      </c>
      <c r="V58" s="18">
        <v>1011.8</v>
      </c>
      <c r="W58" s="18">
        <v>12.1</v>
      </c>
      <c r="X58" s="18">
        <v>11.9</v>
      </c>
      <c r="Z58" s="18">
        <v>1.68</v>
      </c>
      <c r="AA58" s="18">
        <v>9.3000000000000007</v>
      </c>
      <c r="AB58" s="18">
        <v>112</v>
      </c>
      <c r="AC58" s="18">
        <v>1017.2</v>
      </c>
      <c r="AD58" s="18">
        <v>12</v>
      </c>
      <c r="AE58" s="18">
        <v>11.7</v>
      </c>
    </row>
    <row r="59" spans="1:31">
      <c r="A59" s="15">
        <v>40486</v>
      </c>
      <c r="B59" s="16">
        <v>0.35416666666666669</v>
      </c>
      <c r="C59" s="17">
        <v>0.1401</v>
      </c>
      <c r="D59" s="17">
        <v>3.7848000000000002</v>
      </c>
      <c r="E59" s="17">
        <v>831.13</v>
      </c>
      <c r="F59" s="17">
        <v>1.0000000000000026E-4</v>
      </c>
      <c r="G59" s="17">
        <v>282.47026163524799</v>
      </c>
      <c r="H59" s="17">
        <v>2.98900997521372E-2</v>
      </c>
      <c r="I59" s="17">
        <v>146.50880000000001</v>
      </c>
      <c r="J59" s="17">
        <v>4.2099999999999999E-2</v>
      </c>
      <c r="K59" s="17">
        <v>3.4117777779999998</v>
      </c>
      <c r="L59" s="17">
        <v>3.7320000000000002</v>
      </c>
      <c r="M59" s="17">
        <v>896.19790730024999</v>
      </c>
      <c r="N59" s="17">
        <v>170.9248</v>
      </c>
      <c r="O59" s="17">
        <v>0.12379999999999999</v>
      </c>
      <c r="R59" s="18">
        <v>0.35416666666666669</v>
      </c>
      <c r="S59" s="18">
        <f>AVERAGE(S60:S63)</f>
        <v>3.4699999999999998</v>
      </c>
      <c r="T59" s="18">
        <f t="shared" ref="T59:W59" si="16">AVERAGE(T60:T63)</f>
        <v>15.875</v>
      </c>
      <c r="U59" s="18">
        <f t="shared" si="16"/>
        <v>125.5</v>
      </c>
      <c r="V59" s="18">
        <f t="shared" si="16"/>
        <v>1009.8</v>
      </c>
      <c r="W59" s="18">
        <f t="shared" si="16"/>
        <v>12.275000000000002</v>
      </c>
      <c r="X59" s="18">
        <v>11.9</v>
      </c>
      <c r="Z59" s="18">
        <v>1.63</v>
      </c>
      <c r="AA59" s="18">
        <v>10.199999999999999</v>
      </c>
      <c r="AB59" s="18">
        <v>111</v>
      </c>
      <c r="AC59" s="18">
        <v>1016.9</v>
      </c>
      <c r="AD59" s="18">
        <v>11.9</v>
      </c>
      <c r="AE59" s="18">
        <v>11.8</v>
      </c>
    </row>
    <row r="60" spans="1:31">
      <c r="A60" s="15">
        <v>40486</v>
      </c>
      <c r="B60" s="16">
        <v>0.39583333333333331</v>
      </c>
      <c r="C60" s="17">
        <v>0.15179999999999999</v>
      </c>
      <c r="D60" s="17">
        <v>3.8298999999999999</v>
      </c>
      <c r="E60" s="17">
        <v>830.65060000000005</v>
      </c>
      <c r="F60" s="17">
        <v>1.0000000000000026E-4</v>
      </c>
      <c r="G60" s="17">
        <v>239.21460887671299</v>
      </c>
      <c r="H60" s="17">
        <v>9.0682474107398894E-2</v>
      </c>
      <c r="I60" s="17">
        <v>162.17850000000001</v>
      </c>
      <c r="J60" s="17">
        <v>7.2900000000000006E-2</v>
      </c>
      <c r="K60" s="17">
        <v>3.4383611109999999</v>
      </c>
      <c r="L60" s="17">
        <v>3.7522222219999999</v>
      </c>
      <c r="M60" s="17">
        <v>895.70933999750002</v>
      </c>
      <c r="N60" s="17">
        <v>163.19229999999999</v>
      </c>
      <c r="O60" s="17">
        <v>0.108</v>
      </c>
      <c r="R60" s="18">
        <v>0.39583333333333331</v>
      </c>
      <c r="S60" s="18">
        <v>3.1</v>
      </c>
      <c r="T60" s="18">
        <v>16.100000000000001</v>
      </c>
      <c r="U60" s="18">
        <v>119</v>
      </c>
      <c r="V60" s="18">
        <v>1010.7</v>
      </c>
      <c r="W60" s="18">
        <v>12.3</v>
      </c>
      <c r="X60" s="18">
        <v>11.9</v>
      </c>
      <c r="Z60" s="18">
        <v>1.71</v>
      </c>
      <c r="AA60" s="18">
        <v>9.8000000000000007</v>
      </c>
      <c r="AB60" s="18">
        <v>116</v>
      </c>
      <c r="AC60" s="18">
        <v>1017.1</v>
      </c>
      <c r="AD60" s="18">
        <v>11.9</v>
      </c>
      <c r="AE60" s="18">
        <v>11.8</v>
      </c>
    </row>
    <row r="61" spans="1:31">
      <c r="A61" s="15">
        <v>40486</v>
      </c>
      <c r="B61" s="16">
        <v>0.4375</v>
      </c>
      <c r="C61" s="17">
        <v>0.18310000000000001</v>
      </c>
      <c r="D61" s="17">
        <v>3.8687</v>
      </c>
      <c r="E61" s="17">
        <v>830.18150000000003</v>
      </c>
      <c r="F61" s="17">
        <v>0</v>
      </c>
      <c r="G61" s="17">
        <v>242.95871792095701</v>
      </c>
      <c r="H61" s="17">
        <v>0.16356838940406901</v>
      </c>
      <c r="I61" s="17">
        <v>157.62370000000001</v>
      </c>
      <c r="J61" s="17">
        <v>0.1101</v>
      </c>
      <c r="K61" s="17">
        <v>3.4842222220000001</v>
      </c>
      <c r="L61" s="17">
        <v>3.7709722220000002</v>
      </c>
      <c r="M61" s="17">
        <v>895.24828307175005</v>
      </c>
      <c r="N61" s="17">
        <v>170.5797</v>
      </c>
      <c r="O61" s="17">
        <v>0.1077</v>
      </c>
      <c r="R61" s="18">
        <v>0.4375</v>
      </c>
      <c r="S61" s="18">
        <v>3.27</v>
      </c>
      <c r="T61" s="18">
        <v>16.5</v>
      </c>
      <c r="U61" s="18">
        <v>125</v>
      </c>
      <c r="V61" s="18">
        <v>1009.5</v>
      </c>
      <c r="W61" s="18">
        <v>12.4</v>
      </c>
      <c r="X61" s="18">
        <v>11.8</v>
      </c>
      <c r="Z61" s="18">
        <v>1.75</v>
      </c>
      <c r="AA61" s="18">
        <v>9.8000000000000007</v>
      </c>
      <c r="AB61" s="18">
        <v>110</v>
      </c>
      <c r="AC61" s="18">
        <v>1017.1</v>
      </c>
      <c r="AD61" s="18">
        <v>11.9</v>
      </c>
      <c r="AE61" s="18">
        <v>11.8</v>
      </c>
    </row>
    <row r="62" spans="1:31">
      <c r="A62" s="15">
        <v>40486</v>
      </c>
      <c r="B62" s="16">
        <v>0.47916666666666669</v>
      </c>
      <c r="C62" s="17">
        <v>0.1477</v>
      </c>
      <c r="D62" s="17">
        <v>3.8984999999999999</v>
      </c>
      <c r="E62" s="17">
        <v>829.94489999999996</v>
      </c>
      <c r="F62" s="17">
        <v>1.0000000000000026E-4</v>
      </c>
      <c r="G62" s="17">
        <v>235.803952541597</v>
      </c>
      <c r="H62" s="17">
        <v>0.12802024367919901</v>
      </c>
      <c r="I62" s="17">
        <v>127.0425</v>
      </c>
      <c r="J62" s="17">
        <v>0.16750000000000001</v>
      </c>
      <c r="K62" s="17">
        <v>3.5372499999999998</v>
      </c>
      <c r="L62" s="17">
        <v>3.6949999999999998</v>
      </c>
      <c r="M62" s="17">
        <v>894.99278715050002</v>
      </c>
      <c r="N62" s="17">
        <v>165.43780000000001</v>
      </c>
      <c r="O62" s="17">
        <v>0.1201</v>
      </c>
      <c r="R62" s="18">
        <v>0.47916666666666669</v>
      </c>
      <c r="S62" s="18">
        <v>3.64</v>
      </c>
      <c r="T62" s="18">
        <v>15.9</v>
      </c>
      <c r="U62" s="18">
        <v>127</v>
      </c>
      <c r="V62" s="18">
        <v>1009.5</v>
      </c>
      <c r="W62" s="18">
        <v>12.2</v>
      </c>
      <c r="X62" s="18">
        <v>11.8</v>
      </c>
      <c r="Z62" s="18">
        <v>1.69</v>
      </c>
      <c r="AA62" s="18">
        <v>10.9</v>
      </c>
      <c r="AB62" s="18">
        <v>113</v>
      </c>
      <c r="AC62" s="18">
        <v>1016.9</v>
      </c>
      <c r="AD62" s="18">
        <v>11.9</v>
      </c>
      <c r="AE62" s="18">
        <v>11.8</v>
      </c>
    </row>
    <row r="63" spans="1:31">
      <c r="A63" s="15">
        <v>40486</v>
      </c>
      <c r="B63" s="16">
        <v>0.52083333333333337</v>
      </c>
      <c r="C63" s="17">
        <v>0.15429999999999999</v>
      </c>
      <c r="D63" s="17">
        <v>3.85</v>
      </c>
      <c r="E63" s="17">
        <v>829.93510000000003</v>
      </c>
      <c r="F63" s="17">
        <v>1.0000000000000026E-4</v>
      </c>
      <c r="G63" s="17">
        <v>237.10332094491901</v>
      </c>
      <c r="H63" s="17">
        <v>0.139729529339262</v>
      </c>
      <c r="I63" s="17">
        <v>132.1285</v>
      </c>
      <c r="J63" s="17">
        <v>0.12740000000000001</v>
      </c>
      <c r="K63" s="17">
        <v>3.5654722219999999</v>
      </c>
      <c r="L63" s="17">
        <v>3.6943055555000002</v>
      </c>
      <c r="M63" s="17">
        <v>894.97169740449999</v>
      </c>
      <c r="N63" s="17">
        <v>163.4956</v>
      </c>
      <c r="O63" s="17">
        <v>0.1106</v>
      </c>
      <c r="R63" s="18">
        <v>0.52083333333333337</v>
      </c>
      <c r="S63" s="18">
        <v>3.87</v>
      </c>
      <c r="T63" s="18">
        <v>15</v>
      </c>
      <c r="U63" s="18">
        <v>131</v>
      </c>
      <c r="V63" s="18">
        <v>1009.5</v>
      </c>
      <c r="W63" s="18">
        <v>12.2</v>
      </c>
      <c r="X63" s="18">
        <v>11.8</v>
      </c>
      <c r="Z63" s="18">
        <v>1.72</v>
      </c>
      <c r="AA63" s="18">
        <v>11.4</v>
      </c>
      <c r="AB63" s="18">
        <v>105</v>
      </c>
      <c r="AC63" s="18">
        <v>1015.9</v>
      </c>
      <c r="AD63" s="18">
        <v>11.9</v>
      </c>
      <c r="AE63" s="18">
        <v>11.8</v>
      </c>
    </row>
    <row r="64" spans="1:31">
      <c r="A64" s="15">
        <v>40486</v>
      </c>
      <c r="B64" s="16">
        <v>0.5625</v>
      </c>
      <c r="C64" s="17">
        <v>0.17929999999999999</v>
      </c>
      <c r="D64" s="17">
        <v>3.7406999999999999</v>
      </c>
      <c r="E64" s="17">
        <v>830.17430000000002</v>
      </c>
      <c r="F64" s="17">
        <v>0</v>
      </c>
      <c r="G64" s="17">
        <v>223.86550575168599</v>
      </c>
      <c r="H64" s="17">
        <v>0.14602796722172001</v>
      </c>
      <c r="I64" s="17">
        <v>148.02250000000001</v>
      </c>
      <c r="J64" s="17">
        <v>0.1043</v>
      </c>
      <c r="K64" s="17">
        <v>3.5651111110000002</v>
      </c>
      <c r="L64" s="17">
        <v>3.7211111109999999</v>
      </c>
      <c r="M64" s="17">
        <v>895.23743582700001</v>
      </c>
      <c r="N64" s="17">
        <v>113.7766</v>
      </c>
      <c r="O64" s="17">
        <v>7.3099999999999998E-2</v>
      </c>
      <c r="R64" s="18">
        <v>0.5625</v>
      </c>
      <c r="S64" s="18">
        <f>AVERAGE(S60:S63)</f>
        <v>3.4699999999999998</v>
      </c>
      <c r="T64" s="18">
        <f t="shared" ref="T64:W64" si="17">AVERAGE(T60:T63)</f>
        <v>15.875</v>
      </c>
      <c r="U64" s="18">
        <f t="shared" si="17"/>
        <v>125.5</v>
      </c>
      <c r="V64" s="18">
        <f t="shared" si="17"/>
        <v>1009.8</v>
      </c>
      <c r="W64" s="18">
        <f t="shared" si="17"/>
        <v>12.275000000000002</v>
      </c>
      <c r="X64" s="18">
        <v>11.8</v>
      </c>
      <c r="Z64" s="18">
        <v>1.86</v>
      </c>
      <c r="AA64" s="18">
        <v>10.4</v>
      </c>
      <c r="AB64" s="18">
        <v>109</v>
      </c>
      <c r="AC64" s="18">
        <v>1016.1</v>
      </c>
      <c r="AD64" s="18">
        <v>12</v>
      </c>
      <c r="AE64" s="18">
        <v>11.9</v>
      </c>
    </row>
    <row r="65" spans="1:31">
      <c r="A65" s="15">
        <v>40486</v>
      </c>
      <c r="B65" s="16">
        <v>0.60416666666666663</v>
      </c>
      <c r="C65" s="17">
        <v>0.16039999999999999</v>
      </c>
      <c r="D65" s="17">
        <v>3.7635000000000001</v>
      </c>
      <c r="E65" s="17">
        <v>830.68089999999995</v>
      </c>
      <c r="F65" s="17">
        <v>0</v>
      </c>
      <c r="G65" s="17">
        <v>242.83089681776701</v>
      </c>
      <c r="H65" s="17">
        <v>8.8779672679687394E-2</v>
      </c>
      <c r="I65" s="17">
        <v>166.9324</v>
      </c>
      <c r="J65" s="17">
        <v>0.13700000000000001</v>
      </c>
      <c r="K65" s="17">
        <v>3.5892222220000001</v>
      </c>
      <c r="L65" s="17">
        <v>3.8522777777499999</v>
      </c>
      <c r="M65" s="17">
        <v>895.69331702099998</v>
      </c>
      <c r="N65" s="17">
        <v>151.0967</v>
      </c>
      <c r="O65" s="17">
        <v>4.7199999999999999E-2</v>
      </c>
      <c r="R65" s="18">
        <v>0.60416666666666663</v>
      </c>
      <c r="S65" s="18">
        <f>AVERAGE(S60:S63,S69:S72,S66)</f>
        <v>3.7655555555555558</v>
      </c>
      <c r="T65" s="18">
        <f t="shared" ref="T65:W65" si="18">AVERAGE(T60:T63,T69:T72,T66)</f>
        <v>10.139999999999999</v>
      </c>
      <c r="U65" s="18">
        <f t="shared" si="18"/>
        <v>193.2</v>
      </c>
      <c r="V65" s="18">
        <f t="shared" si="18"/>
        <v>1012.2799999999999</v>
      </c>
      <c r="W65" s="18">
        <f t="shared" si="18"/>
        <v>11.515555555555558</v>
      </c>
      <c r="X65" s="18">
        <v>11.8</v>
      </c>
      <c r="Z65" s="18">
        <v>1.97</v>
      </c>
      <c r="AA65" s="18">
        <v>11.5</v>
      </c>
      <c r="AB65" s="18">
        <v>119</v>
      </c>
      <c r="AC65" s="18">
        <v>1015.8</v>
      </c>
      <c r="AD65" s="18">
        <v>12.1</v>
      </c>
      <c r="AE65" s="18">
        <v>11.9</v>
      </c>
    </row>
    <row r="66" spans="1:31">
      <c r="A66" s="15">
        <v>40486</v>
      </c>
      <c r="B66" s="16">
        <v>0.64583333333333337</v>
      </c>
      <c r="C66" s="17">
        <v>0.1963</v>
      </c>
      <c r="D66" s="17">
        <v>3.7763</v>
      </c>
      <c r="E66" s="17">
        <v>831.28160000000003</v>
      </c>
      <c r="F66" s="17">
        <v>0</v>
      </c>
      <c r="G66" s="17">
        <v>167.87738115094001</v>
      </c>
      <c r="H66" s="17">
        <v>4.9857130359553602E-2</v>
      </c>
      <c r="I66" s="17">
        <v>190.3229</v>
      </c>
      <c r="J66" s="17">
        <v>8.1600000000000006E-2</v>
      </c>
      <c r="K66" s="17">
        <v>3.6211111109999998</v>
      </c>
      <c r="L66" s="17">
        <v>3.8594166665</v>
      </c>
      <c r="M66" s="17">
        <v>896.30539635674995</v>
      </c>
      <c r="N66" s="17">
        <v>349.64940000000001</v>
      </c>
      <c r="O66" s="17">
        <v>1.8499999999999999E-2</v>
      </c>
      <c r="R66" s="18">
        <v>0.64583333333333337</v>
      </c>
      <c r="S66" s="18">
        <f>AVERAGE(S69:S72,S67)</f>
        <v>4.0299999999999994</v>
      </c>
      <c r="T66" s="18">
        <f t="shared" ref="T66:W66" si="19">AVERAGE(T69:T72,T67)</f>
        <v>5.96</v>
      </c>
      <c r="U66" s="18">
        <f t="shared" si="19"/>
        <v>233.8</v>
      </c>
      <c r="V66" s="18">
        <f t="shared" si="19"/>
        <v>1013.9199999999998</v>
      </c>
      <c r="W66" s="18">
        <f t="shared" si="19"/>
        <v>11.14</v>
      </c>
      <c r="X66" s="18">
        <v>11.9</v>
      </c>
      <c r="Z66" s="18">
        <v>2.14</v>
      </c>
      <c r="AA66" s="18">
        <v>11.7</v>
      </c>
      <c r="AB66" s="18">
        <v>121</v>
      </c>
      <c r="AC66" s="18">
        <v>1015.6</v>
      </c>
      <c r="AD66" s="18">
        <v>12.1</v>
      </c>
      <c r="AE66" s="18">
        <v>11.9</v>
      </c>
    </row>
    <row r="67" spans="1:31">
      <c r="A67" s="15">
        <v>40486</v>
      </c>
      <c r="B67" s="16">
        <v>0.6875</v>
      </c>
      <c r="C67" s="17">
        <f>AVERAGE(C35:C66)</f>
        <v>0.46568437499999998</v>
      </c>
      <c r="D67" s="17">
        <v>3.8119000000000001</v>
      </c>
      <c r="E67" s="17">
        <v>831.83270000000005</v>
      </c>
      <c r="F67" s="17">
        <v>0</v>
      </c>
      <c r="G67" s="17">
        <f>AVERAGE(G35:G66)</f>
        <v>203.34577275236785</v>
      </c>
      <c r="H67" s="17">
        <f>AVERAGE(H35:H66)</f>
        <v>9.2370789352165292E-2</v>
      </c>
      <c r="I67" s="17">
        <v>318.02</v>
      </c>
      <c r="J67" s="17">
        <v>0.13650000000000001</v>
      </c>
      <c r="K67" s="17">
        <v>3.6198611110000001</v>
      </c>
      <c r="L67" s="17">
        <v>3.9096944447499999</v>
      </c>
      <c r="M67" s="17">
        <v>896.87265657750004</v>
      </c>
      <c r="N67" s="17">
        <v>48.818100000000001</v>
      </c>
      <c r="O67" s="17">
        <v>9.3399999999999997E-2</v>
      </c>
      <c r="R67" s="18">
        <v>0.6875</v>
      </c>
      <c r="S67" s="18">
        <v>4.17</v>
      </c>
      <c r="T67" s="18">
        <v>8</v>
      </c>
      <c r="U67" s="18">
        <v>166</v>
      </c>
      <c r="V67" s="18">
        <v>1012.2</v>
      </c>
      <c r="W67" s="18">
        <v>12.3</v>
      </c>
      <c r="X67" s="18">
        <v>11.9</v>
      </c>
      <c r="Z67" s="18">
        <v>2.4700000000000002</v>
      </c>
      <c r="AA67" s="18">
        <v>10.5</v>
      </c>
      <c r="AB67" s="18">
        <v>130</v>
      </c>
      <c r="AC67" s="18">
        <v>1015.6</v>
      </c>
      <c r="AD67" s="18">
        <v>12.1</v>
      </c>
      <c r="AE67" s="18">
        <v>11.8</v>
      </c>
    </row>
    <row r="68" spans="1:31">
      <c r="A68" s="15">
        <v>40486</v>
      </c>
      <c r="B68" s="16">
        <v>0.72916666666666663</v>
      </c>
      <c r="C68" s="17">
        <f t="shared" ref="C68:C79" si="20">AVERAGE(C36:C67)</f>
        <v>0.47090888671874997</v>
      </c>
      <c r="D68" s="17">
        <v>3.8216000000000001</v>
      </c>
      <c r="E68" s="17">
        <v>832.19090000000006</v>
      </c>
      <c r="F68" s="17">
        <v>1.0000000000000026E-4</v>
      </c>
      <c r="G68" s="17">
        <f t="shared" ref="G68:H79" si="21">AVERAGE(G36:G67)</f>
        <v>201.08147828833569</v>
      </c>
      <c r="H68" s="17">
        <f t="shared" si="21"/>
        <v>9.4688365924241139E-2</v>
      </c>
      <c r="I68" s="17">
        <v>334.03480000000002</v>
      </c>
      <c r="J68" s="17">
        <v>0.1246</v>
      </c>
      <c r="K68" s="17">
        <v>3.6072222219999999</v>
      </c>
      <c r="L68" s="17">
        <v>3.9691944442499998</v>
      </c>
      <c r="M68" s="17">
        <v>897.21916638325001</v>
      </c>
      <c r="N68" s="17">
        <v>45.232999999999997</v>
      </c>
      <c r="O68" s="17">
        <v>8.0299999999999996E-2</v>
      </c>
      <c r="R68" s="18">
        <v>0.72916666666666663</v>
      </c>
      <c r="S68" s="18">
        <f>AVERAGE(S69:S72,S67)</f>
        <v>4.0299999999999994</v>
      </c>
      <c r="T68" s="18">
        <f t="shared" ref="T68:W68" si="22">AVERAGE(T69:T72,T67)</f>
        <v>5.96</v>
      </c>
      <c r="U68" s="18">
        <f t="shared" si="22"/>
        <v>233.8</v>
      </c>
      <c r="V68" s="18">
        <f t="shared" si="22"/>
        <v>1013.9199999999998</v>
      </c>
      <c r="W68" s="18">
        <f t="shared" si="22"/>
        <v>11.14</v>
      </c>
      <c r="X68" s="18">
        <v>11.9</v>
      </c>
      <c r="Z68" s="18">
        <v>2.93</v>
      </c>
      <c r="AA68" s="18">
        <v>10</v>
      </c>
      <c r="AB68" s="18">
        <v>140</v>
      </c>
      <c r="AC68" s="18">
        <v>1015.6</v>
      </c>
      <c r="AD68" s="18">
        <v>12.2</v>
      </c>
      <c r="AE68" s="18">
        <v>11.8</v>
      </c>
    </row>
    <row r="69" spans="1:31">
      <c r="A69" s="15">
        <v>40486</v>
      </c>
      <c r="B69" s="16">
        <v>0.77083333333333337</v>
      </c>
      <c r="C69" s="17">
        <f t="shared" si="20"/>
        <v>0.47612791442871094</v>
      </c>
      <c r="D69" s="17">
        <v>3.8408000000000002</v>
      </c>
      <c r="E69" s="17">
        <v>832.3152</v>
      </c>
      <c r="F69" s="17">
        <v>4.0000000000000018E-4</v>
      </c>
      <c r="G69" s="17">
        <f t="shared" si="21"/>
        <v>200.25394118803075</v>
      </c>
      <c r="H69" s="17">
        <f t="shared" si="21"/>
        <v>9.6428142676053819E-2</v>
      </c>
      <c r="I69" s="17">
        <v>304.21570000000003</v>
      </c>
      <c r="J69" s="17">
        <v>7.5899999999999995E-2</v>
      </c>
      <c r="K69" s="17">
        <v>3.5814444449999998</v>
      </c>
      <c r="L69" s="17">
        <v>3.9011944445000002</v>
      </c>
      <c r="M69" s="17">
        <v>897.33095674524998</v>
      </c>
      <c r="N69" s="17">
        <v>177.5264</v>
      </c>
      <c r="O69" s="17">
        <v>9.1899999999999996E-2</v>
      </c>
      <c r="R69" s="18">
        <v>0.77083333333333337</v>
      </c>
      <c r="S69" s="18">
        <v>4.45</v>
      </c>
      <c r="T69" s="18">
        <v>4.3</v>
      </c>
      <c r="U69" s="18">
        <v>240</v>
      </c>
      <c r="V69" s="18">
        <v>1013.9</v>
      </c>
      <c r="W69" s="18">
        <v>11.6</v>
      </c>
      <c r="X69" s="18">
        <v>11.8</v>
      </c>
      <c r="Z69" s="18">
        <v>3.1</v>
      </c>
      <c r="AA69" s="18">
        <v>9.6</v>
      </c>
      <c r="AB69" s="18">
        <v>151</v>
      </c>
      <c r="AC69" s="18">
        <v>1015.9</v>
      </c>
      <c r="AD69" s="18">
        <v>12.4</v>
      </c>
      <c r="AE69" s="18">
        <v>11.8</v>
      </c>
    </row>
    <row r="70" spans="1:31">
      <c r="A70" s="15">
        <v>40486</v>
      </c>
      <c r="B70" s="16">
        <v>0.8125</v>
      </c>
      <c r="C70" s="17">
        <f t="shared" si="20"/>
        <v>0.29944441175460812</v>
      </c>
      <c r="D70" s="17">
        <v>3.8262</v>
      </c>
      <c r="E70" s="17">
        <v>832.03779999999995</v>
      </c>
      <c r="F70" s="17">
        <v>0</v>
      </c>
      <c r="G70" s="17">
        <f t="shared" si="21"/>
        <v>198.65698911981107</v>
      </c>
      <c r="H70" s="17">
        <f t="shared" si="21"/>
        <v>9.5963479925146311E-2</v>
      </c>
      <c r="I70" s="17">
        <v>234.3869</v>
      </c>
      <c r="J70" s="17">
        <v>3.4099999999999998E-2</v>
      </c>
      <c r="K70" s="17">
        <v>3.5728333330000002</v>
      </c>
      <c r="L70" s="17">
        <v>3.6890277775000002</v>
      </c>
      <c r="M70" s="17">
        <v>897.15758334550003</v>
      </c>
      <c r="N70" s="17">
        <v>163.5874</v>
      </c>
      <c r="O70" s="17">
        <v>0.17269999999999999</v>
      </c>
      <c r="R70" s="18">
        <v>0.8125</v>
      </c>
      <c r="S70" s="18">
        <v>4.18</v>
      </c>
      <c r="T70" s="18">
        <v>4.2</v>
      </c>
      <c r="U70" s="18">
        <v>226</v>
      </c>
      <c r="V70" s="18">
        <v>1014.4</v>
      </c>
      <c r="W70" s="18">
        <v>10.6</v>
      </c>
      <c r="X70" s="18">
        <v>11.8</v>
      </c>
      <c r="Z70" s="18">
        <v>3.18</v>
      </c>
      <c r="AA70" s="18">
        <v>8.6999999999999993</v>
      </c>
      <c r="AB70" s="18">
        <v>159</v>
      </c>
      <c r="AC70" s="18">
        <v>1015.9</v>
      </c>
      <c r="AD70" s="18">
        <v>12.5</v>
      </c>
      <c r="AE70" s="18">
        <v>11.8</v>
      </c>
    </row>
    <row r="71" spans="1:31">
      <c r="A71" s="15">
        <v>40486</v>
      </c>
      <c r="B71" s="16">
        <v>0.85416666666666663</v>
      </c>
      <c r="C71" s="17">
        <f t="shared" si="20"/>
        <v>0.27516454962193965</v>
      </c>
      <c r="D71" s="17">
        <v>3.8523999999999998</v>
      </c>
      <c r="E71" s="17">
        <v>831.49390000000005</v>
      </c>
      <c r="F71" s="17">
        <v>0</v>
      </c>
      <c r="G71" s="17">
        <f t="shared" si="21"/>
        <v>197.43641085351555</v>
      </c>
      <c r="H71" s="17">
        <f t="shared" si="21"/>
        <v>9.6946014976825312E-2</v>
      </c>
      <c r="I71" s="17">
        <v>159.45820000000001</v>
      </c>
      <c r="J71" s="17">
        <v>8.43E-2</v>
      </c>
      <c r="K71" s="17">
        <v>3.5804999999999998</v>
      </c>
      <c r="L71" s="17">
        <v>3.7132777780000001</v>
      </c>
      <c r="M71" s="17">
        <v>896.58124380100003</v>
      </c>
      <c r="N71" s="17">
        <v>146.91050000000001</v>
      </c>
      <c r="O71" s="17">
        <v>8.5599999999999996E-2</v>
      </c>
      <c r="R71" s="18">
        <v>0.85416666666666663</v>
      </c>
      <c r="S71" s="18">
        <v>3.84</v>
      </c>
      <c r="T71" s="18">
        <v>6.1</v>
      </c>
      <c r="U71" s="18">
        <v>260</v>
      </c>
      <c r="V71" s="18">
        <v>1014.4</v>
      </c>
      <c r="W71" s="18">
        <v>10.9</v>
      </c>
      <c r="X71" s="18">
        <v>11.8</v>
      </c>
      <c r="Z71" s="18">
        <v>3.34</v>
      </c>
      <c r="AA71" s="18">
        <v>6.2</v>
      </c>
      <c r="AB71" s="18">
        <v>171</v>
      </c>
      <c r="AC71" s="18">
        <v>1015.8</v>
      </c>
      <c r="AD71" s="18">
        <v>12.4</v>
      </c>
      <c r="AE71" s="18">
        <v>11.8</v>
      </c>
    </row>
    <row r="72" spans="1:31">
      <c r="A72" s="15">
        <v>40486</v>
      </c>
      <c r="B72" s="16">
        <v>0.89583333333333337</v>
      </c>
      <c r="C72" s="17">
        <f t="shared" si="20"/>
        <v>0.27576656679762523</v>
      </c>
      <c r="D72" s="17">
        <v>3.8197999999999999</v>
      </c>
      <c r="E72" s="17">
        <v>830.78620000000001</v>
      </c>
      <c r="F72" s="17">
        <v>0</v>
      </c>
      <c r="G72" s="17">
        <f t="shared" si="21"/>
        <v>197.45734579186833</v>
      </c>
      <c r="H72" s="17">
        <f t="shared" si="21"/>
        <v>9.7008789618873048E-2</v>
      </c>
      <c r="I72" s="17">
        <v>184.43090000000001</v>
      </c>
      <c r="J72" s="17">
        <v>9.1399999999999995E-2</v>
      </c>
      <c r="K72" s="17">
        <v>3.607916667</v>
      </c>
      <c r="L72" s="17">
        <v>3.7769444445000002</v>
      </c>
      <c r="M72" s="17">
        <v>895.81341307050002</v>
      </c>
      <c r="N72" s="17">
        <v>153.48500000000001</v>
      </c>
      <c r="O72" s="17">
        <v>9.4899999999999998E-2</v>
      </c>
      <c r="R72" s="18">
        <v>0.89583333333333337</v>
      </c>
      <c r="S72" s="18">
        <v>3.51</v>
      </c>
      <c r="T72" s="18">
        <v>7.2</v>
      </c>
      <c r="U72" s="18">
        <v>277</v>
      </c>
      <c r="V72" s="18">
        <v>1014.7</v>
      </c>
      <c r="W72" s="18">
        <v>10.3</v>
      </c>
      <c r="X72" s="18">
        <v>11.8</v>
      </c>
      <c r="Z72" s="18">
        <v>2.95</v>
      </c>
      <c r="AA72" s="18">
        <v>5</v>
      </c>
      <c r="AB72" s="18">
        <v>167</v>
      </c>
      <c r="AC72" s="18">
        <v>1015.5</v>
      </c>
      <c r="AD72" s="18">
        <v>12.3</v>
      </c>
      <c r="AE72" s="18">
        <v>11.8</v>
      </c>
    </row>
    <row r="73" spans="1:31">
      <c r="A73" s="15">
        <v>40486</v>
      </c>
      <c r="B73" s="16">
        <v>0.9375</v>
      </c>
      <c r="C73" s="17">
        <f t="shared" si="20"/>
        <v>0.275981147010051</v>
      </c>
      <c r="D73" s="17">
        <v>3.8039999999999998</v>
      </c>
      <c r="E73" s="17">
        <v>830.02819999999997</v>
      </c>
      <c r="F73" s="17">
        <v>0</v>
      </c>
      <c r="G73" s="17">
        <f t="shared" si="21"/>
        <v>196.57597332061121</v>
      </c>
      <c r="H73" s="17">
        <f t="shared" si="21"/>
        <v>9.5388370649488879E-2</v>
      </c>
      <c r="I73" s="17">
        <v>213.34610000000001</v>
      </c>
      <c r="J73" s="17">
        <v>8.3000000000000004E-2</v>
      </c>
      <c r="K73" s="17">
        <v>3.6428611110000002</v>
      </c>
      <c r="L73" s="17">
        <v>3.6518333332499999</v>
      </c>
      <c r="M73" s="17">
        <v>895.09835301349995</v>
      </c>
      <c r="N73" s="17">
        <v>144.58959999999999</v>
      </c>
      <c r="O73" s="17">
        <v>6.1899999999999997E-2</v>
      </c>
      <c r="R73" s="18">
        <v>0.9375</v>
      </c>
      <c r="S73" s="18">
        <f>AVERAGE(S69:S72)</f>
        <v>3.9949999999999997</v>
      </c>
      <c r="T73" s="18">
        <f t="shared" ref="T73:W73" si="23">AVERAGE(T69:T72)</f>
        <v>5.45</v>
      </c>
      <c r="U73" s="18">
        <f t="shared" si="23"/>
        <v>250.75</v>
      </c>
      <c r="V73" s="18">
        <f t="shared" si="23"/>
        <v>1014.3499999999999</v>
      </c>
      <c r="W73" s="18">
        <f t="shared" si="23"/>
        <v>10.850000000000001</v>
      </c>
      <c r="X73" s="18">
        <v>11.8</v>
      </c>
      <c r="Z73" s="18">
        <v>3.14</v>
      </c>
      <c r="AA73" s="18">
        <v>4.3</v>
      </c>
      <c r="AB73" s="18">
        <v>169</v>
      </c>
      <c r="AC73" s="18">
        <v>1015.8</v>
      </c>
      <c r="AD73" s="18">
        <v>12.3</v>
      </c>
      <c r="AE73" s="18">
        <v>11.9</v>
      </c>
    </row>
    <row r="74" spans="1:31">
      <c r="A74" s="15">
        <v>40486</v>
      </c>
      <c r="B74" s="16">
        <v>0.97916666666666663</v>
      </c>
      <c r="C74" s="17">
        <f t="shared" si="20"/>
        <v>0.2691805578541151</v>
      </c>
      <c r="D74" s="17">
        <v>3.8877000000000002</v>
      </c>
      <c r="E74" s="17">
        <v>829.45780000000002</v>
      </c>
      <c r="F74" s="17">
        <v>1.0000000000000026E-4</v>
      </c>
      <c r="G74" s="17">
        <f t="shared" si="21"/>
        <v>195.40032720459135</v>
      </c>
      <c r="H74" s="17">
        <f t="shared" si="21"/>
        <v>9.4288035779674345E-2</v>
      </c>
      <c r="I74" s="17">
        <v>136.1576</v>
      </c>
      <c r="J74" s="17">
        <v>7.5399999999999995E-2</v>
      </c>
      <c r="K74" s="17">
        <v>3.7012499999999999</v>
      </c>
      <c r="L74" s="17">
        <v>3.6805555554999998</v>
      </c>
      <c r="M74" s="17">
        <v>894.47337248500003</v>
      </c>
      <c r="N74" s="17">
        <v>104.9833</v>
      </c>
      <c r="O74" s="17">
        <v>5.0299999999999997E-2</v>
      </c>
      <c r="R74" s="18">
        <v>0.97916666666666663</v>
      </c>
      <c r="S74" s="18">
        <v>3.26</v>
      </c>
      <c r="T74" s="18">
        <v>5</v>
      </c>
      <c r="U74" s="18">
        <v>256</v>
      </c>
      <c r="V74" s="18">
        <v>1016.1</v>
      </c>
      <c r="W74" s="18">
        <v>10.8</v>
      </c>
      <c r="X74" s="18">
        <v>11.8</v>
      </c>
      <c r="Z74" s="18">
        <v>2.72</v>
      </c>
      <c r="AA74" s="18">
        <v>3.1</v>
      </c>
      <c r="AB74" s="18">
        <v>179</v>
      </c>
      <c r="AC74" s="18">
        <v>1015.2</v>
      </c>
      <c r="AD74" s="18">
        <v>12.4</v>
      </c>
      <c r="AE74" s="18">
        <v>12</v>
      </c>
    </row>
    <row r="75" spans="1:31">
      <c r="A75" s="15">
        <v>40487</v>
      </c>
      <c r="B75" s="16">
        <v>2.0833333333333332E-2</v>
      </c>
      <c r="C75" s="17">
        <f t="shared" si="20"/>
        <v>0.26906120028705621</v>
      </c>
      <c r="D75" s="17">
        <v>3.8788</v>
      </c>
      <c r="E75" s="17">
        <v>829.13520000000005</v>
      </c>
      <c r="F75" s="17">
        <v>1.0000000000000026E-4</v>
      </c>
      <c r="G75" s="17">
        <f t="shared" si="21"/>
        <v>194.1910809796793</v>
      </c>
      <c r="H75" s="17">
        <f t="shared" si="21"/>
        <v>9.335283031689072E-2</v>
      </c>
      <c r="I75" s="17">
        <v>109.7543</v>
      </c>
      <c r="J75" s="17">
        <v>0.15479999999999999</v>
      </c>
      <c r="K75" s="17">
        <v>3.6583055550000001</v>
      </c>
      <c r="L75" s="17">
        <v>3.8127222222500001</v>
      </c>
      <c r="M75" s="17">
        <v>894.06730634924998</v>
      </c>
      <c r="N75" s="17">
        <v>27.731200000000001</v>
      </c>
      <c r="O75" s="17">
        <v>4.7699999999999999E-2</v>
      </c>
      <c r="R75" s="18">
        <v>2.0833333333333332E-2</v>
      </c>
      <c r="S75" s="18">
        <f>AVERAGE(S76:S84)</f>
        <v>3.4244444444444442</v>
      </c>
      <c r="T75" s="18">
        <f t="shared" ref="T75:W75" si="24">AVERAGE(T76:T84)</f>
        <v>3</v>
      </c>
      <c r="U75" s="18">
        <f t="shared" si="24"/>
        <v>269.55555555555554</v>
      </c>
      <c r="V75" s="18">
        <f t="shared" si="24"/>
        <v>1015.9888888888888</v>
      </c>
      <c r="W75" s="18">
        <f t="shared" si="24"/>
        <v>10.344444444444443</v>
      </c>
      <c r="X75" s="18">
        <v>11.8</v>
      </c>
      <c r="Z75" s="18">
        <v>2.82</v>
      </c>
      <c r="AA75" s="18">
        <v>3.8</v>
      </c>
      <c r="AB75" s="18">
        <v>283</v>
      </c>
      <c r="AC75" s="18">
        <v>1015.9</v>
      </c>
      <c r="AD75" s="18">
        <v>11.6</v>
      </c>
      <c r="AE75" s="18">
        <v>12.1</v>
      </c>
    </row>
    <row r="76" spans="1:31">
      <c r="A76" s="15">
        <v>40487</v>
      </c>
      <c r="B76" s="16">
        <v>6.25E-2</v>
      </c>
      <c r="C76" s="17">
        <f t="shared" si="20"/>
        <v>0.26865061279602676</v>
      </c>
      <c r="D76" s="17">
        <v>3.8184</v>
      </c>
      <c r="E76" s="17">
        <v>829.14469999999994</v>
      </c>
      <c r="F76" s="17">
        <v>3.0000000000000035E-4</v>
      </c>
      <c r="G76" s="17">
        <f t="shared" si="21"/>
        <v>193.365831426125</v>
      </c>
      <c r="H76" s="17">
        <f t="shared" si="21"/>
        <v>9.3560087506022377E-2</v>
      </c>
      <c r="I76" s="17">
        <v>126.0742</v>
      </c>
      <c r="J76" s="17">
        <v>0.11890000000000001</v>
      </c>
      <c r="K76" s="17">
        <v>3.6468611110000002</v>
      </c>
      <c r="L76" s="17">
        <v>3.8881666667500001</v>
      </c>
      <c r="M76" s="17">
        <v>894.04659252525005</v>
      </c>
      <c r="N76" s="17">
        <v>359.476</v>
      </c>
      <c r="O76" s="17">
        <v>6.7000000000000004E-2</v>
      </c>
      <c r="R76" s="18">
        <v>6.25E-2</v>
      </c>
      <c r="S76" s="18">
        <v>3.17</v>
      </c>
      <c r="T76" s="18">
        <v>3.7</v>
      </c>
      <c r="U76" s="18">
        <v>279</v>
      </c>
      <c r="V76" s="18">
        <v>1015.9</v>
      </c>
      <c r="W76" s="18">
        <v>10.6</v>
      </c>
      <c r="X76" s="18">
        <v>11.8</v>
      </c>
      <c r="Z76" s="18">
        <v>2.61</v>
      </c>
      <c r="AA76" s="18">
        <v>4.3</v>
      </c>
      <c r="AB76" s="18">
        <v>288</v>
      </c>
      <c r="AC76" s="18">
        <v>1016.1</v>
      </c>
      <c r="AD76" s="18">
        <v>11.3</v>
      </c>
      <c r="AE76" s="18">
        <v>12.1</v>
      </c>
    </row>
    <row r="77" spans="1:31">
      <c r="A77" s="15">
        <v>40487</v>
      </c>
      <c r="B77" s="16">
        <v>0.10416666666666667</v>
      </c>
      <c r="C77" s="17">
        <f t="shared" si="20"/>
        <v>0.26799594444590252</v>
      </c>
      <c r="D77" s="17">
        <v>3.8237000000000001</v>
      </c>
      <c r="E77" s="17">
        <v>829.43439999999998</v>
      </c>
      <c r="F77" s="17">
        <v>3.0000000000000035E-4</v>
      </c>
      <c r="G77" s="17">
        <f t="shared" si="21"/>
        <v>191.68665853645203</v>
      </c>
      <c r="H77" s="17">
        <f t="shared" si="21"/>
        <v>9.4938601118195701E-2</v>
      </c>
      <c r="I77" s="17">
        <v>156.10329999999999</v>
      </c>
      <c r="J77" s="17">
        <v>0.12239999999999999</v>
      </c>
      <c r="K77" s="17">
        <v>3.6440000000000001</v>
      </c>
      <c r="L77" s="17">
        <v>3.9015833335000001</v>
      </c>
      <c r="M77" s="17">
        <v>894.38284893349999</v>
      </c>
      <c r="N77" s="17">
        <v>300.77679999999998</v>
      </c>
      <c r="O77" s="17">
        <v>5.0900000000000001E-2</v>
      </c>
      <c r="R77" s="18">
        <v>0.10416666666666667</v>
      </c>
      <c r="S77" s="18">
        <v>3.34</v>
      </c>
      <c r="T77" s="18">
        <v>3</v>
      </c>
      <c r="U77" s="18">
        <v>265</v>
      </c>
      <c r="V77" s="18">
        <v>1016</v>
      </c>
      <c r="W77" s="18">
        <v>10.7</v>
      </c>
      <c r="X77" s="18">
        <v>11.8</v>
      </c>
      <c r="Z77" s="18">
        <v>2.57</v>
      </c>
      <c r="AA77" s="18">
        <v>4.2</v>
      </c>
      <c r="AB77" s="18">
        <v>310</v>
      </c>
      <c r="AC77" s="18">
        <v>1015.5</v>
      </c>
      <c r="AD77" s="18">
        <v>11.3</v>
      </c>
      <c r="AE77" s="18">
        <v>12.1</v>
      </c>
    </row>
    <row r="78" spans="1:31">
      <c r="A78" s="15">
        <v>40487</v>
      </c>
      <c r="B78" s="16">
        <v>0.14583333333333334</v>
      </c>
      <c r="C78" s="17">
        <f t="shared" si="20"/>
        <v>0.26764581770983703</v>
      </c>
      <c r="D78" s="17">
        <v>3.8549000000000002</v>
      </c>
      <c r="E78" s="17">
        <v>830.05079999999998</v>
      </c>
      <c r="F78" s="17">
        <v>0</v>
      </c>
      <c r="G78" s="17">
        <f t="shared" si="21"/>
        <v>190.24646207820447</v>
      </c>
      <c r="H78" s="17">
        <f t="shared" si="21"/>
        <v>9.7213115783763709E-2</v>
      </c>
      <c r="I78" s="17">
        <v>146.38999999999999</v>
      </c>
      <c r="J78" s="17">
        <v>9.74E-2</v>
      </c>
      <c r="K78" s="17">
        <v>3.657666667</v>
      </c>
      <c r="L78" s="17">
        <v>3.7483333332500002</v>
      </c>
      <c r="M78" s="17">
        <v>895.01215528424996</v>
      </c>
      <c r="N78" s="17">
        <v>22.367599999999999</v>
      </c>
      <c r="O78" s="17">
        <v>3.4700000000000002E-2</v>
      </c>
      <c r="R78" s="18">
        <v>0.14583333333333334</v>
      </c>
      <c r="S78" s="18">
        <v>3.66</v>
      </c>
      <c r="T78" s="18">
        <v>2.2000000000000002</v>
      </c>
      <c r="U78" s="18">
        <v>234</v>
      </c>
      <c r="V78" s="18">
        <v>1016.3</v>
      </c>
      <c r="W78" s="18">
        <v>10.7</v>
      </c>
      <c r="X78" s="18">
        <v>11.8</v>
      </c>
      <c r="Z78" s="18">
        <v>2.54</v>
      </c>
      <c r="AA78" s="18">
        <v>5.9</v>
      </c>
      <c r="AB78" s="18">
        <v>314</v>
      </c>
      <c r="AC78" s="18">
        <v>1015.7</v>
      </c>
      <c r="AD78" s="18">
        <v>11.2</v>
      </c>
      <c r="AE78" s="18">
        <v>12</v>
      </c>
    </row>
    <row r="79" spans="1:31">
      <c r="A79" s="15">
        <v>40487</v>
      </c>
      <c r="B79" s="16">
        <v>0.1875</v>
      </c>
      <c r="C79" s="17">
        <f t="shared" si="20"/>
        <v>0.2670284995132694</v>
      </c>
      <c r="D79" s="17">
        <v>3.8228</v>
      </c>
      <c r="E79" s="17">
        <v>830.70609999999999</v>
      </c>
      <c r="F79" s="17">
        <v>1.0000000000000026E-4</v>
      </c>
      <c r="G79" s="17">
        <f t="shared" si="21"/>
        <v>189.11919305504551</v>
      </c>
      <c r="H79" s="17">
        <f t="shared" si="21"/>
        <v>0.10006016315369581</v>
      </c>
      <c r="I79" s="17">
        <v>132.02330000000001</v>
      </c>
      <c r="J79" s="17">
        <v>6.6600000000000006E-2</v>
      </c>
      <c r="K79" s="17">
        <v>3.6730833330000001</v>
      </c>
      <c r="L79" s="17">
        <v>3.7414999999999998</v>
      </c>
      <c r="M79" s="17">
        <v>895.70249441074998</v>
      </c>
      <c r="N79" s="17">
        <v>39.192999999999998</v>
      </c>
      <c r="O79" s="17">
        <v>7.4999999999999997E-2</v>
      </c>
      <c r="R79" s="18">
        <v>0.1875</v>
      </c>
      <c r="S79" s="18">
        <v>3.36</v>
      </c>
      <c r="T79" s="18">
        <v>2.6</v>
      </c>
      <c r="U79" s="18">
        <v>228</v>
      </c>
      <c r="V79" s="18">
        <v>1016.4</v>
      </c>
      <c r="W79" s="18">
        <v>10.7</v>
      </c>
      <c r="X79" s="18">
        <v>11.8</v>
      </c>
      <c r="Z79" s="18">
        <v>2.86</v>
      </c>
      <c r="AA79" s="18">
        <v>5.9</v>
      </c>
      <c r="AB79" s="18">
        <v>315</v>
      </c>
      <c r="AC79" s="18">
        <v>1016</v>
      </c>
      <c r="AD79" s="18">
        <v>11.3</v>
      </c>
      <c r="AE79" s="18">
        <v>12</v>
      </c>
    </row>
    <row r="80" spans="1:31">
      <c r="A80" s="15">
        <v>40487</v>
      </c>
      <c r="B80" s="16">
        <v>0.22916666666666666</v>
      </c>
      <c r="C80" s="17"/>
      <c r="D80" s="17">
        <v>3.7665999999999999</v>
      </c>
      <c r="E80" s="17">
        <v>831.24580000000003</v>
      </c>
      <c r="F80" s="17">
        <v>0</v>
      </c>
      <c r="G80" s="17"/>
      <c r="H80" s="17"/>
      <c r="I80" s="17">
        <v>347.44819999999999</v>
      </c>
      <c r="J80" s="17">
        <v>5.0599999999999999E-2</v>
      </c>
      <c r="K80" s="17">
        <v>3.68825</v>
      </c>
      <c r="L80" s="17">
        <v>3.7552777777499999</v>
      </c>
      <c r="M80" s="17">
        <v>896.29192310924998</v>
      </c>
      <c r="N80" s="17">
        <v>0.6593</v>
      </c>
      <c r="O80" s="17">
        <v>3.5999999999999997E-2</v>
      </c>
      <c r="R80" s="18">
        <v>0.22916666666666666</v>
      </c>
      <c r="S80" s="18">
        <v>3.62</v>
      </c>
      <c r="T80" s="18">
        <v>2.4</v>
      </c>
      <c r="U80" s="18">
        <v>226</v>
      </c>
      <c r="V80" s="18">
        <v>1016.4</v>
      </c>
      <c r="W80" s="18">
        <v>10.7</v>
      </c>
      <c r="X80" s="18">
        <v>11.8</v>
      </c>
      <c r="Z80" s="18">
        <v>2.98</v>
      </c>
      <c r="AA80" s="18">
        <v>6.6</v>
      </c>
      <c r="AB80" s="18">
        <v>313</v>
      </c>
      <c r="AC80" s="18">
        <v>1015.5</v>
      </c>
      <c r="AD80" s="18">
        <v>11.2</v>
      </c>
      <c r="AE80" s="18">
        <v>11.9</v>
      </c>
    </row>
    <row r="81" spans="1:31">
      <c r="A81" s="15">
        <v>40487</v>
      </c>
      <c r="B81" s="16">
        <v>0.27083333333333331</v>
      </c>
      <c r="C81" s="17"/>
      <c r="D81" s="17">
        <v>3.7829999999999999</v>
      </c>
      <c r="E81" s="17">
        <v>831.65800000000002</v>
      </c>
      <c r="F81" s="17">
        <v>1.0000000000000026E-4</v>
      </c>
      <c r="G81" s="17"/>
      <c r="H81" s="17"/>
      <c r="I81" s="17">
        <v>318.99799999999999</v>
      </c>
      <c r="J81" s="17">
        <v>0.24640000000000001</v>
      </c>
      <c r="K81" s="17">
        <v>3.4437500000000001</v>
      </c>
      <c r="L81" s="17">
        <v>3.81141666675</v>
      </c>
      <c r="M81" s="17">
        <v>896.68689411025002</v>
      </c>
      <c r="N81" s="17">
        <v>217.29490000000001</v>
      </c>
      <c r="O81" s="17">
        <v>4.3499999999999997E-2</v>
      </c>
      <c r="R81" s="18">
        <v>0.27083333333333331</v>
      </c>
      <c r="S81" s="18">
        <v>3.43</v>
      </c>
      <c r="T81" s="18">
        <v>3.8</v>
      </c>
      <c r="U81" s="18">
        <v>262</v>
      </c>
      <c r="V81" s="18">
        <v>1016</v>
      </c>
      <c r="W81" s="18">
        <v>10.6</v>
      </c>
      <c r="X81" s="18">
        <v>11.8</v>
      </c>
      <c r="Z81" s="18">
        <v>2.91</v>
      </c>
      <c r="AA81" s="18">
        <v>6.7</v>
      </c>
      <c r="AB81" s="18">
        <v>305</v>
      </c>
      <c r="AC81" s="18">
        <v>1015.9</v>
      </c>
      <c r="AD81" s="18">
        <v>11.2</v>
      </c>
      <c r="AE81" s="18">
        <v>11.9</v>
      </c>
    </row>
    <row r="82" spans="1:31">
      <c r="A82" s="15">
        <v>40487</v>
      </c>
      <c r="B82" s="16">
        <v>0.3125</v>
      </c>
      <c r="C82" s="17"/>
      <c r="D82" s="17">
        <v>3.7050000000000001</v>
      </c>
      <c r="E82" s="17">
        <v>831.77</v>
      </c>
      <c r="F82" s="17">
        <v>0</v>
      </c>
      <c r="G82" s="17"/>
      <c r="H82" s="17"/>
      <c r="I82" s="17">
        <v>315.52300000000002</v>
      </c>
      <c r="J82" s="17">
        <v>0.22509999999999999</v>
      </c>
      <c r="K82" s="17">
        <v>3.3640555559999998</v>
      </c>
      <c r="L82" s="17">
        <v>3.7576944444999998</v>
      </c>
      <c r="M82" s="17">
        <v>896.82313844350006</v>
      </c>
      <c r="N82" s="17">
        <v>150.51480000000001</v>
      </c>
      <c r="O82" s="17">
        <v>0.1381</v>
      </c>
      <c r="R82" s="18">
        <v>0.3125</v>
      </c>
      <c r="S82" s="18">
        <v>3.33</v>
      </c>
      <c r="T82" s="18">
        <v>3.3</v>
      </c>
      <c r="U82" s="18">
        <v>286</v>
      </c>
      <c r="V82" s="18">
        <v>1015.7</v>
      </c>
      <c r="W82" s="18">
        <v>9.8000000000000007</v>
      </c>
      <c r="X82" s="18">
        <v>11.8</v>
      </c>
      <c r="Z82" s="18">
        <v>3.08</v>
      </c>
      <c r="AA82" s="18">
        <v>6</v>
      </c>
      <c r="AB82" s="18">
        <v>302</v>
      </c>
      <c r="AC82" s="18">
        <v>1015.3</v>
      </c>
      <c r="AD82" s="18">
        <v>11.1</v>
      </c>
      <c r="AE82" s="18">
        <v>11.9</v>
      </c>
    </row>
    <row r="83" spans="1:31">
      <c r="A83" s="15">
        <v>40487</v>
      </c>
      <c r="B83" s="16">
        <v>0.35416666666666669</v>
      </c>
      <c r="C83" s="17"/>
      <c r="D83" s="17">
        <v>3.6955</v>
      </c>
      <c r="E83" s="17">
        <v>831.5702</v>
      </c>
      <c r="F83" s="17">
        <v>1.0000000000000026E-4</v>
      </c>
      <c r="G83" s="17"/>
      <c r="H83" s="17"/>
      <c r="I83" s="17">
        <v>315.65949999999998</v>
      </c>
      <c r="J83" s="17">
        <v>0.12039999999999999</v>
      </c>
      <c r="K83" s="17">
        <v>3.3768055559999999</v>
      </c>
      <c r="L83" s="17">
        <v>3.7629999999999999</v>
      </c>
      <c r="M83" s="17">
        <v>896.62107514424997</v>
      </c>
      <c r="N83" s="17">
        <v>163.0735</v>
      </c>
      <c r="O83" s="17">
        <v>7.46E-2</v>
      </c>
      <c r="R83" s="18">
        <v>0.35416666666666669</v>
      </c>
      <c r="S83" s="18">
        <v>3.18</v>
      </c>
      <c r="T83" s="18">
        <v>3.3</v>
      </c>
      <c r="U83" s="18">
        <v>318</v>
      </c>
      <c r="V83" s="18">
        <v>1015.7</v>
      </c>
      <c r="W83" s="18">
        <v>9.8000000000000007</v>
      </c>
      <c r="X83" s="18">
        <v>11.8</v>
      </c>
      <c r="Z83" s="18">
        <v>2.62</v>
      </c>
      <c r="AA83" s="18">
        <v>6.1</v>
      </c>
      <c r="AB83" s="18">
        <v>304</v>
      </c>
      <c r="AC83" s="18">
        <v>1014.7</v>
      </c>
      <c r="AD83" s="18">
        <v>11</v>
      </c>
      <c r="AE83" s="18">
        <v>11.9</v>
      </c>
    </row>
    <row r="84" spans="1:31">
      <c r="A84" s="15">
        <v>40487</v>
      </c>
      <c r="B84" s="16">
        <v>0.39583333333333331</v>
      </c>
      <c r="C84" s="17"/>
      <c r="D84" s="17">
        <v>3.7090000000000001</v>
      </c>
      <c r="E84" s="17">
        <v>831.12559999999996</v>
      </c>
      <c r="F84" s="17">
        <v>1.7000000000000001E-3</v>
      </c>
      <c r="G84" s="17"/>
      <c r="H84" s="17"/>
      <c r="I84" s="17">
        <v>339.0378</v>
      </c>
      <c r="J84" s="17">
        <v>1.47E-2</v>
      </c>
      <c r="K84" s="17">
        <v>3.3758611109999999</v>
      </c>
      <c r="L84" s="17">
        <v>3.70891666675</v>
      </c>
      <c r="M84" s="17">
        <v>896.21194170624995</v>
      </c>
      <c r="N84" s="17">
        <v>169.7928</v>
      </c>
      <c r="O84" s="17">
        <v>0.11840000000000001</v>
      </c>
      <c r="R84" s="18">
        <v>0.39583333333333331</v>
      </c>
      <c r="S84" s="18">
        <v>3.73</v>
      </c>
      <c r="T84" s="18">
        <v>2.7</v>
      </c>
      <c r="U84" s="18">
        <v>328</v>
      </c>
      <c r="V84" s="18">
        <v>1015.5</v>
      </c>
      <c r="W84" s="18">
        <v>9.5</v>
      </c>
      <c r="X84" s="18">
        <v>11.8</v>
      </c>
      <c r="Z84" s="18">
        <v>2.89</v>
      </c>
      <c r="AA84" s="18">
        <v>7.8</v>
      </c>
      <c r="AB84" s="18">
        <v>301</v>
      </c>
      <c r="AC84" s="18">
        <v>1014.1</v>
      </c>
      <c r="AD84" s="18">
        <v>11</v>
      </c>
      <c r="AE84" s="18">
        <v>11.9</v>
      </c>
    </row>
    <row r="85" spans="1:31">
      <c r="A85" s="15">
        <v>40487</v>
      </c>
      <c r="B85" s="16">
        <v>0.4375</v>
      </c>
      <c r="C85" s="17"/>
      <c r="D85" s="17">
        <v>3.7246000000000001</v>
      </c>
      <c r="E85" s="17">
        <v>830.66890000000001</v>
      </c>
      <c r="F85" s="17">
        <v>1.0000000000000026E-4</v>
      </c>
      <c r="G85" s="17"/>
      <c r="H85" s="17"/>
      <c r="I85" s="17">
        <v>196.06909999999999</v>
      </c>
      <c r="J85" s="17">
        <v>3.1099999999999999E-2</v>
      </c>
      <c r="K85" s="17">
        <v>3.3746666670000001</v>
      </c>
      <c r="L85" s="17">
        <v>3.6240277779999999</v>
      </c>
      <c r="M85" s="17">
        <v>895.75938932550002</v>
      </c>
      <c r="N85" s="17">
        <v>157.1618</v>
      </c>
      <c r="O85" s="17">
        <v>0.1019</v>
      </c>
      <c r="R85" s="18">
        <v>0.4375</v>
      </c>
      <c r="S85" s="18">
        <f>AVERAGE(S86:S94)</f>
        <v>3.2722222222222221</v>
      </c>
      <c r="T85" s="18">
        <f t="shared" ref="T85:W85" si="25">AVERAGE(T86:T94)</f>
        <v>3.6333333333333337</v>
      </c>
      <c r="U85" s="18">
        <f t="shared" si="25"/>
        <v>310</v>
      </c>
      <c r="V85" s="18">
        <f t="shared" si="25"/>
        <v>1013.1999999999999</v>
      </c>
      <c r="W85" s="18">
        <f t="shared" si="25"/>
        <v>10.122222222222224</v>
      </c>
      <c r="X85" s="18">
        <v>11.75</v>
      </c>
      <c r="Z85" s="18">
        <v>2.82</v>
      </c>
      <c r="AA85" s="18">
        <v>6.6</v>
      </c>
      <c r="AB85" s="18">
        <v>304</v>
      </c>
      <c r="AC85" s="18">
        <v>1013.7</v>
      </c>
      <c r="AD85" s="18">
        <v>11</v>
      </c>
      <c r="AE85" s="18">
        <v>11.9</v>
      </c>
    </row>
    <row r="86" spans="1:31">
      <c r="A86" s="15">
        <v>40487</v>
      </c>
      <c r="B86" s="16">
        <v>0.47916666666666669</v>
      </c>
      <c r="C86" s="17"/>
      <c r="D86" s="17">
        <v>3.7296999999999998</v>
      </c>
      <c r="E86" s="17">
        <v>830.27670000000001</v>
      </c>
      <c r="F86" s="17">
        <v>1.0000000000000026E-4</v>
      </c>
      <c r="G86" s="17"/>
      <c r="H86" s="17"/>
      <c r="I86" s="17">
        <v>308.02269999999999</v>
      </c>
      <c r="J86" s="17">
        <v>2.2499999999999999E-2</v>
      </c>
      <c r="K86" s="17">
        <v>3.4051388889999998</v>
      </c>
      <c r="L86" s="17">
        <v>3.58175000025</v>
      </c>
      <c r="M86" s="17">
        <v>895.34628146975001</v>
      </c>
      <c r="N86" s="17">
        <v>169.04249999999999</v>
      </c>
      <c r="O86" s="17">
        <v>0.1202</v>
      </c>
      <c r="R86" s="18">
        <v>0.47916666666666669</v>
      </c>
      <c r="S86" s="18">
        <v>3.3</v>
      </c>
      <c r="T86" s="18">
        <v>4.2</v>
      </c>
      <c r="U86" s="18">
        <v>339</v>
      </c>
      <c r="V86" s="18">
        <v>1014.1</v>
      </c>
      <c r="W86" s="18">
        <v>10</v>
      </c>
      <c r="X86" s="18">
        <v>11.7</v>
      </c>
      <c r="Z86" s="18">
        <v>2.81</v>
      </c>
      <c r="AA86" s="18">
        <v>6.8</v>
      </c>
      <c r="AB86" s="18">
        <v>315</v>
      </c>
      <c r="AC86" s="18">
        <v>1013.3</v>
      </c>
      <c r="AD86" s="18">
        <v>10.8</v>
      </c>
      <c r="AE86" s="18">
        <v>12</v>
      </c>
    </row>
    <row r="87" spans="1:31">
      <c r="A87" s="15">
        <v>40487</v>
      </c>
      <c r="B87" s="16">
        <v>0.52083333333333337</v>
      </c>
      <c r="C87" s="17"/>
      <c r="D87" s="17">
        <v>3.7069000000000001</v>
      </c>
      <c r="E87" s="17">
        <v>830.02650000000006</v>
      </c>
      <c r="F87" s="17">
        <v>2.0000000000000009E-4</v>
      </c>
      <c r="G87" s="17"/>
      <c r="H87" s="17"/>
      <c r="I87" s="17">
        <v>73.101600000000005</v>
      </c>
      <c r="J87" s="17">
        <v>7.1900000000000006E-2</v>
      </c>
      <c r="K87" s="17">
        <v>3.4190277779999998</v>
      </c>
      <c r="L87" s="17">
        <v>3.5799722222499999</v>
      </c>
      <c r="M87" s="17">
        <v>895.10380932475005</v>
      </c>
      <c r="N87" s="17">
        <v>161.02959999999999</v>
      </c>
      <c r="O87" s="17">
        <v>9.35E-2</v>
      </c>
      <c r="R87" s="18">
        <v>0.52083333333333337</v>
      </c>
      <c r="S87" s="18">
        <v>3.26</v>
      </c>
      <c r="T87" s="18">
        <v>4.0999999999999996</v>
      </c>
      <c r="U87" s="18">
        <v>340</v>
      </c>
      <c r="V87" s="18">
        <v>1013.9</v>
      </c>
      <c r="W87" s="18">
        <v>10</v>
      </c>
      <c r="X87" s="18">
        <v>11.7</v>
      </c>
      <c r="Z87" s="18">
        <v>3.03</v>
      </c>
      <c r="AA87" s="18">
        <v>4.5999999999999996</v>
      </c>
      <c r="AB87" s="18">
        <v>303</v>
      </c>
      <c r="AC87" s="18">
        <v>1013.4</v>
      </c>
      <c r="AD87" s="18">
        <v>10.8</v>
      </c>
      <c r="AE87" s="18">
        <v>12</v>
      </c>
    </row>
    <row r="88" spans="1:31">
      <c r="A88" s="15">
        <v>40487</v>
      </c>
      <c r="B88" s="16">
        <v>0.5625</v>
      </c>
      <c r="C88" s="17"/>
      <c r="D88" s="17">
        <v>3.6655000000000002</v>
      </c>
      <c r="E88" s="17">
        <v>830.04650000000004</v>
      </c>
      <c r="F88" s="17">
        <v>0</v>
      </c>
      <c r="G88" s="17"/>
      <c r="H88" s="17"/>
      <c r="I88" s="17">
        <v>110.6793</v>
      </c>
      <c r="J88" s="17">
        <v>0.1211</v>
      </c>
      <c r="K88" s="17">
        <v>3.4385555559999998</v>
      </c>
      <c r="L88" s="17">
        <v>3.5932222222500001</v>
      </c>
      <c r="M88" s="17">
        <v>895.14123259074995</v>
      </c>
      <c r="N88" s="17">
        <v>155.9333</v>
      </c>
      <c r="O88" s="17">
        <v>5.57E-2</v>
      </c>
      <c r="R88" s="18">
        <v>0.5625</v>
      </c>
      <c r="S88" s="18">
        <v>3.25</v>
      </c>
      <c r="T88" s="18">
        <v>4.5999999999999996</v>
      </c>
      <c r="U88" s="18">
        <v>325</v>
      </c>
      <c r="V88" s="18">
        <v>1013.2</v>
      </c>
      <c r="W88" s="18">
        <v>10</v>
      </c>
      <c r="X88" s="18">
        <v>11.7</v>
      </c>
      <c r="Z88" s="18">
        <v>3.09</v>
      </c>
      <c r="AA88" s="18">
        <v>4.8</v>
      </c>
      <c r="AB88" s="18">
        <v>282</v>
      </c>
      <c r="AC88" s="18">
        <v>1013.2</v>
      </c>
      <c r="AD88" s="18">
        <v>11</v>
      </c>
      <c r="AE88" s="18">
        <v>12</v>
      </c>
    </row>
    <row r="89" spans="1:31">
      <c r="A89" s="15">
        <v>40487</v>
      </c>
      <c r="B89" s="16">
        <v>0.60416666666666663</v>
      </c>
      <c r="C89" s="17"/>
      <c r="D89" s="17">
        <v>3.6903999999999999</v>
      </c>
      <c r="E89" s="17">
        <v>830.37630000000001</v>
      </c>
      <c r="F89" s="17">
        <v>1.0000000000000026E-4</v>
      </c>
      <c r="G89" s="17"/>
      <c r="H89" s="17"/>
      <c r="I89" s="17">
        <v>169.9829</v>
      </c>
      <c r="J89" s="17">
        <v>9.2200000000000004E-2</v>
      </c>
      <c r="K89" s="17">
        <v>3.4703888890000001</v>
      </c>
      <c r="L89" s="17">
        <v>3.6186388890000001</v>
      </c>
      <c r="M89" s="17">
        <v>895.48667728525004</v>
      </c>
      <c r="N89" s="17">
        <v>138.64439999999999</v>
      </c>
      <c r="O89" s="17">
        <v>3.7900000000000003E-2</v>
      </c>
      <c r="R89" s="18">
        <v>0.60416666666666663</v>
      </c>
      <c r="S89" s="18">
        <v>3.3</v>
      </c>
      <c r="T89" s="18">
        <v>4.5999999999999996</v>
      </c>
      <c r="U89" s="18">
        <v>313</v>
      </c>
      <c r="V89" s="18">
        <v>1013</v>
      </c>
      <c r="W89" s="18">
        <v>9.9</v>
      </c>
      <c r="X89" s="18">
        <v>11.7</v>
      </c>
      <c r="Z89" s="18">
        <v>3.01</v>
      </c>
      <c r="AA89" s="18">
        <v>4.3</v>
      </c>
      <c r="AB89" s="18">
        <v>268</v>
      </c>
      <c r="AC89" s="18">
        <v>1013.1</v>
      </c>
      <c r="AD89" s="18">
        <v>10.8</v>
      </c>
      <c r="AE89" s="18">
        <v>12</v>
      </c>
    </row>
    <row r="90" spans="1:31">
      <c r="A90" s="15">
        <v>40487</v>
      </c>
      <c r="B90" s="16">
        <v>0.64583333333333337</v>
      </c>
      <c r="C90" s="17"/>
      <c r="D90" s="17">
        <v>3.8064</v>
      </c>
      <c r="E90" s="17">
        <v>830.93979999999999</v>
      </c>
      <c r="F90" s="17">
        <v>0</v>
      </c>
      <c r="G90" s="17"/>
      <c r="H90" s="17"/>
      <c r="I90" s="17">
        <v>171.8202</v>
      </c>
      <c r="J90" s="17">
        <v>0.1108</v>
      </c>
      <c r="K90" s="17">
        <v>3.4717500000000001</v>
      </c>
      <c r="L90" s="17">
        <v>3.6253888889999999</v>
      </c>
      <c r="M90" s="17">
        <v>896.04102541700001</v>
      </c>
      <c r="N90" s="17">
        <v>131.35149999999999</v>
      </c>
      <c r="O90" s="17">
        <v>1.2200000000000001E-2</v>
      </c>
      <c r="R90" s="18">
        <v>0.64583333333333337</v>
      </c>
      <c r="S90" s="18">
        <v>3.23</v>
      </c>
      <c r="T90" s="18">
        <v>4.0999999999999996</v>
      </c>
      <c r="U90" s="18">
        <v>305</v>
      </c>
      <c r="V90" s="18">
        <v>1013.2</v>
      </c>
      <c r="W90" s="18">
        <v>10.1</v>
      </c>
      <c r="X90" s="18">
        <v>11.7</v>
      </c>
      <c r="Z90" s="18">
        <v>3.04</v>
      </c>
      <c r="AA90" s="18">
        <v>4.2</v>
      </c>
      <c r="AB90" s="18">
        <v>270</v>
      </c>
      <c r="AC90" s="18">
        <v>1013.2</v>
      </c>
      <c r="AD90" s="18">
        <v>10.9</v>
      </c>
      <c r="AE90" s="18">
        <v>12</v>
      </c>
    </row>
    <row r="91" spans="1:31">
      <c r="A91" s="15">
        <v>40487</v>
      </c>
      <c r="B91" s="16">
        <v>0.6875</v>
      </c>
      <c r="C91" s="17"/>
      <c r="D91" s="17">
        <v>3.8370000000000002</v>
      </c>
      <c r="E91" s="17">
        <v>830.60149999999999</v>
      </c>
      <c r="F91" s="17">
        <v>5.0000000000000001E-4</v>
      </c>
      <c r="G91" s="17"/>
      <c r="H91" s="17"/>
      <c r="I91" s="17">
        <v>161.12350000000001</v>
      </c>
      <c r="J91" s="17">
        <v>0.11940000000000001</v>
      </c>
      <c r="K91" s="17">
        <v>3.4922222220000001</v>
      </c>
      <c r="L91" s="17">
        <v>3.6284444442499999</v>
      </c>
      <c r="M91" s="17">
        <v>896.68795104900005</v>
      </c>
      <c r="N91" s="17">
        <v>133.75190000000001</v>
      </c>
      <c r="O91" s="17">
        <v>5.5599999999999997E-2</v>
      </c>
      <c r="R91" s="18">
        <v>0.6875</v>
      </c>
      <c r="S91" s="18">
        <v>3.2</v>
      </c>
      <c r="T91" s="18">
        <v>4.0999999999999996</v>
      </c>
      <c r="U91" s="18">
        <v>302</v>
      </c>
      <c r="V91" s="18">
        <v>1013.3</v>
      </c>
      <c r="W91" s="18">
        <v>10.199999999999999</v>
      </c>
      <c r="X91" s="18">
        <v>11.8</v>
      </c>
      <c r="Z91" s="18">
        <v>2.88</v>
      </c>
      <c r="AA91" s="18">
        <v>3.8</v>
      </c>
      <c r="AB91" s="18">
        <v>282</v>
      </c>
      <c r="AC91" s="18">
        <v>1013.1</v>
      </c>
      <c r="AD91" s="18">
        <v>10.8</v>
      </c>
      <c r="AE91" s="18">
        <v>12</v>
      </c>
    </row>
    <row r="92" spans="1:31">
      <c r="A92" s="15">
        <v>40487</v>
      </c>
      <c r="B92" s="16">
        <v>0.72916666666666663</v>
      </c>
      <c r="C92" s="17"/>
      <c r="D92" s="17">
        <v>3.7151999999999998</v>
      </c>
      <c r="E92" s="17">
        <v>830.32079999999996</v>
      </c>
      <c r="F92" s="17">
        <v>0</v>
      </c>
      <c r="G92" s="17"/>
      <c r="H92" s="17"/>
      <c r="I92" s="17">
        <v>168.1079</v>
      </c>
      <c r="J92" s="17">
        <v>0.1235</v>
      </c>
      <c r="K92" s="17">
        <v>3.5470833339999999</v>
      </c>
      <c r="L92" s="17">
        <v>3.6521388890000002</v>
      </c>
      <c r="M92" s="17">
        <v>897.21996181149996</v>
      </c>
      <c r="N92" s="17">
        <v>132.8811</v>
      </c>
      <c r="O92" s="17">
        <v>5.7200000000000001E-2</v>
      </c>
      <c r="R92" s="18">
        <v>0.72916666666666663</v>
      </c>
      <c r="S92" s="18">
        <v>3.25</v>
      </c>
      <c r="T92" s="18">
        <v>2.8</v>
      </c>
      <c r="U92" s="18">
        <v>287</v>
      </c>
      <c r="V92" s="18">
        <v>1013.2</v>
      </c>
      <c r="W92" s="18">
        <v>10.199999999999999</v>
      </c>
      <c r="X92" s="18">
        <v>11.8</v>
      </c>
      <c r="Z92" s="18">
        <v>2.68</v>
      </c>
      <c r="AA92" s="18">
        <v>4</v>
      </c>
      <c r="AB92" s="18">
        <v>286</v>
      </c>
      <c r="AC92" s="18">
        <v>1013.2</v>
      </c>
      <c r="AD92" s="18">
        <v>10.9</v>
      </c>
      <c r="AE92" s="18">
        <v>12</v>
      </c>
    </row>
    <row r="93" spans="1:31">
      <c r="A93" s="15">
        <v>40487</v>
      </c>
      <c r="B93" s="16">
        <v>0.77083333333333337</v>
      </c>
      <c r="C93" s="17"/>
      <c r="D93" s="17">
        <v>3.6604000000000001</v>
      </c>
      <c r="E93" s="17">
        <v>830.62270000000001</v>
      </c>
      <c r="F93" s="17">
        <v>0</v>
      </c>
      <c r="G93" s="17"/>
      <c r="H93" s="17"/>
      <c r="I93" s="17">
        <v>160.5608</v>
      </c>
      <c r="J93" s="17">
        <v>0.1258</v>
      </c>
      <c r="K93" s="17">
        <v>3.5889722220000002</v>
      </c>
      <c r="L93" s="17">
        <v>3.6717222222500001</v>
      </c>
      <c r="M93" s="17">
        <v>897.52637603899996</v>
      </c>
      <c r="N93" s="17">
        <v>108.5737</v>
      </c>
      <c r="O93" s="17">
        <v>6.4500000000000002E-2</v>
      </c>
      <c r="R93" s="18">
        <v>0.77083333333333337</v>
      </c>
      <c r="S93" s="18">
        <v>3.36</v>
      </c>
      <c r="T93" s="18">
        <v>2.5</v>
      </c>
      <c r="U93" s="18">
        <v>285</v>
      </c>
      <c r="V93" s="18">
        <v>1012.8</v>
      </c>
      <c r="W93" s="18">
        <v>10.3</v>
      </c>
      <c r="X93" s="18">
        <v>11.9</v>
      </c>
      <c r="Z93" s="18">
        <v>2.68</v>
      </c>
      <c r="AA93" s="18">
        <v>3.3</v>
      </c>
      <c r="AB93" s="18">
        <v>310</v>
      </c>
      <c r="AC93" s="18">
        <v>1013.2</v>
      </c>
      <c r="AD93" s="18">
        <v>10.8</v>
      </c>
      <c r="AE93" s="18">
        <v>12.2</v>
      </c>
    </row>
    <row r="94" spans="1:31">
      <c r="A94" s="15">
        <v>40487</v>
      </c>
      <c r="B94" s="16">
        <v>0.8125</v>
      </c>
      <c r="C94" s="17"/>
      <c r="D94" s="17">
        <v>3.7126999999999999</v>
      </c>
      <c r="E94" s="17">
        <v>830.59460000000001</v>
      </c>
      <c r="F94" s="17">
        <v>0</v>
      </c>
      <c r="G94" s="17"/>
      <c r="H94" s="17"/>
      <c r="I94" s="17">
        <v>145.86920000000001</v>
      </c>
      <c r="J94" s="17">
        <v>0.12</v>
      </c>
      <c r="K94" s="17">
        <v>3.5968611109999999</v>
      </c>
      <c r="L94" s="17">
        <v>3.7203333335000002</v>
      </c>
      <c r="M94" s="17">
        <v>897.48095490499998</v>
      </c>
      <c r="N94" s="17">
        <v>122.3557</v>
      </c>
      <c r="O94" s="17">
        <v>6.13E-2</v>
      </c>
      <c r="R94" s="18">
        <v>0.8125</v>
      </c>
      <c r="S94" s="18">
        <v>3.3</v>
      </c>
      <c r="T94" s="18">
        <v>1.7</v>
      </c>
      <c r="U94" s="18">
        <v>294</v>
      </c>
      <c r="V94" s="18">
        <v>1012.1</v>
      </c>
      <c r="W94" s="18">
        <v>10.4</v>
      </c>
      <c r="X94" s="18">
        <v>11.9</v>
      </c>
      <c r="Z94" s="18">
        <v>2.57</v>
      </c>
      <c r="AA94" s="18">
        <v>3.2</v>
      </c>
      <c r="AB94" s="18">
        <v>306</v>
      </c>
      <c r="AC94" s="18">
        <v>1012.4</v>
      </c>
      <c r="AD94" s="18">
        <v>10.8</v>
      </c>
      <c r="AE94" s="18">
        <v>11.9</v>
      </c>
    </row>
    <row r="95" spans="1:31">
      <c r="A95" s="15">
        <v>40487</v>
      </c>
      <c r="B95" s="16">
        <v>0.85416666666666663</v>
      </c>
      <c r="C95" s="17"/>
      <c r="D95" s="17">
        <v>3.7551999999999999</v>
      </c>
      <c r="E95" s="17">
        <v>830.21040000000005</v>
      </c>
      <c r="F95" s="17">
        <v>0</v>
      </c>
      <c r="G95" s="17"/>
      <c r="H95" s="17"/>
      <c r="I95" s="17">
        <v>132.6069</v>
      </c>
      <c r="J95" s="17">
        <v>0.1129</v>
      </c>
      <c r="K95" s="17">
        <v>3.6159444449999998</v>
      </c>
      <c r="L95" s="17">
        <v>3.7826388889999998</v>
      </c>
      <c r="M95" s="17">
        <v>897.06812218075004</v>
      </c>
      <c r="N95" s="17">
        <v>129.57130000000001</v>
      </c>
      <c r="O95" s="17">
        <v>3.2099999999999997E-2</v>
      </c>
      <c r="R95" s="18">
        <v>0.85416666666666663</v>
      </c>
      <c r="S95" s="18">
        <v>3.72</v>
      </c>
      <c r="T95" s="18">
        <v>1.4</v>
      </c>
      <c r="U95" s="18">
        <v>231</v>
      </c>
      <c r="V95" s="18">
        <v>1012</v>
      </c>
      <c r="W95" s="18">
        <v>10.5</v>
      </c>
      <c r="X95" s="18">
        <v>11.9</v>
      </c>
      <c r="Z95" s="18">
        <v>2.5299999999999998</v>
      </c>
      <c r="AA95" s="18">
        <v>2.8</v>
      </c>
      <c r="AB95" s="18">
        <v>319</v>
      </c>
      <c r="AC95" s="18">
        <v>1012.3</v>
      </c>
      <c r="AD95" s="18">
        <v>10.9</v>
      </c>
      <c r="AE95" s="18">
        <v>11.9</v>
      </c>
    </row>
    <row r="96" spans="1:31">
      <c r="A96" s="15">
        <v>40487</v>
      </c>
      <c r="B96" s="16">
        <v>0.89583333333333337</v>
      </c>
      <c r="C96" s="17"/>
      <c r="D96" s="17">
        <v>3.7660999999999998</v>
      </c>
      <c r="E96" s="17">
        <v>829.57439999999997</v>
      </c>
      <c r="F96" s="17">
        <v>1.0000000000000026E-4</v>
      </c>
      <c r="G96" s="17"/>
      <c r="H96" s="17"/>
      <c r="I96" s="17">
        <v>126.532</v>
      </c>
      <c r="J96" s="17">
        <v>0.1401</v>
      </c>
      <c r="K96" s="17">
        <v>3.640111111</v>
      </c>
      <c r="L96" s="17">
        <v>3.81466666675</v>
      </c>
      <c r="M96" s="17">
        <v>896.37054792574997</v>
      </c>
      <c r="N96" s="17">
        <v>45.943100000000001</v>
      </c>
      <c r="O96" s="17">
        <v>2.9399999999999999E-2</v>
      </c>
      <c r="R96" s="18">
        <v>0.89583333333333337</v>
      </c>
      <c r="S96" s="18">
        <v>4.04</v>
      </c>
      <c r="T96" s="18">
        <v>2.7</v>
      </c>
      <c r="U96" s="18">
        <v>215</v>
      </c>
      <c r="V96" s="18">
        <v>1011.9</v>
      </c>
      <c r="W96" s="18">
        <v>10.4</v>
      </c>
      <c r="X96" s="18">
        <v>11.9</v>
      </c>
      <c r="Z96" s="18">
        <v>2.85</v>
      </c>
      <c r="AA96" s="18">
        <v>1.1000000000000001</v>
      </c>
      <c r="AB96" s="18">
        <v>319</v>
      </c>
      <c r="AC96" s="18">
        <v>1012.4</v>
      </c>
      <c r="AD96" s="18">
        <v>11.5</v>
      </c>
      <c r="AE96" s="18">
        <v>11.9</v>
      </c>
    </row>
    <row r="97" spans="1:31">
      <c r="A97" s="15">
        <v>40487</v>
      </c>
      <c r="B97" s="16">
        <v>0.9375</v>
      </c>
      <c r="C97" s="17"/>
      <c r="D97" s="17">
        <v>3.7955000000000001</v>
      </c>
      <c r="E97" s="17">
        <v>828.74009999999998</v>
      </c>
      <c r="F97" s="17">
        <v>0</v>
      </c>
      <c r="G97" s="17"/>
      <c r="H97" s="17"/>
      <c r="I97" s="17">
        <v>156.4614</v>
      </c>
      <c r="J97" s="17">
        <v>0.1192</v>
      </c>
      <c r="K97" s="17">
        <v>3.6764722220000001</v>
      </c>
      <c r="L97" s="17">
        <v>3.8727499999999999</v>
      </c>
      <c r="M97" s="17">
        <v>895.52175240325005</v>
      </c>
      <c r="N97" s="17">
        <v>39.262</v>
      </c>
      <c r="O97" s="17">
        <v>2.7699999999999999E-2</v>
      </c>
      <c r="R97" s="18">
        <v>0.9375</v>
      </c>
      <c r="S97" s="18">
        <v>3.65</v>
      </c>
      <c r="T97" s="18">
        <v>2</v>
      </c>
      <c r="U97" s="18">
        <v>177</v>
      </c>
      <c r="V97" s="18">
        <v>1011.7</v>
      </c>
      <c r="W97" s="18">
        <v>10.4</v>
      </c>
      <c r="X97" s="18">
        <v>11.9</v>
      </c>
      <c r="Z97" s="18">
        <v>2.78</v>
      </c>
      <c r="AA97" s="18">
        <v>0.6</v>
      </c>
      <c r="AB97" s="18">
        <v>270</v>
      </c>
      <c r="AC97" s="18">
        <v>1012.4</v>
      </c>
      <c r="AD97" s="18">
        <v>11.5</v>
      </c>
      <c r="AE97" s="18">
        <v>11.9</v>
      </c>
    </row>
    <row r="98" spans="1:31">
      <c r="A98" s="15">
        <v>40487</v>
      </c>
      <c r="B98" s="16">
        <v>0.97916666666666663</v>
      </c>
      <c r="C98" s="17"/>
      <c r="D98" s="17">
        <v>3.8161999999999998</v>
      </c>
      <c r="E98" s="17">
        <v>827.94420000000002</v>
      </c>
      <c r="F98" s="17">
        <v>2.0000000000000009E-4</v>
      </c>
      <c r="G98" s="17"/>
      <c r="H98" s="17"/>
      <c r="I98" s="17">
        <v>162.75370000000001</v>
      </c>
      <c r="J98" s="17">
        <v>8.1299999999999997E-2</v>
      </c>
      <c r="K98" s="17">
        <v>3.6914444450000001</v>
      </c>
      <c r="L98" s="17">
        <v>3.8963611112500001</v>
      </c>
      <c r="M98" s="17">
        <v>894.70486118225006</v>
      </c>
      <c r="N98" s="17">
        <v>219.08850000000001</v>
      </c>
      <c r="O98" s="17">
        <v>2.1299999999999999E-2</v>
      </c>
      <c r="R98" s="18">
        <v>0.97916666666666663</v>
      </c>
      <c r="S98" s="18">
        <v>3.63</v>
      </c>
      <c r="T98" s="18">
        <v>3.6</v>
      </c>
      <c r="U98" s="18">
        <v>177</v>
      </c>
      <c r="V98" s="18">
        <v>1011.3</v>
      </c>
      <c r="W98" s="18">
        <v>9.9</v>
      </c>
      <c r="X98" s="18">
        <v>11.9</v>
      </c>
      <c r="Z98" s="18">
        <v>2.69</v>
      </c>
      <c r="AA98" s="18">
        <v>1.5</v>
      </c>
      <c r="AB98" s="18">
        <v>289</v>
      </c>
      <c r="AC98" s="18">
        <v>1012.3</v>
      </c>
      <c r="AD98" s="18">
        <v>10.6</v>
      </c>
      <c r="AE98" s="18">
        <v>11.9</v>
      </c>
    </row>
    <row r="99" spans="1:31">
      <c r="A99" s="15">
        <v>40488</v>
      </c>
      <c r="B99" s="16">
        <v>2.0833333333333332E-2</v>
      </c>
      <c r="C99" s="17"/>
      <c r="D99" s="17">
        <v>3.8252000000000002</v>
      </c>
      <c r="E99" s="17">
        <v>827.39549999999997</v>
      </c>
      <c r="F99" s="17">
        <v>2.0000000000000009E-4</v>
      </c>
      <c r="G99" s="17"/>
      <c r="H99" s="17"/>
      <c r="I99" s="17">
        <v>316.84460000000001</v>
      </c>
      <c r="J99" s="17">
        <v>2.5499999999999998E-2</v>
      </c>
      <c r="K99" s="17">
        <v>3.7429444439999999</v>
      </c>
      <c r="L99" s="17">
        <v>3.8261388890000001</v>
      </c>
      <c r="M99" s="17">
        <v>894.12380082574998</v>
      </c>
      <c r="N99" s="17">
        <v>254.55539999999999</v>
      </c>
      <c r="O99" s="17">
        <v>4.7E-2</v>
      </c>
      <c r="R99" s="18">
        <v>2.0833333333333332E-2</v>
      </c>
      <c r="S99" s="18">
        <v>3.37</v>
      </c>
      <c r="T99" s="18">
        <v>4</v>
      </c>
      <c r="U99" s="18">
        <v>162</v>
      </c>
      <c r="V99" s="18">
        <v>1010.5</v>
      </c>
      <c r="W99" s="18">
        <v>9.8000000000000007</v>
      </c>
      <c r="X99" s="18">
        <v>11.8</v>
      </c>
      <c r="Z99" s="18">
        <v>2.78</v>
      </c>
      <c r="AA99" s="18">
        <v>0.4</v>
      </c>
      <c r="AB99" s="18">
        <v>150</v>
      </c>
      <c r="AC99" s="18">
        <v>1012</v>
      </c>
      <c r="AD99" s="18">
        <v>10.3</v>
      </c>
      <c r="AE99" s="18">
        <v>11.8</v>
      </c>
    </row>
    <row r="100" spans="1:31">
      <c r="A100" s="15">
        <v>40488</v>
      </c>
      <c r="B100" s="16">
        <v>6.25E-2</v>
      </c>
      <c r="C100" s="17"/>
      <c r="D100" s="17">
        <v>3.8247</v>
      </c>
      <c r="E100" s="17">
        <v>827.09929999999997</v>
      </c>
      <c r="F100" s="17">
        <v>1.0000000000000026E-4</v>
      </c>
      <c r="G100" s="17"/>
      <c r="H100" s="17"/>
      <c r="I100" s="17">
        <v>66.360500000000002</v>
      </c>
      <c r="J100" s="17">
        <v>0.12620000000000001</v>
      </c>
      <c r="K100" s="17">
        <v>3.7050277779999998</v>
      </c>
      <c r="L100" s="17">
        <v>3.7084166667499998</v>
      </c>
      <c r="M100" s="17">
        <v>893.89078120099998</v>
      </c>
      <c r="N100" s="17">
        <v>187.2422</v>
      </c>
      <c r="O100" s="17">
        <v>2.8E-3</v>
      </c>
      <c r="R100" s="18">
        <v>6.25E-2</v>
      </c>
      <c r="S100" s="18">
        <v>2.92</v>
      </c>
      <c r="T100" s="18">
        <v>5.3</v>
      </c>
      <c r="U100" s="18">
        <v>155</v>
      </c>
      <c r="V100" s="18">
        <v>1010.2</v>
      </c>
      <c r="W100" s="18">
        <v>9.9</v>
      </c>
      <c r="X100" s="18">
        <v>11.8</v>
      </c>
      <c r="Z100" s="18">
        <v>2.84</v>
      </c>
      <c r="AA100" s="18">
        <v>0.8</v>
      </c>
      <c r="AB100" s="18">
        <v>159</v>
      </c>
      <c r="AC100" s="18">
        <v>1011.8</v>
      </c>
      <c r="AD100" s="18">
        <v>10.3</v>
      </c>
      <c r="AE100" s="18">
        <v>11.6</v>
      </c>
    </row>
    <row r="101" spans="1:31">
      <c r="A101" s="15">
        <v>40488</v>
      </c>
      <c r="B101" s="16">
        <v>0.10416666666666667</v>
      </c>
      <c r="C101" s="17"/>
      <c r="D101" s="17">
        <v>3.7995999999999999</v>
      </c>
      <c r="E101" s="17">
        <v>827.16250000000002</v>
      </c>
      <c r="F101" s="17">
        <v>0</v>
      </c>
      <c r="G101" s="17"/>
      <c r="H101" s="17"/>
      <c r="I101" s="17">
        <v>342.00380000000001</v>
      </c>
      <c r="J101" s="17">
        <v>8.2199999999999995E-2</v>
      </c>
      <c r="K101" s="17">
        <v>3.6803333330000001</v>
      </c>
      <c r="L101" s="17">
        <v>3.7090000000000001</v>
      </c>
      <c r="M101" s="17">
        <v>893.97163158224998</v>
      </c>
      <c r="N101" s="17">
        <v>86.039699999999996</v>
      </c>
      <c r="O101" s="17">
        <v>2.9399999999999999E-2</v>
      </c>
      <c r="R101" s="18">
        <v>0.10416666666666667</v>
      </c>
      <c r="S101" s="18">
        <v>2.64</v>
      </c>
      <c r="T101" s="18">
        <v>6.9</v>
      </c>
      <c r="U101" s="18">
        <v>147</v>
      </c>
      <c r="V101" s="18">
        <v>1009.6</v>
      </c>
      <c r="W101" s="18">
        <v>9.9</v>
      </c>
      <c r="X101" s="18">
        <v>11.8</v>
      </c>
      <c r="Z101" s="18">
        <v>3.05</v>
      </c>
      <c r="AA101" s="18">
        <v>1.1000000000000001</v>
      </c>
      <c r="AB101" s="18">
        <v>145</v>
      </c>
      <c r="AC101" s="18">
        <v>1011.7</v>
      </c>
      <c r="AD101" s="18">
        <v>10.3</v>
      </c>
      <c r="AE101" s="18">
        <v>11.4</v>
      </c>
    </row>
    <row r="102" spans="1:31">
      <c r="A102" s="15">
        <v>40488</v>
      </c>
      <c r="B102" s="16">
        <v>0.14583333333333334</v>
      </c>
      <c r="C102" s="17"/>
      <c r="D102" s="17">
        <v>3.7625999999999999</v>
      </c>
      <c r="E102" s="17">
        <v>827.59910000000002</v>
      </c>
      <c r="F102" s="17">
        <v>1.0000000000000026E-4</v>
      </c>
      <c r="G102" s="17"/>
      <c r="H102" s="17"/>
      <c r="I102" s="17">
        <v>329.11219999999997</v>
      </c>
      <c r="J102" s="17">
        <v>0.1191</v>
      </c>
      <c r="K102" s="17">
        <v>3.643166667</v>
      </c>
      <c r="L102" s="17">
        <v>3.7233888887500002</v>
      </c>
      <c r="M102" s="17">
        <v>894.39588632975006</v>
      </c>
      <c r="N102" s="17">
        <v>18.585999999999999</v>
      </c>
      <c r="O102" s="17">
        <v>1.8800000000000001E-2</v>
      </c>
      <c r="R102" s="18">
        <v>0.14583333333333334</v>
      </c>
      <c r="S102" s="18">
        <v>2.37</v>
      </c>
      <c r="T102" s="18">
        <v>8.1999999999999993</v>
      </c>
      <c r="U102" s="18">
        <v>156</v>
      </c>
      <c r="V102" s="18">
        <v>1009.5</v>
      </c>
      <c r="W102" s="18">
        <v>10</v>
      </c>
      <c r="X102" s="18">
        <v>11.8</v>
      </c>
      <c r="Z102" s="18">
        <v>3.48</v>
      </c>
      <c r="AA102" s="18">
        <v>3.6</v>
      </c>
      <c r="AB102" s="18">
        <v>161</v>
      </c>
      <c r="AC102" s="18">
        <v>1011.3</v>
      </c>
      <c r="AD102" s="18">
        <v>10.5</v>
      </c>
      <c r="AE102" s="18">
        <v>11.3</v>
      </c>
    </row>
    <row r="103" spans="1:31">
      <c r="A103" s="15">
        <v>40488</v>
      </c>
      <c r="B103" s="16">
        <v>0.1875</v>
      </c>
      <c r="C103" s="17"/>
      <c r="D103" s="17">
        <v>3.7088000000000001</v>
      </c>
      <c r="E103" s="17">
        <v>828.23170000000005</v>
      </c>
      <c r="F103" s="17">
        <v>0</v>
      </c>
      <c r="G103" s="17"/>
      <c r="H103" s="17"/>
      <c r="I103" s="17">
        <v>316.35019999999997</v>
      </c>
      <c r="J103" s="17">
        <v>0.21679999999999999</v>
      </c>
      <c r="K103" s="17">
        <v>3.4913611109999998</v>
      </c>
      <c r="L103" s="17">
        <v>3.7244444445</v>
      </c>
      <c r="M103" s="17">
        <v>895.06025962650006</v>
      </c>
      <c r="N103" s="17">
        <v>49.933799999999998</v>
      </c>
      <c r="O103" s="17">
        <v>4.1599999999999998E-2</v>
      </c>
      <c r="R103" s="18">
        <v>0.1875</v>
      </c>
      <c r="S103" s="18">
        <v>2.58</v>
      </c>
      <c r="T103" s="18">
        <v>9.3000000000000007</v>
      </c>
      <c r="U103" s="18">
        <v>155</v>
      </c>
      <c r="V103" s="18">
        <v>1009</v>
      </c>
      <c r="W103" s="18">
        <v>10.199999999999999</v>
      </c>
      <c r="X103" s="18">
        <v>11.8</v>
      </c>
      <c r="Z103" s="18">
        <v>3.37</v>
      </c>
      <c r="AA103" s="18">
        <v>3.2</v>
      </c>
      <c r="AB103" s="18">
        <v>166</v>
      </c>
      <c r="AC103" s="18">
        <v>1011.4</v>
      </c>
      <c r="AD103" s="18">
        <v>10.5</v>
      </c>
      <c r="AE103" s="18">
        <v>11.5</v>
      </c>
    </row>
    <row r="104" spans="1:31">
      <c r="A104" s="15">
        <v>40488</v>
      </c>
      <c r="B104" s="16">
        <v>0.22916666666666666</v>
      </c>
      <c r="C104" s="17"/>
      <c r="D104" s="17">
        <v>3.6778</v>
      </c>
      <c r="E104" s="17">
        <v>828.92769999999996</v>
      </c>
      <c r="F104" s="17">
        <v>2.0000000000000009E-4</v>
      </c>
      <c r="G104" s="17"/>
      <c r="H104" s="17"/>
      <c r="I104" s="17">
        <v>314.79640000000001</v>
      </c>
      <c r="J104" s="17">
        <v>0.18149999999999999</v>
      </c>
      <c r="K104" s="17">
        <v>3.3261666669999999</v>
      </c>
      <c r="L104" s="17">
        <v>3.7450277779999999</v>
      </c>
      <c r="M104" s="17">
        <v>895.79875757699995</v>
      </c>
      <c r="N104" s="17">
        <v>124.2419</v>
      </c>
      <c r="O104" s="17">
        <v>4.7899999999999998E-2</v>
      </c>
      <c r="R104" s="18">
        <v>0.22916666666666666</v>
      </c>
      <c r="S104" s="18">
        <v>2.2799999999999998</v>
      </c>
      <c r="T104" s="18">
        <v>9.8000000000000007</v>
      </c>
      <c r="U104" s="18">
        <v>148</v>
      </c>
      <c r="V104" s="18">
        <v>1008.4</v>
      </c>
      <c r="W104" s="18">
        <v>10.3</v>
      </c>
      <c r="X104" s="18">
        <v>11.8</v>
      </c>
      <c r="Z104" s="18">
        <v>2.89</v>
      </c>
      <c r="AA104" s="18">
        <v>3.4</v>
      </c>
      <c r="AB104" s="18">
        <v>156</v>
      </c>
      <c r="AC104" s="18">
        <v>1011</v>
      </c>
      <c r="AD104" s="18">
        <v>10.5</v>
      </c>
      <c r="AE104" s="18">
        <v>11.7</v>
      </c>
    </row>
    <row r="105" spans="1:31">
      <c r="A105" s="15">
        <v>40488</v>
      </c>
      <c r="B105" s="16">
        <v>0.27083333333333331</v>
      </c>
      <c r="C105" s="17"/>
      <c r="D105" s="17">
        <v>3.6762000000000001</v>
      </c>
      <c r="E105" s="17">
        <v>829.56179999999995</v>
      </c>
      <c r="F105" s="17">
        <v>1.0000000000000026E-4</v>
      </c>
      <c r="G105" s="17"/>
      <c r="H105" s="17"/>
      <c r="I105" s="17">
        <v>312.23050000000001</v>
      </c>
      <c r="J105" s="17">
        <v>0.1542</v>
      </c>
      <c r="K105" s="17">
        <v>3.3261944450000001</v>
      </c>
      <c r="L105" s="17">
        <v>3.6921944447500001</v>
      </c>
      <c r="M105" s="17">
        <v>896.44552248875004</v>
      </c>
      <c r="N105" s="17">
        <v>180.2722</v>
      </c>
      <c r="O105" s="17">
        <v>8.43E-2</v>
      </c>
      <c r="R105" s="18">
        <v>0.27083333333333331</v>
      </c>
      <c r="S105" s="18">
        <f>AVERAGE(S106:S114)</f>
        <v>2.9188888888888891</v>
      </c>
      <c r="T105" s="18">
        <f t="shared" ref="T105:W105" si="26">AVERAGE(T106:T114)</f>
        <v>12.766666666666666</v>
      </c>
      <c r="U105" s="18">
        <f t="shared" si="26"/>
        <v>131.55555555555554</v>
      </c>
      <c r="V105" s="18">
        <f t="shared" si="26"/>
        <v>1004.0333333333334</v>
      </c>
      <c r="W105" s="18">
        <f t="shared" si="26"/>
        <v>10.4</v>
      </c>
      <c r="X105" s="18">
        <v>11.8</v>
      </c>
      <c r="Z105" s="18">
        <v>2.84</v>
      </c>
      <c r="AA105" s="18">
        <v>3.7</v>
      </c>
      <c r="AB105" s="18">
        <v>161</v>
      </c>
      <c r="AC105" s="18">
        <v>1010.9</v>
      </c>
      <c r="AD105" s="18">
        <v>10.5</v>
      </c>
      <c r="AE105" s="18">
        <v>11.9</v>
      </c>
    </row>
    <row r="106" spans="1:31">
      <c r="A106" s="15">
        <v>40488</v>
      </c>
      <c r="B106" s="16">
        <v>0.3125</v>
      </c>
      <c r="C106" s="17"/>
      <c r="D106" s="17">
        <v>3.7374999999999998</v>
      </c>
      <c r="E106" s="17">
        <v>829.94359999999995</v>
      </c>
      <c r="F106" s="17">
        <v>1.0000000000000026E-4</v>
      </c>
      <c r="G106" s="17"/>
      <c r="H106" s="17"/>
      <c r="I106" s="17">
        <v>36.9696</v>
      </c>
      <c r="J106" s="17">
        <v>3.7499999999999999E-2</v>
      </c>
      <c r="K106" s="17">
        <v>3.3388055560000001</v>
      </c>
      <c r="L106" s="17">
        <v>3.6385555555</v>
      </c>
      <c r="M106" s="17">
        <v>896.86881291575003</v>
      </c>
      <c r="N106" s="17">
        <v>155.2808</v>
      </c>
      <c r="O106" s="17">
        <v>0.14019999999999999</v>
      </c>
      <c r="R106" s="18">
        <v>0.3125</v>
      </c>
      <c r="S106" s="18">
        <v>2.2599999999999998</v>
      </c>
      <c r="T106" s="18">
        <v>10.9</v>
      </c>
      <c r="U106" s="18">
        <v>142</v>
      </c>
      <c r="V106" s="18">
        <v>1007.2</v>
      </c>
      <c r="W106" s="18">
        <v>10.1</v>
      </c>
      <c r="X106" s="18">
        <v>11.8</v>
      </c>
      <c r="Z106" s="18">
        <v>2.59</v>
      </c>
      <c r="AA106" s="18">
        <v>4.5999999999999996</v>
      </c>
      <c r="AB106" s="18">
        <v>132</v>
      </c>
      <c r="AC106" s="18">
        <v>1010.4</v>
      </c>
      <c r="AD106" s="18">
        <v>10.5</v>
      </c>
      <c r="AE106" s="18">
        <v>12</v>
      </c>
    </row>
    <row r="107" spans="1:31">
      <c r="A107" s="15">
        <v>40488</v>
      </c>
      <c r="B107" s="16">
        <v>0.35416666666666669</v>
      </c>
      <c r="C107" s="17"/>
      <c r="D107" s="17">
        <v>3.7361</v>
      </c>
      <c r="E107" s="17">
        <v>830.00869999999998</v>
      </c>
      <c r="F107" s="17">
        <v>2.0000000000000009E-4</v>
      </c>
      <c r="G107" s="17"/>
      <c r="H107" s="17"/>
      <c r="I107" s="17">
        <v>148.5247</v>
      </c>
      <c r="J107" s="17">
        <v>0.10100000000000001</v>
      </c>
      <c r="K107" s="17">
        <v>3.3064444449999999</v>
      </c>
      <c r="L107" s="17">
        <v>3.5981388887499999</v>
      </c>
      <c r="M107" s="17">
        <v>896.95544649625003</v>
      </c>
      <c r="N107" s="17">
        <v>153.19200000000001</v>
      </c>
      <c r="O107" s="17">
        <v>0.15579999999999999</v>
      </c>
      <c r="R107" s="18">
        <v>0.35416666666666669</v>
      </c>
      <c r="S107" s="18">
        <v>2.27</v>
      </c>
      <c r="T107" s="18">
        <v>9.6</v>
      </c>
      <c r="U107" s="18">
        <v>134</v>
      </c>
      <c r="V107" s="18">
        <v>1006.8</v>
      </c>
      <c r="W107" s="18">
        <v>9.5</v>
      </c>
      <c r="X107" s="18">
        <v>11.8</v>
      </c>
      <c r="Z107" s="18">
        <v>2.0499999999999998</v>
      </c>
      <c r="AA107" s="18">
        <v>5.6</v>
      </c>
      <c r="AB107" s="18">
        <v>119</v>
      </c>
      <c r="AC107" s="18">
        <v>1009.9</v>
      </c>
      <c r="AD107" s="18">
        <v>10.6</v>
      </c>
      <c r="AE107" s="18">
        <v>11.9</v>
      </c>
    </row>
    <row r="108" spans="1:31">
      <c r="A108" s="15">
        <v>40488</v>
      </c>
      <c r="B108" s="16">
        <v>0.39583333333333331</v>
      </c>
      <c r="C108" s="17"/>
      <c r="D108" s="17">
        <v>3.6915</v>
      </c>
      <c r="E108" s="17">
        <v>829.7876</v>
      </c>
      <c r="F108" s="17">
        <v>0</v>
      </c>
      <c r="G108" s="17"/>
      <c r="H108" s="17"/>
      <c r="I108" s="17">
        <v>164.71</v>
      </c>
      <c r="J108" s="17">
        <v>0.1066</v>
      </c>
      <c r="K108" s="17">
        <v>3.3309722229999998</v>
      </c>
      <c r="L108" s="17">
        <v>3.5966111112500001</v>
      </c>
      <c r="M108" s="17">
        <v>896.73336673475001</v>
      </c>
      <c r="N108" s="17">
        <v>146.30420000000001</v>
      </c>
      <c r="O108" s="17">
        <v>0.1229</v>
      </c>
      <c r="R108" s="18">
        <v>0.39583333333333331</v>
      </c>
      <c r="S108" s="18">
        <v>2.5</v>
      </c>
      <c r="T108" s="18">
        <v>13.1</v>
      </c>
      <c r="U108" s="18">
        <v>133</v>
      </c>
      <c r="V108" s="18">
        <v>1005.4</v>
      </c>
      <c r="W108" s="18">
        <v>10.4</v>
      </c>
      <c r="X108" s="18">
        <v>11.8</v>
      </c>
      <c r="Z108" s="18">
        <v>2.0299999999999998</v>
      </c>
      <c r="AA108" s="18">
        <v>6.8</v>
      </c>
      <c r="AB108" s="18">
        <v>115</v>
      </c>
      <c r="AC108" s="18">
        <v>1009.3</v>
      </c>
      <c r="AD108" s="18">
        <v>11</v>
      </c>
      <c r="AE108" s="18">
        <v>11.9</v>
      </c>
    </row>
    <row r="109" spans="1:31">
      <c r="A109" s="15">
        <v>40488</v>
      </c>
      <c r="B109" s="16">
        <v>0.4375</v>
      </c>
      <c r="C109" s="17"/>
      <c r="D109" s="17">
        <v>3.7366000000000001</v>
      </c>
      <c r="E109" s="17">
        <v>829.40309999999999</v>
      </c>
      <c r="F109" s="17">
        <v>0</v>
      </c>
      <c r="G109" s="17"/>
      <c r="H109" s="17"/>
      <c r="I109" s="17">
        <v>159.7706</v>
      </c>
      <c r="J109" s="17">
        <v>0.10199999999999999</v>
      </c>
      <c r="K109" s="17">
        <v>3.363888889</v>
      </c>
      <c r="L109" s="17">
        <v>3.6850555555</v>
      </c>
      <c r="M109" s="17">
        <v>896.25455977274999</v>
      </c>
      <c r="N109" s="17">
        <v>130.59870000000001</v>
      </c>
      <c r="O109" s="17">
        <v>0.1018</v>
      </c>
      <c r="R109" s="18">
        <v>0.4375</v>
      </c>
      <c r="S109" s="18">
        <v>2.72</v>
      </c>
      <c r="T109" s="18">
        <v>13.5</v>
      </c>
      <c r="U109" s="18">
        <v>130</v>
      </c>
      <c r="V109" s="18">
        <v>1004.5</v>
      </c>
      <c r="W109" s="18">
        <v>10.3</v>
      </c>
      <c r="X109" s="18">
        <v>11.8</v>
      </c>
      <c r="Z109" s="18">
        <v>1.79</v>
      </c>
      <c r="AA109" s="18">
        <v>8.9</v>
      </c>
      <c r="AB109" s="18">
        <v>99</v>
      </c>
      <c r="AC109" s="18">
        <v>1008.7</v>
      </c>
      <c r="AD109" s="18">
        <v>10.3</v>
      </c>
      <c r="AE109" s="18">
        <v>11.9</v>
      </c>
    </row>
    <row r="110" spans="1:31">
      <c r="A110" s="15">
        <v>40488</v>
      </c>
      <c r="B110" s="16">
        <v>0.47916666666666669</v>
      </c>
      <c r="C110" s="17"/>
      <c r="D110" s="17">
        <v>3.7376999999999998</v>
      </c>
      <c r="E110" s="17">
        <v>828.904</v>
      </c>
      <c r="F110" s="17">
        <v>0</v>
      </c>
      <c r="G110" s="17"/>
      <c r="H110" s="17"/>
      <c r="I110" s="17">
        <v>151.12889999999999</v>
      </c>
      <c r="J110" s="17">
        <v>9.8900000000000002E-2</v>
      </c>
      <c r="K110" s="17">
        <v>3.4266111110000002</v>
      </c>
      <c r="L110" s="17">
        <v>3.72288888875</v>
      </c>
      <c r="M110" s="17">
        <v>895.76977075399998</v>
      </c>
      <c r="N110" s="17">
        <v>151.37880000000001</v>
      </c>
      <c r="O110" s="17">
        <v>8.9499999999999996E-2</v>
      </c>
      <c r="R110" s="18">
        <v>0.47916666666666669</v>
      </c>
      <c r="S110" s="18">
        <v>2.83</v>
      </c>
      <c r="T110" s="18">
        <v>12.6</v>
      </c>
      <c r="U110" s="18">
        <v>123</v>
      </c>
      <c r="V110" s="18">
        <v>1004</v>
      </c>
      <c r="W110" s="18">
        <v>10.4</v>
      </c>
      <c r="X110" s="18">
        <v>11.8</v>
      </c>
      <c r="Z110" s="18">
        <v>1.86</v>
      </c>
      <c r="AA110" s="18">
        <v>9.8000000000000007</v>
      </c>
      <c r="AB110" s="18">
        <v>104</v>
      </c>
      <c r="AC110" s="18">
        <v>1008</v>
      </c>
      <c r="AD110" s="18">
        <v>10.5</v>
      </c>
      <c r="AE110" s="18">
        <v>11.9</v>
      </c>
    </row>
    <row r="111" spans="1:31">
      <c r="A111" s="15">
        <v>40488</v>
      </c>
      <c r="B111" s="16">
        <v>0.52083333333333337</v>
      </c>
      <c r="C111" s="17"/>
      <c r="D111" s="17">
        <v>3.7637</v>
      </c>
      <c r="E111" s="17">
        <v>828.52660000000003</v>
      </c>
      <c r="F111" s="17">
        <v>0</v>
      </c>
      <c r="G111" s="17"/>
      <c r="H111" s="17"/>
      <c r="I111" s="17">
        <v>156.15389999999999</v>
      </c>
      <c r="J111" s="17">
        <v>0.11849999999999999</v>
      </c>
      <c r="K111" s="17">
        <v>3.4287222220000002</v>
      </c>
      <c r="L111" s="17">
        <v>3.7257222222499999</v>
      </c>
      <c r="M111" s="17">
        <v>895.36793782225004</v>
      </c>
      <c r="N111" s="17">
        <v>153.2604</v>
      </c>
      <c r="O111" s="17">
        <v>8.1500000000000003E-2</v>
      </c>
      <c r="R111" s="18">
        <v>0.52083333333333337</v>
      </c>
      <c r="S111" s="18">
        <v>3.05</v>
      </c>
      <c r="T111" s="18">
        <v>14.6</v>
      </c>
      <c r="U111" s="18">
        <v>128</v>
      </c>
      <c r="V111" s="18">
        <v>1003.1</v>
      </c>
      <c r="W111" s="18">
        <v>10.8</v>
      </c>
      <c r="X111" s="18">
        <v>11.8</v>
      </c>
      <c r="Z111" s="18">
        <v>1.73</v>
      </c>
      <c r="AA111" s="18">
        <v>10.199999999999999</v>
      </c>
      <c r="AB111" s="18">
        <v>99</v>
      </c>
      <c r="AC111" s="18">
        <v>1007.7</v>
      </c>
      <c r="AD111" s="18">
        <v>10.1</v>
      </c>
      <c r="AE111" s="18">
        <v>11.9</v>
      </c>
    </row>
    <row r="112" spans="1:31">
      <c r="A112" s="15">
        <v>40488</v>
      </c>
      <c r="B112" s="16">
        <v>0.5625</v>
      </c>
      <c r="C112" s="17"/>
      <c r="D112" s="17">
        <v>3.7652000000000001</v>
      </c>
      <c r="E112" s="17">
        <v>828.37019999999995</v>
      </c>
      <c r="F112" s="17">
        <v>0</v>
      </c>
      <c r="G112" s="17"/>
      <c r="H112" s="17"/>
      <c r="I112" s="17">
        <v>167.78229999999999</v>
      </c>
      <c r="J112" s="17">
        <v>0.12820000000000001</v>
      </c>
      <c r="K112" s="17">
        <v>3.4966388890000002</v>
      </c>
      <c r="L112" s="17">
        <v>3.71427777775</v>
      </c>
      <c r="M112" s="17">
        <v>895.18853060849995</v>
      </c>
      <c r="N112" s="17">
        <v>159.3759</v>
      </c>
      <c r="O112" s="17">
        <v>5.2499999999999998E-2</v>
      </c>
      <c r="R112" s="18">
        <v>0.5625</v>
      </c>
      <c r="S112" s="18">
        <v>3.28</v>
      </c>
      <c r="T112" s="18">
        <v>13.1</v>
      </c>
      <c r="U112" s="18">
        <v>132</v>
      </c>
      <c r="V112" s="18">
        <v>1002.5</v>
      </c>
      <c r="W112" s="18">
        <v>10.7</v>
      </c>
      <c r="X112" s="18">
        <v>11.6</v>
      </c>
      <c r="Z112" s="18">
        <v>1.92</v>
      </c>
      <c r="AA112" s="18">
        <v>10.7</v>
      </c>
      <c r="AB112" s="18">
        <v>106</v>
      </c>
      <c r="AC112" s="18">
        <v>1007.1</v>
      </c>
      <c r="AD112" s="18">
        <v>10.4</v>
      </c>
      <c r="AE112" s="18">
        <v>11.9</v>
      </c>
    </row>
    <row r="113" spans="1:31">
      <c r="A113" s="15">
        <v>40488</v>
      </c>
      <c r="B113" s="16">
        <v>0.60416666666666663</v>
      </c>
      <c r="C113" s="17"/>
      <c r="D113" s="17">
        <v>3.7471999999999999</v>
      </c>
      <c r="E113" s="17">
        <v>828.471</v>
      </c>
      <c r="F113" s="17">
        <v>0</v>
      </c>
      <c r="G113" s="17"/>
      <c r="H113" s="17"/>
      <c r="I113" s="17">
        <v>164.2654</v>
      </c>
      <c r="J113" s="17">
        <v>9.0200000000000002E-2</v>
      </c>
      <c r="K113" s="17">
        <v>3.5803055559999999</v>
      </c>
      <c r="L113" s="17">
        <v>3.7275</v>
      </c>
      <c r="M113" s="17">
        <v>895.30574731674994</v>
      </c>
      <c r="N113" s="17">
        <v>218.39949999999999</v>
      </c>
      <c r="O113" s="17">
        <v>3.5000000000000003E-2</v>
      </c>
      <c r="R113" s="18">
        <v>0.60416666666666663</v>
      </c>
      <c r="S113" s="18">
        <v>3.58</v>
      </c>
      <c r="T113" s="18">
        <v>14</v>
      </c>
      <c r="U113" s="18">
        <v>128</v>
      </c>
      <c r="V113" s="18">
        <v>1001.6</v>
      </c>
      <c r="W113" s="18">
        <v>10.7</v>
      </c>
      <c r="X113" s="18">
        <v>11.6</v>
      </c>
      <c r="Z113" s="18">
        <v>1.97</v>
      </c>
      <c r="AA113" s="18">
        <v>11.3</v>
      </c>
      <c r="AB113" s="18">
        <v>108</v>
      </c>
      <c r="AC113" s="18">
        <v>1006.8</v>
      </c>
      <c r="AD113" s="18">
        <v>10.4</v>
      </c>
      <c r="AE113" s="18">
        <v>11.8</v>
      </c>
    </row>
    <row r="114" spans="1:31">
      <c r="A114" s="15">
        <v>40488</v>
      </c>
      <c r="B114" s="16">
        <v>0.64583333333333337</v>
      </c>
      <c r="C114" s="17"/>
      <c r="D114" s="17">
        <v>3.7541000000000002</v>
      </c>
      <c r="E114" s="17">
        <v>828.86159999999995</v>
      </c>
      <c r="F114" s="17">
        <v>1.0000000000000026E-4</v>
      </c>
      <c r="G114" s="17"/>
      <c r="H114" s="17"/>
      <c r="I114" s="17">
        <v>103.11450000000001</v>
      </c>
      <c r="J114" s="17">
        <v>0.1358</v>
      </c>
      <c r="K114" s="17">
        <v>3.5670277779999999</v>
      </c>
      <c r="L114" s="17">
        <v>3.6817222219999999</v>
      </c>
      <c r="M114" s="17">
        <v>895.73753139200005</v>
      </c>
      <c r="N114" s="17">
        <v>88.839299999999994</v>
      </c>
      <c r="O114" s="17">
        <v>2.01E-2</v>
      </c>
      <c r="R114" s="18">
        <v>0.64583333333333337</v>
      </c>
      <c r="S114" s="18">
        <v>3.78</v>
      </c>
      <c r="T114" s="18">
        <v>13.5</v>
      </c>
      <c r="U114" s="18">
        <v>134</v>
      </c>
      <c r="V114" s="18">
        <v>1001.2</v>
      </c>
      <c r="W114" s="18">
        <v>10.7</v>
      </c>
      <c r="X114" s="18">
        <v>11.7</v>
      </c>
      <c r="Z114" s="18">
        <v>2.12</v>
      </c>
      <c r="AA114" s="18">
        <v>12.1</v>
      </c>
      <c r="AB114" s="18">
        <v>105</v>
      </c>
      <c r="AC114" s="18">
        <v>1006.6</v>
      </c>
      <c r="AD114" s="18">
        <v>10.4</v>
      </c>
      <c r="AE114" s="18">
        <v>11.8</v>
      </c>
    </row>
    <row r="115" spans="1:31">
      <c r="A115" s="15">
        <v>40488</v>
      </c>
      <c r="B115" s="16">
        <v>0.6875</v>
      </c>
      <c r="C115" s="17"/>
      <c r="D115" s="17">
        <v>3.7254999999999998</v>
      </c>
      <c r="E115" s="17">
        <v>829.43280000000004</v>
      </c>
      <c r="F115" s="17">
        <v>0</v>
      </c>
      <c r="G115" s="17"/>
      <c r="H115" s="17"/>
      <c r="I115" s="17">
        <v>108.17310000000001</v>
      </c>
      <c r="J115" s="17">
        <v>0.1585</v>
      </c>
      <c r="K115" s="17">
        <v>3.5342222219999999</v>
      </c>
      <c r="L115" s="17">
        <v>3.72302777775</v>
      </c>
      <c r="M115" s="17">
        <v>896.29222548074995</v>
      </c>
      <c r="N115" s="17">
        <v>92.243799999999993</v>
      </c>
      <c r="O115" s="17">
        <v>5.5599999999999997E-2</v>
      </c>
      <c r="R115" s="18">
        <v>0.6875</v>
      </c>
      <c r="S115" s="18">
        <v>4</v>
      </c>
      <c r="T115" s="18">
        <v>15.6</v>
      </c>
      <c r="U115" s="18">
        <v>131</v>
      </c>
      <c r="V115" s="18">
        <v>1000.2</v>
      </c>
      <c r="W115" s="18">
        <v>11.3</v>
      </c>
      <c r="X115" s="18">
        <v>11.6</v>
      </c>
      <c r="Z115" s="18">
        <v>2.19</v>
      </c>
      <c r="AA115" s="18">
        <v>12.4</v>
      </c>
      <c r="AB115" s="18">
        <v>102</v>
      </c>
      <c r="AC115" s="18">
        <v>1006.1</v>
      </c>
      <c r="AD115" s="18">
        <v>10.4</v>
      </c>
      <c r="AE115" s="18">
        <v>11.9</v>
      </c>
    </row>
    <row r="116" spans="1:31">
      <c r="A116" s="15">
        <v>40488</v>
      </c>
      <c r="B116" s="16">
        <v>0.72916666666666663</v>
      </c>
      <c r="C116" s="17"/>
      <c r="D116" s="17">
        <v>3.7393999999999998</v>
      </c>
      <c r="E116" s="17">
        <v>830.01679999999999</v>
      </c>
      <c r="F116" s="17">
        <v>0</v>
      </c>
      <c r="G116" s="17"/>
      <c r="H116" s="17"/>
      <c r="I116" s="17">
        <v>160.0848</v>
      </c>
      <c r="J116" s="17">
        <v>8.3000000000000004E-2</v>
      </c>
      <c r="K116" s="17">
        <v>3.5497222220000002</v>
      </c>
      <c r="L116" s="17">
        <v>3.7761111110000001</v>
      </c>
      <c r="M116" s="17">
        <v>896.88726031399995</v>
      </c>
      <c r="N116" s="17">
        <v>98.0017</v>
      </c>
      <c r="O116" s="17">
        <v>4.2799999999999998E-2</v>
      </c>
      <c r="R116" s="18">
        <v>0.72916666666666663</v>
      </c>
      <c r="S116" s="18">
        <v>4.1900000000000004</v>
      </c>
      <c r="T116" s="18">
        <v>16.7</v>
      </c>
      <c r="U116" s="18">
        <v>125</v>
      </c>
      <c r="V116" s="18">
        <v>999.6</v>
      </c>
      <c r="W116" s="18">
        <v>10.1</v>
      </c>
      <c r="X116" s="18">
        <v>11.6</v>
      </c>
      <c r="Z116" s="18">
        <v>2.42</v>
      </c>
      <c r="AA116" s="18">
        <v>13.4</v>
      </c>
      <c r="AB116" s="18">
        <v>94</v>
      </c>
      <c r="AC116" s="18">
        <v>1004.9</v>
      </c>
      <c r="AD116" s="18">
        <v>10.3</v>
      </c>
      <c r="AE116" s="18">
        <v>12</v>
      </c>
    </row>
    <row r="117" spans="1:31">
      <c r="A117" s="15">
        <v>40488</v>
      </c>
      <c r="B117" s="16">
        <v>0.77083333333333337</v>
      </c>
      <c r="C117" s="17"/>
      <c r="D117" s="17">
        <v>3.7591999999999999</v>
      </c>
      <c r="E117" s="17">
        <v>830.51890000000003</v>
      </c>
      <c r="F117" s="17">
        <v>2.0000000000000009E-4</v>
      </c>
      <c r="G117" s="17"/>
      <c r="H117" s="17"/>
      <c r="I117" s="17">
        <v>178.73159999999999</v>
      </c>
      <c r="J117" s="17">
        <v>4.8300000000000003E-2</v>
      </c>
      <c r="K117" s="17">
        <v>3.5678055560000002</v>
      </c>
      <c r="L117" s="17">
        <v>3.79866666675</v>
      </c>
      <c r="M117" s="17">
        <v>897.36420673650002</v>
      </c>
      <c r="N117" s="17">
        <v>160.25370000000001</v>
      </c>
      <c r="O117" s="17">
        <v>2.4400000000000002E-2</v>
      </c>
      <c r="R117" s="18">
        <v>0.77083333333333337</v>
      </c>
      <c r="S117" s="18">
        <v>4.6900000000000004</v>
      </c>
      <c r="T117" s="18">
        <v>15.8</v>
      </c>
      <c r="U117" s="18">
        <v>123</v>
      </c>
      <c r="V117" s="18">
        <v>998.5</v>
      </c>
      <c r="W117" s="18">
        <v>10.3</v>
      </c>
      <c r="X117" s="18">
        <v>11.5</v>
      </c>
      <c r="Z117" s="18">
        <v>2.57</v>
      </c>
      <c r="AA117" s="18">
        <v>14.2</v>
      </c>
      <c r="AB117" s="18">
        <v>96</v>
      </c>
      <c r="AC117" s="18">
        <v>1003.8</v>
      </c>
      <c r="AD117" s="18">
        <v>10.4</v>
      </c>
      <c r="AE117" s="18">
        <v>12.1</v>
      </c>
    </row>
    <row r="118" spans="1:31">
      <c r="A118" s="15">
        <v>40488</v>
      </c>
      <c r="B118" s="16">
        <v>0.8125</v>
      </c>
      <c r="C118" s="17"/>
      <c r="D118" s="17">
        <v>3.7772000000000001</v>
      </c>
      <c r="E118" s="17">
        <v>830.74170000000004</v>
      </c>
      <c r="F118" s="17">
        <v>1.0000000000000026E-4</v>
      </c>
      <c r="G118" s="17"/>
      <c r="H118" s="17"/>
      <c r="I118" s="17">
        <v>211.01730000000001</v>
      </c>
      <c r="J118" s="17">
        <v>2.4299999999999999E-2</v>
      </c>
      <c r="K118" s="17">
        <v>3.5831944450000002</v>
      </c>
      <c r="L118" s="17">
        <v>3.7952222222500001</v>
      </c>
      <c r="M118" s="17">
        <v>897.58315654224998</v>
      </c>
      <c r="N118" s="17">
        <v>158.9521</v>
      </c>
      <c r="O118" s="17">
        <v>3.1300000000000001E-2</v>
      </c>
      <c r="R118" s="18">
        <v>0.8125</v>
      </c>
      <c r="S118" s="18">
        <v>5.0999999999999996</v>
      </c>
      <c r="T118" s="18">
        <v>17.899999999999999</v>
      </c>
      <c r="U118" s="18">
        <v>121</v>
      </c>
      <c r="V118" s="18">
        <v>997</v>
      </c>
      <c r="W118" s="18">
        <v>10.1</v>
      </c>
      <c r="X118" s="18">
        <v>11.5</v>
      </c>
      <c r="Z118" s="18">
        <v>2.77</v>
      </c>
      <c r="AA118" s="18">
        <v>14</v>
      </c>
      <c r="AB118" s="18">
        <v>106</v>
      </c>
      <c r="AC118" s="18">
        <v>1002.9</v>
      </c>
      <c r="AD118" s="18">
        <v>9.9</v>
      </c>
      <c r="AE118" s="18">
        <v>12.1</v>
      </c>
    </row>
    <row r="119" spans="1:31">
      <c r="A119" s="15">
        <v>40488</v>
      </c>
      <c r="B119" s="16">
        <v>0.85416666666666663</v>
      </c>
      <c r="C119" s="17"/>
      <c r="D119" s="17">
        <v>3.8186</v>
      </c>
      <c r="E119" s="17">
        <v>830.58349999999996</v>
      </c>
      <c r="F119" s="17">
        <v>0</v>
      </c>
      <c r="G119" s="17"/>
      <c r="H119" s="17"/>
      <c r="I119" s="17">
        <v>140.1182</v>
      </c>
      <c r="J119" s="17">
        <v>5.7500000000000002E-2</v>
      </c>
      <c r="K119" s="17">
        <v>3.5836111110000002</v>
      </c>
      <c r="L119" s="17">
        <v>3.8209166667500001</v>
      </c>
      <c r="M119" s="17">
        <v>897.42033891175004</v>
      </c>
      <c r="N119" s="17">
        <v>117.8879</v>
      </c>
      <c r="O119" s="17">
        <v>4.7500000000000001E-2</v>
      </c>
      <c r="R119" s="18">
        <v>0.85416666666666663</v>
      </c>
      <c r="S119" s="18">
        <v>5.43</v>
      </c>
      <c r="T119" s="18">
        <v>17.5</v>
      </c>
      <c r="U119" s="18">
        <v>115</v>
      </c>
      <c r="V119" s="18">
        <v>996.2</v>
      </c>
      <c r="W119" s="18">
        <v>10.1</v>
      </c>
      <c r="X119" s="18">
        <v>11.6</v>
      </c>
      <c r="Z119" s="18">
        <v>2.85</v>
      </c>
      <c r="AA119" s="18">
        <v>14.2</v>
      </c>
      <c r="AB119" s="18">
        <v>102</v>
      </c>
      <c r="AC119" s="18">
        <v>1001.7</v>
      </c>
      <c r="AD119" s="18">
        <v>10</v>
      </c>
      <c r="AE119" s="18">
        <v>12.1</v>
      </c>
    </row>
    <row r="120" spans="1:31">
      <c r="A120" s="15">
        <v>40488</v>
      </c>
      <c r="B120" s="16">
        <v>0.89583333333333337</v>
      </c>
      <c r="C120" s="17"/>
      <c r="D120" s="17">
        <v>3.8414000000000001</v>
      </c>
      <c r="E120" s="17">
        <v>830.13959999999997</v>
      </c>
      <c r="F120" s="17">
        <v>0</v>
      </c>
      <c r="G120" s="17"/>
      <c r="H120" s="17"/>
      <c r="I120" s="17">
        <v>162.19069999999999</v>
      </c>
      <c r="J120" s="17">
        <v>6.5299999999999997E-2</v>
      </c>
      <c r="K120" s="17">
        <v>3.6260277780000001</v>
      </c>
      <c r="L120" s="17">
        <v>3.8885000002500001</v>
      </c>
      <c r="M120" s="17">
        <v>896.90838002450005</v>
      </c>
      <c r="N120" s="17">
        <v>142.97210000000001</v>
      </c>
      <c r="O120" s="17">
        <v>4.6899999999999997E-2</v>
      </c>
      <c r="R120" s="18">
        <v>0.89583333333333337</v>
      </c>
      <c r="S120" s="18">
        <v>5.52</v>
      </c>
      <c r="T120" s="18">
        <v>16.3</v>
      </c>
      <c r="U120" s="18">
        <v>111</v>
      </c>
      <c r="V120" s="18">
        <v>995.1</v>
      </c>
      <c r="W120" s="18">
        <v>10.199999999999999</v>
      </c>
      <c r="X120" s="18">
        <v>11.6</v>
      </c>
      <c r="Z120" s="18">
        <v>3.02</v>
      </c>
      <c r="AA120" s="18">
        <v>14.4</v>
      </c>
      <c r="AB120" s="18">
        <v>103</v>
      </c>
      <c r="AC120" s="18">
        <v>1000.6</v>
      </c>
      <c r="AD120" s="18">
        <v>10.199999999999999</v>
      </c>
      <c r="AE120" s="18">
        <v>12.1</v>
      </c>
    </row>
    <row r="121" spans="1:31">
      <c r="A121" s="15">
        <v>40488</v>
      </c>
      <c r="B121" s="16">
        <v>0.9375</v>
      </c>
      <c r="C121" s="17"/>
      <c r="D121" s="17">
        <v>3.8822000000000001</v>
      </c>
      <c r="E121" s="17">
        <v>829.39679999999998</v>
      </c>
      <c r="F121" s="17">
        <v>1.0000000000000026E-4</v>
      </c>
      <c r="G121" s="17"/>
      <c r="H121" s="17"/>
      <c r="I121" s="17">
        <v>238.93279999999999</v>
      </c>
      <c r="J121" s="17">
        <v>6.9099999999999995E-2</v>
      </c>
      <c r="K121" s="17">
        <v>3.6831666670000001</v>
      </c>
      <c r="L121" s="17">
        <v>3.6884166667499998</v>
      </c>
      <c r="M121" s="17">
        <v>896.23471220274996</v>
      </c>
      <c r="N121" s="17">
        <v>167.5367</v>
      </c>
      <c r="O121" s="17">
        <v>7.6799999999999993E-2</v>
      </c>
      <c r="R121" s="18">
        <v>0.9375</v>
      </c>
      <c r="S121" s="18">
        <v>5.94</v>
      </c>
      <c r="T121" s="18">
        <v>5.6</v>
      </c>
      <c r="U121" s="18">
        <v>211</v>
      </c>
      <c r="V121" s="18">
        <v>996.8</v>
      </c>
      <c r="W121" s="18">
        <v>10.5</v>
      </c>
      <c r="X121" s="18">
        <v>11.6</v>
      </c>
      <c r="Z121" s="18">
        <v>3.17</v>
      </c>
      <c r="AA121" s="18">
        <v>12.9</v>
      </c>
      <c r="AB121" s="18">
        <v>103</v>
      </c>
      <c r="AC121" s="18">
        <v>999.4</v>
      </c>
      <c r="AD121" s="18">
        <v>10.4</v>
      </c>
      <c r="AE121" s="18">
        <v>12</v>
      </c>
    </row>
    <row r="122" spans="1:31">
      <c r="A122" s="15">
        <v>40488</v>
      </c>
      <c r="B122" s="16">
        <v>0.97916666666666663</v>
      </c>
      <c r="C122" s="17"/>
      <c r="D122" s="17">
        <v>3.8626</v>
      </c>
      <c r="E122" s="17">
        <v>828.46870000000001</v>
      </c>
      <c r="F122" s="17">
        <v>4.2000000000000006E-3</v>
      </c>
      <c r="G122" s="17"/>
      <c r="H122" s="17"/>
      <c r="I122" s="17">
        <v>110.0479</v>
      </c>
      <c r="J122" s="17">
        <v>9.6699999999999994E-2</v>
      </c>
      <c r="K122" s="17">
        <v>3.6941944439999999</v>
      </c>
      <c r="L122" s="17">
        <v>3.5758333332499999</v>
      </c>
      <c r="M122" s="17">
        <v>895.43070310625001</v>
      </c>
      <c r="N122" s="17">
        <v>135.51079999999999</v>
      </c>
      <c r="O122" s="17">
        <v>5.4100000000000002E-2</v>
      </c>
      <c r="R122" s="18">
        <v>0.97916666666666663</v>
      </c>
      <c r="S122" s="18">
        <f>AVERAGE(S123:S131)</f>
        <v>3.6566666666666663</v>
      </c>
      <c r="T122" s="18">
        <f t="shared" ref="T122:W122" si="27">AVERAGE(T123:T131)</f>
        <v>5.7222222222222232</v>
      </c>
      <c r="U122" s="18">
        <f t="shared" si="27"/>
        <v>225.33333333333334</v>
      </c>
      <c r="V122" s="18">
        <f t="shared" si="27"/>
        <v>999.22222222222217</v>
      </c>
      <c r="W122" s="18">
        <f t="shared" si="27"/>
        <v>10.277777777777779</v>
      </c>
      <c r="X122" s="18">
        <v>11.6</v>
      </c>
      <c r="Z122" s="18">
        <f>AVERAGE(Z123:Z126,Z121)</f>
        <v>3.4659999999999997</v>
      </c>
      <c r="AA122" s="18">
        <f t="shared" ref="AA122:AE122" si="28">AVERAGE(AA123:AA126,AA121)</f>
        <v>8.48</v>
      </c>
      <c r="AB122" s="18">
        <f t="shared" si="28"/>
        <v>189.6</v>
      </c>
      <c r="AC122" s="18">
        <f t="shared" si="28"/>
        <v>998.2</v>
      </c>
      <c r="AD122" s="18">
        <f t="shared" si="28"/>
        <v>10.879999999999999</v>
      </c>
      <c r="AE122" s="18">
        <f t="shared" si="28"/>
        <v>12.120000000000001</v>
      </c>
    </row>
    <row r="123" spans="1:31">
      <c r="A123" s="15">
        <v>40489</v>
      </c>
      <c r="B123" s="16">
        <v>2.0833333333333332E-2</v>
      </c>
      <c r="C123" s="17"/>
      <c r="D123" s="17">
        <v>3.8071999999999999</v>
      </c>
      <c r="E123" s="17">
        <v>827.75360000000001</v>
      </c>
      <c r="F123" s="17">
        <v>2.0000000000000009E-4</v>
      </c>
      <c r="G123" s="17"/>
      <c r="H123" s="17"/>
      <c r="I123" s="17">
        <v>109.4721</v>
      </c>
      <c r="J123" s="17">
        <v>0.1706</v>
      </c>
      <c r="K123" s="17">
        <v>3.6727500000000002</v>
      </c>
      <c r="L123" s="17">
        <v>3.5901111110000001</v>
      </c>
      <c r="M123" s="17">
        <v>894.64236285724996</v>
      </c>
      <c r="N123" s="17">
        <v>104.36</v>
      </c>
      <c r="O123" s="17">
        <v>4.7600000000000003E-2</v>
      </c>
      <c r="R123" s="18">
        <v>2.0833333333333332E-2</v>
      </c>
      <c r="S123" s="18">
        <v>4.75</v>
      </c>
      <c r="T123" s="18">
        <v>4.0999999999999996</v>
      </c>
      <c r="U123" s="18">
        <v>200</v>
      </c>
      <c r="V123" s="18">
        <v>997.3</v>
      </c>
      <c r="W123" s="18">
        <v>10.4</v>
      </c>
      <c r="X123" s="18">
        <v>11.5</v>
      </c>
      <c r="Z123" s="18">
        <v>3.36</v>
      </c>
      <c r="AA123" s="18">
        <v>11</v>
      </c>
      <c r="AB123" s="18">
        <v>94</v>
      </c>
      <c r="AC123" s="18">
        <v>997.6</v>
      </c>
      <c r="AD123" s="18">
        <v>10.5</v>
      </c>
      <c r="AE123" s="18">
        <v>12.1</v>
      </c>
    </row>
    <row r="124" spans="1:31">
      <c r="A124" s="15">
        <v>40489</v>
      </c>
      <c r="B124" s="16">
        <v>6.25E-2</v>
      </c>
      <c r="C124" s="17"/>
      <c r="D124" s="17">
        <v>3.8119000000000001</v>
      </c>
      <c r="E124" s="17">
        <v>827.22429999999997</v>
      </c>
      <c r="F124" s="17">
        <v>1.0000000000000026E-4</v>
      </c>
      <c r="G124" s="17"/>
      <c r="H124" s="17"/>
      <c r="I124" s="17">
        <v>92.669499999999999</v>
      </c>
      <c r="J124" s="17">
        <v>0.1132</v>
      </c>
      <c r="K124" s="17">
        <v>3.6851388890000001</v>
      </c>
      <c r="L124" s="17">
        <v>3.7211111112499999</v>
      </c>
      <c r="M124" s="17">
        <v>894.03737699800001</v>
      </c>
      <c r="N124" s="17">
        <v>42.620899999999999</v>
      </c>
      <c r="O124" s="17">
        <v>0.03</v>
      </c>
      <c r="R124" s="18">
        <v>6.25E-2</v>
      </c>
      <c r="S124" s="18">
        <v>4.03</v>
      </c>
      <c r="T124" s="18">
        <v>5.0999999999999996</v>
      </c>
      <c r="U124" s="18">
        <v>212</v>
      </c>
      <c r="V124" s="18">
        <v>997.8</v>
      </c>
      <c r="W124" s="18">
        <v>10.8</v>
      </c>
      <c r="X124" s="18">
        <v>11.5</v>
      </c>
      <c r="Z124" s="18">
        <v>3.71</v>
      </c>
      <c r="AA124" s="18">
        <v>2.9</v>
      </c>
      <c r="AB124" s="18">
        <v>193</v>
      </c>
      <c r="AC124" s="18">
        <v>997.6</v>
      </c>
      <c r="AD124" s="18">
        <v>11</v>
      </c>
      <c r="AE124" s="18">
        <v>12.2</v>
      </c>
    </row>
    <row r="125" spans="1:31">
      <c r="A125" s="15">
        <v>40489</v>
      </c>
      <c r="B125" s="16">
        <v>0.10416666666666667</v>
      </c>
      <c r="C125" s="17"/>
      <c r="D125" s="17">
        <v>3.8317000000000001</v>
      </c>
      <c r="E125" s="17">
        <v>827.04039999999998</v>
      </c>
      <c r="F125" s="17">
        <v>1.0000000000000026E-4</v>
      </c>
      <c r="G125" s="17"/>
      <c r="H125" s="17"/>
      <c r="I125" s="17">
        <v>24.734400000000001</v>
      </c>
      <c r="J125" s="17">
        <v>5.5100000000000003E-2</v>
      </c>
      <c r="K125" s="17">
        <v>3.6986388890000002</v>
      </c>
      <c r="L125" s="17">
        <v>3.7591388887499999</v>
      </c>
      <c r="M125" s="17">
        <v>893.82441469724995</v>
      </c>
      <c r="N125" s="17">
        <v>7.1391</v>
      </c>
      <c r="O125" s="17">
        <v>3.04E-2</v>
      </c>
      <c r="R125" s="18">
        <v>0.10416666666666667</v>
      </c>
      <c r="S125" s="18">
        <v>4.16</v>
      </c>
      <c r="T125" s="18">
        <v>4.3</v>
      </c>
      <c r="U125" s="18">
        <v>217</v>
      </c>
      <c r="V125" s="18">
        <v>998</v>
      </c>
      <c r="W125" s="18">
        <v>10.9</v>
      </c>
      <c r="X125" s="18">
        <v>11.4</v>
      </c>
      <c r="Z125" s="18">
        <v>3.69</v>
      </c>
      <c r="AA125" s="18">
        <v>7.8</v>
      </c>
      <c r="AB125" s="18">
        <v>285</v>
      </c>
      <c r="AC125" s="18">
        <v>997.8</v>
      </c>
      <c r="AD125" s="18">
        <v>11.2</v>
      </c>
      <c r="AE125" s="18">
        <v>12.2</v>
      </c>
    </row>
    <row r="126" spans="1:31">
      <c r="A126" s="15">
        <v>40489</v>
      </c>
      <c r="B126" s="16">
        <v>0.14583333333333334</v>
      </c>
      <c r="C126" s="17"/>
      <c r="D126" s="17">
        <v>3.8119999999999998</v>
      </c>
      <c r="E126" s="17">
        <v>827.21680000000003</v>
      </c>
      <c r="F126" s="17">
        <v>2.0000000000000009E-4</v>
      </c>
      <c r="G126" s="17"/>
      <c r="H126" s="17"/>
      <c r="I126" s="17">
        <v>334.52870000000001</v>
      </c>
      <c r="J126" s="17">
        <v>0.14169999999999999</v>
      </c>
      <c r="K126" s="17">
        <v>3.6021666670000001</v>
      </c>
      <c r="L126" s="17">
        <v>3.7773055554999999</v>
      </c>
      <c r="M126" s="17">
        <v>893.98360386725005</v>
      </c>
      <c r="N126" s="17">
        <v>153.45249999999999</v>
      </c>
      <c r="O126" s="17">
        <v>3.4500000000000003E-2</v>
      </c>
      <c r="R126" s="18">
        <v>0.14583333333333334</v>
      </c>
      <c r="S126" s="18">
        <v>3.34</v>
      </c>
      <c r="T126" s="18">
        <v>4.5999999999999996</v>
      </c>
      <c r="U126" s="18">
        <v>223</v>
      </c>
      <c r="V126" s="18">
        <v>998.2</v>
      </c>
      <c r="W126" s="18">
        <v>10.8</v>
      </c>
      <c r="X126" s="18">
        <v>11.4</v>
      </c>
      <c r="Z126" s="18">
        <v>3.4</v>
      </c>
      <c r="AA126" s="18">
        <v>7.8</v>
      </c>
      <c r="AB126" s="18">
        <v>273</v>
      </c>
      <c r="AC126" s="18">
        <v>998.6</v>
      </c>
      <c r="AD126" s="18">
        <v>11.3</v>
      </c>
      <c r="AE126" s="18">
        <v>12.1</v>
      </c>
    </row>
    <row r="127" spans="1:31">
      <c r="A127" s="15">
        <v>40489</v>
      </c>
      <c r="B127" s="16">
        <v>0.1875</v>
      </c>
      <c r="C127" s="17"/>
      <c r="D127" s="17">
        <v>3.7917000000000001</v>
      </c>
      <c r="E127" s="17">
        <v>827.71730000000002</v>
      </c>
      <c r="F127" s="17">
        <v>1.0000000000000026E-4</v>
      </c>
      <c r="G127" s="17"/>
      <c r="H127" s="17"/>
      <c r="I127" s="17">
        <v>347.01299999999998</v>
      </c>
      <c r="J127" s="17">
        <v>0.11219999999999999</v>
      </c>
      <c r="K127" s="17">
        <v>3.5592777779999998</v>
      </c>
      <c r="L127" s="17">
        <v>3.7463055555000002</v>
      </c>
      <c r="M127" s="17">
        <v>894.51469389450006</v>
      </c>
      <c r="N127" s="17">
        <v>200.38929999999999</v>
      </c>
      <c r="O127" s="17">
        <v>8.2900000000000001E-2</v>
      </c>
      <c r="R127" s="18">
        <v>0.1875</v>
      </c>
      <c r="S127" s="18">
        <v>3.31</v>
      </c>
      <c r="T127" s="18">
        <v>6.1</v>
      </c>
      <c r="U127" s="18">
        <v>220</v>
      </c>
      <c r="V127" s="18">
        <v>998.9</v>
      </c>
      <c r="W127" s="18">
        <v>10.8</v>
      </c>
      <c r="X127" s="18">
        <v>11.4</v>
      </c>
      <c r="Z127" s="18">
        <v>2.97</v>
      </c>
      <c r="AA127" s="18">
        <v>6.2</v>
      </c>
      <c r="AB127" s="18">
        <v>265</v>
      </c>
      <c r="AC127" s="18">
        <v>1000.4</v>
      </c>
      <c r="AD127" s="18">
        <v>11.4</v>
      </c>
      <c r="AE127" s="18">
        <v>12.2</v>
      </c>
    </row>
    <row r="128" spans="1:31">
      <c r="A128" s="15">
        <v>40489</v>
      </c>
      <c r="B128" s="16">
        <v>0.22916666666666666</v>
      </c>
      <c r="C128" s="17"/>
      <c r="D128" s="17">
        <v>3.7768999999999999</v>
      </c>
      <c r="E128" s="17">
        <v>828.43240000000003</v>
      </c>
      <c r="F128" s="17">
        <v>2.4000000000000002E-3</v>
      </c>
      <c r="G128" s="17"/>
      <c r="H128" s="17"/>
      <c r="I128" s="17">
        <v>310.82060000000001</v>
      </c>
      <c r="J128" s="17">
        <v>8.2299999999999998E-2</v>
      </c>
      <c r="K128" s="17">
        <v>3.5513333330000001</v>
      </c>
      <c r="L128" s="17">
        <v>3.6503055552500001</v>
      </c>
      <c r="M128" s="17">
        <v>895.27408273349999</v>
      </c>
      <c r="N128" s="17">
        <v>164.50309999999999</v>
      </c>
      <c r="O128" s="17">
        <v>0.10829999999999999</v>
      </c>
      <c r="R128" s="18">
        <v>0.22916666666666666</v>
      </c>
      <c r="S128" s="18">
        <v>3.45</v>
      </c>
      <c r="T128" s="18">
        <v>10.1</v>
      </c>
      <c r="U128" s="18">
        <v>240</v>
      </c>
      <c r="V128" s="18">
        <v>999.4</v>
      </c>
      <c r="W128" s="18">
        <v>9.3000000000000007</v>
      </c>
      <c r="X128" s="18">
        <v>11.4</v>
      </c>
      <c r="Z128" s="18">
        <v>2.78</v>
      </c>
      <c r="AA128" s="18">
        <v>5.7</v>
      </c>
      <c r="AB128" s="18">
        <v>251</v>
      </c>
      <c r="AC128" s="18">
        <v>1001.5</v>
      </c>
      <c r="AD128" s="18">
        <v>11.4</v>
      </c>
      <c r="AE128" s="18">
        <v>12.1</v>
      </c>
    </row>
    <row r="129" spans="1:31">
      <c r="A129" s="15">
        <v>40489</v>
      </c>
      <c r="B129" s="16">
        <v>0.27083333333333331</v>
      </c>
      <c r="C129" s="17"/>
      <c r="D129" s="17">
        <v>3.7719</v>
      </c>
      <c r="E129" s="17">
        <v>829.11389999999994</v>
      </c>
      <c r="F129" s="17">
        <v>2.0000000000000009E-4</v>
      </c>
      <c r="G129" s="17"/>
      <c r="H129" s="17"/>
      <c r="I129" s="17">
        <v>302.76440000000002</v>
      </c>
      <c r="J129" s="17">
        <v>0.1114</v>
      </c>
      <c r="K129" s="17">
        <v>3.5280277779999998</v>
      </c>
      <c r="L129" s="17">
        <v>3.6471111110000001</v>
      </c>
      <c r="M129" s="17">
        <v>896.00791707675</v>
      </c>
      <c r="N129" s="17">
        <v>176.08519999999999</v>
      </c>
      <c r="O129" s="17">
        <v>6.3799999999999996E-2</v>
      </c>
      <c r="R129" s="18">
        <v>0.27083333333333331</v>
      </c>
      <c r="S129" s="18">
        <v>3.31</v>
      </c>
      <c r="T129" s="18">
        <v>5.4</v>
      </c>
      <c r="U129" s="18">
        <v>236</v>
      </c>
      <c r="V129" s="18">
        <v>1000.4</v>
      </c>
      <c r="W129" s="18">
        <v>10</v>
      </c>
      <c r="X129" s="18">
        <v>11.4</v>
      </c>
      <c r="Z129" s="18">
        <v>2.73</v>
      </c>
      <c r="AA129" s="18">
        <v>6.2</v>
      </c>
      <c r="AB129" s="18">
        <v>233</v>
      </c>
      <c r="AC129" s="18">
        <v>1002.2</v>
      </c>
      <c r="AD129" s="18">
        <v>11.1</v>
      </c>
      <c r="AE129" s="18">
        <v>12.1</v>
      </c>
    </row>
    <row r="130" spans="1:31">
      <c r="A130" s="15">
        <v>40489</v>
      </c>
      <c r="B130" s="16">
        <v>0.3125</v>
      </c>
      <c r="C130" s="17"/>
      <c r="D130" s="17">
        <v>3.7462</v>
      </c>
      <c r="E130" s="17">
        <v>829.68100000000004</v>
      </c>
      <c r="F130" s="17">
        <v>0</v>
      </c>
      <c r="G130" s="17"/>
      <c r="H130" s="17"/>
      <c r="I130" s="17">
        <v>312.51499999999999</v>
      </c>
      <c r="J130" s="17">
        <v>0.1968</v>
      </c>
      <c r="K130" s="17">
        <v>3.5131944449999999</v>
      </c>
      <c r="L130" s="17">
        <v>3.6372222222500001</v>
      </c>
      <c r="M130" s="17">
        <v>896.61529194449997</v>
      </c>
      <c r="N130" s="17">
        <v>164.2122</v>
      </c>
      <c r="O130" s="17">
        <v>9.2299999999999993E-2</v>
      </c>
      <c r="R130" s="18">
        <v>0.3125</v>
      </c>
      <c r="S130" s="18">
        <v>3.26</v>
      </c>
      <c r="T130" s="18">
        <v>6.2</v>
      </c>
      <c r="U130" s="18">
        <v>245</v>
      </c>
      <c r="V130" s="18">
        <v>1001.1</v>
      </c>
      <c r="W130" s="18">
        <v>9.6</v>
      </c>
      <c r="X130" s="18">
        <v>11.4</v>
      </c>
      <c r="Z130" s="18">
        <v>2.73</v>
      </c>
      <c r="AA130" s="18">
        <v>5.8</v>
      </c>
      <c r="AB130" s="18">
        <v>227</v>
      </c>
      <c r="AC130" s="18">
        <v>1002.9</v>
      </c>
      <c r="AD130" s="18">
        <v>11.2</v>
      </c>
      <c r="AE130" s="18">
        <v>12</v>
      </c>
    </row>
    <row r="131" spans="1:31">
      <c r="A131" s="15">
        <v>40489</v>
      </c>
      <c r="B131" s="16">
        <v>0.35416666666666669</v>
      </c>
      <c r="C131" s="17"/>
      <c r="D131" s="17">
        <v>3.7153</v>
      </c>
      <c r="E131" s="17">
        <v>829.97760000000005</v>
      </c>
      <c r="F131" s="17">
        <v>0</v>
      </c>
      <c r="G131" s="17"/>
      <c r="H131" s="17"/>
      <c r="I131" s="17">
        <v>319.19659999999999</v>
      </c>
      <c r="J131" s="17">
        <v>0.18559999999999999</v>
      </c>
      <c r="K131" s="17">
        <v>3.490166667</v>
      </c>
      <c r="L131" s="17">
        <v>3.5631666667499999</v>
      </c>
      <c r="M131" s="17">
        <v>896.97272799275004</v>
      </c>
      <c r="N131" s="17">
        <v>149.20570000000001</v>
      </c>
      <c r="O131" s="17">
        <v>0.14380000000000001</v>
      </c>
      <c r="R131" s="18">
        <v>0.35416666666666669</v>
      </c>
      <c r="S131" s="18">
        <v>3.3</v>
      </c>
      <c r="T131" s="18">
        <v>5.6</v>
      </c>
      <c r="U131" s="18">
        <v>235</v>
      </c>
      <c r="V131" s="18">
        <v>1001.9</v>
      </c>
      <c r="W131" s="18">
        <v>9.9</v>
      </c>
      <c r="X131" s="18">
        <v>11.4</v>
      </c>
      <c r="Z131" s="18">
        <v>2.87</v>
      </c>
      <c r="AA131" s="18">
        <v>9.6</v>
      </c>
      <c r="AB131" s="18">
        <v>231</v>
      </c>
      <c r="AC131" s="18">
        <v>1003.7</v>
      </c>
      <c r="AD131" s="18">
        <v>10</v>
      </c>
      <c r="AE131" s="18">
        <v>11.9</v>
      </c>
    </row>
    <row r="132" spans="1:31">
      <c r="A132" s="15">
        <v>40489</v>
      </c>
      <c r="B132" s="16">
        <v>0.39583333333333331</v>
      </c>
      <c r="C132" s="17"/>
      <c r="D132" s="17">
        <v>3.6251000000000002</v>
      </c>
      <c r="E132" s="17">
        <v>830.0018</v>
      </c>
      <c r="F132" s="17">
        <v>1.0000000000000026E-4</v>
      </c>
      <c r="G132" s="17"/>
      <c r="H132" s="17"/>
      <c r="I132" s="17">
        <v>317.52539999999999</v>
      </c>
      <c r="J132" s="17">
        <v>6.9400000000000003E-2</v>
      </c>
      <c r="K132" s="17">
        <v>3.4736388890000001</v>
      </c>
      <c r="L132" s="17">
        <v>3.5070277777499999</v>
      </c>
      <c r="M132" s="17">
        <v>897.00718202300004</v>
      </c>
      <c r="N132" s="17">
        <v>153.55170000000001</v>
      </c>
      <c r="O132" s="17">
        <v>0.15529999999999999</v>
      </c>
      <c r="R132" s="18">
        <v>0.39583333333333331</v>
      </c>
      <c r="S132" s="18">
        <v>3.33</v>
      </c>
      <c r="T132" s="18">
        <v>5.7</v>
      </c>
      <c r="U132" s="18">
        <v>236</v>
      </c>
      <c r="V132" s="18">
        <v>1002.7</v>
      </c>
      <c r="W132" s="18">
        <v>10.1</v>
      </c>
      <c r="X132" s="18">
        <v>11.6</v>
      </c>
      <c r="Z132" s="18">
        <v>2.86</v>
      </c>
      <c r="AA132" s="18">
        <v>5.0999999999999996</v>
      </c>
      <c r="AB132" s="18">
        <v>235</v>
      </c>
      <c r="AC132" s="18">
        <v>1004.4</v>
      </c>
      <c r="AD132" s="18">
        <v>10.1</v>
      </c>
      <c r="AE132" s="18">
        <v>11.8</v>
      </c>
    </row>
    <row r="133" spans="1:31">
      <c r="A133" s="15">
        <v>40489</v>
      </c>
      <c r="B133" s="16">
        <v>0.4375</v>
      </c>
      <c r="C133" s="17"/>
      <c r="D133" s="17">
        <v>3.589</v>
      </c>
      <c r="E133" s="17">
        <v>829.74080000000004</v>
      </c>
      <c r="F133" s="17">
        <v>0</v>
      </c>
      <c r="G133" s="17"/>
      <c r="H133" s="17"/>
      <c r="I133" s="17">
        <v>227.3672</v>
      </c>
      <c r="J133" s="17">
        <v>4.3999999999999997E-2</v>
      </c>
      <c r="K133" s="17">
        <v>3.472277778</v>
      </c>
      <c r="L133" s="17">
        <v>3.4438888887500001</v>
      </c>
      <c r="M133" s="17">
        <v>896.77910658475002</v>
      </c>
      <c r="N133" s="17">
        <v>144.3408</v>
      </c>
      <c r="O133" s="17">
        <v>0.1295</v>
      </c>
      <c r="R133" s="18">
        <v>0.4375</v>
      </c>
      <c r="S133" s="18">
        <v>3.18</v>
      </c>
      <c r="T133" s="18">
        <v>8.5</v>
      </c>
      <c r="U133" s="18">
        <v>214</v>
      </c>
      <c r="V133" s="18">
        <v>1003.5</v>
      </c>
      <c r="W133" s="18">
        <v>9.9</v>
      </c>
      <c r="X133" s="18">
        <v>11.6</v>
      </c>
      <c r="Z133" s="18">
        <v>3.25</v>
      </c>
      <c r="AA133" s="18">
        <v>4.4000000000000004</v>
      </c>
      <c r="AB133" s="18">
        <v>218</v>
      </c>
      <c r="AC133" s="18">
        <v>1005.2</v>
      </c>
      <c r="AD133" s="18">
        <v>10.6</v>
      </c>
      <c r="AE133" s="18">
        <v>11.7</v>
      </c>
    </row>
    <row r="134" spans="1:31">
      <c r="A134" s="15">
        <v>40489</v>
      </c>
      <c r="B134" s="16">
        <v>0.47916666666666669</v>
      </c>
      <c r="C134" s="17"/>
      <c r="D134" s="17">
        <v>3.6057000000000001</v>
      </c>
      <c r="E134" s="17">
        <v>829.30470000000003</v>
      </c>
      <c r="F134" s="17">
        <v>1.0000000000000026E-4</v>
      </c>
      <c r="G134" s="17"/>
      <c r="H134" s="17"/>
      <c r="I134" s="17">
        <v>188.22380000000001</v>
      </c>
      <c r="J134" s="17">
        <v>3.0999999999999999E-3</v>
      </c>
      <c r="K134" s="17">
        <v>3.482916667</v>
      </c>
      <c r="L134" s="17">
        <v>3.5005555552500001</v>
      </c>
      <c r="M134" s="17">
        <v>896.30418959375004</v>
      </c>
      <c r="N134" s="17">
        <v>150.71170000000001</v>
      </c>
      <c r="O134" s="17">
        <v>6.08E-2</v>
      </c>
      <c r="R134" s="18">
        <v>0.47916666666666669</v>
      </c>
      <c r="S134" s="18">
        <f>AVERAGE(S125:S133)</f>
        <v>3.4044444444444446</v>
      </c>
      <c r="T134" s="18">
        <f t="shared" ref="T134:W134" si="29">AVERAGE(T125:T133)</f>
        <v>6.2777777777777786</v>
      </c>
      <c r="U134" s="18">
        <f t="shared" si="29"/>
        <v>229.55555555555554</v>
      </c>
      <c r="V134" s="18">
        <f t="shared" si="29"/>
        <v>1000.4555555555554</v>
      </c>
      <c r="W134" s="18">
        <f t="shared" si="29"/>
        <v>10.144444444444444</v>
      </c>
      <c r="X134" s="18">
        <v>11.6</v>
      </c>
      <c r="Z134" s="18">
        <v>3.19</v>
      </c>
      <c r="AA134" s="18">
        <v>5</v>
      </c>
      <c r="AB134" s="18">
        <v>217</v>
      </c>
      <c r="AC134" s="18">
        <v>1006.1</v>
      </c>
      <c r="AD134" s="18">
        <v>10.7</v>
      </c>
      <c r="AE134" s="18">
        <v>11.8</v>
      </c>
    </row>
    <row r="135" spans="1:31">
      <c r="A135" s="15">
        <v>40489</v>
      </c>
      <c r="B135" s="16">
        <v>0.52083333333333337</v>
      </c>
      <c r="C135" s="17"/>
      <c r="D135" s="17">
        <v>3.6190000000000002</v>
      </c>
      <c r="E135" s="17">
        <v>828.87540000000001</v>
      </c>
      <c r="F135" s="17">
        <v>0</v>
      </c>
      <c r="G135" s="17"/>
      <c r="H135" s="17"/>
      <c r="I135" s="17">
        <v>49.606000000000002</v>
      </c>
      <c r="J135" s="17">
        <v>2.52E-2</v>
      </c>
      <c r="K135" s="17">
        <v>3.4844166670000001</v>
      </c>
      <c r="L135" s="17">
        <v>3.5739444444999999</v>
      </c>
      <c r="M135" s="17">
        <v>895.81834091200005</v>
      </c>
      <c r="N135" s="17">
        <v>97.063999999999993</v>
      </c>
      <c r="O135" s="17">
        <v>5.7599999999999998E-2</v>
      </c>
      <c r="R135" s="18">
        <v>0.52083333333333337</v>
      </c>
      <c r="S135" s="18">
        <v>3.32</v>
      </c>
      <c r="T135" s="18">
        <v>6.3</v>
      </c>
      <c r="U135" s="18">
        <v>195</v>
      </c>
      <c r="V135" s="18">
        <v>1004.9</v>
      </c>
      <c r="W135" s="18">
        <v>10.1</v>
      </c>
      <c r="X135" s="18">
        <v>11.6</v>
      </c>
      <c r="Z135" s="18">
        <v>3.03</v>
      </c>
      <c r="AA135" s="18">
        <v>4.8</v>
      </c>
      <c r="AB135" s="18">
        <v>235</v>
      </c>
      <c r="AC135" s="18">
        <v>1006.8</v>
      </c>
      <c r="AD135" s="18">
        <v>10.7</v>
      </c>
      <c r="AE135" s="18">
        <v>11.8</v>
      </c>
    </row>
    <row r="136" spans="1:31">
      <c r="A136" s="15">
        <v>40489</v>
      </c>
      <c r="B136" s="16">
        <v>0.5625</v>
      </c>
      <c r="C136" s="17"/>
      <c r="D136" s="17">
        <v>3.6272000000000002</v>
      </c>
      <c r="E136" s="17">
        <v>828.55079999999998</v>
      </c>
      <c r="F136" s="17">
        <v>1.0000000000000026E-4</v>
      </c>
      <c r="G136" s="17"/>
      <c r="H136" s="17"/>
      <c r="I136" s="17">
        <v>162.5163</v>
      </c>
      <c r="J136" s="17">
        <v>3.2000000000000001E-2</v>
      </c>
      <c r="K136" s="17">
        <v>3.490166667</v>
      </c>
      <c r="L136" s="17">
        <v>3.65488888875</v>
      </c>
      <c r="M136" s="17">
        <v>895.44835507599998</v>
      </c>
      <c r="N136" s="17">
        <v>143.9194</v>
      </c>
      <c r="O136" s="17">
        <v>6.2100000000000002E-2</v>
      </c>
      <c r="R136" s="18">
        <v>0.5625</v>
      </c>
      <c r="S136" s="18">
        <f>AVERAGE(S137:S145)</f>
        <v>3.3155555555555551</v>
      </c>
      <c r="T136" s="18">
        <f t="shared" ref="T136:W136" si="30">AVERAGE(T137:T145)</f>
        <v>6.0444444444444452</v>
      </c>
      <c r="U136" s="18">
        <f t="shared" si="30"/>
        <v>232.88888888888889</v>
      </c>
      <c r="V136" s="18">
        <f t="shared" si="30"/>
        <v>1008.8444444444444</v>
      </c>
      <c r="W136" s="18">
        <f t="shared" si="30"/>
        <v>9.8666666666666671</v>
      </c>
      <c r="X136" s="18">
        <v>11.6</v>
      </c>
      <c r="Z136" s="18">
        <f>AVERAGE(Z137:Z140,Z135)</f>
        <v>2.976</v>
      </c>
      <c r="AA136" s="18">
        <f t="shared" ref="AA136:AE136" si="31">AVERAGE(AA137:AA140,AA135)</f>
        <v>3.8</v>
      </c>
      <c r="AB136" s="18">
        <f t="shared" si="31"/>
        <v>239.4</v>
      </c>
      <c r="AC136" s="18">
        <f t="shared" si="31"/>
        <v>1008.6</v>
      </c>
      <c r="AD136" s="18">
        <f t="shared" si="31"/>
        <v>10.9</v>
      </c>
      <c r="AE136" s="18">
        <f t="shared" si="31"/>
        <v>11.84</v>
      </c>
    </row>
    <row r="137" spans="1:31">
      <c r="A137" s="15">
        <v>40489</v>
      </c>
      <c r="B137" s="16">
        <v>0.60416666666666663</v>
      </c>
      <c r="C137" s="17"/>
      <c r="D137" s="17">
        <v>3.6294</v>
      </c>
      <c r="E137" s="17">
        <v>828.43320000000006</v>
      </c>
      <c r="F137" s="17">
        <v>1.0000000000000026E-4</v>
      </c>
      <c r="G137" s="17"/>
      <c r="H137" s="17"/>
      <c r="I137" s="17">
        <v>174.00649999999999</v>
      </c>
      <c r="J137" s="17">
        <v>0.1173</v>
      </c>
      <c r="K137" s="17">
        <v>3.4917500000000001</v>
      </c>
      <c r="L137" s="17">
        <v>3.6394166664999998</v>
      </c>
      <c r="M137" s="17">
        <v>895.35220087300002</v>
      </c>
      <c r="N137" s="17">
        <v>162.6568</v>
      </c>
      <c r="O137" s="17">
        <v>7.0099999999999996E-2</v>
      </c>
      <c r="R137" s="18">
        <v>0.60416666666666663</v>
      </c>
      <c r="S137" s="18">
        <v>3.21</v>
      </c>
      <c r="T137" s="18">
        <v>7.7</v>
      </c>
      <c r="U137" s="18">
        <v>238</v>
      </c>
      <c r="V137" s="18">
        <v>1006.2</v>
      </c>
      <c r="W137" s="18">
        <v>9.9</v>
      </c>
      <c r="X137" s="18">
        <v>11.6</v>
      </c>
      <c r="Z137" s="18">
        <v>3.22</v>
      </c>
      <c r="AA137" s="18">
        <v>4.8</v>
      </c>
      <c r="AB137" s="18">
        <v>234</v>
      </c>
      <c r="AC137" s="18">
        <v>1008</v>
      </c>
      <c r="AD137" s="18">
        <v>11</v>
      </c>
      <c r="AE137" s="18">
        <v>11.7</v>
      </c>
    </row>
    <row r="138" spans="1:31">
      <c r="A138" s="15">
        <v>40489</v>
      </c>
      <c r="B138" s="16">
        <v>0.64583333333333337</v>
      </c>
      <c r="C138" s="17"/>
      <c r="D138" s="17">
        <v>3.6534</v>
      </c>
      <c r="E138" s="17">
        <v>828.58219999999994</v>
      </c>
      <c r="F138" s="17">
        <v>0</v>
      </c>
      <c r="G138" s="17"/>
      <c r="H138" s="17"/>
      <c r="I138" s="17">
        <v>176.85149999999999</v>
      </c>
      <c r="J138" s="17">
        <v>0.12740000000000001</v>
      </c>
      <c r="K138" s="17">
        <v>3.5315555559999998</v>
      </c>
      <c r="L138" s="17">
        <v>3.624861111</v>
      </c>
      <c r="M138" s="17">
        <v>895.54114505375003</v>
      </c>
      <c r="N138" s="17">
        <v>146.77269999999999</v>
      </c>
      <c r="O138" s="17">
        <v>0.1</v>
      </c>
      <c r="R138" s="18">
        <v>0.64583333333333337</v>
      </c>
      <c r="S138" s="18">
        <v>3.37</v>
      </c>
      <c r="T138" s="18">
        <v>5.7</v>
      </c>
      <c r="U138" s="18">
        <v>233</v>
      </c>
      <c r="V138" s="18">
        <v>1007.2</v>
      </c>
      <c r="W138" s="18">
        <v>9.6999999999999993</v>
      </c>
      <c r="X138" s="18">
        <v>11.6</v>
      </c>
      <c r="Z138" s="18">
        <v>3.01</v>
      </c>
      <c r="AA138" s="18">
        <v>3.8</v>
      </c>
      <c r="AB138" s="18">
        <v>242</v>
      </c>
      <c r="AC138" s="18">
        <v>1008.8</v>
      </c>
      <c r="AD138" s="18">
        <v>11.3</v>
      </c>
      <c r="AE138" s="18">
        <v>11.8</v>
      </c>
    </row>
    <row r="139" spans="1:31">
      <c r="A139" s="15">
        <v>40489</v>
      </c>
      <c r="B139" s="16">
        <v>0.6875</v>
      </c>
      <c r="C139" s="17"/>
      <c r="D139" s="17">
        <v>3.6728999999999998</v>
      </c>
      <c r="E139" s="17">
        <v>829.02229999999997</v>
      </c>
      <c r="F139" s="17">
        <v>0</v>
      </c>
      <c r="G139" s="17"/>
      <c r="H139" s="17"/>
      <c r="I139" s="17">
        <v>212.9683</v>
      </c>
      <c r="J139" s="17">
        <v>0.1099</v>
      </c>
      <c r="K139" s="17">
        <v>3.570638889</v>
      </c>
      <c r="L139" s="17">
        <v>3.63883333325</v>
      </c>
      <c r="M139" s="17">
        <v>895.96594189100006</v>
      </c>
      <c r="N139" s="17">
        <v>156.9256</v>
      </c>
      <c r="O139" s="17">
        <v>0.1011</v>
      </c>
      <c r="R139" s="18">
        <v>0.6875</v>
      </c>
      <c r="S139" s="18">
        <v>3.36</v>
      </c>
      <c r="T139" s="18">
        <v>6.2</v>
      </c>
      <c r="U139" s="18">
        <v>237</v>
      </c>
      <c r="V139" s="18">
        <v>1007.9</v>
      </c>
      <c r="W139" s="18">
        <v>9.9</v>
      </c>
      <c r="X139" s="18">
        <v>11.6</v>
      </c>
      <c r="Z139" s="18">
        <v>2.88</v>
      </c>
      <c r="AA139" s="18">
        <v>2.9</v>
      </c>
      <c r="AB139" s="18">
        <v>236</v>
      </c>
      <c r="AC139" s="18">
        <v>1009.4</v>
      </c>
      <c r="AD139" s="18">
        <v>11.3</v>
      </c>
      <c r="AE139" s="18">
        <v>11.9</v>
      </c>
    </row>
    <row r="140" spans="1:31">
      <c r="A140" s="15">
        <v>40489</v>
      </c>
      <c r="B140" s="16">
        <v>0.72916666666666663</v>
      </c>
      <c r="C140" s="17"/>
      <c r="D140" s="17">
        <v>3.6530999999999998</v>
      </c>
      <c r="E140" s="17">
        <v>829.5675</v>
      </c>
      <c r="F140" s="17">
        <v>0</v>
      </c>
      <c r="G140" s="17"/>
      <c r="H140" s="17"/>
      <c r="I140" s="17">
        <v>225.3218</v>
      </c>
      <c r="J140" s="17">
        <v>9.7000000000000003E-2</v>
      </c>
      <c r="K140" s="17">
        <v>3.6189166670000001</v>
      </c>
      <c r="L140" s="17">
        <v>3.6021944442499998</v>
      </c>
      <c r="M140" s="17">
        <v>896.55979992624998</v>
      </c>
      <c r="N140" s="17">
        <v>120.74930000000001</v>
      </c>
      <c r="O140" s="17">
        <v>8.9700000000000002E-2</v>
      </c>
      <c r="R140" s="18">
        <v>0.72916666666666663</v>
      </c>
      <c r="S140" s="18">
        <v>3.23</v>
      </c>
      <c r="T140" s="18">
        <v>7.1</v>
      </c>
      <c r="U140" s="18">
        <v>231</v>
      </c>
      <c r="V140" s="18">
        <v>1008.5</v>
      </c>
      <c r="W140" s="18">
        <v>10.1</v>
      </c>
      <c r="X140" s="18">
        <v>11.6</v>
      </c>
      <c r="Z140" s="18">
        <v>2.74</v>
      </c>
      <c r="AA140" s="18">
        <v>2.7</v>
      </c>
      <c r="AB140" s="18">
        <v>250</v>
      </c>
      <c r="AC140" s="18">
        <v>1010</v>
      </c>
      <c r="AD140" s="18">
        <v>10.199999999999999</v>
      </c>
      <c r="AE140" s="18">
        <v>12</v>
      </c>
    </row>
    <row r="141" spans="1:31">
      <c r="A141" s="15">
        <v>40489</v>
      </c>
      <c r="B141" s="16">
        <v>0.77083333333333337</v>
      </c>
      <c r="C141" s="17"/>
      <c r="D141" s="17">
        <v>3.6739999999999999</v>
      </c>
      <c r="E141" s="17">
        <v>830.12149999999997</v>
      </c>
      <c r="F141" s="17">
        <v>0</v>
      </c>
      <c r="G141" s="17"/>
      <c r="H141" s="17"/>
      <c r="I141" s="17">
        <v>121.9766</v>
      </c>
      <c r="J141" s="17">
        <v>0.1464</v>
      </c>
      <c r="K141" s="17">
        <v>3.5867222220000001</v>
      </c>
      <c r="L141" s="17">
        <v>3.68655555525</v>
      </c>
      <c r="M141" s="17">
        <v>897.08820129674996</v>
      </c>
      <c r="N141" s="17">
        <v>145.40649999999999</v>
      </c>
      <c r="O141" s="17">
        <v>4.65E-2</v>
      </c>
      <c r="R141" s="18">
        <v>0.77083333333333337</v>
      </c>
      <c r="S141" s="18">
        <v>3.12</v>
      </c>
      <c r="T141" s="18">
        <v>5</v>
      </c>
      <c r="U141" s="18">
        <v>216</v>
      </c>
      <c r="V141" s="18">
        <v>1009.1</v>
      </c>
      <c r="W141" s="18">
        <v>9.9</v>
      </c>
      <c r="X141" s="18">
        <v>11.6</v>
      </c>
      <c r="Z141" s="18">
        <v>2.6</v>
      </c>
      <c r="AA141" s="18">
        <v>3.8</v>
      </c>
      <c r="AB141" s="18">
        <v>176</v>
      </c>
      <c r="AC141" s="18">
        <v>1010.6</v>
      </c>
      <c r="AD141" s="18">
        <v>9.9</v>
      </c>
      <c r="AE141" s="18">
        <v>12.1</v>
      </c>
    </row>
    <row r="142" spans="1:31">
      <c r="A142" s="15">
        <v>40489</v>
      </c>
      <c r="B142" s="16">
        <v>0.8125</v>
      </c>
      <c r="C142" s="17"/>
      <c r="D142" s="17">
        <v>3.7141000000000002</v>
      </c>
      <c r="E142" s="17">
        <v>830.54570000000001</v>
      </c>
      <c r="F142" s="17">
        <v>1.0000000000000026E-4</v>
      </c>
      <c r="G142" s="17"/>
      <c r="H142" s="17"/>
      <c r="I142" s="17">
        <v>130.29249999999999</v>
      </c>
      <c r="J142" s="17">
        <v>0.21010000000000001</v>
      </c>
      <c r="K142" s="17">
        <v>3.5358333329999998</v>
      </c>
      <c r="L142" s="17">
        <v>3.6676944442499999</v>
      </c>
      <c r="M142" s="17">
        <v>897.49149432975003</v>
      </c>
      <c r="N142" s="17">
        <v>147.74160000000001</v>
      </c>
      <c r="O142" s="17">
        <v>8.2500000000000004E-2</v>
      </c>
      <c r="R142" s="18">
        <v>0.8125</v>
      </c>
      <c r="S142" s="18">
        <v>3.76</v>
      </c>
      <c r="T142" s="18">
        <v>5.9</v>
      </c>
      <c r="U142" s="18">
        <v>223</v>
      </c>
      <c r="V142" s="18">
        <v>1009.4</v>
      </c>
      <c r="W142" s="18">
        <v>9.9</v>
      </c>
      <c r="X142" s="18">
        <v>11.6</v>
      </c>
      <c r="Z142" s="18">
        <v>2.85</v>
      </c>
      <c r="AA142" s="18">
        <v>2.4</v>
      </c>
      <c r="AB142" s="18">
        <v>238</v>
      </c>
      <c r="AC142" s="18">
        <v>1010.6</v>
      </c>
      <c r="AD142" s="18">
        <v>10.8</v>
      </c>
      <c r="AE142" s="18">
        <v>12.2</v>
      </c>
    </row>
    <row r="143" spans="1:31">
      <c r="A143" s="15">
        <v>40489</v>
      </c>
      <c r="B143" s="16">
        <v>0.85416666666666663</v>
      </c>
      <c r="C143" s="17"/>
      <c r="D143" s="17">
        <v>3.7685</v>
      </c>
      <c r="E143" s="17">
        <v>830.62559999999996</v>
      </c>
      <c r="F143" s="17">
        <v>1.2000000000000001E-3</v>
      </c>
      <c r="G143" s="17"/>
      <c r="H143" s="17"/>
      <c r="I143" s="17">
        <v>128.35659999999999</v>
      </c>
      <c r="J143" s="17">
        <v>0.1043</v>
      </c>
      <c r="K143" s="17">
        <v>3.5598888889999998</v>
      </c>
      <c r="L143" s="17">
        <v>3.69536111125</v>
      </c>
      <c r="M143" s="17">
        <v>897.58172912999999</v>
      </c>
      <c r="N143" s="17">
        <v>150.78989999999999</v>
      </c>
      <c r="O143" s="17">
        <v>9.1600000000000001E-2</v>
      </c>
      <c r="R143" s="18">
        <v>0.85416666666666663</v>
      </c>
      <c r="S143" s="18">
        <v>3.25</v>
      </c>
      <c r="T143" s="18">
        <v>5.6</v>
      </c>
      <c r="U143" s="18">
        <v>218</v>
      </c>
      <c r="V143" s="18">
        <v>1009.8</v>
      </c>
      <c r="W143" s="18">
        <v>10</v>
      </c>
      <c r="X143" s="18">
        <v>11.7</v>
      </c>
      <c r="Z143" s="18">
        <v>2.7</v>
      </c>
      <c r="AA143" s="18">
        <v>3.7</v>
      </c>
      <c r="AB143" s="18">
        <v>251</v>
      </c>
      <c r="AC143" s="18">
        <v>1010.9</v>
      </c>
      <c r="AD143" s="18">
        <v>10.6</v>
      </c>
      <c r="AE143" s="18">
        <v>12.2</v>
      </c>
    </row>
    <row r="144" spans="1:31">
      <c r="A144" s="15">
        <v>40489</v>
      </c>
      <c r="B144" s="16">
        <v>0.89583333333333337</v>
      </c>
      <c r="C144" s="17"/>
      <c r="D144" s="17">
        <v>3.7892000000000001</v>
      </c>
      <c r="E144" s="17">
        <v>830.41769999999997</v>
      </c>
      <c r="F144" s="17">
        <v>0</v>
      </c>
      <c r="G144" s="17"/>
      <c r="H144" s="17"/>
      <c r="I144" s="17">
        <v>164.89449999999999</v>
      </c>
      <c r="J144" s="17">
        <v>0.109</v>
      </c>
      <c r="K144" s="17">
        <v>3.585194445</v>
      </c>
      <c r="L144" s="17">
        <v>3.6975555557500002</v>
      </c>
      <c r="M144" s="17">
        <v>897.33154514424996</v>
      </c>
      <c r="N144" s="17">
        <v>141.0522</v>
      </c>
      <c r="O144" s="17">
        <v>9.01E-2</v>
      </c>
      <c r="R144" s="18">
        <v>0.89583333333333337</v>
      </c>
      <c r="S144" s="18">
        <v>3.34</v>
      </c>
      <c r="T144" s="18">
        <v>5.5</v>
      </c>
      <c r="U144" s="18">
        <v>253</v>
      </c>
      <c r="V144" s="18">
        <v>1010.4</v>
      </c>
      <c r="W144" s="18">
        <v>9.6</v>
      </c>
      <c r="X144" s="18">
        <v>11.7</v>
      </c>
      <c r="Z144" s="18">
        <v>2.89</v>
      </c>
      <c r="AA144" s="18">
        <v>5</v>
      </c>
      <c r="AB144" s="18">
        <v>264</v>
      </c>
      <c r="AC144" s="18">
        <v>1011.4</v>
      </c>
      <c r="AD144" s="18">
        <v>10.6</v>
      </c>
      <c r="AE144" s="18">
        <v>12.3</v>
      </c>
    </row>
    <row r="145" spans="1:31">
      <c r="A145" s="15">
        <v>40489</v>
      </c>
      <c r="B145" s="16">
        <v>0.9375</v>
      </c>
      <c r="C145" s="17"/>
      <c r="D145" s="17">
        <v>3.8439999999999999</v>
      </c>
      <c r="E145" s="17">
        <v>829.87300000000005</v>
      </c>
      <c r="F145" s="17">
        <v>0</v>
      </c>
      <c r="G145" s="17"/>
      <c r="H145" s="17"/>
      <c r="I145" s="17">
        <v>154.55879999999999</v>
      </c>
      <c r="J145" s="17">
        <v>0.1193</v>
      </c>
      <c r="K145" s="17">
        <v>3.6129444450000001</v>
      </c>
      <c r="L145" s="17">
        <v>3.8089166667500001</v>
      </c>
      <c r="M145" s="17">
        <v>896.717607993</v>
      </c>
      <c r="N145" s="17">
        <v>91.825299999999999</v>
      </c>
      <c r="O145" s="17">
        <v>0.1072</v>
      </c>
      <c r="R145" s="18">
        <v>0.9375</v>
      </c>
      <c r="S145" s="18">
        <v>3.2</v>
      </c>
      <c r="T145" s="18">
        <v>5.7</v>
      </c>
      <c r="U145" s="18">
        <v>247</v>
      </c>
      <c r="V145" s="18">
        <v>1011.1</v>
      </c>
      <c r="W145" s="18">
        <v>9.8000000000000007</v>
      </c>
      <c r="X145" s="18">
        <v>11.6</v>
      </c>
      <c r="Z145" s="18">
        <v>3</v>
      </c>
      <c r="AA145" s="18">
        <v>5.3</v>
      </c>
      <c r="AB145" s="18">
        <v>247</v>
      </c>
      <c r="AC145" s="18">
        <v>1011.9</v>
      </c>
      <c r="AD145" s="18">
        <v>10.6</v>
      </c>
      <c r="AE145" s="18">
        <v>12.2</v>
      </c>
    </row>
    <row r="146" spans="1:31">
      <c r="A146" s="15">
        <v>40489</v>
      </c>
      <c r="B146" s="16">
        <v>0.97916666666666663</v>
      </c>
      <c r="C146" s="17"/>
      <c r="D146" s="17">
        <v>3.8795999999999999</v>
      </c>
      <c r="E146" s="17">
        <v>829.09690000000001</v>
      </c>
      <c r="F146" s="17">
        <v>2.0900000000000002E-2</v>
      </c>
      <c r="G146" s="17"/>
      <c r="H146" s="17"/>
      <c r="I146" s="17">
        <v>123.9594</v>
      </c>
      <c r="J146" s="17">
        <v>0.14460000000000001</v>
      </c>
      <c r="K146" s="17">
        <v>3.6202777780000002</v>
      </c>
      <c r="L146" s="17">
        <v>3.9395833332499999</v>
      </c>
      <c r="M146" s="17">
        <v>895.87824592300001</v>
      </c>
      <c r="N146" s="17">
        <v>86.079800000000006</v>
      </c>
      <c r="O146" s="17">
        <v>6.0100000000000001E-2</v>
      </c>
      <c r="R146" s="18">
        <v>0.97916666666666663</v>
      </c>
      <c r="S146" s="18">
        <v>3.05</v>
      </c>
      <c r="T146" s="18">
        <v>6</v>
      </c>
      <c r="U146" s="18">
        <v>259</v>
      </c>
      <c r="V146" s="18">
        <v>1011.7</v>
      </c>
      <c r="W146" s="18">
        <v>9.5</v>
      </c>
      <c r="X146" s="18">
        <v>11.6</v>
      </c>
      <c r="Z146" s="18">
        <v>3.06</v>
      </c>
      <c r="AA146" s="18">
        <v>5.3</v>
      </c>
      <c r="AB146" s="18">
        <v>267</v>
      </c>
      <c r="AC146" s="18">
        <v>1012.5</v>
      </c>
      <c r="AD146" s="18">
        <v>10.6</v>
      </c>
      <c r="AE146" s="18">
        <v>12.2</v>
      </c>
    </row>
    <row r="147" spans="1:31">
      <c r="A147" s="15">
        <v>40490</v>
      </c>
      <c r="B147" s="16">
        <v>2.0833333333333332E-2</v>
      </c>
      <c r="C147" s="17"/>
      <c r="D147" s="17">
        <v>3.9062000000000001</v>
      </c>
      <c r="E147" s="17">
        <v>828.29849999999999</v>
      </c>
      <c r="F147" s="17">
        <v>0</v>
      </c>
      <c r="G147" s="17"/>
      <c r="H147" s="17"/>
      <c r="I147" s="17">
        <v>117.6931</v>
      </c>
      <c r="J147" s="17">
        <v>7.8899999999999998E-2</v>
      </c>
      <c r="K147" s="17">
        <v>3.6183333329999998</v>
      </c>
      <c r="L147" s="17">
        <v>3.9887777780000002</v>
      </c>
      <c r="M147" s="17">
        <v>895.023016149</v>
      </c>
      <c r="N147" s="17">
        <v>25.925799999999999</v>
      </c>
      <c r="O147" s="17">
        <v>9.4600000000000004E-2</v>
      </c>
      <c r="R147" s="18">
        <v>2.0833333333333332E-2</v>
      </c>
      <c r="S147" s="18">
        <f>AVERAGE(S148:S156)</f>
        <v>3.815555555555556</v>
      </c>
      <c r="T147" s="18">
        <f t="shared" ref="T147:W147" si="32">AVERAGE(T148:T156)</f>
        <v>4.2</v>
      </c>
      <c r="U147" s="18">
        <f t="shared" si="32"/>
        <v>264.66666666666669</v>
      </c>
      <c r="V147" s="18">
        <f t="shared" si="32"/>
        <v>1013.9111111111112</v>
      </c>
      <c r="W147" s="18">
        <f t="shared" si="32"/>
        <v>9.0444444444444443</v>
      </c>
      <c r="X147" s="18">
        <v>11.6</v>
      </c>
      <c r="Z147" s="18">
        <v>3.13</v>
      </c>
      <c r="AA147" s="18">
        <v>3.7</v>
      </c>
      <c r="AB147" s="18">
        <v>268</v>
      </c>
      <c r="AC147" s="18">
        <v>1013.1</v>
      </c>
      <c r="AD147" s="18">
        <v>10.5</v>
      </c>
      <c r="AE147" s="18">
        <v>12</v>
      </c>
    </row>
    <row r="148" spans="1:31">
      <c r="A148" s="15">
        <v>40490</v>
      </c>
      <c r="B148" s="16">
        <v>6.25E-2</v>
      </c>
      <c r="C148" s="17"/>
      <c r="D148" s="17">
        <v>3.8424999999999998</v>
      </c>
      <c r="E148" s="17">
        <v>827.6155</v>
      </c>
      <c r="F148" s="17">
        <v>9.0000000000000019E-4</v>
      </c>
      <c r="G148" s="17"/>
      <c r="H148" s="17"/>
      <c r="I148" s="17">
        <v>21.856100000000001</v>
      </c>
      <c r="J148" s="17">
        <v>2.5899999999999999E-2</v>
      </c>
      <c r="K148" s="17">
        <v>3.6289722219999998</v>
      </c>
      <c r="L148" s="17">
        <v>3.9995000002499999</v>
      </c>
      <c r="M148" s="17">
        <v>894.30126305349995</v>
      </c>
      <c r="N148" s="17">
        <v>9.7057000000000002</v>
      </c>
      <c r="O148" s="17">
        <v>8.6099999999999996E-2</v>
      </c>
      <c r="R148" s="18">
        <v>6.25E-2</v>
      </c>
      <c r="S148" s="18">
        <v>3.39</v>
      </c>
      <c r="T148" s="18">
        <v>3</v>
      </c>
      <c r="U148" s="18">
        <v>282</v>
      </c>
      <c r="V148" s="18">
        <v>1012.9</v>
      </c>
      <c r="W148" s="18">
        <v>8.9</v>
      </c>
      <c r="X148" s="18">
        <v>11.6</v>
      </c>
      <c r="Z148" s="18">
        <v>3.57</v>
      </c>
      <c r="AA148" s="18">
        <v>5.5</v>
      </c>
      <c r="AB148" s="18">
        <v>259</v>
      </c>
      <c r="AC148" s="18">
        <v>1013.3</v>
      </c>
      <c r="AD148" s="18">
        <v>10.4</v>
      </c>
      <c r="AE148" s="18">
        <v>11.9</v>
      </c>
    </row>
    <row r="149" spans="1:31">
      <c r="A149" s="15">
        <v>40490</v>
      </c>
      <c r="B149" s="16">
        <v>0.10416666666666667</v>
      </c>
      <c r="C149" s="17"/>
      <c r="D149" s="17">
        <v>3.8249</v>
      </c>
      <c r="E149" s="17">
        <v>827.15419999999995</v>
      </c>
      <c r="F149" s="17">
        <v>3.5000000000000003E-2</v>
      </c>
      <c r="G149" s="17"/>
      <c r="H149" s="17"/>
      <c r="I149" s="17">
        <v>327.58710000000002</v>
      </c>
      <c r="J149" s="17">
        <v>0.2281</v>
      </c>
      <c r="K149" s="17">
        <v>3.6586388890000001</v>
      </c>
      <c r="L149" s="17">
        <v>4.0113055554999999</v>
      </c>
      <c r="M149" s="17">
        <v>893.83791518550004</v>
      </c>
      <c r="N149" s="17">
        <v>42.160400000000003</v>
      </c>
      <c r="O149" s="17">
        <v>0.13900000000000001</v>
      </c>
      <c r="R149" s="18">
        <v>0.10416666666666667</v>
      </c>
      <c r="S149" s="18">
        <v>3.3</v>
      </c>
      <c r="T149" s="18">
        <v>3.7</v>
      </c>
      <c r="U149" s="18">
        <v>220</v>
      </c>
      <c r="V149" s="18">
        <v>1013</v>
      </c>
      <c r="W149" s="18">
        <v>8.6999999999999993</v>
      </c>
      <c r="X149" s="18">
        <v>11.5</v>
      </c>
      <c r="Z149" s="18">
        <v>3.41</v>
      </c>
      <c r="AA149" s="18">
        <v>6.1</v>
      </c>
      <c r="AB149" s="18">
        <v>267</v>
      </c>
      <c r="AC149" s="18">
        <v>1013.5</v>
      </c>
      <c r="AD149" s="18">
        <v>10</v>
      </c>
      <c r="AE149" s="18">
        <v>11.8</v>
      </c>
    </row>
    <row r="150" spans="1:31">
      <c r="A150" s="15">
        <v>40490</v>
      </c>
      <c r="B150" s="16">
        <v>0.14583333333333334</v>
      </c>
      <c r="C150" s="17"/>
      <c r="D150" s="17">
        <v>3.8129</v>
      </c>
      <c r="E150" s="17">
        <v>827.0643</v>
      </c>
      <c r="F150" s="17">
        <v>8.0000000000000036E-4</v>
      </c>
      <c r="G150" s="17"/>
      <c r="H150" s="17"/>
      <c r="I150" s="17">
        <v>335.54579999999999</v>
      </c>
      <c r="J150" s="17">
        <v>0.26679999999999998</v>
      </c>
      <c r="K150" s="17">
        <v>3.686944445</v>
      </c>
      <c r="L150" s="17">
        <v>3.7111388887499999</v>
      </c>
      <c r="M150" s="17">
        <v>893.87255717649998</v>
      </c>
      <c r="N150" s="17">
        <v>147.80439999999999</v>
      </c>
      <c r="O150" s="17">
        <v>5.4199999999999998E-2</v>
      </c>
      <c r="R150" s="18">
        <v>0.14583333333333334</v>
      </c>
      <c r="S150" s="18">
        <v>4.08</v>
      </c>
      <c r="T150" s="18">
        <v>3.3</v>
      </c>
      <c r="U150" s="18">
        <v>239</v>
      </c>
      <c r="V150" s="18">
        <v>1013.4</v>
      </c>
      <c r="W150" s="18">
        <v>8.8000000000000007</v>
      </c>
      <c r="X150" s="18">
        <v>11.5</v>
      </c>
      <c r="Z150" s="18">
        <v>3.34</v>
      </c>
      <c r="AA150" s="18">
        <v>4.5</v>
      </c>
      <c r="AB150" s="18">
        <v>262</v>
      </c>
      <c r="AC150" s="18">
        <v>1013.7</v>
      </c>
      <c r="AD150" s="18">
        <v>10.1</v>
      </c>
      <c r="AE150" s="18">
        <v>11.8</v>
      </c>
    </row>
    <row r="151" spans="1:31">
      <c r="A151" s="15">
        <v>40490</v>
      </c>
      <c r="B151" s="16">
        <v>0.1875</v>
      </c>
      <c r="C151" s="17"/>
      <c r="D151" s="17">
        <v>3.8151000000000002</v>
      </c>
      <c r="E151" s="17">
        <v>827.28809999999999</v>
      </c>
      <c r="F151" s="17">
        <v>0</v>
      </c>
      <c r="G151" s="17"/>
      <c r="H151" s="17"/>
      <c r="I151" s="17">
        <v>335.60660000000001</v>
      </c>
      <c r="J151" s="17">
        <v>0.23319999999999999</v>
      </c>
      <c r="K151" s="17">
        <v>3.6899166669999999</v>
      </c>
      <c r="L151" s="17">
        <v>3.6008888890000001</v>
      </c>
      <c r="M151" s="17">
        <v>894.19085107075</v>
      </c>
      <c r="N151" s="17">
        <v>175.9966</v>
      </c>
      <c r="O151" s="17">
        <v>5.6599999999999998E-2</v>
      </c>
      <c r="R151" s="18">
        <v>0.1875</v>
      </c>
      <c r="S151" s="18">
        <v>3.85</v>
      </c>
      <c r="T151" s="18">
        <v>4.2</v>
      </c>
      <c r="U151" s="18">
        <v>269</v>
      </c>
      <c r="V151" s="18">
        <v>1013.8</v>
      </c>
      <c r="W151" s="18">
        <v>9.3000000000000007</v>
      </c>
      <c r="X151" s="18">
        <v>11.4</v>
      </c>
      <c r="Z151" s="18">
        <v>3.41</v>
      </c>
      <c r="AA151" s="18">
        <v>4.8</v>
      </c>
      <c r="AB151" s="18">
        <v>275</v>
      </c>
      <c r="AC151" s="18">
        <v>1014.1</v>
      </c>
      <c r="AD151" s="18">
        <v>10.1</v>
      </c>
      <c r="AE151" s="18">
        <v>11.8</v>
      </c>
    </row>
    <row r="152" spans="1:31">
      <c r="A152" s="15">
        <v>40490</v>
      </c>
      <c r="B152" s="16">
        <v>0.22916666666666666</v>
      </c>
      <c r="C152" s="17"/>
      <c r="D152" s="17">
        <v>3.7675999999999998</v>
      </c>
      <c r="E152" s="17">
        <v>827.84630000000004</v>
      </c>
      <c r="F152" s="17">
        <v>1.2000000000000001E-3</v>
      </c>
      <c r="G152" s="17"/>
      <c r="H152" s="17"/>
      <c r="I152" s="17">
        <v>333.01459999999997</v>
      </c>
      <c r="J152" s="17">
        <v>0.1716</v>
      </c>
      <c r="K152" s="17">
        <v>3.665805556</v>
      </c>
      <c r="L152" s="17">
        <v>3.6136388890000002</v>
      </c>
      <c r="M152" s="17">
        <v>894.75035586624995</v>
      </c>
      <c r="N152" s="17">
        <v>187.95910000000001</v>
      </c>
      <c r="O152" s="17">
        <v>5.2299999999999999E-2</v>
      </c>
      <c r="R152" s="18">
        <v>0.22916666666666666</v>
      </c>
      <c r="S152" s="18">
        <v>3.88</v>
      </c>
      <c r="T152" s="18">
        <v>5.3</v>
      </c>
      <c r="U152" s="18">
        <v>274</v>
      </c>
      <c r="V152" s="18">
        <v>1014.1</v>
      </c>
      <c r="W152" s="18">
        <v>9.3000000000000007</v>
      </c>
      <c r="X152" s="18">
        <v>11.4</v>
      </c>
      <c r="Z152" s="18">
        <v>3.33</v>
      </c>
      <c r="AA152" s="18">
        <v>4.9000000000000004</v>
      </c>
      <c r="AB152" s="18">
        <v>275</v>
      </c>
      <c r="AC152" s="18">
        <v>1014.3</v>
      </c>
      <c r="AD152" s="18">
        <v>9.9</v>
      </c>
      <c r="AE152" s="18">
        <v>11.8</v>
      </c>
    </row>
    <row r="153" spans="1:31">
      <c r="A153" s="15">
        <v>40490</v>
      </c>
      <c r="B153" s="16">
        <v>0.27083333333333331</v>
      </c>
      <c r="C153" s="17"/>
      <c r="D153" s="17">
        <v>3.7581000000000002</v>
      </c>
      <c r="E153" s="17">
        <v>828.51199999999994</v>
      </c>
      <c r="F153" s="17">
        <v>1.0000000000000026E-4</v>
      </c>
      <c r="G153" s="17"/>
      <c r="H153" s="17"/>
      <c r="I153" s="17">
        <v>338.74059999999997</v>
      </c>
      <c r="J153" s="17">
        <v>0.1109</v>
      </c>
      <c r="K153" s="17">
        <v>3.622694444</v>
      </c>
      <c r="L153" s="17">
        <v>3.6430555555000002</v>
      </c>
      <c r="M153" s="17">
        <v>895.43977425724995</v>
      </c>
      <c r="N153" s="17">
        <v>155.7877</v>
      </c>
      <c r="O153" s="17">
        <v>9.0499999999999997E-2</v>
      </c>
      <c r="R153" s="18">
        <v>0.27083333333333331</v>
      </c>
      <c r="S153" s="18">
        <v>3.92</v>
      </c>
      <c r="T153" s="18">
        <v>4.3</v>
      </c>
      <c r="U153" s="18">
        <v>253</v>
      </c>
      <c r="V153" s="18">
        <v>1014.2</v>
      </c>
      <c r="W153" s="18">
        <v>9.3000000000000007</v>
      </c>
      <c r="X153" s="18">
        <v>11.4</v>
      </c>
      <c r="Z153" s="18">
        <v>3.43</v>
      </c>
      <c r="AA153" s="18">
        <v>4.0999999999999996</v>
      </c>
      <c r="AB153" s="18">
        <v>287</v>
      </c>
      <c r="AC153" s="18">
        <v>1014.6</v>
      </c>
      <c r="AD153" s="18">
        <v>9.8000000000000007</v>
      </c>
      <c r="AE153" s="18">
        <v>11.7</v>
      </c>
    </row>
    <row r="154" spans="1:31">
      <c r="A154" s="15">
        <v>40490</v>
      </c>
      <c r="B154" s="16">
        <v>0.3125</v>
      </c>
      <c r="C154" s="17"/>
      <c r="D154" s="17">
        <v>3.7948</v>
      </c>
      <c r="E154" s="17">
        <v>829.21950000000004</v>
      </c>
      <c r="F154" s="17">
        <v>2.0000000000000009E-4</v>
      </c>
      <c r="G154" s="17"/>
      <c r="H154" s="17"/>
      <c r="I154" s="17">
        <v>286.36430000000001</v>
      </c>
      <c r="J154" s="17">
        <v>0.1043</v>
      </c>
      <c r="K154" s="17">
        <v>3.593805556</v>
      </c>
      <c r="L154" s="17">
        <v>3.6600277777499999</v>
      </c>
      <c r="M154" s="17">
        <v>896.12180224824999</v>
      </c>
      <c r="N154" s="17">
        <v>159.1729</v>
      </c>
      <c r="O154" s="17">
        <v>0.1368</v>
      </c>
      <c r="R154" s="18">
        <v>0.3125</v>
      </c>
      <c r="S154" s="18">
        <v>4.05</v>
      </c>
      <c r="T154" s="18">
        <v>4.8</v>
      </c>
      <c r="U154" s="18">
        <v>268</v>
      </c>
      <c r="V154" s="18">
        <v>1014.3</v>
      </c>
      <c r="W154" s="18">
        <v>9.3000000000000007</v>
      </c>
      <c r="X154" s="18">
        <v>11.4</v>
      </c>
      <c r="Z154" s="18">
        <v>3.11</v>
      </c>
      <c r="AA154" s="18">
        <v>4.0999999999999996</v>
      </c>
      <c r="AB154" s="18">
        <v>308</v>
      </c>
      <c r="AC154" s="18">
        <v>1014.9</v>
      </c>
      <c r="AD154" s="18">
        <v>9.6</v>
      </c>
      <c r="AE154" s="18">
        <v>11.7</v>
      </c>
    </row>
    <row r="155" spans="1:31">
      <c r="A155" s="15">
        <v>40490</v>
      </c>
      <c r="B155" s="16">
        <v>0.35416666666666669</v>
      </c>
      <c r="C155" s="17"/>
      <c r="D155" s="17">
        <v>3.8109999999999999</v>
      </c>
      <c r="E155" s="17">
        <v>829.73609999999996</v>
      </c>
      <c r="F155" s="17">
        <v>1.0000000000000026E-4</v>
      </c>
      <c r="G155" s="17"/>
      <c r="H155" s="17"/>
      <c r="I155" s="17">
        <v>268.13569999999999</v>
      </c>
      <c r="J155" s="17">
        <v>5.6599999999999998E-2</v>
      </c>
      <c r="K155" s="17">
        <v>3.6084722220000001</v>
      </c>
      <c r="L155" s="17">
        <v>3.6643055554999999</v>
      </c>
      <c r="M155" s="17">
        <v>896.66056870299997</v>
      </c>
      <c r="N155" s="17">
        <v>157.86580000000001</v>
      </c>
      <c r="O155" s="17">
        <v>0.15840000000000001</v>
      </c>
      <c r="R155" s="18">
        <v>0.35416666666666669</v>
      </c>
      <c r="S155" s="18">
        <v>4.1500000000000004</v>
      </c>
      <c r="T155" s="18">
        <v>4.7</v>
      </c>
      <c r="U155" s="18">
        <v>291</v>
      </c>
      <c r="V155" s="18">
        <v>1014.5</v>
      </c>
      <c r="W155" s="18">
        <v>9.1</v>
      </c>
      <c r="X155" s="18">
        <v>11.4</v>
      </c>
      <c r="Z155" s="18">
        <v>3.27</v>
      </c>
      <c r="AA155" s="18">
        <v>3.7</v>
      </c>
      <c r="AB155" s="18">
        <v>343</v>
      </c>
      <c r="AC155" s="18">
        <v>1014.9</v>
      </c>
      <c r="AD155" s="18">
        <v>8.3000000000000007</v>
      </c>
      <c r="AE155" s="18">
        <v>11.7</v>
      </c>
    </row>
    <row r="156" spans="1:31">
      <c r="A156" s="15">
        <v>40490</v>
      </c>
      <c r="B156" s="16">
        <v>0.39583333333333331</v>
      </c>
      <c r="C156" s="17"/>
      <c r="D156" s="17">
        <v>3.7625999999999999</v>
      </c>
      <c r="E156" s="17">
        <v>829.92409999999995</v>
      </c>
      <c r="F156" s="17">
        <v>1.0000000000000026E-4</v>
      </c>
      <c r="G156" s="17"/>
      <c r="H156" s="17"/>
      <c r="I156" s="17">
        <v>123.429</v>
      </c>
      <c r="J156" s="17">
        <v>6.6900000000000001E-2</v>
      </c>
      <c r="K156" s="17">
        <v>3.6306666669999998</v>
      </c>
      <c r="L156" s="17">
        <v>3.6031944445000001</v>
      </c>
      <c r="M156" s="17">
        <v>896.93774549324996</v>
      </c>
      <c r="N156" s="17">
        <v>166.3099</v>
      </c>
      <c r="O156" s="17">
        <v>0.14960000000000001</v>
      </c>
      <c r="R156" s="18">
        <v>0.39583333333333331</v>
      </c>
      <c r="S156" s="18">
        <v>3.72</v>
      </c>
      <c r="T156" s="18">
        <v>4.5</v>
      </c>
      <c r="U156" s="18">
        <v>286</v>
      </c>
      <c r="V156" s="18">
        <v>1015</v>
      </c>
      <c r="W156" s="18">
        <v>8.6999999999999993</v>
      </c>
      <c r="X156" s="18">
        <v>11.4</v>
      </c>
      <c r="Z156" s="18">
        <v>3.33</v>
      </c>
      <c r="AA156" s="18">
        <v>4.5</v>
      </c>
      <c r="AB156" s="18">
        <v>312</v>
      </c>
      <c r="AC156" s="18">
        <v>1015.3</v>
      </c>
      <c r="AD156" s="18">
        <v>9</v>
      </c>
      <c r="AE156" s="18">
        <v>11.9</v>
      </c>
    </row>
    <row r="157" spans="1:31">
      <c r="A157" s="15">
        <v>40490</v>
      </c>
      <c r="B157" s="16">
        <v>0.4375</v>
      </c>
      <c r="C157" s="17"/>
      <c r="D157" s="17">
        <v>3.61</v>
      </c>
      <c r="E157" s="17">
        <v>829.92359999999996</v>
      </c>
      <c r="F157" s="17">
        <v>3.0000000000000035E-4</v>
      </c>
      <c r="G157" s="17"/>
      <c r="H157" s="17"/>
      <c r="I157" s="17">
        <v>124.7662</v>
      </c>
      <c r="J157" s="17">
        <v>0.1542</v>
      </c>
      <c r="K157" s="17">
        <v>3.6225277779999998</v>
      </c>
      <c r="L157" s="17">
        <v>3.5536666667499999</v>
      </c>
      <c r="M157" s="17">
        <v>896.91892762149996</v>
      </c>
      <c r="N157" s="17">
        <v>139.6575</v>
      </c>
      <c r="O157" s="17">
        <v>9.7100000000000006E-2</v>
      </c>
      <c r="R157" s="18">
        <v>0.4375</v>
      </c>
      <c r="S157" s="18">
        <v>3.57</v>
      </c>
      <c r="T157" s="18">
        <v>3.7</v>
      </c>
      <c r="U157" s="18">
        <v>328</v>
      </c>
      <c r="V157" s="18">
        <v>1015.2</v>
      </c>
      <c r="W157" s="18">
        <v>8.4</v>
      </c>
      <c r="X157" s="18">
        <v>11.4</v>
      </c>
      <c r="Z157" s="18">
        <v>2.95</v>
      </c>
      <c r="AA157" s="18">
        <v>3.9</v>
      </c>
      <c r="AB157" s="18">
        <v>312</v>
      </c>
      <c r="AC157" s="18">
        <v>1015.8</v>
      </c>
      <c r="AD157" s="18">
        <v>7.7</v>
      </c>
      <c r="AE157" s="18">
        <v>11.9</v>
      </c>
    </row>
    <row r="158" spans="1:31">
      <c r="A158" s="15">
        <v>40490</v>
      </c>
      <c r="B158" s="16">
        <v>0.47916666666666669</v>
      </c>
      <c r="C158" s="17"/>
      <c r="D158" s="17">
        <v>3.6070000000000002</v>
      </c>
      <c r="E158" s="17">
        <v>829.59169999999995</v>
      </c>
      <c r="F158" s="17">
        <v>2.0000000000000009E-4</v>
      </c>
      <c r="G158" s="17"/>
      <c r="H158" s="17"/>
      <c r="I158" s="17">
        <v>125.5835</v>
      </c>
      <c r="J158" s="17">
        <v>0.17249999999999999</v>
      </c>
      <c r="K158" s="17">
        <v>3.6507777780000001</v>
      </c>
      <c r="L158" s="17">
        <v>3.6123055554999999</v>
      </c>
      <c r="M158" s="17">
        <v>896.60638423750004</v>
      </c>
      <c r="N158" s="17">
        <v>133.37799999999999</v>
      </c>
      <c r="O158" s="17">
        <v>8.7099999999999997E-2</v>
      </c>
      <c r="R158" s="18">
        <v>0.47916666666666669</v>
      </c>
      <c r="S158" s="18">
        <v>3.24</v>
      </c>
      <c r="T158" s="18">
        <v>1.7</v>
      </c>
      <c r="U158" s="18">
        <v>15</v>
      </c>
      <c r="V158" s="18">
        <v>1015.6</v>
      </c>
      <c r="W158" s="18">
        <v>8.3000000000000007</v>
      </c>
      <c r="X158" s="18">
        <v>11.4</v>
      </c>
      <c r="Z158" s="18">
        <v>3.26</v>
      </c>
      <c r="AA158" s="18">
        <v>1.6</v>
      </c>
      <c r="AB158" s="18">
        <v>275</v>
      </c>
      <c r="AC158" s="18">
        <v>1015.9</v>
      </c>
      <c r="AD158" s="18">
        <v>8.8000000000000007</v>
      </c>
      <c r="AE158" s="18">
        <v>11.9</v>
      </c>
    </row>
    <row r="159" spans="1:31">
      <c r="A159" s="15">
        <v>40490</v>
      </c>
      <c r="B159" s="16">
        <v>0.52083333333333337</v>
      </c>
      <c r="C159" s="17"/>
      <c r="D159" s="17">
        <v>3.6217999999999999</v>
      </c>
      <c r="E159" s="17">
        <v>829.1925</v>
      </c>
      <c r="F159" s="17">
        <v>0</v>
      </c>
      <c r="G159" s="17"/>
      <c r="H159" s="17"/>
      <c r="I159" s="17">
        <v>122.0454</v>
      </c>
      <c r="J159" s="17">
        <v>0.16700000000000001</v>
      </c>
      <c r="K159" s="17">
        <v>3.6586111109999999</v>
      </c>
      <c r="L159" s="17">
        <v>3.6531666667499998</v>
      </c>
      <c r="M159" s="17">
        <v>896.15707894750005</v>
      </c>
      <c r="N159" s="17">
        <v>107.1114</v>
      </c>
      <c r="O159" s="17">
        <v>5.6399999999999999E-2</v>
      </c>
      <c r="R159" s="18">
        <v>0.52083333333333337</v>
      </c>
      <c r="S159" s="18">
        <v>3.38</v>
      </c>
      <c r="T159" s="18">
        <v>1.5</v>
      </c>
      <c r="U159" s="18">
        <v>86</v>
      </c>
      <c r="V159" s="18">
        <v>1015.7</v>
      </c>
      <c r="W159" s="18">
        <v>8.1999999999999993</v>
      </c>
      <c r="X159" s="18">
        <v>11.3</v>
      </c>
      <c r="Z159" s="18">
        <v>2.99</v>
      </c>
      <c r="AA159" s="18">
        <v>0.3</v>
      </c>
      <c r="AB159" s="18">
        <v>205</v>
      </c>
      <c r="AC159" s="18">
        <v>1016.1</v>
      </c>
      <c r="AD159" s="18">
        <v>9</v>
      </c>
      <c r="AE159" s="18">
        <v>12</v>
      </c>
    </row>
    <row r="160" spans="1:31">
      <c r="A160" s="15">
        <v>40490</v>
      </c>
      <c r="B160" s="16">
        <v>0.5625</v>
      </c>
      <c r="C160" s="17"/>
      <c r="D160" s="17">
        <v>3.6511</v>
      </c>
      <c r="E160" s="17">
        <v>828.82259999999997</v>
      </c>
      <c r="F160" s="17">
        <v>0</v>
      </c>
      <c r="G160" s="17"/>
      <c r="H160" s="17"/>
      <c r="I160" s="17">
        <v>125.248</v>
      </c>
      <c r="J160" s="17">
        <v>0.1113</v>
      </c>
      <c r="K160" s="17">
        <v>3.6644999999999999</v>
      </c>
      <c r="L160" s="17">
        <v>3.6813611110000002</v>
      </c>
      <c r="M160" s="17">
        <v>895.74965894925003</v>
      </c>
      <c r="N160" s="17">
        <v>54.5184</v>
      </c>
      <c r="O160" s="17">
        <v>9.6799999999999997E-2</v>
      </c>
      <c r="R160" s="18">
        <v>0.5625</v>
      </c>
      <c r="S160" s="18">
        <v>3.88</v>
      </c>
      <c r="T160" s="18">
        <v>4.9000000000000004</v>
      </c>
      <c r="U160" s="18">
        <v>342</v>
      </c>
      <c r="V160" s="18">
        <v>1015.9</v>
      </c>
      <c r="W160" s="18">
        <v>8</v>
      </c>
      <c r="X160" s="18">
        <v>11.3</v>
      </c>
      <c r="Z160" s="18">
        <v>2.92</v>
      </c>
      <c r="AA160" s="18">
        <v>1.2</v>
      </c>
      <c r="AB160" s="18">
        <v>207</v>
      </c>
      <c r="AC160" s="18">
        <v>1016.3</v>
      </c>
      <c r="AD160" s="18">
        <v>9.3000000000000007</v>
      </c>
      <c r="AE160" s="18">
        <v>12</v>
      </c>
    </row>
    <row r="161" spans="1:31">
      <c r="A161" s="15">
        <v>40490</v>
      </c>
      <c r="B161" s="16">
        <v>0.60416666666666663</v>
      </c>
      <c r="C161" s="17"/>
      <c r="D161" s="17">
        <v>3.6766000000000001</v>
      </c>
      <c r="E161" s="17">
        <v>828.58540000000005</v>
      </c>
      <c r="F161" s="17">
        <v>1.0000000000000026E-4</v>
      </c>
      <c r="G161" s="17"/>
      <c r="H161" s="17"/>
      <c r="I161" s="17">
        <v>144.34370000000001</v>
      </c>
      <c r="J161" s="17">
        <v>3.9899999999999998E-2</v>
      </c>
      <c r="K161" s="17">
        <v>3.67</v>
      </c>
      <c r="L161" s="17">
        <v>3.7555000000000001</v>
      </c>
      <c r="M161" s="17">
        <v>895.45390400575002</v>
      </c>
      <c r="N161" s="17">
        <v>99.092200000000005</v>
      </c>
      <c r="O161" s="17">
        <v>6.4100000000000004E-2</v>
      </c>
      <c r="R161" s="18">
        <v>0.60416666666666663</v>
      </c>
      <c r="S161" s="18">
        <v>3.56</v>
      </c>
      <c r="T161" s="18">
        <v>2</v>
      </c>
      <c r="U161" s="18">
        <v>336</v>
      </c>
      <c r="V161" s="18">
        <v>1016.3</v>
      </c>
      <c r="W161" s="18">
        <v>8.3000000000000007</v>
      </c>
      <c r="X161" s="18">
        <v>11.3</v>
      </c>
      <c r="Z161" s="18">
        <v>2.81</v>
      </c>
      <c r="AA161" s="18">
        <v>4.9000000000000004</v>
      </c>
      <c r="AB161" s="18">
        <v>17</v>
      </c>
      <c r="AC161" s="18">
        <v>1016.7</v>
      </c>
      <c r="AD161" s="18">
        <v>8.4</v>
      </c>
      <c r="AE161" s="18">
        <v>11.9</v>
      </c>
    </row>
    <row r="162" spans="1:31">
      <c r="A162" s="15">
        <v>40490</v>
      </c>
      <c r="B162" s="16">
        <v>0.64583333333333337</v>
      </c>
      <c r="C162" s="17"/>
      <c r="D162" s="17">
        <v>3.7385000000000002</v>
      </c>
      <c r="E162" s="17">
        <v>828.58320000000003</v>
      </c>
      <c r="F162" s="17">
        <v>7.000000000000001E-4</v>
      </c>
      <c r="G162" s="17"/>
      <c r="H162" s="17"/>
      <c r="I162" s="17">
        <v>240.47970000000001</v>
      </c>
      <c r="J162" s="17">
        <v>5.5399999999999998E-2</v>
      </c>
      <c r="K162" s="17">
        <v>3.676861111</v>
      </c>
      <c r="L162" s="17">
        <v>3.7998333335000001</v>
      </c>
      <c r="M162" s="17">
        <v>895.40593314274997</v>
      </c>
      <c r="N162" s="17">
        <v>187.9753</v>
      </c>
      <c r="O162" s="17">
        <v>4.8399999999999999E-2</v>
      </c>
      <c r="R162" s="18">
        <v>0.64583333333333337</v>
      </c>
      <c r="S162" s="18">
        <v>3.61</v>
      </c>
      <c r="T162" s="18">
        <v>3.9</v>
      </c>
      <c r="U162" s="18">
        <v>171</v>
      </c>
      <c r="V162" s="18">
        <v>1016.5</v>
      </c>
      <c r="W162" s="18">
        <v>8</v>
      </c>
      <c r="X162" s="18">
        <v>11.3</v>
      </c>
      <c r="Z162" s="18">
        <v>3.12</v>
      </c>
      <c r="AA162" s="18">
        <v>2.8</v>
      </c>
      <c r="AB162" s="18">
        <v>12</v>
      </c>
      <c r="AC162" s="18">
        <v>1017.3</v>
      </c>
      <c r="AD162" s="18">
        <v>8.4</v>
      </c>
      <c r="AE162" s="18">
        <v>11.7</v>
      </c>
    </row>
    <row r="163" spans="1:31">
      <c r="A163" s="15">
        <v>40490</v>
      </c>
      <c r="B163" s="16">
        <v>0.6875</v>
      </c>
      <c r="C163" s="17"/>
      <c r="D163" s="17">
        <v>3.7749000000000001</v>
      </c>
      <c r="E163" s="17">
        <v>828.81290000000001</v>
      </c>
      <c r="F163" s="17">
        <v>0</v>
      </c>
      <c r="G163" s="17"/>
      <c r="H163" s="17"/>
      <c r="I163" s="17">
        <v>258.18950000000001</v>
      </c>
      <c r="J163" s="17">
        <v>6.9199999999999998E-2</v>
      </c>
      <c r="K163" s="17">
        <v>3.68</v>
      </c>
      <c r="L163" s="17">
        <v>3.7619722222499998</v>
      </c>
      <c r="M163" s="17">
        <v>895.66324874275006</v>
      </c>
      <c r="N163" s="17">
        <v>228.01750000000001</v>
      </c>
      <c r="O163" s="17">
        <v>5.16E-2</v>
      </c>
      <c r="R163" s="18">
        <v>0.6875</v>
      </c>
      <c r="S163" s="18">
        <v>3.58</v>
      </c>
      <c r="T163" s="18">
        <v>0.7</v>
      </c>
      <c r="U163" s="18">
        <v>350</v>
      </c>
      <c r="V163" s="18">
        <v>1017</v>
      </c>
      <c r="W163" s="18">
        <v>7.8</v>
      </c>
      <c r="X163" s="18">
        <v>11.4</v>
      </c>
      <c r="Z163" s="18">
        <v>3.22</v>
      </c>
      <c r="AA163" s="18">
        <v>2.4</v>
      </c>
      <c r="AB163" s="18">
        <v>351</v>
      </c>
      <c r="AC163" s="18">
        <v>1017.6</v>
      </c>
      <c r="AD163" s="18">
        <v>8.3000000000000007</v>
      </c>
      <c r="AE163" s="18">
        <v>11.7</v>
      </c>
    </row>
    <row r="164" spans="1:31">
      <c r="A164" s="15">
        <v>40490</v>
      </c>
      <c r="B164" s="16">
        <v>0.72916666666666663</v>
      </c>
      <c r="C164" s="17"/>
      <c r="D164" s="17">
        <v>3.7383000000000002</v>
      </c>
      <c r="E164" s="17">
        <v>829.25530000000003</v>
      </c>
      <c r="F164" s="17">
        <v>1.0000000000000026E-4</v>
      </c>
      <c r="G164" s="17"/>
      <c r="H164" s="17"/>
      <c r="I164" s="17">
        <v>9.9347999999999992</v>
      </c>
      <c r="J164" s="17">
        <v>8.3099999999999993E-2</v>
      </c>
      <c r="K164" s="17">
        <v>3.610833333</v>
      </c>
      <c r="L164" s="17">
        <v>3.6730555555</v>
      </c>
      <c r="M164" s="17">
        <v>896.12998807700001</v>
      </c>
      <c r="N164" s="17">
        <v>142.81129999999999</v>
      </c>
      <c r="O164" s="17">
        <v>1.9699999999999999E-2</v>
      </c>
      <c r="R164" s="18">
        <v>0.72916666666666663</v>
      </c>
      <c r="S164" s="18">
        <v>3.48</v>
      </c>
      <c r="T164" s="18">
        <v>3.4</v>
      </c>
      <c r="U164" s="18">
        <v>37</v>
      </c>
      <c r="V164" s="18">
        <v>1017.1</v>
      </c>
      <c r="W164" s="18">
        <v>7.7</v>
      </c>
      <c r="X164" s="18">
        <v>11.3</v>
      </c>
      <c r="Z164" s="18">
        <v>3.02</v>
      </c>
      <c r="AA164" s="18">
        <v>2.5</v>
      </c>
      <c r="AB164" s="18">
        <v>32</v>
      </c>
      <c r="AC164" s="18">
        <v>1017.9</v>
      </c>
      <c r="AD164" s="18">
        <v>9</v>
      </c>
      <c r="AE164" s="18">
        <v>11.8</v>
      </c>
    </row>
    <row r="165" spans="1:31">
      <c r="A165" s="15">
        <v>40490</v>
      </c>
      <c r="B165" s="16">
        <v>0.77083333333333337</v>
      </c>
      <c r="C165" s="17"/>
      <c r="D165" s="17">
        <v>3.7587000000000002</v>
      </c>
      <c r="E165" s="17">
        <v>829.7722</v>
      </c>
      <c r="F165" s="17">
        <v>1.0000000000000026E-4</v>
      </c>
      <c r="G165" s="17"/>
      <c r="H165" s="17"/>
      <c r="I165" s="17">
        <v>163.87649999999999</v>
      </c>
      <c r="J165" s="17">
        <v>4.0300000000000002E-2</v>
      </c>
      <c r="K165" s="17">
        <v>3.5998055560000002</v>
      </c>
      <c r="L165" s="17">
        <v>3.6848055555000001</v>
      </c>
      <c r="M165" s="17">
        <v>896.672802499</v>
      </c>
      <c r="N165" s="17">
        <v>150.53880000000001</v>
      </c>
      <c r="O165" s="17">
        <v>4.2900000000000001E-2</v>
      </c>
      <c r="R165" s="18">
        <v>0.77083333333333337</v>
      </c>
      <c r="S165" s="18">
        <v>3.7</v>
      </c>
      <c r="T165" s="18">
        <v>2.7</v>
      </c>
      <c r="U165" s="18">
        <v>48</v>
      </c>
      <c r="V165" s="18">
        <v>1017.2</v>
      </c>
      <c r="W165" s="18">
        <v>7.9</v>
      </c>
      <c r="X165" s="18">
        <v>11.4</v>
      </c>
      <c r="Z165" s="18">
        <v>3.09</v>
      </c>
      <c r="AA165" s="18">
        <v>1.3</v>
      </c>
      <c r="AB165" s="18">
        <v>37</v>
      </c>
      <c r="AC165" s="18">
        <v>1018</v>
      </c>
      <c r="AD165" s="18">
        <v>8.6</v>
      </c>
      <c r="AE165" s="18">
        <v>11.8</v>
      </c>
    </row>
    <row r="166" spans="1:31">
      <c r="A166" s="15">
        <v>40490</v>
      </c>
      <c r="B166" s="16">
        <v>0.8125</v>
      </c>
      <c r="C166" s="17"/>
      <c r="D166" s="17">
        <v>3.7486000000000002</v>
      </c>
      <c r="E166" s="17">
        <v>830.22649999999999</v>
      </c>
      <c r="F166" s="17">
        <v>0</v>
      </c>
      <c r="G166" s="17"/>
      <c r="H166" s="17"/>
      <c r="I166" s="17">
        <v>161.2294</v>
      </c>
      <c r="J166" s="17">
        <v>9.7000000000000003E-2</v>
      </c>
      <c r="K166" s="17">
        <v>3.5886388889999998</v>
      </c>
      <c r="L166" s="17">
        <v>3.7175555555000002</v>
      </c>
      <c r="M166" s="17">
        <v>897.12758316874999</v>
      </c>
      <c r="N166" s="17">
        <v>142.72909999999999</v>
      </c>
      <c r="O166" s="17">
        <v>7.0400000000000004E-2</v>
      </c>
      <c r="R166" s="18">
        <v>0.8125</v>
      </c>
      <c r="S166" s="18">
        <v>3.66</v>
      </c>
      <c r="T166" s="18">
        <v>4.9000000000000004</v>
      </c>
      <c r="U166" s="18">
        <v>293</v>
      </c>
      <c r="V166" s="18">
        <v>1017.3</v>
      </c>
      <c r="W166" s="18">
        <v>6.3</v>
      </c>
      <c r="X166" s="18">
        <v>11.4</v>
      </c>
      <c r="Z166" s="18">
        <v>3.08</v>
      </c>
      <c r="AA166" s="18">
        <v>2</v>
      </c>
      <c r="AB166" s="18">
        <v>280</v>
      </c>
      <c r="AC166" s="18">
        <v>1018</v>
      </c>
      <c r="AD166" s="18">
        <v>8.6999999999999993</v>
      </c>
      <c r="AE166" s="18">
        <v>11.8</v>
      </c>
    </row>
    <row r="167" spans="1:31">
      <c r="A167" s="15">
        <v>40490</v>
      </c>
      <c r="B167" s="16">
        <v>0.85416666666666663</v>
      </c>
      <c r="C167" s="17"/>
      <c r="D167" s="17">
        <v>3.8233999999999999</v>
      </c>
      <c r="E167" s="17">
        <v>830.55529999999999</v>
      </c>
      <c r="F167" s="17">
        <v>0</v>
      </c>
      <c r="G167" s="17"/>
      <c r="H167" s="17"/>
      <c r="I167" s="17">
        <v>151.90309999999999</v>
      </c>
      <c r="J167" s="17">
        <v>0.10879999999999999</v>
      </c>
      <c r="K167" s="17">
        <v>3.6263888889999998</v>
      </c>
      <c r="L167" s="17">
        <v>3.78972222225</v>
      </c>
      <c r="M167" s="17">
        <v>897.38230545424994</v>
      </c>
      <c r="N167" s="17">
        <v>131.4597</v>
      </c>
      <c r="O167" s="17">
        <v>9.1200000000000003E-2</v>
      </c>
      <c r="R167" s="18">
        <v>0.85416666666666663</v>
      </c>
      <c r="S167" s="18">
        <v>3.66</v>
      </c>
      <c r="T167" s="18">
        <v>3.4</v>
      </c>
      <c r="U167" s="18">
        <v>38</v>
      </c>
      <c r="V167" s="18">
        <v>1016.8</v>
      </c>
      <c r="W167" s="18">
        <v>7.3</v>
      </c>
      <c r="X167" s="18">
        <v>11.4</v>
      </c>
      <c r="Z167" s="18">
        <v>3.25</v>
      </c>
      <c r="AA167" s="18">
        <v>0.3</v>
      </c>
      <c r="AB167" s="18">
        <v>294</v>
      </c>
      <c r="AC167" s="18">
        <v>1018</v>
      </c>
      <c r="AD167" s="18">
        <v>9.1</v>
      </c>
      <c r="AE167" s="18">
        <v>11.9</v>
      </c>
    </row>
    <row r="168" spans="1:31">
      <c r="A168" s="15">
        <v>40490</v>
      </c>
      <c r="B168" s="16">
        <v>0.89583333333333337</v>
      </c>
      <c r="C168" s="17"/>
      <c r="D168" s="17">
        <v>3.8496999999999999</v>
      </c>
      <c r="E168" s="17">
        <v>830.55150000000003</v>
      </c>
      <c r="F168" s="17">
        <v>0</v>
      </c>
      <c r="G168" s="17"/>
      <c r="H168" s="17"/>
      <c r="I168" s="17">
        <v>155.14160000000001</v>
      </c>
      <c r="J168" s="17">
        <v>0.1222</v>
      </c>
      <c r="K168" s="17">
        <v>3.6399722219999999</v>
      </c>
      <c r="L168" s="17">
        <v>3.8340555555</v>
      </c>
      <c r="M168" s="17">
        <v>897.36678098225002</v>
      </c>
      <c r="N168" s="17">
        <v>132.13730000000001</v>
      </c>
      <c r="O168" s="17">
        <v>6.9699999999999998E-2</v>
      </c>
      <c r="R168" s="18">
        <v>0.89583333333333337</v>
      </c>
      <c r="S168" s="18">
        <v>3.37</v>
      </c>
      <c r="T168" s="18">
        <v>3.1</v>
      </c>
      <c r="U168" s="18">
        <v>93</v>
      </c>
      <c r="V168" s="18">
        <v>1016.3</v>
      </c>
      <c r="W168" s="18">
        <v>8.1</v>
      </c>
      <c r="X168" s="18">
        <v>11.4</v>
      </c>
      <c r="Z168" s="18">
        <v>2.98</v>
      </c>
      <c r="AA168" s="18">
        <v>1</v>
      </c>
      <c r="AB168" s="18">
        <v>105</v>
      </c>
      <c r="AC168" s="18">
        <v>1017.6</v>
      </c>
      <c r="AD168" s="18">
        <v>9.1</v>
      </c>
      <c r="AE168" s="18">
        <v>12</v>
      </c>
    </row>
    <row r="169" spans="1:31">
      <c r="A169" s="15">
        <v>40490</v>
      </c>
      <c r="B169" s="16">
        <v>0.9375</v>
      </c>
      <c r="C169" s="17"/>
      <c r="D169" s="17">
        <v>3.8698999999999999</v>
      </c>
      <c r="E169" s="17">
        <v>830.27449999999999</v>
      </c>
      <c r="F169" s="17">
        <v>0</v>
      </c>
      <c r="G169" s="17"/>
      <c r="H169" s="17"/>
      <c r="I169" s="17">
        <v>146.09200000000001</v>
      </c>
      <c r="J169" s="17">
        <v>9.64E-2</v>
      </c>
      <c r="K169" s="17">
        <v>3.6386944450000001</v>
      </c>
      <c r="L169" s="17">
        <v>3.8497499999999998</v>
      </c>
      <c r="M169" s="17">
        <v>897.04140995549994</v>
      </c>
      <c r="N169" s="17">
        <v>135.2336</v>
      </c>
      <c r="O169" s="17">
        <v>8.8300000000000003E-2</v>
      </c>
      <c r="R169" s="18">
        <v>0.9375</v>
      </c>
      <c r="S169" s="18">
        <v>3.19</v>
      </c>
      <c r="T169" s="18">
        <v>2.7</v>
      </c>
      <c r="U169" s="18">
        <v>136</v>
      </c>
      <c r="V169" s="18">
        <v>1016</v>
      </c>
      <c r="W169" s="18">
        <v>8.3000000000000007</v>
      </c>
      <c r="X169" s="18">
        <v>11.4</v>
      </c>
      <c r="Z169" s="18">
        <v>3.19</v>
      </c>
      <c r="AA169" s="18">
        <v>2.5</v>
      </c>
      <c r="AB169" s="18">
        <v>190</v>
      </c>
      <c r="AC169" s="18">
        <v>1017.5</v>
      </c>
      <c r="AD169" s="18">
        <v>8.8000000000000007</v>
      </c>
      <c r="AE169" s="18">
        <v>12.1</v>
      </c>
    </row>
    <row r="170" spans="1:31">
      <c r="A170" s="15">
        <v>40490</v>
      </c>
      <c r="B170" s="16">
        <v>0.97916666666666663</v>
      </c>
      <c r="C170" s="17"/>
      <c r="D170" s="17">
        <v>3.9001999999999999</v>
      </c>
      <c r="E170" s="17">
        <v>829.65610000000004</v>
      </c>
      <c r="F170" s="17">
        <v>0</v>
      </c>
      <c r="G170" s="17"/>
      <c r="H170" s="17"/>
      <c r="I170" s="17">
        <v>159.03149999999999</v>
      </c>
      <c r="J170" s="17">
        <v>0.1278</v>
      </c>
      <c r="K170" s="17">
        <v>3.674333334</v>
      </c>
      <c r="L170" s="17">
        <v>3.8712499999999999</v>
      </c>
      <c r="M170" s="17">
        <v>896.42095683075001</v>
      </c>
      <c r="N170" s="17">
        <v>127.7415</v>
      </c>
      <c r="O170" s="17">
        <v>7.4899999999999994E-2</v>
      </c>
      <c r="R170" s="18">
        <v>0.97916666666666663</v>
      </c>
      <c r="S170" s="18">
        <v>3.06</v>
      </c>
      <c r="T170" s="18">
        <v>4.9000000000000004</v>
      </c>
      <c r="U170" s="18">
        <v>168</v>
      </c>
      <c r="V170" s="18">
        <v>1015.4</v>
      </c>
      <c r="W170" s="18">
        <v>8.6999999999999993</v>
      </c>
      <c r="X170" s="18">
        <v>11.4</v>
      </c>
      <c r="Z170" s="18">
        <v>2.98</v>
      </c>
      <c r="AA170" s="18">
        <v>1.3</v>
      </c>
      <c r="AB170" s="18">
        <v>118</v>
      </c>
      <c r="AC170" s="18">
        <v>1017.4</v>
      </c>
      <c r="AD170" s="18">
        <v>8.8000000000000007</v>
      </c>
      <c r="AE170" s="18">
        <v>12</v>
      </c>
    </row>
    <row r="171" spans="1:31">
      <c r="A171" s="15">
        <v>40491</v>
      </c>
      <c r="B171" s="16">
        <v>2.0833333333333332E-2</v>
      </c>
      <c r="C171" s="17"/>
      <c r="D171" s="17">
        <v>3.9496000000000002</v>
      </c>
      <c r="E171" s="17">
        <v>828.89530000000002</v>
      </c>
      <c r="F171" s="17">
        <v>0</v>
      </c>
      <c r="G171" s="17"/>
      <c r="H171" s="17"/>
      <c r="I171" s="17">
        <v>126.2385</v>
      </c>
      <c r="J171" s="17">
        <v>0.16800000000000001</v>
      </c>
      <c r="K171" s="17">
        <v>3.6950833329999999</v>
      </c>
      <c r="L171" s="17">
        <v>3.9725555555000001</v>
      </c>
      <c r="M171" s="17">
        <v>895.6155175975</v>
      </c>
      <c r="N171" s="17">
        <v>85.859800000000007</v>
      </c>
      <c r="O171" s="17">
        <v>5.45E-2</v>
      </c>
      <c r="R171" s="18">
        <v>2.0833333333333332E-2</v>
      </c>
      <c r="S171" s="18">
        <v>3.01</v>
      </c>
      <c r="T171" s="18">
        <v>6.3</v>
      </c>
      <c r="U171" s="18">
        <v>161</v>
      </c>
      <c r="V171" s="18">
        <v>1014.6</v>
      </c>
      <c r="W171" s="18">
        <v>8.9</v>
      </c>
      <c r="X171" s="18">
        <v>11.4</v>
      </c>
      <c r="Z171" s="18">
        <v>2.83</v>
      </c>
      <c r="AA171" s="18">
        <v>3.3</v>
      </c>
      <c r="AB171" s="18">
        <v>120</v>
      </c>
      <c r="AC171" s="18">
        <v>1017.1</v>
      </c>
      <c r="AD171" s="18">
        <v>8.6</v>
      </c>
      <c r="AE171" s="18">
        <v>11.8</v>
      </c>
    </row>
    <row r="172" spans="1:31">
      <c r="A172" s="15">
        <v>40491</v>
      </c>
      <c r="B172" s="16">
        <v>6.25E-2</v>
      </c>
      <c r="C172" s="17"/>
      <c r="D172" s="17">
        <v>3.9691999999999998</v>
      </c>
      <c r="E172" s="17">
        <v>828.18290000000002</v>
      </c>
      <c r="F172" s="17">
        <v>2.01E-2</v>
      </c>
      <c r="G172" s="17"/>
      <c r="H172" s="17"/>
      <c r="I172" s="17">
        <v>127.96550000000001</v>
      </c>
      <c r="J172" s="17">
        <v>0.1487</v>
      </c>
      <c r="K172" s="17">
        <v>3.7097222219999999</v>
      </c>
      <c r="L172" s="17">
        <v>4.0565555557500002</v>
      </c>
      <c r="M172" s="17">
        <v>894.80393286399999</v>
      </c>
      <c r="N172" s="17">
        <v>47.284500000000001</v>
      </c>
      <c r="O172" s="17">
        <v>6.0100000000000001E-2</v>
      </c>
      <c r="R172" s="18">
        <v>6.25E-2</v>
      </c>
      <c r="S172" s="18">
        <v>2.84</v>
      </c>
      <c r="T172" s="18">
        <v>9.9</v>
      </c>
      <c r="U172" s="18">
        <v>159</v>
      </c>
      <c r="V172" s="18">
        <v>1013.6</v>
      </c>
      <c r="W172" s="18">
        <v>8.6</v>
      </c>
      <c r="X172" s="18">
        <v>11.4</v>
      </c>
      <c r="Z172" s="18">
        <v>2.59</v>
      </c>
      <c r="AA172" s="18">
        <v>3.5</v>
      </c>
      <c r="AB172" s="18">
        <v>138</v>
      </c>
      <c r="AC172" s="18">
        <v>1016.7</v>
      </c>
      <c r="AD172" s="18">
        <v>8.6999999999999993</v>
      </c>
      <c r="AE172" s="18">
        <v>11.3</v>
      </c>
    </row>
    <row r="173" spans="1:31">
      <c r="A173" s="15">
        <v>40491</v>
      </c>
      <c r="B173" s="16">
        <v>0.10416666666666667</v>
      </c>
      <c r="C173" s="17"/>
      <c r="D173" s="17">
        <v>3.9746999999999999</v>
      </c>
      <c r="E173" s="17">
        <v>827.57330000000002</v>
      </c>
      <c r="F173" s="17">
        <v>1.0000000000000026E-4</v>
      </c>
      <c r="G173" s="17"/>
      <c r="H173" s="17"/>
      <c r="I173" s="17">
        <v>126.2701</v>
      </c>
      <c r="J173" s="17">
        <v>0.1203</v>
      </c>
      <c r="K173" s="17">
        <v>3.7330833330000002</v>
      </c>
      <c r="L173" s="17">
        <v>4.0753611112500003</v>
      </c>
      <c r="M173" s="17">
        <v>894.17763660975004</v>
      </c>
      <c r="N173" s="17">
        <v>49.323599999999999</v>
      </c>
      <c r="O173" s="17">
        <v>0.10199999999999999</v>
      </c>
      <c r="R173" s="18">
        <v>0.10416666666666667</v>
      </c>
      <c r="S173" s="18">
        <v>2.96</v>
      </c>
      <c r="T173" s="18">
        <v>9.8000000000000007</v>
      </c>
      <c r="U173" s="18">
        <v>149</v>
      </c>
      <c r="V173" s="18">
        <v>1012.8</v>
      </c>
      <c r="W173" s="18">
        <v>9</v>
      </c>
      <c r="X173" s="18">
        <v>11.4</v>
      </c>
      <c r="Z173" s="18">
        <v>2.68</v>
      </c>
      <c r="AA173" s="18">
        <v>4.5999999999999996</v>
      </c>
      <c r="AB173" s="18">
        <v>150</v>
      </c>
      <c r="AC173" s="18">
        <v>1016.2</v>
      </c>
      <c r="AD173" s="18">
        <v>9.1</v>
      </c>
      <c r="AE173" s="18">
        <v>11.5</v>
      </c>
    </row>
    <row r="174" spans="1:31">
      <c r="A174" s="15">
        <v>40491</v>
      </c>
      <c r="B174" s="16">
        <v>0.14583333333333334</v>
      </c>
      <c r="C174" s="17"/>
      <c r="D174" s="17">
        <v>3.9632999999999998</v>
      </c>
      <c r="E174" s="17">
        <v>827.28099999999995</v>
      </c>
      <c r="F174" s="17">
        <v>8.0000000000000036E-4</v>
      </c>
      <c r="G174" s="17"/>
      <c r="H174" s="17"/>
      <c r="I174" s="17">
        <v>357.49959999999999</v>
      </c>
      <c r="J174" s="17">
        <v>0.11</v>
      </c>
      <c r="K174" s="17">
        <v>3.7265555560000001</v>
      </c>
      <c r="L174" s="17">
        <v>4.0690277777499997</v>
      </c>
      <c r="M174" s="17">
        <v>893.84535189475002</v>
      </c>
      <c r="N174" s="17">
        <v>354.03910000000002</v>
      </c>
      <c r="O174" s="17">
        <v>4.8399999999999999E-2</v>
      </c>
      <c r="R174" s="18">
        <v>0.14583333333333334</v>
      </c>
      <c r="S174" s="18">
        <v>2.67</v>
      </c>
      <c r="T174" s="18">
        <v>11</v>
      </c>
      <c r="U174" s="18">
        <v>141</v>
      </c>
      <c r="V174" s="18">
        <v>1011.7</v>
      </c>
      <c r="W174" s="18">
        <v>9.4</v>
      </c>
      <c r="X174" s="18">
        <v>11.4</v>
      </c>
      <c r="Z174" s="18">
        <v>2.64</v>
      </c>
      <c r="AA174" s="18">
        <v>5.8</v>
      </c>
      <c r="AB174" s="18">
        <v>144</v>
      </c>
      <c r="AC174" s="18">
        <v>1015.3</v>
      </c>
      <c r="AD174" s="18">
        <v>9.1999999999999993</v>
      </c>
      <c r="AE174" s="18">
        <v>11.6</v>
      </c>
    </row>
    <row r="175" spans="1:31">
      <c r="A175" s="15">
        <v>40491</v>
      </c>
      <c r="B175" s="16">
        <v>0.1875</v>
      </c>
      <c r="C175" s="17"/>
      <c r="D175" s="17">
        <v>3.9047999999999998</v>
      </c>
      <c r="E175" s="17">
        <v>827.24940000000004</v>
      </c>
      <c r="F175" s="17">
        <v>3.0000000000000035E-4</v>
      </c>
      <c r="G175" s="17"/>
      <c r="H175" s="17"/>
      <c r="I175" s="17">
        <v>320.13909999999998</v>
      </c>
      <c r="J175" s="17">
        <v>0.18609999999999999</v>
      </c>
      <c r="K175" s="17">
        <v>3.655583333</v>
      </c>
      <c r="L175" s="17">
        <v>3.95044444425</v>
      </c>
      <c r="M175" s="17">
        <v>893.90334733325005</v>
      </c>
      <c r="N175" s="17">
        <v>69.646000000000001</v>
      </c>
      <c r="O175" s="17">
        <v>6.7799999999999999E-2</v>
      </c>
      <c r="R175" s="18">
        <v>0.1875</v>
      </c>
      <c r="S175" s="18">
        <v>2.85</v>
      </c>
      <c r="T175" s="18">
        <v>11.1</v>
      </c>
      <c r="U175" s="18">
        <v>141</v>
      </c>
      <c r="V175" s="18">
        <v>1010.8</v>
      </c>
      <c r="W175" s="18">
        <v>9.3000000000000007</v>
      </c>
      <c r="X175" s="18">
        <v>11.4</v>
      </c>
      <c r="Z175" s="18">
        <v>2.4700000000000002</v>
      </c>
      <c r="AA175" s="18">
        <v>7.9</v>
      </c>
      <c r="AB175" s="18">
        <v>175</v>
      </c>
      <c r="AC175" s="18">
        <v>1014.7</v>
      </c>
      <c r="AD175" s="18">
        <v>8.5</v>
      </c>
      <c r="AE175" s="18">
        <v>11.6</v>
      </c>
    </row>
    <row r="176" spans="1:31">
      <c r="A176" s="15">
        <v>40491</v>
      </c>
      <c r="B176" s="16">
        <v>0.22916666666666666</v>
      </c>
      <c r="C176" s="17"/>
      <c r="D176" s="17">
        <v>3.8224</v>
      </c>
      <c r="E176" s="17">
        <v>827.51199999999994</v>
      </c>
      <c r="F176" s="17">
        <v>0</v>
      </c>
      <c r="G176" s="17"/>
      <c r="H176" s="17"/>
      <c r="I176" s="17">
        <v>320.10610000000003</v>
      </c>
      <c r="J176" s="17">
        <v>0.2457</v>
      </c>
      <c r="K176" s="17">
        <v>3.6203055559999999</v>
      </c>
      <c r="L176" s="17">
        <v>3.73055555525</v>
      </c>
      <c r="M176" s="17">
        <v>894.34208868200005</v>
      </c>
      <c r="N176" s="17">
        <v>188.43260000000001</v>
      </c>
      <c r="O176" s="17">
        <v>0.11559999999999999</v>
      </c>
      <c r="R176" s="18">
        <v>0.22916666666666666</v>
      </c>
      <c r="S176" s="18">
        <v>2.9</v>
      </c>
      <c r="T176" s="18">
        <v>13.3</v>
      </c>
      <c r="U176" s="18">
        <v>135</v>
      </c>
      <c r="V176" s="18">
        <v>1009.3</v>
      </c>
      <c r="W176" s="18">
        <v>9.4</v>
      </c>
      <c r="X176" s="18">
        <v>11.4</v>
      </c>
      <c r="Z176" s="18">
        <v>2.5499999999999998</v>
      </c>
      <c r="AA176" s="18">
        <v>6.8</v>
      </c>
      <c r="AB176" s="18">
        <v>136</v>
      </c>
      <c r="AC176" s="18">
        <v>1013.8</v>
      </c>
      <c r="AD176" s="18">
        <v>9.1</v>
      </c>
      <c r="AE176" s="18">
        <v>11.6</v>
      </c>
    </row>
    <row r="177" spans="1:31">
      <c r="A177" s="15">
        <v>40491</v>
      </c>
      <c r="B177" s="16">
        <v>0.27083333333333331</v>
      </c>
      <c r="C177" s="17"/>
      <c r="D177" s="17">
        <v>3.7698</v>
      </c>
      <c r="E177" s="17">
        <v>828.06820000000005</v>
      </c>
      <c r="F177" s="17">
        <v>0</v>
      </c>
      <c r="G177" s="17"/>
      <c r="H177" s="17"/>
      <c r="I177" s="17">
        <v>345.35419999999999</v>
      </c>
      <c r="J177" s="17">
        <v>0.14560000000000001</v>
      </c>
      <c r="K177" s="17">
        <v>3.4590277779999998</v>
      </c>
      <c r="L177" s="17">
        <v>3.6877222220000001</v>
      </c>
      <c r="M177" s="17">
        <v>894.92330431100004</v>
      </c>
      <c r="N177" s="17">
        <v>177.59809999999999</v>
      </c>
      <c r="O177" s="17">
        <v>9.7799999999999998E-2</v>
      </c>
      <c r="R177" s="18">
        <v>0.27083333333333331</v>
      </c>
      <c r="S177" s="18">
        <v>2.8</v>
      </c>
      <c r="T177" s="18">
        <v>14.3</v>
      </c>
      <c r="U177" s="18">
        <v>132</v>
      </c>
      <c r="V177" s="18">
        <v>1007.9</v>
      </c>
      <c r="W177" s="18">
        <v>9.6999999999999993</v>
      </c>
      <c r="X177" s="18">
        <v>11.4</v>
      </c>
      <c r="Z177" s="18">
        <v>2.36</v>
      </c>
      <c r="AA177" s="18">
        <v>8.4</v>
      </c>
      <c r="AB177" s="18">
        <v>133</v>
      </c>
      <c r="AC177" s="18">
        <v>1013</v>
      </c>
      <c r="AD177" s="18">
        <v>9.3000000000000007</v>
      </c>
      <c r="AE177" s="18">
        <v>11.6</v>
      </c>
    </row>
    <row r="178" spans="1:31">
      <c r="A178" s="15">
        <v>40491</v>
      </c>
      <c r="B178" s="16">
        <v>0.3125</v>
      </c>
      <c r="C178" s="17"/>
      <c r="D178" s="17">
        <v>3.7785000000000002</v>
      </c>
      <c r="E178" s="17">
        <v>828.67229999999995</v>
      </c>
      <c r="F178" s="17">
        <v>1.0000000000000026E-4</v>
      </c>
      <c r="G178" s="17"/>
      <c r="H178" s="17"/>
      <c r="I178" s="17">
        <v>42.681600000000003</v>
      </c>
      <c r="J178" s="17">
        <v>4.7399999999999998E-2</v>
      </c>
      <c r="K178" s="17">
        <v>3.4458333329999999</v>
      </c>
      <c r="L178" s="17">
        <v>3.6321666667499999</v>
      </c>
      <c r="M178" s="17">
        <v>895.62283444825005</v>
      </c>
      <c r="N178" s="17">
        <v>141.29349999999999</v>
      </c>
      <c r="O178" s="17">
        <v>0.16039999999999999</v>
      </c>
      <c r="R178" s="18">
        <v>0.3125</v>
      </c>
      <c r="S178" s="18">
        <f>AVERAGE(S169:S177)</f>
        <v>2.92</v>
      </c>
      <c r="T178" s="18">
        <f t="shared" ref="T178:W178" si="33">AVERAGE(T169:T177)</f>
        <v>9.2555555555555546</v>
      </c>
      <c r="U178" s="18">
        <f t="shared" si="33"/>
        <v>146.88888888888889</v>
      </c>
      <c r="V178" s="18">
        <f t="shared" si="33"/>
        <v>1012.4555555555556</v>
      </c>
      <c r="W178" s="18">
        <f t="shared" si="33"/>
        <v>9.033333333333335</v>
      </c>
      <c r="X178" s="18">
        <v>11.4</v>
      </c>
      <c r="Z178" s="18">
        <v>2.25</v>
      </c>
      <c r="AA178" s="18">
        <v>9.3000000000000007</v>
      </c>
      <c r="AB178" s="18">
        <v>150</v>
      </c>
      <c r="AC178" s="18">
        <v>1011.8</v>
      </c>
      <c r="AD178" s="18">
        <v>8.9</v>
      </c>
      <c r="AE178" s="18">
        <v>11.7</v>
      </c>
    </row>
    <row r="179" spans="1:31">
      <c r="A179" s="15">
        <v>40491</v>
      </c>
      <c r="B179" s="16">
        <v>0.35416666666666669</v>
      </c>
      <c r="C179" s="17"/>
      <c r="D179" s="17">
        <v>3.7783000000000002</v>
      </c>
      <c r="E179" s="17">
        <v>829.29579999999999</v>
      </c>
      <c r="F179" s="17">
        <v>1.0000000000000026E-4</v>
      </c>
      <c r="G179" s="17"/>
      <c r="H179" s="17"/>
      <c r="I179" s="17">
        <v>167.1045</v>
      </c>
      <c r="J179" s="17">
        <v>6.4000000000000001E-2</v>
      </c>
      <c r="K179" s="17">
        <v>3.4676944440000002</v>
      </c>
      <c r="L179" s="17">
        <v>3.6410277777500002</v>
      </c>
      <c r="M179" s="17">
        <v>896.22130978074995</v>
      </c>
      <c r="N179" s="17">
        <v>149.4366</v>
      </c>
      <c r="O179" s="17">
        <v>0.13769999999999999</v>
      </c>
      <c r="R179" s="18">
        <v>0.35416666666666669</v>
      </c>
      <c r="S179" s="18">
        <f>AVERAGE(S180:S181)</f>
        <v>3.915</v>
      </c>
      <c r="T179" s="18">
        <f t="shared" ref="T179:W179" si="34">AVERAGE(T180:T181)</f>
        <v>17.95</v>
      </c>
      <c r="U179" s="18">
        <f t="shared" si="34"/>
        <v>124.5</v>
      </c>
      <c r="V179" s="18">
        <f t="shared" si="34"/>
        <v>1001.7</v>
      </c>
      <c r="W179" s="18">
        <f t="shared" si="34"/>
        <v>8.65</v>
      </c>
      <c r="X179" s="18">
        <v>11.3</v>
      </c>
      <c r="Z179" s="18">
        <v>2.31</v>
      </c>
      <c r="AA179" s="18">
        <v>10.4</v>
      </c>
      <c r="AB179" s="18">
        <v>130</v>
      </c>
      <c r="AC179" s="18">
        <v>1010.5</v>
      </c>
      <c r="AD179" s="18">
        <v>9.6</v>
      </c>
      <c r="AE179" s="18">
        <v>11.7</v>
      </c>
    </row>
    <row r="180" spans="1:31">
      <c r="A180" s="15">
        <v>40491</v>
      </c>
      <c r="B180" s="16">
        <v>0.39583333333333331</v>
      </c>
      <c r="C180" s="17"/>
      <c r="D180" s="17">
        <v>3.7816999999999998</v>
      </c>
      <c r="E180" s="17">
        <v>829.71910000000003</v>
      </c>
      <c r="F180" s="17">
        <v>0</v>
      </c>
      <c r="G180" s="17"/>
      <c r="H180" s="17"/>
      <c r="I180" s="17">
        <v>186.99209999999999</v>
      </c>
      <c r="J180" s="17">
        <v>2.3099999999999999E-2</v>
      </c>
      <c r="K180" s="17">
        <v>3.5024722220000002</v>
      </c>
      <c r="L180" s="17">
        <v>3.6649444445000001</v>
      </c>
      <c r="M180" s="17">
        <v>896.65946545500003</v>
      </c>
      <c r="N180" s="17">
        <v>169.03729999999999</v>
      </c>
      <c r="O180" s="17">
        <v>5.3600000000000002E-2</v>
      </c>
      <c r="R180" s="18">
        <v>0.39583333333333331</v>
      </c>
      <c r="S180" s="18">
        <v>3.57</v>
      </c>
      <c r="T180" s="18">
        <v>17.899999999999999</v>
      </c>
      <c r="U180" s="18">
        <v>127</v>
      </c>
      <c r="V180" s="18">
        <v>1002.5</v>
      </c>
      <c r="W180" s="18">
        <v>8.8000000000000007</v>
      </c>
      <c r="X180" s="18">
        <v>11.3</v>
      </c>
      <c r="Z180" s="18">
        <v>2.34</v>
      </c>
      <c r="AA180" s="18">
        <v>12.1</v>
      </c>
      <c r="AB180" s="18">
        <v>129</v>
      </c>
      <c r="AC180" s="18">
        <v>1009</v>
      </c>
      <c r="AD180" s="18">
        <v>10.1</v>
      </c>
      <c r="AE180" s="18">
        <v>11.7</v>
      </c>
    </row>
    <row r="181" spans="1:31">
      <c r="A181" s="15">
        <v>40491</v>
      </c>
      <c r="B181" s="16">
        <v>0.4375</v>
      </c>
      <c r="C181" s="17"/>
      <c r="D181" s="17">
        <v>3.7429000000000001</v>
      </c>
      <c r="E181" s="17">
        <v>829.87929999999994</v>
      </c>
      <c r="F181" s="17">
        <v>0</v>
      </c>
      <c r="G181" s="17"/>
      <c r="H181" s="17"/>
      <c r="I181" s="17">
        <v>296.6952</v>
      </c>
      <c r="J181" s="17">
        <v>5.0900000000000001E-2</v>
      </c>
      <c r="K181" s="17">
        <v>3.5063888890000001</v>
      </c>
      <c r="L181" s="17">
        <v>3.6824166665</v>
      </c>
      <c r="M181" s="17">
        <v>896.83045257000003</v>
      </c>
      <c r="N181" s="17">
        <v>143.1224</v>
      </c>
      <c r="O181" s="17">
        <v>3.2000000000000001E-2</v>
      </c>
      <c r="R181" s="18">
        <v>0.4375</v>
      </c>
      <c r="S181" s="18">
        <v>4.26</v>
      </c>
      <c r="T181" s="18">
        <v>18</v>
      </c>
      <c r="U181" s="18">
        <v>122</v>
      </c>
      <c r="V181" s="18">
        <v>1000.9</v>
      </c>
      <c r="W181" s="18">
        <v>8.5</v>
      </c>
      <c r="X181" s="18">
        <v>11.3</v>
      </c>
      <c r="Z181" s="18">
        <v>2.4900000000000002</v>
      </c>
      <c r="AA181" s="18">
        <v>13.4</v>
      </c>
      <c r="AB181" s="18">
        <v>126</v>
      </c>
      <c r="AC181" s="18">
        <v>1007.3</v>
      </c>
      <c r="AD181" s="18">
        <v>9.3000000000000007</v>
      </c>
      <c r="AE181" s="18">
        <v>11.7</v>
      </c>
    </row>
    <row r="182" spans="1:31">
      <c r="A182" s="15">
        <v>40491</v>
      </c>
      <c r="B182" s="16">
        <v>0.47916666666666669</v>
      </c>
      <c r="C182" s="17"/>
      <c r="D182" s="17">
        <v>3.7515000000000001</v>
      </c>
      <c r="E182" s="17">
        <v>829.81370000000004</v>
      </c>
      <c r="F182" s="17">
        <v>1.0000000000000026E-4</v>
      </c>
      <c r="G182" s="17"/>
      <c r="H182" s="17"/>
      <c r="I182" s="17">
        <v>208.85419999999999</v>
      </c>
      <c r="J182" s="17">
        <v>2.8500000000000001E-2</v>
      </c>
      <c r="K182" s="17">
        <v>3.51</v>
      </c>
      <c r="L182" s="17">
        <v>3.6724999997499999</v>
      </c>
      <c r="M182" s="17">
        <v>896.75391711475004</v>
      </c>
      <c r="N182" s="17">
        <v>179.74440000000001</v>
      </c>
      <c r="O182" s="17">
        <v>1.46E-2</v>
      </c>
      <c r="R182" s="18">
        <v>0.47916666666666669</v>
      </c>
      <c r="S182" s="18">
        <f>AVERAGE(S180:S181,S183)</f>
        <v>4.2600000000000007</v>
      </c>
      <c r="T182" s="18">
        <f t="shared" ref="T182:W182" si="35">AVERAGE(T180:T181,T183)</f>
        <v>18.333333333333332</v>
      </c>
      <c r="U182" s="18">
        <f t="shared" si="35"/>
        <v>122.33333333333333</v>
      </c>
      <c r="V182" s="18">
        <f t="shared" si="35"/>
        <v>1000.6333333333333</v>
      </c>
      <c r="W182" s="18">
        <f t="shared" si="35"/>
        <v>8.5</v>
      </c>
      <c r="X182" s="18">
        <v>11.3</v>
      </c>
      <c r="Z182" s="18">
        <v>2.61</v>
      </c>
      <c r="AA182" s="18">
        <v>14.7</v>
      </c>
      <c r="AB182" s="18">
        <v>110</v>
      </c>
      <c r="AC182" s="18">
        <v>1005.4</v>
      </c>
      <c r="AD182" s="18">
        <v>8.8000000000000007</v>
      </c>
      <c r="AE182" s="18">
        <v>11.6</v>
      </c>
    </row>
    <row r="183" spans="1:31">
      <c r="A183" s="15">
        <v>40491</v>
      </c>
      <c r="B183" s="16">
        <v>0.52083333333333337</v>
      </c>
      <c r="C183" s="17"/>
      <c r="D183" s="17">
        <v>3.7290000000000001</v>
      </c>
      <c r="E183" s="17">
        <v>829.53440000000001</v>
      </c>
      <c r="F183" s="17">
        <v>2.0000000000000009E-4</v>
      </c>
      <c r="G183" s="17"/>
      <c r="H183" s="17"/>
      <c r="I183" s="17">
        <v>169.52</v>
      </c>
      <c r="J183" s="17">
        <v>9.3200000000000005E-2</v>
      </c>
      <c r="K183" s="17">
        <v>3.517361111</v>
      </c>
      <c r="L183" s="17">
        <v>3.64025</v>
      </c>
      <c r="M183" s="17">
        <v>896.47475447800002</v>
      </c>
      <c r="N183" s="17">
        <v>141.95439999999999</v>
      </c>
      <c r="O183" s="17">
        <v>4.8399999999999999E-2</v>
      </c>
      <c r="R183" s="18">
        <v>0.52083333333333337</v>
      </c>
      <c r="S183" s="18">
        <v>4.95</v>
      </c>
      <c r="T183" s="18">
        <v>19.100000000000001</v>
      </c>
      <c r="U183" s="18">
        <v>118</v>
      </c>
      <c r="V183" s="18">
        <v>998.5</v>
      </c>
      <c r="W183" s="18">
        <v>8.1999999999999993</v>
      </c>
      <c r="X183" s="18">
        <v>11.3</v>
      </c>
      <c r="Z183" s="18">
        <v>2.84</v>
      </c>
      <c r="AA183" s="18">
        <v>17.3</v>
      </c>
      <c r="AB183" s="18">
        <v>110</v>
      </c>
      <c r="AC183" s="18">
        <v>1003.8</v>
      </c>
      <c r="AD183" s="18">
        <v>8.8000000000000007</v>
      </c>
      <c r="AE183" s="18">
        <v>11.6</v>
      </c>
    </row>
    <row r="184" spans="1:31">
      <c r="A184" s="15">
        <v>40491</v>
      </c>
      <c r="B184" s="16">
        <v>0.5625</v>
      </c>
      <c r="C184" s="17"/>
      <c r="D184" s="17">
        <v>3.7292999999999998</v>
      </c>
      <c r="E184" s="17">
        <v>829.14409999999998</v>
      </c>
      <c r="F184" s="17">
        <v>1.0000000000000026E-4</v>
      </c>
      <c r="G184" s="17"/>
      <c r="H184" s="17"/>
      <c r="I184" s="17">
        <v>171.63759999999999</v>
      </c>
      <c r="J184" s="17">
        <v>0.108</v>
      </c>
      <c r="K184" s="17">
        <v>3.5522499999999999</v>
      </c>
      <c r="L184" s="17">
        <v>3.6823333332499999</v>
      </c>
      <c r="M184" s="17">
        <v>896.07714930199995</v>
      </c>
      <c r="N184" s="17">
        <v>138.98490000000001</v>
      </c>
      <c r="O184" s="17">
        <v>9.0300000000000005E-2</v>
      </c>
      <c r="R184" s="18">
        <v>0.5625</v>
      </c>
      <c r="S184" s="18">
        <f>AVERAGE(S183,S185,S180:S181)</f>
        <v>4.7699999999999996</v>
      </c>
      <c r="T184" s="18">
        <f t="shared" ref="T184:W184" si="36">AVERAGE(T183,T185,T180:T181)</f>
        <v>18.524999999999999</v>
      </c>
      <c r="U184" s="18">
        <f t="shared" si="36"/>
        <v>120</v>
      </c>
      <c r="V184" s="18">
        <f t="shared" si="36"/>
        <v>999.95</v>
      </c>
      <c r="W184" s="18">
        <f t="shared" si="36"/>
        <v>8.3500000000000014</v>
      </c>
      <c r="X184" s="18">
        <v>11.3</v>
      </c>
      <c r="Z184" s="18">
        <v>3.19</v>
      </c>
      <c r="AA184" s="18">
        <v>17</v>
      </c>
      <c r="AB184" s="18">
        <v>106</v>
      </c>
      <c r="AC184" s="18">
        <v>1002.2</v>
      </c>
      <c r="AD184" s="18">
        <v>8.5</v>
      </c>
      <c r="AE184" s="18">
        <v>11.6</v>
      </c>
    </row>
    <row r="185" spans="1:31">
      <c r="A185" s="15">
        <v>40491</v>
      </c>
      <c r="B185" s="16">
        <v>0.60416666666666663</v>
      </c>
      <c r="C185" s="17"/>
      <c r="D185" s="17">
        <v>3.7787999999999999</v>
      </c>
      <c r="E185" s="17">
        <v>828.81479999999999</v>
      </c>
      <c r="F185" s="17">
        <v>0</v>
      </c>
      <c r="G185" s="17"/>
      <c r="H185" s="17"/>
      <c r="I185" s="17">
        <v>159.05199999999999</v>
      </c>
      <c r="J185" s="17">
        <v>0.1047</v>
      </c>
      <c r="K185" s="17">
        <v>3.6086944440000002</v>
      </c>
      <c r="L185" s="17">
        <v>3.7619166667499999</v>
      </c>
      <c r="M185" s="17">
        <v>895.70922013849997</v>
      </c>
      <c r="N185" s="17">
        <v>150.5821</v>
      </c>
      <c r="O185" s="17">
        <v>9.01E-2</v>
      </c>
      <c r="R185" s="18">
        <v>0.60416666666666663</v>
      </c>
      <c r="S185" s="18">
        <v>6.3</v>
      </c>
      <c r="T185" s="18">
        <v>19.100000000000001</v>
      </c>
      <c r="U185" s="18">
        <v>113</v>
      </c>
      <c r="V185" s="18">
        <v>997.9</v>
      </c>
      <c r="W185" s="18">
        <v>7.9</v>
      </c>
      <c r="X185" s="18">
        <v>11.3</v>
      </c>
      <c r="Z185" s="18">
        <v>3.46</v>
      </c>
      <c r="AA185" s="18">
        <v>17.5</v>
      </c>
      <c r="AB185" s="18">
        <v>96</v>
      </c>
      <c r="AC185" s="18">
        <v>1001.2</v>
      </c>
      <c r="AD185" s="18">
        <v>8.1</v>
      </c>
      <c r="AE185" s="18">
        <v>11.6</v>
      </c>
    </row>
    <row r="186" spans="1:31">
      <c r="A186" s="15">
        <v>40491</v>
      </c>
      <c r="B186" s="16">
        <v>0.64583333333333337</v>
      </c>
      <c r="C186" s="17"/>
      <c r="D186" s="17">
        <v>3.8014999999999999</v>
      </c>
      <c r="E186" s="17">
        <v>828.69209999999998</v>
      </c>
      <c r="F186" s="17">
        <v>0</v>
      </c>
      <c r="G186" s="17"/>
      <c r="H186" s="17"/>
      <c r="I186" s="17">
        <v>154.65530000000001</v>
      </c>
      <c r="J186" s="17">
        <v>0.1182</v>
      </c>
      <c r="K186" s="17">
        <v>3.6459166669999998</v>
      </c>
      <c r="L186" s="17">
        <v>3.7902222222500002</v>
      </c>
      <c r="M186" s="17">
        <v>895.51464258224996</v>
      </c>
      <c r="N186" s="17">
        <v>135.65299999999999</v>
      </c>
      <c r="O186" s="17">
        <v>7.8700000000000006E-2</v>
      </c>
      <c r="R186" s="18">
        <v>0.64583333333333337</v>
      </c>
      <c r="S186" s="18">
        <v>6.48</v>
      </c>
      <c r="T186" s="18">
        <v>17.5</v>
      </c>
      <c r="U186" s="18">
        <v>102</v>
      </c>
      <c r="V186" s="18">
        <v>998.3</v>
      </c>
      <c r="W186" s="18">
        <v>7.6</v>
      </c>
      <c r="X186" s="18">
        <v>11.2</v>
      </c>
      <c r="Z186" s="18">
        <v>3.81</v>
      </c>
      <c r="AA186" s="18">
        <v>18.7</v>
      </c>
      <c r="AB186" s="18">
        <v>101</v>
      </c>
      <c r="AC186" s="18">
        <v>1000.4</v>
      </c>
      <c r="AD186" s="18">
        <v>8.1</v>
      </c>
      <c r="AE186" s="18">
        <v>11.7</v>
      </c>
    </row>
    <row r="187" spans="1:31">
      <c r="A187" s="15">
        <v>40491</v>
      </c>
      <c r="B187" s="16">
        <v>0.6875</v>
      </c>
      <c r="C187" s="17"/>
      <c r="D187" s="17">
        <v>3.8489</v>
      </c>
      <c r="E187" s="17">
        <v>828.69510000000002</v>
      </c>
      <c r="F187" s="17">
        <v>1.0000000000000026E-4</v>
      </c>
      <c r="G187" s="17"/>
      <c r="H187" s="17"/>
      <c r="I187" s="17">
        <v>144.4504</v>
      </c>
      <c r="J187" s="17">
        <v>0.1101</v>
      </c>
      <c r="K187" s="17">
        <v>3.6246388889999999</v>
      </c>
      <c r="L187" s="17">
        <v>3.8100277779999998</v>
      </c>
      <c r="M187" s="17">
        <v>895.53772634625</v>
      </c>
      <c r="N187" s="17">
        <v>143.2619</v>
      </c>
      <c r="O187" s="17">
        <v>3.1300000000000001E-2</v>
      </c>
      <c r="R187" s="18">
        <v>0.6875</v>
      </c>
      <c r="S187" s="18">
        <f>AVERAGE(S185:S186,S188)</f>
        <v>6.333333333333333</v>
      </c>
      <c r="T187" s="18">
        <f t="shared" ref="T187:W187" si="37">AVERAGE(T185:T186,T188)</f>
        <v>18.066666666666666</v>
      </c>
      <c r="U187" s="18">
        <f t="shared" si="37"/>
        <v>111</v>
      </c>
      <c r="V187" s="18">
        <f t="shared" si="37"/>
        <v>998.16666666666663</v>
      </c>
      <c r="W187" s="18">
        <f t="shared" si="37"/>
        <v>7.8666666666666671</v>
      </c>
      <c r="X187" s="18">
        <v>11.2</v>
      </c>
      <c r="Z187" s="18">
        <v>3.98</v>
      </c>
      <c r="AA187" s="18">
        <v>18.399999999999999</v>
      </c>
      <c r="AB187" s="18">
        <v>99</v>
      </c>
      <c r="AC187" s="18">
        <v>1000.2</v>
      </c>
      <c r="AD187" s="18">
        <v>7.8</v>
      </c>
      <c r="AE187" s="18">
        <v>11.9</v>
      </c>
    </row>
    <row r="188" spans="1:31">
      <c r="A188" s="15">
        <v>40491</v>
      </c>
      <c r="B188" s="16">
        <v>0.72916666666666663</v>
      </c>
      <c r="C188" s="17"/>
      <c r="D188" s="17">
        <v>3.8864000000000001</v>
      </c>
      <c r="E188" s="17">
        <v>828.9597</v>
      </c>
      <c r="F188" s="17">
        <v>1.0000000000000026E-4</v>
      </c>
      <c r="G188" s="17"/>
      <c r="H188" s="17"/>
      <c r="I188" s="17">
        <v>128.7244</v>
      </c>
      <c r="J188" s="17">
        <v>0.187</v>
      </c>
      <c r="K188" s="17">
        <v>3.5984444450000002</v>
      </c>
      <c r="L188" s="17">
        <v>3.7814722222500001</v>
      </c>
      <c r="M188" s="17">
        <v>895.80014957649996</v>
      </c>
      <c r="N188" s="17">
        <v>125.96210000000001</v>
      </c>
      <c r="O188" s="17">
        <v>4.2200000000000001E-2</v>
      </c>
      <c r="R188" s="18">
        <v>0.72916666666666663</v>
      </c>
      <c r="S188" s="18">
        <v>6.22</v>
      </c>
      <c r="T188" s="18">
        <v>17.600000000000001</v>
      </c>
      <c r="U188" s="18">
        <v>118</v>
      </c>
      <c r="V188" s="18">
        <v>998.3</v>
      </c>
      <c r="W188" s="18">
        <v>8.1</v>
      </c>
      <c r="X188" s="18">
        <v>11.2</v>
      </c>
      <c r="Z188" s="18">
        <v>4.8099999999999996</v>
      </c>
      <c r="AA188" s="18">
        <v>16.899999999999999</v>
      </c>
      <c r="AB188" s="18">
        <v>100</v>
      </c>
      <c r="AC188" s="18">
        <v>1000.3</v>
      </c>
      <c r="AD188" s="18">
        <v>8.5</v>
      </c>
      <c r="AE188" s="18">
        <v>12</v>
      </c>
    </row>
    <row r="189" spans="1:31">
      <c r="A189" s="15">
        <v>40491</v>
      </c>
      <c r="B189" s="16">
        <v>0.77083333333333337</v>
      </c>
      <c r="C189" s="17"/>
      <c r="D189" s="17">
        <v>3.84</v>
      </c>
      <c r="E189" s="17">
        <v>829.38990000000001</v>
      </c>
      <c r="F189" s="17">
        <v>0</v>
      </c>
      <c r="G189" s="17"/>
      <c r="H189" s="17"/>
      <c r="I189" s="17">
        <v>148.1472</v>
      </c>
      <c r="J189" s="17">
        <v>0.1031</v>
      </c>
      <c r="K189" s="17">
        <v>3.5966944440000002</v>
      </c>
      <c r="L189" s="17">
        <v>3.6922222222499999</v>
      </c>
      <c r="M189" s="17">
        <v>896.24829441275006</v>
      </c>
      <c r="N189" s="17">
        <v>156.1669</v>
      </c>
      <c r="O189" s="17">
        <v>7.5800000000000006E-2</v>
      </c>
      <c r="R189" s="18">
        <v>0.77083333333333337</v>
      </c>
      <c r="S189" s="18">
        <f>AVERAGE(S188,S190)</f>
        <v>5.7549999999999999</v>
      </c>
      <c r="T189" s="18">
        <f t="shared" ref="T189:W189" si="38">AVERAGE(T188,T190)</f>
        <v>16.3</v>
      </c>
      <c r="U189" s="18">
        <f t="shared" si="38"/>
        <v>118.5</v>
      </c>
      <c r="V189" s="18">
        <f t="shared" si="38"/>
        <v>999.15</v>
      </c>
      <c r="W189" s="18">
        <f t="shared" si="38"/>
        <v>8.5</v>
      </c>
      <c r="X189" s="18">
        <v>11.2</v>
      </c>
      <c r="Z189" s="18">
        <v>4.66</v>
      </c>
      <c r="AA189" s="18">
        <v>12.8</v>
      </c>
      <c r="AB189" s="18">
        <v>94</v>
      </c>
      <c r="AC189" s="18">
        <v>1001.1</v>
      </c>
      <c r="AD189" s="18">
        <v>8.6</v>
      </c>
      <c r="AE189" s="18">
        <v>12</v>
      </c>
    </row>
    <row r="190" spans="1:31">
      <c r="A190" s="15">
        <v>40491</v>
      </c>
      <c r="B190" s="16">
        <v>0.8125</v>
      </c>
      <c r="C190" s="17"/>
      <c r="D190" s="17">
        <v>3.8132000000000001</v>
      </c>
      <c r="E190" s="17">
        <v>829.80780000000004</v>
      </c>
      <c r="F190" s="17">
        <v>1.0000000000000026E-4</v>
      </c>
      <c r="G190" s="17"/>
      <c r="H190" s="17"/>
      <c r="I190" s="17">
        <v>177.6001</v>
      </c>
      <c r="J190" s="17">
        <v>0.1106</v>
      </c>
      <c r="K190" s="17">
        <v>3.646972222</v>
      </c>
      <c r="L190" s="17">
        <v>3.6530277777500002</v>
      </c>
      <c r="M190" s="17">
        <v>896.73716408774999</v>
      </c>
      <c r="N190" s="17">
        <v>170.60810000000001</v>
      </c>
      <c r="O190" s="17">
        <v>9.5200000000000007E-2</v>
      </c>
      <c r="R190" s="18">
        <v>0.8125</v>
      </c>
      <c r="S190" s="18">
        <v>5.29</v>
      </c>
      <c r="T190" s="18">
        <v>15</v>
      </c>
      <c r="U190" s="18">
        <v>119</v>
      </c>
      <c r="V190" s="18">
        <v>1000</v>
      </c>
      <c r="W190" s="18">
        <v>8.9</v>
      </c>
      <c r="X190" s="18">
        <v>11.1</v>
      </c>
      <c r="Z190" s="18">
        <v>5.0599999999999996</v>
      </c>
      <c r="AA190" s="18">
        <v>12.7</v>
      </c>
      <c r="AB190" s="18">
        <v>90</v>
      </c>
      <c r="AC190" s="18">
        <v>1001.1</v>
      </c>
      <c r="AD190" s="18">
        <v>8.1999999999999993</v>
      </c>
      <c r="AE190" s="18">
        <v>12</v>
      </c>
    </row>
    <row r="191" spans="1:31">
      <c r="A191" s="15">
        <v>40491</v>
      </c>
      <c r="B191" s="16">
        <v>0.85416666666666663</v>
      </c>
      <c r="C191" s="17"/>
      <c r="D191" s="17">
        <v>3.7248999999999999</v>
      </c>
      <c r="E191" s="17">
        <v>830.15260000000001</v>
      </c>
      <c r="F191" s="17">
        <v>0</v>
      </c>
      <c r="G191" s="17"/>
      <c r="H191" s="17"/>
      <c r="I191" s="17">
        <v>150.3545</v>
      </c>
      <c r="J191" s="17">
        <v>0.1187</v>
      </c>
      <c r="K191" s="17">
        <v>3.6915</v>
      </c>
      <c r="L191" s="17">
        <v>3.65102777775</v>
      </c>
      <c r="M191" s="17">
        <v>897.10586416299998</v>
      </c>
      <c r="N191" s="17">
        <v>126.13120000000001</v>
      </c>
      <c r="O191" s="17">
        <v>9.5000000000000001E-2</v>
      </c>
      <c r="R191" s="18">
        <v>0.85416666666666663</v>
      </c>
      <c r="S191" s="18">
        <f>AVERAGE(S190,S192)</f>
        <v>4.8849999999999998</v>
      </c>
      <c r="T191" s="18">
        <f t="shared" ref="T191:W191" si="39">AVERAGE(T190,T192)</f>
        <v>12.4</v>
      </c>
      <c r="U191" s="18">
        <f t="shared" si="39"/>
        <v>106</v>
      </c>
      <c r="V191" s="18">
        <f t="shared" si="39"/>
        <v>1000.8</v>
      </c>
      <c r="W191" s="18">
        <f t="shared" si="39"/>
        <v>8.8500000000000014</v>
      </c>
      <c r="X191" s="18">
        <v>11.1</v>
      </c>
      <c r="Z191" s="18">
        <v>4.34</v>
      </c>
      <c r="AA191" s="18">
        <v>12.8</v>
      </c>
      <c r="AB191" s="18">
        <v>89</v>
      </c>
      <c r="AC191" s="18">
        <v>1001.3</v>
      </c>
      <c r="AD191" s="18">
        <v>8.5</v>
      </c>
      <c r="AE191" s="18">
        <v>12</v>
      </c>
    </row>
    <row r="192" spans="1:31">
      <c r="A192" s="15">
        <v>40491</v>
      </c>
      <c r="B192" s="16">
        <v>0.89583333333333337</v>
      </c>
      <c r="C192" s="17"/>
      <c r="D192" s="17">
        <v>3.7115</v>
      </c>
      <c r="E192" s="17">
        <v>830.34829999999999</v>
      </c>
      <c r="F192" s="17">
        <v>1.0000000000000026E-4</v>
      </c>
      <c r="G192" s="17"/>
      <c r="H192" s="17"/>
      <c r="I192" s="17">
        <v>112.72669999999999</v>
      </c>
      <c r="J192" s="17">
        <v>0.1341</v>
      </c>
      <c r="K192" s="17">
        <v>3.7032777779999999</v>
      </c>
      <c r="L192" s="17">
        <v>3.83175</v>
      </c>
      <c r="M192" s="17">
        <v>897.21046298149997</v>
      </c>
      <c r="N192" s="17">
        <v>102.85850000000001</v>
      </c>
      <c r="O192" s="17">
        <v>7.3599999999999999E-2</v>
      </c>
      <c r="R192" s="18">
        <v>0.89583333333333337</v>
      </c>
      <c r="S192" s="18">
        <v>4.4800000000000004</v>
      </c>
      <c r="T192" s="18">
        <v>9.8000000000000007</v>
      </c>
      <c r="U192" s="18">
        <v>93</v>
      </c>
      <c r="V192" s="18">
        <v>1001.6</v>
      </c>
      <c r="W192" s="18">
        <v>8.8000000000000007</v>
      </c>
      <c r="X192" s="18">
        <v>11.1</v>
      </c>
      <c r="Z192" s="18">
        <v>3.94</v>
      </c>
      <c r="AA192" s="18">
        <v>11.7</v>
      </c>
      <c r="AB192" s="18">
        <v>87</v>
      </c>
      <c r="AC192" s="18">
        <v>1001.9</v>
      </c>
      <c r="AD192" s="18">
        <v>8.6</v>
      </c>
      <c r="AE192" s="18">
        <v>12.1</v>
      </c>
    </row>
    <row r="193" spans="1:31">
      <c r="A193" s="15">
        <v>40491</v>
      </c>
      <c r="B193" s="16">
        <v>0.9375</v>
      </c>
      <c r="C193" s="17"/>
      <c r="D193" s="17">
        <v>3.8218999999999999</v>
      </c>
      <c r="E193" s="17">
        <v>830.30010000000004</v>
      </c>
      <c r="F193" s="17">
        <v>4.0000000000000018E-4</v>
      </c>
      <c r="G193" s="17"/>
      <c r="H193" s="17"/>
      <c r="I193" s="17">
        <v>158.3741</v>
      </c>
      <c r="J193" s="17">
        <v>2.87E-2</v>
      </c>
      <c r="K193" s="17">
        <v>3.7285833340000001</v>
      </c>
      <c r="L193" s="17">
        <v>3.9749444445000002</v>
      </c>
      <c r="M193" s="17">
        <v>897.05699708099996</v>
      </c>
      <c r="N193" s="17">
        <v>30.3781</v>
      </c>
      <c r="O193" s="17">
        <v>1.09E-2</v>
      </c>
      <c r="R193" s="18">
        <v>0.9375</v>
      </c>
      <c r="S193" s="18">
        <f>AVERAGE(S192,S194:S200)</f>
        <v>3.637159090909091</v>
      </c>
      <c r="T193" s="18">
        <f t="shared" ref="T193:W193" si="40">AVERAGE(T192,T194:T200)</f>
        <v>6.8204545454545453</v>
      </c>
      <c r="U193" s="18">
        <f t="shared" si="40"/>
        <v>100.72727272727272</v>
      </c>
      <c r="V193" s="18">
        <f t="shared" si="40"/>
        <v>1007.759090909091</v>
      </c>
      <c r="W193" s="18">
        <f t="shared" si="40"/>
        <v>9.3829545454545471</v>
      </c>
      <c r="X193" s="18">
        <v>11.1</v>
      </c>
      <c r="Z193" s="18">
        <v>3.91</v>
      </c>
      <c r="AA193" s="18">
        <v>11.4</v>
      </c>
      <c r="AB193" s="18">
        <v>84</v>
      </c>
      <c r="AC193" s="18">
        <v>1002.9</v>
      </c>
      <c r="AD193" s="18">
        <v>8.8000000000000007</v>
      </c>
      <c r="AE193" s="18">
        <v>11.9</v>
      </c>
    </row>
    <row r="194" spans="1:31">
      <c r="A194" s="15">
        <v>40491</v>
      </c>
      <c r="B194" s="16">
        <v>0.97916666666666663</v>
      </c>
      <c r="C194" s="17"/>
      <c r="D194" s="17">
        <v>3.8220000000000001</v>
      </c>
      <c r="E194" s="17">
        <v>829.94510000000002</v>
      </c>
      <c r="F194" s="17">
        <v>2.0000000000000009E-4</v>
      </c>
      <c r="G194" s="17"/>
      <c r="H194" s="17"/>
      <c r="I194" s="17">
        <v>315.72190000000001</v>
      </c>
      <c r="J194" s="17">
        <v>0.10440000000000001</v>
      </c>
      <c r="K194" s="17">
        <v>3.7172499999999999</v>
      </c>
      <c r="L194" s="17">
        <v>4.0188888890000003</v>
      </c>
      <c r="M194" s="17">
        <v>896.67185452274998</v>
      </c>
      <c r="N194" s="17">
        <v>30.868600000000001</v>
      </c>
      <c r="O194" s="17">
        <v>5.28E-2</v>
      </c>
      <c r="R194" s="18">
        <v>0.97916666666666663</v>
      </c>
      <c r="S194" s="18">
        <f>AVERAGE(S192,S195:S204)</f>
        <v>3.9372727272727275</v>
      </c>
      <c r="T194" s="18">
        <f t="shared" ref="T194:W194" si="41">AVERAGE(T192,T195:T204)</f>
        <v>5.5636363636363635</v>
      </c>
      <c r="U194" s="18">
        <f t="shared" si="41"/>
        <v>148.81818181818181</v>
      </c>
      <c r="V194" s="18">
        <f t="shared" si="41"/>
        <v>1009.8727272727273</v>
      </c>
      <c r="W194" s="18">
        <f t="shared" si="41"/>
        <v>9.5636363636363644</v>
      </c>
      <c r="X194" s="18">
        <v>11.1</v>
      </c>
      <c r="Z194" s="18">
        <v>3.49</v>
      </c>
      <c r="AA194" s="18">
        <v>11.2</v>
      </c>
      <c r="AB194" s="18">
        <v>85</v>
      </c>
      <c r="AC194" s="18">
        <v>1003.8</v>
      </c>
      <c r="AD194" s="18">
        <v>9</v>
      </c>
      <c r="AE194" s="18">
        <v>11.8</v>
      </c>
    </row>
    <row r="195" spans="1:31">
      <c r="A195" s="15">
        <v>40492</v>
      </c>
      <c r="B195" s="16">
        <v>2.0833333333333332E-2</v>
      </c>
      <c r="C195" s="17"/>
      <c r="D195" s="17">
        <v>3.8426</v>
      </c>
      <c r="E195" s="17">
        <v>829.38400000000001</v>
      </c>
      <c r="F195" s="17">
        <v>2.2000000000000001E-3</v>
      </c>
      <c r="G195" s="17"/>
      <c r="H195" s="17"/>
      <c r="I195" s="17">
        <v>330.4622</v>
      </c>
      <c r="J195" s="17">
        <v>0.1595</v>
      </c>
      <c r="K195" s="17">
        <v>3.677666667</v>
      </c>
      <c r="L195" s="17">
        <v>4.0630833334999998</v>
      </c>
      <c r="M195" s="17">
        <v>896.05828784524999</v>
      </c>
      <c r="N195" s="17">
        <v>21.9892</v>
      </c>
      <c r="O195" s="17">
        <v>5.3999999999999999E-2</v>
      </c>
      <c r="R195" s="18">
        <v>2.0833333333333332E-2</v>
      </c>
      <c r="S195" s="18">
        <v>3.6</v>
      </c>
      <c r="T195" s="18">
        <v>9.5</v>
      </c>
      <c r="U195" s="18">
        <v>94</v>
      </c>
      <c r="V195" s="18">
        <v>1005.1</v>
      </c>
      <c r="W195" s="18">
        <v>8.8000000000000007</v>
      </c>
      <c r="X195" s="18">
        <v>11.1</v>
      </c>
      <c r="Z195" s="18">
        <v>3.36</v>
      </c>
      <c r="AA195" s="18">
        <v>10.199999999999999</v>
      </c>
      <c r="AB195" s="18">
        <v>88</v>
      </c>
      <c r="AC195" s="18">
        <v>1005</v>
      </c>
      <c r="AD195" s="18">
        <v>9.1</v>
      </c>
      <c r="AE195" s="18">
        <v>11.7</v>
      </c>
    </row>
    <row r="196" spans="1:31">
      <c r="A196" s="15">
        <v>40492</v>
      </c>
      <c r="B196" s="16">
        <v>6.25E-2</v>
      </c>
      <c r="C196" s="17"/>
      <c r="D196" s="17">
        <v>3.9014000000000002</v>
      </c>
      <c r="E196" s="17">
        <v>828.72979999999995</v>
      </c>
      <c r="F196" s="17">
        <v>1.0000000000000026E-4</v>
      </c>
      <c r="G196" s="17"/>
      <c r="H196" s="17"/>
      <c r="I196" s="17">
        <v>312.86790000000002</v>
      </c>
      <c r="J196" s="17">
        <v>0.161</v>
      </c>
      <c r="K196" s="17">
        <v>3.6297777779999998</v>
      </c>
      <c r="L196" s="17">
        <v>4.0676666667500001</v>
      </c>
      <c r="M196" s="17">
        <v>895.36902744999998</v>
      </c>
      <c r="N196" s="17">
        <v>235.31909999999999</v>
      </c>
      <c r="O196" s="17">
        <v>2.3099999999999999E-2</v>
      </c>
      <c r="R196" s="18">
        <v>6.25E-2</v>
      </c>
      <c r="S196" s="18">
        <v>3.81</v>
      </c>
      <c r="T196" s="18">
        <v>8.8000000000000007</v>
      </c>
      <c r="U196" s="18">
        <v>97</v>
      </c>
      <c r="V196" s="18">
        <v>1006.4</v>
      </c>
      <c r="W196" s="18">
        <v>8.9</v>
      </c>
      <c r="X196" s="18">
        <v>11.1</v>
      </c>
      <c r="Z196" s="18">
        <v>2.98</v>
      </c>
      <c r="AA196" s="18">
        <v>9.8000000000000007</v>
      </c>
      <c r="AB196" s="18">
        <v>84</v>
      </c>
      <c r="AC196" s="18">
        <v>1006.1</v>
      </c>
      <c r="AD196" s="18">
        <v>9.1999999999999993</v>
      </c>
      <c r="AE196" s="18">
        <v>11.7</v>
      </c>
    </row>
    <row r="197" spans="1:31">
      <c r="A197" s="15">
        <v>40492</v>
      </c>
      <c r="B197" s="16">
        <v>0.10416666666666667</v>
      </c>
      <c r="C197" s="17"/>
      <c r="D197" s="17">
        <v>3.9125000000000001</v>
      </c>
      <c r="E197" s="17">
        <v>828.08920000000001</v>
      </c>
      <c r="F197" s="17">
        <v>3.0000000000000035E-4</v>
      </c>
      <c r="G197" s="17"/>
      <c r="H197" s="17"/>
      <c r="I197" s="17">
        <v>304.44909999999999</v>
      </c>
      <c r="J197" s="17">
        <v>0.16259999999999999</v>
      </c>
      <c r="K197" s="17">
        <v>3.6219722220000001</v>
      </c>
      <c r="L197" s="17">
        <v>3.81113888875</v>
      </c>
      <c r="M197" s="17">
        <v>894.80813337899997</v>
      </c>
      <c r="N197" s="17">
        <v>168.4734</v>
      </c>
      <c r="O197" s="17">
        <v>8.9599999999999999E-2</v>
      </c>
      <c r="R197" s="18">
        <v>0.10416666666666667</v>
      </c>
      <c r="S197" s="18">
        <v>3.3</v>
      </c>
      <c r="T197" s="18">
        <v>7.6</v>
      </c>
      <c r="U197" s="18">
        <v>96</v>
      </c>
      <c r="V197" s="18">
        <v>1007.7</v>
      </c>
      <c r="W197" s="18">
        <v>9.4</v>
      </c>
      <c r="X197" s="18">
        <v>11.1</v>
      </c>
      <c r="Z197" s="18">
        <v>3.12</v>
      </c>
      <c r="AA197" s="18">
        <v>7.7</v>
      </c>
      <c r="AB197" s="18">
        <v>74</v>
      </c>
      <c r="AC197" s="18">
        <v>1007.4</v>
      </c>
      <c r="AD197" s="18">
        <v>9.4</v>
      </c>
      <c r="AE197" s="18">
        <v>11.5</v>
      </c>
    </row>
    <row r="198" spans="1:31">
      <c r="A198" s="15">
        <v>40492</v>
      </c>
      <c r="B198" s="16">
        <v>0.14583333333333334</v>
      </c>
      <c r="C198" s="17"/>
      <c r="D198" s="17">
        <v>3.9032</v>
      </c>
      <c r="E198" s="17">
        <v>827.59450000000004</v>
      </c>
      <c r="F198" s="17">
        <v>2.0000000000000009E-4</v>
      </c>
      <c r="G198" s="17"/>
      <c r="H198" s="17"/>
      <c r="I198" s="17">
        <v>307.98899999999998</v>
      </c>
      <c r="J198" s="17">
        <v>0.2117</v>
      </c>
      <c r="K198" s="17">
        <v>3.6107222220000001</v>
      </c>
      <c r="L198" s="17">
        <v>3.8239166667500002</v>
      </c>
      <c r="M198" s="17">
        <v>894.31103429049995</v>
      </c>
      <c r="N198" s="17">
        <v>193.89400000000001</v>
      </c>
      <c r="O198" s="17">
        <v>5.6500000000000002E-2</v>
      </c>
      <c r="R198" s="18">
        <v>0.14583333333333334</v>
      </c>
      <c r="S198" s="18">
        <v>3.2</v>
      </c>
      <c r="T198" s="18">
        <v>5.9</v>
      </c>
      <c r="U198" s="18">
        <v>106</v>
      </c>
      <c r="V198" s="18">
        <v>1009</v>
      </c>
      <c r="W198" s="18">
        <v>9.6999999999999993</v>
      </c>
      <c r="X198" s="18">
        <v>11.1</v>
      </c>
      <c r="Z198" s="18">
        <v>2.95</v>
      </c>
      <c r="AA198" s="18">
        <v>7.9</v>
      </c>
      <c r="AB198" s="18">
        <v>77</v>
      </c>
      <c r="AC198" s="18">
        <v>1008.4</v>
      </c>
      <c r="AD198" s="18">
        <v>9.5</v>
      </c>
      <c r="AE198" s="18">
        <v>11.6</v>
      </c>
    </row>
    <row r="199" spans="1:31">
      <c r="A199" s="15">
        <v>40492</v>
      </c>
      <c r="B199" s="16">
        <v>0.1875</v>
      </c>
      <c r="C199" s="17"/>
      <c r="D199" s="17">
        <v>3.8778999999999999</v>
      </c>
      <c r="E199" s="17">
        <v>827.37860000000001</v>
      </c>
      <c r="F199" s="17">
        <v>1.0000000000000026E-4</v>
      </c>
      <c r="G199" s="17"/>
      <c r="H199" s="17"/>
      <c r="I199" s="17">
        <v>317.3032</v>
      </c>
      <c r="J199" s="17">
        <v>0.23269999999999999</v>
      </c>
      <c r="K199" s="17">
        <v>3.615777778</v>
      </c>
      <c r="L199" s="17">
        <v>3.6998888887499999</v>
      </c>
      <c r="M199" s="17">
        <v>894.14508942825</v>
      </c>
      <c r="N199" s="17">
        <v>160.51400000000001</v>
      </c>
      <c r="O199" s="17">
        <v>0.123</v>
      </c>
      <c r="R199" s="18">
        <v>0.1875</v>
      </c>
      <c r="S199" s="18">
        <v>3.3</v>
      </c>
      <c r="T199" s="18">
        <v>4.4000000000000004</v>
      </c>
      <c r="U199" s="18">
        <v>92</v>
      </c>
      <c r="V199" s="18">
        <v>1010.6</v>
      </c>
      <c r="W199" s="18">
        <v>9.9</v>
      </c>
      <c r="X199" s="18">
        <v>11.2</v>
      </c>
      <c r="Z199" s="18">
        <v>2.96</v>
      </c>
      <c r="AA199" s="18">
        <v>7.3</v>
      </c>
      <c r="AB199" s="18">
        <v>70</v>
      </c>
      <c r="AC199" s="18">
        <v>1009.8</v>
      </c>
      <c r="AD199" s="18">
        <v>9.5</v>
      </c>
      <c r="AE199" s="18">
        <v>11.6</v>
      </c>
    </row>
    <row r="200" spans="1:31">
      <c r="A200" s="15">
        <v>40492</v>
      </c>
      <c r="B200" s="16">
        <v>0.22916666666666666</v>
      </c>
      <c r="C200" s="17"/>
      <c r="D200" s="17">
        <v>3.7932999999999999</v>
      </c>
      <c r="E200" s="17">
        <v>827.46019999999999</v>
      </c>
      <c r="F200" s="17">
        <v>1.0000000000000026E-4</v>
      </c>
      <c r="G200" s="17"/>
      <c r="H200" s="17"/>
      <c r="I200" s="17">
        <v>300.59399999999999</v>
      </c>
      <c r="J200" s="17">
        <v>0.15709999999999999</v>
      </c>
      <c r="K200" s="17">
        <v>3.6129166669999999</v>
      </c>
      <c r="L200" s="17">
        <v>3.6075555554999998</v>
      </c>
      <c r="M200" s="17">
        <v>894.27967480325003</v>
      </c>
      <c r="N200" s="17">
        <v>154.7321</v>
      </c>
      <c r="O200" s="17">
        <v>0.15840000000000001</v>
      </c>
      <c r="R200" s="18">
        <v>0.22916666666666666</v>
      </c>
      <c r="S200" s="18">
        <v>3.47</v>
      </c>
      <c r="T200" s="18">
        <v>3</v>
      </c>
      <c r="U200" s="18">
        <v>79</v>
      </c>
      <c r="V200" s="18">
        <v>1011.8</v>
      </c>
      <c r="W200" s="18">
        <v>10</v>
      </c>
      <c r="X200" s="18">
        <v>11.2</v>
      </c>
      <c r="Z200" s="18">
        <v>2.97</v>
      </c>
      <c r="AA200" s="18">
        <v>5.3</v>
      </c>
      <c r="AB200" s="18">
        <v>67</v>
      </c>
      <c r="AC200" s="18">
        <v>1011</v>
      </c>
      <c r="AD200" s="18">
        <v>9.4</v>
      </c>
      <c r="AE200" s="18">
        <v>11.4</v>
      </c>
    </row>
    <row r="201" spans="1:31">
      <c r="A201" s="15">
        <v>40492</v>
      </c>
      <c r="B201" s="16">
        <v>0.27083333333333331</v>
      </c>
      <c r="C201" s="17"/>
      <c r="D201" s="17">
        <v>3.7296999999999998</v>
      </c>
      <c r="E201" s="17">
        <v>827.79</v>
      </c>
      <c r="F201" s="17">
        <v>3.0000000000000035E-4</v>
      </c>
      <c r="G201" s="17"/>
      <c r="H201" s="17"/>
      <c r="I201" s="17">
        <v>252.8228</v>
      </c>
      <c r="J201" s="17">
        <v>0.1115</v>
      </c>
      <c r="K201" s="17">
        <v>3.6016388890000002</v>
      </c>
      <c r="L201" s="17">
        <v>3.59727777775</v>
      </c>
      <c r="M201" s="17">
        <v>894.644313291</v>
      </c>
      <c r="N201" s="17">
        <v>160.39080000000001</v>
      </c>
      <c r="O201" s="17">
        <v>0.20169999999999999</v>
      </c>
      <c r="R201" s="18">
        <v>0.27083333333333331</v>
      </c>
      <c r="S201" s="18">
        <v>4.08</v>
      </c>
      <c r="T201" s="18">
        <v>2.8</v>
      </c>
      <c r="U201" s="18">
        <v>20</v>
      </c>
      <c r="V201" s="18">
        <v>1013</v>
      </c>
      <c r="W201" s="18">
        <v>10</v>
      </c>
      <c r="X201" s="18">
        <v>11.2</v>
      </c>
      <c r="Z201" s="18">
        <v>3.12</v>
      </c>
      <c r="AA201" s="18">
        <v>4</v>
      </c>
      <c r="AB201" s="18">
        <v>81</v>
      </c>
      <c r="AC201" s="18">
        <v>1012</v>
      </c>
      <c r="AD201" s="18">
        <v>9.4</v>
      </c>
      <c r="AE201" s="18">
        <v>11.2</v>
      </c>
    </row>
    <row r="202" spans="1:31">
      <c r="A202" s="15">
        <v>40492</v>
      </c>
      <c r="B202" s="16">
        <v>0.3125</v>
      </c>
      <c r="C202" s="17"/>
      <c r="D202" s="17">
        <v>3.6753</v>
      </c>
      <c r="E202" s="17">
        <v>828.32270000000005</v>
      </c>
      <c r="F202" s="17">
        <v>1.0000000000000026E-4</v>
      </c>
      <c r="G202" s="17"/>
      <c r="H202" s="17"/>
      <c r="I202" s="17">
        <v>222.4829</v>
      </c>
      <c r="J202" s="17">
        <v>7.6200000000000004E-2</v>
      </c>
      <c r="K202" s="17">
        <v>3.6321388890000001</v>
      </c>
      <c r="L202" s="17">
        <v>3.5585</v>
      </c>
      <c r="M202" s="17">
        <v>895.19624789700003</v>
      </c>
      <c r="N202" s="17">
        <v>164.79</v>
      </c>
      <c r="O202" s="17">
        <v>0.1757</v>
      </c>
      <c r="R202" s="18">
        <v>0.3125</v>
      </c>
      <c r="S202" s="18">
        <v>4.5999999999999996</v>
      </c>
      <c r="T202" s="18">
        <v>1.1000000000000001</v>
      </c>
      <c r="U202" s="18">
        <v>325</v>
      </c>
      <c r="V202" s="18">
        <v>1013.5</v>
      </c>
      <c r="W202" s="18">
        <v>9.9</v>
      </c>
      <c r="X202" s="18">
        <v>11.1</v>
      </c>
      <c r="Z202" s="18">
        <v>2.88</v>
      </c>
      <c r="AA202" s="18">
        <v>3.9</v>
      </c>
      <c r="AB202" s="18">
        <v>63</v>
      </c>
      <c r="AC202" s="18">
        <v>1013.1</v>
      </c>
      <c r="AD202" s="18">
        <v>9.6999999999999993</v>
      </c>
      <c r="AE202" s="18">
        <v>11.1</v>
      </c>
    </row>
    <row r="203" spans="1:31">
      <c r="A203" s="15">
        <v>40492</v>
      </c>
      <c r="B203" s="16">
        <v>0.35416666666666669</v>
      </c>
      <c r="C203" s="17"/>
      <c r="D203" s="17">
        <v>3.7057000000000002</v>
      </c>
      <c r="E203" s="17">
        <v>828.89840000000004</v>
      </c>
      <c r="F203" s="17">
        <v>1.0000000000000026E-4</v>
      </c>
      <c r="G203" s="17"/>
      <c r="H203" s="17"/>
      <c r="I203" s="17">
        <v>140.60390000000001</v>
      </c>
      <c r="J203" s="17">
        <v>8.77E-2</v>
      </c>
      <c r="K203" s="17">
        <v>3.6664444450000002</v>
      </c>
      <c r="L203" s="17">
        <v>3.5674166664999998</v>
      </c>
      <c r="M203" s="17">
        <v>895.80108393224998</v>
      </c>
      <c r="N203" s="17">
        <v>148.9469</v>
      </c>
      <c r="O203" s="17">
        <v>0.1089</v>
      </c>
      <c r="R203" s="18">
        <v>0.35416666666666669</v>
      </c>
      <c r="S203" s="18">
        <v>4.5599999999999996</v>
      </c>
      <c r="T203" s="18">
        <v>3.7</v>
      </c>
      <c r="U203" s="18">
        <v>312</v>
      </c>
      <c r="V203" s="18">
        <v>1014.6</v>
      </c>
      <c r="W203" s="18">
        <v>10.1</v>
      </c>
      <c r="X203" s="18">
        <v>11.1</v>
      </c>
      <c r="Z203" s="18">
        <v>3.27</v>
      </c>
      <c r="AA203" s="18">
        <v>4.5999999999999996</v>
      </c>
      <c r="AB203" s="18">
        <v>34</v>
      </c>
      <c r="AC203" s="18">
        <v>1014.1</v>
      </c>
      <c r="AD203" s="18">
        <v>9.5</v>
      </c>
      <c r="AE203" s="18">
        <v>11</v>
      </c>
    </row>
    <row r="204" spans="1:31">
      <c r="A204" s="15">
        <v>40492</v>
      </c>
      <c r="B204" s="16">
        <v>0.39583333333333331</v>
      </c>
      <c r="C204" s="17"/>
      <c r="D204" s="17">
        <v>3.7526000000000002</v>
      </c>
      <c r="E204" s="17">
        <v>829.36519999999996</v>
      </c>
      <c r="F204" s="17">
        <v>1.0000000000000026E-4</v>
      </c>
      <c r="G204" s="17"/>
      <c r="H204" s="17"/>
      <c r="I204" s="17">
        <v>147.43860000000001</v>
      </c>
      <c r="J204" s="17">
        <v>9.0300000000000005E-2</v>
      </c>
      <c r="K204" s="17">
        <v>3.6658333340000002</v>
      </c>
      <c r="L204" s="17">
        <v>3.64011111125</v>
      </c>
      <c r="M204" s="17">
        <v>896.27552148699999</v>
      </c>
      <c r="N204" s="17">
        <v>130.321</v>
      </c>
      <c r="O204" s="17">
        <v>0.11310000000000001</v>
      </c>
      <c r="R204" s="18">
        <v>0.39583333333333331</v>
      </c>
      <c r="S204" s="18">
        <v>4.91</v>
      </c>
      <c r="T204" s="18">
        <v>4.5999999999999996</v>
      </c>
      <c r="U204" s="18">
        <v>323</v>
      </c>
      <c r="V204" s="18">
        <v>1015.3</v>
      </c>
      <c r="W204" s="18">
        <v>9.6999999999999993</v>
      </c>
      <c r="X204" s="18">
        <v>11.1</v>
      </c>
      <c r="Z204" s="18">
        <v>3.56</v>
      </c>
      <c r="AA204" s="18">
        <v>4.4000000000000004</v>
      </c>
      <c r="AB204" s="18">
        <v>50</v>
      </c>
      <c r="AC204" s="18">
        <v>1015.2</v>
      </c>
      <c r="AD204" s="18">
        <v>9.1999999999999993</v>
      </c>
      <c r="AE204" s="18">
        <v>11.3</v>
      </c>
    </row>
    <row r="205" spans="1:31">
      <c r="A205" s="15">
        <v>40492</v>
      </c>
      <c r="B205" s="16">
        <v>0.4375</v>
      </c>
      <c r="C205" s="17"/>
      <c r="D205" s="17">
        <v>3.7955999999999999</v>
      </c>
      <c r="E205" s="17">
        <v>829.65369999999996</v>
      </c>
      <c r="F205" s="17">
        <v>1.0000000000000026E-4</v>
      </c>
      <c r="G205" s="17"/>
      <c r="H205" s="17"/>
      <c r="I205" s="17">
        <v>155.09110000000001</v>
      </c>
      <c r="J205" s="17">
        <v>7.5999999999999998E-2</v>
      </c>
      <c r="K205" s="17">
        <v>3.6669166670000002</v>
      </c>
      <c r="L205" s="17">
        <v>3.7153888887500002</v>
      </c>
      <c r="M205" s="17">
        <v>896.59024412625001</v>
      </c>
      <c r="N205" s="17">
        <v>131.92320000000001</v>
      </c>
      <c r="O205" s="17">
        <v>0.1071</v>
      </c>
      <c r="R205" s="18">
        <v>0.4375</v>
      </c>
      <c r="S205" s="18">
        <f>AVERAGE(S204,S206)</f>
        <v>4.7300000000000004</v>
      </c>
      <c r="T205" s="18">
        <f t="shared" ref="T205:W205" si="42">AVERAGE(T204,T206)</f>
        <v>3.6999999999999997</v>
      </c>
      <c r="U205" s="18">
        <f t="shared" si="42"/>
        <v>332</v>
      </c>
      <c r="V205" s="18">
        <f t="shared" si="42"/>
        <v>1015.9</v>
      </c>
      <c r="W205" s="18">
        <f t="shared" si="42"/>
        <v>9.3999999999999986</v>
      </c>
      <c r="X205" s="18">
        <v>11.1</v>
      </c>
      <c r="Z205" s="18">
        <v>3.66</v>
      </c>
      <c r="AA205" s="18">
        <v>2.8</v>
      </c>
      <c r="AB205" s="18">
        <v>80</v>
      </c>
      <c r="AC205" s="18">
        <v>1015.4</v>
      </c>
      <c r="AD205" s="18">
        <v>9.1</v>
      </c>
      <c r="AE205" s="18">
        <v>11.2</v>
      </c>
    </row>
    <row r="206" spans="1:31">
      <c r="A206" s="15">
        <v>40492</v>
      </c>
      <c r="B206" s="16">
        <v>0.47916666666666669</v>
      </c>
      <c r="C206" s="17"/>
      <c r="D206" s="17">
        <v>3.7888000000000002</v>
      </c>
      <c r="E206" s="17">
        <v>829.77459999999996</v>
      </c>
      <c r="F206" s="17">
        <v>3.0000000000000035E-4</v>
      </c>
      <c r="G206" s="17"/>
      <c r="H206" s="17"/>
      <c r="I206" s="17">
        <v>174.30779999999999</v>
      </c>
      <c r="J206" s="17">
        <v>5.8700000000000002E-2</v>
      </c>
      <c r="K206" s="17">
        <v>3.6787777780000002</v>
      </c>
      <c r="L206" s="17">
        <v>3.77277777775</v>
      </c>
      <c r="M206" s="17">
        <v>896.68142962699994</v>
      </c>
      <c r="N206" s="17">
        <v>102.9432</v>
      </c>
      <c r="O206" s="17">
        <v>3.1E-2</v>
      </c>
      <c r="R206" s="18">
        <v>0.47916666666666669</v>
      </c>
      <c r="S206" s="18">
        <v>4.55</v>
      </c>
      <c r="T206" s="18">
        <v>2.8</v>
      </c>
      <c r="U206" s="18">
        <v>341</v>
      </c>
      <c r="V206" s="18">
        <v>1016.5</v>
      </c>
      <c r="W206" s="18">
        <v>9.1</v>
      </c>
      <c r="X206" s="18">
        <v>11.1</v>
      </c>
      <c r="Z206" s="18">
        <v>3.88</v>
      </c>
      <c r="AA206" s="18">
        <v>1.2</v>
      </c>
      <c r="AB206" s="18">
        <v>39</v>
      </c>
      <c r="AC206" s="18">
        <v>1016.5</v>
      </c>
      <c r="AD206" s="18">
        <v>9.3000000000000007</v>
      </c>
      <c r="AE206" s="18">
        <v>11.2</v>
      </c>
    </row>
    <row r="207" spans="1:31">
      <c r="A207" s="15">
        <v>40492</v>
      </c>
      <c r="B207" s="16">
        <v>0.52083333333333337</v>
      </c>
      <c r="C207" s="17"/>
      <c r="D207" s="17">
        <v>3.8161999999999998</v>
      </c>
      <c r="E207" s="17">
        <v>829.6952</v>
      </c>
      <c r="F207" s="17">
        <v>1.0000000000000026E-4</v>
      </c>
      <c r="G207" s="17"/>
      <c r="H207" s="17"/>
      <c r="I207" s="17">
        <v>296.96929999999998</v>
      </c>
      <c r="J207" s="17">
        <v>1.09E-2</v>
      </c>
      <c r="K207" s="17">
        <v>3.706333334</v>
      </c>
      <c r="L207" s="17">
        <v>3.8146111110000001</v>
      </c>
      <c r="M207" s="17">
        <v>896.54183196425004</v>
      </c>
      <c r="N207" s="17">
        <v>315.70909999999998</v>
      </c>
      <c r="O207" s="17">
        <v>2.8299999999999999E-2</v>
      </c>
      <c r="R207" s="18">
        <v>0.52083333333333337</v>
      </c>
      <c r="S207" s="18">
        <v>4.3499999999999996</v>
      </c>
      <c r="T207" s="18">
        <v>1.4</v>
      </c>
      <c r="U207" s="18">
        <v>335</v>
      </c>
      <c r="V207" s="18">
        <v>1017.2</v>
      </c>
      <c r="W207" s="18">
        <v>9.3000000000000007</v>
      </c>
      <c r="X207" s="18">
        <v>11.1</v>
      </c>
      <c r="Z207" s="18">
        <v>3.51</v>
      </c>
      <c r="AA207" s="18">
        <v>1.9</v>
      </c>
      <c r="AB207" s="18">
        <v>41</v>
      </c>
      <c r="AC207" s="18">
        <v>1017.5</v>
      </c>
      <c r="AD207" s="18">
        <v>9.3000000000000007</v>
      </c>
      <c r="AE207" s="18">
        <v>11.2</v>
      </c>
    </row>
    <row r="208" spans="1:31">
      <c r="A208" s="15">
        <v>40492</v>
      </c>
      <c r="B208" s="16">
        <v>0.5625</v>
      </c>
      <c r="C208" s="17"/>
      <c r="D208" s="17">
        <v>3.7320000000000002</v>
      </c>
      <c r="E208" s="17">
        <v>829.43989999999997</v>
      </c>
      <c r="F208" s="17">
        <v>1.4499999999999999E-2</v>
      </c>
      <c r="G208" s="17"/>
      <c r="H208" s="17"/>
      <c r="I208" s="17">
        <v>321.98439999999999</v>
      </c>
      <c r="J208" s="17">
        <v>6.9400000000000003E-2</v>
      </c>
      <c r="K208" s="17">
        <v>3.709472222</v>
      </c>
      <c r="L208" s="17">
        <v>3.81</v>
      </c>
      <c r="M208" s="17">
        <v>896.27396876750004</v>
      </c>
      <c r="N208" s="17">
        <v>288.36270000000002</v>
      </c>
      <c r="O208" s="17">
        <v>1.77E-2</v>
      </c>
      <c r="R208" s="18">
        <v>0.5625</v>
      </c>
      <c r="S208" s="18">
        <f>AVERAGE(S207,S209)</f>
        <v>4.1449999999999996</v>
      </c>
      <c r="T208" s="18">
        <f t="shared" ref="T208:W208" si="43">AVERAGE(T207,T209)</f>
        <v>2.5</v>
      </c>
      <c r="U208" s="18">
        <f t="shared" si="43"/>
        <v>215</v>
      </c>
      <c r="V208" s="18">
        <f t="shared" si="43"/>
        <v>1018.2</v>
      </c>
      <c r="W208" s="18">
        <f t="shared" si="43"/>
        <v>9.1999999999999993</v>
      </c>
      <c r="X208" s="18">
        <v>11.1</v>
      </c>
      <c r="Z208" s="18">
        <v>4.46</v>
      </c>
      <c r="AA208" s="18">
        <v>2</v>
      </c>
      <c r="AB208" s="18">
        <v>93</v>
      </c>
      <c r="AC208" s="18">
        <v>1018.2</v>
      </c>
      <c r="AD208" s="18">
        <v>9.3000000000000007</v>
      </c>
      <c r="AE208" s="18">
        <v>11.4</v>
      </c>
    </row>
    <row r="209" spans="1:31">
      <c r="A209" s="15">
        <v>40492</v>
      </c>
      <c r="B209" s="16">
        <v>0.60416666666666663</v>
      </c>
      <c r="C209" s="17"/>
      <c r="D209" s="17">
        <v>3.7286999999999999</v>
      </c>
      <c r="E209" s="17">
        <v>829.12649999999996</v>
      </c>
      <c r="F209" s="17">
        <v>2.1000000000000003E-3</v>
      </c>
      <c r="G209" s="17"/>
      <c r="H209" s="17"/>
      <c r="I209" s="17">
        <v>334.65449999999998</v>
      </c>
      <c r="J209" s="17">
        <v>0.1348</v>
      </c>
      <c r="K209" s="17">
        <v>3.6932222220000002</v>
      </c>
      <c r="L209" s="17">
        <v>3.7696388887499999</v>
      </c>
      <c r="M209" s="17">
        <v>895.97379810724999</v>
      </c>
      <c r="N209" s="17">
        <v>195.38829999999999</v>
      </c>
      <c r="O209" s="17">
        <v>8.8900000000000007E-2</v>
      </c>
      <c r="R209" s="18">
        <v>0.60416666666666663</v>
      </c>
      <c r="S209" s="18">
        <v>3.94</v>
      </c>
      <c r="T209" s="18">
        <v>3.6</v>
      </c>
      <c r="U209" s="18">
        <v>95</v>
      </c>
      <c r="V209" s="18">
        <v>1019.2</v>
      </c>
      <c r="W209" s="18">
        <v>9.1</v>
      </c>
      <c r="X209" s="18">
        <v>11.1</v>
      </c>
      <c r="Z209" s="18">
        <v>4.28</v>
      </c>
      <c r="AA209" s="18">
        <v>1.2</v>
      </c>
      <c r="AB209" s="18">
        <v>118</v>
      </c>
      <c r="AC209" s="18">
        <v>1019.5</v>
      </c>
      <c r="AD209" s="18">
        <v>9.1999999999999993</v>
      </c>
      <c r="AE209" s="18">
        <v>11.4</v>
      </c>
    </row>
    <row r="210" spans="1:31">
      <c r="A210" s="15">
        <v>40492</v>
      </c>
      <c r="B210" s="16">
        <v>0.64583333333333337</v>
      </c>
      <c r="C210" s="17"/>
      <c r="D210" s="17">
        <v>3.7273000000000001</v>
      </c>
      <c r="E210" s="17">
        <v>828.87019999999995</v>
      </c>
      <c r="F210" s="17">
        <v>5.9000000000000007E-3</v>
      </c>
      <c r="G210" s="17"/>
      <c r="H210" s="17"/>
      <c r="I210" s="17">
        <v>342.19979999999998</v>
      </c>
      <c r="J210" s="17">
        <v>0.1515</v>
      </c>
      <c r="K210" s="17">
        <v>3.6699166669999999</v>
      </c>
      <c r="L210" s="17">
        <v>3.6878055555000002</v>
      </c>
      <c r="M210" s="17">
        <v>895.7518736175</v>
      </c>
      <c r="N210" s="17">
        <v>162.84970000000001</v>
      </c>
      <c r="O210" s="17">
        <v>0.1459</v>
      </c>
      <c r="R210" s="18">
        <v>0.64583333333333337</v>
      </c>
      <c r="S210" s="18">
        <v>3.8</v>
      </c>
      <c r="T210" s="18">
        <v>3.7</v>
      </c>
      <c r="U210" s="18">
        <v>95</v>
      </c>
      <c r="V210" s="18">
        <v>1020</v>
      </c>
      <c r="W210" s="18">
        <v>9.6</v>
      </c>
      <c r="X210" s="18">
        <v>11.2</v>
      </c>
      <c r="Z210" s="18">
        <v>3.83</v>
      </c>
      <c r="AA210" s="18">
        <v>2.2999999999999998</v>
      </c>
      <c r="AB210" s="18">
        <v>126</v>
      </c>
      <c r="AC210" s="18">
        <v>1020.6</v>
      </c>
      <c r="AD210" s="18">
        <v>9.6</v>
      </c>
      <c r="AE210" s="18">
        <v>11.7</v>
      </c>
    </row>
    <row r="211" spans="1:31">
      <c r="A211" s="15">
        <v>40492</v>
      </c>
      <c r="B211" s="16">
        <v>0.6875</v>
      </c>
      <c r="C211" s="17"/>
      <c r="D211" s="17">
        <v>3.726</v>
      </c>
      <c r="E211" s="17">
        <v>828.76530000000002</v>
      </c>
      <c r="F211" s="17">
        <v>1.0000000000000026E-4</v>
      </c>
      <c r="G211" s="17"/>
      <c r="H211" s="17"/>
      <c r="I211" s="17">
        <v>359.8544</v>
      </c>
      <c r="J211" s="17">
        <v>6.7100000000000007E-2</v>
      </c>
      <c r="K211" s="17">
        <v>3.6583611110000001</v>
      </c>
      <c r="L211" s="17">
        <v>3.6888333332499998</v>
      </c>
      <c r="M211" s="17">
        <v>895.62573558199995</v>
      </c>
      <c r="N211" s="17">
        <v>162.94200000000001</v>
      </c>
      <c r="O211" s="17">
        <v>0.12690000000000001</v>
      </c>
      <c r="R211" s="18">
        <v>0.6875</v>
      </c>
      <c r="S211" s="18">
        <v>4.26</v>
      </c>
      <c r="T211" s="18">
        <v>3.6</v>
      </c>
      <c r="U211" s="18">
        <v>138</v>
      </c>
      <c r="V211" s="18">
        <v>1020.3</v>
      </c>
      <c r="W211" s="18">
        <v>10.4</v>
      </c>
      <c r="X211" s="18">
        <v>11.2</v>
      </c>
      <c r="Z211" s="18">
        <v>4.0599999999999996</v>
      </c>
      <c r="AA211" s="18">
        <v>2.2999999999999998</v>
      </c>
      <c r="AB211" s="18">
        <v>116</v>
      </c>
      <c r="AC211" s="18">
        <v>1021.4</v>
      </c>
      <c r="AD211" s="18">
        <v>9.9</v>
      </c>
      <c r="AE211" s="18">
        <v>11.8</v>
      </c>
    </row>
    <row r="212" spans="1:31">
      <c r="A212" s="15">
        <v>40492</v>
      </c>
      <c r="B212" s="16">
        <v>0.72916666666666663</v>
      </c>
      <c r="C212" s="17"/>
      <c r="D212" s="17">
        <v>3.7732999999999999</v>
      </c>
      <c r="E212" s="17">
        <v>828.79920000000004</v>
      </c>
      <c r="F212" s="17">
        <v>1.0000000000000026E-4</v>
      </c>
      <c r="G212" s="17"/>
      <c r="H212" s="17"/>
      <c r="I212" s="17">
        <v>134.93039999999999</v>
      </c>
      <c r="J212" s="17">
        <v>6.8000000000000005E-2</v>
      </c>
      <c r="K212" s="17">
        <v>3.6608055560000001</v>
      </c>
      <c r="L212" s="17">
        <v>3.7068055554999999</v>
      </c>
      <c r="M212" s="17">
        <v>895.67165249674997</v>
      </c>
      <c r="N212" s="17">
        <v>165.23990000000001</v>
      </c>
      <c r="O212" s="17">
        <v>0.1178</v>
      </c>
      <c r="R212" s="18">
        <v>0.72916666666666663</v>
      </c>
      <c r="S212" s="18">
        <v>4.12</v>
      </c>
      <c r="T212" s="18">
        <v>4</v>
      </c>
      <c r="U212" s="18">
        <v>163</v>
      </c>
      <c r="V212" s="18">
        <v>1021.2</v>
      </c>
      <c r="W212" s="18">
        <v>10.3</v>
      </c>
      <c r="X212" s="18">
        <v>11.2</v>
      </c>
      <c r="Z212" s="18">
        <v>3.8</v>
      </c>
      <c r="AA212" s="18">
        <v>2.8</v>
      </c>
      <c r="AB212" s="18">
        <v>119</v>
      </c>
      <c r="AC212" s="18">
        <v>1021.9</v>
      </c>
      <c r="AD212" s="18">
        <v>9.8000000000000007</v>
      </c>
      <c r="AE212" s="18">
        <v>11.8</v>
      </c>
    </row>
    <row r="213" spans="1:31">
      <c r="A213" s="15">
        <v>40492</v>
      </c>
      <c r="B213" s="16">
        <v>0.77083333333333337</v>
      </c>
      <c r="C213" s="17"/>
      <c r="D213" s="17">
        <v>3.8409</v>
      </c>
      <c r="E213" s="17">
        <v>829.03060000000005</v>
      </c>
      <c r="F213" s="17">
        <v>0</v>
      </c>
      <c r="G213" s="17"/>
      <c r="H213" s="17"/>
      <c r="I213" s="17">
        <v>167.76220000000001</v>
      </c>
      <c r="J213" s="17">
        <v>0.1196</v>
      </c>
      <c r="K213" s="17">
        <v>3.6664722219999999</v>
      </c>
      <c r="L213" s="17">
        <v>3.7067777775000001</v>
      </c>
      <c r="M213" s="17">
        <v>895.90748608449996</v>
      </c>
      <c r="N213" s="17">
        <v>163.54990000000001</v>
      </c>
      <c r="O213" s="17">
        <v>0.12479999999999999</v>
      </c>
      <c r="R213" s="18">
        <v>0.77083333333333337</v>
      </c>
      <c r="S213" s="18">
        <v>4.75</v>
      </c>
      <c r="T213" s="18">
        <v>4.2</v>
      </c>
      <c r="U213" s="18">
        <v>157</v>
      </c>
      <c r="V213" s="18">
        <v>1021.6</v>
      </c>
      <c r="W213" s="18">
        <v>10.3</v>
      </c>
      <c r="X213" s="18">
        <v>11.2</v>
      </c>
      <c r="Z213" s="18">
        <v>3.77</v>
      </c>
      <c r="AA213" s="18">
        <v>2.6</v>
      </c>
      <c r="AB213" s="18">
        <v>114</v>
      </c>
      <c r="AC213" s="18">
        <v>1022.8</v>
      </c>
      <c r="AD213" s="18">
        <v>9.5</v>
      </c>
      <c r="AE213" s="18">
        <v>11.8</v>
      </c>
    </row>
    <row r="214" spans="1:31">
      <c r="A214" s="15">
        <v>40492</v>
      </c>
      <c r="B214" s="16">
        <v>0.8125</v>
      </c>
      <c r="C214" s="17"/>
      <c r="D214" s="17">
        <v>3.8454000000000002</v>
      </c>
      <c r="E214" s="17">
        <v>829.40229999999997</v>
      </c>
      <c r="F214" s="17">
        <v>0</v>
      </c>
      <c r="G214" s="17"/>
      <c r="H214" s="17"/>
      <c r="I214" s="17">
        <v>159.29490000000001</v>
      </c>
      <c r="J214" s="17">
        <v>0.1119</v>
      </c>
      <c r="K214" s="17">
        <v>3.6821944439999998</v>
      </c>
      <c r="L214" s="17">
        <v>3.7625000000000002</v>
      </c>
      <c r="M214" s="17">
        <v>896.23873020500002</v>
      </c>
      <c r="N214" s="17">
        <v>159.83770000000001</v>
      </c>
      <c r="O214" s="17">
        <v>0.1348</v>
      </c>
      <c r="R214" s="18">
        <v>0.8125</v>
      </c>
      <c r="S214" s="18">
        <v>4.43</v>
      </c>
      <c r="T214" s="18">
        <v>5.0999999999999996</v>
      </c>
      <c r="U214" s="18">
        <v>173</v>
      </c>
      <c r="V214" s="18">
        <v>1021.6</v>
      </c>
      <c r="W214" s="18">
        <v>10.4</v>
      </c>
      <c r="X214" s="18">
        <v>11.2</v>
      </c>
      <c r="Z214" s="18">
        <v>3.57</v>
      </c>
      <c r="AA214" s="18">
        <v>3.2</v>
      </c>
      <c r="AB214" s="18">
        <v>115</v>
      </c>
      <c r="AC214" s="18">
        <v>1022.8</v>
      </c>
      <c r="AD214" s="18">
        <v>9.8000000000000007</v>
      </c>
      <c r="AE214" s="18">
        <v>11.8</v>
      </c>
    </row>
    <row r="215" spans="1:31">
      <c r="A215" s="15">
        <v>40492</v>
      </c>
      <c r="B215" s="16">
        <v>0.85416666666666663</v>
      </c>
      <c r="C215" s="17"/>
      <c r="D215" s="17">
        <v>3.8664999999999998</v>
      </c>
      <c r="E215" s="17">
        <v>829.77639999999997</v>
      </c>
      <c r="F215" s="17">
        <v>0</v>
      </c>
      <c r="G215" s="17"/>
      <c r="H215" s="17"/>
      <c r="I215" s="17">
        <v>177.05779999999999</v>
      </c>
      <c r="J215" s="17">
        <v>9.6699999999999994E-2</v>
      </c>
      <c r="K215" s="17">
        <v>3.7221944439999999</v>
      </c>
      <c r="L215" s="17">
        <v>3.6905555555</v>
      </c>
      <c r="M215" s="17">
        <v>896.66607132299998</v>
      </c>
      <c r="N215" s="17">
        <v>151.98419999999999</v>
      </c>
      <c r="O215" s="17">
        <v>8.5400000000000004E-2</v>
      </c>
      <c r="R215" s="18">
        <v>0.85416666666666663</v>
      </c>
      <c r="S215" s="18">
        <v>4.18</v>
      </c>
      <c r="T215" s="18">
        <v>4.5</v>
      </c>
      <c r="U215" s="18">
        <v>175</v>
      </c>
      <c r="V215" s="18">
        <v>1021.8</v>
      </c>
      <c r="W215" s="18">
        <v>10.6</v>
      </c>
      <c r="X215" s="18">
        <v>11.2</v>
      </c>
      <c r="Z215" s="18">
        <v>3.64</v>
      </c>
      <c r="AA215" s="18">
        <v>3.3</v>
      </c>
      <c r="AB215" s="18">
        <v>130</v>
      </c>
      <c r="AC215" s="18">
        <v>1023</v>
      </c>
      <c r="AD215" s="18">
        <v>9.9</v>
      </c>
      <c r="AE215" s="18">
        <v>11.7</v>
      </c>
    </row>
    <row r="216" spans="1:31">
      <c r="A216" s="15">
        <v>40492</v>
      </c>
      <c r="B216" s="16">
        <v>0.89583333333333337</v>
      </c>
      <c r="C216" s="17"/>
      <c r="D216" s="17">
        <v>3.9123999999999999</v>
      </c>
      <c r="E216" s="17">
        <v>830.03610000000003</v>
      </c>
      <c r="F216" s="17">
        <v>0</v>
      </c>
      <c r="G216" s="17"/>
      <c r="H216" s="17"/>
      <c r="I216" s="17">
        <v>129.75989999999999</v>
      </c>
      <c r="J216" s="17">
        <v>0.16520000000000001</v>
      </c>
      <c r="K216" s="17">
        <v>3.7335555560000002</v>
      </c>
      <c r="L216" s="17">
        <v>3.75569444475</v>
      </c>
      <c r="M216" s="17">
        <v>896.92451468750005</v>
      </c>
      <c r="N216" s="17">
        <v>129.09739999999999</v>
      </c>
      <c r="O216" s="17">
        <v>9.3600000000000003E-2</v>
      </c>
      <c r="R216" s="18">
        <v>0.89583333333333337</v>
      </c>
      <c r="S216" s="18">
        <v>4.42</v>
      </c>
      <c r="T216" s="18">
        <v>4.5999999999999996</v>
      </c>
      <c r="U216" s="18">
        <v>158</v>
      </c>
      <c r="V216" s="18">
        <v>1021.7</v>
      </c>
      <c r="W216" s="18">
        <v>10.7</v>
      </c>
      <c r="X216" s="18">
        <v>11.3</v>
      </c>
      <c r="Z216" s="18">
        <v>3.4</v>
      </c>
      <c r="AA216" s="18">
        <v>3.6</v>
      </c>
      <c r="AB216" s="18">
        <v>123</v>
      </c>
      <c r="AC216" s="18">
        <v>1023</v>
      </c>
      <c r="AD216" s="18">
        <v>10.199999999999999</v>
      </c>
      <c r="AE216" s="18">
        <v>11.4</v>
      </c>
    </row>
    <row r="217" spans="1:31">
      <c r="A217" s="15">
        <v>40492</v>
      </c>
      <c r="B217" s="16">
        <v>0.9375</v>
      </c>
      <c r="C217" s="17"/>
      <c r="D217" s="17">
        <v>3.9605999999999999</v>
      </c>
      <c r="E217" s="17">
        <v>830.11940000000004</v>
      </c>
      <c r="F217" s="17">
        <v>1.0000000000000026E-4</v>
      </c>
      <c r="G217" s="17"/>
      <c r="H217" s="17"/>
      <c r="I217" s="17">
        <v>127.61069999999999</v>
      </c>
      <c r="J217" s="17">
        <v>0.18260000000000001</v>
      </c>
      <c r="K217" s="17">
        <v>3.7054444449999999</v>
      </c>
      <c r="L217" s="17">
        <v>3.8469722222499998</v>
      </c>
      <c r="M217" s="17">
        <v>896.98673515774999</v>
      </c>
      <c r="N217" s="17">
        <v>162.59370000000001</v>
      </c>
      <c r="O217" s="17">
        <v>6.7299999999999999E-2</v>
      </c>
      <c r="R217" s="18">
        <v>0.9375</v>
      </c>
      <c r="S217" s="18">
        <v>4.21</v>
      </c>
      <c r="T217" s="18">
        <v>5.3</v>
      </c>
      <c r="U217" s="18">
        <v>154</v>
      </c>
      <c r="V217" s="18">
        <v>1021.8</v>
      </c>
      <c r="W217" s="18">
        <v>10.8</v>
      </c>
      <c r="X217" s="18">
        <v>11.3</v>
      </c>
      <c r="Z217" s="18">
        <v>3.34</v>
      </c>
      <c r="AA217" s="18">
        <v>3.9</v>
      </c>
      <c r="AB217" s="18">
        <v>122</v>
      </c>
      <c r="AC217" s="18">
        <v>1023.2</v>
      </c>
      <c r="AD217" s="18">
        <v>10.3</v>
      </c>
      <c r="AE217" s="18">
        <v>11.1</v>
      </c>
    </row>
    <row r="218" spans="1:31">
      <c r="A218" s="15">
        <v>40492</v>
      </c>
      <c r="B218" s="16">
        <v>0.97916666666666663</v>
      </c>
      <c r="C218" s="17"/>
      <c r="D218" s="17">
        <v>3.9738000000000002</v>
      </c>
      <c r="E218" s="17">
        <v>830.04809999999998</v>
      </c>
      <c r="F218" s="17">
        <v>1.03E-2</v>
      </c>
      <c r="G218" s="17"/>
      <c r="H218" s="17"/>
      <c r="I218" s="17">
        <v>115.2227</v>
      </c>
      <c r="J218" s="17">
        <v>0.18920000000000001</v>
      </c>
      <c r="K218" s="17">
        <v>3.709527778</v>
      </c>
      <c r="L218" s="17">
        <v>3.7733611109999998</v>
      </c>
      <c r="M218" s="17">
        <v>896.88278739199995</v>
      </c>
      <c r="N218" s="17">
        <v>53.467500000000001</v>
      </c>
      <c r="O218" s="17">
        <v>5.5199999999999999E-2</v>
      </c>
      <c r="R218" s="18">
        <v>0.97916666666666663</v>
      </c>
      <c r="S218" s="18">
        <v>4.01</v>
      </c>
      <c r="T218" s="18">
        <v>6.9</v>
      </c>
      <c r="U218" s="18">
        <v>157</v>
      </c>
      <c r="V218" s="18">
        <v>1022</v>
      </c>
      <c r="W218" s="18">
        <v>10.7</v>
      </c>
      <c r="X218" s="18">
        <v>11.2</v>
      </c>
      <c r="Z218" s="18">
        <v>3.9</v>
      </c>
      <c r="AA218" s="18">
        <v>3.9</v>
      </c>
      <c r="AB218" s="18">
        <v>128</v>
      </c>
      <c r="AC218" s="18">
        <v>1023.4</v>
      </c>
      <c r="AD218" s="18">
        <v>10.3</v>
      </c>
      <c r="AE218" s="18">
        <v>11</v>
      </c>
    </row>
    <row r="219" spans="1:31">
      <c r="A219" s="15">
        <v>40493</v>
      </c>
      <c r="B219" s="16">
        <v>2.0833333333333332E-2</v>
      </c>
      <c r="C219" s="17"/>
      <c r="D219" s="17">
        <v>3.9516</v>
      </c>
      <c r="E219" s="17">
        <v>829.70180000000005</v>
      </c>
      <c r="F219" s="17">
        <v>0</v>
      </c>
      <c r="G219" s="17"/>
      <c r="H219" s="17"/>
      <c r="I219" s="17">
        <v>108.14830000000001</v>
      </c>
      <c r="J219" s="17">
        <v>0.16919999999999999</v>
      </c>
      <c r="K219" s="17">
        <v>3.724111111</v>
      </c>
      <c r="L219" s="17">
        <v>3.9788055555000001</v>
      </c>
      <c r="M219" s="17">
        <v>896.41986447875001</v>
      </c>
      <c r="N219" s="17">
        <v>30.832999999999998</v>
      </c>
      <c r="O219" s="17">
        <v>6.5799999999999997E-2</v>
      </c>
      <c r="R219" s="18">
        <v>2.0833333333333332E-2</v>
      </c>
      <c r="S219" s="18">
        <v>4.05</v>
      </c>
      <c r="T219" s="18">
        <v>7.8</v>
      </c>
      <c r="U219" s="18">
        <v>155</v>
      </c>
      <c r="V219" s="18">
        <v>1022.2</v>
      </c>
      <c r="W219" s="18">
        <v>10.7</v>
      </c>
      <c r="X219" s="18">
        <v>11.2</v>
      </c>
      <c r="Z219" s="18">
        <v>3.48</v>
      </c>
      <c r="AA219" s="18">
        <v>4.5999999999999996</v>
      </c>
      <c r="AB219" s="18">
        <v>133</v>
      </c>
      <c r="AC219" s="18">
        <v>1024.0999999999999</v>
      </c>
      <c r="AD219" s="18">
        <v>10.3</v>
      </c>
      <c r="AE219" s="18">
        <v>11.1</v>
      </c>
    </row>
    <row r="220" spans="1:31">
      <c r="A220" s="15">
        <v>40493</v>
      </c>
      <c r="B220" s="16">
        <v>6.25E-2</v>
      </c>
      <c r="C220" s="17"/>
      <c r="D220" s="17">
        <v>3.9340999999999999</v>
      </c>
      <c r="E220" s="17">
        <v>829.19399999999996</v>
      </c>
      <c r="F220" s="17">
        <v>1.0000000000000026E-4</v>
      </c>
      <c r="G220" s="17"/>
      <c r="H220" s="17"/>
      <c r="I220" s="17">
        <v>114.3023</v>
      </c>
      <c r="J220" s="17">
        <v>8.3299999999999999E-2</v>
      </c>
      <c r="K220" s="17">
        <v>3.7389166669999998</v>
      </c>
      <c r="L220" s="17">
        <v>4.0441666664999998</v>
      </c>
      <c r="M220" s="17">
        <v>895.86401810849998</v>
      </c>
      <c r="N220" s="17">
        <v>359.40359999999998</v>
      </c>
      <c r="O220" s="17">
        <v>6.7199999999999996E-2</v>
      </c>
      <c r="R220" s="18">
        <v>6.25E-2</v>
      </c>
      <c r="S220" s="18">
        <f>AVERAGE(S219,S221)</f>
        <v>3.63</v>
      </c>
      <c r="T220" s="18">
        <f t="shared" ref="T220:W220" si="44">AVERAGE(T219,T221)</f>
        <v>8.4499999999999993</v>
      </c>
      <c r="U220" s="18">
        <f t="shared" si="44"/>
        <v>146.5</v>
      </c>
      <c r="V220" s="18">
        <f t="shared" si="44"/>
        <v>1022.2</v>
      </c>
      <c r="W220" s="18">
        <f t="shared" si="44"/>
        <v>10.7</v>
      </c>
      <c r="X220" s="18">
        <v>11.2</v>
      </c>
      <c r="Z220" s="18">
        <v>3.12</v>
      </c>
      <c r="AA220" s="18">
        <v>5</v>
      </c>
      <c r="AB220" s="18">
        <v>110</v>
      </c>
      <c r="AC220" s="18">
        <v>1024.0999999999999</v>
      </c>
      <c r="AD220" s="18">
        <v>10.4</v>
      </c>
      <c r="AE220" s="18">
        <v>11.2</v>
      </c>
    </row>
    <row r="221" spans="1:31">
      <c r="A221" s="15">
        <v>40493</v>
      </c>
      <c r="B221" s="16">
        <v>0.10416666666666667</v>
      </c>
      <c r="C221" s="17"/>
      <c r="D221" s="17">
        <v>3.8601999999999999</v>
      </c>
      <c r="E221" s="17">
        <v>828.59059999999999</v>
      </c>
      <c r="F221" s="17">
        <v>1.0000000000000026E-4</v>
      </c>
      <c r="G221" s="17"/>
      <c r="H221" s="17"/>
      <c r="I221" s="17">
        <v>184.9819</v>
      </c>
      <c r="J221" s="17">
        <v>3.2300000000000002E-2</v>
      </c>
      <c r="K221" s="17">
        <v>3.753444445</v>
      </c>
      <c r="L221" s="17">
        <v>4.0490277777500001</v>
      </c>
      <c r="M221" s="17">
        <v>895.26034797550005</v>
      </c>
      <c r="N221" s="17">
        <v>344.1857</v>
      </c>
      <c r="O221" s="17">
        <v>7.1199999999999999E-2</v>
      </c>
      <c r="R221" s="18">
        <v>0.10416666666666667</v>
      </c>
      <c r="S221" s="18">
        <v>3.21</v>
      </c>
      <c r="T221" s="18">
        <v>9.1</v>
      </c>
      <c r="U221" s="18">
        <v>138</v>
      </c>
      <c r="V221" s="18">
        <v>1022.2</v>
      </c>
      <c r="W221" s="18">
        <v>10.7</v>
      </c>
      <c r="X221" s="18">
        <v>11.2</v>
      </c>
      <c r="Z221" s="18">
        <v>3.28</v>
      </c>
      <c r="AA221" s="18">
        <v>5.5</v>
      </c>
      <c r="AB221" s="18">
        <v>120</v>
      </c>
      <c r="AC221" s="18">
        <v>1024.3</v>
      </c>
      <c r="AD221" s="18">
        <v>10.4</v>
      </c>
      <c r="AE221" s="18">
        <v>11.2</v>
      </c>
    </row>
    <row r="222" spans="1:31">
      <c r="A222" s="15">
        <v>40493</v>
      </c>
      <c r="B222" s="16">
        <v>0.14583333333333334</v>
      </c>
      <c r="C222" s="17"/>
      <c r="D222" s="17">
        <v>3.8336999999999999</v>
      </c>
      <c r="E222" s="17">
        <v>828.04039999999998</v>
      </c>
      <c r="F222" s="17">
        <v>1.0000000000000026E-4</v>
      </c>
      <c r="G222" s="17"/>
      <c r="H222" s="17"/>
      <c r="I222" s="17">
        <v>307.31540000000001</v>
      </c>
      <c r="J222" s="17">
        <v>0.1527</v>
      </c>
      <c r="K222" s="17">
        <v>3.7534722220000001</v>
      </c>
      <c r="L222" s="17">
        <v>4.0404166667499997</v>
      </c>
      <c r="M222" s="17">
        <v>894.70789034749998</v>
      </c>
      <c r="N222" s="17">
        <v>50.554200000000002</v>
      </c>
      <c r="O222" s="17">
        <v>0.12570000000000001</v>
      </c>
      <c r="R222" s="18">
        <v>0.14583333333333334</v>
      </c>
      <c r="S222" s="18">
        <v>3.16</v>
      </c>
      <c r="T222" s="18">
        <v>10.6</v>
      </c>
      <c r="U222" s="18">
        <v>135</v>
      </c>
      <c r="V222" s="18">
        <v>1021.8</v>
      </c>
      <c r="W222" s="18">
        <v>10.6</v>
      </c>
      <c r="X222" s="18">
        <v>11.2</v>
      </c>
      <c r="Z222" s="18">
        <v>3.18</v>
      </c>
      <c r="AA222" s="18">
        <v>5.4</v>
      </c>
      <c r="AB222" s="18">
        <v>131</v>
      </c>
      <c r="AC222" s="18">
        <v>1024.5999999999999</v>
      </c>
      <c r="AD222" s="18">
        <v>10.199999999999999</v>
      </c>
      <c r="AE222" s="18">
        <v>11.3</v>
      </c>
    </row>
    <row r="223" spans="1:31">
      <c r="A223" s="15">
        <v>40493</v>
      </c>
      <c r="B223" s="16">
        <v>0.1875</v>
      </c>
      <c r="C223" s="17"/>
      <c r="D223" s="17">
        <v>3.8351000000000002</v>
      </c>
      <c r="E223" s="17">
        <v>827.69129999999996</v>
      </c>
      <c r="F223" s="17">
        <v>0</v>
      </c>
      <c r="G223" s="17"/>
      <c r="H223" s="17"/>
      <c r="I223" s="17">
        <v>326.35250000000002</v>
      </c>
      <c r="J223" s="17">
        <v>0.2858</v>
      </c>
      <c r="K223" s="17">
        <v>3.5953333330000001</v>
      </c>
      <c r="L223" s="17">
        <v>3.9354166665000001</v>
      </c>
      <c r="M223" s="17">
        <v>894.38458961374999</v>
      </c>
      <c r="N223" s="17">
        <v>163.54259999999999</v>
      </c>
      <c r="O223" s="17">
        <v>8.5699999999999998E-2</v>
      </c>
      <c r="R223" s="18">
        <v>0.1875</v>
      </c>
      <c r="S223" s="18">
        <v>3.17</v>
      </c>
      <c r="T223" s="18">
        <v>10.9</v>
      </c>
      <c r="U223" s="18">
        <v>132</v>
      </c>
      <c r="V223" s="18">
        <v>1021.6</v>
      </c>
      <c r="W223" s="18">
        <v>10.7</v>
      </c>
      <c r="X223" s="18">
        <v>11.2</v>
      </c>
      <c r="Z223" s="18">
        <v>2.97</v>
      </c>
      <c r="AA223" s="18">
        <v>6.7</v>
      </c>
      <c r="AB223" s="18">
        <v>129</v>
      </c>
      <c r="AC223" s="18">
        <v>1024.5</v>
      </c>
      <c r="AD223" s="18">
        <v>10.4</v>
      </c>
      <c r="AE223" s="18">
        <v>11.3</v>
      </c>
    </row>
    <row r="224" spans="1:31">
      <c r="A224" s="15">
        <v>40493</v>
      </c>
      <c r="B224" s="16">
        <v>0.22916666666666666</v>
      </c>
      <c r="C224" s="17"/>
      <c r="D224" s="17">
        <v>3.8494999999999999</v>
      </c>
      <c r="E224" s="17">
        <v>827.54229999999995</v>
      </c>
      <c r="F224" s="17">
        <v>0</v>
      </c>
      <c r="G224" s="17"/>
      <c r="H224" s="17"/>
      <c r="I224" s="17">
        <v>338.88330000000002</v>
      </c>
      <c r="J224" s="17">
        <v>0.18940000000000001</v>
      </c>
      <c r="K224" s="17">
        <v>3.4393611110000002</v>
      </c>
      <c r="L224" s="17">
        <v>3.72925</v>
      </c>
      <c r="M224" s="17">
        <v>894.35112986875004</v>
      </c>
      <c r="N224" s="17">
        <v>165.35759999999999</v>
      </c>
      <c r="O224" s="17">
        <v>0.1103</v>
      </c>
      <c r="R224" s="18">
        <v>0.22916666666666666</v>
      </c>
      <c r="S224" s="18">
        <v>3.37</v>
      </c>
      <c r="T224" s="18">
        <v>12.4</v>
      </c>
      <c r="U224" s="18">
        <v>132</v>
      </c>
      <c r="V224" s="18">
        <v>1021.1</v>
      </c>
      <c r="W224" s="18">
        <v>10.6</v>
      </c>
      <c r="X224" s="18">
        <v>11.2</v>
      </c>
      <c r="Z224" s="18">
        <v>3.17</v>
      </c>
      <c r="AA224" s="18">
        <v>6.4</v>
      </c>
      <c r="AB224" s="18">
        <v>135</v>
      </c>
      <c r="AC224" s="18">
        <v>1024.4000000000001</v>
      </c>
      <c r="AD224" s="18">
        <v>10.4</v>
      </c>
      <c r="AE224" s="18">
        <v>11.2</v>
      </c>
    </row>
    <row r="225" spans="1:31">
      <c r="A225" s="15">
        <v>40493</v>
      </c>
      <c r="B225" s="16">
        <v>0.27083333333333331</v>
      </c>
      <c r="C225" s="17"/>
      <c r="D225" s="17">
        <v>3.839</v>
      </c>
      <c r="E225" s="17">
        <v>827.64949999999999</v>
      </c>
      <c r="F225" s="17">
        <v>0</v>
      </c>
      <c r="G225" s="17"/>
      <c r="H225" s="17"/>
      <c r="I225" s="17">
        <v>328.05329999999998</v>
      </c>
      <c r="J225" s="17">
        <v>8.1799999999999998E-2</v>
      </c>
      <c r="K225" s="17">
        <v>3.405777778</v>
      </c>
      <c r="L225" s="17">
        <v>3.6706666664999998</v>
      </c>
      <c r="M225" s="17">
        <v>894.51575083324997</v>
      </c>
      <c r="N225" s="17">
        <v>150.99289999999999</v>
      </c>
      <c r="O225" s="17">
        <v>0.15759999999999999</v>
      </c>
      <c r="R225" s="18">
        <v>0.27083333333333331</v>
      </c>
      <c r="S225" s="18">
        <v>3.44</v>
      </c>
      <c r="T225" s="18">
        <v>13</v>
      </c>
      <c r="U225" s="18">
        <v>132</v>
      </c>
      <c r="V225" s="18">
        <v>1020.5</v>
      </c>
      <c r="W225" s="18">
        <v>10.6</v>
      </c>
      <c r="X225" s="18">
        <v>11.2</v>
      </c>
      <c r="Z225" s="18">
        <v>2.48</v>
      </c>
      <c r="AA225" s="18">
        <v>7.9</v>
      </c>
      <c r="AB225" s="18">
        <v>132</v>
      </c>
      <c r="AC225" s="18">
        <v>1024.0999999999999</v>
      </c>
      <c r="AD225" s="18">
        <v>10.4</v>
      </c>
      <c r="AE225" s="18">
        <v>11</v>
      </c>
    </row>
    <row r="226" spans="1:31">
      <c r="A226" s="15">
        <v>40493</v>
      </c>
      <c r="B226" s="16">
        <v>0.3125</v>
      </c>
      <c r="C226" s="17"/>
      <c r="D226" s="17">
        <v>3.8148</v>
      </c>
      <c r="E226" s="17">
        <v>828.00869999999998</v>
      </c>
      <c r="F226" s="17">
        <v>3.0000000000000035E-4</v>
      </c>
      <c r="G226" s="17"/>
      <c r="H226" s="17"/>
      <c r="I226" s="17">
        <v>185.60140000000001</v>
      </c>
      <c r="J226" s="17">
        <v>7.6799999999999993E-2</v>
      </c>
      <c r="K226" s="17">
        <v>3.4639722220000002</v>
      </c>
      <c r="L226" s="17">
        <v>3.65</v>
      </c>
      <c r="M226" s="17">
        <v>894.87555682175002</v>
      </c>
      <c r="N226" s="17">
        <v>161.4752</v>
      </c>
      <c r="O226" s="17">
        <v>0.18940000000000001</v>
      </c>
      <c r="R226" s="18">
        <v>0.3125</v>
      </c>
      <c r="S226" s="18">
        <v>3.46</v>
      </c>
      <c r="T226" s="18">
        <v>13.9</v>
      </c>
      <c r="U226" s="18">
        <v>130</v>
      </c>
      <c r="V226" s="18">
        <v>1019.4</v>
      </c>
      <c r="W226" s="18">
        <v>10.6</v>
      </c>
      <c r="X226" s="18">
        <v>11.2</v>
      </c>
      <c r="Z226" s="18">
        <v>2.6</v>
      </c>
      <c r="AA226" s="18">
        <v>7.8</v>
      </c>
      <c r="AB226" s="18">
        <v>130</v>
      </c>
      <c r="AC226" s="18">
        <v>1024</v>
      </c>
      <c r="AD226" s="18">
        <v>10.7</v>
      </c>
      <c r="AE226" s="18">
        <v>11.2</v>
      </c>
    </row>
    <row r="227" spans="1:31">
      <c r="A227" s="15">
        <v>40493</v>
      </c>
      <c r="B227" s="16">
        <v>0.35416666666666669</v>
      </c>
      <c r="C227" s="17"/>
      <c r="D227" s="17">
        <v>3.7528999999999999</v>
      </c>
      <c r="E227" s="17">
        <v>828.43550000000005</v>
      </c>
      <c r="F227" s="17">
        <v>0</v>
      </c>
      <c r="G227" s="17"/>
      <c r="H227" s="17"/>
      <c r="I227" s="17">
        <v>151.2337</v>
      </c>
      <c r="J227" s="17">
        <v>9.2299999999999993E-2</v>
      </c>
      <c r="K227" s="17">
        <v>3.6108611110000002</v>
      </c>
      <c r="L227" s="17">
        <v>3.6209444445000001</v>
      </c>
      <c r="M227" s="17">
        <v>895.38943072999996</v>
      </c>
      <c r="N227" s="17">
        <v>166.31639999999999</v>
      </c>
      <c r="O227" s="17">
        <v>0.12859999999999999</v>
      </c>
      <c r="R227" s="18">
        <v>0.35416666666666669</v>
      </c>
      <c r="S227" s="18">
        <v>3.7</v>
      </c>
      <c r="T227" s="18">
        <v>14.6</v>
      </c>
      <c r="U227" s="18">
        <v>123</v>
      </c>
      <c r="V227" s="18">
        <v>1017.8</v>
      </c>
      <c r="W227" s="18">
        <v>10.6</v>
      </c>
      <c r="X227" s="18">
        <v>11.2</v>
      </c>
      <c r="Z227" s="18">
        <v>2.34</v>
      </c>
      <c r="AA227" s="18">
        <v>8.6</v>
      </c>
      <c r="AB227" s="18">
        <v>134</v>
      </c>
      <c r="AC227" s="18">
        <v>1023.3</v>
      </c>
      <c r="AD227" s="18">
        <v>11.1</v>
      </c>
      <c r="AE227" s="18">
        <v>11.2</v>
      </c>
    </row>
    <row r="228" spans="1:31">
      <c r="A228" s="15">
        <v>40493</v>
      </c>
      <c r="B228" s="16">
        <v>0.39583333333333331</v>
      </c>
      <c r="C228" s="17"/>
      <c r="D228" s="17">
        <v>3.6739000000000002</v>
      </c>
      <c r="E228" s="17">
        <v>828.9479</v>
      </c>
      <c r="F228" s="17">
        <v>0</v>
      </c>
      <c r="G228" s="17"/>
      <c r="H228" s="17"/>
      <c r="I228" s="17">
        <v>127.74509999999999</v>
      </c>
      <c r="J228" s="17">
        <v>0.15870000000000001</v>
      </c>
      <c r="K228" s="17">
        <v>3.6010555559999999</v>
      </c>
      <c r="L228" s="17">
        <v>3.6333888889999999</v>
      </c>
      <c r="M228" s="17">
        <v>895.89648901650003</v>
      </c>
      <c r="N228" s="17">
        <v>130.4846</v>
      </c>
      <c r="O228" s="17">
        <v>7.1099999999999997E-2</v>
      </c>
      <c r="R228" s="18">
        <v>0.39583333333333331</v>
      </c>
      <c r="S228" s="18">
        <v>3.74</v>
      </c>
      <c r="T228" s="18">
        <v>15.6</v>
      </c>
      <c r="U228" s="18">
        <v>124</v>
      </c>
      <c r="V228" s="18">
        <v>1017</v>
      </c>
      <c r="W228" s="18">
        <v>10.6</v>
      </c>
      <c r="X228" s="18">
        <v>11.2</v>
      </c>
      <c r="Z228" s="18">
        <v>2.46</v>
      </c>
      <c r="AA228" s="18">
        <v>10.9</v>
      </c>
      <c r="AB228" s="18">
        <v>122</v>
      </c>
      <c r="AC228" s="18">
        <v>1022</v>
      </c>
      <c r="AD228" s="18">
        <v>10.6</v>
      </c>
      <c r="AE228" s="18">
        <v>11.1</v>
      </c>
    </row>
    <row r="229" spans="1:31">
      <c r="A229" s="15">
        <v>40493</v>
      </c>
      <c r="B229" s="16">
        <v>0.4375</v>
      </c>
      <c r="C229" s="17"/>
      <c r="D229" s="17">
        <v>3.7342</v>
      </c>
      <c r="E229" s="17">
        <v>829.37379999999996</v>
      </c>
      <c r="F229" s="17">
        <v>0</v>
      </c>
      <c r="G229" s="17"/>
      <c r="H229" s="17"/>
      <c r="I229" s="17">
        <v>114.8725</v>
      </c>
      <c r="J229" s="17">
        <v>0.15459999999999999</v>
      </c>
      <c r="K229" s="17">
        <v>3.5979166669999998</v>
      </c>
      <c r="L229" s="17">
        <v>3.73941666675</v>
      </c>
      <c r="M229" s="17">
        <v>896.26629233974995</v>
      </c>
      <c r="N229" s="17">
        <v>100.5782</v>
      </c>
      <c r="O229" s="17">
        <v>8.1000000000000003E-2</v>
      </c>
      <c r="R229" s="18">
        <v>0.4375</v>
      </c>
      <c r="S229" s="18">
        <v>3.73</v>
      </c>
      <c r="T229" s="18">
        <v>14</v>
      </c>
      <c r="U229" s="18">
        <v>136</v>
      </c>
      <c r="V229" s="18">
        <v>1017.1</v>
      </c>
      <c r="W229" s="18">
        <v>10.6</v>
      </c>
      <c r="X229" s="18">
        <v>11.2</v>
      </c>
      <c r="Z229" s="18">
        <v>2.52</v>
      </c>
      <c r="AA229" s="18">
        <v>12.1</v>
      </c>
      <c r="AB229" s="18">
        <v>132</v>
      </c>
      <c r="AC229" s="18">
        <v>1022</v>
      </c>
      <c r="AD229" s="18">
        <v>10.6</v>
      </c>
      <c r="AE229" s="18">
        <v>11.1</v>
      </c>
    </row>
    <row r="230" spans="1:31">
      <c r="A230" s="15">
        <v>40493</v>
      </c>
      <c r="B230" s="16">
        <v>0.47916666666666669</v>
      </c>
      <c r="C230" s="17"/>
      <c r="D230" s="17">
        <v>3.7806999999999999</v>
      </c>
      <c r="E230" s="17">
        <v>829.62860000000001</v>
      </c>
      <c r="F230" s="17">
        <v>2.0000000000000009E-4</v>
      </c>
      <c r="G230" s="17"/>
      <c r="H230" s="17"/>
      <c r="I230" s="17">
        <v>199.5591</v>
      </c>
      <c r="J230" s="17">
        <v>3.6999999999999998E-2</v>
      </c>
      <c r="K230" s="17">
        <v>3.6328055560000001</v>
      </c>
      <c r="L230" s="17">
        <v>3.8332777777499998</v>
      </c>
      <c r="M230" s="17">
        <v>896.49870994474998</v>
      </c>
      <c r="N230" s="17">
        <v>86.630200000000002</v>
      </c>
      <c r="O230" s="17">
        <v>7.3200000000000001E-2</v>
      </c>
      <c r="R230" s="18">
        <v>0.47916666666666669</v>
      </c>
      <c r="S230" s="18">
        <v>3.86</v>
      </c>
      <c r="T230" s="18">
        <v>14.5</v>
      </c>
      <c r="U230" s="18">
        <v>139</v>
      </c>
      <c r="V230" s="18">
        <v>1015.6</v>
      </c>
      <c r="W230" s="18">
        <v>10.5</v>
      </c>
      <c r="X230" s="18">
        <v>11.2</v>
      </c>
      <c r="Z230" s="18">
        <v>2.6</v>
      </c>
      <c r="AA230" s="18">
        <v>12.4</v>
      </c>
      <c r="AB230" s="18">
        <v>127</v>
      </c>
      <c r="AC230" s="18">
        <v>1021.8</v>
      </c>
      <c r="AD230" s="18">
        <v>10.6</v>
      </c>
      <c r="AE230" s="18">
        <v>11.2</v>
      </c>
    </row>
    <row r="231" spans="1:31">
      <c r="A231" s="15">
        <v>40493</v>
      </c>
      <c r="B231" s="16">
        <v>0.52083333333333337</v>
      </c>
      <c r="C231" s="17"/>
      <c r="D231" s="17">
        <v>3.7820999999999998</v>
      </c>
      <c r="E231" s="17">
        <v>829.75070000000005</v>
      </c>
      <c r="F231" s="17">
        <v>0</v>
      </c>
      <c r="G231" s="17"/>
      <c r="H231" s="17"/>
      <c r="I231" s="17">
        <v>298.41230000000002</v>
      </c>
      <c r="J231" s="17">
        <v>0.13320000000000001</v>
      </c>
      <c r="K231" s="17">
        <v>3.6705277779999999</v>
      </c>
      <c r="L231" s="17">
        <v>3.8859444440000002</v>
      </c>
      <c r="M231" s="17">
        <v>896.55481215500004</v>
      </c>
      <c r="N231" s="17">
        <v>78.392099999999999</v>
      </c>
      <c r="O231" s="17">
        <v>4.0300000000000002E-2</v>
      </c>
      <c r="R231" s="18">
        <v>0.52083333333333337</v>
      </c>
      <c r="S231" s="18">
        <v>3.88</v>
      </c>
      <c r="T231" s="18">
        <v>13.3</v>
      </c>
      <c r="U231" s="18">
        <v>136</v>
      </c>
      <c r="V231" s="18">
        <v>1015.3</v>
      </c>
      <c r="W231" s="18">
        <v>10.4</v>
      </c>
      <c r="X231" s="18">
        <v>11.2</v>
      </c>
      <c r="Z231" s="18">
        <f>AVERAGE(Z232:Z235,Z230)</f>
        <v>2.6819999999999999</v>
      </c>
      <c r="AA231" s="18">
        <f t="shared" ref="AA231:AE231" si="45">AVERAGE(AA232:AA235,AA230)</f>
        <v>12.42</v>
      </c>
      <c r="AB231" s="18">
        <f t="shared" si="45"/>
        <v>128.19999999999999</v>
      </c>
      <c r="AC231" s="18">
        <f t="shared" si="45"/>
        <v>1020.0199999999999</v>
      </c>
      <c r="AD231" s="18">
        <f t="shared" si="45"/>
        <v>10.52</v>
      </c>
      <c r="AE231" s="18">
        <f t="shared" si="45"/>
        <v>11.16</v>
      </c>
    </row>
    <row r="232" spans="1:31">
      <c r="A232" s="15">
        <v>40493</v>
      </c>
      <c r="B232" s="16">
        <v>0.5625</v>
      </c>
      <c r="C232" s="17"/>
      <c r="D232" s="17">
        <v>3.7835000000000001</v>
      </c>
      <c r="E232" s="17">
        <v>829.59910000000002</v>
      </c>
      <c r="F232" s="17">
        <v>1.0000000000000026E-4</v>
      </c>
      <c r="G232" s="17"/>
      <c r="H232" s="17"/>
      <c r="I232" s="17">
        <v>330.56220000000002</v>
      </c>
      <c r="J232" s="17">
        <v>0.16189999999999999</v>
      </c>
      <c r="K232" s="17">
        <v>3.6561666669999999</v>
      </c>
      <c r="L232" s="17">
        <v>3.9087222222500002</v>
      </c>
      <c r="M232" s="17">
        <v>896.42263213324998</v>
      </c>
      <c r="N232" s="17">
        <v>280.04790000000003</v>
      </c>
      <c r="O232" s="17">
        <v>2.5499999999999998E-2</v>
      </c>
      <c r="R232" s="18">
        <v>0.5625</v>
      </c>
      <c r="S232" s="18">
        <v>3.86</v>
      </c>
      <c r="T232" s="18">
        <v>15.5</v>
      </c>
      <c r="U232" s="18">
        <v>123</v>
      </c>
      <c r="V232" s="18">
        <v>1013.6</v>
      </c>
      <c r="W232" s="18">
        <v>10.4</v>
      </c>
      <c r="X232" s="18">
        <v>11.2</v>
      </c>
      <c r="Z232" s="18">
        <v>2.68</v>
      </c>
      <c r="AA232" s="18">
        <v>13.4</v>
      </c>
      <c r="AB232" s="18">
        <v>127</v>
      </c>
      <c r="AC232" s="18">
        <v>1019.9</v>
      </c>
      <c r="AD232" s="18">
        <v>10.6</v>
      </c>
      <c r="AE232" s="18">
        <v>11.2</v>
      </c>
    </row>
    <row r="233" spans="1:31">
      <c r="A233" s="15">
        <v>40493</v>
      </c>
      <c r="B233" s="16">
        <v>0.60416666666666663</v>
      </c>
      <c r="C233" s="17"/>
      <c r="D233" s="17">
        <v>3.7833999999999999</v>
      </c>
      <c r="E233" s="17">
        <v>829.3365</v>
      </c>
      <c r="F233" s="17">
        <v>3.0000000000000035E-4</v>
      </c>
      <c r="G233" s="17"/>
      <c r="H233" s="17"/>
      <c r="I233" s="17">
        <v>325.34210000000002</v>
      </c>
      <c r="J233" s="17">
        <v>9.2399999999999996E-2</v>
      </c>
      <c r="K233" s="17">
        <v>3.6355555559999999</v>
      </c>
      <c r="L233" s="17">
        <v>3.8641388889999999</v>
      </c>
      <c r="M233" s="17">
        <v>896.21179460625001</v>
      </c>
      <c r="N233" s="17">
        <v>166.46809999999999</v>
      </c>
      <c r="O233" s="17">
        <v>7.5399999999999995E-2</v>
      </c>
      <c r="R233" s="18">
        <v>0.60416666666666663</v>
      </c>
      <c r="S233" s="18">
        <v>3.93</v>
      </c>
      <c r="T233" s="18">
        <v>15.8</v>
      </c>
      <c r="U233" s="18">
        <v>135</v>
      </c>
      <c r="V233" s="18">
        <v>1012.3</v>
      </c>
      <c r="W233" s="18">
        <v>10.7</v>
      </c>
      <c r="X233" s="18">
        <v>11.1</v>
      </c>
      <c r="Z233" s="18">
        <v>2.63</v>
      </c>
      <c r="AA233" s="18">
        <v>12.9</v>
      </c>
      <c r="AB233" s="18">
        <v>122</v>
      </c>
      <c r="AC233" s="18">
        <v>1019.8</v>
      </c>
      <c r="AD233" s="18">
        <v>10.4</v>
      </c>
      <c r="AE233" s="18">
        <v>11.2</v>
      </c>
    </row>
    <row r="234" spans="1:31">
      <c r="A234" s="15">
        <v>40493</v>
      </c>
      <c r="B234" s="16">
        <v>0.64583333333333337</v>
      </c>
      <c r="C234" s="17"/>
      <c r="D234" s="17">
        <v>3.7877000000000001</v>
      </c>
      <c r="E234" s="17">
        <v>829.09939999999995</v>
      </c>
      <c r="F234" s="17">
        <v>1.83E-2</v>
      </c>
      <c r="G234" s="17"/>
      <c r="H234" s="17"/>
      <c r="I234" s="17">
        <v>312.57749999999999</v>
      </c>
      <c r="J234" s="17">
        <v>1.6E-2</v>
      </c>
      <c r="K234" s="17">
        <v>3.6418888890000001</v>
      </c>
      <c r="L234" s="17">
        <v>3.7430277780000001</v>
      </c>
      <c r="M234" s="17">
        <v>895.98511661575003</v>
      </c>
      <c r="N234" s="17">
        <v>125.3241</v>
      </c>
      <c r="O234" s="17">
        <v>5.2600000000000001E-2</v>
      </c>
      <c r="R234" s="18">
        <v>0.64583333333333337</v>
      </c>
      <c r="S234" s="18">
        <v>4.28</v>
      </c>
      <c r="T234" s="18">
        <v>7.5</v>
      </c>
      <c r="U234" s="18">
        <v>198</v>
      </c>
      <c r="V234" s="18">
        <v>1014.6</v>
      </c>
      <c r="W234" s="18">
        <v>8.6</v>
      </c>
      <c r="X234" s="18">
        <v>11</v>
      </c>
      <c r="Z234" s="18">
        <v>2.72</v>
      </c>
      <c r="AA234" s="18">
        <v>10.3</v>
      </c>
      <c r="AB234" s="18">
        <v>136</v>
      </c>
      <c r="AC234" s="18">
        <v>1020.5</v>
      </c>
      <c r="AD234" s="18">
        <v>10.5</v>
      </c>
      <c r="AE234" s="18">
        <v>11.1</v>
      </c>
    </row>
    <row r="235" spans="1:31">
      <c r="A235" s="15">
        <v>40493</v>
      </c>
      <c r="B235" s="16">
        <v>0.6875</v>
      </c>
      <c r="C235" s="17"/>
      <c r="D235" s="17">
        <v>3.8151999999999999</v>
      </c>
      <c r="E235" s="17">
        <v>828.87080000000003</v>
      </c>
      <c r="F235" s="17">
        <v>1.1000000000000003E-3</v>
      </c>
      <c r="G235" s="17"/>
      <c r="H235" s="17"/>
      <c r="I235" s="17">
        <v>180.13579999999999</v>
      </c>
      <c r="J235" s="17">
        <v>3.4500000000000003E-2</v>
      </c>
      <c r="K235" s="17">
        <v>3.6446111110000001</v>
      </c>
      <c r="L235" s="17">
        <v>3.7585555555000001</v>
      </c>
      <c r="M235" s="17">
        <v>895.75105094875005</v>
      </c>
      <c r="N235" s="17">
        <v>127.5896</v>
      </c>
      <c r="O235" s="17">
        <v>5.0099999999999999E-2</v>
      </c>
      <c r="R235" s="18">
        <v>0.6875</v>
      </c>
      <c r="S235" s="18">
        <v>4.62</v>
      </c>
      <c r="T235" s="18">
        <v>7.4</v>
      </c>
      <c r="U235" s="18">
        <v>240</v>
      </c>
      <c r="V235" s="18">
        <v>1014.7</v>
      </c>
      <c r="W235" s="18">
        <v>10.4</v>
      </c>
      <c r="X235" s="18">
        <v>11</v>
      </c>
      <c r="Z235" s="18">
        <v>2.78</v>
      </c>
      <c r="AA235" s="18">
        <v>13.1</v>
      </c>
      <c r="AB235" s="18">
        <v>129</v>
      </c>
      <c r="AC235" s="18">
        <v>1018.1</v>
      </c>
      <c r="AD235" s="18">
        <v>10.5</v>
      </c>
      <c r="AE235" s="18">
        <v>11.1</v>
      </c>
    </row>
    <row r="236" spans="1:31">
      <c r="A236" s="15">
        <v>40493</v>
      </c>
      <c r="B236" s="16">
        <v>0.72916666666666663</v>
      </c>
      <c r="C236" s="17"/>
      <c r="D236" s="17">
        <v>3.8492999999999999</v>
      </c>
      <c r="E236" s="17">
        <v>828.79960000000005</v>
      </c>
      <c r="F236" s="17">
        <v>1.0000000000000026E-4</v>
      </c>
      <c r="G236" s="17"/>
      <c r="H236" s="17"/>
      <c r="I236" s="17">
        <v>258.51319999999998</v>
      </c>
      <c r="J236" s="17">
        <v>4.5400000000000003E-2</v>
      </c>
      <c r="K236" s="17">
        <v>3.64</v>
      </c>
      <c r="L236" s="17">
        <v>3.7831111110000002</v>
      </c>
      <c r="M236" s="17">
        <v>895.64729659174998</v>
      </c>
      <c r="N236" s="17">
        <v>218.29689999999999</v>
      </c>
      <c r="O236" s="17">
        <v>5.1900000000000002E-2</v>
      </c>
      <c r="R236" s="18">
        <v>0.72916666666666663</v>
      </c>
      <c r="S236" s="18">
        <v>4.0199999999999996</v>
      </c>
      <c r="T236" s="18">
        <v>8.8000000000000007</v>
      </c>
      <c r="U236" s="18">
        <v>229</v>
      </c>
      <c r="V236" s="18">
        <v>1016.1</v>
      </c>
      <c r="W236" s="18">
        <v>9.9</v>
      </c>
      <c r="X236" s="18">
        <v>11</v>
      </c>
      <c r="Z236" s="18">
        <v>2.98</v>
      </c>
      <c r="AA236" s="18">
        <v>14.7</v>
      </c>
      <c r="AB236" s="18">
        <v>145</v>
      </c>
      <c r="AC236" s="18">
        <v>1017.8</v>
      </c>
      <c r="AD236" s="18">
        <v>10.3</v>
      </c>
      <c r="AE236" s="18">
        <v>11</v>
      </c>
    </row>
    <row r="237" spans="1:31">
      <c r="A237" s="15">
        <v>40493</v>
      </c>
      <c r="B237" s="16">
        <v>0.77083333333333337</v>
      </c>
      <c r="C237" s="17"/>
      <c r="D237" s="17">
        <v>3.8794</v>
      </c>
      <c r="E237" s="17">
        <v>828.87860000000001</v>
      </c>
      <c r="F237" s="17">
        <v>1.0000000000000026E-4</v>
      </c>
      <c r="G237" s="17"/>
      <c r="H237" s="17"/>
      <c r="I237" s="17">
        <v>240.58779999999999</v>
      </c>
      <c r="J237" s="17">
        <v>5.11E-2</v>
      </c>
      <c r="K237" s="17">
        <v>3.6339722220000001</v>
      </c>
      <c r="L237" s="17">
        <v>3.77141666675</v>
      </c>
      <c r="M237" s="17">
        <v>895.7244041015</v>
      </c>
      <c r="N237" s="17">
        <v>156.24449999999999</v>
      </c>
      <c r="O237" s="17">
        <v>3.7499999999999999E-2</v>
      </c>
      <c r="R237" s="18">
        <v>0.77083333333333337</v>
      </c>
      <c r="S237" s="18">
        <f t="shared" ref="S237:W237" si="46">AVERAGE(S236,S238)</f>
        <v>4.0350000000000001</v>
      </c>
      <c r="T237" s="18">
        <f t="shared" si="46"/>
        <v>10.65</v>
      </c>
      <c r="U237" s="18">
        <f t="shared" si="46"/>
        <v>247</v>
      </c>
      <c r="V237" s="18">
        <f t="shared" si="46"/>
        <v>1017.2</v>
      </c>
      <c r="W237" s="18">
        <f t="shared" si="46"/>
        <v>9.8500000000000014</v>
      </c>
      <c r="X237" s="18">
        <v>11</v>
      </c>
      <c r="Z237" s="18">
        <v>3.22</v>
      </c>
      <c r="AA237" s="18">
        <v>1.5</v>
      </c>
      <c r="AB237" s="18">
        <v>103</v>
      </c>
      <c r="AC237" s="18">
        <v>1019.8</v>
      </c>
      <c r="AD237" s="18">
        <v>9</v>
      </c>
      <c r="AE237" s="18">
        <v>11.1</v>
      </c>
    </row>
    <row r="238" spans="1:31">
      <c r="A238" s="15">
        <v>40493</v>
      </c>
      <c r="B238" s="16">
        <v>0.8125</v>
      </c>
      <c r="C238" s="17"/>
      <c r="D238" s="17">
        <v>3.8727</v>
      </c>
      <c r="E238" s="17">
        <v>829.06079999999997</v>
      </c>
      <c r="F238" s="17">
        <v>1.7000000000000001E-3</v>
      </c>
      <c r="G238" s="17"/>
      <c r="H238" s="17"/>
      <c r="I238" s="17">
        <v>191.08430000000001</v>
      </c>
      <c r="J238" s="17">
        <v>3.78E-2</v>
      </c>
      <c r="K238" s="17">
        <v>3.6533611110000002</v>
      </c>
      <c r="L238" s="17">
        <v>3.7189444444999999</v>
      </c>
      <c r="M238" s="17">
        <v>895.95178762600005</v>
      </c>
      <c r="N238" s="17">
        <v>178.42769999999999</v>
      </c>
      <c r="O238" s="17">
        <v>0.1074</v>
      </c>
      <c r="R238" s="18">
        <v>0.8125</v>
      </c>
      <c r="S238" s="18">
        <v>4.05</v>
      </c>
      <c r="T238" s="18">
        <v>12.5</v>
      </c>
      <c r="U238" s="18">
        <v>265</v>
      </c>
      <c r="V238" s="18">
        <v>1018.3</v>
      </c>
      <c r="W238" s="18">
        <v>9.8000000000000007</v>
      </c>
      <c r="X238" s="18">
        <v>11.1</v>
      </c>
      <c r="Z238" s="18">
        <v>3.2</v>
      </c>
      <c r="AA238" s="18">
        <v>4.4000000000000004</v>
      </c>
      <c r="AB238" s="18">
        <v>222</v>
      </c>
      <c r="AC238" s="18">
        <v>1020.4</v>
      </c>
      <c r="AD238" s="18">
        <v>10.7</v>
      </c>
      <c r="AE238" s="18">
        <v>11.2</v>
      </c>
    </row>
    <row r="239" spans="1:31">
      <c r="A239" s="15">
        <v>40493</v>
      </c>
      <c r="B239" s="16">
        <v>0.85416666666666663</v>
      </c>
      <c r="C239" s="17"/>
      <c r="D239" s="17">
        <v>3.7770000000000001</v>
      </c>
      <c r="E239" s="17">
        <v>829.36540000000002</v>
      </c>
      <c r="F239" s="17">
        <v>0</v>
      </c>
      <c r="G239" s="17"/>
      <c r="H239" s="17"/>
      <c r="I239" s="17">
        <v>175.36</v>
      </c>
      <c r="J239" s="17">
        <v>0.12740000000000001</v>
      </c>
      <c r="K239" s="17">
        <v>3.7064722219999999</v>
      </c>
      <c r="L239" s="17">
        <v>3.6280000000000001</v>
      </c>
      <c r="M239" s="17">
        <v>896.27166420449998</v>
      </c>
      <c r="N239" s="17">
        <v>167.9684</v>
      </c>
      <c r="O239" s="17">
        <v>0.1173</v>
      </c>
      <c r="R239" s="18">
        <v>0.85416666666666663</v>
      </c>
      <c r="S239" s="18">
        <f>AVERAGE(S228:S236,S238)</f>
        <v>3.9969999999999999</v>
      </c>
      <c r="T239" s="18">
        <f t="shared" ref="T239:W239" si="47">AVERAGE(T228:T236,T238)</f>
        <v>12.49</v>
      </c>
      <c r="U239" s="18">
        <f t="shared" si="47"/>
        <v>172.5</v>
      </c>
      <c r="V239" s="18">
        <f t="shared" si="47"/>
        <v>1015.46</v>
      </c>
      <c r="W239" s="18">
        <f t="shared" si="47"/>
        <v>10.190000000000001</v>
      </c>
      <c r="X239" s="18">
        <v>11.1</v>
      </c>
      <c r="Z239" s="18">
        <v>3.04</v>
      </c>
      <c r="AA239" s="18">
        <v>8</v>
      </c>
      <c r="AB239" s="18">
        <v>263</v>
      </c>
      <c r="AC239" s="18">
        <v>1021.2</v>
      </c>
      <c r="AD239" s="18">
        <v>11.2</v>
      </c>
      <c r="AE239" s="18">
        <v>11.3</v>
      </c>
    </row>
    <row r="240" spans="1:31">
      <c r="A240" s="15">
        <v>40493</v>
      </c>
      <c r="B240" s="16">
        <v>0.89583333333333337</v>
      </c>
      <c r="C240" s="17"/>
      <c r="D240" s="17">
        <v>3.8006000000000002</v>
      </c>
      <c r="E240" s="17">
        <v>829.61649999999997</v>
      </c>
      <c r="F240" s="17">
        <v>0</v>
      </c>
      <c r="G240" s="17"/>
      <c r="H240" s="17"/>
      <c r="I240" s="17">
        <v>149.00239999999999</v>
      </c>
      <c r="J240" s="17">
        <v>0.1144</v>
      </c>
      <c r="K240" s="17">
        <v>3.7286666670000002</v>
      </c>
      <c r="L240" s="17">
        <v>3.6295555557500001</v>
      </c>
      <c r="M240" s="17">
        <v>896.57668370875001</v>
      </c>
      <c r="N240" s="17">
        <v>136.68780000000001</v>
      </c>
      <c r="O240" s="17">
        <v>0.1166</v>
      </c>
      <c r="R240" s="18">
        <v>0.89583333333333337</v>
      </c>
      <c r="S240" s="18">
        <f>AVERAGE(S242:S246,S238)</f>
        <v>3.7241666666666671</v>
      </c>
      <c r="T240" s="18">
        <f t="shared" ref="T240:W240" si="48">AVERAGE(T242:T246,T238)</f>
        <v>7.9333333333333336</v>
      </c>
      <c r="U240" s="18">
        <f t="shared" si="48"/>
        <v>272.33333333333331</v>
      </c>
      <c r="V240" s="18">
        <f t="shared" si="48"/>
        <v>1024.325</v>
      </c>
      <c r="W240" s="18">
        <f t="shared" si="48"/>
        <v>10.25</v>
      </c>
      <c r="X240" s="18">
        <v>11.1</v>
      </c>
      <c r="Z240" s="18">
        <v>3.07</v>
      </c>
      <c r="AA240" s="18">
        <v>10.199999999999999</v>
      </c>
      <c r="AB240" s="18">
        <v>274</v>
      </c>
      <c r="AC240" s="18">
        <v>1021.8</v>
      </c>
      <c r="AD240" s="18">
        <v>10.8</v>
      </c>
      <c r="AE240" s="18">
        <v>11.2</v>
      </c>
    </row>
    <row r="241" spans="1:31">
      <c r="A241" s="15">
        <v>40493</v>
      </c>
      <c r="B241" s="16">
        <v>0.9375</v>
      </c>
      <c r="C241" s="17"/>
      <c r="D241" s="17">
        <v>3.8037999999999998</v>
      </c>
      <c r="E241" s="17">
        <v>829.80190000000005</v>
      </c>
      <c r="F241" s="17">
        <v>1.0000000000000026E-4</v>
      </c>
      <c r="G241" s="17"/>
      <c r="H241" s="17"/>
      <c r="I241" s="17">
        <v>106.2312</v>
      </c>
      <c r="J241" s="17">
        <v>0.14660000000000001</v>
      </c>
      <c r="K241" s="17">
        <v>3.7210000000000001</v>
      </c>
      <c r="L241" s="17">
        <v>3.7876666664999998</v>
      </c>
      <c r="M241" s="17">
        <v>896.72435278900002</v>
      </c>
      <c r="N241" s="17">
        <v>77.328400000000002</v>
      </c>
      <c r="O241" s="17">
        <v>6.2600000000000003E-2</v>
      </c>
      <c r="R241" s="18">
        <v>0.9375</v>
      </c>
      <c r="S241" s="18">
        <v>3.68</v>
      </c>
      <c r="T241" s="18">
        <v>7.9</v>
      </c>
      <c r="U241" s="18">
        <v>289</v>
      </c>
      <c r="V241" s="18">
        <v>1022.4</v>
      </c>
      <c r="W241" s="18">
        <v>10.3</v>
      </c>
      <c r="X241" s="18">
        <v>11.1</v>
      </c>
      <c r="Z241" s="18">
        <v>2.84</v>
      </c>
      <c r="AA241" s="18">
        <v>9.8000000000000007</v>
      </c>
      <c r="AB241" s="18">
        <v>292</v>
      </c>
      <c r="AC241" s="18">
        <v>1023</v>
      </c>
      <c r="AD241" s="18">
        <v>9.9</v>
      </c>
      <c r="AE241" s="18">
        <v>11.1</v>
      </c>
    </row>
    <row r="242" spans="1:31">
      <c r="A242" s="15">
        <v>40493</v>
      </c>
      <c r="B242" s="16">
        <v>0.97916666666666663</v>
      </c>
      <c r="C242" s="17"/>
      <c r="D242" s="17">
        <v>3.8576000000000001</v>
      </c>
      <c r="E242" s="17">
        <v>829.93280000000004</v>
      </c>
      <c r="F242" s="17">
        <v>1.0000000000000026E-4</v>
      </c>
      <c r="G242" s="17"/>
      <c r="H242" s="17"/>
      <c r="I242" s="17">
        <v>74.656000000000006</v>
      </c>
      <c r="J242" s="17">
        <v>5.3900000000000003E-2</v>
      </c>
      <c r="K242" s="17">
        <v>3.7385555560000001</v>
      </c>
      <c r="L242" s="17">
        <v>3.9465277780000001</v>
      </c>
      <c r="M242" s="17">
        <v>896.70979808574998</v>
      </c>
      <c r="N242" s="17">
        <v>48.615400000000001</v>
      </c>
      <c r="O242" s="17">
        <v>0.105</v>
      </c>
      <c r="R242" s="18">
        <v>0.97916666666666663</v>
      </c>
      <c r="S242" s="18">
        <f>AVERAGE(S241,S243)</f>
        <v>3.645</v>
      </c>
      <c r="T242" s="18">
        <f t="shared" ref="T242:W242" si="49">AVERAGE(T241,T243)</f>
        <v>8</v>
      </c>
      <c r="U242" s="18">
        <f t="shared" si="49"/>
        <v>282</v>
      </c>
      <c r="V242" s="18">
        <f t="shared" si="49"/>
        <v>1023.3499999999999</v>
      </c>
      <c r="W242" s="18">
        <f t="shared" si="49"/>
        <v>10.4</v>
      </c>
      <c r="X242" s="18">
        <v>11.1</v>
      </c>
      <c r="Z242" s="18">
        <v>2.93</v>
      </c>
      <c r="AA242" s="18">
        <v>9.9</v>
      </c>
      <c r="AB242" s="18">
        <v>279</v>
      </c>
      <c r="AC242" s="18">
        <v>1024</v>
      </c>
      <c r="AD242" s="18">
        <v>10.8</v>
      </c>
      <c r="AE242" s="18">
        <v>11.1</v>
      </c>
    </row>
    <row r="243" spans="1:31">
      <c r="A243" s="15">
        <v>40494</v>
      </c>
      <c r="B243" s="16">
        <v>2.0833333333333332E-2</v>
      </c>
      <c r="C243" s="17"/>
      <c r="D243" s="17">
        <v>3.9144000000000001</v>
      </c>
      <c r="E243" s="17">
        <v>829.83460000000002</v>
      </c>
      <c r="F243" s="17">
        <v>1.3000000000000002E-3</v>
      </c>
      <c r="G243" s="17"/>
      <c r="H243" s="17"/>
      <c r="I243" s="17">
        <v>329.40260000000001</v>
      </c>
      <c r="J243" s="17">
        <v>0.1237</v>
      </c>
      <c r="K243" s="17">
        <v>3.7383333329999999</v>
      </c>
      <c r="L243" s="17">
        <v>4.0985555554999999</v>
      </c>
      <c r="M243" s="17">
        <v>896.49854922475004</v>
      </c>
      <c r="N243" s="17">
        <v>58.260199999999998</v>
      </c>
      <c r="O243" s="17">
        <v>0.11169999999999999</v>
      </c>
      <c r="R243" s="18">
        <v>2.0833333333333332E-2</v>
      </c>
      <c r="S243" s="18">
        <v>3.61</v>
      </c>
      <c r="T243" s="18">
        <v>8.1</v>
      </c>
      <c r="U243" s="18">
        <v>275</v>
      </c>
      <c r="V243" s="18">
        <v>1024.3</v>
      </c>
      <c r="W243" s="18">
        <v>10.5</v>
      </c>
      <c r="X243" s="18">
        <v>11.1</v>
      </c>
      <c r="Z243" s="18">
        <v>3</v>
      </c>
      <c r="AA243" s="18">
        <v>8.9</v>
      </c>
      <c r="AB243" s="18">
        <v>283</v>
      </c>
      <c r="AC243" s="18">
        <v>1024.8</v>
      </c>
      <c r="AD243" s="18">
        <v>10.7</v>
      </c>
      <c r="AE243" s="18">
        <v>11.1</v>
      </c>
    </row>
    <row r="244" spans="1:31">
      <c r="A244" s="15">
        <v>40494</v>
      </c>
      <c r="B244" s="16">
        <v>6.25E-2</v>
      </c>
      <c r="C244" s="17"/>
      <c r="D244" s="17">
        <v>3.8969999999999998</v>
      </c>
      <c r="E244" s="17">
        <v>829.50390000000004</v>
      </c>
      <c r="F244" s="17">
        <v>5.0000000000000001E-4</v>
      </c>
      <c r="G244" s="17"/>
      <c r="H244" s="17"/>
      <c r="I244" s="17">
        <v>315.55579999999998</v>
      </c>
      <c r="J244" s="17">
        <v>0.27010000000000001</v>
      </c>
      <c r="K244" s="17">
        <v>3.6829166670000002</v>
      </c>
      <c r="L244" s="17">
        <v>4.1322222222500002</v>
      </c>
      <c r="M244" s="17">
        <v>896.15172070275003</v>
      </c>
      <c r="N244" s="17">
        <v>64.214200000000005</v>
      </c>
      <c r="O244" s="17">
        <v>2.69E-2</v>
      </c>
      <c r="R244" s="18">
        <v>6.25E-2</v>
      </c>
      <c r="S244" s="18">
        <v>3.69</v>
      </c>
      <c r="T244" s="18">
        <v>7.9</v>
      </c>
      <c r="U244" s="18">
        <v>270</v>
      </c>
      <c r="V244" s="18">
        <v>1025.5</v>
      </c>
      <c r="W244" s="18">
        <v>10.3</v>
      </c>
      <c r="X244" s="18">
        <v>11</v>
      </c>
      <c r="Z244" s="18">
        <v>2.81</v>
      </c>
      <c r="AA244" s="18">
        <v>8</v>
      </c>
      <c r="AB244" s="18">
        <v>304</v>
      </c>
      <c r="AC244" s="18">
        <v>1026.2</v>
      </c>
      <c r="AD244" s="18">
        <v>10.5</v>
      </c>
      <c r="AE244" s="18">
        <v>11.5</v>
      </c>
    </row>
    <row r="245" spans="1:31">
      <c r="A245" s="15">
        <v>40494</v>
      </c>
      <c r="B245" s="16">
        <v>0.10416666666666667</v>
      </c>
      <c r="C245" s="17"/>
      <c r="D245" s="17">
        <v>3.7547000000000001</v>
      </c>
      <c r="E245" s="17">
        <v>829.02160000000003</v>
      </c>
      <c r="F245" s="17">
        <v>1.0000000000000026E-4</v>
      </c>
      <c r="G245" s="17"/>
      <c r="H245" s="17"/>
      <c r="I245" s="17">
        <v>315.19929999999999</v>
      </c>
      <c r="J245" s="17">
        <v>0.26229999999999998</v>
      </c>
      <c r="K245" s="17">
        <v>3.6403333330000001</v>
      </c>
      <c r="L245" s="17">
        <v>3.8387222222499999</v>
      </c>
      <c r="M245" s="17">
        <v>895.82362560700005</v>
      </c>
      <c r="N245" s="17">
        <v>167.75409999999999</v>
      </c>
      <c r="O245" s="17">
        <v>0.12920000000000001</v>
      </c>
      <c r="R245" s="18">
        <v>0.10416666666666667</v>
      </c>
      <c r="S245" s="18">
        <v>3.64</v>
      </c>
      <c r="T245" s="18">
        <v>6.3</v>
      </c>
      <c r="U245" s="18">
        <v>269</v>
      </c>
      <c r="V245" s="18">
        <v>1026.7</v>
      </c>
      <c r="W245" s="18">
        <v>10.3</v>
      </c>
      <c r="X245" s="18">
        <v>11</v>
      </c>
      <c r="Z245" s="18">
        <v>2.89</v>
      </c>
      <c r="AA245" s="18">
        <v>7.9</v>
      </c>
      <c r="AB245" s="18">
        <v>302</v>
      </c>
      <c r="AC245" s="18">
        <v>1027.4000000000001</v>
      </c>
      <c r="AD245" s="18">
        <v>10.8</v>
      </c>
      <c r="AE245" s="18">
        <v>11.3</v>
      </c>
    </row>
    <row r="246" spans="1:31">
      <c r="A246" s="15">
        <v>40494</v>
      </c>
      <c r="B246" s="16">
        <v>0.14583333333333334</v>
      </c>
      <c r="C246" s="17"/>
      <c r="D246" s="17">
        <v>3.7361</v>
      </c>
      <c r="E246" s="17">
        <v>828.56619999999998</v>
      </c>
      <c r="F246" s="17">
        <v>0</v>
      </c>
      <c r="G246" s="17"/>
      <c r="H246" s="17"/>
      <c r="I246" s="17">
        <v>341.44990000000001</v>
      </c>
      <c r="J246" s="17">
        <v>0.2031</v>
      </c>
      <c r="K246" s="17">
        <v>3.6391944450000002</v>
      </c>
      <c r="L246" s="17">
        <v>3.7595000000000001</v>
      </c>
      <c r="M246" s="17">
        <v>895.34529263299999</v>
      </c>
      <c r="N246" s="17">
        <v>181.96520000000001</v>
      </c>
      <c r="O246" s="17">
        <v>0.11749999999999999</v>
      </c>
      <c r="R246" s="18">
        <v>0.14583333333333334</v>
      </c>
      <c r="S246" s="18">
        <v>3.71</v>
      </c>
      <c r="T246" s="18">
        <v>4.8</v>
      </c>
      <c r="U246" s="18">
        <v>273</v>
      </c>
      <c r="V246" s="18">
        <v>1027.8</v>
      </c>
      <c r="W246" s="18">
        <v>10.199999999999999</v>
      </c>
      <c r="X246" s="18">
        <v>11</v>
      </c>
      <c r="Z246" s="18">
        <v>3</v>
      </c>
      <c r="AA246" s="18">
        <v>7.7</v>
      </c>
      <c r="AB246" s="18">
        <v>285</v>
      </c>
      <c r="AC246" s="18">
        <v>1028.4000000000001</v>
      </c>
      <c r="AD246" s="18">
        <v>11</v>
      </c>
      <c r="AE246" s="18">
        <v>11.2</v>
      </c>
    </row>
    <row r="247" spans="1:31">
      <c r="A247" s="15">
        <v>40494</v>
      </c>
      <c r="B247" s="16">
        <v>0.1875</v>
      </c>
      <c r="C247" s="17"/>
      <c r="D247" s="17">
        <v>3.7233000000000001</v>
      </c>
      <c r="E247" s="17">
        <v>828.06629999999996</v>
      </c>
      <c r="F247" s="17">
        <v>1.0000000000000026E-4</v>
      </c>
      <c r="G247" s="17"/>
      <c r="H247" s="17"/>
      <c r="I247" s="17">
        <v>325.64510000000001</v>
      </c>
      <c r="J247" s="17">
        <v>0.13589999999999999</v>
      </c>
      <c r="K247" s="17">
        <v>3.6355</v>
      </c>
      <c r="L247" s="17">
        <v>3.6504166665</v>
      </c>
      <c r="M247" s="17">
        <v>894.94861908824998</v>
      </c>
      <c r="N247" s="17">
        <v>152.88849999999999</v>
      </c>
      <c r="O247" s="17">
        <v>0.17380000000000001</v>
      </c>
      <c r="R247" s="18">
        <v>0.1875</v>
      </c>
      <c r="S247" s="18">
        <f>AVERAGE(S246,S248)</f>
        <v>3.54</v>
      </c>
      <c r="T247" s="18">
        <f t="shared" ref="T247:W247" si="50">AVERAGE(T246,T248)</f>
        <v>4.6999999999999993</v>
      </c>
      <c r="U247" s="18">
        <f t="shared" si="50"/>
        <v>283.5</v>
      </c>
      <c r="V247" s="18">
        <f t="shared" si="50"/>
        <v>1028.8</v>
      </c>
      <c r="W247" s="18">
        <f t="shared" si="50"/>
        <v>9.85</v>
      </c>
      <c r="X247" s="18">
        <v>11.1</v>
      </c>
      <c r="Z247" s="18">
        <v>3.2</v>
      </c>
      <c r="AA247" s="18">
        <v>6.3</v>
      </c>
      <c r="AB247" s="18">
        <v>303</v>
      </c>
      <c r="AC247" s="18">
        <v>1029.5</v>
      </c>
      <c r="AD247" s="18">
        <v>10</v>
      </c>
      <c r="AE247" s="18">
        <v>11.3</v>
      </c>
    </row>
    <row r="248" spans="1:31">
      <c r="A248" s="15">
        <v>40494</v>
      </c>
      <c r="B248" s="16">
        <v>0.22916666666666666</v>
      </c>
      <c r="C248" s="17"/>
      <c r="D248" s="17">
        <v>3.7614999999999998</v>
      </c>
      <c r="E248" s="17">
        <v>827.81700000000001</v>
      </c>
      <c r="F248" s="17">
        <v>0</v>
      </c>
      <c r="G248" s="17"/>
      <c r="H248" s="17"/>
      <c r="I248" s="17">
        <v>261.53800000000001</v>
      </c>
      <c r="J248" s="17">
        <v>0.1108</v>
      </c>
      <c r="K248" s="17">
        <v>3.6212777780000001</v>
      </c>
      <c r="L248" s="17">
        <v>3.6744444445000002</v>
      </c>
      <c r="M248" s="17">
        <v>894.666484492</v>
      </c>
      <c r="N248" s="17">
        <v>171.8175</v>
      </c>
      <c r="O248" s="17">
        <v>0.215</v>
      </c>
      <c r="R248" s="18">
        <v>0.22916666666666666</v>
      </c>
      <c r="S248" s="18">
        <v>3.37</v>
      </c>
      <c r="T248" s="18">
        <v>4.5999999999999996</v>
      </c>
      <c r="U248" s="18">
        <v>294</v>
      </c>
      <c r="V248" s="18">
        <v>1029.8</v>
      </c>
      <c r="W248" s="18">
        <v>9.5</v>
      </c>
      <c r="X248" s="18">
        <v>11.1</v>
      </c>
      <c r="Z248" s="18">
        <v>3.09</v>
      </c>
      <c r="AA248" s="18">
        <v>6.5</v>
      </c>
      <c r="AB248" s="18">
        <v>274</v>
      </c>
      <c r="AC248" s="18">
        <v>1030.5</v>
      </c>
      <c r="AD248" s="18">
        <v>10.8</v>
      </c>
      <c r="AE248" s="18">
        <v>11.2</v>
      </c>
    </row>
    <row r="249" spans="1:31">
      <c r="A249" s="15">
        <v>40494</v>
      </c>
      <c r="B249" s="16">
        <v>0.27083333333333331</v>
      </c>
      <c r="C249" s="17"/>
      <c r="D249" s="17">
        <v>3.7986</v>
      </c>
      <c r="E249" s="17">
        <v>827.7894</v>
      </c>
      <c r="F249" s="17">
        <v>1.0000000000000026E-4</v>
      </c>
      <c r="G249" s="17"/>
      <c r="H249" s="17"/>
      <c r="I249" s="17">
        <v>219.1885</v>
      </c>
      <c r="J249" s="17">
        <v>7.9899999999999999E-2</v>
      </c>
      <c r="K249" s="17">
        <v>3.6334444449999999</v>
      </c>
      <c r="L249" s="17">
        <v>3.6689444445000001</v>
      </c>
      <c r="M249" s="17">
        <v>894.60797148050005</v>
      </c>
      <c r="N249" s="17">
        <v>170.7517</v>
      </c>
      <c r="O249" s="17">
        <v>0.15429999999999999</v>
      </c>
      <c r="R249" s="18">
        <v>0.27083333333333331</v>
      </c>
      <c r="S249" s="18">
        <v>3.35</v>
      </c>
      <c r="T249" s="18">
        <v>3.4</v>
      </c>
      <c r="U249" s="18">
        <v>271</v>
      </c>
      <c r="V249" s="18">
        <v>1030.5</v>
      </c>
      <c r="W249" s="18">
        <v>9.6</v>
      </c>
      <c r="X249" s="18">
        <v>11.1</v>
      </c>
      <c r="Z249" s="18">
        <v>3.09</v>
      </c>
      <c r="AA249" s="18">
        <v>6</v>
      </c>
      <c r="AB249" s="18">
        <v>287</v>
      </c>
      <c r="AC249" s="18">
        <v>1031.3</v>
      </c>
      <c r="AD249" s="18">
        <v>10.8</v>
      </c>
      <c r="AE249" s="18">
        <v>11.3</v>
      </c>
    </row>
    <row r="250" spans="1:31">
      <c r="A250" s="15">
        <v>40494</v>
      </c>
      <c r="B250" s="16">
        <v>0.3125</v>
      </c>
      <c r="C250" s="17"/>
      <c r="D250" s="17">
        <v>3.8227000000000002</v>
      </c>
      <c r="E250" s="17">
        <v>827.86279999999999</v>
      </c>
      <c r="F250" s="17">
        <v>2.8E-3</v>
      </c>
      <c r="G250" s="17"/>
      <c r="H250" s="17"/>
      <c r="I250" s="17">
        <v>187.5301</v>
      </c>
      <c r="J250" s="17">
        <v>7.4999999999999997E-2</v>
      </c>
      <c r="K250" s="17">
        <v>3.6930000000000001</v>
      </c>
      <c r="L250" s="17">
        <v>3.6308611107500002</v>
      </c>
      <c r="M250" s="17">
        <v>894.76234994375</v>
      </c>
      <c r="N250" s="17">
        <v>179.56110000000001</v>
      </c>
      <c r="O250" s="17">
        <v>0.1004</v>
      </c>
      <c r="R250" s="18">
        <v>0.3125</v>
      </c>
      <c r="S250" s="18">
        <v>3.37</v>
      </c>
      <c r="T250" s="18">
        <v>4</v>
      </c>
      <c r="U250" s="18">
        <v>253</v>
      </c>
      <c r="V250" s="18">
        <v>1031.3</v>
      </c>
      <c r="W250" s="18">
        <v>10.199999999999999</v>
      </c>
      <c r="X250" s="18">
        <v>11.1</v>
      </c>
      <c r="Z250" s="18">
        <v>2.98</v>
      </c>
      <c r="AA250" s="18">
        <v>4.3</v>
      </c>
      <c r="AB250" s="18">
        <v>291</v>
      </c>
      <c r="AC250" s="18">
        <v>1032.0999999999999</v>
      </c>
      <c r="AD250" s="18">
        <v>10.9</v>
      </c>
      <c r="AE250" s="18">
        <v>11.3</v>
      </c>
    </row>
    <row r="251" spans="1:31">
      <c r="A251" s="15">
        <v>40494</v>
      </c>
      <c r="B251" s="16">
        <v>0.35416666666666669</v>
      </c>
      <c r="C251" s="17"/>
      <c r="D251" s="17">
        <v>3.7504</v>
      </c>
      <c r="E251" s="17">
        <v>828.20680000000004</v>
      </c>
      <c r="F251" s="17">
        <v>0</v>
      </c>
      <c r="G251" s="17"/>
      <c r="H251" s="17"/>
      <c r="I251" s="17">
        <v>174.8938</v>
      </c>
      <c r="J251" s="17">
        <v>0.12379999999999999</v>
      </c>
      <c r="K251" s="17">
        <v>3.7420833340000001</v>
      </c>
      <c r="L251" s="17">
        <v>3.6193055555</v>
      </c>
      <c r="M251" s="17">
        <v>895.10042058224997</v>
      </c>
      <c r="N251" s="17">
        <v>146.94749999999999</v>
      </c>
      <c r="O251" s="17">
        <v>8.4699999999999998E-2</v>
      </c>
      <c r="R251" s="18">
        <v>0.35416666666666669</v>
      </c>
      <c r="S251" s="18">
        <v>3.41</v>
      </c>
      <c r="T251" s="18">
        <v>3</v>
      </c>
      <c r="U251" s="18">
        <v>250</v>
      </c>
      <c r="V251" s="18">
        <v>1031.5999999999999</v>
      </c>
      <c r="W251" s="18">
        <v>10.199999999999999</v>
      </c>
      <c r="X251" s="18">
        <v>11.1</v>
      </c>
      <c r="Z251" s="18">
        <v>2.89</v>
      </c>
      <c r="AA251" s="18">
        <v>3.9</v>
      </c>
      <c r="AB251" s="18">
        <v>278</v>
      </c>
      <c r="AC251" s="18">
        <v>1032.7</v>
      </c>
      <c r="AD251" s="18">
        <v>10.8</v>
      </c>
      <c r="AE251" s="18">
        <v>11.4</v>
      </c>
    </row>
    <row r="252" spans="1:31">
      <c r="A252" s="15">
        <v>40494</v>
      </c>
      <c r="B252" s="16">
        <v>0.39583333333333331</v>
      </c>
      <c r="C252" s="17"/>
      <c r="D252" s="17">
        <v>3.8107000000000002</v>
      </c>
      <c r="E252" s="17">
        <v>828.61739999999998</v>
      </c>
      <c r="F252" s="17">
        <v>1.0000000000000026E-4</v>
      </c>
      <c r="G252" s="17"/>
      <c r="H252" s="17"/>
      <c r="I252" s="17">
        <v>132.43709999999999</v>
      </c>
      <c r="J252" s="17">
        <v>0.12820000000000001</v>
      </c>
      <c r="K252" s="17">
        <v>3.7329722219999999</v>
      </c>
      <c r="L252" s="17">
        <v>3.6281944445000001</v>
      </c>
      <c r="M252" s="17">
        <v>895.53830112524997</v>
      </c>
      <c r="N252" s="17">
        <v>146.55869999999999</v>
      </c>
      <c r="O252" s="17">
        <v>8.3400000000000002E-2</v>
      </c>
      <c r="R252" s="18">
        <v>0.39583333333333331</v>
      </c>
      <c r="S252" s="18">
        <f>AVERAGE(S251,S253)</f>
        <v>3.8250000000000002</v>
      </c>
      <c r="T252" s="18">
        <f t="shared" ref="T252:W252" si="51">AVERAGE(T251,T253)</f>
        <v>3.35</v>
      </c>
      <c r="U252" s="18">
        <f t="shared" si="51"/>
        <v>227</v>
      </c>
      <c r="V252" s="18">
        <f t="shared" si="51"/>
        <v>1032.4499999999998</v>
      </c>
      <c r="W252" s="18">
        <f t="shared" si="51"/>
        <v>10.35</v>
      </c>
      <c r="X252" s="18">
        <v>11.1</v>
      </c>
      <c r="Z252" s="18">
        <f>AVERAGE(Z253:Z256,Z251)</f>
        <v>2.8620000000000001</v>
      </c>
      <c r="AA252" s="18">
        <f t="shared" ref="AA252:AE252" si="52">AVERAGE(AA253:AA256,AA251)</f>
        <v>3.3600000000000003</v>
      </c>
      <c r="AB252" s="18">
        <f t="shared" si="52"/>
        <v>206.4</v>
      </c>
      <c r="AC252" s="18">
        <f t="shared" si="52"/>
        <v>1034.24</v>
      </c>
      <c r="AD252" s="18">
        <f t="shared" si="52"/>
        <v>10.3</v>
      </c>
      <c r="AE252" s="18">
        <f t="shared" si="52"/>
        <v>11.379999999999999</v>
      </c>
    </row>
    <row r="253" spans="1:31">
      <c r="A253" s="15">
        <v>40494</v>
      </c>
      <c r="B253" s="16">
        <v>0.4375</v>
      </c>
      <c r="C253" s="17"/>
      <c r="D253" s="17">
        <v>3.8502999999999998</v>
      </c>
      <c r="E253" s="17">
        <v>829.08680000000004</v>
      </c>
      <c r="F253" s="17">
        <v>1.0000000000000026E-4</v>
      </c>
      <c r="G253" s="17"/>
      <c r="H253" s="17"/>
      <c r="I253" s="17">
        <v>108.27030000000001</v>
      </c>
      <c r="J253" s="17">
        <v>0.1031</v>
      </c>
      <c r="K253" s="17">
        <v>3.7114722219999998</v>
      </c>
      <c r="L253" s="17">
        <v>3.7071666667500001</v>
      </c>
      <c r="M253" s="17">
        <v>895.94556857575003</v>
      </c>
      <c r="N253" s="17">
        <v>77.486500000000007</v>
      </c>
      <c r="O253" s="17">
        <v>3.9699999999999999E-2</v>
      </c>
      <c r="R253" s="18">
        <v>0.4375</v>
      </c>
      <c r="S253" s="18">
        <v>4.24</v>
      </c>
      <c r="T253" s="18">
        <v>3.7</v>
      </c>
      <c r="U253" s="18">
        <v>204</v>
      </c>
      <c r="V253" s="18">
        <v>1033.3</v>
      </c>
      <c r="W253" s="18">
        <v>10.5</v>
      </c>
      <c r="X253" s="18">
        <v>11.1</v>
      </c>
      <c r="Z253" s="18">
        <v>2.99</v>
      </c>
      <c r="AA253" s="18">
        <v>4.4000000000000004</v>
      </c>
      <c r="AB253" s="18">
        <v>305</v>
      </c>
      <c r="AC253" s="18">
        <v>1033.9000000000001</v>
      </c>
      <c r="AD253" s="18">
        <v>10.6</v>
      </c>
      <c r="AE253" s="18">
        <v>11.4</v>
      </c>
    </row>
    <row r="254" spans="1:31">
      <c r="A254" s="15">
        <v>40494</v>
      </c>
      <c r="B254" s="16">
        <v>0.47916666666666669</v>
      </c>
      <c r="C254" s="17"/>
      <c r="D254" s="17">
        <v>3.7934999999999999</v>
      </c>
      <c r="E254" s="17">
        <v>829.49720000000002</v>
      </c>
      <c r="F254" s="17">
        <v>0</v>
      </c>
      <c r="G254" s="17"/>
      <c r="H254" s="17"/>
      <c r="I254" s="17">
        <v>52.799399999999999</v>
      </c>
      <c r="J254" s="17">
        <v>7.3599999999999999E-2</v>
      </c>
      <c r="K254" s="17">
        <v>3.7146666669999999</v>
      </c>
      <c r="L254" s="17">
        <v>3.7751666665000001</v>
      </c>
      <c r="M254" s="17">
        <v>896.26861869499999</v>
      </c>
      <c r="N254" s="17">
        <v>9.3324999999999996</v>
      </c>
      <c r="O254" s="17">
        <v>7.4999999999999997E-2</v>
      </c>
      <c r="R254" s="18">
        <v>0.47916666666666669</v>
      </c>
      <c r="S254" s="18">
        <v>3.95</v>
      </c>
      <c r="T254" s="18">
        <v>4.4000000000000004</v>
      </c>
      <c r="U254" s="18">
        <v>185</v>
      </c>
      <c r="V254" s="18">
        <v>1033</v>
      </c>
      <c r="W254" s="18">
        <v>10.5</v>
      </c>
      <c r="X254" s="18">
        <v>11.1</v>
      </c>
      <c r="Z254" s="18">
        <v>2.78</v>
      </c>
      <c r="AA254" s="18">
        <v>3.2</v>
      </c>
      <c r="AB254" s="18">
        <v>295</v>
      </c>
      <c r="AC254" s="18">
        <v>1034.7</v>
      </c>
      <c r="AD254" s="18">
        <v>10.3</v>
      </c>
      <c r="AE254" s="18">
        <v>11.4</v>
      </c>
    </row>
    <row r="255" spans="1:31">
      <c r="A255" s="15">
        <v>40494</v>
      </c>
      <c r="B255" s="16">
        <v>0.52083333333333337</v>
      </c>
      <c r="C255" s="17"/>
      <c r="D255" s="17">
        <v>3.6745999999999999</v>
      </c>
      <c r="E255" s="17">
        <v>829.69880000000001</v>
      </c>
      <c r="F255" s="17">
        <v>2E-3</v>
      </c>
      <c r="G255" s="17"/>
      <c r="H255" s="17"/>
      <c r="I255" s="17">
        <v>330.15159999999997</v>
      </c>
      <c r="J255" s="17">
        <v>6.6799999999999998E-2</v>
      </c>
      <c r="K255" s="17">
        <v>3.735222222</v>
      </c>
      <c r="L255" s="17">
        <v>3.8033611112500001</v>
      </c>
      <c r="M255" s="17">
        <v>896.47741861775</v>
      </c>
      <c r="N255" s="17">
        <v>346.45100000000002</v>
      </c>
      <c r="O255" s="17">
        <v>8.5800000000000001E-2</v>
      </c>
      <c r="R255" s="18">
        <v>0.52083333333333337</v>
      </c>
      <c r="S255" s="18">
        <v>4.68</v>
      </c>
      <c r="T255" s="18">
        <v>5.3</v>
      </c>
      <c r="U255" s="18">
        <v>167</v>
      </c>
      <c r="V255" s="18">
        <v>1032.9000000000001</v>
      </c>
      <c r="W255" s="18">
        <v>10.5</v>
      </c>
      <c r="X255" s="18">
        <v>11.1</v>
      </c>
      <c r="Z255" s="18">
        <v>2.81</v>
      </c>
      <c r="AA255" s="18">
        <v>2.6</v>
      </c>
      <c r="AB255" s="18">
        <v>65</v>
      </c>
      <c r="AC255" s="18">
        <v>1035</v>
      </c>
      <c r="AD255" s="18">
        <v>9.8000000000000007</v>
      </c>
      <c r="AE255" s="18">
        <v>11.4</v>
      </c>
    </row>
    <row r="256" spans="1:31">
      <c r="A256" s="15">
        <v>40494</v>
      </c>
      <c r="B256" s="16">
        <v>0.5625</v>
      </c>
      <c r="C256" s="17"/>
      <c r="D256" s="17">
        <v>3.6600999999999999</v>
      </c>
      <c r="E256" s="17">
        <v>829.73869999999999</v>
      </c>
      <c r="F256" s="17">
        <v>0</v>
      </c>
      <c r="G256" s="17"/>
      <c r="H256" s="17"/>
      <c r="I256" s="17">
        <v>315.7681</v>
      </c>
      <c r="J256" s="17">
        <v>0.22489999999999999</v>
      </c>
      <c r="K256" s="17">
        <v>3.694888889</v>
      </c>
      <c r="L256" s="17">
        <v>3.8895833332500001</v>
      </c>
      <c r="M256" s="17">
        <v>896.48526666224996</v>
      </c>
      <c r="N256" s="17">
        <v>2.2614000000000001</v>
      </c>
      <c r="O256" s="17">
        <v>6.3399999999999998E-2</v>
      </c>
      <c r="R256" s="18">
        <v>0.5625</v>
      </c>
      <c r="S256" s="18">
        <v>4.6500000000000004</v>
      </c>
      <c r="T256" s="18">
        <v>6.6</v>
      </c>
      <c r="U256" s="18">
        <v>160</v>
      </c>
      <c r="V256" s="18">
        <v>1033.7</v>
      </c>
      <c r="W256" s="18">
        <v>10.6</v>
      </c>
      <c r="X256" s="18">
        <v>11.1</v>
      </c>
      <c r="Z256" s="18">
        <v>2.84</v>
      </c>
      <c r="AA256" s="18">
        <v>2.7</v>
      </c>
      <c r="AB256" s="18">
        <v>89</v>
      </c>
      <c r="AC256" s="18">
        <v>1034.9000000000001</v>
      </c>
      <c r="AD256" s="18">
        <v>10</v>
      </c>
      <c r="AE256" s="18">
        <v>11.3</v>
      </c>
    </row>
    <row r="257" spans="1:31">
      <c r="A257" s="15">
        <v>40494</v>
      </c>
      <c r="B257" s="16">
        <v>0.60416666666666663</v>
      </c>
      <c r="C257" s="17"/>
      <c r="D257" s="17">
        <v>3.6594000000000002</v>
      </c>
      <c r="E257" s="17">
        <v>829.62369999999999</v>
      </c>
      <c r="F257" s="17">
        <v>1.0000000000000026E-4</v>
      </c>
      <c r="G257" s="17"/>
      <c r="H257" s="17"/>
      <c r="I257" s="17">
        <v>321.8784</v>
      </c>
      <c r="J257" s="17">
        <v>0.21990000000000001</v>
      </c>
      <c r="K257" s="17">
        <v>3.603305556</v>
      </c>
      <c r="L257" s="17">
        <v>3.8579722222499999</v>
      </c>
      <c r="M257" s="17">
        <v>896.38930586749996</v>
      </c>
      <c r="N257" s="17">
        <v>52.1843</v>
      </c>
      <c r="O257" s="17">
        <v>4.0399999999999998E-2</v>
      </c>
      <c r="R257" s="18">
        <v>0.60416666666666663</v>
      </c>
      <c r="S257" s="18">
        <v>4.72</v>
      </c>
      <c r="T257" s="18">
        <v>7.4</v>
      </c>
      <c r="U257" s="18">
        <v>159</v>
      </c>
      <c r="V257" s="18">
        <v>1034</v>
      </c>
      <c r="W257" s="18">
        <v>10.6</v>
      </c>
      <c r="X257" s="18">
        <v>11.1</v>
      </c>
      <c r="Z257" s="18">
        <v>3.05</v>
      </c>
      <c r="AA257" s="18">
        <v>1.6</v>
      </c>
      <c r="AB257" s="18">
        <v>123</v>
      </c>
      <c r="AC257" s="18">
        <v>1036.2</v>
      </c>
      <c r="AD257" s="18">
        <v>10.199999999999999</v>
      </c>
      <c r="AE257" s="18">
        <v>11.2</v>
      </c>
    </row>
    <row r="258" spans="1:31">
      <c r="A258" s="15">
        <v>40494</v>
      </c>
      <c r="B258" s="16">
        <v>0.64583333333333337</v>
      </c>
      <c r="C258" s="17"/>
      <c r="D258" s="17">
        <v>3.6772</v>
      </c>
      <c r="E258" s="17">
        <v>829.44439999999997</v>
      </c>
      <c r="F258" s="17">
        <v>0</v>
      </c>
      <c r="G258" s="17"/>
      <c r="H258" s="17"/>
      <c r="I258" s="17">
        <v>327.0985</v>
      </c>
      <c r="J258" s="17">
        <v>0.1898</v>
      </c>
      <c r="K258" s="17">
        <v>3.6413055559999998</v>
      </c>
      <c r="L258" s="17">
        <v>3.82863888875</v>
      </c>
      <c r="M258" s="17">
        <v>896.18993394899996</v>
      </c>
      <c r="N258" s="17">
        <v>145.7587</v>
      </c>
      <c r="O258" s="17">
        <v>8.3199999999999996E-2</v>
      </c>
      <c r="R258" s="18">
        <v>0.64583333333333337</v>
      </c>
      <c r="S258" s="18">
        <v>4.8099999999999996</v>
      </c>
      <c r="T258" s="18">
        <v>7.8</v>
      </c>
      <c r="U258" s="18">
        <v>166</v>
      </c>
      <c r="V258" s="18">
        <v>1034.5</v>
      </c>
      <c r="W258" s="18">
        <v>10.8</v>
      </c>
      <c r="X258" s="18">
        <v>11.1</v>
      </c>
      <c r="Z258" s="18">
        <v>3.08</v>
      </c>
      <c r="AA258" s="18">
        <v>4.3</v>
      </c>
      <c r="AB258" s="18">
        <v>112</v>
      </c>
      <c r="AC258" s="18">
        <v>1036.7</v>
      </c>
      <c r="AD258" s="18">
        <v>10.1</v>
      </c>
      <c r="AE258" s="18">
        <v>11.2</v>
      </c>
    </row>
    <row r="259" spans="1:31">
      <c r="A259" s="15">
        <v>40494</v>
      </c>
      <c r="B259" s="16">
        <v>0.6875</v>
      </c>
      <c r="C259" s="17"/>
      <c r="D259" s="17">
        <v>3.7033</v>
      </c>
      <c r="E259" s="17">
        <v>829.18320000000006</v>
      </c>
      <c r="F259" s="17">
        <v>0</v>
      </c>
      <c r="G259" s="17"/>
      <c r="H259" s="17"/>
      <c r="I259" s="17">
        <v>299.5059</v>
      </c>
      <c r="J259" s="17">
        <v>0.17849999999999999</v>
      </c>
      <c r="K259" s="17">
        <v>3.6060277780000001</v>
      </c>
      <c r="L259" s="17">
        <v>3.79175000025</v>
      </c>
      <c r="M259" s="17">
        <v>895.95706959674999</v>
      </c>
      <c r="N259" s="17">
        <v>176.8039</v>
      </c>
      <c r="O259" s="17">
        <v>0.14230000000000001</v>
      </c>
      <c r="R259" s="18">
        <v>0.6875</v>
      </c>
      <c r="S259" s="18">
        <v>4.93</v>
      </c>
      <c r="T259" s="18">
        <v>7.7</v>
      </c>
      <c r="U259" s="18">
        <v>159</v>
      </c>
      <c r="V259" s="18">
        <v>1034.7</v>
      </c>
      <c r="W259" s="18">
        <v>10.9</v>
      </c>
      <c r="X259" s="18">
        <v>11.1</v>
      </c>
      <c r="Z259" s="18">
        <v>3.23</v>
      </c>
      <c r="AA259" s="18">
        <v>3.8</v>
      </c>
      <c r="AB259" s="18">
        <v>112</v>
      </c>
      <c r="AC259" s="18">
        <v>1037.2</v>
      </c>
      <c r="AD259" s="18">
        <v>10.199999999999999</v>
      </c>
      <c r="AE259" s="18">
        <v>11.3</v>
      </c>
    </row>
    <row r="260" spans="1:31">
      <c r="A260" s="15">
        <v>40494</v>
      </c>
      <c r="B260" s="16">
        <v>0.72916666666666663</v>
      </c>
      <c r="C260" s="17"/>
      <c r="D260" s="17">
        <v>3.7115999999999998</v>
      </c>
      <c r="E260" s="17">
        <v>828.95740000000001</v>
      </c>
      <c r="F260" s="17">
        <v>0</v>
      </c>
      <c r="G260" s="17"/>
      <c r="H260" s="17"/>
      <c r="I260" s="17">
        <v>293.5566</v>
      </c>
      <c r="J260" s="17">
        <v>0.1389</v>
      </c>
      <c r="K260" s="17">
        <v>3.6164999999999998</v>
      </c>
      <c r="L260" s="17">
        <v>3.6903055552500001</v>
      </c>
      <c r="M260" s="17">
        <v>895.80343752825002</v>
      </c>
      <c r="N260" s="17">
        <v>165.286</v>
      </c>
      <c r="O260" s="17">
        <v>0.1701</v>
      </c>
      <c r="R260" s="18">
        <v>0.72916666666666663</v>
      </c>
      <c r="S260" s="18">
        <v>5.41</v>
      </c>
      <c r="T260" s="18">
        <v>7.9</v>
      </c>
      <c r="U260" s="18">
        <v>159</v>
      </c>
      <c r="V260" s="18">
        <v>1034.5999999999999</v>
      </c>
      <c r="W260" s="18">
        <v>11.1</v>
      </c>
      <c r="X260" s="18">
        <v>11.2</v>
      </c>
      <c r="Z260" s="18">
        <v>3.3</v>
      </c>
      <c r="AA260" s="18">
        <v>4.5999999999999996</v>
      </c>
      <c r="AB260" s="18">
        <v>110</v>
      </c>
      <c r="AC260" s="18">
        <v>1037.5999999999999</v>
      </c>
      <c r="AD260" s="18">
        <v>10.199999999999999</v>
      </c>
      <c r="AE260" s="18">
        <v>11.3</v>
      </c>
    </row>
    <row r="261" spans="1:31">
      <c r="A261" s="15">
        <v>40494</v>
      </c>
      <c r="B261" s="16">
        <v>0.77083333333333337</v>
      </c>
      <c r="C261" s="17"/>
      <c r="D261" s="17">
        <v>3.7502</v>
      </c>
      <c r="E261" s="17">
        <v>828.86630000000002</v>
      </c>
      <c r="F261" s="17">
        <v>0</v>
      </c>
      <c r="G261" s="17"/>
      <c r="H261" s="17"/>
      <c r="I261" s="17">
        <v>230.23670000000001</v>
      </c>
      <c r="J261" s="17">
        <v>7.2499999999999995E-2</v>
      </c>
      <c r="K261" s="17">
        <v>3.6472500000000001</v>
      </c>
      <c r="L261" s="17">
        <v>3.6259166665000002</v>
      </c>
      <c r="M261" s="17">
        <v>895.74750693425005</v>
      </c>
      <c r="N261" s="17">
        <v>159.15719999999999</v>
      </c>
      <c r="O261" s="17">
        <v>0.1701</v>
      </c>
      <c r="R261" s="18">
        <v>0.77083333333333337</v>
      </c>
      <c r="S261" s="18">
        <v>4.83</v>
      </c>
      <c r="T261" s="18">
        <v>8.6</v>
      </c>
      <c r="U261" s="18">
        <v>156</v>
      </c>
      <c r="V261" s="18">
        <v>1034.5999999999999</v>
      </c>
      <c r="W261" s="18">
        <v>11.2</v>
      </c>
      <c r="X261" s="18">
        <v>11.2</v>
      </c>
      <c r="Z261" s="18">
        <v>3.28</v>
      </c>
      <c r="AA261" s="18">
        <v>5.3</v>
      </c>
      <c r="AB261" s="18">
        <v>101</v>
      </c>
      <c r="AC261" s="18">
        <v>1038</v>
      </c>
      <c r="AD261" s="18">
        <v>10.1</v>
      </c>
      <c r="AE261" s="18">
        <v>11.3</v>
      </c>
    </row>
    <row r="262" spans="1:31">
      <c r="A262" s="15">
        <v>40494</v>
      </c>
      <c r="B262" s="16">
        <v>0.8125</v>
      </c>
      <c r="C262" s="17"/>
      <c r="D262" s="17">
        <v>3.7976999999999999</v>
      </c>
      <c r="E262" s="17">
        <v>828.92989999999998</v>
      </c>
      <c r="F262" s="17">
        <v>0</v>
      </c>
      <c r="G262" s="17"/>
      <c r="H262" s="17"/>
      <c r="I262" s="17">
        <v>188.7312</v>
      </c>
      <c r="J262" s="17">
        <v>9.6500000000000002E-2</v>
      </c>
      <c r="K262" s="17">
        <v>3.704444445</v>
      </c>
      <c r="L262" s="17">
        <v>3.6100277780000001</v>
      </c>
      <c r="M262" s="17">
        <v>895.79337209175003</v>
      </c>
      <c r="N262" s="17">
        <v>164.6944</v>
      </c>
      <c r="O262" s="17">
        <v>0.1517</v>
      </c>
      <c r="R262" s="18">
        <v>0.8125</v>
      </c>
      <c r="S262" s="18">
        <v>5.53</v>
      </c>
      <c r="T262" s="18">
        <v>9.4</v>
      </c>
      <c r="U262" s="18">
        <v>145</v>
      </c>
      <c r="V262" s="18">
        <v>1033.9000000000001</v>
      </c>
      <c r="W262" s="18">
        <v>11.2</v>
      </c>
      <c r="X262" s="18">
        <v>11.2</v>
      </c>
      <c r="Z262" s="18">
        <v>3.33</v>
      </c>
      <c r="AA262" s="18">
        <v>6.1</v>
      </c>
      <c r="AB262" s="18">
        <v>100</v>
      </c>
      <c r="AC262" s="18">
        <v>1037.4000000000001</v>
      </c>
      <c r="AD262" s="18">
        <v>10.3</v>
      </c>
      <c r="AE262" s="18">
        <v>11.3</v>
      </c>
    </row>
    <row r="263" spans="1:31">
      <c r="A263" s="15">
        <v>40494</v>
      </c>
      <c r="B263" s="16">
        <v>0.85416666666666663</v>
      </c>
      <c r="C263" s="17"/>
      <c r="D263" s="17">
        <v>3.7570000000000001</v>
      </c>
      <c r="E263" s="17">
        <v>829.08339999999998</v>
      </c>
      <c r="F263" s="17">
        <v>0</v>
      </c>
      <c r="G263" s="17"/>
      <c r="H263" s="17"/>
      <c r="I263" s="17">
        <v>180.52269999999999</v>
      </c>
      <c r="J263" s="17">
        <v>0.12189999999999999</v>
      </c>
      <c r="K263" s="17">
        <v>3.7397499999999999</v>
      </c>
      <c r="L263" s="17">
        <v>3.5746666667500002</v>
      </c>
      <c r="M263" s="17">
        <v>895.95690887650005</v>
      </c>
      <c r="N263" s="17">
        <v>160.5462</v>
      </c>
      <c r="O263" s="17">
        <v>0.1401</v>
      </c>
      <c r="R263" s="18">
        <v>0.85416666666666663</v>
      </c>
      <c r="S263" s="18">
        <f>AVERAGE(S254:S262,S265)</f>
        <v>4.8570000000000002</v>
      </c>
      <c r="T263" s="18">
        <f>AVERAGE(T254:T262,T265)</f>
        <v>7.6</v>
      </c>
      <c r="U263" s="18">
        <f>AVERAGE(U254:U262,U265)</f>
        <v>160.4</v>
      </c>
      <c r="V263" s="18">
        <f>AVERAGE(V254:V262,V265)</f>
        <v>1033.8899999999999</v>
      </c>
      <c r="W263" s="18">
        <f>AVERAGE(W254:W262,W265)</f>
        <v>10.870000000000001</v>
      </c>
      <c r="X263" s="18">
        <v>11.2</v>
      </c>
      <c r="Z263" s="18">
        <v>3.49</v>
      </c>
      <c r="AA263" s="18">
        <v>5.9</v>
      </c>
      <c r="AB263" s="18">
        <v>98</v>
      </c>
      <c r="AC263" s="18">
        <v>1037.4000000000001</v>
      </c>
      <c r="AD263" s="18">
        <v>10.3</v>
      </c>
      <c r="AE263" s="18">
        <v>11.3</v>
      </c>
    </row>
    <row r="264" spans="1:31">
      <c r="A264" s="15">
        <v>40494</v>
      </c>
      <c r="B264" s="16">
        <v>0.89583333333333337</v>
      </c>
      <c r="C264" s="17"/>
      <c r="D264" s="17">
        <v>3.6823000000000001</v>
      </c>
      <c r="E264" s="17">
        <v>829.33699999999999</v>
      </c>
      <c r="F264" s="17">
        <v>0</v>
      </c>
      <c r="G264" s="17"/>
      <c r="H264" s="17"/>
      <c r="I264" s="17">
        <v>160.42349999999999</v>
      </c>
      <c r="J264" s="17">
        <v>0.11260000000000001</v>
      </c>
      <c r="K264" s="17">
        <v>3.7471944449999999</v>
      </c>
      <c r="L264" s="17">
        <v>3.599777778</v>
      </c>
      <c r="M264" s="17">
        <v>896.17417520749996</v>
      </c>
      <c r="N264" s="17">
        <v>137.19669999999999</v>
      </c>
      <c r="O264" s="17">
        <v>0.14000000000000001</v>
      </c>
      <c r="R264" s="18">
        <v>0.89583333333333337</v>
      </c>
      <c r="S264" s="18">
        <f>AVERAGE(S267:S270,S265)</f>
        <v>4.7859999999999996</v>
      </c>
      <c r="T264" s="18">
        <f t="shared" ref="T264:W264" si="53">AVERAGE(T267:T270,T265)</f>
        <v>12.78</v>
      </c>
      <c r="U264" s="18">
        <f t="shared" si="53"/>
        <v>140.6</v>
      </c>
      <c r="V264" s="18">
        <f t="shared" si="53"/>
        <v>1030.6799999999998</v>
      </c>
      <c r="W264" s="18">
        <f t="shared" si="53"/>
        <v>11.12</v>
      </c>
      <c r="X264" s="18">
        <v>11.2</v>
      </c>
      <c r="Z264" s="18">
        <v>3.37</v>
      </c>
      <c r="AA264" s="18">
        <v>5.4</v>
      </c>
      <c r="AB264" s="18">
        <v>133</v>
      </c>
      <c r="AC264" s="18">
        <v>1037.2</v>
      </c>
      <c r="AD264" s="18">
        <v>10.9</v>
      </c>
      <c r="AE264" s="18">
        <v>11.3</v>
      </c>
    </row>
    <row r="265" spans="1:31">
      <c r="A265" s="15">
        <v>40494</v>
      </c>
      <c r="B265" s="16">
        <v>0.9375</v>
      </c>
      <c r="C265" s="17"/>
      <c r="D265" s="17">
        <v>3.7572000000000001</v>
      </c>
      <c r="E265" s="17">
        <v>829.53980000000001</v>
      </c>
      <c r="F265" s="17">
        <v>4.3E-3</v>
      </c>
      <c r="G265" s="17"/>
      <c r="H265" s="17"/>
      <c r="I265" s="17">
        <v>129.57</v>
      </c>
      <c r="J265" s="17">
        <v>0.17610000000000001</v>
      </c>
      <c r="K265" s="17">
        <v>3.6838333329999999</v>
      </c>
      <c r="L265" s="17">
        <v>3.6720000002500002</v>
      </c>
      <c r="M265" s="17">
        <v>896.37354985000002</v>
      </c>
      <c r="N265" s="17">
        <v>123.14400000000001</v>
      </c>
      <c r="O265" s="17">
        <v>7.7399999999999997E-2</v>
      </c>
      <c r="R265" s="18">
        <v>0.9375</v>
      </c>
      <c r="S265" s="18">
        <v>5.0599999999999996</v>
      </c>
      <c r="T265" s="18">
        <v>10.9</v>
      </c>
      <c r="U265" s="18">
        <v>148</v>
      </c>
      <c r="V265" s="18">
        <v>1033</v>
      </c>
      <c r="W265" s="18">
        <v>11.3</v>
      </c>
      <c r="X265" s="18">
        <v>11.3</v>
      </c>
      <c r="Z265" s="18">
        <v>3.69</v>
      </c>
      <c r="AA265" s="18">
        <v>6.4</v>
      </c>
      <c r="AB265" s="18">
        <v>132</v>
      </c>
      <c r="AC265" s="18">
        <v>1036.8</v>
      </c>
      <c r="AD265" s="18">
        <v>11.1</v>
      </c>
      <c r="AE265" s="18">
        <v>11.3</v>
      </c>
    </row>
    <row r="266" spans="1:31">
      <c r="A266" s="15">
        <v>40494</v>
      </c>
      <c r="B266" s="16">
        <v>0.97916666666666663</v>
      </c>
      <c r="C266" s="17"/>
      <c r="D266" s="17">
        <v>3.7465999999999999</v>
      </c>
      <c r="E266" s="17">
        <v>829.71370000000002</v>
      </c>
      <c r="F266" s="17">
        <v>1.0000000000000026E-4</v>
      </c>
      <c r="G266" s="17"/>
      <c r="H266" s="17"/>
      <c r="I266" s="17">
        <v>108.7861</v>
      </c>
      <c r="J266" s="17">
        <v>0.1593</v>
      </c>
      <c r="K266" s="17">
        <v>3.6786111109999999</v>
      </c>
      <c r="L266" s="17">
        <v>3.7919999999999998</v>
      </c>
      <c r="M266" s="17">
        <v>896.49681944049996</v>
      </c>
      <c r="N266" s="17">
        <v>77.609399999999994</v>
      </c>
      <c r="O266" s="17">
        <v>8.7800000000000003E-2</v>
      </c>
      <c r="R266" s="18">
        <v>0.97916666666666663</v>
      </c>
      <c r="S266" s="18">
        <f t="shared" ref="S266:W266" si="54">AVERAGE(S265,S267)</f>
        <v>4.9399999999999995</v>
      </c>
      <c r="T266" s="18">
        <f t="shared" si="54"/>
        <v>11.75</v>
      </c>
      <c r="U266" s="18">
        <f t="shared" si="54"/>
        <v>147</v>
      </c>
      <c r="V266" s="18">
        <f t="shared" si="54"/>
        <v>1032.2</v>
      </c>
      <c r="W266" s="18">
        <f t="shared" si="54"/>
        <v>11.25</v>
      </c>
      <c r="X266" s="18">
        <v>11.3</v>
      </c>
      <c r="Z266" s="18">
        <v>3.79</v>
      </c>
      <c r="AA266" s="18">
        <v>6.9</v>
      </c>
      <c r="AB266" s="18">
        <v>138</v>
      </c>
      <c r="AC266" s="18">
        <v>1036.7</v>
      </c>
      <c r="AD266" s="18">
        <v>11.1</v>
      </c>
      <c r="AE266" s="18">
        <v>11.3</v>
      </c>
    </row>
    <row r="267" spans="1:31">
      <c r="A267" s="15">
        <v>40495</v>
      </c>
      <c r="B267" s="16">
        <v>2.0833333333333332E-2</v>
      </c>
      <c r="C267" s="17"/>
      <c r="D267" s="17">
        <v>3.7439</v>
      </c>
      <c r="E267" s="17">
        <v>829.74279999999999</v>
      </c>
      <c r="F267" s="17">
        <v>1.0000000000000026E-4</v>
      </c>
      <c r="G267" s="17"/>
      <c r="H267" s="17"/>
      <c r="I267" s="17">
        <v>143.054</v>
      </c>
      <c r="J267" s="17">
        <v>5.0500000000000003E-2</v>
      </c>
      <c r="K267" s="17">
        <v>3.7094999999999998</v>
      </c>
      <c r="L267" s="17">
        <v>3.8988333332499998</v>
      </c>
      <c r="M267" s="17">
        <v>896.48983765050002</v>
      </c>
      <c r="N267" s="17">
        <v>35.306399999999996</v>
      </c>
      <c r="O267" s="17">
        <v>7.5499999999999998E-2</v>
      </c>
      <c r="R267" s="18">
        <v>2.0833333333333332E-2</v>
      </c>
      <c r="S267" s="18">
        <v>4.82</v>
      </c>
      <c r="T267" s="18">
        <v>12.6</v>
      </c>
      <c r="U267" s="18">
        <v>146</v>
      </c>
      <c r="V267" s="18">
        <v>1031.4000000000001</v>
      </c>
      <c r="W267" s="18">
        <v>11.2</v>
      </c>
      <c r="X267" s="18">
        <v>11.3</v>
      </c>
      <c r="Z267" s="18">
        <v>3.31</v>
      </c>
      <c r="AA267" s="18">
        <v>6.3</v>
      </c>
      <c r="AB267" s="18">
        <v>136</v>
      </c>
      <c r="AC267" s="18">
        <v>1036.5</v>
      </c>
      <c r="AD267" s="18">
        <v>10.7</v>
      </c>
      <c r="AE267" s="18">
        <v>11.2</v>
      </c>
    </row>
    <row r="268" spans="1:31">
      <c r="A268" s="15">
        <v>40495</v>
      </c>
      <c r="B268" s="16">
        <v>6.25E-2</v>
      </c>
      <c r="C268" s="17"/>
      <c r="D268" s="17">
        <v>3.8134999999999999</v>
      </c>
      <c r="E268" s="17">
        <v>829.58389999999997</v>
      </c>
      <c r="F268" s="17">
        <v>2.0000000000000009E-4</v>
      </c>
      <c r="G268" s="17"/>
      <c r="H268" s="17"/>
      <c r="I268" s="17">
        <v>255.578</v>
      </c>
      <c r="J268" s="17">
        <v>5.9700000000000003E-2</v>
      </c>
      <c r="K268" s="17">
        <v>3.7314722219999998</v>
      </c>
      <c r="L268" s="17">
        <v>4.0140277774999999</v>
      </c>
      <c r="M268" s="17">
        <v>896.30445655250003</v>
      </c>
      <c r="N268" s="17">
        <v>314.8467</v>
      </c>
      <c r="O268" s="17">
        <v>9.2499999999999999E-2</v>
      </c>
      <c r="R268" s="18">
        <v>6.25E-2</v>
      </c>
      <c r="S268" s="18">
        <v>4.9400000000000004</v>
      </c>
      <c r="T268" s="18">
        <v>12.2</v>
      </c>
      <c r="U268" s="18">
        <v>139</v>
      </c>
      <c r="V268" s="18">
        <v>1030.9000000000001</v>
      </c>
      <c r="W268" s="18">
        <v>11.1</v>
      </c>
      <c r="X268" s="18">
        <v>11.3</v>
      </c>
      <c r="Z268" s="18">
        <v>3.56</v>
      </c>
      <c r="AA268" s="18">
        <v>7.9</v>
      </c>
      <c r="AB268" s="18">
        <v>141</v>
      </c>
      <c r="AC268" s="18">
        <v>1035.8</v>
      </c>
      <c r="AD268" s="18">
        <v>10</v>
      </c>
      <c r="AE268" s="18">
        <v>11.2</v>
      </c>
    </row>
    <row r="269" spans="1:31">
      <c r="A269" s="15">
        <v>40495</v>
      </c>
      <c r="B269" s="16">
        <v>0.10416666666666667</v>
      </c>
      <c r="C269" s="17"/>
      <c r="D269" s="17">
        <v>3.8296000000000001</v>
      </c>
      <c r="E269" s="17">
        <v>829.32510000000002</v>
      </c>
      <c r="F269" s="17">
        <v>0</v>
      </c>
      <c r="G269" s="17"/>
      <c r="H269" s="17"/>
      <c r="I269" s="17">
        <v>303.13170000000002</v>
      </c>
      <c r="J269" s="17">
        <v>0.10009999999999999</v>
      </c>
      <c r="K269" s="17">
        <v>3.7209722219999999</v>
      </c>
      <c r="L269" s="17">
        <v>3.9825833335</v>
      </c>
      <c r="M269" s="17">
        <v>896.04194070425001</v>
      </c>
      <c r="N269" s="17">
        <v>16.157299999999999</v>
      </c>
      <c r="O269" s="17">
        <v>4.7899999999999998E-2</v>
      </c>
      <c r="R269" s="18">
        <v>0.10416666666666667</v>
      </c>
      <c r="S269" s="18">
        <v>4.41</v>
      </c>
      <c r="T269" s="18">
        <v>13.9</v>
      </c>
      <c r="U269" s="18">
        <v>134</v>
      </c>
      <c r="V269" s="18">
        <v>1029.5999999999999</v>
      </c>
      <c r="W269" s="18">
        <v>11.1</v>
      </c>
      <c r="X269" s="18">
        <v>11.3</v>
      </c>
      <c r="Z269" s="18">
        <v>3.63</v>
      </c>
      <c r="AA269" s="18">
        <v>9.3000000000000007</v>
      </c>
      <c r="AB269" s="18">
        <v>145</v>
      </c>
      <c r="AC269" s="18">
        <v>1035.5999999999999</v>
      </c>
      <c r="AD269" s="18">
        <v>10.5</v>
      </c>
      <c r="AE269" s="18">
        <v>11.2</v>
      </c>
    </row>
    <row r="270" spans="1:31">
      <c r="A270" s="15">
        <v>40495</v>
      </c>
      <c r="B270" s="16">
        <v>0.14583333333333334</v>
      </c>
      <c r="C270" s="17"/>
      <c r="D270" s="17">
        <v>3.8188</v>
      </c>
      <c r="E270" s="17">
        <v>828.93560000000002</v>
      </c>
      <c r="F270" s="17">
        <v>0</v>
      </c>
      <c r="G270" s="17"/>
      <c r="H270" s="17"/>
      <c r="I270" s="17">
        <v>316.64760000000001</v>
      </c>
      <c r="J270" s="17">
        <v>0.1787</v>
      </c>
      <c r="K270" s="17">
        <v>3.7315277779999998</v>
      </c>
      <c r="L270" s="17">
        <v>3.7572222222499998</v>
      </c>
      <c r="M270" s="17">
        <v>895.77051170075003</v>
      </c>
      <c r="N270" s="17">
        <v>192.13650000000001</v>
      </c>
      <c r="O270" s="17">
        <v>0.12379999999999999</v>
      </c>
      <c r="R270" s="18">
        <v>0.14583333333333334</v>
      </c>
      <c r="S270" s="18">
        <v>4.7</v>
      </c>
      <c r="T270" s="18">
        <v>14.3</v>
      </c>
      <c r="U270" s="18">
        <v>136</v>
      </c>
      <c r="V270" s="18">
        <v>1028.5</v>
      </c>
      <c r="W270" s="18">
        <v>10.9</v>
      </c>
      <c r="X270" s="18">
        <v>11.3</v>
      </c>
      <c r="Z270" s="18">
        <v>3.58</v>
      </c>
      <c r="AA270" s="18">
        <v>8.8000000000000007</v>
      </c>
      <c r="AB270" s="18">
        <v>132</v>
      </c>
      <c r="AC270" s="18">
        <v>1034.4000000000001</v>
      </c>
      <c r="AD270" s="18">
        <v>11.1</v>
      </c>
      <c r="AE270" s="18">
        <v>11.2</v>
      </c>
    </row>
    <row r="271" spans="1:31">
      <c r="A271" s="15">
        <v>40495</v>
      </c>
      <c r="B271" s="16">
        <v>0.1875</v>
      </c>
      <c r="C271" s="17"/>
      <c r="D271" s="17">
        <v>3.7806000000000002</v>
      </c>
      <c r="E271" s="17">
        <v>828.54549999999995</v>
      </c>
      <c r="F271" s="17">
        <v>0</v>
      </c>
      <c r="G271" s="17"/>
      <c r="H271" s="17"/>
      <c r="I271" s="17">
        <v>324.52629999999999</v>
      </c>
      <c r="J271" s="17">
        <v>0.21779999999999999</v>
      </c>
      <c r="K271" s="17">
        <v>3.74</v>
      </c>
      <c r="L271" s="17">
        <v>3.6946111109999999</v>
      </c>
      <c r="M271" s="17">
        <v>895.39222834949999</v>
      </c>
      <c r="N271" s="17">
        <v>148.60380000000001</v>
      </c>
      <c r="O271" s="17">
        <v>8.2799999999999999E-2</v>
      </c>
      <c r="R271" s="18">
        <v>0.1875</v>
      </c>
      <c r="S271" s="18">
        <f t="shared" ref="S271:W271" si="55">AVERAGE(S270,S272)</f>
        <v>4.585</v>
      </c>
      <c r="T271" s="18">
        <f t="shared" si="55"/>
        <v>14.7</v>
      </c>
      <c r="U271" s="18">
        <f t="shared" si="55"/>
        <v>137</v>
      </c>
      <c r="V271" s="18">
        <f t="shared" si="55"/>
        <v>1027.5</v>
      </c>
      <c r="W271" s="18">
        <f t="shared" si="55"/>
        <v>10.9</v>
      </c>
      <c r="X271" s="18">
        <v>11.2</v>
      </c>
      <c r="Z271" s="18">
        <v>3.22</v>
      </c>
      <c r="AA271" s="18">
        <v>9.6999999999999993</v>
      </c>
      <c r="AB271" s="18">
        <v>153</v>
      </c>
      <c r="AC271" s="18">
        <v>1034.5</v>
      </c>
      <c r="AD271" s="18">
        <v>11.6</v>
      </c>
      <c r="AE271" s="18">
        <v>11.2</v>
      </c>
    </row>
    <row r="272" spans="1:31">
      <c r="A272" s="15">
        <v>40495</v>
      </c>
      <c r="B272" s="16">
        <v>0.22916666666666666</v>
      </c>
      <c r="C272" s="17"/>
      <c r="D272" s="17">
        <v>3.7361</v>
      </c>
      <c r="E272" s="17">
        <v>828.29369999999994</v>
      </c>
      <c r="F272" s="17">
        <v>0</v>
      </c>
      <c r="G272" s="17"/>
      <c r="H272" s="17"/>
      <c r="I272" s="17">
        <v>339.9151</v>
      </c>
      <c r="J272" s="17">
        <v>0.14130000000000001</v>
      </c>
      <c r="K272" s="17">
        <v>3.7260833340000001</v>
      </c>
      <c r="L272" s="17">
        <v>3.6723333332500001</v>
      </c>
      <c r="M272" s="17">
        <v>895.06016973199996</v>
      </c>
      <c r="N272" s="17">
        <v>163.51759999999999</v>
      </c>
      <c r="O272" s="17">
        <v>7.17E-2</v>
      </c>
      <c r="R272" s="18">
        <v>0.22916666666666666</v>
      </c>
      <c r="S272" s="18">
        <v>4.47</v>
      </c>
      <c r="T272" s="18">
        <v>15.1</v>
      </c>
      <c r="U272" s="18">
        <v>138</v>
      </c>
      <c r="V272" s="18">
        <v>1026.5</v>
      </c>
      <c r="W272" s="18">
        <v>10.9</v>
      </c>
      <c r="X272" s="18">
        <v>11.2</v>
      </c>
      <c r="Z272" s="18">
        <v>3.17</v>
      </c>
      <c r="AA272" s="18">
        <v>10.7</v>
      </c>
      <c r="AB272" s="18">
        <v>141</v>
      </c>
      <c r="AC272" s="18">
        <v>1033.4000000000001</v>
      </c>
      <c r="AD272" s="18">
        <v>11</v>
      </c>
      <c r="AE272" s="18">
        <v>11.2</v>
      </c>
    </row>
    <row r="273" spans="1:31">
      <c r="A273" s="15">
        <v>40495</v>
      </c>
      <c r="B273" s="16">
        <v>0.27083333333333331</v>
      </c>
      <c r="C273" s="17"/>
      <c r="D273" s="17">
        <v>3.7113</v>
      </c>
      <c r="E273" s="17">
        <v>828.07259999999997</v>
      </c>
      <c r="F273" s="17">
        <v>1.0000000000000026E-4</v>
      </c>
      <c r="G273" s="17"/>
      <c r="H273" s="17"/>
      <c r="I273" s="17">
        <v>301.57560000000001</v>
      </c>
      <c r="J273" s="17">
        <v>9.69E-2</v>
      </c>
      <c r="K273" s="17">
        <v>3.7336666670000001</v>
      </c>
      <c r="L273" s="17">
        <v>3.6795</v>
      </c>
      <c r="M273" s="17">
        <v>894.85074054924996</v>
      </c>
      <c r="N273" s="17">
        <v>158.2901</v>
      </c>
      <c r="O273" s="17">
        <v>8.6099999999999996E-2</v>
      </c>
      <c r="R273" s="18">
        <v>0.27083333333333331</v>
      </c>
      <c r="S273" s="18">
        <f>AVERAGE(S274:S279,S281:S284)</f>
        <v>4.8829059829059833</v>
      </c>
      <c r="T273" s="18">
        <f t="shared" ref="T273:W273" si="56">AVERAGE(T274:T279,T281:T284)</f>
        <v>13.336752136752136</v>
      </c>
      <c r="U273" s="18">
        <f t="shared" si="56"/>
        <v>122</v>
      </c>
      <c r="V273" s="18">
        <f t="shared" si="56"/>
        <v>1026.267094017094</v>
      </c>
      <c r="W273" s="18">
        <f t="shared" si="56"/>
        <v>10.366666666666665</v>
      </c>
      <c r="X273" s="18">
        <v>11.2</v>
      </c>
      <c r="Z273" s="18">
        <v>2.93</v>
      </c>
      <c r="AA273" s="18">
        <v>11.1</v>
      </c>
      <c r="AB273" s="18">
        <v>138</v>
      </c>
      <c r="AC273" s="18">
        <v>1032.4000000000001</v>
      </c>
      <c r="AD273" s="18">
        <v>11</v>
      </c>
      <c r="AE273" s="18">
        <v>11.2</v>
      </c>
    </row>
    <row r="274" spans="1:31">
      <c r="A274" s="15">
        <v>40495</v>
      </c>
      <c r="B274" s="16">
        <v>0.3125</v>
      </c>
      <c r="C274" s="17"/>
      <c r="D274" s="17">
        <v>3.7079</v>
      </c>
      <c r="E274" s="17">
        <v>827.98659999999995</v>
      </c>
      <c r="F274" s="17">
        <v>0</v>
      </c>
      <c r="G274" s="17"/>
      <c r="H274" s="17"/>
      <c r="I274" s="17">
        <v>252.1336</v>
      </c>
      <c r="J274" s="17">
        <v>8.3699999999999997E-2</v>
      </c>
      <c r="K274" s="17">
        <v>3.6653055550000002</v>
      </c>
      <c r="L274" s="17">
        <v>3.6878888889999999</v>
      </c>
      <c r="M274" s="17">
        <v>894.81468749024998</v>
      </c>
      <c r="N274" s="17">
        <v>155.4521</v>
      </c>
      <c r="O274" s="17">
        <v>0.12909999999999999</v>
      </c>
      <c r="R274" s="18">
        <v>0.3125</v>
      </c>
      <c r="S274" s="18">
        <f>AVERAGE(S275:S279,S281:S284)</f>
        <v>4.8829059829059833</v>
      </c>
      <c r="T274" s="18">
        <f t="shared" ref="T274:W274" si="57">AVERAGE(T275:T279,T281:T284)</f>
        <v>13.336752136752136</v>
      </c>
      <c r="U274" s="18">
        <f t="shared" si="57"/>
        <v>122</v>
      </c>
      <c r="V274" s="18">
        <f t="shared" si="57"/>
        <v>1026.267094017094</v>
      </c>
      <c r="W274" s="18">
        <f t="shared" si="57"/>
        <v>10.366666666666667</v>
      </c>
      <c r="X274" s="18">
        <v>11.2</v>
      </c>
      <c r="Z274" s="18">
        <f>AVERAGE(Z275:Z278,Z273)</f>
        <v>3.0678207999999998</v>
      </c>
      <c r="AA274" s="18">
        <f t="shared" ref="AA274:AE274" si="58">AVERAGE(AA275:AA278,AA273)</f>
        <v>11.750357333333334</v>
      </c>
      <c r="AB274" s="18">
        <f t="shared" si="58"/>
        <v>127.71946666666668</v>
      </c>
      <c r="AC274" s="18">
        <f t="shared" si="58"/>
        <v>1030.2237973333333</v>
      </c>
      <c r="AD274" s="18">
        <f t="shared" si="58"/>
        <v>10.090805333333332</v>
      </c>
      <c r="AE274" s="18">
        <f t="shared" si="58"/>
        <v>11.315605333333332</v>
      </c>
    </row>
    <row r="275" spans="1:31">
      <c r="A275" s="15">
        <v>40495</v>
      </c>
      <c r="B275" s="16">
        <v>0.35416666666666669</v>
      </c>
      <c r="C275" s="17"/>
      <c r="D275" s="17">
        <v>3.7286000000000001</v>
      </c>
      <c r="E275" s="17">
        <v>828.16</v>
      </c>
      <c r="F275" s="17">
        <v>0</v>
      </c>
      <c r="G275" s="17"/>
      <c r="H275" s="17"/>
      <c r="I275" s="17">
        <v>185.42920000000001</v>
      </c>
      <c r="J275" s="17">
        <v>8.9499999999999996E-2</v>
      </c>
      <c r="K275" s="17">
        <v>3.7350277780000001</v>
      </c>
      <c r="L275" s="17">
        <v>3.6784444445000002</v>
      </c>
      <c r="M275" s="17">
        <v>894.97067587874994</v>
      </c>
      <c r="N275" s="17">
        <v>160.11420000000001</v>
      </c>
      <c r="O275" s="17">
        <v>0.10630000000000001</v>
      </c>
      <c r="R275" s="18">
        <v>0.35416666666666669</v>
      </c>
      <c r="S275" s="18">
        <f>AVERAGE(S276:S280,S281:S284,S286:S289)</f>
        <v>4.6761538461538468</v>
      </c>
      <c r="T275" s="18">
        <f t="shared" ref="T275:W275" si="59">AVERAGE(T276:T280,T281:T284,T286:T289)</f>
        <v>13.030769230769231</v>
      </c>
      <c r="U275" s="18">
        <f t="shared" si="59"/>
        <v>124</v>
      </c>
      <c r="V275" s="18">
        <f t="shared" si="59"/>
        <v>1026.2038461538459</v>
      </c>
      <c r="W275" s="18">
        <f t="shared" si="59"/>
        <v>10.299999999999999</v>
      </c>
      <c r="X275" s="18">
        <v>11.2</v>
      </c>
      <c r="Z275" s="18">
        <v>2.74</v>
      </c>
      <c r="AA275" s="18">
        <v>11.2</v>
      </c>
      <c r="AB275" s="18">
        <v>144</v>
      </c>
      <c r="AC275" s="18">
        <v>1030.8</v>
      </c>
      <c r="AD275" s="18">
        <v>10.4</v>
      </c>
      <c r="AE275" s="18">
        <v>11.3</v>
      </c>
    </row>
    <row r="276" spans="1:31">
      <c r="A276" s="15">
        <v>40495</v>
      </c>
      <c r="B276" s="16">
        <v>0.39583333333333331</v>
      </c>
      <c r="C276" s="17"/>
      <c r="D276" s="17">
        <v>3.7153</v>
      </c>
      <c r="E276" s="17">
        <v>828.44200000000001</v>
      </c>
      <c r="F276" s="17">
        <v>0</v>
      </c>
      <c r="G276" s="17"/>
      <c r="H276" s="17"/>
      <c r="I276" s="17">
        <v>161.8347</v>
      </c>
      <c r="J276" s="17">
        <v>0.1132</v>
      </c>
      <c r="K276" s="17">
        <v>3.76275</v>
      </c>
      <c r="L276" s="17">
        <v>3.6747222222499998</v>
      </c>
      <c r="M276" s="17">
        <v>895.26753951850003</v>
      </c>
      <c r="N276" s="17">
        <v>137.75970000000001</v>
      </c>
      <c r="O276" s="17">
        <v>0.1007</v>
      </c>
      <c r="R276" s="18">
        <v>0.39583333333333331</v>
      </c>
      <c r="S276" s="18">
        <v>4.9800000000000004</v>
      </c>
      <c r="T276" s="18">
        <v>14</v>
      </c>
      <c r="U276" s="18">
        <v>127</v>
      </c>
      <c r="V276" s="18">
        <v>1025.0999999999999</v>
      </c>
      <c r="W276" s="18">
        <v>10.7</v>
      </c>
      <c r="X276" s="18">
        <v>11.2</v>
      </c>
      <c r="Z276" s="18">
        <v>3.18</v>
      </c>
      <c r="AA276" s="18">
        <v>12.4</v>
      </c>
      <c r="AB276" s="18">
        <v>131</v>
      </c>
      <c r="AC276" s="18">
        <v>1030</v>
      </c>
      <c r="AD276" s="18">
        <v>9.6</v>
      </c>
      <c r="AE276" s="18">
        <v>11.3</v>
      </c>
    </row>
    <row r="277" spans="1:31">
      <c r="A277" s="15">
        <v>40495</v>
      </c>
      <c r="B277" s="16">
        <v>0.4375</v>
      </c>
      <c r="C277" s="17"/>
      <c r="D277" s="17">
        <v>3.7362000000000002</v>
      </c>
      <c r="E277" s="17">
        <v>828.82140000000004</v>
      </c>
      <c r="F277" s="17">
        <v>0</v>
      </c>
      <c r="G277" s="17"/>
      <c r="H277" s="17"/>
      <c r="I277" s="17">
        <v>142.2765</v>
      </c>
      <c r="J277" s="17">
        <v>9.6500000000000002E-2</v>
      </c>
      <c r="K277" s="17">
        <v>3.7705277779999999</v>
      </c>
      <c r="L277" s="17">
        <v>3.6823333332499999</v>
      </c>
      <c r="M277" s="17">
        <v>895.66476604900004</v>
      </c>
      <c r="N277" s="17">
        <v>144.97470000000001</v>
      </c>
      <c r="O277" s="17">
        <v>9.9400000000000002E-2</v>
      </c>
      <c r="R277" s="18">
        <v>0.4375</v>
      </c>
      <c r="S277" s="18">
        <v>4.7699999999999996</v>
      </c>
      <c r="T277" s="18">
        <v>13</v>
      </c>
      <c r="U277" s="18">
        <v>123</v>
      </c>
      <c r="V277" s="18">
        <v>1025.3</v>
      </c>
      <c r="W277" s="18">
        <v>10.7</v>
      </c>
      <c r="X277" s="18">
        <v>11.2</v>
      </c>
      <c r="Z277" s="18">
        <f>AVERAGE(Z278:Z281,Z276)</f>
        <v>3.3491039999999996</v>
      </c>
      <c r="AA277" s="18">
        <f t="shared" ref="AA277:AE277" si="60">AVERAGE(AA278:AA281,AA276)</f>
        <v>11.851786666666666</v>
      </c>
      <c r="AB277" s="18">
        <f t="shared" si="60"/>
        <v>111.59733333333334</v>
      </c>
      <c r="AC277" s="18">
        <f t="shared" si="60"/>
        <v>1028.6189866666666</v>
      </c>
      <c r="AD277" s="18">
        <f t="shared" si="60"/>
        <v>9.6540266666666668</v>
      </c>
      <c r="AE277" s="18">
        <f t="shared" si="60"/>
        <v>11.378026666666667</v>
      </c>
    </row>
    <row r="278" spans="1:31">
      <c r="A278" s="15">
        <v>40495</v>
      </c>
      <c r="B278" s="16">
        <v>0.47916666666666669</v>
      </c>
      <c r="C278" s="17"/>
      <c r="D278" s="17">
        <v>3.6987999999999999</v>
      </c>
      <c r="E278" s="17">
        <v>829.24030000000005</v>
      </c>
      <c r="F278" s="17">
        <v>4.0000000000000018E-4</v>
      </c>
      <c r="G278" s="17"/>
      <c r="H278" s="17"/>
      <c r="I278" s="17">
        <v>116.24769999999999</v>
      </c>
      <c r="J278" s="17">
        <v>0.1069</v>
      </c>
      <c r="K278" s="17">
        <v>3.7594444450000002</v>
      </c>
      <c r="L278" s="17">
        <v>3.7145277777499999</v>
      </c>
      <c r="M278" s="17">
        <v>896.03842937875004</v>
      </c>
      <c r="N278" s="17">
        <v>88.580100000000002</v>
      </c>
      <c r="O278" s="17">
        <v>5.5599999999999997E-2</v>
      </c>
      <c r="R278" s="18">
        <v>0.47916666666666669</v>
      </c>
      <c r="S278" s="18">
        <v>5.23</v>
      </c>
      <c r="T278" s="18">
        <v>14.8</v>
      </c>
      <c r="U278" s="18">
        <v>118</v>
      </c>
      <c r="V278" s="18">
        <v>1025.5</v>
      </c>
      <c r="W278" s="18">
        <v>10.3</v>
      </c>
      <c r="X278" s="18">
        <v>11.2</v>
      </c>
      <c r="Z278" s="18">
        <v>3.14</v>
      </c>
      <c r="AA278" s="18">
        <v>12.2</v>
      </c>
      <c r="AB278" s="18">
        <v>114</v>
      </c>
      <c r="AC278" s="18">
        <v>1029.3</v>
      </c>
      <c r="AD278" s="18">
        <v>9.8000000000000007</v>
      </c>
      <c r="AE278" s="18">
        <v>11.4</v>
      </c>
    </row>
    <row r="279" spans="1:31">
      <c r="A279" s="15">
        <v>40495</v>
      </c>
      <c r="B279" s="16">
        <v>0.52083333333333337</v>
      </c>
      <c r="C279" s="17"/>
      <c r="D279" s="17">
        <v>3.7279</v>
      </c>
      <c r="E279" s="17">
        <v>829.50940000000003</v>
      </c>
      <c r="F279" s="17">
        <v>2.3E-3</v>
      </c>
      <c r="G279" s="17"/>
      <c r="H279" s="17"/>
      <c r="I279" s="17">
        <v>119.5851</v>
      </c>
      <c r="J279" s="17">
        <v>2.9700000000000001E-2</v>
      </c>
      <c r="K279" s="17">
        <v>3.7528611110000001</v>
      </c>
      <c r="L279" s="17">
        <v>3.7481388887499998</v>
      </c>
      <c r="M279" s="17">
        <v>896.33156649174998</v>
      </c>
      <c r="N279" s="17">
        <v>44.378700000000002</v>
      </c>
      <c r="O279" s="17">
        <v>7.7499999999999999E-2</v>
      </c>
      <c r="R279" s="18">
        <v>0.52083333333333337</v>
      </c>
      <c r="S279" s="18">
        <v>5.16</v>
      </c>
      <c r="T279" s="18">
        <v>14.1</v>
      </c>
      <c r="U279" s="18">
        <v>118</v>
      </c>
      <c r="V279" s="18">
        <v>1025.9000000000001</v>
      </c>
      <c r="W279" s="18">
        <v>10.3</v>
      </c>
      <c r="X279" s="18">
        <v>11.2</v>
      </c>
      <c r="Z279" s="18">
        <f>AVERAGE(Z280:Z283,Z278)</f>
        <v>3.3865866666666671</v>
      </c>
      <c r="AA279" s="18">
        <f t="shared" ref="AA279:AE279" si="61">AVERAGE(AA280:AA283,AA278)</f>
        <v>11.602044444444445</v>
      </c>
      <c r="AB279" s="18">
        <f t="shared" si="61"/>
        <v>105.27555555555554</v>
      </c>
      <c r="AC279" s="18">
        <f t="shared" si="61"/>
        <v>1028.1913777777777</v>
      </c>
      <c r="AD279" s="18">
        <f t="shared" si="61"/>
        <v>9.6105777777777774</v>
      </c>
      <c r="AE279" s="18">
        <f t="shared" si="61"/>
        <v>11.397244444444445</v>
      </c>
    </row>
    <row r="280" spans="1:31">
      <c r="A280" s="15">
        <v>40495</v>
      </c>
      <c r="B280" s="16">
        <v>0.5625</v>
      </c>
      <c r="C280" s="17"/>
      <c r="D280" s="17">
        <v>3.7566999999999999</v>
      </c>
      <c r="E280" s="17">
        <v>829.72929999999997</v>
      </c>
      <c r="F280" s="17">
        <v>1.0000000000000026E-4</v>
      </c>
      <c r="G280" s="17"/>
      <c r="H280" s="17"/>
      <c r="I280" s="17">
        <v>303.88720000000001</v>
      </c>
      <c r="J280" s="17">
        <v>0.12909999999999999</v>
      </c>
      <c r="K280" s="17">
        <v>3.7428888890000001</v>
      </c>
      <c r="L280" s="17">
        <v>3.7955000000000001</v>
      </c>
      <c r="M280" s="17">
        <v>896.50561273674998</v>
      </c>
      <c r="N280" s="17">
        <v>14.352600000000001</v>
      </c>
      <c r="O280" s="17">
        <v>8.8599999999999998E-2</v>
      </c>
      <c r="R280" s="18">
        <v>0.5625</v>
      </c>
      <c r="S280" s="18">
        <f t="shared" ref="S280:W280" si="62">AVERAGE(S279,S281)</f>
        <v>4.99</v>
      </c>
      <c r="T280" s="18">
        <f t="shared" si="62"/>
        <v>14</v>
      </c>
      <c r="U280" s="18">
        <f t="shared" si="62"/>
        <v>121</v>
      </c>
      <c r="V280" s="18">
        <f t="shared" si="62"/>
        <v>1026.0500000000002</v>
      </c>
      <c r="W280" s="18">
        <f t="shared" si="62"/>
        <v>10.5</v>
      </c>
      <c r="X280" s="18">
        <v>11.2</v>
      </c>
      <c r="Z280" s="18">
        <v>3.83</v>
      </c>
      <c r="AA280" s="18">
        <v>12.3</v>
      </c>
      <c r="AB280" s="18">
        <v>108</v>
      </c>
      <c r="AC280" s="18">
        <v>1028.0999999999999</v>
      </c>
      <c r="AD280" s="18">
        <v>9.6999999999999993</v>
      </c>
      <c r="AE280" s="18">
        <v>11.4</v>
      </c>
    </row>
    <row r="281" spans="1:31">
      <c r="A281" s="15">
        <v>40495</v>
      </c>
      <c r="B281" s="16">
        <v>0.60416666666666663</v>
      </c>
      <c r="C281" s="17"/>
      <c r="D281" s="17">
        <v>3.7513000000000001</v>
      </c>
      <c r="E281" s="17">
        <v>829.74369999999999</v>
      </c>
      <c r="F281" s="17">
        <v>1.5700000000000002E-2</v>
      </c>
      <c r="G281" s="17"/>
      <c r="H281" s="17"/>
      <c r="I281" s="17">
        <v>323.5625</v>
      </c>
      <c r="J281" s="17">
        <v>0.19309999999999999</v>
      </c>
      <c r="K281" s="17">
        <v>3.697055556</v>
      </c>
      <c r="L281" s="17">
        <v>3.8369444444999998</v>
      </c>
      <c r="M281" s="17">
        <v>896.51992772150004</v>
      </c>
      <c r="N281" s="17">
        <v>354.80250000000001</v>
      </c>
      <c r="O281" s="17">
        <v>4.2999999999999997E-2</v>
      </c>
      <c r="R281" s="18">
        <v>0.60416666666666663</v>
      </c>
      <c r="S281" s="18">
        <v>4.82</v>
      </c>
      <c r="T281" s="18">
        <v>13.9</v>
      </c>
      <c r="U281" s="18">
        <v>124</v>
      </c>
      <c r="V281" s="18">
        <v>1026.2</v>
      </c>
      <c r="W281" s="18">
        <v>10.7</v>
      </c>
      <c r="X281" s="18">
        <v>11.2</v>
      </c>
      <c r="Z281" s="18">
        <f>AVERAGE(Z282:Z296)</f>
        <v>3.2089333333333334</v>
      </c>
      <c r="AA281" s="18">
        <f t="shared" ref="AA281:AE282" si="63">AVERAGE(AA282:AA296)</f>
        <v>10.756888888888888</v>
      </c>
      <c r="AB281" s="18">
        <f t="shared" si="63"/>
        <v>99.711111111111123</v>
      </c>
      <c r="AC281" s="18">
        <f t="shared" si="63"/>
        <v>1027.5035555555555</v>
      </c>
      <c r="AD281" s="18">
        <f t="shared" si="63"/>
        <v>9.5595555555555549</v>
      </c>
      <c r="AE281" s="18">
        <f t="shared" si="63"/>
        <v>11.392888888888889</v>
      </c>
    </row>
    <row r="282" spans="1:31">
      <c r="A282" s="15">
        <v>40495</v>
      </c>
      <c r="B282" s="16">
        <v>0.64583333333333337</v>
      </c>
      <c r="C282" s="17"/>
      <c r="D282" s="17">
        <v>3.7448000000000001</v>
      </c>
      <c r="E282" s="17">
        <v>829.61249999999995</v>
      </c>
      <c r="F282" s="17">
        <v>2.0000000000000009E-4</v>
      </c>
      <c r="G282" s="17"/>
      <c r="H282" s="17"/>
      <c r="I282" s="17">
        <v>326.4744</v>
      </c>
      <c r="J282" s="17">
        <v>0.1502</v>
      </c>
      <c r="K282" s="17">
        <v>3.6469166670000002</v>
      </c>
      <c r="L282" s="17">
        <v>3.820361111</v>
      </c>
      <c r="M282" s="17">
        <v>896.40028114350002</v>
      </c>
      <c r="N282" s="17">
        <v>218.51920000000001</v>
      </c>
      <c r="O282" s="17">
        <v>9.1200000000000003E-2</v>
      </c>
      <c r="R282" s="18">
        <v>0.64583333333333337</v>
      </c>
      <c r="S282" s="18">
        <v>4.8099999999999996</v>
      </c>
      <c r="T282" s="18">
        <v>12.8</v>
      </c>
      <c r="U282" s="18">
        <v>119</v>
      </c>
      <c r="V282" s="18">
        <v>1027</v>
      </c>
      <c r="W282" s="18">
        <v>10.199999999999999</v>
      </c>
      <c r="X282" s="18">
        <v>11.2</v>
      </c>
      <c r="Z282" s="18">
        <f>AVERAGE(Z283:Z297)</f>
        <v>3.194</v>
      </c>
      <c r="AA282" s="18">
        <f t="shared" si="63"/>
        <v>10.653333333333332</v>
      </c>
      <c r="AB282" s="18">
        <f t="shared" si="63"/>
        <v>99.666666666666671</v>
      </c>
      <c r="AC282" s="18">
        <f t="shared" si="63"/>
        <v>1027.3533333333332</v>
      </c>
      <c r="AD282" s="18">
        <f t="shared" si="63"/>
        <v>9.5933333333333337</v>
      </c>
      <c r="AE282" s="18">
        <f t="shared" si="63"/>
        <v>11.393333333333334</v>
      </c>
    </row>
    <row r="283" spans="1:31">
      <c r="A283" s="15">
        <v>40495</v>
      </c>
      <c r="B283" s="16">
        <v>0.6875</v>
      </c>
      <c r="C283" s="17"/>
      <c r="D283" s="17">
        <v>3.7204999999999999</v>
      </c>
      <c r="E283" s="17">
        <v>829.42179999999996</v>
      </c>
      <c r="F283" s="17">
        <v>4.0000000000000018E-4</v>
      </c>
      <c r="G283" s="17"/>
      <c r="H283" s="17"/>
      <c r="I283" s="17">
        <v>330.86680000000001</v>
      </c>
      <c r="J283" s="17">
        <v>0.10489999999999999</v>
      </c>
      <c r="K283" s="17">
        <v>3.6621111110000002</v>
      </c>
      <c r="L283" s="17">
        <v>3.7772222222499998</v>
      </c>
      <c r="M283" s="17">
        <v>896.20141862599996</v>
      </c>
      <c r="N283" s="17">
        <v>158.8613</v>
      </c>
      <c r="O283" s="17">
        <v>0.14399999999999999</v>
      </c>
      <c r="R283" s="18">
        <v>0.6875</v>
      </c>
      <c r="S283" s="18">
        <v>4.9800000000000004</v>
      </c>
      <c r="T283" s="18">
        <v>12.6</v>
      </c>
      <c r="U283" s="18">
        <v>123</v>
      </c>
      <c r="V283" s="18">
        <v>1027.3</v>
      </c>
      <c r="W283" s="18">
        <v>10.1</v>
      </c>
      <c r="X283" s="18">
        <v>11.2</v>
      </c>
      <c r="Z283" s="18">
        <v>3.56</v>
      </c>
      <c r="AA283" s="18">
        <v>12.1</v>
      </c>
      <c r="AB283" s="18">
        <v>105</v>
      </c>
      <c r="AC283" s="18">
        <v>1028.7</v>
      </c>
      <c r="AD283" s="18">
        <v>9.4</v>
      </c>
      <c r="AE283" s="18">
        <v>11.4</v>
      </c>
    </row>
    <row r="284" spans="1:31">
      <c r="A284" s="15">
        <v>40495</v>
      </c>
      <c r="B284" s="16">
        <v>0.72916666666666663</v>
      </c>
      <c r="C284" s="17"/>
      <c r="D284" s="17">
        <v>3.7606999999999999</v>
      </c>
      <c r="E284" s="17">
        <v>829.19880000000001</v>
      </c>
      <c r="F284" s="17">
        <v>1.0000000000000026E-4</v>
      </c>
      <c r="G284" s="17"/>
      <c r="H284" s="17"/>
      <c r="I284" s="17">
        <v>271.61250000000001</v>
      </c>
      <c r="J284" s="17">
        <v>6.8500000000000005E-2</v>
      </c>
      <c r="K284" s="17">
        <v>3.6591388889999998</v>
      </c>
      <c r="L284" s="17">
        <v>3.7916944445</v>
      </c>
      <c r="M284" s="17">
        <v>895.94995160300004</v>
      </c>
      <c r="N284" s="17">
        <v>148.6096</v>
      </c>
      <c r="O284" s="17">
        <v>0.1008</v>
      </c>
      <c r="R284" s="18">
        <v>0.72916666666666663</v>
      </c>
      <c r="S284" s="18">
        <v>4.5199999999999996</v>
      </c>
      <c r="T284" s="18">
        <v>11.8</v>
      </c>
      <c r="U284" s="18">
        <v>122</v>
      </c>
      <c r="V284" s="18">
        <v>1027.9000000000001</v>
      </c>
      <c r="W284" s="18">
        <v>10</v>
      </c>
      <c r="X284" s="18">
        <v>11.2</v>
      </c>
      <c r="Z284" s="18">
        <v>3.58</v>
      </c>
      <c r="AA284" s="18">
        <v>11.4</v>
      </c>
      <c r="AB284" s="18">
        <v>98</v>
      </c>
      <c r="AC284" s="18">
        <v>1029</v>
      </c>
      <c r="AD284" s="18">
        <v>9.1999999999999993</v>
      </c>
      <c r="AE284" s="18">
        <v>11.4</v>
      </c>
    </row>
    <row r="285" spans="1:31">
      <c r="A285" s="15">
        <v>40495</v>
      </c>
      <c r="B285" s="16">
        <v>0.77083333333333337</v>
      </c>
      <c r="C285" s="17"/>
      <c r="D285" s="17">
        <v>3.8403999999999998</v>
      </c>
      <c r="E285" s="17">
        <v>829.01310000000001</v>
      </c>
      <c r="F285" s="17">
        <v>1.0000000000000026E-4</v>
      </c>
      <c r="G285" s="17"/>
      <c r="H285" s="17"/>
      <c r="I285" s="17">
        <v>252.44329999999999</v>
      </c>
      <c r="J285" s="17">
        <v>3.7999999999999999E-2</v>
      </c>
      <c r="K285" s="17">
        <v>3.6708611109999998</v>
      </c>
      <c r="L285" s="17">
        <v>3.8007222222500001</v>
      </c>
      <c r="M285" s="17">
        <v>895.74182724950003</v>
      </c>
      <c r="N285" s="17">
        <v>176.0933</v>
      </c>
      <c r="O285" s="17">
        <v>9.01E-2</v>
      </c>
      <c r="R285" s="18">
        <v>0.77083333333333337</v>
      </c>
      <c r="S285" s="18">
        <f t="shared" ref="S285:W285" si="64">AVERAGE(S284,S286)</f>
        <v>4.4349999999999996</v>
      </c>
      <c r="T285" s="18">
        <f t="shared" si="64"/>
        <v>11.8</v>
      </c>
      <c r="U285" s="18">
        <f t="shared" si="64"/>
        <v>123.5</v>
      </c>
      <c r="V285" s="18">
        <f t="shared" si="64"/>
        <v>1027.5500000000002</v>
      </c>
      <c r="W285" s="18">
        <f t="shared" si="64"/>
        <v>10.050000000000001</v>
      </c>
      <c r="X285" s="18">
        <v>11.2</v>
      </c>
      <c r="Z285" s="18">
        <v>3.52</v>
      </c>
      <c r="AA285" s="18">
        <v>11.7</v>
      </c>
      <c r="AB285" s="18">
        <v>96</v>
      </c>
      <c r="AC285" s="18">
        <v>1029.2</v>
      </c>
      <c r="AD285" s="18">
        <v>9.1</v>
      </c>
      <c r="AE285" s="18">
        <v>11.4</v>
      </c>
    </row>
    <row r="286" spans="1:31">
      <c r="A286" s="15">
        <v>40495</v>
      </c>
      <c r="B286" s="16">
        <v>0.8125</v>
      </c>
      <c r="C286" s="17"/>
      <c r="D286" s="17">
        <v>3.8471000000000002</v>
      </c>
      <c r="E286" s="17">
        <v>828.87109999999996</v>
      </c>
      <c r="F286" s="17">
        <v>1.0000000000000026E-4</v>
      </c>
      <c r="G286" s="17"/>
      <c r="H286" s="17"/>
      <c r="I286" s="17">
        <v>168.37280000000001</v>
      </c>
      <c r="J286" s="17">
        <v>5.3800000000000001E-2</v>
      </c>
      <c r="K286" s="17">
        <v>3.6873333330000002</v>
      </c>
      <c r="L286" s="17">
        <v>3.7444722222500002</v>
      </c>
      <c r="M286" s="17">
        <v>895.64004239475003</v>
      </c>
      <c r="N286" s="17">
        <v>180.15020000000001</v>
      </c>
      <c r="O286" s="17">
        <v>0.10730000000000001</v>
      </c>
      <c r="R286" s="18">
        <v>0.8125</v>
      </c>
      <c r="S286" s="18">
        <v>4.3499999999999996</v>
      </c>
      <c r="T286" s="18">
        <v>11.8</v>
      </c>
      <c r="U286" s="18">
        <v>125</v>
      </c>
      <c r="V286" s="18">
        <v>1027.2</v>
      </c>
      <c r="W286" s="18">
        <v>10.1</v>
      </c>
      <c r="X286" s="18">
        <v>11.3</v>
      </c>
      <c r="Z286" s="18">
        <v>3.49</v>
      </c>
      <c r="AA286" s="18">
        <v>10.9</v>
      </c>
      <c r="AB286" s="18">
        <v>96</v>
      </c>
      <c r="AC286" s="18">
        <v>1029.4000000000001</v>
      </c>
      <c r="AD286" s="18">
        <v>9.1</v>
      </c>
      <c r="AE286" s="18">
        <v>11.4</v>
      </c>
    </row>
    <row r="287" spans="1:31">
      <c r="A287" s="15">
        <v>40495</v>
      </c>
      <c r="B287" s="16">
        <v>0.85416666666666663</v>
      </c>
      <c r="C287" s="17"/>
      <c r="D287" s="17">
        <v>3.7839</v>
      </c>
      <c r="E287" s="17">
        <v>828.85569999999996</v>
      </c>
      <c r="F287" s="17">
        <v>0</v>
      </c>
      <c r="G287" s="17"/>
      <c r="H287" s="17"/>
      <c r="I287" s="17">
        <v>180.68219999999999</v>
      </c>
      <c r="J287" s="17">
        <v>9.6600000000000005E-2</v>
      </c>
      <c r="K287" s="17">
        <v>3.694888889</v>
      </c>
      <c r="L287" s="17">
        <v>3.6336388887500002</v>
      </c>
      <c r="M287" s="17">
        <v>895.68080264574996</v>
      </c>
      <c r="N287" s="17">
        <v>155.02850000000001</v>
      </c>
      <c r="O287" s="17">
        <v>0.13159999999999999</v>
      </c>
      <c r="R287" s="18">
        <v>0.85416666666666663</v>
      </c>
      <c r="S287" s="18">
        <v>4.24</v>
      </c>
      <c r="T287" s="18">
        <v>11.2</v>
      </c>
      <c r="U287" s="18">
        <v>127</v>
      </c>
      <c r="V287" s="18">
        <v>1027</v>
      </c>
      <c r="W287" s="18">
        <v>10.1</v>
      </c>
      <c r="X287" s="18">
        <v>11.2</v>
      </c>
      <c r="Z287" s="18">
        <v>3.27</v>
      </c>
      <c r="AA287" s="18">
        <v>11</v>
      </c>
      <c r="AB287" s="18">
        <v>94</v>
      </c>
      <c r="AC287" s="18">
        <v>1028.9000000000001</v>
      </c>
      <c r="AD287" s="18">
        <v>9.3000000000000007</v>
      </c>
      <c r="AE287" s="18">
        <v>11.4</v>
      </c>
    </row>
    <row r="288" spans="1:31">
      <c r="A288" s="15">
        <v>40495</v>
      </c>
      <c r="B288" s="16">
        <v>0.89583333333333337</v>
      </c>
      <c r="C288" s="17"/>
      <c r="D288" s="17">
        <v>3.7286000000000001</v>
      </c>
      <c r="E288" s="17">
        <v>828.96519999999998</v>
      </c>
      <c r="F288" s="17">
        <v>0</v>
      </c>
      <c r="G288" s="17"/>
      <c r="H288" s="17"/>
      <c r="I288" s="17">
        <v>144.8663</v>
      </c>
      <c r="J288" s="17">
        <v>0.12590000000000001</v>
      </c>
      <c r="K288" s="17">
        <v>3.714944445</v>
      </c>
      <c r="L288" s="17">
        <v>3.6739444445</v>
      </c>
      <c r="M288" s="17">
        <v>895.78741455199997</v>
      </c>
      <c r="N288" s="17">
        <v>156.10570000000001</v>
      </c>
      <c r="O288" s="17">
        <v>0.15210000000000001</v>
      </c>
      <c r="R288" s="18">
        <v>0.89583333333333337</v>
      </c>
      <c r="S288" s="18">
        <v>4.17</v>
      </c>
      <c r="T288" s="18">
        <v>13.4</v>
      </c>
      <c r="U288" s="18">
        <v>136</v>
      </c>
      <c r="V288" s="18">
        <v>1024.8</v>
      </c>
      <c r="W288" s="18">
        <v>10.1</v>
      </c>
      <c r="X288" s="18">
        <v>11.2</v>
      </c>
      <c r="Z288" s="18">
        <v>3.46</v>
      </c>
      <c r="AA288" s="18">
        <v>10.8</v>
      </c>
      <c r="AB288" s="18">
        <v>95</v>
      </c>
      <c r="AC288" s="18">
        <v>1028.4000000000001</v>
      </c>
      <c r="AD288" s="18">
        <v>9.4</v>
      </c>
      <c r="AE288" s="18">
        <v>11.4</v>
      </c>
    </row>
    <row r="289" spans="1:31">
      <c r="A289" s="15">
        <v>40495</v>
      </c>
      <c r="B289" s="16">
        <v>0.9375</v>
      </c>
      <c r="C289" s="17"/>
      <c r="D289" s="17">
        <v>3.7124999999999999</v>
      </c>
      <c r="E289" s="17">
        <v>829.15560000000005</v>
      </c>
      <c r="F289" s="17">
        <v>0</v>
      </c>
      <c r="G289" s="17"/>
      <c r="H289" s="17"/>
      <c r="I289" s="17">
        <v>128.1446</v>
      </c>
      <c r="J289" s="17">
        <v>0.1484</v>
      </c>
      <c r="K289" s="17">
        <v>3.7122222219999998</v>
      </c>
      <c r="L289" s="17">
        <v>3.693527778</v>
      </c>
      <c r="M289" s="17">
        <v>895.96255314849998</v>
      </c>
      <c r="N289" s="17">
        <v>141.7655</v>
      </c>
      <c r="O289" s="17">
        <v>0.1183</v>
      </c>
      <c r="R289" s="18">
        <v>0.9375</v>
      </c>
      <c r="S289" s="18">
        <v>3.77</v>
      </c>
      <c r="T289" s="18">
        <v>12</v>
      </c>
      <c r="U289" s="18">
        <v>129</v>
      </c>
      <c r="V289" s="18">
        <v>1025.4000000000001</v>
      </c>
      <c r="W289" s="18">
        <v>10.1</v>
      </c>
      <c r="X289" s="18">
        <v>11.2</v>
      </c>
      <c r="Z289" s="18">
        <v>2.95</v>
      </c>
      <c r="AA289" s="18">
        <v>11.1</v>
      </c>
      <c r="AB289" s="18">
        <v>107</v>
      </c>
      <c r="AC289" s="18">
        <v>1027.4000000000001</v>
      </c>
      <c r="AD289" s="18">
        <v>9.5</v>
      </c>
      <c r="AE289" s="18">
        <v>11.3</v>
      </c>
    </row>
    <row r="290" spans="1:31">
      <c r="A290" s="15">
        <v>40495</v>
      </c>
      <c r="B290" s="16">
        <v>0.97916666666666663</v>
      </c>
      <c r="C290" s="17"/>
      <c r="D290" s="17">
        <v>3.7427999999999999</v>
      </c>
      <c r="E290" s="17">
        <v>829.3356</v>
      </c>
      <c r="F290" s="17">
        <v>0</v>
      </c>
      <c r="G290" s="17"/>
      <c r="H290" s="17"/>
      <c r="I290" s="17">
        <v>146.53389999999999</v>
      </c>
      <c r="J290" s="17">
        <v>9.64E-2</v>
      </c>
      <c r="K290" s="17">
        <v>3.7078888889999999</v>
      </c>
      <c r="L290" s="17">
        <v>3.7576666670000001</v>
      </c>
      <c r="M290" s="17">
        <v>896.12980284000002</v>
      </c>
      <c r="N290" s="17">
        <v>111.4289</v>
      </c>
      <c r="O290" s="17">
        <v>9.0899999999999995E-2</v>
      </c>
      <c r="R290" s="18">
        <v>0.97916666666666663</v>
      </c>
      <c r="S290" s="18">
        <f>AVERAGE(S292:S295,S298:S300,S301:S304)</f>
        <v>3.1172727272727276</v>
      </c>
      <c r="T290" s="18">
        <f t="shared" ref="T290:W290" si="65">AVERAGE(T292:T295,T298:T300,T301:T304)</f>
        <v>5.9</v>
      </c>
      <c r="U290" s="18">
        <f t="shared" si="65"/>
        <v>219</v>
      </c>
      <c r="V290" s="18">
        <f t="shared" si="65"/>
        <v>1024.9272727272726</v>
      </c>
      <c r="W290" s="18">
        <f t="shared" si="65"/>
        <v>10.872727272727273</v>
      </c>
      <c r="X290" s="18">
        <v>11.2</v>
      </c>
      <c r="Z290" s="18">
        <v>3.15</v>
      </c>
      <c r="AA290" s="18">
        <v>11</v>
      </c>
      <c r="AB290" s="18">
        <v>105</v>
      </c>
      <c r="AC290" s="18">
        <v>1027</v>
      </c>
      <c r="AD290" s="18">
        <v>9.6</v>
      </c>
      <c r="AE290" s="18">
        <v>11.3</v>
      </c>
    </row>
    <row r="291" spans="1:31">
      <c r="A291" s="15">
        <v>40496</v>
      </c>
      <c r="B291" s="16">
        <v>2.0833333333333332E-2</v>
      </c>
      <c r="C291" s="17"/>
      <c r="D291" s="17">
        <v>3.7639999999999998</v>
      </c>
      <c r="E291" s="17">
        <v>829.49599999999998</v>
      </c>
      <c r="F291" s="17">
        <v>2.0000000000000009E-4</v>
      </c>
      <c r="G291" s="17"/>
      <c r="H291" s="17"/>
      <c r="I291" s="17">
        <v>176.8648</v>
      </c>
      <c r="J291" s="17">
        <v>3.1099999999999999E-2</v>
      </c>
      <c r="K291" s="17">
        <v>3.724166667</v>
      </c>
      <c r="L291" s="17">
        <v>3.8225555555000001</v>
      </c>
      <c r="M291" s="17">
        <v>896.25447260249996</v>
      </c>
      <c r="N291" s="17">
        <v>54.837800000000001</v>
      </c>
      <c r="O291" s="17">
        <v>0.1082</v>
      </c>
      <c r="R291" s="18">
        <v>2.0833333333333332E-2</v>
      </c>
      <c r="S291" s="18">
        <f>AVERAGE(S292:S295,S298:S301,S302:S305)</f>
        <v>3.100833333333334</v>
      </c>
      <c r="T291" s="18">
        <f t="shared" ref="T291:W291" si="66">AVERAGE(T292:T295,T298:T301,T302:T305)</f>
        <v>5.9083333333333341</v>
      </c>
      <c r="U291" s="18">
        <f t="shared" si="66"/>
        <v>224.25</v>
      </c>
      <c r="V291" s="18">
        <f t="shared" si="66"/>
        <v>1024.9666666666665</v>
      </c>
      <c r="W291" s="18">
        <f t="shared" si="66"/>
        <v>10.875</v>
      </c>
      <c r="X291" s="18">
        <v>11.2</v>
      </c>
      <c r="Z291" s="18">
        <v>3.13</v>
      </c>
      <c r="AA291" s="18">
        <v>10.6</v>
      </c>
      <c r="AB291" s="18">
        <v>101</v>
      </c>
      <c r="AC291" s="18">
        <v>1026.9000000000001</v>
      </c>
      <c r="AD291" s="18">
        <v>9.6999999999999993</v>
      </c>
      <c r="AE291" s="18">
        <v>11.3</v>
      </c>
    </row>
    <row r="292" spans="1:31">
      <c r="A292" s="15">
        <v>40496</v>
      </c>
      <c r="B292" s="16">
        <v>6.25E-2</v>
      </c>
      <c r="C292" s="17"/>
      <c r="D292" s="17">
        <v>3.8008000000000002</v>
      </c>
      <c r="E292" s="17">
        <v>829.59889999999996</v>
      </c>
      <c r="F292" s="17">
        <v>5.5999999999999999E-3</v>
      </c>
      <c r="G292" s="17"/>
      <c r="H292" s="17"/>
      <c r="I292" s="17">
        <v>316.08449999999999</v>
      </c>
      <c r="J292" s="17">
        <v>4.9700000000000001E-2</v>
      </c>
      <c r="K292" s="17">
        <v>3.7440000000000002</v>
      </c>
      <c r="L292" s="17">
        <v>3.9336666667500002</v>
      </c>
      <c r="M292" s="17">
        <v>896.25918524275005</v>
      </c>
      <c r="N292" s="17">
        <v>41.678699999999999</v>
      </c>
      <c r="O292" s="17">
        <v>8.0699999999999994E-2</v>
      </c>
      <c r="R292" s="18">
        <v>6.25E-2</v>
      </c>
      <c r="S292" s="18">
        <v>3.68</v>
      </c>
      <c r="T292" s="18">
        <v>10.3</v>
      </c>
      <c r="U292" s="18">
        <v>132</v>
      </c>
      <c r="V292" s="18">
        <v>1025.0999999999999</v>
      </c>
      <c r="W292" s="18">
        <v>10.4</v>
      </c>
      <c r="X292" s="18">
        <v>11.2</v>
      </c>
      <c r="Z292" s="18">
        <v>2.84</v>
      </c>
      <c r="AA292" s="18">
        <v>10.7</v>
      </c>
      <c r="AB292" s="18">
        <v>104</v>
      </c>
      <c r="AC292" s="18">
        <v>1026.0999999999999</v>
      </c>
      <c r="AD292" s="18">
        <v>9.8000000000000007</v>
      </c>
      <c r="AE292" s="18">
        <v>11.4</v>
      </c>
    </row>
    <row r="293" spans="1:31">
      <c r="A293" s="15">
        <v>40496</v>
      </c>
      <c r="B293" s="16">
        <v>0.10416666666666667</v>
      </c>
      <c r="C293" s="17"/>
      <c r="D293" s="17">
        <v>3.8188</v>
      </c>
      <c r="E293" s="17">
        <v>829.55840000000001</v>
      </c>
      <c r="F293" s="17">
        <v>2.0000000000000009E-4</v>
      </c>
      <c r="G293" s="17"/>
      <c r="H293" s="17"/>
      <c r="I293" s="17">
        <v>323.19940000000003</v>
      </c>
      <c r="J293" s="17">
        <v>0.22220000000000001</v>
      </c>
      <c r="K293" s="17">
        <v>3.7326944449999999</v>
      </c>
      <c r="L293" s="17">
        <v>4.0156666667499996</v>
      </c>
      <c r="M293" s="17">
        <v>896.14138285925003</v>
      </c>
      <c r="N293" s="17">
        <v>28.8691</v>
      </c>
      <c r="O293" s="17">
        <v>8.9300000000000004E-2</v>
      </c>
      <c r="R293" s="18">
        <v>0.10416666666666667</v>
      </c>
      <c r="S293" s="18">
        <v>3.7</v>
      </c>
      <c r="T293" s="18">
        <v>10.6</v>
      </c>
      <c r="U293" s="18">
        <v>126</v>
      </c>
      <c r="V293" s="18">
        <v>1024.5</v>
      </c>
      <c r="W293" s="18">
        <v>10.4</v>
      </c>
      <c r="X293" s="18">
        <v>11.2</v>
      </c>
      <c r="Z293" s="18">
        <v>2.83</v>
      </c>
      <c r="AA293" s="18">
        <v>9.5</v>
      </c>
      <c r="AB293" s="18">
        <v>99</v>
      </c>
      <c r="AC293" s="18">
        <v>1026.8</v>
      </c>
      <c r="AD293" s="18">
        <v>9.9</v>
      </c>
      <c r="AE293" s="18">
        <v>11.4</v>
      </c>
    </row>
    <row r="294" spans="1:31">
      <c r="A294" s="15">
        <v>40496</v>
      </c>
      <c r="B294" s="16">
        <v>0.14583333333333334</v>
      </c>
      <c r="C294" s="17"/>
      <c r="D294" s="17">
        <v>3.8441999999999998</v>
      </c>
      <c r="E294" s="17">
        <v>829.34270000000004</v>
      </c>
      <c r="F294" s="17">
        <v>1.4000000000000002E-3</v>
      </c>
      <c r="G294" s="17"/>
      <c r="H294" s="17"/>
      <c r="I294" s="17">
        <v>328.3109</v>
      </c>
      <c r="J294" s="17">
        <v>0.25729999999999997</v>
      </c>
      <c r="K294" s="17">
        <v>3.696583333</v>
      </c>
      <c r="L294" s="17">
        <v>4.0257222222499998</v>
      </c>
      <c r="M294" s="17">
        <v>895.92224781724997</v>
      </c>
      <c r="N294" s="17">
        <v>49.1111</v>
      </c>
      <c r="O294" s="17">
        <v>0.19350000000000001</v>
      </c>
      <c r="R294" s="18">
        <v>0.14583333333333334</v>
      </c>
      <c r="S294" s="18">
        <v>3.39</v>
      </c>
      <c r="T294" s="18">
        <v>9.1999999999999993</v>
      </c>
      <c r="U294" s="18">
        <v>124</v>
      </c>
      <c r="V294" s="18">
        <v>1024.5</v>
      </c>
      <c r="W294" s="18">
        <v>10.6</v>
      </c>
      <c r="X294" s="18">
        <v>11.2</v>
      </c>
      <c r="Z294" s="18">
        <v>2.79</v>
      </c>
      <c r="AA294" s="18">
        <v>10.3</v>
      </c>
      <c r="AB294" s="18">
        <v>99</v>
      </c>
      <c r="AC294" s="18">
        <v>1026.0999999999999</v>
      </c>
      <c r="AD294" s="18">
        <v>9.8000000000000007</v>
      </c>
      <c r="AE294" s="18">
        <v>11.4</v>
      </c>
    </row>
    <row r="295" spans="1:31">
      <c r="A295" s="15">
        <v>40496</v>
      </c>
      <c r="B295" s="16">
        <v>0.1875</v>
      </c>
      <c r="C295" s="17"/>
      <c r="D295" s="17">
        <v>3.8130999999999999</v>
      </c>
      <c r="E295" s="17">
        <v>828.99360000000001</v>
      </c>
      <c r="F295" s="17">
        <v>0</v>
      </c>
      <c r="G295" s="17"/>
      <c r="H295" s="17"/>
      <c r="I295" s="17">
        <v>322.654</v>
      </c>
      <c r="J295" s="17">
        <v>0.2427</v>
      </c>
      <c r="K295" s="17">
        <v>3.6846944449999999</v>
      </c>
      <c r="L295" s="17">
        <v>3.94069444425</v>
      </c>
      <c r="M295" s="17">
        <v>895.65578206800001</v>
      </c>
      <c r="N295" s="17">
        <v>119.2694</v>
      </c>
      <c r="O295" s="17">
        <v>8.8499999999999995E-2</v>
      </c>
      <c r="R295" s="18">
        <v>0.1875</v>
      </c>
      <c r="S295" s="18">
        <v>3.35</v>
      </c>
      <c r="T295" s="18">
        <v>7.9</v>
      </c>
      <c r="U295" s="18">
        <v>126</v>
      </c>
      <c r="V295" s="18">
        <v>1024.3</v>
      </c>
      <c r="W295" s="18">
        <v>10.8</v>
      </c>
      <c r="X295" s="18">
        <v>11.2</v>
      </c>
      <c r="Z295" s="18">
        <v>3.01</v>
      </c>
      <c r="AA295" s="18">
        <v>10</v>
      </c>
      <c r="AB295" s="18">
        <v>99</v>
      </c>
      <c r="AC295" s="18">
        <v>1025.5999999999999</v>
      </c>
      <c r="AD295" s="18">
        <v>10</v>
      </c>
      <c r="AE295" s="18">
        <v>11.5</v>
      </c>
    </row>
    <row r="296" spans="1:31">
      <c r="A296" s="15">
        <v>40496</v>
      </c>
      <c r="B296" s="16">
        <v>0.22916666666666666</v>
      </c>
      <c r="C296" s="17"/>
      <c r="D296" s="17">
        <v>3.7892999999999999</v>
      </c>
      <c r="E296" s="17">
        <v>828.66399999999999</v>
      </c>
      <c r="F296" s="17">
        <v>1.0000000000000026E-4</v>
      </c>
      <c r="G296" s="17"/>
      <c r="H296" s="17"/>
      <c r="I296" s="17">
        <v>318.22980000000001</v>
      </c>
      <c r="J296" s="17">
        <v>0.2596</v>
      </c>
      <c r="K296" s="17">
        <v>3.5720000000000001</v>
      </c>
      <c r="L296" s="17">
        <v>3.7648888889999998</v>
      </c>
      <c r="M296" s="17">
        <v>895.40011725449995</v>
      </c>
      <c r="N296" s="17">
        <v>169.9117</v>
      </c>
      <c r="O296" s="17">
        <v>0.19719999999999999</v>
      </c>
      <c r="R296" s="18">
        <v>0.22916666666666666</v>
      </c>
      <c r="S296" s="18">
        <f>AVERAGE(S292:S295)</f>
        <v>3.5300000000000002</v>
      </c>
      <c r="T296" s="18">
        <f t="shared" ref="T296:W296" si="67">AVERAGE(T292:T295)</f>
        <v>9.5</v>
      </c>
      <c r="U296" s="18">
        <f t="shared" si="67"/>
        <v>127</v>
      </c>
      <c r="V296" s="18">
        <f t="shared" si="67"/>
        <v>1024.5999999999999</v>
      </c>
      <c r="W296" s="18">
        <f t="shared" si="67"/>
        <v>10.55</v>
      </c>
      <c r="X296" s="18">
        <v>11.2</v>
      </c>
      <c r="Z296" s="18">
        <v>3.36</v>
      </c>
      <c r="AA296" s="18">
        <v>9.6</v>
      </c>
      <c r="AB296" s="18">
        <v>98</v>
      </c>
      <c r="AC296" s="18">
        <v>1025.7</v>
      </c>
      <c r="AD296" s="18">
        <v>10</v>
      </c>
      <c r="AE296" s="18">
        <v>11.5</v>
      </c>
    </row>
    <row r="297" spans="1:31">
      <c r="A297" s="15">
        <v>40496</v>
      </c>
      <c r="B297" s="16">
        <v>0.27083333333333331</v>
      </c>
      <c r="C297" s="17"/>
      <c r="D297" s="17">
        <v>3.7826</v>
      </c>
      <c r="E297" s="17">
        <v>828.36810000000003</v>
      </c>
      <c r="F297" s="17">
        <v>1.0000000000000026E-4</v>
      </c>
      <c r="G297" s="17"/>
      <c r="H297" s="17"/>
      <c r="I297" s="17">
        <v>315.72140000000002</v>
      </c>
      <c r="J297" s="17">
        <v>0.1487</v>
      </c>
      <c r="K297" s="17">
        <v>3.502166667</v>
      </c>
      <c r="L297" s="17">
        <v>3.72138888875</v>
      </c>
      <c r="M297" s="17">
        <v>895.13268718500001</v>
      </c>
      <c r="N297" s="17">
        <v>166.89789999999999</v>
      </c>
      <c r="O297" s="17">
        <v>0.2039</v>
      </c>
      <c r="R297" s="18">
        <v>0.27083333333333331</v>
      </c>
      <c r="S297" s="18">
        <f>AVERAGE(S298:S308)</f>
        <v>2.8518181818181816</v>
      </c>
      <c r="T297" s="18">
        <f t="shared" ref="T297:W297" si="68">AVERAGE(T298:T308)</f>
        <v>4.5090909090909088</v>
      </c>
      <c r="U297" s="18">
        <f t="shared" si="68"/>
        <v>278.54545454545456</v>
      </c>
      <c r="V297" s="18">
        <f t="shared" si="68"/>
        <v>1025.4272727272726</v>
      </c>
      <c r="W297" s="18">
        <f t="shared" si="68"/>
        <v>10.972727272727274</v>
      </c>
      <c r="X297" s="18">
        <v>11.2</v>
      </c>
      <c r="Z297" s="18">
        <v>2.97</v>
      </c>
      <c r="AA297" s="18">
        <v>9.1</v>
      </c>
      <c r="AB297" s="18">
        <v>99</v>
      </c>
      <c r="AC297" s="18">
        <v>1025.0999999999999</v>
      </c>
      <c r="AD297" s="18">
        <v>10.1</v>
      </c>
      <c r="AE297" s="18">
        <v>11.4</v>
      </c>
    </row>
    <row r="298" spans="1:31">
      <c r="A298" s="15">
        <v>40496</v>
      </c>
      <c r="B298" s="16">
        <v>0.3125</v>
      </c>
      <c r="C298" s="17"/>
      <c r="D298" s="17">
        <v>3.76</v>
      </c>
      <c r="E298" s="17">
        <v>828.21249999999998</v>
      </c>
      <c r="F298" s="17">
        <v>0</v>
      </c>
      <c r="G298" s="17"/>
      <c r="H298" s="17"/>
      <c r="I298" s="17">
        <v>273.3125</v>
      </c>
      <c r="J298" s="17">
        <v>6.5699999999999995E-2</v>
      </c>
      <c r="K298" s="17">
        <v>3.4672777780000001</v>
      </c>
      <c r="L298" s="17">
        <v>3.6849722222499999</v>
      </c>
      <c r="M298" s="17">
        <v>894.97284968625002</v>
      </c>
      <c r="N298" s="17">
        <v>159.7353</v>
      </c>
      <c r="O298" s="17">
        <v>0.2298</v>
      </c>
      <c r="R298" s="18">
        <v>0.3125</v>
      </c>
      <c r="S298" s="18">
        <v>3.1</v>
      </c>
      <c r="T298" s="18">
        <v>2.5</v>
      </c>
      <c r="U298" s="18">
        <v>254</v>
      </c>
      <c r="V298" s="18">
        <v>1025.3</v>
      </c>
      <c r="W298" s="18">
        <v>11.1</v>
      </c>
      <c r="X298" s="18">
        <v>11.2</v>
      </c>
      <c r="Z298" s="18">
        <v>2.85</v>
      </c>
      <c r="AA298" s="18">
        <v>7.4</v>
      </c>
      <c r="AB298" s="18">
        <v>99</v>
      </c>
      <c r="AC298" s="18">
        <v>1025.2</v>
      </c>
      <c r="AD298" s="18">
        <v>10.199999999999999</v>
      </c>
      <c r="AE298" s="18">
        <v>11.4</v>
      </c>
    </row>
    <row r="299" spans="1:31">
      <c r="A299" s="15">
        <v>40496</v>
      </c>
      <c r="B299" s="16">
        <v>0.35416666666666669</v>
      </c>
      <c r="C299" s="17"/>
      <c r="D299" s="17">
        <v>3.7892000000000001</v>
      </c>
      <c r="E299" s="17">
        <v>828.18280000000004</v>
      </c>
      <c r="F299" s="17">
        <v>0</v>
      </c>
      <c r="G299" s="17"/>
      <c r="H299" s="17"/>
      <c r="I299" s="17">
        <v>227.77520000000001</v>
      </c>
      <c r="J299" s="17">
        <v>5.0200000000000002E-2</v>
      </c>
      <c r="K299" s="17">
        <v>3.5621666670000001</v>
      </c>
      <c r="L299" s="17">
        <v>3.6718611112500001</v>
      </c>
      <c r="M299" s="17">
        <v>894.97087473575004</v>
      </c>
      <c r="N299" s="17">
        <v>160.4579</v>
      </c>
      <c r="O299" s="17">
        <v>0.1754</v>
      </c>
      <c r="R299" s="18">
        <v>0.35416666666666669</v>
      </c>
      <c r="S299" s="18">
        <v>2.83</v>
      </c>
      <c r="T299" s="18">
        <v>2.7</v>
      </c>
      <c r="U299" s="18">
        <v>277</v>
      </c>
      <c r="V299" s="18">
        <v>1025.0999999999999</v>
      </c>
      <c r="W299" s="18">
        <v>11.1</v>
      </c>
      <c r="X299" s="18">
        <v>11.2</v>
      </c>
      <c r="Z299" s="18">
        <v>2.81</v>
      </c>
      <c r="AA299" s="18">
        <v>7.2</v>
      </c>
      <c r="AB299" s="18">
        <v>92</v>
      </c>
      <c r="AC299" s="18">
        <v>1025.3</v>
      </c>
      <c r="AD299" s="18">
        <v>10.199999999999999</v>
      </c>
      <c r="AE299" s="18">
        <v>11.4</v>
      </c>
    </row>
    <row r="300" spans="1:31">
      <c r="A300" s="15">
        <v>40496</v>
      </c>
      <c r="B300" s="16">
        <v>0.39583333333333331</v>
      </c>
      <c r="C300" s="17"/>
      <c r="D300" s="17">
        <v>3.7987000000000002</v>
      </c>
      <c r="E300" s="17">
        <v>828.31219999999996</v>
      </c>
      <c r="F300" s="17">
        <v>0</v>
      </c>
      <c r="G300" s="17"/>
      <c r="H300" s="17"/>
      <c r="I300" s="17">
        <v>162.79089999999999</v>
      </c>
      <c r="J300" s="17">
        <v>6.3700000000000007E-2</v>
      </c>
      <c r="K300" s="17">
        <v>3.6852499999999999</v>
      </c>
      <c r="L300" s="17">
        <v>3.6327500000000001</v>
      </c>
      <c r="M300" s="17">
        <v>895.13285607725004</v>
      </c>
      <c r="N300" s="17">
        <v>174.52799999999999</v>
      </c>
      <c r="O300" s="17">
        <v>0.1168</v>
      </c>
      <c r="R300" s="18">
        <v>0.39583333333333331</v>
      </c>
      <c r="S300" s="18">
        <v>2.95</v>
      </c>
      <c r="T300" s="18">
        <v>3.2</v>
      </c>
      <c r="U300" s="18">
        <v>283</v>
      </c>
      <c r="V300" s="18">
        <v>1025</v>
      </c>
      <c r="W300" s="18">
        <v>11.1</v>
      </c>
      <c r="X300" s="18">
        <v>11.2</v>
      </c>
      <c r="Z300" s="18">
        <v>2.62</v>
      </c>
      <c r="AA300" s="18">
        <v>7.2</v>
      </c>
      <c r="AB300" s="18">
        <v>97</v>
      </c>
      <c r="AC300" s="18">
        <v>1024.7</v>
      </c>
      <c r="AD300" s="18">
        <v>10.199999999999999</v>
      </c>
      <c r="AE300" s="18">
        <v>11.3</v>
      </c>
    </row>
    <row r="301" spans="1:31">
      <c r="A301" s="15">
        <v>40496</v>
      </c>
      <c r="B301" s="16">
        <v>0.4375</v>
      </c>
      <c r="C301" s="17"/>
      <c r="D301" s="17">
        <v>3.7229999999999999</v>
      </c>
      <c r="E301" s="17">
        <v>828.62210000000005</v>
      </c>
      <c r="F301" s="17">
        <v>0</v>
      </c>
      <c r="G301" s="17"/>
      <c r="H301" s="17"/>
      <c r="I301" s="17">
        <v>154.4922</v>
      </c>
      <c r="J301" s="17">
        <v>8.5800000000000001E-2</v>
      </c>
      <c r="K301" s="17">
        <v>3.6811666669999998</v>
      </c>
      <c r="L301" s="17">
        <v>3.6420277777500001</v>
      </c>
      <c r="M301" s="17">
        <v>895.42085014700001</v>
      </c>
      <c r="N301" s="17">
        <v>127.7594</v>
      </c>
      <c r="O301" s="17">
        <v>6.7400000000000002E-2</v>
      </c>
      <c r="R301" s="18">
        <v>0.4375</v>
      </c>
      <c r="S301" s="18">
        <v>2.96</v>
      </c>
      <c r="T301" s="18">
        <v>4.8</v>
      </c>
      <c r="U301" s="18">
        <v>273</v>
      </c>
      <c r="V301" s="18">
        <v>1025</v>
      </c>
      <c r="W301" s="18">
        <v>11.1</v>
      </c>
      <c r="X301" s="18">
        <v>11.2</v>
      </c>
      <c r="Z301" s="18">
        <v>2.39</v>
      </c>
      <c r="AA301" s="18">
        <v>6.3</v>
      </c>
      <c r="AB301" s="18">
        <v>102</v>
      </c>
      <c r="AC301" s="18">
        <v>1025.3</v>
      </c>
      <c r="AD301" s="18">
        <v>10.3</v>
      </c>
      <c r="AE301" s="18">
        <v>11.3</v>
      </c>
    </row>
    <row r="302" spans="1:31">
      <c r="A302" s="15">
        <v>40496</v>
      </c>
      <c r="B302" s="16">
        <v>0.47916666666666669</v>
      </c>
      <c r="C302" s="17"/>
      <c r="D302" s="17">
        <v>3.7075999999999998</v>
      </c>
      <c r="E302" s="17">
        <v>828.91049999999996</v>
      </c>
      <c r="F302" s="17">
        <v>1.0000000000000026E-4</v>
      </c>
      <c r="G302" s="17"/>
      <c r="H302" s="17"/>
      <c r="I302" s="17">
        <v>116.82599999999999</v>
      </c>
      <c r="J302" s="17">
        <v>0.1168</v>
      </c>
      <c r="K302" s="17">
        <v>3.6553611109999999</v>
      </c>
      <c r="L302" s="17">
        <v>3.7038611110000002</v>
      </c>
      <c r="M302" s="17">
        <v>895.76268817350001</v>
      </c>
      <c r="N302" s="17">
        <v>73.534800000000004</v>
      </c>
      <c r="O302" s="17">
        <v>6.2399999999999997E-2</v>
      </c>
      <c r="R302" s="18">
        <v>0.47916666666666669</v>
      </c>
      <c r="S302" s="18">
        <v>2.89</v>
      </c>
      <c r="T302" s="18">
        <v>5</v>
      </c>
      <c r="U302" s="18">
        <v>278</v>
      </c>
      <c r="V302" s="18">
        <v>1024.8</v>
      </c>
      <c r="W302" s="18">
        <v>11</v>
      </c>
      <c r="X302" s="18">
        <v>11.2</v>
      </c>
      <c r="Z302" s="18">
        <v>2.5</v>
      </c>
      <c r="AA302" s="18">
        <v>5.4</v>
      </c>
      <c r="AB302" s="18">
        <v>99</v>
      </c>
      <c r="AC302" s="18">
        <v>1025</v>
      </c>
      <c r="AD302" s="18">
        <v>9.9</v>
      </c>
      <c r="AE302" s="18">
        <v>11.3</v>
      </c>
    </row>
    <row r="303" spans="1:31">
      <c r="A303" s="15">
        <v>40496</v>
      </c>
      <c r="B303" s="16">
        <v>0.52083333333333337</v>
      </c>
      <c r="C303" s="17"/>
      <c r="D303" s="17">
        <v>3.7303000000000002</v>
      </c>
      <c r="E303" s="17">
        <v>829.29039999999998</v>
      </c>
      <c r="F303" s="17">
        <v>0</v>
      </c>
      <c r="G303" s="17"/>
      <c r="H303" s="17"/>
      <c r="I303" s="17">
        <v>154.57859999999999</v>
      </c>
      <c r="J303" s="17">
        <v>5.4100000000000002E-2</v>
      </c>
      <c r="K303" s="17">
        <v>3.6512500000000001</v>
      </c>
      <c r="L303" s="17">
        <v>3.7403888890000001</v>
      </c>
      <c r="M303" s="17">
        <v>896.09877568925003</v>
      </c>
      <c r="N303" s="17">
        <v>46.583799999999997</v>
      </c>
      <c r="O303" s="17">
        <v>4.4299999999999999E-2</v>
      </c>
      <c r="R303" s="18">
        <v>0.52083333333333337</v>
      </c>
      <c r="S303" s="18">
        <v>2.67</v>
      </c>
      <c r="T303" s="18">
        <v>5.0999999999999996</v>
      </c>
      <c r="U303" s="18">
        <v>278</v>
      </c>
      <c r="V303" s="18">
        <v>1025.5999999999999</v>
      </c>
      <c r="W303" s="18">
        <v>11</v>
      </c>
      <c r="X303" s="18">
        <v>11.2</v>
      </c>
      <c r="Z303" s="18">
        <v>2.37</v>
      </c>
      <c r="AA303" s="18">
        <v>4.9000000000000004</v>
      </c>
      <c r="AB303" s="18">
        <v>101</v>
      </c>
      <c r="AC303" s="18">
        <v>1025.0999999999999</v>
      </c>
      <c r="AD303" s="18">
        <v>10.1</v>
      </c>
      <c r="AE303" s="18">
        <v>11.4</v>
      </c>
    </row>
    <row r="304" spans="1:31">
      <c r="A304" s="15">
        <v>40496</v>
      </c>
      <c r="B304" s="16">
        <v>0.5625</v>
      </c>
      <c r="C304" s="17"/>
      <c r="D304" s="17">
        <v>3.7608000000000001</v>
      </c>
      <c r="E304" s="17">
        <v>829.58069999999998</v>
      </c>
      <c r="F304" s="17">
        <v>1.0000000000000026E-4</v>
      </c>
      <c r="G304" s="17"/>
      <c r="H304" s="17"/>
      <c r="I304" s="17">
        <v>202.858</v>
      </c>
      <c r="J304" s="17">
        <v>2.98E-2</v>
      </c>
      <c r="K304" s="17">
        <v>3.6824722219999999</v>
      </c>
      <c r="L304" s="17">
        <v>3.7430277777500001</v>
      </c>
      <c r="M304" s="17">
        <v>896.38558206475</v>
      </c>
      <c r="N304" s="17">
        <v>49.609400000000001</v>
      </c>
      <c r="O304" s="17">
        <v>8.6199999999999999E-2</v>
      </c>
      <c r="R304" s="18">
        <v>0.5625</v>
      </c>
      <c r="S304" s="18">
        <v>2.77</v>
      </c>
      <c r="T304" s="18">
        <v>3.6</v>
      </c>
      <c r="U304" s="18">
        <v>258</v>
      </c>
      <c r="V304" s="18">
        <v>1025</v>
      </c>
      <c r="W304" s="18">
        <v>11</v>
      </c>
      <c r="X304" s="18">
        <v>11.2</v>
      </c>
      <c r="Z304" s="18">
        <v>2.37</v>
      </c>
      <c r="AA304" s="18">
        <v>3.3</v>
      </c>
      <c r="AB304" s="18">
        <v>94</v>
      </c>
      <c r="AC304" s="18">
        <v>1025.7</v>
      </c>
      <c r="AD304" s="18">
        <v>10.199999999999999</v>
      </c>
      <c r="AE304" s="18">
        <v>11.4</v>
      </c>
    </row>
    <row r="305" spans="1:31">
      <c r="A305" s="15">
        <v>40496</v>
      </c>
      <c r="B305" s="16">
        <v>0.60416666666666663</v>
      </c>
      <c r="C305" s="17"/>
      <c r="D305" s="17">
        <v>3.7795999999999998</v>
      </c>
      <c r="E305" s="17">
        <v>829.75940000000003</v>
      </c>
      <c r="F305" s="17">
        <v>3.2000000000000002E-3</v>
      </c>
      <c r="G305" s="17"/>
      <c r="H305" s="17"/>
      <c r="I305" s="17">
        <v>341.72570000000002</v>
      </c>
      <c r="J305" s="17">
        <v>1.8499999999999999E-2</v>
      </c>
      <c r="K305" s="17">
        <v>3.7111111110000001</v>
      </c>
      <c r="L305" s="17">
        <v>3.76138888875</v>
      </c>
      <c r="M305" s="17">
        <v>896.563847893</v>
      </c>
      <c r="N305" s="17">
        <v>71.458299999999994</v>
      </c>
      <c r="O305" s="17">
        <v>8.7999999999999995E-2</v>
      </c>
      <c r="R305" s="18">
        <v>0.60416666666666663</v>
      </c>
      <c r="S305" s="18">
        <v>2.92</v>
      </c>
      <c r="T305" s="18">
        <v>6</v>
      </c>
      <c r="U305" s="18">
        <v>282</v>
      </c>
      <c r="V305" s="18">
        <v>1025.4000000000001</v>
      </c>
      <c r="W305" s="18">
        <v>10.9</v>
      </c>
      <c r="X305" s="18">
        <v>11.2</v>
      </c>
      <c r="Z305" s="18">
        <v>2.2599999999999998</v>
      </c>
      <c r="AA305" s="18">
        <v>4.2</v>
      </c>
      <c r="AB305" s="18">
        <v>102</v>
      </c>
      <c r="AC305" s="18">
        <v>1025.4000000000001</v>
      </c>
      <c r="AD305" s="18">
        <v>10.3</v>
      </c>
      <c r="AE305" s="18">
        <v>11.4</v>
      </c>
    </row>
    <row r="306" spans="1:31">
      <c r="A306" s="15">
        <v>40496</v>
      </c>
      <c r="B306" s="16">
        <v>0.64583333333333337</v>
      </c>
      <c r="C306" s="17"/>
      <c r="D306" s="17">
        <v>3.7589999999999999</v>
      </c>
      <c r="E306" s="17">
        <v>829.74810000000002</v>
      </c>
      <c r="F306" s="17">
        <v>9.0000000000000019E-4</v>
      </c>
      <c r="G306" s="17"/>
      <c r="H306" s="17"/>
      <c r="I306" s="17">
        <v>358.73390000000001</v>
      </c>
      <c r="J306" s="17">
        <v>4.6800000000000001E-2</v>
      </c>
      <c r="K306" s="17">
        <v>3.696444445</v>
      </c>
      <c r="L306" s="17">
        <v>3.7900833332500001</v>
      </c>
      <c r="M306" s="17">
        <v>896.56512003399996</v>
      </c>
      <c r="N306" s="17">
        <v>9.6499000000000006</v>
      </c>
      <c r="O306" s="17">
        <v>1.2500000000000001E-2</v>
      </c>
      <c r="R306" s="18">
        <v>0.64583333333333337</v>
      </c>
      <c r="S306" s="18">
        <v>2.71</v>
      </c>
      <c r="T306" s="18">
        <v>6.3</v>
      </c>
      <c r="U306" s="18">
        <v>294</v>
      </c>
      <c r="V306" s="18">
        <v>1026.2</v>
      </c>
      <c r="W306" s="18">
        <v>10.9</v>
      </c>
      <c r="X306" s="18">
        <v>11.1</v>
      </c>
      <c r="Z306" s="18">
        <v>2.41</v>
      </c>
      <c r="AA306" s="18">
        <v>2.1</v>
      </c>
      <c r="AB306" s="18">
        <v>114</v>
      </c>
      <c r="AC306" s="18">
        <v>1026</v>
      </c>
      <c r="AD306" s="18">
        <v>10.6</v>
      </c>
      <c r="AE306" s="18">
        <v>11.4</v>
      </c>
    </row>
    <row r="307" spans="1:31">
      <c r="A307" s="15">
        <v>40496</v>
      </c>
      <c r="B307" s="16">
        <v>0.6875</v>
      </c>
      <c r="C307" s="17"/>
      <c r="D307" s="17">
        <v>3.7305999999999999</v>
      </c>
      <c r="E307" s="17">
        <v>829.60050000000001</v>
      </c>
      <c r="F307" s="17">
        <v>1.0000000000000026E-4</v>
      </c>
      <c r="G307" s="17"/>
      <c r="H307" s="17"/>
      <c r="I307" s="17">
        <v>354.488</v>
      </c>
      <c r="J307" s="17">
        <v>4.6399999999999997E-2</v>
      </c>
      <c r="K307" s="17">
        <v>3.664916667</v>
      </c>
      <c r="L307" s="17">
        <v>3.8</v>
      </c>
      <c r="M307" s="17">
        <v>896.41408945149999</v>
      </c>
      <c r="N307" s="17">
        <v>220.0712</v>
      </c>
      <c r="O307" s="17">
        <v>2.2200000000000001E-2</v>
      </c>
      <c r="R307" s="18">
        <v>0.6875</v>
      </c>
      <c r="S307" s="18">
        <v>2.92</v>
      </c>
      <c r="T307" s="18">
        <v>4.9000000000000004</v>
      </c>
      <c r="U307" s="18">
        <v>294</v>
      </c>
      <c r="V307" s="18">
        <v>1025.9000000000001</v>
      </c>
      <c r="W307" s="18">
        <v>10.7</v>
      </c>
      <c r="X307" s="18">
        <v>11.1</v>
      </c>
      <c r="Z307" s="18">
        <v>2.4</v>
      </c>
      <c r="AA307" s="18">
        <v>1.9</v>
      </c>
      <c r="AB307" s="18">
        <v>194</v>
      </c>
      <c r="AC307" s="18">
        <v>1026.2</v>
      </c>
      <c r="AD307" s="18">
        <v>10.9</v>
      </c>
      <c r="AE307" s="18">
        <v>11.5</v>
      </c>
    </row>
    <row r="308" spans="1:31">
      <c r="A308" s="15">
        <v>40496</v>
      </c>
      <c r="B308" s="16">
        <v>0.72916666666666663</v>
      </c>
      <c r="C308" s="17"/>
      <c r="D308" s="17">
        <v>3.7238000000000002</v>
      </c>
      <c r="E308" s="17">
        <v>829.36059999999998</v>
      </c>
      <c r="F308" s="17">
        <v>1.0000000000000026E-4</v>
      </c>
      <c r="G308" s="17"/>
      <c r="H308" s="17"/>
      <c r="I308" s="17">
        <v>251.60560000000001</v>
      </c>
      <c r="J308" s="17">
        <v>5.3199999999999997E-2</v>
      </c>
      <c r="K308" s="17">
        <v>3.6634444450000001</v>
      </c>
      <c r="L308" s="17">
        <v>3.7945555555000001</v>
      </c>
      <c r="M308" s="17">
        <v>896.17401448725002</v>
      </c>
      <c r="N308" s="17">
        <v>244.4479</v>
      </c>
      <c r="O308" s="17">
        <v>2.1700000000000001E-2</v>
      </c>
      <c r="R308" s="18">
        <v>0.72916666666666663</v>
      </c>
      <c r="S308" s="18">
        <v>2.65</v>
      </c>
      <c r="T308" s="18">
        <v>5.5</v>
      </c>
      <c r="U308" s="18">
        <v>293</v>
      </c>
      <c r="V308" s="18">
        <v>1026.4000000000001</v>
      </c>
      <c r="W308" s="18">
        <v>10.8</v>
      </c>
      <c r="X308" s="18">
        <v>11.1</v>
      </c>
      <c r="Z308" s="18">
        <v>2.31</v>
      </c>
      <c r="AA308" s="18">
        <v>4.5999999999999996</v>
      </c>
      <c r="AB308" s="18">
        <v>257</v>
      </c>
      <c r="AC308" s="18">
        <v>1025.7</v>
      </c>
      <c r="AD308" s="18">
        <v>11.4</v>
      </c>
      <c r="AE308" s="18">
        <v>11.4</v>
      </c>
    </row>
    <row r="309" spans="1:31">
      <c r="A309" s="15">
        <v>40496</v>
      </c>
      <c r="B309" s="16">
        <v>0.77083333333333337</v>
      </c>
      <c r="C309" s="17"/>
      <c r="D309" s="17">
        <v>3.7174</v>
      </c>
      <c r="E309" s="17">
        <v>829.11540000000002</v>
      </c>
      <c r="F309" s="17">
        <v>2.0000000000000009E-4</v>
      </c>
      <c r="G309" s="17"/>
      <c r="H309" s="17"/>
      <c r="I309" s="17">
        <v>236.18709999999999</v>
      </c>
      <c r="J309" s="17">
        <v>6.0699999999999997E-2</v>
      </c>
      <c r="K309" s="17">
        <v>3.6527500000000002</v>
      </c>
      <c r="L309" s="17">
        <v>3.78</v>
      </c>
      <c r="M309" s="17">
        <v>895.90506438700004</v>
      </c>
      <c r="N309" s="17">
        <v>62.862099999999998</v>
      </c>
      <c r="O309" s="17">
        <v>1.9300000000000001E-2</v>
      </c>
      <c r="R309" s="18">
        <v>0.77083333333333337</v>
      </c>
      <c r="S309" s="18">
        <v>3.08</v>
      </c>
      <c r="T309" s="18">
        <v>6.2</v>
      </c>
      <c r="U309" s="18">
        <v>291</v>
      </c>
      <c r="V309" s="18">
        <v>1026.5999999999999</v>
      </c>
      <c r="W309" s="18">
        <v>11.2</v>
      </c>
      <c r="X309" s="18">
        <v>11.1</v>
      </c>
      <c r="Z309" s="18">
        <v>2.54</v>
      </c>
      <c r="AA309" s="18">
        <v>7.4</v>
      </c>
      <c r="AB309" s="18">
        <v>274</v>
      </c>
      <c r="AC309" s="18">
        <v>1026.4000000000001</v>
      </c>
      <c r="AD309" s="18">
        <v>11.5</v>
      </c>
      <c r="AE309" s="18">
        <v>11.4</v>
      </c>
    </row>
    <row r="310" spans="1:31">
      <c r="A310" s="15">
        <v>40496</v>
      </c>
      <c r="B310" s="16">
        <v>0.8125</v>
      </c>
      <c r="C310" s="17"/>
      <c r="D310" s="17">
        <v>3.8418999999999999</v>
      </c>
      <c r="E310" s="17">
        <v>828.86120000000005</v>
      </c>
      <c r="F310" s="17">
        <v>1.3000000000000002E-3</v>
      </c>
      <c r="G310" s="17"/>
      <c r="H310" s="17"/>
      <c r="I310" s="17">
        <v>167.22460000000001</v>
      </c>
      <c r="J310" s="17">
        <v>0.1149</v>
      </c>
      <c r="K310" s="17">
        <v>3.6781111110000002</v>
      </c>
      <c r="L310" s="17">
        <v>3.777861111</v>
      </c>
      <c r="M310" s="17">
        <v>895.65824190299998</v>
      </c>
      <c r="N310" s="17">
        <v>165.68680000000001</v>
      </c>
      <c r="O310" s="17">
        <v>6.2600000000000003E-2</v>
      </c>
      <c r="R310" s="18">
        <v>0.8125</v>
      </c>
      <c r="S310" s="18">
        <v>2.88</v>
      </c>
      <c r="T310" s="18">
        <v>5.6</v>
      </c>
      <c r="U310" s="18">
        <v>287</v>
      </c>
      <c r="V310" s="18">
        <v>1026.5</v>
      </c>
      <c r="W310" s="18">
        <v>11.1</v>
      </c>
      <c r="X310" s="18">
        <v>11.1</v>
      </c>
      <c r="Z310" s="18">
        <v>2.67</v>
      </c>
      <c r="AA310" s="18">
        <v>7.5</v>
      </c>
      <c r="AB310" s="18">
        <v>273</v>
      </c>
      <c r="AC310" s="18">
        <v>1026.7</v>
      </c>
      <c r="AD310" s="18">
        <v>11.2</v>
      </c>
      <c r="AE310" s="18">
        <v>11.4</v>
      </c>
    </row>
    <row r="311" spans="1:31">
      <c r="A311" s="15">
        <v>40496</v>
      </c>
      <c r="B311" s="16">
        <v>0.85416666666666663</v>
      </c>
      <c r="C311" s="17"/>
      <c r="D311" s="17">
        <v>3.8696000000000002</v>
      </c>
      <c r="E311" s="17">
        <v>828.7165</v>
      </c>
      <c r="F311" s="17">
        <v>0</v>
      </c>
      <c r="G311" s="17"/>
      <c r="H311" s="17"/>
      <c r="I311" s="17">
        <v>193.2645</v>
      </c>
      <c r="J311" s="17">
        <v>9.6100000000000005E-2</v>
      </c>
      <c r="K311" s="17">
        <v>3.6973055549999998</v>
      </c>
      <c r="L311" s="17">
        <v>3.721527778</v>
      </c>
      <c r="M311" s="17">
        <v>895.52173061074996</v>
      </c>
      <c r="N311" s="17">
        <v>165.03210000000001</v>
      </c>
      <c r="O311" s="17">
        <v>0.12889999999999999</v>
      </c>
      <c r="R311" s="18">
        <v>0.85416666666666663</v>
      </c>
      <c r="S311" s="18">
        <v>3.04</v>
      </c>
      <c r="T311" s="18">
        <v>6.9</v>
      </c>
      <c r="U311" s="18">
        <v>286</v>
      </c>
      <c r="V311" s="18">
        <v>1026.4000000000001</v>
      </c>
      <c r="W311" s="18">
        <v>11.2</v>
      </c>
      <c r="X311" s="18">
        <v>11.1</v>
      </c>
      <c r="Z311" s="18">
        <v>2.58</v>
      </c>
      <c r="AA311" s="18">
        <v>7</v>
      </c>
      <c r="AB311" s="18">
        <v>282</v>
      </c>
      <c r="AC311" s="18">
        <v>1026.5</v>
      </c>
      <c r="AD311" s="18">
        <v>11</v>
      </c>
      <c r="AE311" s="18">
        <v>11.4</v>
      </c>
    </row>
    <row r="312" spans="1:31">
      <c r="A312" s="15">
        <v>40496</v>
      </c>
      <c r="B312" s="16">
        <v>0.89583333333333337</v>
      </c>
      <c r="C312" s="17"/>
      <c r="D312" s="17">
        <v>3.7917999999999998</v>
      </c>
      <c r="E312" s="17">
        <v>828.6395</v>
      </c>
      <c r="F312" s="17">
        <v>0</v>
      </c>
      <c r="G312" s="17"/>
      <c r="H312" s="17"/>
      <c r="I312" s="17">
        <v>169.5224</v>
      </c>
      <c r="J312" s="17">
        <v>7.4399999999999994E-2</v>
      </c>
      <c r="K312" s="17">
        <v>3.7262222220000001</v>
      </c>
      <c r="L312" s="17">
        <v>3.6583055557500002</v>
      </c>
      <c r="M312" s="17">
        <v>895.50904461924995</v>
      </c>
      <c r="N312" s="17">
        <v>167.22030000000001</v>
      </c>
      <c r="O312" s="17">
        <v>0.1968</v>
      </c>
      <c r="R312" s="18">
        <v>0.89583333333333337</v>
      </c>
      <c r="S312" s="18">
        <v>2.8</v>
      </c>
      <c r="T312" s="18">
        <v>7.3</v>
      </c>
      <c r="U312" s="18">
        <v>303</v>
      </c>
      <c r="V312" s="18">
        <v>1026.2</v>
      </c>
      <c r="W312" s="18">
        <v>10.8</v>
      </c>
      <c r="X312" s="18">
        <v>11.1</v>
      </c>
      <c r="Z312" s="18">
        <v>2.6</v>
      </c>
      <c r="AA312" s="18">
        <v>7</v>
      </c>
      <c r="AB312" s="18">
        <v>271</v>
      </c>
      <c r="AC312" s="18">
        <v>1025.7</v>
      </c>
      <c r="AD312" s="18">
        <v>11.2</v>
      </c>
      <c r="AE312" s="18">
        <v>11.4</v>
      </c>
    </row>
    <row r="313" spans="1:31">
      <c r="A313" s="15">
        <v>40496</v>
      </c>
      <c r="B313" s="16">
        <v>0.9375</v>
      </c>
      <c r="C313" s="17"/>
      <c r="D313" s="17">
        <v>3.6957</v>
      </c>
      <c r="E313" s="17">
        <v>828.7269</v>
      </c>
      <c r="F313" s="17">
        <v>0</v>
      </c>
      <c r="G313" s="17"/>
      <c r="H313" s="17"/>
      <c r="I313" s="17">
        <v>118.04940000000001</v>
      </c>
      <c r="J313" s="17">
        <v>0.1114</v>
      </c>
      <c r="K313" s="17">
        <v>3.719361111</v>
      </c>
      <c r="L313" s="17">
        <v>3.67408333325</v>
      </c>
      <c r="M313" s="17">
        <v>895.58329458000003</v>
      </c>
      <c r="N313" s="17">
        <v>152.97399999999999</v>
      </c>
      <c r="O313" s="17">
        <v>0.13539999999999999</v>
      </c>
      <c r="R313" s="18">
        <v>0.9375</v>
      </c>
      <c r="S313" s="18">
        <f t="shared" ref="S313:W313" si="69">AVERAGE(S309:S312)</f>
        <v>2.95</v>
      </c>
      <c r="T313" s="18">
        <f t="shared" si="69"/>
        <v>6.5000000000000009</v>
      </c>
      <c r="U313" s="18">
        <f t="shared" si="69"/>
        <v>291.75</v>
      </c>
      <c r="V313" s="18">
        <f t="shared" si="69"/>
        <v>1026.425</v>
      </c>
      <c r="W313" s="18">
        <f t="shared" si="69"/>
        <v>11.074999999999999</v>
      </c>
      <c r="X313" s="18">
        <v>11.1</v>
      </c>
      <c r="Z313" s="18">
        <v>2.82</v>
      </c>
      <c r="AA313" s="18">
        <v>8.6999999999999993</v>
      </c>
      <c r="AB313" s="18">
        <v>285</v>
      </c>
      <c r="AC313" s="18">
        <v>1025.9000000000001</v>
      </c>
      <c r="AD313" s="18">
        <v>11.4</v>
      </c>
      <c r="AE313" s="18">
        <v>11.4</v>
      </c>
    </row>
    <row r="314" spans="1:31">
      <c r="A314" s="15">
        <v>40496</v>
      </c>
      <c r="B314" s="16">
        <v>0.97916666666666663</v>
      </c>
      <c r="C314" s="17"/>
      <c r="D314" s="17">
        <v>3.7473000000000001</v>
      </c>
      <c r="E314" s="17">
        <v>828.85889999999995</v>
      </c>
      <c r="F314" s="17">
        <v>0</v>
      </c>
      <c r="G314" s="17"/>
      <c r="H314" s="17"/>
      <c r="I314" s="17">
        <v>126.0149</v>
      </c>
      <c r="J314" s="17">
        <v>0.12740000000000001</v>
      </c>
      <c r="K314" s="17">
        <v>3.7526944449999999</v>
      </c>
      <c r="L314" s="17">
        <v>3.7365277777500001</v>
      </c>
      <c r="M314" s="17">
        <v>895.72091184450005</v>
      </c>
      <c r="N314" s="17">
        <v>110.0934</v>
      </c>
      <c r="O314" s="17">
        <v>8.9899999999999994E-2</v>
      </c>
      <c r="R314" s="18">
        <v>0.97916666666666663</v>
      </c>
      <c r="S314" s="18">
        <v>2.85</v>
      </c>
      <c r="T314" s="18">
        <v>7.7</v>
      </c>
      <c r="U314" s="18">
        <v>299</v>
      </c>
      <c r="V314" s="18">
        <v>1026.3</v>
      </c>
      <c r="W314" s="18">
        <v>10.8</v>
      </c>
      <c r="X314" s="18">
        <v>11.1</v>
      </c>
      <c r="Z314" s="18">
        <v>2.81</v>
      </c>
      <c r="AA314" s="18">
        <v>7.8</v>
      </c>
      <c r="AB314" s="18">
        <v>289</v>
      </c>
      <c r="AC314" s="18">
        <v>1025.5999999999999</v>
      </c>
      <c r="AD314" s="18">
        <v>11.2</v>
      </c>
      <c r="AE314" s="18">
        <v>11.4</v>
      </c>
    </row>
    <row r="315" spans="1:31">
      <c r="A315" s="15">
        <v>40497</v>
      </c>
      <c r="B315" s="16">
        <v>2.0833333333333332E-2</v>
      </c>
      <c r="C315" s="17"/>
      <c r="D315" s="17">
        <v>3.8485999999999998</v>
      </c>
      <c r="E315" s="17">
        <v>829.06389999999999</v>
      </c>
      <c r="F315" s="17">
        <v>5.0000000000000001E-4</v>
      </c>
      <c r="G315" s="17"/>
      <c r="H315" s="17"/>
      <c r="I315" s="17">
        <v>116.303</v>
      </c>
      <c r="J315" s="17">
        <v>9.9400000000000002E-2</v>
      </c>
      <c r="K315" s="17">
        <v>3.7750277780000001</v>
      </c>
      <c r="L315" s="17">
        <v>3.8612500002500001</v>
      </c>
      <c r="M315" s="17">
        <v>895.87402906399996</v>
      </c>
      <c r="N315" s="17">
        <v>55.4848</v>
      </c>
      <c r="O315" s="17">
        <v>7.8E-2</v>
      </c>
      <c r="R315" s="18">
        <v>2.0833333333333332E-2</v>
      </c>
      <c r="S315" s="18">
        <v>3.18</v>
      </c>
      <c r="T315" s="18">
        <v>8.5</v>
      </c>
      <c r="U315" s="18">
        <v>303</v>
      </c>
      <c r="V315" s="18">
        <v>1026.3</v>
      </c>
      <c r="W315" s="18">
        <v>10.9</v>
      </c>
      <c r="X315" s="18">
        <v>11.1</v>
      </c>
      <c r="Z315" s="18">
        <v>2.83</v>
      </c>
      <c r="AA315" s="18">
        <v>7.6</v>
      </c>
      <c r="AB315" s="18">
        <v>284</v>
      </c>
      <c r="AC315" s="18">
        <v>1025.5999999999999</v>
      </c>
      <c r="AD315" s="18">
        <v>11.2</v>
      </c>
      <c r="AE315" s="18">
        <v>11.4</v>
      </c>
    </row>
    <row r="316" spans="1:31">
      <c r="A316" s="15">
        <v>40497</v>
      </c>
      <c r="B316" s="16">
        <v>6.25E-2</v>
      </c>
      <c r="C316" s="17"/>
      <c r="D316" s="17">
        <v>3.8422000000000001</v>
      </c>
      <c r="E316" s="17">
        <v>829.23850000000004</v>
      </c>
      <c r="F316" s="17">
        <v>2.0000000000000009E-4</v>
      </c>
      <c r="G316" s="17"/>
      <c r="H316" s="17"/>
      <c r="I316" s="17">
        <v>320.65050000000002</v>
      </c>
      <c r="J316" s="17">
        <v>0.1169</v>
      </c>
      <c r="K316" s="17">
        <v>3.775361111</v>
      </c>
      <c r="L316" s="17">
        <v>3.9704999999999999</v>
      </c>
      <c r="M316" s="17">
        <v>895.99956780424998</v>
      </c>
      <c r="N316" s="17">
        <v>46.008000000000003</v>
      </c>
      <c r="O316" s="17">
        <v>0.13200000000000001</v>
      </c>
      <c r="R316" s="18">
        <v>6.25E-2</v>
      </c>
      <c r="S316" s="18">
        <v>3.19</v>
      </c>
      <c r="T316" s="18">
        <v>7.6</v>
      </c>
      <c r="U316" s="18">
        <v>303</v>
      </c>
      <c r="V316" s="18">
        <v>1026.0999999999999</v>
      </c>
      <c r="W316" s="18">
        <v>10.7</v>
      </c>
      <c r="X316" s="18">
        <v>11.1</v>
      </c>
      <c r="Z316" s="18">
        <v>2.73</v>
      </c>
      <c r="AA316" s="18">
        <v>8.3000000000000007</v>
      </c>
      <c r="AB316" s="18">
        <v>291</v>
      </c>
      <c r="AC316" s="18">
        <v>1025.5</v>
      </c>
      <c r="AD316" s="18">
        <v>11.2</v>
      </c>
      <c r="AE316" s="18">
        <v>11.5</v>
      </c>
    </row>
    <row r="317" spans="1:31">
      <c r="A317" s="15">
        <v>40497</v>
      </c>
      <c r="B317" s="16">
        <v>0.10416666666666667</v>
      </c>
      <c r="C317" s="17"/>
      <c r="D317" s="17">
        <v>3.9260000000000002</v>
      </c>
      <c r="E317" s="17">
        <v>829.33410000000003</v>
      </c>
      <c r="F317" s="17">
        <v>2.0000000000000009E-4</v>
      </c>
      <c r="G317" s="17"/>
      <c r="H317" s="17"/>
      <c r="I317" s="17">
        <v>321.14460000000003</v>
      </c>
      <c r="J317" s="17">
        <v>0.25569999999999998</v>
      </c>
      <c r="K317" s="17">
        <v>3.7142222220000001</v>
      </c>
      <c r="L317" s="17">
        <v>4.0449166667499998</v>
      </c>
      <c r="M317" s="17">
        <v>896.05772123874999</v>
      </c>
      <c r="N317" s="17">
        <v>37.732399999999998</v>
      </c>
      <c r="O317" s="17">
        <v>9.6699999999999994E-2</v>
      </c>
      <c r="R317" s="18">
        <v>0.10416666666666667</v>
      </c>
      <c r="S317" s="18">
        <f>AVERAGE(S314:S316)</f>
        <v>3.0733333333333337</v>
      </c>
      <c r="T317" s="18">
        <f t="shared" ref="T317:W317" si="70">AVERAGE(T314:T316)</f>
        <v>7.9333333333333327</v>
      </c>
      <c r="U317" s="18">
        <f t="shared" si="70"/>
        <v>301.66666666666669</v>
      </c>
      <c r="V317" s="18">
        <f t="shared" si="70"/>
        <v>1026.2333333333333</v>
      </c>
      <c r="W317" s="18">
        <f t="shared" si="70"/>
        <v>10.800000000000002</v>
      </c>
      <c r="X317" s="18">
        <v>11.1</v>
      </c>
      <c r="Z317" s="18">
        <f>AVERAGE(Z318:Z321,Z316)</f>
        <v>2.89</v>
      </c>
      <c r="AA317" s="18">
        <f t="shared" ref="AA317:AE317" si="71">AVERAGE(AA318:AA321,AA316)</f>
        <v>8.1999999999999993</v>
      </c>
      <c r="AB317" s="18">
        <f t="shared" si="71"/>
        <v>287.8</v>
      </c>
      <c r="AC317" s="18">
        <f t="shared" si="71"/>
        <v>1025.48</v>
      </c>
      <c r="AD317" s="18">
        <f t="shared" si="71"/>
        <v>11.1</v>
      </c>
      <c r="AE317" s="18">
        <f t="shared" si="71"/>
        <v>11.379999999999999</v>
      </c>
    </row>
    <row r="318" spans="1:31">
      <c r="A318" s="15">
        <v>40497</v>
      </c>
      <c r="B318" s="16">
        <v>0.14583333333333334</v>
      </c>
      <c r="C318" s="17"/>
      <c r="D318" s="17">
        <v>3.9091999999999998</v>
      </c>
      <c r="E318" s="17">
        <v>829.27480000000003</v>
      </c>
      <c r="F318" s="17">
        <v>1.0000000000000026E-4</v>
      </c>
      <c r="G318" s="17"/>
      <c r="H318" s="17"/>
      <c r="I318" s="17">
        <v>313.74169999999998</v>
      </c>
      <c r="J318" s="17">
        <v>0.2843</v>
      </c>
      <c r="K318" s="17">
        <v>3.7414999999999998</v>
      </c>
      <c r="L318" s="17">
        <v>4.0312222225000003</v>
      </c>
      <c r="M318" s="17">
        <v>896.03557455400005</v>
      </c>
      <c r="N318" s="17">
        <v>46.330800000000004</v>
      </c>
      <c r="O318" s="17">
        <v>0.15240000000000001</v>
      </c>
      <c r="R318" s="18">
        <v>0.14583333333333334</v>
      </c>
      <c r="S318" s="18">
        <v>3.01</v>
      </c>
      <c r="T318" s="18">
        <v>5.9</v>
      </c>
      <c r="U318" s="18">
        <v>292</v>
      </c>
      <c r="V318" s="18">
        <v>1025.9000000000001</v>
      </c>
      <c r="W318" s="18">
        <v>10.4</v>
      </c>
      <c r="X318" s="18">
        <v>11.1</v>
      </c>
      <c r="Z318" s="18">
        <v>2.77</v>
      </c>
      <c r="AA318" s="18">
        <v>8.9</v>
      </c>
      <c r="AB318" s="18">
        <v>286</v>
      </c>
      <c r="AC318" s="18">
        <v>1025.2</v>
      </c>
      <c r="AD318" s="18">
        <v>11.1</v>
      </c>
      <c r="AE318" s="18">
        <v>11.4</v>
      </c>
    </row>
    <row r="319" spans="1:31">
      <c r="A319" s="15">
        <v>40497</v>
      </c>
      <c r="B319" s="16">
        <v>0.1875</v>
      </c>
      <c r="C319" s="17"/>
      <c r="D319" s="17">
        <v>3.8378000000000001</v>
      </c>
      <c r="E319" s="17">
        <v>829.16330000000005</v>
      </c>
      <c r="F319" s="17">
        <v>1.0000000000000026E-4</v>
      </c>
      <c r="G319" s="17"/>
      <c r="H319" s="17"/>
      <c r="I319" s="17">
        <v>320.59649999999999</v>
      </c>
      <c r="J319" s="17">
        <v>0.2923</v>
      </c>
      <c r="K319" s="17">
        <v>3.7068055559999999</v>
      </c>
      <c r="L319" s="17">
        <v>3.9116388889999998</v>
      </c>
      <c r="M319" s="17">
        <v>895.93663090350003</v>
      </c>
      <c r="N319" s="17">
        <v>69.506100000000004</v>
      </c>
      <c r="O319" s="17">
        <v>5.79E-2</v>
      </c>
      <c r="R319" s="18">
        <v>0.1875</v>
      </c>
      <c r="S319" s="18">
        <v>3.15</v>
      </c>
      <c r="T319" s="18">
        <v>5.8</v>
      </c>
      <c r="U319" s="18">
        <v>304</v>
      </c>
      <c r="V319" s="18">
        <v>1025.9000000000001</v>
      </c>
      <c r="W319" s="18">
        <v>10.5</v>
      </c>
      <c r="X319" s="18">
        <v>11</v>
      </c>
      <c r="Z319" s="18">
        <v>2.96</v>
      </c>
      <c r="AA319" s="18">
        <v>8.5</v>
      </c>
      <c r="AB319" s="18">
        <v>283</v>
      </c>
      <c r="AC319" s="18">
        <v>1025.3</v>
      </c>
      <c r="AD319" s="18">
        <v>11.2</v>
      </c>
      <c r="AE319" s="18">
        <v>11.3</v>
      </c>
    </row>
    <row r="320" spans="1:31">
      <c r="A320" s="15">
        <v>40497</v>
      </c>
      <c r="B320" s="16">
        <v>0.22916666666666666</v>
      </c>
      <c r="C320" s="17"/>
      <c r="D320" s="17">
        <v>3.7984</v>
      </c>
      <c r="E320" s="17">
        <v>828.93889999999999</v>
      </c>
      <c r="F320" s="17">
        <v>1.8000000000000002E-3</v>
      </c>
      <c r="G320" s="17"/>
      <c r="H320" s="17"/>
      <c r="I320" s="17">
        <v>332.9556</v>
      </c>
      <c r="J320" s="17">
        <v>0.23380000000000001</v>
      </c>
      <c r="K320" s="17">
        <v>3.7081388890000002</v>
      </c>
      <c r="L320" s="17">
        <v>3.7530000000000001</v>
      </c>
      <c r="M320" s="17">
        <v>895.76115452249996</v>
      </c>
      <c r="N320" s="17">
        <v>178.41749999999999</v>
      </c>
      <c r="O320" s="17">
        <v>0.1249</v>
      </c>
      <c r="R320" s="18">
        <v>0.22916666666666666</v>
      </c>
      <c r="S320" s="18">
        <v>2.84</v>
      </c>
      <c r="T320" s="18">
        <v>5.6</v>
      </c>
      <c r="U320" s="18">
        <v>294</v>
      </c>
      <c r="V320" s="18">
        <v>1025.5999999999999</v>
      </c>
      <c r="W320" s="18">
        <v>10.4</v>
      </c>
      <c r="X320" s="18">
        <v>11.1</v>
      </c>
      <c r="Z320" s="18">
        <v>3.06</v>
      </c>
      <c r="AA320" s="18">
        <v>7.6</v>
      </c>
      <c r="AB320" s="18">
        <v>291</v>
      </c>
      <c r="AC320" s="18">
        <v>1025.7</v>
      </c>
      <c r="AD320" s="18">
        <v>11</v>
      </c>
      <c r="AE320" s="18">
        <v>11.3</v>
      </c>
    </row>
    <row r="321" spans="1:31">
      <c r="A321" s="15">
        <v>40497</v>
      </c>
      <c r="B321" s="16">
        <v>0.27083333333333331</v>
      </c>
      <c r="C321" s="17"/>
      <c r="D321" s="17">
        <v>3.7965</v>
      </c>
      <c r="E321" s="17">
        <v>828.68150000000003</v>
      </c>
      <c r="F321" s="17">
        <v>0</v>
      </c>
      <c r="G321" s="17"/>
      <c r="H321" s="17"/>
      <c r="I321" s="17">
        <v>317.80549999999999</v>
      </c>
      <c r="J321" s="17">
        <v>0.21709999999999999</v>
      </c>
      <c r="K321" s="17">
        <v>3.4262777780000002</v>
      </c>
      <c r="L321" s="17">
        <v>3.7203888887500001</v>
      </c>
      <c r="M321" s="17">
        <v>895.49390424149999</v>
      </c>
      <c r="N321" s="17">
        <v>165.99860000000001</v>
      </c>
      <c r="O321" s="17">
        <v>0.22789999999999999</v>
      </c>
      <c r="R321" s="18">
        <v>0.27083333333333331</v>
      </c>
      <c r="S321" s="18">
        <v>2.86</v>
      </c>
      <c r="T321" s="18">
        <v>4.9000000000000004</v>
      </c>
      <c r="U321" s="18">
        <v>297</v>
      </c>
      <c r="V321" s="18">
        <v>1025.9000000000001</v>
      </c>
      <c r="W321" s="18">
        <v>10.5</v>
      </c>
      <c r="X321" s="18">
        <v>11.2</v>
      </c>
      <c r="Z321" s="18">
        <v>2.93</v>
      </c>
      <c r="AA321" s="18">
        <v>7.7</v>
      </c>
      <c r="AB321" s="18">
        <v>288</v>
      </c>
      <c r="AC321" s="18">
        <v>1025.7</v>
      </c>
      <c r="AD321" s="18">
        <v>11</v>
      </c>
      <c r="AE321" s="18">
        <v>11.4</v>
      </c>
    </row>
    <row r="322" spans="1:31">
      <c r="A322" s="15">
        <v>40497</v>
      </c>
      <c r="B322" s="16">
        <v>0.3125</v>
      </c>
      <c r="C322" s="17"/>
      <c r="D322" s="17">
        <v>3.7747000000000002</v>
      </c>
      <c r="E322" s="17">
        <v>828.45090000000005</v>
      </c>
      <c r="F322" s="17">
        <v>4.0000000000000018E-4</v>
      </c>
      <c r="G322" s="17"/>
      <c r="H322" s="17"/>
      <c r="I322" s="17">
        <v>337.68470000000002</v>
      </c>
      <c r="J322" s="17">
        <v>8.0600000000000005E-2</v>
      </c>
      <c r="K322" s="17">
        <v>3.3850833339999999</v>
      </c>
      <c r="L322" s="17">
        <v>3.69752777775</v>
      </c>
      <c r="M322" s="17">
        <v>895.25268516799997</v>
      </c>
      <c r="N322" s="17">
        <v>159.55779999999999</v>
      </c>
      <c r="O322" s="17">
        <v>0.21870000000000001</v>
      </c>
      <c r="R322" s="18">
        <v>0.3125</v>
      </c>
      <c r="S322" s="18">
        <f t="shared" ref="S322:W322" si="72">AVERAGE(S318:S321)</f>
        <v>2.9649999999999999</v>
      </c>
      <c r="T322" s="18">
        <f t="shared" si="72"/>
        <v>5.5499999999999989</v>
      </c>
      <c r="U322" s="18">
        <f t="shared" si="72"/>
        <v>296.75</v>
      </c>
      <c r="V322" s="18">
        <f t="shared" si="72"/>
        <v>1025.825</v>
      </c>
      <c r="W322" s="18">
        <f t="shared" si="72"/>
        <v>10.45</v>
      </c>
      <c r="X322" s="18">
        <v>11.2</v>
      </c>
      <c r="Z322" s="18">
        <v>2.93</v>
      </c>
      <c r="AA322" s="18">
        <v>6.9</v>
      </c>
      <c r="AB322" s="18">
        <v>276</v>
      </c>
      <c r="AC322" s="18">
        <v>1025.5999999999999</v>
      </c>
      <c r="AD322" s="18">
        <v>11</v>
      </c>
      <c r="AE322" s="18">
        <v>11.4</v>
      </c>
    </row>
    <row r="323" spans="1:31">
      <c r="A323" s="15">
        <v>40497</v>
      </c>
      <c r="B323" s="16">
        <v>0.35416666666666669</v>
      </c>
      <c r="C323" s="17"/>
      <c r="D323" s="17">
        <v>3.7730999999999999</v>
      </c>
      <c r="E323" s="17">
        <v>828.34370000000001</v>
      </c>
      <c r="F323" s="17">
        <v>0</v>
      </c>
      <c r="G323" s="17"/>
      <c r="H323" s="17"/>
      <c r="I323" s="17">
        <v>144.26840000000001</v>
      </c>
      <c r="J323" s="17">
        <v>9.1300000000000006E-2</v>
      </c>
      <c r="K323" s="17">
        <v>3.377777778</v>
      </c>
      <c r="L323" s="17">
        <v>3.68241666675</v>
      </c>
      <c r="M323" s="17">
        <v>895.10938004649995</v>
      </c>
      <c r="N323" s="17">
        <v>159.1926</v>
      </c>
      <c r="O323" s="17">
        <v>0.20860000000000001</v>
      </c>
      <c r="R323" s="18">
        <v>0.35416666666666669</v>
      </c>
      <c r="S323" s="18">
        <v>2.81</v>
      </c>
      <c r="T323" s="18">
        <v>1.4</v>
      </c>
      <c r="U323" s="18">
        <v>321</v>
      </c>
      <c r="V323" s="18">
        <v>1025</v>
      </c>
      <c r="W323" s="18">
        <v>9.5</v>
      </c>
      <c r="X323" s="18">
        <v>11.2</v>
      </c>
      <c r="Z323" s="18">
        <v>2.9</v>
      </c>
      <c r="AA323" s="18">
        <v>6.9</v>
      </c>
      <c r="AB323" s="18">
        <v>279</v>
      </c>
      <c r="AC323" s="18">
        <v>1025.8</v>
      </c>
      <c r="AD323" s="18">
        <v>11</v>
      </c>
      <c r="AE323" s="18">
        <v>11.3</v>
      </c>
    </row>
    <row r="324" spans="1:31">
      <c r="A324" s="15">
        <v>40497</v>
      </c>
      <c r="B324" s="16">
        <v>0.39583333333333331</v>
      </c>
      <c r="C324" s="17"/>
      <c r="D324" s="17">
        <v>3.7197</v>
      </c>
      <c r="E324" s="17">
        <v>828.26990000000001</v>
      </c>
      <c r="F324" s="17">
        <v>1.0000000000000026E-4</v>
      </c>
      <c r="G324" s="17"/>
      <c r="H324" s="17"/>
      <c r="I324" s="17">
        <v>142.8922</v>
      </c>
      <c r="J324" s="17">
        <v>8.8800000000000004E-2</v>
      </c>
      <c r="K324" s="17">
        <v>3.415194445</v>
      </c>
      <c r="L324" s="17">
        <v>3.707972222</v>
      </c>
      <c r="M324" s="17">
        <v>895.09035242175003</v>
      </c>
      <c r="N324" s="17">
        <v>135.01439999999999</v>
      </c>
      <c r="O324" s="17">
        <v>0.1249</v>
      </c>
      <c r="R324" s="18">
        <v>0.39583333333333331</v>
      </c>
      <c r="S324" s="18">
        <v>2.86</v>
      </c>
      <c r="T324" s="18">
        <v>1.4</v>
      </c>
      <c r="U324" s="18">
        <v>97</v>
      </c>
      <c r="V324" s="18">
        <v>1024.3</v>
      </c>
      <c r="W324" s="18">
        <v>9.3000000000000007</v>
      </c>
      <c r="X324" s="18">
        <v>11.2</v>
      </c>
      <c r="Z324" s="18">
        <v>2.67</v>
      </c>
      <c r="AA324" s="18">
        <v>4.8</v>
      </c>
      <c r="AB324" s="18">
        <v>292</v>
      </c>
      <c r="AC324" s="18">
        <v>1025.4000000000001</v>
      </c>
      <c r="AD324" s="18">
        <v>10.7</v>
      </c>
      <c r="AE324" s="18">
        <v>11.2</v>
      </c>
    </row>
    <row r="325" spans="1:31">
      <c r="A325" s="15">
        <v>40497</v>
      </c>
      <c r="B325" s="16">
        <v>0.4375</v>
      </c>
      <c r="C325" s="17"/>
      <c r="D325" s="17">
        <v>3.7942999999999998</v>
      </c>
      <c r="E325" s="17">
        <v>828.40530000000001</v>
      </c>
      <c r="F325" s="17">
        <v>1.0000000000000026E-4</v>
      </c>
      <c r="G325" s="17"/>
      <c r="H325" s="17"/>
      <c r="I325" s="17">
        <v>128.76609999999999</v>
      </c>
      <c r="J325" s="17">
        <v>0.11609999999999999</v>
      </c>
      <c r="K325" s="17">
        <v>3.4540277779999999</v>
      </c>
      <c r="L325" s="17">
        <v>3.75061111125</v>
      </c>
      <c r="M325" s="17">
        <v>895.22528647750005</v>
      </c>
      <c r="N325" s="17">
        <v>144.1311</v>
      </c>
      <c r="O325" s="17">
        <v>0.1095</v>
      </c>
      <c r="R325" s="18">
        <v>0.4375</v>
      </c>
      <c r="S325" s="18">
        <v>3.23</v>
      </c>
      <c r="T325" s="18">
        <v>2.7</v>
      </c>
      <c r="U325" s="18">
        <v>124</v>
      </c>
      <c r="V325" s="18">
        <v>1023.6</v>
      </c>
      <c r="W325" s="18">
        <v>9.4</v>
      </c>
      <c r="X325" s="18">
        <v>11.2</v>
      </c>
      <c r="Z325" s="18">
        <v>2.78</v>
      </c>
      <c r="AA325" s="18">
        <v>3.9</v>
      </c>
      <c r="AB325" s="18">
        <v>267</v>
      </c>
      <c r="AC325" s="18">
        <v>1024.9000000000001</v>
      </c>
      <c r="AD325" s="18">
        <v>10.4</v>
      </c>
      <c r="AE325" s="18">
        <v>11.1</v>
      </c>
    </row>
    <row r="326" spans="1:31">
      <c r="A326" s="15">
        <v>40497</v>
      </c>
      <c r="B326" s="16">
        <v>0.47916666666666669</v>
      </c>
      <c r="C326" s="17"/>
      <c r="D326" s="17">
        <v>3.8405999999999998</v>
      </c>
      <c r="E326" s="17">
        <v>828.69780000000003</v>
      </c>
      <c r="F326" s="17">
        <v>1.0000000000000026E-4</v>
      </c>
      <c r="G326" s="17"/>
      <c r="H326" s="17"/>
      <c r="I326" s="17">
        <v>127.64570000000001</v>
      </c>
      <c r="J326" s="17">
        <v>0.1381</v>
      </c>
      <c r="K326" s="17">
        <v>3.5166944450000002</v>
      </c>
      <c r="L326" s="17">
        <v>3.7311944444999998</v>
      </c>
      <c r="M326" s="17">
        <v>895.52819210350003</v>
      </c>
      <c r="N326" s="17">
        <v>162.71350000000001</v>
      </c>
      <c r="O326" s="17">
        <v>0.10680000000000001</v>
      </c>
      <c r="R326" s="18">
        <v>0.47916666666666669</v>
      </c>
      <c r="S326" s="18">
        <v>2.92</v>
      </c>
      <c r="T326" s="18">
        <v>4.3</v>
      </c>
      <c r="U326" s="18">
        <v>126</v>
      </c>
      <c r="V326" s="18">
        <v>1022.9</v>
      </c>
      <c r="W326" s="18">
        <v>9.6</v>
      </c>
      <c r="X326" s="18">
        <v>11.2</v>
      </c>
      <c r="Z326" s="18">
        <v>2.69</v>
      </c>
      <c r="AA326" s="18">
        <v>3</v>
      </c>
      <c r="AB326" s="18">
        <v>227</v>
      </c>
      <c r="AC326" s="18">
        <v>1024.3</v>
      </c>
      <c r="AD326" s="18">
        <v>10.1</v>
      </c>
      <c r="AE326" s="18">
        <v>11</v>
      </c>
    </row>
    <row r="327" spans="1:31">
      <c r="A327" s="15">
        <v>40497</v>
      </c>
      <c r="B327" s="16">
        <v>0.52083333333333337</v>
      </c>
      <c r="C327" s="17"/>
      <c r="D327" s="17">
        <v>3.8142</v>
      </c>
      <c r="E327" s="17">
        <v>829.06989999999996</v>
      </c>
      <c r="F327" s="17">
        <v>1.0000000000000026E-4</v>
      </c>
      <c r="G327" s="17"/>
      <c r="H327" s="17"/>
      <c r="I327" s="17">
        <v>129.20140000000001</v>
      </c>
      <c r="J327" s="17">
        <v>0.15129999999999999</v>
      </c>
      <c r="K327" s="17">
        <v>3.6066666669999998</v>
      </c>
      <c r="L327" s="17">
        <v>3.7109166667500002</v>
      </c>
      <c r="M327" s="17">
        <v>895.88559818650003</v>
      </c>
      <c r="N327" s="17">
        <v>116.22450000000001</v>
      </c>
      <c r="O327" s="17">
        <v>7.2800000000000004E-2</v>
      </c>
      <c r="R327" s="18">
        <v>0.52083333333333337</v>
      </c>
      <c r="S327" s="18">
        <v>2.94</v>
      </c>
      <c r="T327" s="18">
        <v>5.0999999999999996</v>
      </c>
      <c r="U327" s="18">
        <v>133</v>
      </c>
      <c r="V327" s="18">
        <v>1022</v>
      </c>
      <c r="W327" s="18">
        <v>9.6999999999999993</v>
      </c>
      <c r="X327" s="18">
        <v>11.2</v>
      </c>
      <c r="Z327" s="18">
        <v>2.6</v>
      </c>
      <c r="AA327" s="18">
        <v>2.4</v>
      </c>
      <c r="AB327" s="18">
        <v>203</v>
      </c>
      <c r="AC327" s="18">
        <v>1023.7</v>
      </c>
      <c r="AD327" s="18">
        <v>10.1</v>
      </c>
      <c r="AE327" s="18">
        <v>11</v>
      </c>
    </row>
    <row r="328" spans="1:31">
      <c r="A328" s="15">
        <v>40497</v>
      </c>
      <c r="B328" s="16">
        <v>0.5625</v>
      </c>
      <c r="C328" s="17"/>
      <c r="D328" s="17">
        <v>3.7919999999999998</v>
      </c>
      <c r="E328" s="17">
        <v>829.39030000000002</v>
      </c>
      <c r="F328" s="17">
        <v>1.0000000000000026E-4</v>
      </c>
      <c r="G328" s="17"/>
      <c r="H328" s="17"/>
      <c r="I328" s="17">
        <v>132.75970000000001</v>
      </c>
      <c r="J328" s="17">
        <v>8.5099999999999995E-2</v>
      </c>
      <c r="K328" s="17">
        <v>3.6547222220000002</v>
      </c>
      <c r="L328" s="17">
        <v>3.7634722222499999</v>
      </c>
      <c r="M328" s="17">
        <v>896.21269627325</v>
      </c>
      <c r="N328" s="17">
        <v>69.263800000000003</v>
      </c>
      <c r="O328" s="17">
        <v>9.0399999999999994E-2</v>
      </c>
      <c r="R328" s="18">
        <v>0.5625</v>
      </c>
      <c r="S328" s="18">
        <v>2.83</v>
      </c>
      <c r="T328" s="18">
        <v>7.6</v>
      </c>
      <c r="U328" s="18">
        <v>136</v>
      </c>
      <c r="V328" s="18">
        <v>1020.3</v>
      </c>
      <c r="W328" s="18">
        <v>9.9</v>
      </c>
      <c r="X328" s="18">
        <v>11.2</v>
      </c>
      <c r="Z328" s="18">
        <v>2.71</v>
      </c>
      <c r="AA328" s="18">
        <v>1.9</v>
      </c>
      <c r="AB328" s="18">
        <v>126</v>
      </c>
      <c r="AC328" s="18">
        <v>1022.8</v>
      </c>
      <c r="AD328" s="18">
        <v>9.6999999999999993</v>
      </c>
      <c r="AE328" s="18">
        <v>11.1</v>
      </c>
    </row>
    <row r="329" spans="1:31">
      <c r="A329" s="15">
        <v>40497</v>
      </c>
      <c r="B329" s="16">
        <v>0.60416666666666663</v>
      </c>
      <c r="C329" s="17"/>
      <c r="D329" s="17">
        <v>3.8180999999999998</v>
      </c>
      <c r="E329" s="17">
        <v>829.66880000000003</v>
      </c>
      <c r="F329" s="17">
        <v>1.0000000000000026E-4</v>
      </c>
      <c r="G329" s="17"/>
      <c r="H329" s="17"/>
      <c r="I329" s="17">
        <v>88.202799999999996</v>
      </c>
      <c r="J329" s="17">
        <v>5.6800000000000003E-2</v>
      </c>
      <c r="K329" s="17">
        <v>3.6821666670000002</v>
      </c>
      <c r="L329" s="17">
        <v>3.8429166664999999</v>
      </c>
      <c r="M329" s="17">
        <v>896.46093527400001</v>
      </c>
      <c r="N329" s="17">
        <v>321.77710000000002</v>
      </c>
      <c r="O329" s="17">
        <v>1.23E-2</v>
      </c>
      <c r="R329" s="18">
        <v>0.60416666666666663</v>
      </c>
      <c r="S329" s="18">
        <v>2.82</v>
      </c>
      <c r="T329" s="18">
        <v>7.7</v>
      </c>
      <c r="U329" s="18">
        <v>156</v>
      </c>
      <c r="V329" s="18">
        <v>1019.4</v>
      </c>
      <c r="W329" s="18">
        <v>10.199999999999999</v>
      </c>
      <c r="X329" s="18">
        <v>11.2</v>
      </c>
      <c r="Z329" s="18">
        <v>2.69</v>
      </c>
      <c r="AA329" s="18">
        <v>3.7</v>
      </c>
      <c r="AB329" s="18">
        <v>107</v>
      </c>
      <c r="AC329" s="18">
        <v>1022</v>
      </c>
      <c r="AD329" s="18">
        <v>9.9</v>
      </c>
      <c r="AE329" s="18">
        <v>11.1</v>
      </c>
    </row>
    <row r="330" spans="1:31">
      <c r="A330" s="15">
        <v>40497</v>
      </c>
      <c r="B330" s="16">
        <v>0.64583333333333337</v>
      </c>
      <c r="C330" s="17"/>
      <c r="D330" s="17">
        <v>3.8267000000000002</v>
      </c>
      <c r="E330" s="17">
        <v>829.79070000000002</v>
      </c>
      <c r="F330" s="17">
        <v>1.0000000000000026E-4</v>
      </c>
      <c r="G330" s="17"/>
      <c r="H330" s="17"/>
      <c r="I330" s="17">
        <v>324.19130000000001</v>
      </c>
      <c r="J330" s="17">
        <v>0.107</v>
      </c>
      <c r="K330" s="17">
        <v>3.6966666670000001</v>
      </c>
      <c r="L330" s="17">
        <v>3.8635000000000002</v>
      </c>
      <c r="M330" s="17">
        <v>896.60754741549999</v>
      </c>
      <c r="N330" s="17">
        <v>291.33479999999997</v>
      </c>
      <c r="O330" s="17">
        <v>8.0299999999999996E-2</v>
      </c>
      <c r="R330" s="18">
        <v>0.64583333333333337</v>
      </c>
      <c r="S330" s="18">
        <v>3.11</v>
      </c>
      <c r="T330" s="18">
        <v>6.5</v>
      </c>
      <c r="U330" s="18">
        <v>218</v>
      </c>
      <c r="V330" s="18">
        <v>1018</v>
      </c>
      <c r="W330" s="18">
        <v>10.8</v>
      </c>
      <c r="X330" s="18">
        <v>11.2</v>
      </c>
      <c r="Z330" s="18">
        <v>2.4900000000000002</v>
      </c>
      <c r="AA330" s="18">
        <v>5.5</v>
      </c>
      <c r="AB330" s="18">
        <v>120</v>
      </c>
      <c r="AC330" s="18">
        <v>1020.6</v>
      </c>
      <c r="AD330" s="18">
        <v>10.199999999999999</v>
      </c>
      <c r="AE330" s="18">
        <v>11.1</v>
      </c>
    </row>
    <row r="331" spans="1:31">
      <c r="A331" s="15">
        <v>40497</v>
      </c>
      <c r="B331" s="16">
        <v>0.6875</v>
      </c>
      <c r="C331" s="17"/>
      <c r="D331" s="17">
        <v>3.8069000000000002</v>
      </c>
      <c r="E331" s="17">
        <v>829.78549999999996</v>
      </c>
      <c r="F331" s="17">
        <v>1.0000000000000026E-4</v>
      </c>
      <c r="G331" s="17"/>
      <c r="H331" s="17"/>
      <c r="I331" s="17">
        <v>315.14339999999999</v>
      </c>
      <c r="J331" s="17">
        <v>0.17469999999999999</v>
      </c>
      <c r="K331" s="17">
        <v>3.6472222219999999</v>
      </c>
      <c r="L331" s="17">
        <v>3.88855555525</v>
      </c>
      <c r="M331" s="17">
        <v>896.56866949649998</v>
      </c>
      <c r="N331" s="17">
        <v>249.77250000000001</v>
      </c>
      <c r="O331" s="17">
        <v>5.16E-2</v>
      </c>
      <c r="R331" s="18">
        <v>0.6875</v>
      </c>
      <c r="S331" s="18">
        <v>3.04</v>
      </c>
      <c r="T331" s="18">
        <v>7.5</v>
      </c>
      <c r="U331" s="18">
        <v>238</v>
      </c>
      <c r="V331" s="18">
        <v>1017.4</v>
      </c>
      <c r="W331" s="18">
        <v>10.9</v>
      </c>
      <c r="X331" s="18">
        <v>11.2</v>
      </c>
      <c r="Z331" s="18">
        <v>2.61</v>
      </c>
      <c r="AA331" s="18">
        <v>4.8</v>
      </c>
      <c r="AB331" s="18">
        <v>142</v>
      </c>
      <c r="AC331" s="18">
        <v>1019.8</v>
      </c>
      <c r="AD331" s="18">
        <v>10.6</v>
      </c>
      <c r="AE331" s="18">
        <v>11.1</v>
      </c>
    </row>
    <row r="332" spans="1:31">
      <c r="A332" s="15">
        <v>40497</v>
      </c>
      <c r="B332" s="16">
        <v>0.72916666666666663</v>
      </c>
      <c r="C332" s="17"/>
      <c r="D332" s="17">
        <v>3.7355999999999998</v>
      </c>
      <c r="E332" s="17">
        <v>829.57780000000002</v>
      </c>
      <c r="F332" s="17">
        <v>1.0000000000000026E-4</v>
      </c>
      <c r="G332" s="17"/>
      <c r="H332" s="17"/>
      <c r="I332" s="17">
        <v>338.351</v>
      </c>
      <c r="J332" s="17">
        <v>0.1595</v>
      </c>
      <c r="K332" s="17">
        <v>3.635833334</v>
      </c>
      <c r="L332" s="17">
        <v>3.7576666665</v>
      </c>
      <c r="M332" s="17">
        <v>896.42982912449997</v>
      </c>
      <c r="N332" s="17">
        <v>150.8503</v>
      </c>
      <c r="O332" s="17">
        <v>0.13339999999999999</v>
      </c>
      <c r="R332" s="18">
        <v>0.72916666666666663</v>
      </c>
      <c r="S332" s="18">
        <v>2.92</v>
      </c>
      <c r="T332" s="18">
        <v>7.7</v>
      </c>
      <c r="U332" s="18">
        <v>226</v>
      </c>
      <c r="V332" s="18">
        <v>1015.9</v>
      </c>
      <c r="W332" s="18">
        <v>10.9</v>
      </c>
      <c r="X332" s="18">
        <v>11.2</v>
      </c>
      <c r="Z332" s="18">
        <v>2.74</v>
      </c>
      <c r="AA332" s="18">
        <v>6.3</v>
      </c>
      <c r="AB332" s="18">
        <v>250</v>
      </c>
      <c r="AC332" s="18">
        <v>1019.1</v>
      </c>
      <c r="AD332" s="18">
        <v>11.1</v>
      </c>
      <c r="AE332" s="18">
        <v>11.2</v>
      </c>
    </row>
    <row r="333" spans="1:31">
      <c r="A333" s="15">
        <v>40497</v>
      </c>
      <c r="B333" s="16">
        <v>0.77083333333333337</v>
      </c>
      <c r="C333" s="17"/>
      <c r="D333" s="17">
        <v>3.7099000000000002</v>
      </c>
      <c r="E333" s="17">
        <v>829.38630000000001</v>
      </c>
      <c r="F333" s="17">
        <v>1.5000000000000002E-3</v>
      </c>
      <c r="G333" s="17"/>
      <c r="H333" s="17"/>
      <c r="I333" s="17">
        <v>326.31330000000003</v>
      </c>
      <c r="J333" s="17">
        <v>0.1404</v>
      </c>
      <c r="K333" s="17">
        <v>3.663638889</v>
      </c>
      <c r="L333" s="17">
        <v>3.74661111125</v>
      </c>
      <c r="M333" s="17">
        <v>896.14880322424995</v>
      </c>
      <c r="N333" s="17">
        <v>162.02799999999999</v>
      </c>
      <c r="O333" s="17">
        <v>8.1699999999999995E-2</v>
      </c>
      <c r="R333" s="18">
        <v>0.77083333333333337</v>
      </c>
      <c r="S333" s="18">
        <v>2.82</v>
      </c>
      <c r="T333" s="18">
        <v>9.6999999999999993</v>
      </c>
      <c r="U333" s="18">
        <v>246</v>
      </c>
      <c r="V333" s="18">
        <v>1014.7</v>
      </c>
      <c r="W333" s="18">
        <v>11.1</v>
      </c>
      <c r="X333" s="18">
        <v>11.2</v>
      </c>
      <c r="Z333" s="18">
        <v>2.4700000000000002</v>
      </c>
      <c r="AA333" s="18">
        <v>6.9</v>
      </c>
      <c r="AB333" s="18">
        <v>239</v>
      </c>
      <c r="AC333" s="18">
        <v>1018</v>
      </c>
      <c r="AD333" s="18">
        <v>11.2</v>
      </c>
      <c r="AE333" s="18">
        <v>11.2</v>
      </c>
    </row>
    <row r="334" spans="1:31">
      <c r="A334" s="15">
        <v>40497</v>
      </c>
      <c r="B334" s="16">
        <v>0.8125</v>
      </c>
      <c r="C334" s="17"/>
      <c r="D334" s="17">
        <v>3.7248000000000001</v>
      </c>
      <c r="E334" s="17">
        <v>829.14049999999997</v>
      </c>
      <c r="F334" s="17">
        <v>2.0000000000000009E-4</v>
      </c>
      <c r="G334" s="17"/>
      <c r="H334" s="17"/>
      <c r="I334" s="17">
        <v>276.3005</v>
      </c>
      <c r="J334" s="17">
        <v>9.8199999999999996E-2</v>
      </c>
      <c r="K334" s="17">
        <v>3.6401666669999999</v>
      </c>
      <c r="L334" s="17">
        <v>3.69075</v>
      </c>
      <c r="M334" s="17">
        <v>895.83856712800002</v>
      </c>
      <c r="N334" s="17">
        <v>183.54320000000001</v>
      </c>
      <c r="O334" s="17">
        <v>0.1077</v>
      </c>
      <c r="R334" s="18">
        <v>0.8125</v>
      </c>
      <c r="S334" s="18">
        <v>2.84</v>
      </c>
      <c r="T334" s="18">
        <v>10.5</v>
      </c>
      <c r="U334" s="18">
        <v>263</v>
      </c>
      <c r="V334" s="18">
        <v>1014.4</v>
      </c>
      <c r="W334" s="18">
        <v>10.9</v>
      </c>
      <c r="X334" s="18">
        <v>11.2</v>
      </c>
      <c r="Z334" s="18">
        <v>2.39</v>
      </c>
      <c r="AA334" s="18">
        <v>8.6</v>
      </c>
      <c r="AB334" s="18">
        <v>242</v>
      </c>
      <c r="AC334" s="18">
        <v>1016.2</v>
      </c>
      <c r="AD334" s="18">
        <v>11.4</v>
      </c>
      <c r="AE334" s="18">
        <v>11.2</v>
      </c>
    </row>
    <row r="335" spans="1:31">
      <c r="A335" s="15">
        <v>40497</v>
      </c>
      <c r="B335" s="16">
        <v>0.85416666666666663</v>
      </c>
      <c r="C335" s="17"/>
      <c r="D335" s="17">
        <v>3.7244999999999999</v>
      </c>
      <c r="E335" s="17">
        <v>828.85090000000002</v>
      </c>
      <c r="F335" s="17">
        <v>3.0000000000000035E-4</v>
      </c>
      <c r="G335" s="17"/>
      <c r="H335" s="17"/>
      <c r="I335" s="17">
        <v>228.73580000000001</v>
      </c>
      <c r="J335" s="17">
        <v>4.1200000000000001E-2</v>
      </c>
      <c r="K335" s="17">
        <v>3.647694445</v>
      </c>
      <c r="L335" s="17">
        <v>3.6304444445000001</v>
      </c>
      <c r="M335" s="17">
        <v>895.56915938375005</v>
      </c>
      <c r="N335" s="17">
        <v>165.9511</v>
      </c>
      <c r="O335" s="17">
        <v>0.1061</v>
      </c>
      <c r="R335" s="18">
        <v>0.85416666666666663</v>
      </c>
      <c r="S335" s="18">
        <f t="shared" ref="S335:W335" si="73">AVERAGE(S331:S334)</f>
        <v>2.9049999999999998</v>
      </c>
      <c r="T335" s="18">
        <f t="shared" si="73"/>
        <v>8.85</v>
      </c>
      <c r="U335" s="18">
        <f t="shared" si="73"/>
        <v>243.25</v>
      </c>
      <c r="V335" s="18">
        <f t="shared" si="73"/>
        <v>1015.6</v>
      </c>
      <c r="W335" s="18">
        <f t="shared" si="73"/>
        <v>10.95</v>
      </c>
      <c r="X335" s="18">
        <v>11.2</v>
      </c>
      <c r="Z335" s="18">
        <v>2.5299999999999998</v>
      </c>
      <c r="AA335" s="18">
        <v>11</v>
      </c>
      <c r="AB335" s="18">
        <v>253</v>
      </c>
      <c r="AC335" s="18">
        <v>1014.9</v>
      </c>
      <c r="AD335" s="18">
        <v>11.6</v>
      </c>
      <c r="AE335" s="18">
        <v>11.2</v>
      </c>
    </row>
    <row r="336" spans="1:31">
      <c r="A336" s="15">
        <v>40497</v>
      </c>
      <c r="B336" s="16">
        <v>0.89583333333333337</v>
      </c>
      <c r="C336" s="17"/>
      <c r="D336" s="17">
        <v>3.7928000000000002</v>
      </c>
      <c r="E336" s="17">
        <v>828.65620000000001</v>
      </c>
      <c r="F336" s="17">
        <v>4.0000000000000018E-4</v>
      </c>
      <c r="G336" s="17"/>
      <c r="H336" s="17"/>
      <c r="I336" s="17">
        <v>173.50020000000001</v>
      </c>
      <c r="J336" s="17">
        <v>8.6300000000000002E-2</v>
      </c>
      <c r="K336" s="17">
        <v>3.6715277780000002</v>
      </c>
      <c r="L336" s="17">
        <v>3.6585555555</v>
      </c>
      <c r="M336" s="17">
        <v>895.35527907125004</v>
      </c>
      <c r="N336" s="17">
        <v>150.14779999999999</v>
      </c>
      <c r="O336" s="17">
        <v>0.13700000000000001</v>
      </c>
      <c r="R336" s="18">
        <v>0.89583333333333337</v>
      </c>
      <c r="S336" s="18">
        <v>3.24</v>
      </c>
      <c r="T336" s="18">
        <v>13</v>
      </c>
      <c r="U336" s="18">
        <v>258</v>
      </c>
      <c r="V336" s="18">
        <v>1011.7</v>
      </c>
      <c r="W336" s="18">
        <v>10.9</v>
      </c>
      <c r="X336" s="18">
        <v>11.2</v>
      </c>
      <c r="Z336" s="18">
        <v>3</v>
      </c>
      <c r="AA336" s="18">
        <v>11.2</v>
      </c>
      <c r="AB336" s="18">
        <v>264</v>
      </c>
      <c r="AC336" s="18">
        <v>1013.9</v>
      </c>
      <c r="AD336" s="18">
        <v>11.5</v>
      </c>
      <c r="AE336" s="18">
        <v>11.3</v>
      </c>
    </row>
    <row r="337" spans="1:31">
      <c r="A337" s="15">
        <v>40497</v>
      </c>
      <c r="B337" s="16">
        <v>0.9375</v>
      </c>
      <c r="C337" s="17"/>
      <c r="D337" s="17">
        <v>3.8372999999999999</v>
      </c>
      <c r="E337" s="17">
        <v>828.58749999999998</v>
      </c>
      <c r="F337" s="17">
        <v>5.0000000000000001E-4</v>
      </c>
      <c r="G337" s="17"/>
      <c r="H337" s="17"/>
      <c r="I337" s="17">
        <v>174.7106</v>
      </c>
      <c r="J337" s="17">
        <v>8.2100000000000006E-2</v>
      </c>
      <c r="K337" s="17">
        <v>3.7365833340000001</v>
      </c>
      <c r="L337" s="17">
        <v>3.6962777777500002</v>
      </c>
      <c r="M337" s="17">
        <v>895.26924206199999</v>
      </c>
      <c r="N337" s="17">
        <v>150.89789999999999</v>
      </c>
      <c r="O337" s="17">
        <v>0.12130000000000001</v>
      </c>
      <c r="R337" s="18">
        <v>0.9375</v>
      </c>
      <c r="S337" s="18">
        <v>3.41</v>
      </c>
      <c r="T337" s="18">
        <v>14.1</v>
      </c>
      <c r="U337" s="18">
        <v>259</v>
      </c>
      <c r="V337" s="18">
        <v>1010.3</v>
      </c>
      <c r="W337" s="18">
        <v>11.1</v>
      </c>
      <c r="X337" s="18">
        <v>11.2</v>
      </c>
      <c r="Z337" s="18">
        <f>AVERAGE(Z338:Z341,Z336)</f>
        <v>3.5920000000000001</v>
      </c>
      <c r="AA337" s="18">
        <f t="shared" ref="AA337:AE337" si="74">AVERAGE(AA338:AA341,AA336)</f>
        <v>13.680000000000001</v>
      </c>
      <c r="AB337" s="18">
        <f t="shared" si="74"/>
        <v>266.8</v>
      </c>
      <c r="AC337" s="18">
        <f t="shared" si="74"/>
        <v>1011.3399999999999</v>
      </c>
      <c r="AD337" s="18">
        <f t="shared" si="74"/>
        <v>11.040000000000001</v>
      </c>
      <c r="AE337" s="18">
        <f t="shared" si="74"/>
        <v>11.3</v>
      </c>
    </row>
    <row r="338" spans="1:31">
      <c r="A338" s="15">
        <v>40497</v>
      </c>
      <c r="B338" s="16">
        <v>0.97916666666666663</v>
      </c>
      <c r="C338" s="17"/>
      <c r="D338" s="17">
        <v>3.8271000000000002</v>
      </c>
      <c r="E338" s="17">
        <v>828.70090000000005</v>
      </c>
      <c r="F338" s="17">
        <v>1.2000000000000001E-3</v>
      </c>
      <c r="G338" s="17"/>
      <c r="H338" s="17"/>
      <c r="I338" s="17">
        <v>138.11019999999999</v>
      </c>
      <c r="J338" s="17">
        <v>0.1275</v>
      </c>
      <c r="K338" s="17">
        <v>3.7386388890000002</v>
      </c>
      <c r="L338" s="17">
        <v>3.7385277777499999</v>
      </c>
      <c r="M338" s="17">
        <v>895.33232061424997</v>
      </c>
      <c r="N338" s="17">
        <v>139.68690000000001</v>
      </c>
      <c r="O338" s="17">
        <v>0.10539999999999999</v>
      </c>
      <c r="R338" s="18">
        <v>0.97916666666666663</v>
      </c>
      <c r="S338" s="18">
        <f>AVERAGE(S336:S337)</f>
        <v>3.3250000000000002</v>
      </c>
      <c r="T338" s="18">
        <f t="shared" ref="T338:W338" si="75">AVERAGE(T336:T337)</f>
        <v>13.55</v>
      </c>
      <c r="U338" s="18">
        <f t="shared" si="75"/>
        <v>258.5</v>
      </c>
      <c r="V338" s="18">
        <f t="shared" si="75"/>
        <v>1011</v>
      </c>
      <c r="W338" s="18">
        <f t="shared" si="75"/>
        <v>11</v>
      </c>
      <c r="X338" s="18">
        <v>11.2</v>
      </c>
      <c r="Z338" s="18">
        <v>2.89</v>
      </c>
      <c r="AA338" s="18">
        <v>11.4</v>
      </c>
      <c r="AB338" s="18">
        <v>257</v>
      </c>
      <c r="AC338" s="18">
        <v>1011.9</v>
      </c>
      <c r="AD338" s="18">
        <v>11.3</v>
      </c>
      <c r="AE338" s="18">
        <v>11.3</v>
      </c>
    </row>
    <row r="339" spans="1:31">
      <c r="A339" s="15">
        <v>40498</v>
      </c>
      <c r="B339" s="16">
        <v>2.0833333333333332E-2</v>
      </c>
      <c r="C339" s="17"/>
      <c r="D339" s="17">
        <v>3.9458000000000002</v>
      </c>
      <c r="E339" s="17">
        <v>828.92750000000001</v>
      </c>
      <c r="F339" s="17">
        <v>4.0000000000000018E-4</v>
      </c>
      <c r="G339" s="17"/>
      <c r="H339" s="17"/>
      <c r="I339" s="17">
        <v>129.30340000000001</v>
      </c>
      <c r="J339" s="17">
        <v>0.17660000000000001</v>
      </c>
      <c r="K339" s="17">
        <v>3.7</v>
      </c>
      <c r="L339" s="17">
        <v>3.7272777777499999</v>
      </c>
      <c r="M339" s="17">
        <v>895.55391276725004</v>
      </c>
      <c r="N339" s="17">
        <v>140.77279999999999</v>
      </c>
      <c r="O339" s="17">
        <v>6.8000000000000005E-2</v>
      </c>
      <c r="R339" s="18">
        <v>2.0833333333333332E-2</v>
      </c>
      <c r="S339" s="18">
        <f>AVERAGE(S341:S343)</f>
        <v>5.1133333333333333</v>
      </c>
      <c r="T339" s="18">
        <f t="shared" ref="T339:W339" si="76">AVERAGE(T341:T343)</f>
        <v>13.300000000000002</v>
      </c>
      <c r="U339" s="18">
        <f t="shared" si="76"/>
        <v>286</v>
      </c>
      <c r="V339" s="18">
        <f t="shared" si="76"/>
        <v>1009.9</v>
      </c>
      <c r="W339" s="18">
        <f t="shared" si="76"/>
        <v>10.199999999999999</v>
      </c>
      <c r="X339" s="18">
        <v>11.2</v>
      </c>
      <c r="Z339" s="18">
        <v>3.43</v>
      </c>
      <c r="AA339" s="18">
        <v>14.3</v>
      </c>
      <c r="AB339" s="18">
        <v>269</v>
      </c>
      <c r="AC339" s="18">
        <v>1010.8</v>
      </c>
      <c r="AD339" s="18">
        <v>10.9</v>
      </c>
      <c r="AE339" s="18">
        <v>11.3</v>
      </c>
    </row>
    <row r="340" spans="1:31">
      <c r="A340" s="15">
        <v>40498</v>
      </c>
      <c r="B340" s="16">
        <v>6.25E-2</v>
      </c>
      <c r="C340" s="17"/>
      <c r="D340" s="17">
        <v>3.9214000000000002</v>
      </c>
      <c r="E340" s="17">
        <v>829.13620000000003</v>
      </c>
      <c r="F340" s="17">
        <v>1.4000000000000002E-3</v>
      </c>
      <c r="G340" s="17"/>
      <c r="H340" s="17"/>
      <c r="I340" s="17">
        <v>131.6474</v>
      </c>
      <c r="J340" s="17">
        <v>0.15240000000000001</v>
      </c>
      <c r="K340" s="17">
        <v>3.7061666670000002</v>
      </c>
      <c r="L340" s="17">
        <v>3.7662222222500001</v>
      </c>
      <c r="M340" s="17">
        <v>895.78638757750002</v>
      </c>
      <c r="N340" s="17">
        <v>101.9448</v>
      </c>
      <c r="O340" s="17">
        <v>6.1800000000000001E-2</v>
      </c>
      <c r="R340" s="18">
        <v>6.25E-2</v>
      </c>
      <c r="S340" s="18">
        <f>AVERAGE(S341:S343)</f>
        <v>5.1133333333333333</v>
      </c>
      <c r="T340" s="18">
        <f t="shared" ref="T340:W340" si="77">AVERAGE(T341:T343)</f>
        <v>13.300000000000002</v>
      </c>
      <c r="U340" s="18">
        <f t="shared" si="77"/>
        <v>286</v>
      </c>
      <c r="V340" s="18">
        <f t="shared" si="77"/>
        <v>1009.9</v>
      </c>
      <c r="W340" s="18">
        <f t="shared" si="77"/>
        <v>10.199999999999999</v>
      </c>
      <c r="X340" s="18">
        <v>11.2</v>
      </c>
      <c r="Z340" s="18">
        <v>4.08</v>
      </c>
      <c r="AA340" s="18">
        <v>16.100000000000001</v>
      </c>
      <c r="AB340" s="18">
        <v>277</v>
      </c>
      <c r="AC340" s="18">
        <v>1010.1</v>
      </c>
      <c r="AD340" s="18">
        <v>10.7</v>
      </c>
      <c r="AE340" s="18">
        <v>11.3</v>
      </c>
    </row>
    <row r="341" spans="1:31">
      <c r="A341" s="15">
        <v>40498</v>
      </c>
      <c r="B341" s="16">
        <v>0.10416666666666667</v>
      </c>
      <c r="C341" s="17"/>
      <c r="D341" s="17">
        <v>3.9485999999999999</v>
      </c>
      <c r="E341" s="17">
        <v>829.37609999999995</v>
      </c>
      <c r="F341" s="17">
        <v>4.0000000000000018E-4</v>
      </c>
      <c r="G341" s="17"/>
      <c r="H341" s="17"/>
      <c r="I341" s="17">
        <v>137.1052</v>
      </c>
      <c r="J341" s="17">
        <v>0.1119</v>
      </c>
      <c r="K341" s="17">
        <v>3.71</v>
      </c>
      <c r="L341" s="17">
        <v>3.8251944442500001</v>
      </c>
      <c r="M341" s="17">
        <v>895.99387994699998</v>
      </c>
      <c r="N341" s="17">
        <v>53.675600000000003</v>
      </c>
      <c r="O341" s="17">
        <v>2.98E-2</v>
      </c>
      <c r="R341" s="18">
        <v>0.10416666666666667</v>
      </c>
      <c r="S341" s="18">
        <v>4.8600000000000003</v>
      </c>
      <c r="T341" s="18">
        <v>13.4</v>
      </c>
      <c r="U341" s="18">
        <v>278</v>
      </c>
      <c r="V341" s="18">
        <v>1009.4</v>
      </c>
      <c r="W341" s="18">
        <v>10.199999999999999</v>
      </c>
      <c r="X341" s="18">
        <v>11.2</v>
      </c>
      <c r="Z341" s="18">
        <v>4.5599999999999996</v>
      </c>
      <c r="AA341" s="18">
        <v>15.4</v>
      </c>
      <c r="AB341" s="18">
        <v>267</v>
      </c>
      <c r="AC341" s="18">
        <v>1010</v>
      </c>
      <c r="AD341" s="18">
        <v>10.8</v>
      </c>
      <c r="AE341" s="18">
        <v>11.3</v>
      </c>
    </row>
    <row r="342" spans="1:31">
      <c r="A342" s="15">
        <v>40498</v>
      </c>
      <c r="B342" s="16">
        <v>0.14583333333333334</v>
      </c>
      <c r="C342" s="17"/>
      <c r="D342" s="17">
        <v>3.9060000000000001</v>
      </c>
      <c r="E342" s="17">
        <v>829.5136</v>
      </c>
      <c r="F342" s="17">
        <v>3.0000000000000035E-4</v>
      </c>
      <c r="G342" s="17"/>
      <c r="H342" s="17"/>
      <c r="I342" s="17">
        <v>176.56299999999999</v>
      </c>
      <c r="J342" s="17">
        <v>3.3000000000000002E-2</v>
      </c>
      <c r="K342" s="17">
        <v>3.7174999999999998</v>
      </c>
      <c r="L342" s="17">
        <v>3.8301111112499999</v>
      </c>
      <c r="M342" s="17">
        <v>896.12547429400001</v>
      </c>
      <c r="N342" s="17">
        <v>315.50900000000001</v>
      </c>
      <c r="O342" s="17">
        <v>8.9200000000000002E-2</v>
      </c>
      <c r="R342" s="18">
        <v>0.14583333333333334</v>
      </c>
      <c r="S342" s="18">
        <v>5.1100000000000003</v>
      </c>
      <c r="T342" s="18">
        <v>13.3</v>
      </c>
      <c r="U342" s="18">
        <v>294</v>
      </c>
      <c r="V342" s="18">
        <v>1010</v>
      </c>
      <c r="W342" s="18">
        <v>10.199999999999999</v>
      </c>
      <c r="X342" s="18">
        <v>11.2</v>
      </c>
      <c r="Z342" s="18">
        <f>AVERAGE(Z343:Z346,Z341)</f>
        <v>5.0579999999999989</v>
      </c>
      <c r="AA342" s="18">
        <f t="shared" ref="AA342:AE342" si="78">AVERAGE(AA343:AA346,AA341)</f>
        <v>13.88</v>
      </c>
      <c r="AB342" s="18">
        <f t="shared" si="78"/>
        <v>275.2</v>
      </c>
      <c r="AC342" s="18">
        <f t="shared" si="78"/>
        <v>1011.0199999999999</v>
      </c>
      <c r="AD342" s="18">
        <f t="shared" si="78"/>
        <v>10.88</v>
      </c>
      <c r="AE342" s="18">
        <f t="shared" si="78"/>
        <v>11.280000000000001</v>
      </c>
    </row>
    <row r="343" spans="1:31">
      <c r="A343" s="15">
        <v>40498</v>
      </c>
      <c r="B343" s="16">
        <v>0.1875</v>
      </c>
      <c r="C343" s="17"/>
      <c r="D343" s="17">
        <v>3.8450000000000002</v>
      </c>
      <c r="E343" s="17">
        <v>829.51020000000005</v>
      </c>
      <c r="F343" s="17">
        <v>5.0000000000000001E-4</v>
      </c>
      <c r="G343" s="17"/>
      <c r="H343" s="17"/>
      <c r="I343" s="17">
        <v>321.9556</v>
      </c>
      <c r="J343" s="17">
        <v>0.1585</v>
      </c>
      <c r="K343" s="17">
        <v>3.7267222219999998</v>
      </c>
      <c r="L343" s="17">
        <v>3.8293888890000001</v>
      </c>
      <c r="M343" s="17">
        <v>896.13555607474996</v>
      </c>
      <c r="N343" s="17">
        <v>292.3202</v>
      </c>
      <c r="O343" s="17">
        <v>0.1414</v>
      </c>
      <c r="R343" s="18">
        <v>0.1875</v>
      </c>
      <c r="S343" s="18">
        <v>5.37</v>
      </c>
      <c r="T343" s="18">
        <v>13.2</v>
      </c>
      <c r="U343" s="18">
        <v>286</v>
      </c>
      <c r="V343" s="18">
        <v>1010.3</v>
      </c>
      <c r="W343" s="18">
        <v>10.199999999999999</v>
      </c>
      <c r="X343" s="18">
        <v>11.2</v>
      </c>
      <c r="Z343" s="18">
        <v>4.79</v>
      </c>
      <c r="AA343" s="18">
        <v>15.4</v>
      </c>
      <c r="AB343" s="18">
        <v>273</v>
      </c>
      <c r="AC343" s="18">
        <v>1010.3</v>
      </c>
      <c r="AD343" s="18">
        <v>10.7</v>
      </c>
      <c r="AE343" s="18">
        <v>11.3</v>
      </c>
    </row>
    <row r="344" spans="1:31">
      <c r="A344" s="15">
        <v>40498</v>
      </c>
      <c r="B344" s="16">
        <v>0.22916666666666666</v>
      </c>
      <c r="C344" s="17"/>
      <c r="D344" s="17">
        <v>3.7915000000000001</v>
      </c>
      <c r="E344" s="17">
        <v>829.41610000000003</v>
      </c>
      <c r="F344" s="17">
        <v>3.0000000000000035E-4</v>
      </c>
      <c r="G344" s="17"/>
      <c r="H344" s="17"/>
      <c r="I344" s="17">
        <v>337.08600000000001</v>
      </c>
      <c r="J344" s="17">
        <v>0.23830000000000001</v>
      </c>
      <c r="K344" s="17">
        <v>3.700166667</v>
      </c>
      <c r="L344" s="17">
        <v>3.8478611109999998</v>
      </c>
      <c r="M344" s="17">
        <v>896.01027339724999</v>
      </c>
      <c r="N344" s="17">
        <v>141.75299999999999</v>
      </c>
      <c r="O344" s="17">
        <v>6.8199999999999997E-2</v>
      </c>
      <c r="R344" s="18">
        <v>0.22916666666666666</v>
      </c>
      <c r="S344" s="18">
        <f>AVERAGE(S341:S343)</f>
        <v>5.1133333333333333</v>
      </c>
      <c r="T344" s="18">
        <f t="shared" ref="T344:W344" si="79">AVERAGE(T341:T343)</f>
        <v>13.300000000000002</v>
      </c>
      <c r="U344" s="18">
        <f t="shared" si="79"/>
        <v>286</v>
      </c>
      <c r="V344" s="18">
        <f t="shared" si="79"/>
        <v>1009.9</v>
      </c>
      <c r="W344" s="18">
        <f t="shared" si="79"/>
        <v>10.199999999999999</v>
      </c>
      <c r="X344" s="18">
        <v>11.2</v>
      </c>
      <c r="Z344" s="18">
        <v>5.52</v>
      </c>
      <c r="AA344" s="18">
        <v>14.6</v>
      </c>
      <c r="AB344" s="18">
        <v>274</v>
      </c>
      <c r="AC344" s="18">
        <v>1010.9</v>
      </c>
      <c r="AD344" s="18">
        <v>11.2</v>
      </c>
      <c r="AE344" s="18">
        <v>11.3</v>
      </c>
    </row>
    <row r="345" spans="1:31">
      <c r="A345" s="15">
        <v>40498</v>
      </c>
      <c r="B345" s="16">
        <v>0.27083333333333331</v>
      </c>
      <c r="C345" s="17"/>
      <c r="D345" s="17">
        <v>3.7483</v>
      </c>
      <c r="E345" s="17">
        <v>829.18799999999999</v>
      </c>
      <c r="F345" s="17">
        <v>3.0000000000000035E-4</v>
      </c>
      <c r="G345" s="17"/>
      <c r="H345" s="17"/>
      <c r="I345" s="17">
        <v>347.49020000000002</v>
      </c>
      <c r="J345" s="17">
        <v>0.18190000000000001</v>
      </c>
      <c r="K345" s="17">
        <v>3.6862499999999998</v>
      </c>
      <c r="L345" s="17">
        <v>3.7297499997500001</v>
      </c>
      <c r="M345" s="17">
        <v>895.84897034899996</v>
      </c>
      <c r="N345" s="17">
        <v>179.2064</v>
      </c>
      <c r="O345" s="17">
        <v>5.4399999999999997E-2</v>
      </c>
      <c r="R345" s="18">
        <v>0.27083333333333331</v>
      </c>
      <c r="S345" s="18">
        <v>5.7</v>
      </c>
      <c r="T345" s="18">
        <v>12.9</v>
      </c>
      <c r="U345" s="18">
        <v>295</v>
      </c>
      <c r="V345" s="18">
        <v>1011.8</v>
      </c>
      <c r="W345" s="18">
        <v>10.4</v>
      </c>
      <c r="X345" s="18">
        <v>11.2</v>
      </c>
      <c r="Z345" s="18">
        <v>5.15</v>
      </c>
      <c r="AA345" s="18">
        <v>12.2</v>
      </c>
      <c r="AB345" s="18">
        <v>278</v>
      </c>
      <c r="AC345" s="18">
        <v>1011.7</v>
      </c>
      <c r="AD345" s="18">
        <v>10.8</v>
      </c>
      <c r="AE345" s="18">
        <v>11.3</v>
      </c>
    </row>
    <row r="346" spans="1:31">
      <c r="A346" s="15">
        <v>40498</v>
      </c>
      <c r="B346" s="16">
        <v>0.3125</v>
      </c>
      <c r="C346" s="17"/>
      <c r="D346" s="17">
        <v>3.7345999999999999</v>
      </c>
      <c r="E346" s="17">
        <v>828.9606</v>
      </c>
      <c r="F346" s="17">
        <v>5.0000000000000001E-4</v>
      </c>
      <c r="G346" s="17"/>
      <c r="H346" s="17"/>
      <c r="I346" s="17">
        <v>325.31540000000001</v>
      </c>
      <c r="J346" s="17">
        <v>0.1741</v>
      </c>
      <c r="K346" s="17">
        <v>3.6579722220000002</v>
      </c>
      <c r="L346" s="17">
        <v>3.7159166665000001</v>
      </c>
      <c r="M346" s="17">
        <v>895.59602688099994</v>
      </c>
      <c r="N346" s="17">
        <v>138.5909</v>
      </c>
      <c r="O346" s="17">
        <v>6.6400000000000001E-2</v>
      </c>
      <c r="R346" s="18">
        <v>0.3125</v>
      </c>
      <c r="S346" s="18">
        <f>AVERAGE(S314:S345)</f>
        <v>3.4849479166666661</v>
      </c>
      <c r="T346" s="18">
        <f t="shared" ref="T346:W353" si="80">AVERAGE(T314:T345)</f>
        <v>8.5557291666666657</v>
      </c>
      <c r="U346" s="18">
        <f t="shared" si="80"/>
        <v>250.13020833333334</v>
      </c>
      <c r="V346" s="18">
        <f t="shared" si="80"/>
        <v>1018.4924479166669</v>
      </c>
      <c r="W346" s="18">
        <f t="shared" si="80"/>
        <v>10.412499999999998</v>
      </c>
      <c r="X346" s="18">
        <v>11.2</v>
      </c>
      <c r="Z346" s="18">
        <v>5.27</v>
      </c>
      <c r="AA346" s="18">
        <v>11.8</v>
      </c>
      <c r="AB346" s="18">
        <v>284</v>
      </c>
      <c r="AC346" s="18">
        <v>1012.2</v>
      </c>
      <c r="AD346" s="18">
        <v>10.9</v>
      </c>
      <c r="AE346" s="18">
        <v>11.2</v>
      </c>
    </row>
    <row r="347" spans="1:31">
      <c r="A347" s="15">
        <v>40498</v>
      </c>
      <c r="B347" s="16">
        <v>0.35416666666666669</v>
      </c>
      <c r="C347" s="17"/>
      <c r="D347" s="17">
        <v>3.7414999999999998</v>
      </c>
      <c r="E347" s="17">
        <v>828.72749999999996</v>
      </c>
      <c r="F347" s="17">
        <v>1.2000000000000001E-3</v>
      </c>
      <c r="G347" s="17"/>
      <c r="H347" s="17"/>
      <c r="I347" s="17">
        <v>315.56060000000002</v>
      </c>
      <c r="J347" s="17">
        <v>0.23980000000000001</v>
      </c>
      <c r="K347" s="17">
        <v>3.50475</v>
      </c>
      <c r="L347" s="17">
        <v>3.706</v>
      </c>
      <c r="M347" s="17">
        <v>895.36034311674996</v>
      </c>
      <c r="N347" s="17">
        <v>149.64259999999999</v>
      </c>
      <c r="O347" s="17">
        <v>0.1067</v>
      </c>
      <c r="R347" s="18">
        <v>0.35416666666666669</v>
      </c>
      <c r="S347" s="18">
        <f t="shared" ref="S347:S353" si="81">AVERAGE(S315:S346)</f>
        <v>3.5047900390624998</v>
      </c>
      <c r="T347" s="18">
        <f t="shared" si="80"/>
        <v>8.5824707031250007</v>
      </c>
      <c r="U347" s="18">
        <f t="shared" si="80"/>
        <v>248.60302734375</v>
      </c>
      <c r="V347" s="18">
        <f t="shared" si="80"/>
        <v>1018.2484619140627</v>
      </c>
      <c r="W347" s="18">
        <f t="shared" si="80"/>
        <v>10.400390624999998</v>
      </c>
      <c r="X347" s="18">
        <v>11.2</v>
      </c>
      <c r="Z347" s="18">
        <f>AVERAGE(Z348:Z351,Z346)</f>
        <v>5.84544</v>
      </c>
      <c r="AA347" s="18">
        <f t="shared" ref="AA347:AE347" si="82">AVERAGE(AA348:AA351,AA346)</f>
        <v>15.069600000000003</v>
      </c>
      <c r="AB347" s="18">
        <f t="shared" si="82"/>
        <v>292.47680000000003</v>
      </c>
      <c r="AC347" s="18">
        <f t="shared" si="82"/>
        <v>1014.3318400000001</v>
      </c>
      <c r="AD347" s="18">
        <f t="shared" si="82"/>
        <v>10.791840000000001</v>
      </c>
      <c r="AE347" s="18">
        <f t="shared" si="82"/>
        <v>11.189440000000001</v>
      </c>
    </row>
    <row r="348" spans="1:31">
      <c r="A348" s="15">
        <v>40498</v>
      </c>
      <c r="B348" s="16">
        <v>0.39583333333333331</v>
      </c>
      <c r="C348" s="17"/>
      <c r="D348" s="17">
        <v>3.7507999999999999</v>
      </c>
      <c r="E348" s="17">
        <v>828.57439999999997</v>
      </c>
      <c r="F348" s="17">
        <v>7.000000000000001E-4</v>
      </c>
      <c r="G348" s="17"/>
      <c r="H348" s="17"/>
      <c r="I348" s="17">
        <v>332.52890000000002</v>
      </c>
      <c r="J348" s="17">
        <v>0.19520000000000001</v>
      </c>
      <c r="K348" s="17">
        <v>3.4811111110000001</v>
      </c>
      <c r="L348" s="17">
        <v>3.7043333332500001</v>
      </c>
      <c r="M348" s="17">
        <v>895.22312356650002</v>
      </c>
      <c r="N348" s="17">
        <v>168.0008</v>
      </c>
      <c r="O348" s="17">
        <v>7.3899999999999993E-2</v>
      </c>
      <c r="R348" s="18">
        <v>0.39583333333333331</v>
      </c>
      <c r="S348" s="18">
        <f t="shared" si="81"/>
        <v>3.5149397277832031</v>
      </c>
      <c r="T348" s="18">
        <f t="shared" si="80"/>
        <v>8.5850479125976573</v>
      </c>
      <c r="U348" s="18">
        <f t="shared" si="80"/>
        <v>246.90312194824219</v>
      </c>
      <c r="V348" s="18">
        <f t="shared" si="80"/>
        <v>1017.996851348877</v>
      </c>
      <c r="W348" s="18">
        <f t="shared" si="80"/>
        <v>10.384777832031249</v>
      </c>
      <c r="X348" s="18">
        <v>11.2</v>
      </c>
      <c r="Z348" s="18">
        <v>5.49</v>
      </c>
      <c r="AA348" s="18">
        <v>16.100000000000001</v>
      </c>
      <c r="AB348" s="18">
        <v>296</v>
      </c>
      <c r="AC348" s="18">
        <v>1013.2</v>
      </c>
      <c r="AD348" s="18">
        <v>10.9</v>
      </c>
      <c r="AE348" s="18">
        <v>11.2</v>
      </c>
    </row>
    <row r="349" spans="1:31">
      <c r="A349" s="15">
        <v>40498</v>
      </c>
      <c r="B349" s="16">
        <v>0.4375</v>
      </c>
      <c r="C349" s="17"/>
      <c r="D349" s="17">
        <v>3.7589000000000001</v>
      </c>
      <c r="E349" s="17">
        <v>828.57209999999998</v>
      </c>
      <c r="F349" s="17">
        <v>1E-3</v>
      </c>
      <c r="G349" s="17"/>
      <c r="H349" s="17"/>
      <c r="I349" s="17">
        <v>354.79239999999999</v>
      </c>
      <c r="J349" s="17">
        <v>9.1499999999999998E-2</v>
      </c>
      <c r="K349" s="17">
        <v>3.4775833330000001</v>
      </c>
      <c r="L349" s="17">
        <v>3.6844166667499998</v>
      </c>
      <c r="M349" s="17">
        <v>895.23704083675</v>
      </c>
      <c r="N349" s="17">
        <v>156.0513</v>
      </c>
      <c r="O349" s="17">
        <v>8.1500000000000003E-2</v>
      </c>
      <c r="R349" s="18">
        <v>0.4375</v>
      </c>
      <c r="S349" s="18">
        <f t="shared" si="81"/>
        <v>3.5250940942764282</v>
      </c>
      <c r="T349" s="18">
        <f t="shared" si="80"/>
        <v>8.6158306598663348</v>
      </c>
      <c r="U349" s="18">
        <f t="shared" si="80"/>
        <v>245.15009450912476</v>
      </c>
      <c r="V349" s="18">
        <f t="shared" si="80"/>
        <v>1017.7436279535294</v>
      </c>
      <c r="W349" s="18">
        <f t="shared" si="80"/>
        <v>10.374927139282226</v>
      </c>
      <c r="X349" s="18">
        <v>11.2</v>
      </c>
      <c r="Z349" s="18">
        <v>6.23</v>
      </c>
      <c r="AA349" s="18">
        <v>16.5</v>
      </c>
      <c r="AB349" s="18">
        <v>290</v>
      </c>
      <c r="AC349" s="18">
        <v>1014.1</v>
      </c>
      <c r="AD349" s="18">
        <v>10.8</v>
      </c>
      <c r="AE349" s="18">
        <v>11.2</v>
      </c>
    </row>
    <row r="350" spans="1:31">
      <c r="A350" s="15">
        <v>40498</v>
      </c>
      <c r="B350" s="16">
        <v>0.47916666666666669</v>
      </c>
      <c r="C350" s="17"/>
      <c r="D350" s="17">
        <v>3.7494000000000001</v>
      </c>
      <c r="E350" s="17">
        <v>828.73140000000001</v>
      </c>
      <c r="F350" s="17">
        <v>2.8E-3</v>
      </c>
      <c r="G350" s="17"/>
      <c r="H350" s="17"/>
      <c r="I350" s="17">
        <v>149.4847</v>
      </c>
      <c r="J350" s="17">
        <v>4.8500000000000001E-2</v>
      </c>
      <c r="K350" s="17">
        <v>3.4571111110000001</v>
      </c>
      <c r="L350" s="17">
        <v>3.6227499999999999</v>
      </c>
      <c r="M350" s="17">
        <v>895.44077943900004</v>
      </c>
      <c r="N350" s="17">
        <v>167.8409</v>
      </c>
      <c r="O350" s="17">
        <v>0.18870000000000001</v>
      </c>
      <c r="R350" s="18">
        <v>0.47916666666666669</v>
      </c>
      <c r="S350" s="18">
        <f t="shared" si="81"/>
        <v>3.5392116180559001</v>
      </c>
      <c r="T350" s="18">
        <f t="shared" si="80"/>
        <v>8.6371587013204909</v>
      </c>
      <c r="U350" s="18">
        <f t="shared" si="80"/>
        <v>243.38395162920156</v>
      </c>
      <c r="V350" s="18">
        <f t="shared" si="80"/>
        <v>1017.4783246604105</v>
      </c>
      <c r="W350" s="18">
        <f t="shared" si="80"/>
        <v>10.361643612384796</v>
      </c>
      <c r="X350" s="18">
        <v>11.2</v>
      </c>
      <c r="Z350" s="18">
        <f>AVERAGE(Z351:Z354,Z349)</f>
        <v>6.0271999999999997</v>
      </c>
      <c r="AA350" s="18">
        <f t="shared" ref="AA350:AE350" si="83">AVERAGE(AA351:AA354,AA349)</f>
        <v>15.348000000000003</v>
      </c>
      <c r="AB350" s="18">
        <f t="shared" si="83"/>
        <v>296.38400000000001</v>
      </c>
      <c r="AC350" s="18">
        <f t="shared" si="83"/>
        <v>1016.5592</v>
      </c>
      <c r="AD350" s="18">
        <f t="shared" si="83"/>
        <v>10.659199999999998</v>
      </c>
      <c r="AE350" s="18">
        <f t="shared" si="83"/>
        <v>11.147200000000002</v>
      </c>
    </row>
    <row r="351" spans="1:31">
      <c r="A351" s="15">
        <v>40498</v>
      </c>
      <c r="B351" s="16">
        <v>0.52083333333333337</v>
      </c>
      <c r="C351" s="17"/>
      <c r="D351" s="17">
        <v>3.6974</v>
      </c>
      <c r="E351" s="17">
        <v>828.99519999999995</v>
      </c>
      <c r="F351" s="17">
        <v>6.0000000000000027E-4</v>
      </c>
      <c r="G351" s="17"/>
      <c r="H351" s="17"/>
      <c r="I351" s="17">
        <v>125.3425</v>
      </c>
      <c r="J351" s="17">
        <v>0.10929999999999999</v>
      </c>
      <c r="K351" s="17">
        <v>3.5150555560000001</v>
      </c>
      <c r="L351" s="17">
        <v>3.54386111125</v>
      </c>
      <c r="M351" s="17">
        <v>895.76844685624997</v>
      </c>
      <c r="N351" s="17">
        <v>159.31829999999999</v>
      </c>
      <c r="O351" s="17">
        <v>0.1555</v>
      </c>
      <c r="R351" s="18">
        <v>0.52083333333333337</v>
      </c>
      <c r="S351" s="18">
        <f t="shared" si="81"/>
        <v>3.5557494811201469</v>
      </c>
      <c r="T351" s="18">
        <f t="shared" si="80"/>
        <v>8.7226949107367577</v>
      </c>
      <c r="U351" s="18">
        <f t="shared" si="80"/>
        <v>241.86470011761412</v>
      </c>
      <c r="V351" s="18">
        <f t="shared" si="80"/>
        <v>1017.2151473060484</v>
      </c>
      <c r="W351" s="18">
        <f t="shared" si="80"/>
        <v>10.36044497527182</v>
      </c>
      <c r="X351" s="18">
        <v>11.1</v>
      </c>
      <c r="Z351" s="18">
        <v>6.21</v>
      </c>
      <c r="AA351" s="18">
        <v>15.6</v>
      </c>
      <c r="AB351" s="18">
        <v>296</v>
      </c>
      <c r="AC351" s="18">
        <v>1015.6</v>
      </c>
      <c r="AD351" s="18">
        <v>10.7</v>
      </c>
      <c r="AE351" s="18">
        <v>11.2</v>
      </c>
    </row>
    <row r="352" spans="1:31">
      <c r="A352" s="15">
        <v>40498</v>
      </c>
      <c r="B352" s="16">
        <v>0.5625</v>
      </c>
      <c r="C352" s="17"/>
      <c r="D352" s="17">
        <v>3.6558999999999999</v>
      </c>
      <c r="E352" s="17">
        <v>829.35839999999996</v>
      </c>
      <c r="F352" s="17">
        <v>5.0000000000000001E-4</v>
      </c>
      <c r="G352" s="17"/>
      <c r="H352" s="17"/>
      <c r="I352" s="17">
        <v>126.27679999999999</v>
      </c>
      <c r="J352" s="17">
        <v>0.15740000000000001</v>
      </c>
      <c r="K352" s="17">
        <v>3.5683611110000002</v>
      </c>
      <c r="L352" s="17">
        <v>3.5561666664999998</v>
      </c>
      <c r="M352" s="17">
        <v>896.11091959074997</v>
      </c>
      <c r="N352" s="17">
        <v>128.9744</v>
      </c>
      <c r="O352" s="17">
        <v>6.8500000000000005E-2</v>
      </c>
      <c r="R352" s="18">
        <v>0.5625</v>
      </c>
      <c r="S352" s="18">
        <f t="shared" si="81"/>
        <v>3.5684291524051517</v>
      </c>
      <c r="T352" s="18">
        <f t="shared" si="80"/>
        <v>8.8140291266972817</v>
      </c>
      <c r="U352" s="18">
        <f t="shared" si="80"/>
        <v>239.92297199628956</v>
      </c>
      <c r="V352" s="18">
        <f t="shared" si="80"/>
        <v>1016.9437456593623</v>
      </c>
      <c r="W352" s="18">
        <f t="shared" si="80"/>
        <v>10.356083880749065</v>
      </c>
      <c r="X352" s="18">
        <v>11.1</v>
      </c>
      <c r="Z352" s="18">
        <f>AVERAGE(Z353:Z356,Z351)</f>
        <v>5.8860000000000001</v>
      </c>
      <c r="AA352" s="18">
        <f t="shared" ref="AA352:AE352" si="84">AVERAGE(AA353:AA356,AA351)</f>
        <v>14.24</v>
      </c>
      <c r="AB352" s="18">
        <f t="shared" si="84"/>
        <v>296.91999999999996</v>
      </c>
      <c r="AC352" s="18">
        <f t="shared" si="84"/>
        <v>1017.8960000000001</v>
      </c>
      <c r="AD352" s="18">
        <f t="shared" si="84"/>
        <v>10.496</v>
      </c>
      <c r="AE352" s="18">
        <f t="shared" si="84"/>
        <v>11.135999999999999</v>
      </c>
    </row>
    <row r="353" spans="1:31">
      <c r="A353" s="15">
        <v>40498</v>
      </c>
      <c r="B353" s="16">
        <v>0.60416666666666663</v>
      </c>
      <c r="C353" s="17"/>
      <c r="D353" s="17">
        <v>3.6793999999999998</v>
      </c>
      <c r="E353" s="17">
        <v>829.74680000000001</v>
      </c>
      <c r="F353" s="17">
        <v>7.000000000000001E-4</v>
      </c>
      <c r="G353" s="17"/>
      <c r="H353" s="17"/>
      <c r="I353" s="17">
        <v>130.17599999999999</v>
      </c>
      <c r="J353" s="17">
        <v>0.15310000000000001</v>
      </c>
      <c r="K353" s="17">
        <v>3.6268055549999998</v>
      </c>
      <c r="L353" s="17">
        <v>3.6489722222499998</v>
      </c>
      <c r="M353" s="17">
        <v>896.41997071749995</v>
      </c>
      <c r="N353" s="17">
        <v>120.4585</v>
      </c>
      <c r="O353" s="17">
        <v>7.2900000000000006E-2</v>
      </c>
      <c r="R353" s="18">
        <v>0.60416666666666663</v>
      </c>
      <c r="S353" s="18">
        <f t="shared" si="81"/>
        <v>3.5911925634178123</v>
      </c>
      <c r="T353" s="18">
        <f t="shared" si="80"/>
        <v>8.9144675369065709</v>
      </c>
      <c r="U353" s="18">
        <f t="shared" si="80"/>
        <v>238.23306487117361</v>
      </c>
      <c r="V353" s="18">
        <f t="shared" si="80"/>
        <v>1016.6732377112176</v>
      </c>
      <c r="W353" s="18">
        <f t="shared" si="80"/>
        <v>10.354711502022473</v>
      </c>
      <c r="X353" s="18">
        <v>11.1</v>
      </c>
      <c r="Z353" s="18">
        <v>5.82</v>
      </c>
      <c r="AA353" s="18">
        <v>16</v>
      </c>
      <c r="AB353" s="18">
        <v>298</v>
      </c>
      <c r="AC353" s="18">
        <v>1017.5</v>
      </c>
      <c r="AD353" s="18">
        <v>10.7</v>
      </c>
      <c r="AE353" s="18">
        <v>11.1</v>
      </c>
    </row>
    <row r="354" spans="1:31">
      <c r="A354" s="15">
        <v>40498</v>
      </c>
      <c r="B354" s="16">
        <v>0.64583333333333337</v>
      </c>
      <c r="C354" s="17"/>
      <c r="D354" s="17">
        <v>3.7919999999999998</v>
      </c>
      <c r="E354" s="17">
        <v>829.45719999999994</v>
      </c>
      <c r="F354" s="17">
        <v>2.1000000000000003E-3</v>
      </c>
      <c r="G354" s="17"/>
      <c r="H354" s="17"/>
      <c r="I354" s="17">
        <v>130.07679999999999</v>
      </c>
      <c r="J354" s="17">
        <v>0.1341</v>
      </c>
      <c r="K354" s="17">
        <v>3.657944445</v>
      </c>
      <c r="L354" s="17">
        <v>3.75475</v>
      </c>
      <c r="M354" s="17">
        <v>896.66041887924996</v>
      </c>
      <c r="N354" s="17">
        <v>29.900300000000001</v>
      </c>
      <c r="O354" s="17">
        <v>2.76E-2</v>
      </c>
      <c r="R354" s="18">
        <v>0.64583333333333337</v>
      </c>
      <c r="S354" s="18">
        <v>5.76</v>
      </c>
      <c r="T354" s="18">
        <v>10.199999999999999</v>
      </c>
      <c r="U354" s="18">
        <v>332</v>
      </c>
      <c r="V354" s="18">
        <v>1020.8</v>
      </c>
      <c r="W354" s="18">
        <v>9.4</v>
      </c>
      <c r="X354" s="18">
        <v>11</v>
      </c>
      <c r="Z354" s="18">
        <v>5.99</v>
      </c>
      <c r="AA354" s="18">
        <v>14.4</v>
      </c>
      <c r="AB354" s="18">
        <v>301</v>
      </c>
      <c r="AC354" s="18">
        <v>1017.7</v>
      </c>
      <c r="AD354" s="18">
        <v>10.6</v>
      </c>
      <c r="AE354" s="18">
        <v>11.1</v>
      </c>
    </row>
    <row r="355" spans="1:31">
      <c r="A355" s="15">
        <v>40498</v>
      </c>
      <c r="B355" s="16">
        <v>0.6875</v>
      </c>
      <c r="C355" s="17"/>
      <c r="D355" s="17">
        <v>3.7633999999999999</v>
      </c>
      <c r="E355" s="17">
        <v>829.66279999999995</v>
      </c>
      <c r="F355" s="17">
        <v>3.0000000000000001E-3</v>
      </c>
      <c r="G355" s="17"/>
      <c r="H355" s="17"/>
      <c r="I355" s="17">
        <v>146.55629999999999</v>
      </c>
      <c r="J355" s="17">
        <v>9.5899999999999999E-2</v>
      </c>
      <c r="K355" s="17">
        <v>3.6681666669999999</v>
      </c>
      <c r="L355" s="17">
        <v>3.7869722222500002</v>
      </c>
      <c r="M355" s="17">
        <v>896.759408839</v>
      </c>
      <c r="N355" s="17">
        <v>38.865099999999998</v>
      </c>
      <c r="O355" s="17">
        <v>7.2499999999999995E-2</v>
      </c>
      <c r="R355" s="18">
        <v>0.6875</v>
      </c>
      <c r="S355" s="18">
        <v>5.6</v>
      </c>
      <c r="T355" s="18">
        <v>8.1999999999999993</v>
      </c>
      <c r="U355" s="18">
        <v>320</v>
      </c>
      <c r="V355" s="18">
        <v>1021.1</v>
      </c>
      <c r="W355" s="18">
        <v>9.8000000000000007</v>
      </c>
      <c r="X355" s="18">
        <v>11</v>
      </c>
      <c r="Z355" s="18">
        <v>6.06</v>
      </c>
      <c r="AA355" s="18">
        <v>13.6</v>
      </c>
      <c r="AB355" s="18">
        <v>296</v>
      </c>
      <c r="AC355" s="18">
        <v>1018.8</v>
      </c>
      <c r="AD355" s="18">
        <v>10.3</v>
      </c>
      <c r="AE355" s="18">
        <v>11.1</v>
      </c>
    </row>
    <row r="356" spans="1:31">
      <c r="A356" s="15">
        <v>40498</v>
      </c>
      <c r="B356" s="16">
        <v>0.72916666666666663</v>
      </c>
      <c r="C356" s="17"/>
      <c r="D356" s="17">
        <v>3.7932999999999999</v>
      </c>
      <c r="E356" s="17">
        <v>829.51509999999996</v>
      </c>
      <c r="F356" s="17">
        <v>2.3E-3</v>
      </c>
      <c r="G356" s="17"/>
      <c r="H356" s="17"/>
      <c r="I356" s="17">
        <v>156.0129</v>
      </c>
      <c r="J356" s="17">
        <v>4.9299999999999997E-2</v>
      </c>
      <c r="K356" s="17">
        <v>3.691083334</v>
      </c>
      <c r="L356" s="17">
        <v>3.80422222225</v>
      </c>
      <c r="M356" s="17">
        <v>896.67235847575</v>
      </c>
      <c r="N356" s="17">
        <v>348.68079999999998</v>
      </c>
      <c r="O356" s="17">
        <v>7.5399999999999995E-2</v>
      </c>
      <c r="R356" s="18">
        <v>0.72916666666666663</v>
      </c>
      <c r="S356" s="18">
        <f>AVERAGE(S354:S355)</f>
        <v>5.68</v>
      </c>
      <c r="T356" s="18">
        <f t="shared" ref="T356:W356" si="85">AVERAGE(T354:T355)</f>
        <v>9.1999999999999993</v>
      </c>
      <c r="U356" s="18">
        <f t="shared" si="85"/>
        <v>326</v>
      </c>
      <c r="V356" s="18">
        <f t="shared" si="85"/>
        <v>1020.95</v>
      </c>
      <c r="W356" s="18">
        <f t="shared" si="85"/>
        <v>9.6000000000000014</v>
      </c>
      <c r="X356" s="18">
        <v>11</v>
      </c>
      <c r="Z356" s="18">
        <f>AVERAGE(Z357:Z360,Z355)</f>
        <v>5.35</v>
      </c>
      <c r="AA356" s="18">
        <f t="shared" ref="AA356:AE356" si="86">AVERAGE(AA357:AA360,AA355)</f>
        <v>11.6</v>
      </c>
      <c r="AB356" s="18">
        <f t="shared" si="86"/>
        <v>293.60000000000002</v>
      </c>
      <c r="AC356" s="18">
        <f t="shared" si="86"/>
        <v>1019.8799999999999</v>
      </c>
      <c r="AD356" s="18">
        <f t="shared" si="86"/>
        <v>10.180000000000001</v>
      </c>
      <c r="AE356" s="18">
        <f t="shared" si="86"/>
        <v>11.18</v>
      </c>
    </row>
    <row r="357" spans="1:31">
      <c r="A357" s="15">
        <v>40498</v>
      </c>
      <c r="B357" s="16">
        <v>0.77083333333333337</v>
      </c>
      <c r="C357" s="17"/>
      <c r="D357" s="17">
        <v>3.7949000000000002</v>
      </c>
      <c r="E357" s="17">
        <v>829.2799</v>
      </c>
      <c r="F357" s="17">
        <v>1E-3</v>
      </c>
      <c r="G357" s="17"/>
      <c r="H357" s="17"/>
      <c r="I357" s="17">
        <v>118.50409999999999</v>
      </c>
      <c r="J357" s="17">
        <v>4.0099999999999997E-2</v>
      </c>
      <c r="K357" s="17">
        <v>3.706</v>
      </c>
      <c r="L357" s="17">
        <v>3.69808333325</v>
      </c>
      <c r="M357" s="17">
        <v>896.44074447100002</v>
      </c>
      <c r="N357" s="17">
        <v>286.5247</v>
      </c>
      <c r="O357" s="17">
        <v>7.8E-2</v>
      </c>
      <c r="R357" s="18">
        <v>0.77083333333333337</v>
      </c>
      <c r="S357" s="18">
        <f>AVERAGE(S358:S361)</f>
        <v>4.8475000000000001</v>
      </c>
      <c r="T357" s="18">
        <f t="shared" ref="T357:W357" si="87">AVERAGE(T358:T361)</f>
        <v>5.5250000000000004</v>
      </c>
      <c r="U357" s="18">
        <f t="shared" si="87"/>
        <v>295.25</v>
      </c>
      <c r="V357" s="18">
        <f t="shared" si="87"/>
        <v>1020.575</v>
      </c>
      <c r="W357" s="18">
        <f t="shared" si="87"/>
        <v>9.5</v>
      </c>
      <c r="X357" s="18">
        <v>11</v>
      </c>
      <c r="Z357" s="18">
        <v>5.31</v>
      </c>
      <c r="AA357" s="18">
        <v>11.6</v>
      </c>
      <c r="AB357" s="18">
        <v>301</v>
      </c>
      <c r="AC357" s="18">
        <v>1020.1</v>
      </c>
      <c r="AD357" s="18">
        <v>10.199999999999999</v>
      </c>
      <c r="AE357" s="18">
        <v>11.2</v>
      </c>
    </row>
    <row r="358" spans="1:31">
      <c r="A358" s="15">
        <v>40498</v>
      </c>
      <c r="B358" s="16">
        <v>0.8125</v>
      </c>
      <c r="C358" s="17"/>
      <c r="D358" s="17">
        <v>3.7563</v>
      </c>
      <c r="E358" s="17">
        <v>828.88469999999995</v>
      </c>
      <c r="F358" s="17">
        <v>1.2000000000000001E-3</v>
      </c>
      <c r="G358" s="17"/>
      <c r="H358" s="17"/>
      <c r="I358" s="17">
        <v>11.308999999999999</v>
      </c>
      <c r="J358" s="17">
        <v>6.4899999999999999E-2</v>
      </c>
      <c r="K358" s="17">
        <v>3.700111111</v>
      </c>
      <c r="L358" s="17">
        <v>3.6694444444999998</v>
      </c>
      <c r="M358" s="17">
        <v>896.08061976650004</v>
      </c>
      <c r="N358" s="17">
        <v>186.89269999999999</v>
      </c>
      <c r="O358" s="17">
        <v>4.4400000000000002E-2</v>
      </c>
      <c r="R358" s="18">
        <v>0.8125</v>
      </c>
      <c r="S358" s="18">
        <v>5.2</v>
      </c>
      <c r="T358" s="18">
        <v>6.4</v>
      </c>
      <c r="U358" s="18">
        <v>317</v>
      </c>
      <c r="V358" s="18">
        <v>1021.6</v>
      </c>
      <c r="W358" s="18">
        <v>9.6999999999999993</v>
      </c>
      <c r="X358" s="18">
        <v>11</v>
      </c>
      <c r="Z358" s="18">
        <v>5.25</v>
      </c>
      <c r="AA358" s="18">
        <v>11.4</v>
      </c>
      <c r="AB358" s="18">
        <v>300</v>
      </c>
      <c r="AC358" s="18">
        <v>1020</v>
      </c>
      <c r="AD358" s="18">
        <v>10.199999999999999</v>
      </c>
      <c r="AE358" s="18">
        <v>11.2</v>
      </c>
    </row>
    <row r="359" spans="1:31">
      <c r="A359" s="15">
        <v>40498</v>
      </c>
      <c r="B359" s="16">
        <v>0.85416666666666663</v>
      </c>
      <c r="C359" s="17"/>
      <c r="D359" s="17">
        <v>3.7202999999999999</v>
      </c>
      <c r="E359" s="17">
        <v>828.51649999999995</v>
      </c>
      <c r="F359" s="17">
        <v>1.1000000000000003E-3</v>
      </c>
      <c r="G359" s="17"/>
      <c r="H359" s="17"/>
      <c r="I359" s="17">
        <v>340.15780000000001</v>
      </c>
      <c r="J359" s="17">
        <v>2.3E-2</v>
      </c>
      <c r="K359" s="17">
        <v>3.6646111110000001</v>
      </c>
      <c r="L359" s="17">
        <v>3.6746111109999999</v>
      </c>
      <c r="M359" s="17">
        <v>895.68777898774999</v>
      </c>
      <c r="N359" s="17">
        <v>153.3792</v>
      </c>
      <c r="O359" s="17">
        <v>5.4399999999999997E-2</v>
      </c>
      <c r="R359" s="18">
        <v>0.85416666666666663</v>
      </c>
      <c r="S359" s="18">
        <v>4.93</v>
      </c>
      <c r="T359" s="18">
        <v>5.9</v>
      </c>
      <c r="U359" s="18">
        <v>302</v>
      </c>
      <c r="V359" s="18">
        <v>1020.8</v>
      </c>
      <c r="W359" s="18">
        <v>9.5</v>
      </c>
      <c r="X359" s="18">
        <v>11</v>
      </c>
      <c r="Z359" s="18">
        <v>5.12</v>
      </c>
      <c r="AA359" s="18">
        <v>11.8</v>
      </c>
      <c r="AB359" s="18">
        <v>291</v>
      </c>
      <c r="AC359" s="18">
        <v>1020.4</v>
      </c>
      <c r="AD359" s="18">
        <v>10.1</v>
      </c>
      <c r="AE359" s="18">
        <v>11.2</v>
      </c>
    </row>
    <row r="360" spans="1:31">
      <c r="A360" s="15">
        <v>40498</v>
      </c>
      <c r="B360" s="16">
        <v>0.89583333333333337</v>
      </c>
      <c r="C360" s="17"/>
      <c r="D360" s="17">
        <v>3.7201</v>
      </c>
      <c r="E360" s="17">
        <v>828.15779999999995</v>
      </c>
      <c r="F360" s="17">
        <v>1.4000000000000002E-3</v>
      </c>
      <c r="G360" s="17"/>
      <c r="H360" s="17"/>
      <c r="I360" s="17">
        <v>246.33080000000001</v>
      </c>
      <c r="J360" s="17">
        <v>5.2999999999999999E-2</v>
      </c>
      <c r="K360" s="17">
        <v>3.6427222220000002</v>
      </c>
      <c r="L360" s="17">
        <v>3.6894999999999998</v>
      </c>
      <c r="M360" s="17">
        <v>895.33051455575003</v>
      </c>
      <c r="N360" s="17">
        <v>125.35850000000001</v>
      </c>
      <c r="O360" s="17">
        <v>6.3600000000000004E-2</v>
      </c>
      <c r="R360" s="18">
        <v>0.89583333333333337</v>
      </c>
      <c r="S360" s="18">
        <v>4.84</v>
      </c>
      <c r="T360" s="18">
        <v>5.5</v>
      </c>
      <c r="U360" s="18">
        <v>300</v>
      </c>
      <c r="V360" s="18">
        <v>1020.1</v>
      </c>
      <c r="W360" s="18">
        <v>9.4</v>
      </c>
      <c r="X360" s="18">
        <v>11</v>
      </c>
      <c r="Z360" s="18">
        <v>5.01</v>
      </c>
      <c r="AA360" s="18">
        <v>9.6</v>
      </c>
      <c r="AB360" s="18">
        <v>280</v>
      </c>
      <c r="AC360" s="18">
        <v>1020.1</v>
      </c>
      <c r="AD360" s="18">
        <v>10.1</v>
      </c>
      <c r="AE360" s="18">
        <v>11.2</v>
      </c>
    </row>
    <row r="361" spans="1:31">
      <c r="A361" s="15">
        <v>40498</v>
      </c>
      <c r="B361" s="16">
        <v>0.9375</v>
      </c>
      <c r="C361" s="17"/>
      <c r="D361" s="17">
        <v>3.7139000000000002</v>
      </c>
      <c r="E361" s="17">
        <v>827.96410000000003</v>
      </c>
      <c r="F361" s="17">
        <v>1.5000000000000002E-3</v>
      </c>
      <c r="G361" s="17"/>
      <c r="H361" s="17"/>
      <c r="I361" s="17">
        <v>248.63499999999999</v>
      </c>
      <c r="J361" s="17">
        <v>4.3700000000000003E-2</v>
      </c>
      <c r="K361" s="17">
        <v>3.6520833339999998</v>
      </c>
      <c r="L361" s="17">
        <v>3.7474444447500002</v>
      </c>
      <c r="M361" s="17">
        <v>895.08419330075003</v>
      </c>
      <c r="N361" s="17">
        <v>108.25069999999999</v>
      </c>
      <c r="O361" s="17">
        <v>5.7799999999999997E-2</v>
      </c>
      <c r="R361" s="18">
        <v>0.9375</v>
      </c>
      <c r="S361" s="18">
        <v>4.42</v>
      </c>
      <c r="T361" s="18">
        <v>4.3</v>
      </c>
      <c r="U361" s="18">
        <v>262</v>
      </c>
      <c r="V361" s="18">
        <v>1019.8</v>
      </c>
      <c r="W361" s="18">
        <v>9.4</v>
      </c>
      <c r="X361" s="18">
        <v>11</v>
      </c>
      <c r="Z361" s="18">
        <v>4.7699999999999996</v>
      </c>
      <c r="AA361" s="18">
        <v>8.6</v>
      </c>
      <c r="AB361" s="18">
        <v>277</v>
      </c>
      <c r="AC361" s="18">
        <v>1019.6</v>
      </c>
      <c r="AD361" s="18">
        <v>10.1</v>
      </c>
      <c r="AE361" s="18">
        <v>11.2</v>
      </c>
    </row>
    <row r="362" spans="1:31">
      <c r="A362" s="15">
        <v>40498</v>
      </c>
      <c r="B362" s="16">
        <v>0.97916666666666663</v>
      </c>
      <c r="C362" s="17"/>
      <c r="D362" s="17">
        <v>3.7507999999999999</v>
      </c>
      <c r="E362" s="17">
        <v>827.91520000000003</v>
      </c>
      <c r="F362" s="17">
        <v>1.5000000000000002E-3</v>
      </c>
      <c r="G362" s="17"/>
      <c r="H362" s="17"/>
      <c r="I362" s="17">
        <v>217.2886</v>
      </c>
      <c r="J362" s="17">
        <v>2.2700000000000001E-2</v>
      </c>
      <c r="K362" s="17">
        <v>3.684583333</v>
      </c>
      <c r="L362" s="17">
        <v>3.7814444444999999</v>
      </c>
      <c r="M362" s="17">
        <v>895.02501289199995</v>
      </c>
      <c r="N362" s="17">
        <v>149.34289999999999</v>
      </c>
      <c r="O362" s="17">
        <v>1.46E-2</v>
      </c>
      <c r="R362" s="18">
        <v>0.97916666666666663</v>
      </c>
      <c r="S362" s="18">
        <v>4.34</v>
      </c>
      <c r="T362" s="18">
        <v>3.5</v>
      </c>
      <c r="U362" s="18">
        <v>239</v>
      </c>
      <c r="V362" s="18">
        <v>1018.7</v>
      </c>
      <c r="W362" s="18">
        <v>9.1999999999999993</v>
      </c>
      <c r="X362" s="18">
        <v>11</v>
      </c>
      <c r="Z362" s="18">
        <v>4.38</v>
      </c>
      <c r="AA362" s="18">
        <v>8</v>
      </c>
      <c r="AB362" s="18">
        <v>277</v>
      </c>
      <c r="AC362" s="18">
        <v>1019.2</v>
      </c>
      <c r="AD362" s="18">
        <v>10</v>
      </c>
      <c r="AE362" s="18">
        <v>11.2</v>
      </c>
    </row>
    <row r="363" spans="1:31">
      <c r="A363" s="15">
        <v>40499</v>
      </c>
      <c r="B363" s="16">
        <v>2.0833333333333332E-2</v>
      </c>
      <c r="C363" s="17"/>
      <c r="D363" s="17">
        <v>3.786</v>
      </c>
      <c r="E363" s="17">
        <v>828.03890000000001</v>
      </c>
      <c r="F363" s="17">
        <v>2.4000000000000002E-3</v>
      </c>
      <c r="G363" s="17"/>
      <c r="H363" s="17"/>
      <c r="I363" s="17">
        <v>135.12649999999999</v>
      </c>
      <c r="J363" s="17">
        <v>5.3699999999999998E-2</v>
      </c>
      <c r="K363" s="17">
        <v>3.7083888890000001</v>
      </c>
      <c r="L363" s="17">
        <v>3.7895555554999998</v>
      </c>
      <c r="M363" s="17">
        <v>895.15258651224997</v>
      </c>
      <c r="N363" s="17">
        <v>180.7885</v>
      </c>
      <c r="O363" s="17">
        <v>3.1800000000000002E-2</v>
      </c>
      <c r="R363" s="18">
        <v>2.0833333333333332E-2</v>
      </c>
      <c r="S363" s="18">
        <v>4.3</v>
      </c>
      <c r="T363" s="18">
        <v>4.8</v>
      </c>
      <c r="U363" s="18">
        <v>213</v>
      </c>
      <c r="V363" s="18">
        <v>1017.5</v>
      </c>
      <c r="W363" s="18">
        <v>9.1</v>
      </c>
      <c r="X363" s="18">
        <v>11</v>
      </c>
      <c r="Z363" s="18">
        <v>4.5599999999999996</v>
      </c>
      <c r="AA363" s="18">
        <v>7.8</v>
      </c>
      <c r="AB363" s="18">
        <v>264</v>
      </c>
      <c r="AC363" s="18">
        <v>1018.9</v>
      </c>
      <c r="AD363" s="18">
        <v>9.9</v>
      </c>
      <c r="AE363" s="18">
        <v>11.2</v>
      </c>
    </row>
    <row r="364" spans="1:31">
      <c r="A364" s="15">
        <v>40499</v>
      </c>
      <c r="B364" s="16">
        <v>6.25E-2</v>
      </c>
      <c r="C364" s="17"/>
      <c r="D364" s="17">
        <v>3.8624999999999998</v>
      </c>
      <c r="E364" s="17">
        <v>828.28880000000004</v>
      </c>
      <c r="F364" s="17">
        <v>2.2000000000000001E-3</v>
      </c>
      <c r="G364" s="17"/>
      <c r="H364" s="17"/>
      <c r="I364" s="17">
        <v>133.29560000000001</v>
      </c>
      <c r="J364" s="17">
        <v>0.12</v>
      </c>
      <c r="K364" s="17">
        <v>3.6863611110000001</v>
      </c>
      <c r="L364" s="17">
        <v>3.7507222222499998</v>
      </c>
      <c r="M364" s="17">
        <v>895.44011476599997</v>
      </c>
      <c r="N364" s="17">
        <v>167.7002</v>
      </c>
      <c r="O364" s="17">
        <v>0.10349999999999999</v>
      </c>
      <c r="R364" s="18">
        <v>6.25E-2</v>
      </c>
      <c r="S364" s="18">
        <v>3.8</v>
      </c>
      <c r="T364" s="18">
        <v>6</v>
      </c>
      <c r="U364" s="18">
        <v>160</v>
      </c>
      <c r="V364" s="18">
        <v>1015.7</v>
      </c>
      <c r="W364" s="18">
        <v>9.1999999999999993</v>
      </c>
      <c r="X364" s="18">
        <v>11</v>
      </c>
      <c r="Z364" s="18">
        <v>4.42</v>
      </c>
      <c r="AA364" s="18">
        <v>5.9</v>
      </c>
      <c r="AB364" s="18">
        <v>256</v>
      </c>
      <c r="AC364" s="18">
        <v>1018.4</v>
      </c>
      <c r="AD364" s="18">
        <v>9.8000000000000007</v>
      </c>
      <c r="AE364" s="18">
        <v>11.2</v>
      </c>
    </row>
    <row r="365" spans="1:31">
      <c r="A365" s="15">
        <v>40499</v>
      </c>
      <c r="B365" s="16">
        <v>0.10416666666666667</v>
      </c>
      <c r="C365" s="17"/>
      <c r="D365" s="17">
        <v>3.7766000000000002</v>
      </c>
      <c r="E365" s="17">
        <v>828.5761</v>
      </c>
      <c r="F365" s="17">
        <v>1.5000000000000002E-3</v>
      </c>
      <c r="G365" s="17"/>
      <c r="H365" s="17"/>
      <c r="I365" s="17">
        <v>125.4329</v>
      </c>
      <c r="J365" s="17">
        <v>0.1411</v>
      </c>
      <c r="K365" s="17">
        <v>3.6878888889999999</v>
      </c>
      <c r="L365" s="17">
        <v>3.7060555554999999</v>
      </c>
      <c r="M365" s="17">
        <v>895.77322759799995</v>
      </c>
      <c r="N365" s="17">
        <v>155.33519999999999</v>
      </c>
      <c r="O365" s="17">
        <v>7.7499999999999999E-2</v>
      </c>
      <c r="R365" s="18">
        <v>0.10416666666666667</v>
      </c>
      <c r="S365" s="18">
        <v>3.91</v>
      </c>
      <c r="T365" s="18">
        <v>7.9</v>
      </c>
      <c r="U365" s="18">
        <v>166</v>
      </c>
      <c r="V365" s="18">
        <v>1014.3</v>
      </c>
      <c r="W365" s="18">
        <v>8.3000000000000007</v>
      </c>
      <c r="X365" s="18">
        <v>11</v>
      </c>
      <c r="Z365" s="18">
        <v>4.03</v>
      </c>
      <c r="AA365" s="18">
        <v>4.7</v>
      </c>
      <c r="AB365" s="18">
        <v>220</v>
      </c>
      <c r="AC365" s="18">
        <v>1017.7</v>
      </c>
      <c r="AD365" s="18">
        <v>9.6999999999999993</v>
      </c>
      <c r="AE365" s="18">
        <v>11.1</v>
      </c>
    </row>
    <row r="366" spans="1:31">
      <c r="A366" s="15">
        <v>40499</v>
      </c>
      <c r="B366" s="16">
        <v>0.14583333333333334</v>
      </c>
      <c r="C366" s="17"/>
      <c r="D366" s="17">
        <v>3.7473000000000001</v>
      </c>
      <c r="E366" s="17">
        <v>828.83989999999994</v>
      </c>
      <c r="F366" s="17">
        <v>1.4000000000000002E-3</v>
      </c>
      <c r="G366" s="17"/>
      <c r="H366" s="17"/>
      <c r="I366" s="17">
        <v>114.6383</v>
      </c>
      <c r="J366" s="17">
        <v>0.16880000000000001</v>
      </c>
      <c r="K366" s="17">
        <v>3.7231944449999999</v>
      </c>
      <c r="L366" s="17">
        <v>3.73949999975</v>
      </c>
      <c r="M366" s="17">
        <v>896.03855740999995</v>
      </c>
      <c r="N366" s="17">
        <v>109.63930000000001</v>
      </c>
      <c r="O366" s="17">
        <v>5.5199999999999999E-2</v>
      </c>
      <c r="R366" s="18">
        <v>0.14583333333333334</v>
      </c>
      <c r="S366" s="18">
        <v>3.74</v>
      </c>
      <c r="T366" s="18">
        <v>9.8000000000000007</v>
      </c>
      <c r="U366" s="18">
        <v>152</v>
      </c>
      <c r="V366" s="18">
        <v>1011.9</v>
      </c>
      <c r="W366" s="18">
        <v>8.1999999999999993</v>
      </c>
      <c r="X366" s="18">
        <v>11</v>
      </c>
      <c r="Z366" s="18">
        <v>4.0599999999999996</v>
      </c>
      <c r="AA366" s="18">
        <v>4.8</v>
      </c>
      <c r="AB366" s="18">
        <v>177</v>
      </c>
      <c r="AC366" s="18">
        <v>1016.4</v>
      </c>
      <c r="AD366" s="18">
        <v>9.6999999999999993</v>
      </c>
      <c r="AE366" s="18">
        <v>11.1</v>
      </c>
    </row>
    <row r="367" spans="1:31">
      <c r="A367" s="15">
        <v>40499</v>
      </c>
      <c r="B367" s="16">
        <v>0.1875</v>
      </c>
      <c r="C367" s="17"/>
      <c r="D367" s="17">
        <v>3.7658999999999998</v>
      </c>
      <c r="E367" s="17">
        <v>829.10810000000004</v>
      </c>
      <c r="F367" s="17">
        <v>6.4000000000000003E-3</v>
      </c>
      <c r="G367" s="17"/>
      <c r="H367" s="17"/>
      <c r="I367" s="17">
        <v>120.3719</v>
      </c>
      <c r="J367" s="17">
        <v>0.1414</v>
      </c>
      <c r="K367" s="17">
        <v>3.7354444440000001</v>
      </c>
      <c r="L367" s="17">
        <v>3.827</v>
      </c>
      <c r="M367" s="17">
        <v>896.18206683674998</v>
      </c>
      <c r="N367" s="17">
        <v>55.395200000000003</v>
      </c>
      <c r="O367" s="17">
        <v>4.2000000000000003E-2</v>
      </c>
      <c r="R367" s="18">
        <v>0.1875</v>
      </c>
      <c r="S367" s="18">
        <v>3.22</v>
      </c>
      <c r="T367" s="18">
        <v>12.9</v>
      </c>
      <c r="U367" s="18">
        <v>158</v>
      </c>
      <c r="V367" s="18">
        <v>1009.7</v>
      </c>
      <c r="W367" s="18">
        <v>8.3000000000000007</v>
      </c>
      <c r="X367" s="18">
        <v>11</v>
      </c>
      <c r="Z367" s="18">
        <v>3.94</v>
      </c>
      <c r="AA367" s="18">
        <v>6</v>
      </c>
      <c r="AB367" s="18">
        <v>153</v>
      </c>
      <c r="AC367" s="18">
        <v>1015.1</v>
      </c>
      <c r="AD367" s="18">
        <v>9.6999999999999993</v>
      </c>
      <c r="AE367" s="18">
        <v>11.1</v>
      </c>
    </row>
    <row r="368" spans="1:31">
      <c r="A368" s="15">
        <v>40499</v>
      </c>
      <c r="B368" s="16">
        <v>0.22916666666666666</v>
      </c>
      <c r="C368" s="17"/>
      <c r="D368" s="17">
        <v>3.8026</v>
      </c>
      <c r="E368" s="17">
        <v>829.10829999999999</v>
      </c>
      <c r="F368" s="17">
        <v>3.2000000000000002E-3</v>
      </c>
      <c r="G368" s="17"/>
      <c r="H368" s="17"/>
      <c r="I368" s="17">
        <v>142.01320000000001</v>
      </c>
      <c r="J368" s="17">
        <v>6.4600000000000005E-2</v>
      </c>
      <c r="K368" s="17">
        <v>3.751972222</v>
      </c>
      <c r="L368" s="17">
        <v>3.8500833332500002</v>
      </c>
      <c r="M368" s="17">
        <v>896.21616401375002</v>
      </c>
      <c r="N368" s="17">
        <v>14.836499999999999</v>
      </c>
      <c r="O368" s="17">
        <v>5.0900000000000001E-2</v>
      </c>
      <c r="R368" s="18">
        <v>0.22916666666666666</v>
      </c>
      <c r="S368" s="18">
        <v>2.97</v>
      </c>
      <c r="T368" s="18">
        <v>14.6</v>
      </c>
      <c r="U368" s="18">
        <v>155</v>
      </c>
      <c r="V368" s="18">
        <v>1007.5</v>
      </c>
      <c r="W368" s="18">
        <v>8.4</v>
      </c>
      <c r="X368" s="18">
        <v>11</v>
      </c>
      <c r="Z368" s="18">
        <f>AVERAGE(Z369:Z372,Z367)</f>
        <v>3.2060000000000004</v>
      </c>
      <c r="AA368" s="18">
        <f t="shared" ref="AA368:AE368" si="88">AVERAGE(AA369:AA372,AA367)</f>
        <v>11.1</v>
      </c>
      <c r="AB368" s="18">
        <f t="shared" si="88"/>
        <v>167</v>
      </c>
      <c r="AC368" s="18">
        <f t="shared" si="88"/>
        <v>1010.6400000000001</v>
      </c>
      <c r="AD368" s="18">
        <f t="shared" si="88"/>
        <v>9.4400000000000013</v>
      </c>
      <c r="AE368" s="18">
        <f t="shared" si="88"/>
        <v>11.1</v>
      </c>
    </row>
    <row r="369" spans="1:31">
      <c r="A369" s="15">
        <v>40499</v>
      </c>
      <c r="B369" s="16">
        <v>0.27083333333333331</v>
      </c>
      <c r="C369" s="17"/>
      <c r="D369" s="17">
        <v>3.8144</v>
      </c>
      <c r="E369" s="17">
        <v>828.97310000000004</v>
      </c>
      <c r="F369" s="17">
        <v>1.3000000000000002E-3</v>
      </c>
      <c r="G369" s="17"/>
      <c r="H369" s="17"/>
      <c r="I369" s="17">
        <v>253.06209999999999</v>
      </c>
      <c r="J369" s="17">
        <v>4.1099999999999998E-2</v>
      </c>
      <c r="K369" s="17">
        <v>3.7585000000000002</v>
      </c>
      <c r="L369" s="17">
        <v>3.8843055555000001</v>
      </c>
      <c r="M369" s="17">
        <v>896.09392412124998</v>
      </c>
      <c r="N369" s="17">
        <v>325.94720000000001</v>
      </c>
      <c r="O369" s="17">
        <v>5.5300000000000002E-2</v>
      </c>
      <c r="R369" s="18">
        <v>0.27083333333333331</v>
      </c>
      <c r="S369" s="18">
        <v>3.26</v>
      </c>
      <c r="T369" s="18">
        <v>14.6</v>
      </c>
      <c r="U369" s="18">
        <v>157</v>
      </c>
      <c r="V369" s="18">
        <v>1004.8</v>
      </c>
      <c r="W369" s="18">
        <v>8.5</v>
      </c>
      <c r="X369" s="18">
        <v>11</v>
      </c>
      <c r="Z369" s="18">
        <v>3.08</v>
      </c>
      <c r="AA369" s="18">
        <v>11.1</v>
      </c>
      <c r="AB369" s="18">
        <v>170</v>
      </c>
      <c r="AC369" s="18">
        <v>1012.3</v>
      </c>
      <c r="AD369" s="18">
        <v>9.1999999999999993</v>
      </c>
      <c r="AE369" s="18">
        <v>11.1</v>
      </c>
    </row>
    <row r="370" spans="1:31">
      <c r="A370" s="15">
        <v>40499</v>
      </c>
      <c r="B370" s="16">
        <v>0.3125</v>
      </c>
      <c r="C370" s="17"/>
      <c r="D370" s="17">
        <v>3.8254999999999999</v>
      </c>
      <c r="E370" s="17">
        <v>828.77319999999997</v>
      </c>
      <c r="F370" s="17">
        <v>1.3000000000000002E-3</v>
      </c>
      <c r="G370" s="17"/>
      <c r="H370" s="17"/>
      <c r="I370" s="17">
        <v>325.68849999999998</v>
      </c>
      <c r="J370" s="17">
        <v>0.1082</v>
      </c>
      <c r="K370" s="17">
        <v>3.7261666670000002</v>
      </c>
      <c r="L370" s="17">
        <v>3.8129166667500001</v>
      </c>
      <c r="M370" s="17">
        <v>895.91054793875003</v>
      </c>
      <c r="N370" s="17">
        <v>279.00689999999997</v>
      </c>
      <c r="O370" s="17">
        <v>5.8900000000000001E-2</v>
      </c>
      <c r="R370" s="18">
        <v>0.3125</v>
      </c>
      <c r="S370" s="18">
        <v>3.58</v>
      </c>
      <c r="T370" s="18">
        <v>16.5</v>
      </c>
      <c r="U370" s="18">
        <v>145</v>
      </c>
      <c r="V370" s="18">
        <v>1001.6</v>
      </c>
      <c r="W370" s="18">
        <v>8.6</v>
      </c>
      <c r="X370" s="18">
        <v>11</v>
      </c>
      <c r="Z370" s="18">
        <v>2.93</v>
      </c>
      <c r="AA370" s="18">
        <v>12.1</v>
      </c>
      <c r="AB370" s="18">
        <v>178</v>
      </c>
      <c r="AC370" s="18">
        <v>1011</v>
      </c>
      <c r="AD370" s="18">
        <v>9</v>
      </c>
      <c r="AE370" s="18">
        <v>11.1</v>
      </c>
    </row>
    <row r="371" spans="1:31">
      <c r="A371" s="15">
        <v>40499</v>
      </c>
      <c r="B371" s="16">
        <v>0.35416666666666669</v>
      </c>
      <c r="C371" s="17"/>
      <c r="D371" s="17">
        <v>3.7896000000000001</v>
      </c>
      <c r="E371" s="17">
        <v>828.5548</v>
      </c>
      <c r="F371" s="17">
        <v>1.9000000000000002E-3</v>
      </c>
      <c r="G371" s="17"/>
      <c r="H371" s="17"/>
      <c r="I371" s="17">
        <v>337.2552</v>
      </c>
      <c r="J371" s="17">
        <v>0.1138</v>
      </c>
      <c r="K371" s="17">
        <v>3.666416667</v>
      </c>
      <c r="L371" s="17">
        <v>3.7507222222499998</v>
      </c>
      <c r="M371" s="17">
        <v>895.68213471549996</v>
      </c>
      <c r="N371" s="17">
        <v>161.96100000000001</v>
      </c>
      <c r="O371" s="17">
        <v>8.4699999999999998E-2</v>
      </c>
      <c r="R371" s="18">
        <v>0.35416666666666669</v>
      </c>
      <c r="S371" s="18">
        <v>3.52</v>
      </c>
      <c r="T371" s="18">
        <v>17.2</v>
      </c>
      <c r="U371" s="18">
        <v>150</v>
      </c>
      <c r="V371" s="18">
        <v>998.6</v>
      </c>
      <c r="W371" s="18">
        <v>9.6</v>
      </c>
      <c r="X371" s="18">
        <v>11</v>
      </c>
      <c r="Z371" s="18">
        <v>2.92</v>
      </c>
      <c r="AA371" s="18">
        <v>12.4</v>
      </c>
      <c r="AB371" s="18">
        <v>167</v>
      </c>
      <c r="AC371" s="18">
        <v>1008.6</v>
      </c>
      <c r="AD371" s="18">
        <v>9.6</v>
      </c>
      <c r="AE371" s="18">
        <v>11.1</v>
      </c>
    </row>
    <row r="372" spans="1:31">
      <c r="A372" s="15">
        <v>40499</v>
      </c>
      <c r="B372" s="16">
        <v>0.39583333333333331</v>
      </c>
      <c r="C372" s="17"/>
      <c r="D372" s="17">
        <v>3.7519</v>
      </c>
      <c r="E372" s="17">
        <v>828.34019999999998</v>
      </c>
      <c r="F372" s="17">
        <v>1.4000000000000002E-3</v>
      </c>
      <c r="G372" s="17"/>
      <c r="H372" s="17"/>
      <c r="I372" s="17">
        <v>283.81490000000002</v>
      </c>
      <c r="J372" s="17">
        <v>0.11020000000000001</v>
      </c>
      <c r="K372" s="17">
        <v>3.6101388889999999</v>
      </c>
      <c r="L372" s="17">
        <v>3.7239444444999998</v>
      </c>
      <c r="M372" s="17">
        <v>895.46622769575004</v>
      </c>
      <c r="N372" s="17">
        <v>168.09630000000001</v>
      </c>
      <c r="O372" s="17">
        <v>0.12330000000000001</v>
      </c>
      <c r="R372" s="18">
        <v>0.39583333333333331</v>
      </c>
      <c r="S372" s="18">
        <f>AVERAGE(S371,S373)</f>
        <v>3.8200000000000003</v>
      </c>
      <c r="T372" s="18">
        <f t="shared" ref="T372:W372" si="89">AVERAGE(T371,T373)</f>
        <v>15.149999999999999</v>
      </c>
      <c r="U372" s="18">
        <f t="shared" si="89"/>
        <v>193.5</v>
      </c>
      <c r="V372" s="18">
        <f t="shared" si="89"/>
        <v>998.7</v>
      </c>
      <c r="W372" s="18">
        <f t="shared" si="89"/>
        <v>9.35</v>
      </c>
      <c r="X372" s="18">
        <v>11</v>
      </c>
      <c r="Z372" s="18">
        <v>3.16</v>
      </c>
      <c r="AA372" s="18">
        <v>13.9</v>
      </c>
      <c r="AB372" s="18">
        <v>167</v>
      </c>
      <c r="AC372" s="18">
        <v>1006.2</v>
      </c>
      <c r="AD372" s="18">
        <v>9.6999999999999993</v>
      </c>
      <c r="AE372" s="18">
        <v>11.1</v>
      </c>
    </row>
    <row r="373" spans="1:31">
      <c r="A373" s="15">
        <v>40499</v>
      </c>
      <c r="B373" s="16">
        <v>0.4375</v>
      </c>
      <c r="C373" s="17"/>
      <c r="D373" s="17">
        <v>3.7418999999999998</v>
      </c>
      <c r="E373" s="17">
        <v>828.22360000000003</v>
      </c>
      <c r="F373" s="17">
        <v>1.7000000000000001E-3</v>
      </c>
      <c r="G373" s="17"/>
      <c r="H373" s="17"/>
      <c r="I373" s="17">
        <v>312.49450000000002</v>
      </c>
      <c r="J373" s="17">
        <v>5.4399999999999997E-2</v>
      </c>
      <c r="K373" s="17">
        <v>3.5765833329999999</v>
      </c>
      <c r="L373" s="17">
        <v>3.6786944445</v>
      </c>
      <c r="M373" s="17">
        <v>895.36503941199999</v>
      </c>
      <c r="N373" s="17">
        <v>160.86670000000001</v>
      </c>
      <c r="O373" s="17">
        <v>9.8500000000000004E-2</v>
      </c>
      <c r="R373" s="18">
        <v>0.4375</v>
      </c>
      <c r="S373" s="18">
        <v>4.12</v>
      </c>
      <c r="T373" s="18">
        <v>13.1</v>
      </c>
      <c r="U373" s="18">
        <v>237</v>
      </c>
      <c r="V373" s="18">
        <v>998.8</v>
      </c>
      <c r="W373" s="18">
        <v>9.1</v>
      </c>
      <c r="X373" s="18">
        <v>11</v>
      </c>
      <c r="Z373" s="18">
        <v>3.13</v>
      </c>
      <c r="AA373" s="18">
        <v>14.5</v>
      </c>
      <c r="AB373" s="18">
        <v>162</v>
      </c>
      <c r="AC373" s="18">
        <v>1003.6</v>
      </c>
      <c r="AD373" s="18">
        <v>9.9</v>
      </c>
      <c r="AE373" s="18">
        <v>11.1</v>
      </c>
    </row>
    <row r="374" spans="1:31">
      <c r="A374" s="15">
        <v>40499</v>
      </c>
      <c r="B374" s="16">
        <v>0.47916666666666669</v>
      </c>
      <c r="C374" s="17"/>
      <c r="D374" s="17">
        <v>3.7542</v>
      </c>
      <c r="E374" s="17">
        <v>828.25779999999997</v>
      </c>
      <c r="F374" s="17">
        <v>1.7000000000000001E-3</v>
      </c>
      <c r="G374" s="17"/>
      <c r="H374" s="17"/>
      <c r="I374" s="17">
        <v>88.693299999999994</v>
      </c>
      <c r="J374" s="17">
        <v>3.4799999999999998E-2</v>
      </c>
      <c r="K374" s="17">
        <v>3.5825</v>
      </c>
      <c r="L374" s="17">
        <v>3.700111111</v>
      </c>
      <c r="M374" s="17">
        <v>895.39368027825003</v>
      </c>
      <c r="N374" s="17">
        <v>128.83770000000001</v>
      </c>
      <c r="O374" s="17">
        <v>6.4600000000000005E-2</v>
      </c>
      <c r="R374" s="18">
        <v>0.47916666666666669</v>
      </c>
      <c r="S374" s="18">
        <v>4.3499999999999996</v>
      </c>
      <c r="T374" s="18">
        <v>13.9</v>
      </c>
      <c r="U374" s="18">
        <v>258</v>
      </c>
      <c r="V374" s="18">
        <v>999.1</v>
      </c>
      <c r="W374" s="18">
        <v>7.1</v>
      </c>
      <c r="X374" s="18">
        <v>10.9</v>
      </c>
      <c r="Z374" s="18">
        <v>3.41</v>
      </c>
      <c r="AA374" s="18">
        <v>15.9</v>
      </c>
      <c r="AB374" s="18">
        <v>168</v>
      </c>
      <c r="AC374" s="18">
        <v>1000.7</v>
      </c>
      <c r="AD374" s="18">
        <v>10.6</v>
      </c>
      <c r="AE374" s="18">
        <v>11.1</v>
      </c>
    </row>
    <row r="375" spans="1:31">
      <c r="A375" s="15">
        <v>40499</v>
      </c>
      <c r="B375" s="16">
        <v>0.52083333333333337</v>
      </c>
      <c r="C375" s="17"/>
      <c r="D375" s="17">
        <v>3.7894000000000001</v>
      </c>
      <c r="E375" s="17">
        <v>828.41189999999995</v>
      </c>
      <c r="F375" s="17">
        <v>1.5000000000000002E-3</v>
      </c>
      <c r="G375" s="17"/>
      <c r="H375" s="17"/>
      <c r="I375" s="17">
        <v>138.42689999999999</v>
      </c>
      <c r="J375" s="17">
        <v>4.8000000000000001E-2</v>
      </c>
      <c r="K375" s="17">
        <v>3.5849444450000001</v>
      </c>
      <c r="L375" s="17">
        <v>3.7935833335</v>
      </c>
      <c r="M375" s="17">
        <v>895.55739140399999</v>
      </c>
      <c r="N375" s="17">
        <v>159.60419999999999</v>
      </c>
      <c r="O375" s="17">
        <v>3.5499999999999997E-2</v>
      </c>
      <c r="R375" s="18">
        <v>0.52083333333333337</v>
      </c>
      <c r="S375" s="18">
        <v>4.92</v>
      </c>
      <c r="T375" s="18">
        <v>12</v>
      </c>
      <c r="U375" s="18">
        <v>248</v>
      </c>
      <c r="V375" s="18">
        <v>999.3</v>
      </c>
      <c r="W375" s="18">
        <v>8.1999999999999993</v>
      </c>
      <c r="X375" s="18">
        <v>10.9</v>
      </c>
      <c r="Z375" s="18">
        <v>3.88</v>
      </c>
      <c r="AA375" s="18">
        <v>10.8</v>
      </c>
      <c r="AB375" s="18">
        <v>257</v>
      </c>
      <c r="AC375" s="18">
        <v>1001.9</v>
      </c>
      <c r="AD375" s="18">
        <v>9</v>
      </c>
      <c r="AE375" s="18">
        <v>11.1</v>
      </c>
    </row>
    <row r="376" spans="1:31">
      <c r="A376" s="15">
        <v>40499</v>
      </c>
      <c r="B376" s="16">
        <v>0.5625</v>
      </c>
      <c r="C376" s="17"/>
      <c r="D376" s="17">
        <v>3.8361999999999998</v>
      </c>
      <c r="E376" s="17">
        <v>828.70699999999999</v>
      </c>
      <c r="F376" s="17">
        <v>1.4000000000000002E-3</v>
      </c>
      <c r="G376" s="17"/>
      <c r="H376" s="17"/>
      <c r="I376" s="17">
        <v>133.9058</v>
      </c>
      <c r="J376" s="17">
        <v>9.3899999999999997E-2</v>
      </c>
      <c r="K376" s="17">
        <v>3.5881666669999999</v>
      </c>
      <c r="L376" s="17">
        <v>3.8219166664999999</v>
      </c>
      <c r="M376" s="17">
        <v>895.87137037225</v>
      </c>
      <c r="N376" s="17">
        <v>173.21870000000001</v>
      </c>
      <c r="O376" s="17">
        <v>2.01E-2</v>
      </c>
      <c r="R376" s="18">
        <v>0.5625</v>
      </c>
      <c r="S376" s="18">
        <f>AVERAGE(S373:S375,S358:S371)</f>
        <v>4.0835294117647054</v>
      </c>
      <c r="T376" s="18">
        <f t="shared" ref="T376:W376" si="90">AVERAGE(T373:T375,T358:T371)</f>
        <v>9.9352941176470573</v>
      </c>
      <c r="U376" s="18">
        <f t="shared" si="90"/>
        <v>212.88235294117646</v>
      </c>
      <c r="V376" s="18">
        <f t="shared" si="90"/>
        <v>1010.5764705882352</v>
      </c>
      <c r="W376" s="18">
        <f t="shared" si="90"/>
        <v>8.8117647058823518</v>
      </c>
      <c r="X376" s="18">
        <v>10.9</v>
      </c>
      <c r="Z376" s="18">
        <v>3.91</v>
      </c>
      <c r="AA376" s="18">
        <v>10.7</v>
      </c>
      <c r="AB376" s="18">
        <v>261</v>
      </c>
      <c r="AC376" s="18">
        <v>1001.9</v>
      </c>
      <c r="AD376" s="18">
        <v>9.8000000000000007</v>
      </c>
      <c r="AE376" s="18">
        <v>11</v>
      </c>
    </row>
    <row r="377" spans="1:31">
      <c r="A377" s="15">
        <v>40499</v>
      </c>
      <c r="B377" s="16">
        <v>0.60416666666666663</v>
      </c>
      <c r="C377" s="17"/>
      <c r="D377" s="17">
        <v>3.8616999999999999</v>
      </c>
      <c r="E377" s="17">
        <v>829.10230000000001</v>
      </c>
      <c r="F377" s="17">
        <v>1.5000000000000002E-3</v>
      </c>
      <c r="G377" s="17"/>
      <c r="H377" s="17"/>
      <c r="I377" s="17">
        <v>160.458</v>
      </c>
      <c r="J377" s="17">
        <v>0.1002</v>
      </c>
      <c r="K377" s="17">
        <v>3.5865277780000002</v>
      </c>
      <c r="L377" s="17">
        <v>3.8342499999999999</v>
      </c>
      <c r="M377" s="17">
        <v>896.25028843175005</v>
      </c>
      <c r="N377" s="17">
        <v>88.486999999999995</v>
      </c>
      <c r="O377" s="17">
        <v>1.32E-2</v>
      </c>
      <c r="R377" s="18">
        <v>0.60416666666666663</v>
      </c>
      <c r="S377" s="18">
        <f>AVERAGE(S373:S375,S358:S371)</f>
        <v>4.0835294117647054</v>
      </c>
      <c r="T377" s="18">
        <f t="shared" ref="T377:W377" si="91">AVERAGE(T373:T375,T358:T371)</f>
        <v>9.9352941176470573</v>
      </c>
      <c r="U377" s="18">
        <f t="shared" si="91"/>
        <v>212.88235294117646</v>
      </c>
      <c r="V377" s="18">
        <f t="shared" si="91"/>
        <v>1010.5764705882352</v>
      </c>
      <c r="W377" s="18">
        <f t="shared" si="91"/>
        <v>8.8117647058823518</v>
      </c>
      <c r="X377" s="18">
        <v>10.9</v>
      </c>
      <c r="Z377" s="18">
        <v>3.6</v>
      </c>
      <c r="AA377" s="18">
        <v>12.1</v>
      </c>
      <c r="AB377" s="18">
        <v>268</v>
      </c>
      <c r="AC377" s="18">
        <v>1001.8</v>
      </c>
      <c r="AD377" s="18">
        <v>9</v>
      </c>
      <c r="AE377" s="18">
        <v>11.1</v>
      </c>
    </row>
    <row r="378" spans="1:31">
      <c r="A378" s="15">
        <v>40499</v>
      </c>
      <c r="B378" s="16">
        <v>0.64583333333333337</v>
      </c>
      <c r="C378" s="17"/>
      <c r="D378" s="17">
        <v>3.9178000000000002</v>
      </c>
      <c r="E378" s="17">
        <v>829.44830000000002</v>
      </c>
      <c r="F378" s="17">
        <v>1.4000000000000002E-3</v>
      </c>
      <c r="G378" s="17"/>
      <c r="H378" s="17"/>
      <c r="I378" s="17">
        <v>166.8545</v>
      </c>
      <c r="J378" s="17">
        <v>0.1191</v>
      </c>
      <c r="K378" s="17">
        <v>3.6227777780000001</v>
      </c>
      <c r="L378" s="17">
        <v>3.8341666667499998</v>
      </c>
      <c r="M378" s="17">
        <v>896.61381277500004</v>
      </c>
      <c r="N378" s="17">
        <v>165.08070000000001</v>
      </c>
      <c r="O378" s="17">
        <v>3.5099999999999999E-2</v>
      </c>
      <c r="R378" s="18">
        <v>0.64583333333333337</v>
      </c>
      <c r="S378" s="18">
        <f t="shared" ref="S378:W378" si="92">AVERAGE(S374:S376,S359:S372)</f>
        <v>4.0002076124567472</v>
      </c>
      <c r="T378" s="18">
        <f t="shared" si="92"/>
        <v>10.263840830449826</v>
      </c>
      <c r="U378" s="18">
        <f t="shared" si="92"/>
        <v>204.19896193771626</v>
      </c>
      <c r="V378" s="18">
        <f t="shared" si="92"/>
        <v>1009.9221453287197</v>
      </c>
      <c r="W378" s="18">
        <f t="shared" si="92"/>
        <v>8.7742214532871969</v>
      </c>
      <c r="X378" s="18">
        <v>10.8</v>
      </c>
      <c r="Z378" s="18">
        <v>3.71</v>
      </c>
      <c r="AA378" s="18">
        <v>10.4</v>
      </c>
      <c r="AB378" s="18">
        <v>271</v>
      </c>
      <c r="AC378" s="18">
        <v>1002.4</v>
      </c>
      <c r="AD378" s="18">
        <v>7.7</v>
      </c>
      <c r="AE378" s="18">
        <v>11</v>
      </c>
    </row>
    <row r="379" spans="1:31">
      <c r="A379" s="15">
        <v>40499</v>
      </c>
      <c r="B379" s="16">
        <v>0.6875</v>
      </c>
      <c r="C379" s="17"/>
      <c r="D379" s="17">
        <v>3.9198</v>
      </c>
      <c r="E379" s="17">
        <v>829.69389999999999</v>
      </c>
      <c r="F379" s="17">
        <v>1.8000000000000002E-3</v>
      </c>
      <c r="G379" s="17"/>
      <c r="H379" s="17"/>
      <c r="I379" s="17">
        <v>165.07</v>
      </c>
      <c r="J379" s="17">
        <v>7.5399999999999995E-2</v>
      </c>
      <c r="K379" s="17">
        <v>3.7234722219999998</v>
      </c>
      <c r="L379" s="17">
        <v>3.8316388887500001</v>
      </c>
      <c r="M379" s="17">
        <v>896.83482470125</v>
      </c>
      <c r="N379" s="17">
        <v>146.04900000000001</v>
      </c>
      <c r="O379" s="17">
        <v>8.9999999999999993E-3</v>
      </c>
      <c r="R379" s="18">
        <v>0.6875</v>
      </c>
      <c r="S379" s="18">
        <f>AVERAGE(S373:S377,S358:S371)</f>
        <v>4.0835294117647054</v>
      </c>
      <c r="T379" s="18">
        <f t="shared" ref="T379:W379" si="93">AVERAGE(T373:T377,T358:T371)</f>
        <v>9.9352941176470591</v>
      </c>
      <c r="U379" s="18">
        <f t="shared" si="93"/>
        <v>212.88235294117649</v>
      </c>
      <c r="V379" s="18">
        <f t="shared" si="93"/>
        <v>1010.5764705882353</v>
      </c>
      <c r="W379" s="18">
        <f t="shared" si="93"/>
        <v>8.8117647058823536</v>
      </c>
      <c r="X379" s="18">
        <v>10.8</v>
      </c>
      <c r="Z379" s="18">
        <v>3.98</v>
      </c>
      <c r="AA379" s="18">
        <v>8.1</v>
      </c>
      <c r="AB379" s="18">
        <v>252</v>
      </c>
      <c r="AC379" s="18">
        <v>1002.9</v>
      </c>
      <c r="AD379" s="18">
        <v>7.8</v>
      </c>
      <c r="AE379" s="18">
        <v>11</v>
      </c>
    </row>
    <row r="380" spans="1:31">
      <c r="A380" s="15">
        <v>40499</v>
      </c>
      <c r="B380" s="16">
        <v>0.72916666666666663</v>
      </c>
      <c r="C380" s="17"/>
      <c r="D380" s="17">
        <v>3.9102999999999999</v>
      </c>
      <c r="E380" s="17">
        <v>829.71519999999998</v>
      </c>
      <c r="F380" s="17">
        <v>1.7000000000000001E-3</v>
      </c>
      <c r="G380" s="17"/>
      <c r="H380" s="17"/>
      <c r="I380" s="17">
        <v>108.70229999999999</v>
      </c>
      <c r="J380" s="17">
        <v>0.127</v>
      </c>
      <c r="K380" s="17">
        <v>3.7300833330000001</v>
      </c>
      <c r="L380" s="17">
        <v>3.8144999999999998</v>
      </c>
      <c r="M380" s="17">
        <v>896.87447625599998</v>
      </c>
      <c r="N380" s="17">
        <v>165.27760000000001</v>
      </c>
      <c r="O380" s="17">
        <v>2.1600000000000001E-2</v>
      </c>
      <c r="R380" s="18">
        <v>0.72916666666666663</v>
      </c>
      <c r="S380" s="18">
        <v>6.59</v>
      </c>
      <c r="T380" s="18">
        <v>11</v>
      </c>
      <c r="U380" s="18">
        <v>238</v>
      </c>
      <c r="V380" s="18">
        <v>998.9</v>
      </c>
      <c r="W380" s="18">
        <v>7</v>
      </c>
      <c r="X380" s="18">
        <v>10.8</v>
      </c>
      <c r="Z380" s="18">
        <v>4.18</v>
      </c>
      <c r="AA380" s="18">
        <v>11.5</v>
      </c>
      <c r="AB380" s="18">
        <v>262</v>
      </c>
      <c r="AC380" s="18">
        <v>1002.7</v>
      </c>
      <c r="AD380" s="18">
        <v>7.9</v>
      </c>
      <c r="AE380" s="18">
        <v>11</v>
      </c>
    </row>
    <row r="381" spans="1:31">
      <c r="A381" s="15">
        <v>40499</v>
      </c>
      <c r="B381" s="16">
        <v>0.77083333333333337</v>
      </c>
      <c r="C381" s="17"/>
      <c r="D381" s="17">
        <v>3.8203</v>
      </c>
      <c r="E381" s="17">
        <v>829.54510000000005</v>
      </c>
      <c r="F381" s="17">
        <v>1.9000000000000002E-3</v>
      </c>
      <c r="G381" s="17"/>
      <c r="H381" s="17"/>
      <c r="I381" s="17">
        <v>104.0257</v>
      </c>
      <c r="J381" s="17">
        <v>0.11600000000000001</v>
      </c>
      <c r="K381" s="17">
        <v>3.6684722220000001</v>
      </c>
      <c r="L381" s="17">
        <v>3.8015277777500001</v>
      </c>
      <c r="M381" s="17">
        <v>896.70045997575005</v>
      </c>
      <c r="N381" s="17">
        <v>247.32320000000001</v>
      </c>
      <c r="O381" s="17">
        <v>1.5100000000000001E-2</v>
      </c>
      <c r="R381" s="18">
        <v>0.77083333333333337</v>
      </c>
      <c r="S381" s="18">
        <f>AVERAGE(S380,S382)</f>
        <v>6.25</v>
      </c>
      <c r="T381" s="18">
        <f t="shared" ref="T381:W381" si="94">AVERAGE(T380,T382)</f>
        <v>10.45</v>
      </c>
      <c r="U381" s="18">
        <f t="shared" si="94"/>
        <v>232.5</v>
      </c>
      <c r="V381" s="18">
        <f t="shared" si="94"/>
        <v>999.09999999999991</v>
      </c>
      <c r="W381" s="18">
        <f t="shared" si="94"/>
        <v>6.95</v>
      </c>
      <c r="X381" s="18">
        <v>10.8</v>
      </c>
      <c r="Z381" s="18">
        <v>4.33</v>
      </c>
      <c r="AA381" s="18">
        <v>9.8000000000000007</v>
      </c>
      <c r="AB381" s="18">
        <v>240</v>
      </c>
      <c r="AC381" s="18">
        <v>1003.1</v>
      </c>
      <c r="AD381" s="18">
        <v>8</v>
      </c>
      <c r="AE381" s="18">
        <v>11</v>
      </c>
    </row>
    <row r="382" spans="1:31">
      <c r="A382" s="15">
        <v>40499</v>
      </c>
      <c r="B382" s="16">
        <v>0.8125</v>
      </c>
      <c r="C382" s="17"/>
      <c r="D382" s="17">
        <v>3.7865000000000002</v>
      </c>
      <c r="E382" s="17">
        <v>829.17370000000005</v>
      </c>
      <c r="F382" s="17">
        <v>2.1000000000000003E-3</v>
      </c>
      <c r="G382" s="17"/>
      <c r="H382" s="17"/>
      <c r="I382" s="17">
        <v>122.8622</v>
      </c>
      <c r="J382" s="17">
        <v>6.5299999999999997E-2</v>
      </c>
      <c r="K382" s="17">
        <v>3.6841944450000002</v>
      </c>
      <c r="L382" s="17">
        <v>3.7901388890000001</v>
      </c>
      <c r="M382" s="17">
        <v>896.32481624775005</v>
      </c>
      <c r="N382" s="17">
        <v>153.7398</v>
      </c>
      <c r="O382" s="17">
        <v>2.7E-2</v>
      </c>
      <c r="R382" s="18">
        <v>0.8125</v>
      </c>
      <c r="S382" s="18">
        <v>5.91</v>
      </c>
      <c r="T382" s="18">
        <v>9.9</v>
      </c>
      <c r="U382" s="18">
        <v>227</v>
      </c>
      <c r="V382" s="18">
        <v>999.3</v>
      </c>
      <c r="W382" s="18">
        <v>6.9</v>
      </c>
      <c r="X382" s="18">
        <v>10.8</v>
      </c>
      <c r="Z382" s="18">
        <v>4.84</v>
      </c>
      <c r="AA382" s="18">
        <v>9.6999999999999993</v>
      </c>
      <c r="AB382" s="18">
        <v>247</v>
      </c>
      <c r="AC382" s="18">
        <v>1003</v>
      </c>
      <c r="AD382" s="18">
        <v>8.5</v>
      </c>
      <c r="AE382" s="18">
        <v>11.1</v>
      </c>
    </row>
    <row r="383" spans="1:31">
      <c r="A383" s="15">
        <v>40499</v>
      </c>
      <c r="B383" s="16">
        <v>0.85416666666666663</v>
      </c>
      <c r="C383" s="17"/>
      <c r="D383" s="17">
        <v>3.7902</v>
      </c>
      <c r="E383" s="17">
        <v>828.73199999999997</v>
      </c>
      <c r="F383" s="17">
        <v>2E-3</v>
      </c>
      <c r="G383" s="17"/>
      <c r="H383" s="17"/>
      <c r="I383" s="17">
        <v>304.5093</v>
      </c>
      <c r="J383" s="17">
        <v>6.5299999999999997E-2</v>
      </c>
      <c r="K383" s="17">
        <v>3.6818611109999999</v>
      </c>
      <c r="L383" s="17">
        <v>3.8182777777500001</v>
      </c>
      <c r="M383" s="17">
        <v>895.86281951800004</v>
      </c>
      <c r="N383" s="17">
        <v>158.23949999999999</v>
      </c>
      <c r="O383" s="17">
        <v>3.6499999999999998E-2</v>
      </c>
      <c r="R383" s="18">
        <v>0.85416666666666663</v>
      </c>
      <c r="S383" s="18">
        <f>AVERAGE(S382,S385)</f>
        <v>6.1850000000000005</v>
      </c>
      <c r="T383" s="18">
        <f t="shared" ref="T383:W383" si="95">AVERAGE(T382,T385)</f>
        <v>9.4</v>
      </c>
      <c r="U383" s="18">
        <f t="shared" si="95"/>
        <v>228</v>
      </c>
      <c r="V383" s="18">
        <f t="shared" si="95"/>
        <v>999.7</v>
      </c>
      <c r="W383" s="18">
        <f t="shared" si="95"/>
        <v>6.95</v>
      </c>
      <c r="X383" s="18">
        <v>10.8</v>
      </c>
      <c r="Z383" s="18">
        <v>4.84</v>
      </c>
      <c r="AA383" s="18">
        <v>9.9</v>
      </c>
      <c r="AB383" s="18">
        <v>247</v>
      </c>
      <c r="AC383" s="18">
        <v>1003.2</v>
      </c>
      <c r="AD383" s="18">
        <v>8.1</v>
      </c>
      <c r="AE383" s="18">
        <v>11.1</v>
      </c>
    </row>
    <row r="384" spans="1:31">
      <c r="A384" s="15">
        <v>40499</v>
      </c>
      <c r="B384" s="16">
        <v>0.89583333333333337</v>
      </c>
      <c r="C384" s="17"/>
      <c r="D384" s="17">
        <v>3.7957000000000001</v>
      </c>
      <c r="E384" s="17">
        <v>828.25919999999996</v>
      </c>
      <c r="F384" s="17">
        <v>3.0000000000000001E-3</v>
      </c>
      <c r="G384" s="17"/>
      <c r="H384" s="17"/>
      <c r="I384" s="17">
        <v>321.45839999999998</v>
      </c>
      <c r="J384" s="17">
        <v>6.5699999999999995E-2</v>
      </c>
      <c r="K384" s="17">
        <v>3.635166667</v>
      </c>
      <c r="L384" s="17">
        <v>3.8148611109999999</v>
      </c>
      <c r="M384" s="17">
        <v>895.40179528124997</v>
      </c>
      <c r="N384" s="17">
        <v>191.48320000000001</v>
      </c>
      <c r="O384" s="17">
        <v>5.7799999999999997E-2</v>
      </c>
      <c r="R384" s="18">
        <v>0.89583333333333337</v>
      </c>
      <c r="S384" s="18">
        <f>AVERAGE(S382,S387)</f>
        <v>6.5250000000000004</v>
      </c>
      <c r="T384" s="18">
        <f t="shared" ref="T384:W384" si="96">AVERAGE(T382,T387)</f>
        <v>9.5</v>
      </c>
      <c r="U384" s="18">
        <f t="shared" si="96"/>
        <v>211.5</v>
      </c>
      <c r="V384" s="18">
        <f t="shared" si="96"/>
        <v>999.75</v>
      </c>
      <c r="W384" s="18">
        <f t="shared" si="96"/>
        <v>7.2</v>
      </c>
      <c r="X384" s="18">
        <v>10.8</v>
      </c>
      <c r="Z384" s="18">
        <v>5</v>
      </c>
      <c r="AA384" s="18">
        <v>8.1999999999999993</v>
      </c>
      <c r="AB384" s="18">
        <v>272</v>
      </c>
      <c r="AC384" s="18">
        <v>1003.8</v>
      </c>
      <c r="AD384" s="18">
        <v>6.8</v>
      </c>
      <c r="AE384" s="18">
        <v>11.1</v>
      </c>
    </row>
    <row r="385" spans="1:31">
      <c r="A385" s="15">
        <v>40499</v>
      </c>
      <c r="B385" s="16">
        <v>0.9375</v>
      </c>
      <c r="C385" s="17"/>
      <c r="D385" s="17">
        <v>3.8028</v>
      </c>
      <c r="E385" s="17">
        <v>827.90629999999999</v>
      </c>
      <c r="F385" s="17">
        <v>2.4000000000000002E-3</v>
      </c>
      <c r="G385" s="17"/>
      <c r="H385" s="17"/>
      <c r="I385" s="17">
        <v>99.988100000000003</v>
      </c>
      <c r="J385" s="17">
        <v>4.9500000000000002E-2</v>
      </c>
      <c r="K385" s="17">
        <v>3.6378333330000001</v>
      </c>
      <c r="L385" s="17">
        <v>3.7309166667500002</v>
      </c>
      <c r="M385" s="17">
        <v>895.05515199624995</v>
      </c>
      <c r="N385" s="17">
        <v>141.2544</v>
      </c>
      <c r="O385" s="17">
        <v>5.6599999999999998E-2</v>
      </c>
      <c r="R385" s="18">
        <v>0.9375</v>
      </c>
      <c r="S385" s="18">
        <v>6.46</v>
      </c>
      <c r="T385" s="18">
        <v>8.9</v>
      </c>
      <c r="U385" s="18">
        <v>229</v>
      </c>
      <c r="V385" s="18">
        <v>1000.1</v>
      </c>
      <c r="W385" s="18">
        <v>7</v>
      </c>
      <c r="X385" s="18">
        <v>10.8</v>
      </c>
      <c r="Z385" s="18">
        <v>5.04</v>
      </c>
      <c r="AA385" s="18">
        <v>6.2</v>
      </c>
      <c r="AB385" s="18">
        <v>240</v>
      </c>
      <c r="AC385" s="18">
        <v>1003.6</v>
      </c>
      <c r="AD385" s="18">
        <v>7.9</v>
      </c>
      <c r="AE385" s="18">
        <v>11</v>
      </c>
    </row>
    <row r="386" spans="1:31">
      <c r="A386" s="15">
        <v>40499</v>
      </c>
      <c r="B386" s="16">
        <v>0.97916666666666663</v>
      </c>
      <c r="C386" s="17"/>
      <c r="D386" s="17">
        <v>3.8128000000000002</v>
      </c>
      <c r="E386" s="17">
        <v>827.72439999999995</v>
      </c>
      <c r="F386" s="17">
        <v>2.2000000000000001E-3</v>
      </c>
      <c r="G386" s="17"/>
      <c r="H386" s="17"/>
      <c r="I386" s="17">
        <v>143.7542</v>
      </c>
      <c r="J386" s="17">
        <v>6.5699999999999995E-2</v>
      </c>
      <c r="K386" s="17">
        <v>3.6488888890000002</v>
      </c>
      <c r="L386" s="17">
        <v>3.8059722222499999</v>
      </c>
      <c r="M386" s="17">
        <v>894.82369598775006</v>
      </c>
      <c r="N386" s="17">
        <v>143.6901</v>
      </c>
      <c r="O386" s="17">
        <v>8.2799999999999999E-2</v>
      </c>
      <c r="R386" s="18">
        <v>0.97916666666666663</v>
      </c>
      <c r="S386" s="18">
        <f>AVERAGE(S385,S387)</f>
        <v>6.8</v>
      </c>
      <c r="T386" s="18">
        <f t="shared" ref="T386:W386" si="97">AVERAGE(T385,T387)</f>
        <v>9</v>
      </c>
      <c r="U386" s="18">
        <f t="shared" si="97"/>
        <v>212.5</v>
      </c>
      <c r="V386" s="18">
        <f t="shared" si="97"/>
        <v>1000.1500000000001</v>
      </c>
      <c r="W386" s="18">
        <f t="shared" si="97"/>
        <v>7.25</v>
      </c>
      <c r="X386" s="18">
        <v>10.8</v>
      </c>
      <c r="Z386" s="18">
        <v>5.14</v>
      </c>
      <c r="AA386" s="18">
        <v>3.4</v>
      </c>
      <c r="AB386" s="18">
        <v>232</v>
      </c>
      <c r="AC386" s="18">
        <v>1004</v>
      </c>
      <c r="AD386" s="18">
        <v>6.7</v>
      </c>
      <c r="AE386" s="18">
        <v>11</v>
      </c>
    </row>
    <row r="387" spans="1:31">
      <c r="A387" s="15">
        <v>40500</v>
      </c>
      <c r="B387" s="16">
        <v>2.0833333333333332E-2</v>
      </c>
      <c r="C387" s="17"/>
      <c r="D387" s="17">
        <v>3.9024999999999999</v>
      </c>
      <c r="E387" s="17">
        <v>827.73559999999998</v>
      </c>
      <c r="F387" s="17">
        <v>1.9000000000000002E-3</v>
      </c>
      <c r="G387" s="17"/>
      <c r="H387" s="17"/>
      <c r="I387" s="17">
        <v>164.88650000000001</v>
      </c>
      <c r="J387" s="17">
        <v>9.9400000000000002E-2</v>
      </c>
      <c r="K387" s="17">
        <v>3.6602777780000002</v>
      </c>
      <c r="L387" s="17">
        <v>3.86652777775</v>
      </c>
      <c r="M387" s="17">
        <v>894.811941628</v>
      </c>
      <c r="N387" s="17">
        <v>166.32300000000001</v>
      </c>
      <c r="O387" s="17">
        <v>7.5899999999999995E-2</v>
      </c>
      <c r="R387" s="18">
        <v>2.0833333333333332E-2</v>
      </c>
      <c r="S387" s="18">
        <v>7.14</v>
      </c>
      <c r="T387" s="18">
        <v>9.1</v>
      </c>
      <c r="U387" s="18">
        <v>196</v>
      </c>
      <c r="V387" s="18">
        <v>1000.2</v>
      </c>
      <c r="W387" s="18">
        <v>7.5</v>
      </c>
      <c r="X387" s="18">
        <v>10.8</v>
      </c>
      <c r="Z387" s="18">
        <f>AVERAGE(Z388:Z391,Z386)</f>
        <v>5.242</v>
      </c>
      <c r="AA387" s="18">
        <f t="shared" ref="AA387:AE387" si="98">AVERAGE(AA388:AA391,AA386)</f>
        <v>5.8199999999999994</v>
      </c>
      <c r="AB387" s="18">
        <f t="shared" si="98"/>
        <v>209.2</v>
      </c>
      <c r="AC387" s="18">
        <f t="shared" si="98"/>
        <v>1003.5</v>
      </c>
      <c r="AD387" s="18">
        <f t="shared" si="98"/>
        <v>7.2200000000000006</v>
      </c>
      <c r="AE387" s="18">
        <f t="shared" si="98"/>
        <v>10.98</v>
      </c>
    </row>
    <row r="388" spans="1:31">
      <c r="A388" s="15">
        <v>40500</v>
      </c>
      <c r="B388" s="16">
        <v>6.25E-2</v>
      </c>
      <c r="C388" s="17"/>
      <c r="D388" s="17">
        <v>3.9106999999999998</v>
      </c>
      <c r="E388" s="17">
        <v>827.96839999999997</v>
      </c>
      <c r="F388" s="17">
        <v>1.9000000000000002E-3</v>
      </c>
      <c r="G388" s="17"/>
      <c r="H388" s="17"/>
      <c r="I388" s="17">
        <v>122.4674</v>
      </c>
      <c r="J388" s="17">
        <v>0.14000000000000001</v>
      </c>
      <c r="K388" s="17">
        <v>3.6761666669999999</v>
      </c>
      <c r="L388" s="17">
        <v>3.8391111112499998</v>
      </c>
      <c r="M388" s="17">
        <v>895.02427739325003</v>
      </c>
      <c r="N388" s="17">
        <v>139.1533</v>
      </c>
      <c r="O388" s="17">
        <v>5.9400000000000001E-2</v>
      </c>
      <c r="R388" s="18">
        <v>6.25E-2</v>
      </c>
      <c r="S388" s="18">
        <v>6.73</v>
      </c>
      <c r="T388" s="18">
        <v>9.9</v>
      </c>
      <c r="U388" s="18">
        <v>206</v>
      </c>
      <c r="V388" s="18">
        <v>1000.2</v>
      </c>
      <c r="W388" s="18">
        <v>7</v>
      </c>
      <c r="X388" s="18">
        <v>10.8</v>
      </c>
      <c r="Z388" s="18">
        <v>5.29</v>
      </c>
      <c r="AA388" s="18">
        <v>7</v>
      </c>
      <c r="AB388" s="18">
        <v>215</v>
      </c>
      <c r="AC388" s="18">
        <v>1003.5</v>
      </c>
      <c r="AD388" s="18">
        <v>7.5</v>
      </c>
      <c r="AE388" s="18">
        <v>11</v>
      </c>
    </row>
    <row r="389" spans="1:31">
      <c r="A389" s="15">
        <v>40500</v>
      </c>
      <c r="B389" s="16">
        <v>0.10416666666666667</v>
      </c>
      <c r="C389" s="17"/>
      <c r="D389" s="17">
        <v>3.9116</v>
      </c>
      <c r="E389" s="17">
        <v>828.26890000000003</v>
      </c>
      <c r="F389" s="17">
        <v>2.3E-3</v>
      </c>
      <c r="G389" s="17"/>
      <c r="H389" s="17"/>
      <c r="I389" s="17">
        <v>131.322</v>
      </c>
      <c r="J389" s="17">
        <v>0.15</v>
      </c>
      <c r="K389" s="17">
        <v>3.7182222220000001</v>
      </c>
      <c r="L389" s="17">
        <v>3.88008333325</v>
      </c>
      <c r="M389" s="17">
        <v>895.35152530375001</v>
      </c>
      <c r="N389" s="17">
        <v>133.80240000000001</v>
      </c>
      <c r="O389" s="17">
        <v>4.7199999999999999E-2</v>
      </c>
      <c r="R389" s="18">
        <v>0.10416666666666667</v>
      </c>
      <c r="S389" s="18">
        <f>AVERAGE(S388,S390)</f>
        <v>6.48</v>
      </c>
      <c r="T389" s="18">
        <f t="shared" ref="T389:W389" si="99">AVERAGE(T388,T390)</f>
        <v>9.4</v>
      </c>
      <c r="U389" s="18">
        <f t="shared" si="99"/>
        <v>183.5</v>
      </c>
      <c r="V389" s="18">
        <f t="shared" si="99"/>
        <v>1000.25</v>
      </c>
      <c r="W389" s="18">
        <f t="shared" si="99"/>
        <v>6.95</v>
      </c>
      <c r="X389" s="18">
        <v>10.7</v>
      </c>
      <c r="Z389" s="18">
        <v>5.2</v>
      </c>
      <c r="AA389" s="18">
        <v>4.5</v>
      </c>
      <c r="AB389" s="18">
        <v>208</v>
      </c>
      <c r="AC389" s="18">
        <v>1003.4</v>
      </c>
      <c r="AD389" s="18">
        <v>7.7</v>
      </c>
      <c r="AE389" s="18">
        <v>11</v>
      </c>
    </row>
    <row r="390" spans="1:31">
      <c r="A390" s="15">
        <v>40500</v>
      </c>
      <c r="B390" s="16">
        <v>0.14583333333333334</v>
      </c>
      <c r="C390" s="17"/>
      <c r="D390" s="17">
        <v>3.8740999999999999</v>
      </c>
      <c r="E390" s="17">
        <v>828.6259</v>
      </c>
      <c r="F390" s="17">
        <v>1.9000000000000002E-3</v>
      </c>
      <c r="G390" s="17"/>
      <c r="H390" s="17"/>
      <c r="I390" s="17">
        <v>128.92660000000001</v>
      </c>
      <c r="J390" s="17">
        <v>9.2200000000000004E-2</v>
      </c>
      <c r="K390" s="17">
        <v>3.744777778</v>
      </c>
      <c r="L390" s="17">
        <v>3.9523888887499998</v>
      </c>
      <c r="M390" s="17">
        <v>895.70760204099997</v>
      </c>
      <c r="N390" s="17">
        <v>36.791400000000003</v>
      </c>
      <c r="O390" s="17">
        <v>4.2000000000000003E-2</v>
      </c>
      <c r="R390" s="18">
        <v>0.14583333333333334</v>
      </c>
      <c r="S390" s="18">
        <v>6.23</v>
      </c>
      <c r="T390" s="18">
        <v>8.9</v>
      </c>
      <c r="U390" s="18">
        <v>161</v>
      </c>
      <c r="V390" s="18">
        <v>1000.3</v>
      </c>
      <c r="W390" s="18">
        <v>6.9</v>
      </c>
      <c r="X390" s="18">
        <v>10.7</v>
      </c>
      <c r="Z390" s="18">
        <v>5.26</v>
      </c>
      <c r="AA390" s="18">
        <v>7.5</v>
      </c>
      <c r="AB390" s="18">
        <v>200</v>
      </c>
      <c r="AC390" s="18">
        <v>1003.3</v>
      </c>
      <c r="AD390" s="18">
        <v>7</v>
      </c>
      <c r="AE390" s="18">
        <v>11</v>
      </c>
    </row>
    <row r="391" spans="1:31">
      <c r="A391" s="15">
        <v>40500</v>
      </c>
      <c r="B391" s="16">
        <v>0.1875</v>
      </c>
      <c r="C391" s="17"/>
      <c r="D391" s="17">
        <v>3.8841000000000001</v>
      </c>
      <c r="E391" s="17">
        <v>828.94719999999995</v>
      </c>
      <c r="F391" s="17">
        <v>2E-3</v>
      </c>
      <c r="G391" s="17"/>
      <c r="H391" s="17"/>
      <c r="I391" s="17">
        <v>318.20679999999999</v>
      </c>
      <c r="J391" s="17">
        <v>8.8800000000000004E-2</v>
      </c>
      <c r="K391" s="17">
        <v>3.7426388890000002</v>
      </c>
      <c r="L391" s="17">
        <v>3.99138888875</v>
      </c>
      <c r="M391" s="17">
        <v>896.02070385875004</v>
      </c>
      <c r="N391" s="17">
        <v>355.81240000000003</v>
      </c>
      <c r="O391" s="17">
        <v>3.8399999999999997E-2</v>
      </c>
      <c r="R391" s="18">
        <v>0.1875</v>
      </c>
      <c r="S391" s="18">
        <v>5.45</v>
      </c>
      <c r="T391" s="18">
        <v>8.1</v>
      </c>
      <c r="U391" s="18">
        <v>172</v>
      </c>
      <c r="V391" s="18">
        <v>1000.4</v>
      </c>
      <c r="W391" s="18">
        <v>7</v>
      </c>
      <c r="X391" s="18">
        <v>10.7</v>
      </c>
      <c r="Z391" s="18">
        <v>5.32</v>
      </c>
      <c r="AA391" s="18">
        <v>6.7</v>
      </c>
      <c r="AB391" s="18">
        <v>191</v>
      </c>
      <c r="AC391" s="18">
        <v>1003.3</v>
      </c>
      <c r="AD391" s="18">
        <v>7.2</v>
      </c>
      <c r="AE391" s="18">
        <v>10.9</v>
      </c>
    </row>
    <row r="392" spans="1:31">
      <c r="A392" s="15">
        <v>40500</v>
      </c>
      <c r="B392" s="16">
        <v>0.22916666666666666</v>
      </c>
      <c r="C392" s="17"/>
      <c r="D392" s="17">
        <v>3.8980000000000001</v>
      </c>
      <c r="E392" s="17">
        <v>829.15980000000002</v>
      </c>
      <c r="F392" s="17">
        <v>2.2000000000000001E-3</v>
      </c>
      <c r="G392" s="17"/>
      <c r="H392" s="17"/>
      <c r="I392" s="17">
        <v>339.57010000000002</v>
      </c>
      <c r="J392" s="17">
        <v>0.13830000000000001</v>
      </c>
      <c r="K392" s="17">
        <v>3.6513611109999999</v>
      </c>
      <c r="L392" s="17">
        <v>3.9205833332500002</v>
      </c>
      <c r="M392" s="17">
        <v>896.25704684799996</v>
      </c>
      <c r="N392" s="17">
        <v>233.04130000000001</v>
      </c>
      <c r="O392" s="17">
        <v>5.91E-2</v>
      </c>
      <c r="R392" s="18">
        <v>0.22916666666666666</v>
      </c>
      <c r="S392" s="18">
        <v>4.84</v>
      </c>
      <c r="T392" s="18">
        <v>10.1</v>
      </c>
      <c r="U392" s="18">
        <v>165</v>
      </c>
      <c r="V392" s="18">
        <v>1000.3</v>
      </c>
      <c r="W392" s="18">
        <v>6.7</v>
      </c>
      <c r="X392" s="18">
        <v>10.7</v>
      </c>
      <c r="Z392" s="18">
        <v>5.66</v>
      </c>
      <c r="AA392" s="18">
        <v>5.6</v>
      </c>
      <c r="AB392" s="18">
        <v>225</v>
      </c>
      <c r="AC392" s="18">
        <v>1003.6</v>
      </c>
      <c r="AD392" s="18">
        <v>5.9</v>
      </c>
      <c r="AE392" s="18">
        <v>10.9</v>
      </c>
    </row>
    <row r="393" spans="1:31">
      <c r="A393" s="15">
        <v>40500</v>
      </c>
      <c r="B393" s="16">
        <v>0.27083333333333331</v>
      </c>
      <c r="C393" s="17"/>
      <c r="D393" s="17">
        <v>3.8189000000000002</v>
      </c>
      <c r="E393" s="17">
        <v>829.18640000000005</v>
      </c>
      <c r="F393" s="17">
        <v>2.3E-3</v>
      </c>
      <c r="G393" s="17"/>
      <c r="H393" s="17"/>
      <c r="I393" s="17">
        <v>342.95069999999998</v>
      </c>
      <c r="J393" s="17">
        <v>0.14510000000000001</v>
      </c>
      <c r="K393" s="17">
        <v>3.6565555559999998</v>
      </c>
      <c r="L393" s="17">
        <v>3.7893055554999999</v>
      </c>
      <c r="M393" s="17">
        <v>896.34238377174995</v>
      </c>
      <c r="N393" s="17">
        <v>161.7039</v>
      </c>
      <c r="O393" s="17">
        <v>8.4699999999999998E-2</v>
      </c>
      <c r="R393" s="18">
        <v>0.27083333333333331</v>
      </c>
      <c r="S393" s="18">
        <f>AVERAGE(S392,S394)</f>
        <v>4.57</v>
      </c>
      <c r="T393" s="18">
        <f t="shared" ref="T393:W393" si="100">AVERAGE(T392,T394)</f>
        <v>9.75</v>
      </c>
      <c r="U393" s="18">
        <f t="shared" si="100"/>
        <v>149</v>
      </c>
      <c r="V393" s="18">
        <f t="shared" si="100"/>
        <v>1000.55</v>
      </c>
      <c r="W393" s="18">
        <f t="shared" si="100"/>
        <v>7.0500000000000007</v>
      </c>
      <c r="X393" s="18">
        <v>10.7</v>
      </c>
      <c r="Z393" s="18">
        <f>AVERAGE(Z394:Z397,Z392)</f>
        <v>4.4539999999999997</v>
      </c>
      <c r="AA393" s="18">
        <f t="shared" ref="AA393:AE393" si="101">AVERAGE(AA394:AA397,AA392)</f>
        <v>3.96</v>
      </c>
      <c r="AB393" s="18">
        <f t="shared" si="101"/>
        <v>162.6</v>
      </c>
      <c r="AC393" s="18">
        <f t="shared" si="101"/>
        <v>1004.0200000000001</v>
      </c>
      <c r="AD393" s="18">
        <f t="shared" si="101"/>
        <v>6.4</v>
      </c>
      <c r="AE393" s="18">
        <f t="shared" si="101"/>
        <v>10.9</v>
      </c>
    </row>
    <row r="394" spans="1:31">
      <c r="A394" s="15">
        <v>40500</v>
      </c>
      <c r="B394" s="16">
        <v>0.3125</v>
      </c>
      <c r="C394" s="17"/>
      <c r="D394" s="17">
        <v>3.7482000000000002</v>
      </c>
      <c r="E394" s="17">
        <v>829.05949999999996</v>
      </c>
      <c r="F394" s="17">
        <v>3.5000000000000001E-3</v>
      </c>
      <c r="G394" s="17"/>
      <c r="H394" s="17"/>
      <c r="I394" s="17">
        <v>335.37880000000001</v>
      </c>
      <c r="J394" s="17">
        <v>0.1842</v>
      </c>
      <c r="K394" s="17">
        <v>3.6499166660000002</v>
      </c>
      <c r="L394" s="17">
        <v>3.7730555555</v>
      </c>
      <c r="M394" s="17">
        <v>896.21485101225005</v>
      </c>
      <c r="N394" s="17">
        <v>166.14570000000001</v>
      </c>
      <c r="O394" s="17">
        <v>0.1144</v>
      </c>
      <c r="R394" s="18">
        <v>0.3125</v>
      </c>
      <c r="S394" s="18">
        <v>4.3</v>
      </c>
      <c r="T394" s="18">
        <v>9.4</v>
      </c>
      <c r="U394" s="18">
        <v>133</v>
      </c>
      <c r="V394" s="18">
        <v>1000.8</v>
      </c>
      <c r="W394" s="18">
        <v>7.4</v>
      </c>
      <c r="X394" s="18">
        <v>10.6</v>
      </c>
      <c r="Z394" s="18">
        <v>4.59</v>
      </c>
      <c r="AA394" s="18">
        <v>3.4</v>
      </c>
      <c r="AB394" s="18">
        <v>183</v>
      </c>
      <c r="AC394" s="18">
        <v>1003.8</v>
      </c>
      <c r="AD394" s="18">
        <v>6.3</v>
      </c>
      <c r="AE394" s="18">
        <v>10.9</v>
      </c>
    </row>
    <row r="395" spans="1:31">
      <c r="A395" s="15">
        <v>40500</v>
      </c>
      <c r="B395" s="16">
        <v>0.35416666666666669</v>
      </c>
      <c r="C395" s="17"/>
      <c r="D395" s="17">
        <v>3.7532000000000001</v>
      </c>
      <c r="E395" s="17">
        <v>828.82960000000003</v>
      </c>
      <c r="F395" s="17">
        <v>2.4000000000000002E-3</v>
      </c>
      <c r="G395" s="17"/>
      <c r="H395" s="17"/>
      <c r="I395" s="17">
        <v>322.07859999999999</v>
      </c>
      <c r="J395" s="17">
        <v>0.19489999999999999</v>
      </c>
      <c r="K395" s="17">
        <v>3.6086111110000001</v>
      </c>
      <c r="L395" s="17">
        <v>3.7139166667499999</v>
      </c>
      <c r="M395" s="17">
        <v>895.99566148849999</v>
      </c>
      <c r="N395" s="17">
        <v>163.58680000000001</v>
      </c>
      <c r="O395" s="17">
        <v>0.1208</v>
      </c>
      <c r="R395" s="18">
        <v>0.35416666666666669</v>
      </c>
      <c r="S395" s="18">
        <v>4.3899999999999997</v>
      </c>
      <c r="T395" s="18">
        <v>9</v>
      </c>
      <c r="U395" s="18">
        <v>167</v>
      </c>
      <c r="V395" s="18">
        <v>1001.1</v>
      </c>
      <c r="W395" s="18">
        <v>5.9</v>
      </c>
      <c r="X395" s="18">
        <v>10.6</v>
      </c>
      <c r="Z395" s="18">
        <v>4.29</v>
      </c>
      <c r="AA395" s="18">
        <v>2.7</v>
      </c>
      <c r="AB395" s="18">
        <v>171</v>
      </c>
      <c r="AC395" s="18">
        <v>1004.2</v>
      </c>
      <c r="AD395" s="18">
        <v>6.6</v>
      </c>
      <c r="AE395" s="18">
        <v>10.9</v>
      </c>
    </row>
    <row r="396" spans="1:31">
      <c r="A396" s="15">
        <v>40500</v>
      </c>
      <c r="B396" s="16">
        <v>0.39583333333333331</v>
      </c>
      <c r="C396" s="17"/>
      <c r="D396" s="17">
        <v>3.7665999999999999</v>
      </c>
      <c r="E396" s="17">
        <v>828.57389999999998</v>
      </c>
      <c r="F396" s="17">
        <v>1.72E-2</v>
      </c>
      <c r="G396" s="17"/>
      <c r="H396" s="17"/>
      <c r="I396" s="17">
        <v>319.3904</v>
      </c>
      <c r="J396" s="17">
        <v>0.1787</v>
      </c>
      <c r="K396" s="17">
        <v>3.5684166670000002</v>
      </c>
      <c r="L396" s="17">
        <v>3.655027778</v>
      </c>
      <c r="M396" s="17">
        <v>895.73531944775004</v>
      </c>
      <c r="N396" s="17">
        <v>160.52600000000001</v>
      </c>
      <c r="O396" s="17">
        <v>0.13420000000000001</v>
      </c>
      <c r="R396" s="18">
        <v>0.39583333333333331</v>
      </c>
      <c r="S396" s="18">
        <v>3.82</v>
      </c>
      <c r="T396" s="18">
        <v>9.1</v>
      </c>
      <c r="U396" s="18">
        <v>141</v>
      </c>
      <c r="V396" s="18">
        <v>1001.9</v>
      </c>
      <c r="W396" s="18">
        <v>4.4000000000000004</v>
      </c>
      <c r="X396" s="18">
        <v>10.6</v>
      </c>
      <c r="Z396" s="18">
        <v>3.9</v>
      </c>
      <c r="AA396" s="18">
        <v>2.7</v>
      </c>
      <c r="AB396" s="18">
        <v>125</v>
      </c>
      <c r="AC396" s="18">
        <v>1004.3</v>
      </c>
      <c r="AD396" s="18">
        <v>6.7</v>
      </c>
      <c r="AE396" s="18">
        <v>10.9</v>
      </c>
    </row>
    <row r="397" spans="1:31">
      <c r="A397" s="15">
        <v>40500</v>
      </c>
      <c r="B397" s="16">
        <v>0.4375</v>
      </c>
      <c r="C397" s="17"/>
      <c r="D397" s="17">
        <v>3.7766000000000002</v>
      </c>
      <c r="E397" s="17">
        <v>828.34670000000006</v>
      </c>
      <c r="F397" s="17">
        <v>2.1000000000000003E-3</v>
      </c>
      <c r="G397" s="17"/>
      <c r="H397" s="17"/>
      <c r="I397" s="17">
        <v>302.3716</v>
      </c>
      <c r="J397" s="17">
        <v>7.0300000000000001E-2</v>
      </c>
      <c r="K397" s="17">
        <v>3.5502500000000001</v>
      </c>
      <c r="L397" s="17">
        <v>3.6203055554999999</v>
      </c>
      <c r="M397" s="17">
        <v>895.533711068</v>
      </c>
      <c r="N397" s="17">
        <v>151.5427</v>
      </c>
      <c r="O397" s="17">
        <v>0.14530000000000001</v>
      </c>
      <c r="R397" s="18">
        <v>0.4375</v>
      </c>
      <c r="S397" s="18">
        <f>AVERAGE(S396,S398)</f>
        <v>3.61</v>
      </c>
      <c r="T397" s="18">
        <f t="shared" ref="T397:W397" si="102">AVERAGE(T396,T398)</f>
        <v>9.9499999999999993</v>
      </c>
      <c r="U397" s="18">
        <f t="shared" si="102"/>
        <v>127</v>
      </c>
      <c r="V397" s="18">
        <f t="shared" si="102"/>
        <v>1002</v>
      </c>
      <c r="W397" s="18">
        <f t="shared" si="102"/>
        <v>4.95</v>
      </c>
      <c r="X397" s="18">
        <v>10.7</v>
      </c>
      <c r="Z397" s="18">
        <v>3.83</v>
      </c>
      <c r="AA397" s="18">
        <v>5.4</v>
      </c>
      <c r="AB397" s="18">
        <v>109</v>
      </c>
      <c r="AC397" s="18">
        <v>1004.2</v>
      </c>
      <c r="AD397" s="18">
        <v>6.5</v>
      </c>
      <c r="AE397" s="18">
        <v>10.9</v>
      </c>
    </row>
    <row r="398" spans="1:31">
      <c r="A398" s="15">
        <v>40500</v>
      </c>
      <c r="B398" s="16">
        <v>0.47916666666666669</v>
      </c>
      <c r="C398" s="17"/>
      <c r="D398" s="17">
        <v>3.766</v>
      </c>
      <c r="E398" s="17">
        <v>828.23490000000004</v>
      </c>
      <c r="F398" s="17">
        <v>8.0000000000000036E-4</v>
      </c>
      <c r="G398" s="17"/>
      <c r="H398" s="17"/>
      <c r="I398" s="17">
        <v>206.8202</v>
      </c>
      <c r="J398" s="17">
        <v>5.0599999999999999E-2</v>
      </c>
      <c r="K398" s="17">
        <v>3.5650277780000001</v>
      </c>
      <c r="L398" s="17">
        <v>3.61</v>
      </c>
      <c r="M398" s="17">
        <v>895.46005767849999</v>
      </c>
      <c r="N398" s="17">
        <v>157.86799999999999</v>
      </c>
      <c r="O398" s="17">
        <v>0.15179999999999999</v>
      </c>
      <c r="R398" s="18">
        <v>0.47916666666666669</v>
      </c>
      <c r="S398" s="18">
        <v>3.4</v>
      </c>
      <c r="T398" s="18">
        <v>10.8</v>
      </c>
      <c r="U398" s="18">
        <v>113</v>
      </c>
      <c r="V398" s="18">
        <v>1002.1</v>
      </c>
      <c r="W398" s="18">
        <v>5.5</v>
      </c>
      <c r="X398" s="18">
        <v>10.7</v>
      </c>
      <c r="Z398" s="18">
        <v>3.22</v>
      </c>
      <c r="AA398" s="18">
        <v>7.5</v>
      </c>
      <c r="AB398" s="18">
        <v>93</v>
      </c>
      <c r="AC398" s="18">
        <v>1004.2</v>
      </c>
      <c r="AD398" s="18">
        <v>6.8</v>
      </c>
      <c r="AE398" s="18">
        <v>10.9</v>
      </c>
    </row>
    <row r="399" spans="1:31">
      <c r="A399" s="15">
        <v>40500</v>
      </c>
      <c r="B399" s="16">
        <v>0.52083333333333337</v>
      </c>
      <c r="C399" s="17"/>
      <c r="D399" s="17">
        <v>3.7625999999999999</v>
      </c>
      <c r="E399" s="17">
        <v>828.33810000000005</v>
      </c>
      <c r="F399" s="17">
        <v>1.0000000000000026E-4</v>
      </c>
      <c r="G399" s="17"/>
      <c r="H399" s="17"/>
      <c r="I399" s="17">
        <v>148.80879999999999</v>
      </c>
      <c r="J399" s="17">
        <v>7.5399999999999995E-2</v>
      </c>
      <c r="K399" s="17">
        <v>3.6122777780000002</v>
      </c>
      <c r="L399" s="17">
        <v>3.62269444475</v>
      </c>
      <c r="M399" s="17">
        <v>895.54854090225001</v>
      </c>
      <c r="N399" s="17">
        <v>153.9753</v>
      </c>
      <c r="O399" s="17">
        <v>0.1396</v>
      </c>
      <c r="R399" s="18">
        <v>0.52083333333333337</v>
      </c>
      <c r="S399" s="18">
        <v>3.31</v>
      </c>
      <c r="T399" s="18">
        <v>12.4</v>
      </c>
      <c r="U399" s="18">
        <v>118</v>
      </c>
      <c r="V399" s="18">
        <v>1002.2</v>
      </c>
      <c r="W399" s="18">
        <v>6.2</v>
      </c>
      <c r="X399" s="18">
        <v>10.8</v>
      </c>
      <c r="Z399" s="18">
        <v>3.32</v>
      </c>
      <c r="AA399" s="18">
        <v>8.1999999999999993</v>
      </c>
      <c r="AB399" s="18">
        <v>104</v>
      </c>
      <c r="AC399" s="18">
        <v>1004.5</v>
      </c>
      <c r="AD399" s="18">
        <v>6.7</v>
      </c>
      <c r="AE399" s="18">
        <v>10.9</v>
      </c>
    </row>
    <row r="400" spans="1:31">
      <c r="A400" s="15">
        <v>40500</v>
      </c>
      <c r="B400" s="16">
        <v>0.5625</v>
      </c>
      <c r="C400" s="17"/>
      <c r="D400" s="17">
        <v>3.7671999999999999</v>
      </c>
      <c r="E400" s="17">
        <v>828.63149999999996</v>
      </c>
      <c r="F400" s="17">
        <v>0</v>
      </c>
      <c r="G400" s="17"/>
      <c r="H400" s="17"/>
      <c r="I400" s="17">
        <v>155.4939</v>
      </c>
      <c r="J400" s="17">
        <v>9.5600000000000004E-2</v>
      </c>
      <c r="K400" s="17">
        <v>3.691972222</v>
      </c>
      <c r="L400" s="17">
        <v>3.6873888890000002</v>
      </c>
      <c r="M400" s="17">
        <v>895.78283266674998</v>
      </c>
      <c r="N400" s="17">
        <v>145.18770000000001</v>
      </c>
      <c r="O400" s="17">
        <v>0.1177</v>
      </c>
      <c r="R400" s="18">
        <v>0.5625</v>
      </c>
      <c r="S400" s="18">
        <v>3.15</v>
      </c>
      <c r="T400" s="18">
        <v>12.8</v>
      </c>
      <c r="U400" s="18">
        <v>101</v>
      </c>
      <c r="V400" s="18">
        <v>1002.7</v>
      </c>
      <c r="W400" s="18">
        <v>5.9</v>
      </c>
      <c r="X400" s="18">
        <v>10.8</v>
      </c>
      <c r="Z400" s="18">
        <v>3.13</v>
      </c>
      <c r="AA400" s="18">
        <v>6</v>
      </c>
      <c r="AB400" s="18">
        <v>127</v>
      </c>
      <c r="AC400" s="18">
        <v>1005.3</v>
      </c>
      <c r="AD400" s="18">
        <v>5.6</v>
      </c>
      <c r="AE400" s="18">
        <v>10.8</v>
      </c>
    </row>
    <row r="401" spans="1:31">
      <c r="A401" s="15">
        <v>40500</v>
      </c>
      <c r="B401" s="16">
        <v>0.60416666666666663</v>
      </c>
      <c r="C401" s="17"/>
      <c r="D401" s="17">
        <v>3.7589000000000001</v>
      </c>
      <c r="E401" s="17">
        <v>828.97770000000003</v>
      </c>
      <c r="F401" s="17">
        <v>0</v>
      </c>
      <c r="G401" s="17"/>
      <c r="H401" s="17"/>
      <c r="I401" s="17">
        <v>123.82470000000001</v>
      </c>
      <c r="J401" s="17">
        <v>0.16270000000000001</v>
      </c>
      <c r="K401" s="17">
        <v>3.6498333330000001</v>
      </c>
      <c r="L401" s="17">
        <v>3.7333611112499998</v>
      </c>
      <c r="M401" s="17">
        <v>896.13451548025</v>
      </c>
      <c r="N401" s="17">
        <v>160.13990000000001</v>
      </c>
      <c r="O401" s="17">
        <v>0.1024</v>
      </c>
      <c r="R401" s="18">
        <v>0.60416666666666663</v>
      </c>
      <c r="S401" s="18">
        <v>3.12</v>
      </c>
      <c r="T401" s="18">
        <v>12.2</v>
      </c>
      <c r="U401" s="18">
        <v>103</v>
      </c>
      <c r="V401" s="18">
        <v>1003.4</v>
      </c>
      <c r="W401" s="18">
        <v>6.4</v>
      </c>
      <c r="X401" s="18">
        <v>10.8</v>
      </c>
      <c r="Z401" s="18">
        <v>3.14</v>
      </c>
      <c r="AA401" s="18">
        <v>7.1</v>
      </c>
      <c r="AB401" s="18">
        <v>92</v>
      </c>
      <c r="AC401" s="18">
        <v>1005.6</v>
      </c>
      <c r="AD401" s="18">
        <v>6.1</v>
      </c>
      <c r="AE401" s="18">
        <v>10.9</v>
      </c>
    </row>
    <row r="402" spans="1:31">
      <c r="A402" s="15">
        <v>40500</v>
      </c>
      <c r="B402" s="16">
        <v>0.64583333333333337</v>
      </c>
      <c r="C402" s="17"/>
      <c r="D402" s="17">
        <v>3.8024</v>
      </c>
      <c r="E402" s="17">
        <v>829.34109999999998</v>
      </c>
      <c r="F402" s="17">
        <v>1.0000000000000026E-4</v>
      </c>
      <c r="G402" s="17"/>
      <c r="H402" s="17"/>
      <c r="I402" s="17">
        <v>132.65530000000001</v>
      </c>
      <c r="J402" s="17">
        <v>0.1188</v>
      </c>
      <c r="K402" s="17">
        <v>3.6637222220000001</v>
      </c>
      <c r="L402" s="17">
        <v>3.7734444444999999</v>
      </c>
      <c r="M402" s="17">
        <v>896.52592339850003</v>
      </c>
      <c r="N402" s="17">
        <v>163.11789999999999</v>
      </c>
      <c r="O402" s="17">
        <v>7.51E-2</v>
      </c>
      <c r="R402" s="18">
        <v>0.64583333333333337</v>
      </c>
      <c r="S402" s="18">
        <f>AVERAGE(S401,S403)</f>
        <v>3.0350000000000001</v>
      </c>
      <c r="T402" s="18">
        <f t="shared" ref="T402:W402" si="103">AVERAGE(T401,T403)</f>
        <v>12.149999999999999</v>
      </c>
      <c r="U402" s="18">
        <f t="shared" si="103"/>
        <v>102</v>
      </c>
      <c r="V402" s="18">
        <f t="shared" si="103"/>
        <v>1004.45</v>
      </c>
      <c r="W402" s="18">
        <f t="shared" si="103"/>
        <v>6.35</v>
      </c>
      <c r="X402" s="18">
        <v>10.8</v>
      </c>
      <c r="Z402" s="18">
        <v>2.95</v>
      </c>
      <c r="AA402" s="18">
        <v>8.4</v>
      </c>
      <c r="AB402" s="18">
        <v>83</v>
      </c>
      <c r="AC402" s="18">
        <v>1006.4</v>
      </c>
      <c r="AD402" s="18">
        <v>6.6</v>
      </c>
      <c r="AE402" s="18">
        <v>10.9</v>
      </c>
    </row>
    <row r="403" spans="1:31">
      <c r="A403" s="15">
        <v>40500</v>
      </c>
      <c r="B403" s="16">
        <v>0.6875</v>
      </c>
      <c r="C403" s="17"/>
      <c r="D403" s="17">
        <v>3.8307000000000002</v>
      </c>
      <c r="E403" s="17">
        <v>829.65020000000004</v>
      </c>
      <c r="F403" s="17">
        <v>1.0000000000000026E-4</v>
      </c>
      <c r="G403" s="17"/>
      <c r="H403" s="17"/>
      <c r="I403" s="17">
        <v>156.0087</v>
      </c>
      <c r="J403" s="17">
        <v>0.10340000000000001</v>
      </c>
      <c r="K403" s="17">
        <v>3.6778333339999998</v>
      </c>
      <c r="L403" s="17">
        <v>3.7810833334999998</v>
      </c>
      <c r="M403" s="17">
        <v>896.84628213725</v>
      </c>
      <c r="N403" s="17">
        <v>115.42319999999999</v>
      </c>
      <c r="O403" s="17">
        <v>2.4E-2</v>
      </c>
      <c r="R403" s="18">
        <v>0.6875</v>
      </c>
      <c r="S403" s="18">
        <v>2.95</v>
      </c>
      <c r="T403" s="18">
        <v>12.1</v>
      </c>
      <c r="U403" s="18">
        <v>101</v>
      </c>
      <c r="V403" s="18">
        <v>1005.5</v>
      </c>
      <c r="W403" s="18">
        <v>6.3</v>
      </c>
      <c r="X403" s="18">
        <v>10.8</v>
      </c>
      <c r="Z403" s="18">
        <v>2.8</v>
      </c>
      <c r="AA403" s="18">
        <v>9.6999999999999993</v>
      </c>
      <c r="AB403" s="18">
        <v>92</v>
      </c>
      <c r="AC403" s="18">
        <v>1006.9</v>
      </c>
      <c r="AD403" s="18">
        <v>6.5</v>
      </c>
      <c r="AE403" s="18">
        <v>10.9</v>
      </c>
    </row>
    <row r="404" spans="1:31">
      <c r="A404" s="15">
        <v>40500</v>
      </c>
      <c r="B404" s="16">
        <v>0.72916666666666663</v>
      </c>
      <c r="C404" s="17"/>
      <c r="D404" s="17">
        <v>3.9140000000000001</v>
      </c>
      <c r="E404" s="17">
        <v>829.76160000000004</v>
      </c>
      <c r="F404" s="17">
        <v>0</v>
      </c>
      <c r="G404" s="17"/>
      <c r="H404" s="17"/>
      <c r="I404" s="17">
        <v>147.47059999999999</v>
      </c>
      <c r="J404" s="17">
        <v>0.1137</v>
      </c>
      <c r="K404" s="17">
        <v>3.6773888889999999</v>
      </c>
      <c r="L404" s="17">
        <v>3.7980555555</v>
      </c>
      <c r="M404" s="17">
        <v>896.98387216075002</v>
      </c>
      <c r="N404" s="17">
        <v>116.0822</v>
      </c>
      <c r="O404" s="17">
        <v>3.7400000000000003E-2</v>
      </c>
      <c r="R404" s="18">
        <v>0.72916666666666663</v>
      </c>
      <c r="S404" s="18">
        <v>3.06</v>
      </c>
      <c r="T404" s="18">
        <v>11.2</v>
      </c>
      <c r="U404" s="18">
        <v>84</v>
      </c>
      <c r="V404" s="18">
        <v>1006.6</v>
      </c>
      <c r="W404" s="18">
        <v>6.1</v>
      </c>
      <c r="X404" s="18">
        <v>10.7</v>
      </c>
      <c r="Z404" s="18">
        <v>2.88</v>
      </c>
      <c r="AA404" s="18">
        <v>9.3000000000000007</v>
      </c>
      <c r="AB404" s="18">
        <v>84</v>
      </c>
      <c r="AC404" s="18">
        <v>1007.8</v>
      </c>
      <c r="AD404" s="18">
        <v>6.5</v>
      </c>
      <c r="AE404" s="18">
        <v>10.9</v>
      </c>
    </row>
    <row r="405" spans="1:31">
      <c r="A405" s="15">
        <v>40500</v>
      </c>
      <c r="B405" s="16">
        <v>0.77083333333333337</v>
      </c>
      <c r="C405" s="17"/>
      <c r="D405" s="17">
        <v>3.8944000000000001</v>
      </c>
      <c r="E405" s="17">
        <v>829.70320000000004</v>
      </c>
      <c r="F405" s="17">
        <v>0</v>
      </c>
      <c r="G405" s="17"/>
      <c r="H405" s="17"/>
      <c r="I405" s="17">
        <v>122.66070000000001</v>
      </c>
      <c r="J405" s="17">
        <v>0.1424</v>
      </c>
      <c r="K405" s="17">
        <v>3.6952500000000001</v>
      </c>
      <c r="L405" s="17">
        <v>3.8407222222500002</v>
      </c>
      <c r="M405" s="17">
        <v>896.89965483000003</v>
      </c>
      <c r="N405" s="17">
        <v>160.7851</v>
      </c>
      <c r="O405" s="17">
        <v>3.2199999999999999E-2</v>
      </c>
      <c r="R405" s="18">
        <v>0.77083333333333337</v>
      </c>
      <c r="S405" s="18">
        <v>2.99</v>
      </c>
      <c r="T405" s="18">
        <v>11.3</v>
      </c>
      <c r="U405" s="18">
        <v>97</v>
      </c>
      <c r="V405" s="18">
        <v>1007.3</v>
      </c>
      <c r="W405" s="18">
        <v>6.1</v>
      </c>
      <c r="X405" s="18">
        <v>10.8</v>
      </c>
      <c r="Z405" s="18">
        <v>2.91</v>
      </c>
      <c r="AA405" s="18">
        <v>9.6999999999999993</v>
      </c>
      <c r="AB405" s="18">
        <v>93</v>
      </c>
      <c r="AC405" s="18">
        <v>1008.4</v>
      </c>
      <c r="AD405" s="18">
        <v>6.6</v>
      </c>
      <c r="AE405" s="18">
        <v>10.9</v>
      </c>
    </row>
    <row r="406" spans="1:31">
      <c r="A406" s="15">
        <v>40500</v>
      </c>
      <c r="B406" s="16">
        <v>0.8125</v>
      </c>
      <c r="C406" s="17"/>
      <c r="D406" s="17">
        <v>3.7705000000000002</v>
      </c>
      <c r="E406" s="17">
        <v>829.39020000000005</v>
      </c>
      <c r="F406" s="17">
        <v>8.3000000000000001E-3</v>
      </c>
      <c r="G406" s="17"/>
      <c r="H406" s="17"/>
      <c r="I406" s="17">
        <v>105.373</v>
      </c>
      <c r="J406" s="17">
        <v>0.16300000000000001</v>
      </c>
      <c r="K406" s="17">
        <v>3.6971388890000001</v>
      </c>
      <c r="L406" s="17">
        <v>3.8547222222499999</v>
      </c>
      <c r="M406" s="17">
        <v>896.58942962925005</v>
      </c>
      <c r="N406" s="17">
        <v>351.66079999999999</v>
      </c>
      <c r="O406" s="17">
        <v>5.04E-2</v>
      </c>
      <c r="R406" s="18">
        <v>0.8125</v>
      </c>
      <c r="S406" s="18">
        <v>3.23</v>
      </c>
      <c r="T406" s="18">
        <v>10</v>
      </c>
      <c r="U406" s="18">
        <v>94</v>
      </c>
      <c r="V406" s="18">
        <v>1007.9</v>
      </c>
      <c r="W406" s="18">
        <v>6.5</v>
      </c>
      <c r="X406" s="18">
        <v>10.7</v>
      </c>
      <c r="Z406" s="18">
        <v>2.98</v>
      </c>
      <c r="AA406" s="18">
        <v>8.9</v>
      </c>
      <c r="AB406" s="18">
        <v>97</v>
      </c>
      <c r="AC406" s="18">
        <v>1008.8</v>
      </c>
      <c r="AD406" s="18">
        <v>6.8</v>
      </c>
      <c r="AE406" s="18">
        <v>10.9</v>
      </c>
    </row>
    <row r="407" spans="1:31">
      <c r="A407" s="15">
        <v>40500</v>
      </c>
      <c r="B407" s="16">
        <v>0.85416666666666663</v>
      </c>
      <c r="C407" s="17"/>
      <c r="D407" s="17">
        <v>3.7873999999999999</v>
      </c>
      <c r="E407" s="17">
        <v>828.95820000000003</v>
      </c>
      <c r="F407" s="17">
        <v>1.0000000000000026E-4</v>
      </c>
      <c r="G407" s="17"/>
      <c r="H407" s="17"/>
      <c r="I407" s="17">
        <v>120.84229999999999</v>
      </c>
      <c r="J407" s="17">
        <v>8.5800000000000001E-2</v>
      </c>
      <c r="K407" s="17">
        <v>3.7051111109999999</v>
      </c>
      <c r="L407" s="17">
        <v>3.86</v>
      </c>
      <c r="M407" s="17">
        <v>896.102178052</v>
      </c>
      <c r="N407" s="17">
        <v>355.08150000000001</v>
      </c>
      <c r="O407" s="17">
        <v>7.2599999999999998E-2</v>
      </c>
      <c r="R407" s="18">
        <v>0.85416666666666663</v>
      </c>
      <c r="S407" s="18">
        <v>2.96</v>
      </c>
      <c r="T407" s="18">
        <v>10</v>
      </c>
      <c r="U407" s="18">
        <v>96</v>
      </c>
      <c r="V407" s="18">
        <v>1008.2</v>
      </c>
      <c r="W407" s="18">
        <v>6.4</v>
      </c>
      <c r="X407" s="18">
        <v>10.8</v>
      </c>
      <c r="Z407" s="18">
        <f>AVERAGE(Z408:Z411,Z406)</f>
        <v>3.1100000000000003</v>
      </c>
      <c r="AA407" s="18">
        <f t="shared" ref="AA407:AE407" si="104">AVERAGE(AA408:AA411,AA406)</f>
        <v>8.2799999999999994</v>
      </c>
      <c r="AB407" s="18">
        <f t="shared" si="104"/>
        <v>93.6</v>
      </c>
      <c r="AC407" s="18">
        <f t="shared" si="104"/>
        <v>1009.1600000000001</v>
      </c>
      <c r="AD407" s="18">
        <f t="shared" si="104"/>
        <v>7.2399999999999993</v>
      </c>
      <c r="AE407" s="18">
        <f t="shared" si="104"/>
        <v>10.959999999999999</v>
      </c>
    </row>
    <row r="408" spans="1:31">
      <c r="A408" s="15">
        <v>40500</v>
      </c>
      <c r="B408" s="16">
        <v>0.89583333333333337</v>
      </c>
      <c r="C408" s="17"/>
      <c r="D408" s="17">
        <v>3.8306</v>
      </c>
      <c r="E408" s="17">
        <v>828.44560000000001</v>
      </c>
      <c r="F408" s="17">
        <v>1.0000000000000026E-4</v>
      </c>
      <c r="G408" s="17"/>
      <c r="H408" s="17"/>
      <c r="I408" s="17">
        <v>259.50970000000001</v>
      </c>
      <c r="J408" s="17">
        <v>9.6000000000000002E-2</v>
      </c>
      <c r="K408" s="17">
        <v>3.7146388890000002</v>
      </c>
      <c r="L408" s="17">
        <v>3.8663611109999998</v>
      </c>
      <c r="M408" s="17">
        <v>895.55820317625</v>
      </c>
      <c r="N408" s="17">
        <v>319.50470000000001</v>
      </c>
      <c r="O408" s="17">
        <v>4.7100000000000003E-2</v>
      </c>
      <c r="R408" s="18">
        <v>0.89583333333333337</v>
      </c>
      <c r="S408" s="18">
        <v>3.01</v>
      </c>
      <c r="T408" s="18">
        <v>8.6999999999999993</v>
      </c>
      <c r="U408" s="18">
        <v>89</v>
      </c>
      <c r="V408" s="18">
        <v>1008.8</v>
      </c>
      <c r="W408" s="18">
        <v>6.2</v>
      </c>
      <c r="X408" s="18">
        <v>10.8</v>
      </c>
      <c r="Z408" s="18">
        <v>3.06</v>
      </c>
      <c r="AA408" s="18">
        <v>9.3000000000000007</v>
      </c>
      <c r="AB408" s="18">
        <v>92</v>
      </c>
      <c r="AC408" s="18">
        <v>1008.8</v>
      </c>
      <c r="AD408" s="18">
        <v>7.1</v>
      </c>
      <c r="AE408" s="18">
        <v>10.9</v>
      </c>
    </row>
    <row r="409" spans="1:31">
      <c r="A409" s="15">
        <v>40500</v>
      </c>
      <c r="B409" s="16">
        <v>0.9375</v>
      </c>
      <c r="C409" s="17"/>
      <c r="D409" s="17">
        <v>3.8433999999999999</v>
      </c>
      <c r="E409" s="17">
        <v>827.91189999999995</v>
      </c>
      <c r="F409" s="17">
        <v>1.7000000000000001E-3</v>
      </c>
      <c r="G409" s="17"/>
      <c r="H409" s="17"/>
      <c r="I409" s="17">
        <v>254.25049999999999</v>
      </c>
      <c r="J409" s="17">
        <v>7.6899999999999996E-2</v>
      </c>
      <c r="K409" s="17">
        <v>3.7113333329999998</v>
      </c>
      <c r="L409" s="17">
        <v>3.8846388887500001</v>
      </c>
      <c r="M409" s="17">
        <v>895.02001694875003</v>
      </c>
      <c r="N409" s="17">
        <v>209.435</v>
      </c>
      <c r="O409" s="17">
        <v>5.6800000000000003E-2</v>
      </c>
      <c r="R409" s="18">
        <v>0.9375</v>
      </c>
      <c r="S409" s="18">
        <f>AVERAGE(S403:S408)</f>
        <v>3.0333333333333337</v>
      </c>
      <c r="T409" s="18">
        <f t="shared" ref="T409:W409" si="105">AVERAGE(T403:T408)</f>
        <v>10.549999999999999</v>
      </c>
      <c r="U409" s="18">
        <f t="shared" si="105"/>
        <v>93.5</v>
      </c>
      <c r="V409" s="18">
        <f t="shared" si="105"/>
        <v>1007.3833333333333</v>
      </c>
      <c r="W409" s="18">
        <f t="shared" si="105"/>
        <v>6.2666666666666666</v>
      </c>
      <c r="X409" s="18">
        <v>10.8</v>
      </c>
      <c r="Z409" s="18">
        <v>3.2</v>
      </c>
      <c r="AA409" s="18">
        <v>7.7</v>
      </c>
      <c r="AB409" s="18">
        <v>96</v>
      </c>
      <c r="AC409" s="18">
        <v>1009</v>
      </c>
      <c r="AD409" s="18">
        <v>7.6</v>
      </c>
      <c r="AE409" s="18">
        <v>11</v>
      </c>
    </row>
    <row r="410" spans="1:31">
      <c r="A410" s="15">
        <v>40500</v>
      </c>
      <c r="B410" s="16">
        <v>0.97916666666666663</v>
      </c>
      <c r="C410" s="17"/>
      <c r="D410" s="17">
        <v>3.8273000000000001</v>
      </c>
      <c r="E410" s="17">
        <v>827.58789999999999</v>
      </c>
      <c r="F410" s="17">
        <v>1.0000000000000026E-4</v>
      </c>
      <c r="G410" s="17"/>
      <c r="H410" s="17"/>
      <c r="I410" s="17">
        <v>67.837999999999994</v>
      </c>
      <c r="J410" s="17">
        <v>1.11E-2</v>
      </c>
      <c r="K410" s="17">
        <v>3.681472222</v>
      </c>
      <c r="L410" s="17">
        <v>3.7611944445000001</v>
      </c>
      <c r="M410" s="17">
        <v>894.71996069900001</v>
      </c>
      <c r="N410" s="17">
        <v>169.8974</v>
      </c>
      <c r="O410" s="17">
        <v>1.83E-2</v>
      </c>
      <c r="R410" s="18">
        <v>0.97916666666666663</v>
      </c>
      <c r="S410" s="18">
        <f>AVERAGE(S411:S413)</f>
        <v>2.46</v>
      </c>
      <c r="T410" s="18">
        <f t="shared" ref="T410:W410" si="106">AVERAGE(T411:T413)</f>
        <v>3.5</v>
      </c>
      <c r="U410" s="18">
        <f t="shared" si="106"/>
        <v>164.66666666666666</v>
      </c>
      <c r="V410" s="18">
        <f t="shared" si="106"/>
        <v>1010.5333333333333</v>
      </c>
      <c r="W410" s="18">
        <f t="shared" si="106"/>
        <v>6.7333333333333334</v>
      </c>
      <c r="X410" s="18">
        <v>10.7</v>
      </c>
      <c r="Z410" s="18">
        <v>3.35</v>
      </c>
      <c r="AA410" s="18">
        <v>7.2</v>
      </c>
      <c r="AB410" s="18">
        <v>93</v>
      </c>
      <c r="AC410" s="18">
        <v>1009.7</v>
      </c>
      <c r="AD410" s="18">
        <v>7.2</v>
      </c>
      <c r="AE410" s="18">
        <v>11</v>
      </c>
    </row>
    <row r="411" spans="1:31">
      <c r="A411" s="15">
        <v>40501</v>
      </c>
      <c r="B411" s="16">
        <v>2.0833333333333332E-2</v>
      </c>
      <c r="C411" s="17"/>
      <c r="D411" s="17">
        <v>3.8643999999999998</v>
      </c>
      <c r="E411" s="17">
        <v>827.49419999999998</v>
      </c>
      <c r="F411" s="17">
        <v>0</v>
      </c>
      <c r="G411" s="17"/>
      <c r="H411" s="17"/>
      <c r="I411" s="17">
        <v>148.27269999999999</v>
      </c>
      <c r="J411" s="17">
        <v>5.6300000000000003E-2</v>
      </c>
      <c r="K411" s="17">
        <v>3.706944445</v>
      </c>
      <c r="L411" s="17">
        <v>3.7730277777499999</v>
      </c>
      <c r="M411" s="17">
        <v>894.58765264625004</v>
      </c>
      <c r="N411" s="17">
        <v>92.238900000000001</v>
      </c>
      <c r="O411" s="17">
        <v>3.4299999999999997E-2</v>
      </c>
      <c r="R411" s="18">
        <v>2.0833333333333332E-2</v>
      </c>
      <c r="S411" s="18">
        <v>2.67</v>
      </c>
      <c r="T411" s="18">
        <v>4.8</v>
      </c>
      <c r="U411" s="18">
        <v>80</v>
      </c>
      <c r="V411" s="18">
        <v>1010.1</v>
      </c>
      <c r="W411" s="18">
        <v>6.3</v>
      </c>
      <c r="X411" s="18">
        <v>10.7</v>
      </c>
      <c r="Z411" s="18">
        <v>2.96</v>
      </c>
      <c r="AA411" s="18">
        <v>8.3000000000000007</v>
      </c>
      <c r="AB411" s="18">
        <v>90</v>
      </c>
      <c r="AC411" s="18">
        <v>1009.5</v>
      </c>
      <c r="AD411" s="18">
        <v>7.5</v>
      </c>
      <c r="AE411" s="18">
        <v>11</v>
      </c>
    </row>
    <row r="412" spans="1:31">
      <c r="A412" s="15">
        <v>40501</v>
      </c>
      <c r="B412" s="16">
        <v>6.25E-2</v>
      </c>
      <c r="C412" s="17"/>
      <c r="D412" s="17">
        <v>3.8336999999999999</v>
      </c>
      <c r="E412" s="17">
        <v>827.55889999999999</v>
      </c>
      <c r="F412" s="17">
        <v>0</v>
      </c>
      <c r="G412" s="17"/>
      <c r="H412" s="17"/>
      <c r="I412" s="17">
        <v>191.3295</v>
      </c>
      <c r="J412" s="17">
        <v>2.6100000000000002E-2</v>
      </c>
      <c r="K412" s="17">
        <v>3.6935555560000002</v>
      </c>
      <c r="L412" s="17">
        <v>3.8462777777500001</v>
      </c>
      <c r="M412" s="17">
        <v>894.66032809524995</v>
      </c>
      <c r="N412" s="17">
        <v>68.5809</v>
      </c>
      <c r="O412" s="17">
        <v>5.3800000000000001E-2</v>
      </c>
      <c r="R412" s="18">
        <v>6.25E-2</v>
      </c>
      <c r="S412" s="18">
        <v>2.37</v>
      </c>
      <c r="T412" s="18">
        <v>3.4</v>
      </c>
      <c r="U412" s="18">
        <v>62</v>
      </c>
      <c r="V412" s="18">
        <v>1010.5</v>
      </c>
      <c r="W412" s="18">
        <v>6.8</v>
      </c>
      <c r="X412" s="18">
        <v>10.7</v>
      </c>
      <c r="Z412" s="18">
        <v>2.89</v>
      </c>
      <c r="AA412" s="18">
        <v>7.9</v>
      </c>
      <c r="AB412" s="18">
        <v>92</v>
      </c>
      <c r="AC412" s="18">
        <v>1009.5</v>
      </c>
      <c r="AD412" s="18">
        <v>7.9</v>
      </c>
      <c r="AE412" s="18">
        <v>11</v>
      </c>
    </row>
    <row r="413" spans="1:31">
      <c r="A413" s="15">
        <v>40501</v>
      </c>
      <c r="B413" s="16">
        <v>0.10416666666666667</v>
      </c>
      <c r="C413" s="17"/>
      <c r="D413" s="17">
        <v>3.8643000000000001</v>
      </c>
      <c r="E413" s="17">
        <v>827.85490000000004</v>
      </c>
      <c r="F413" s="17">
        <v>0</v>
      </c>
      <c r="G413" s="17"/>
      <c r="H413" s="17"/>
      <c r="I413" s="17">
        <v>167.18700000000001</v>
      </c>
      <c r="J413" s="17">
        <v>2.92E-2</v>
      </c>
      <c r="K413" s="17">
        <v>3.7096111110000001</v>
      </c>
      <c r="L413" s="17">
        <v>3.9261388887500002</v>
      </c>
      <c r="M413" s="17">
        <v>894.92773637200003</v>
      </c>
      <c r="N413" s="17">
        <v>102.9328</v>
      </c>
      <c r="O413" s="17">
        <v>3.4799999999999998E-2</v>
      </c>
      <c r="R413" s="18">
        <v>0.10416666666666667</v>
      </c>
      <c r="S413" s="18">
        <v>2.34</v>
      </c>
      <c r="T413" s="18">
        <v>2.2999999999999998</v>
      </c>
      <c r="U413" s="18">
        <v>352</v>
      </c>
      <c r="V413" s="18">
        <v>1011</v>
      </c>
      <c r="W413" s="18">
        <v>7.1</v>
      </c>
      <c r="X413" s="18">
        <v>10.6</v>
      </c>
      <c r="Z413" s="18">
        <v>2.91</v>
      </c>
      <c r="AA413" s="18">
        <v>9</v>
      </c>
      <c r="AB413" s="18">
        <v>86</v>
      </c>
      <c r="AC413" s="18">
        <v>1009.9</v>
      </c>
      <c r="AD413" s="18">
        <v>7.4</v>
      </c>
      <c r="AE413" s="18">
        <v>11</v>
      </c>
    </row>
    <row r="414" spans="1:31">
      <c r="A414" s="15">
        <v>40501</v>
      </c>
      <c r="B414" s="16">
        <v>0.14583333333333334</v>
      </c>
      <c r="C414" s="17"/>
      <c r="D414" s="17">
        <v>3.8858000000000001</v>
      </c>
      <c r="E414" s="17">
        <v>828.25750000000005</v>
      </c>
      <c r="F414" s="17">
        <v>2.4000000000000002E-3</v>
      </c>
      <c r="G414" s="17"/>
      <c r="H414" s="17"/>
      <c r="I414" s="17">
        <v>169.3981</v>
      </c>
      <c r="J414" s="17">
        <v>2.3199999999999998E-2</v>
      </c>
      <c r="K414" s="17">
        <v>3.71</v>
      </c>
      <c r="L414" s="17">
        <v>3.9772499997500002</v>
      </c>
      <c r="M414" s="17">
        <v>895.34031575799997</v>
      </c>
      <c r="N414" s="17">
        <v>53.579700000000003</v>
      </c>
      <c r="O414" s="17">
        <v>1.72E-2</v>
      </c>
      <c r="R414" s="18">
        <v>0.14583333333333334</v>
      </c>
      <c r="S414" s="18">
        <f>AVERAGE(S413,S415)</f>
        <v>2.2599999999999998</v>
      </c>
      <c r="T414" s="18">
        <f t="shared" ref="T414:W414" si="107">AVERAGE(T413,T415)</f>
        <v>5.65</v>
      </c>
      <c r="U414" s="18">
        <f t="shared" si="107"/>
        <v>341</v>
      </c>
      <c r="V414" s="18">
        <f t="shared" si="107"/>
        <v>1011.05</v>
      </c>
      <c r="W414" s="18">
        <f t="shared" si="107"/>
        <v>6.6</v>
      </c>
      <c r="X414" s="18">
        <v>10.6</v>
      </c>
      <c r="Z414" s="18">
        <v>2.86</v>
      </c>
      <c r="AA414" s="18">
        <v>11.2</v>
      </c>
      <c r="AB414" s="18">
        <v>92</v>
      </c>
      <c r="AC414" s="18">
        <v>1009.9</v>
      </c>
      <c r="AD414" s="18">
        <v>7.1</v>
      </c>
      <c r="AE414" s="18">
        <v>11</v>
      </c>
    </row>
    <row r="415" spans="1:31">
      <c r="A415" s="15">
        <v>40501</v>
      </c>
      <c r="B415" s="16">
        <v>0.1875</v>
      </c>
      <c r="C415" s="17"/>
      <c r="D415" s="17">
        <v>3.8553000000000002</v>
      </c>
      <c r="E415" s="17">
        <v>828.69110000000001</v>
      </c>
      <c r="F415" s="17">
        <v>0</v>
      </c>
      <c r="G415" s="17"/>
      <c r="H415" s="17"/>
      <c r="I415" s="17">
        <v>280.64260000000002</v>
      </c>
      <c r="J415" s="17">
        <v>3.1199999999999999E-2</v>
      </c>
      <c r="K415" s="17">
        <v>3.71475</v>
      </c>
      <c r="L415" s="17">
        <v>3.9828611112500001</v>
      </c>
      <c r="M415" s="17">
        <v>895.78861859050005</v>
      </c>
      <c r="N415" s="17">
        <v>5.8357000000000001</v>
      </c>
      <c r="O415" s="17">
        <v>7.7399999999999997E-2</v>
      </c>
      <c r="R415" s="18">
        <v>0.1875</v>
      </c>
      <c r="S415" s="18">
        <v>2.1800000000000002</v>
      </c>
      <c r="T415" s="18">
        <v>9</v>
      </c>
      <c r="U415" s="18">
        <v>330</v>
      </c>
      <c r="V415" s="18">
        <v>1011.1</v>
      </c>
      <c r="W415" s="18">
        <v>6.1</v>
      </c>
      <c r="X415" s="18">
        <v>10.7</v>
      </c>
      <c r="Z415" s="18">
        <v>2.56</v>
      </c>
      <c r="AA415" s="18">
        <v>10.1</v>
      </c>
      <c r="AB415" s="18">
        <v>95</v>
      </c>
      <c r="AC415" s="18">
        <v>1010.3</v>
      </c>
      <c r="AD415" s="18">
        <v>6.5</v>
      </c>
      <c r="AE415" s="18">
        <v>11</v>
      </c>
    </row>
    <row r="416" spans="1:31">
      <c r="A416" s="15">
        <v>40501</v>
      </c>
      <c r="B416" s="16">
        <v>0.22916666666666666</v>
      </c>
      <c r="C416" s="17"/>
      <c r="D416" s="17">
        <v>3.8563000000000001</v>
      </c>
      <c r="E416" s="17">
        <v>829.02710000000002</v>
      </c>
      <c r="F416" s="17">
        <v>9.0000000000000019E-4</v>
      </c>
      <c r="G416" s="17"/>
      <c r="H416" s="17"/>
      <c r="I416" s="17">
        <v>295.93579999999997</v>
      </c>
      <c r="J416" s="17">
        <v>0.03</v>
      </c>
      <c r="K416" s="17">
        <v>3.7092777780000001</v>
      </c>
      <c r="L416" s="17">
        <v>4.0131944444999998</v>
      </c>
      <c r="M416" s="17">
        <v>896.13090064025005</v>
      </c>
      <c r="N416" s="17">
        <v>266.00880000000001</v>
      </c>
      <c r="O416" s="17">
        <v>1.7600000000000001E-2</v>
      </c>
      <c r="R416" s="18">
        <v>0.22916666666666666</v>
      </c>
      <c r="S416" s="18">
        <f>AVERAGE(S415,S417)</f>
        <v>2.2199999999999998</v>
      </c>
      <c r="T416" s="18">
        <f t="shared" ref="T416:W416" si="108">AVERAGE(T415,T417)</f>
        <v>9.15</v>
      </c>
      <c r="U416" s="18">
        <f t="shared" si="108"/>
        <v>329</v>
      </c>
      <c r="V416" s="18">
        <f t="shared" si="108"/>
        <v>1011.1500000000001</v>
      </c>
      <c r="W416" s="18">
        <f t="shared" si="108"/>
        <v>5.65</v>
      </c>
      <c r="X416" s="18">
        <v>10.7</v>
      </c>
      <c r="Z416" s="18">
        <v>2.63</v>
      </c>
      <c r="AA416" s="18">
        <v>7.6</v>
      </c>
      <c r="AB416" s="18">
        <v>66</v>
      </c>
      <c r="AC416" s="18">
        <v>1010.6</v>
      </c>
      <c r="AD416" s="18">
        <v>6.4</v>
      </c>
      <c r="AE416" s="18">
        <v>11.1</v>
      </c>
    </row>
    <row r="417" spans="1:31">
      <c r="A417" s="15">
        <v>40501</v>
      </c>
      <c r="B417" s="16">
        <v>0.27083333333333331</v>
      </c>
      <c r="C417" s="17"/>
      <c r="D417" s="17">
        <v>3.8902000000000001</v>
      </c>
      <c r="E417" s="17">
        <v>829.22900000000004</v>
      </c>
      <c r="F417" s="17">
        <v>3.1000000000000003E-3</v>
      </c>
      <c r="G417" s="17"/>
      <c r="H417" s="17"/>
      <c r="I417" s="17">
        <v>8.1080000000000005</v>
      </c>
      <c r="J417" s="17">
        <v>1.0200000000000001E-2</v>
      </c>
      <c r="K417" s="17">
        <v>3.7199444449999999</v>
      </c>
      <c r="L417" s="17">
        <v>3.7957222220000002</v>
      </c>
      <c r="M417" s="17">
        <v>896.42432922850003</v>
      </c>
      <c r="N417" s="17">
        <v>199.9734</v>
      </c>
      <c r="O417" s="17">
        <v>0.1023</v>
      </c>
      <c r="R417" s="18">
        <v>0.27083333333333331</v>
      </c>
      <c r="S417" s="18">
        <v>2.2599999999999998</v>
      </c>
      <c r="T417" s="18">
        <v>9.3000000000000007</v>
      </c>
      <c r="U417" s="18">
        <v>328</v>
      </c>
      <c r="V417" s="18">
        <v>1011.2</v>
      </c>
      <c r="W417" s="18">
        <v>5.2</v>
      </c>
      <c r="X417" s="18">
        <v>10.7</v>
      </c>
      <c r="Z417" s="18">
        <v>2.62</v>
      </c>
      <c r="AA417" s="18">
        <v>9.4</v>
      </c>
      <c r="AB417" s="18">
        <v>107</v>
      </c>
      <c r="AC417" s="18">
        <v>1009.9</v>
      </c>
      <c r="AD417" s="18">
        <v>7.8</v>
      </c>
      <c r="AE417" s="18">
        <v>11.2</v>
      </c>
    </row>
    <row r="418" spans="1:31">
      <c r="A418" s="15">
        <v>40501</v>
      </c>
      <c r="B418" s="16">
        <v>0.3125</v>
      </c>
      <c r="C418" s="17"/>
      <c r="D418" s="17">
        <v>3.8734000000000002</v>
      </c>
      <c r="E418" s="17">
        <v>829.24040000000002</v>
      </c>
      <c r="F418" s="17">
        <v>1.6000000000000001E-3</v>
      </c>
      <c r="G418" s="17"/>
      <c r="H418" s="17"/>
      <c r="I418" s="17">
        <v>34.620899999999999</v>
      </c>
      <c r="J418" s="17">
        <v>3.85E-2</v>
      </c>
      <c r="K418" s="17">
        <v>3.7005833340000001</v>
      </c>
      <c r="L418" s="17">
        <v>3.6707499997499999</v>
      </c>
      <c r="M418" s="17">
        <v>896.46708077425001</v>
      </c>
      <c r="N418" s="17">
        <v>192.91810000000001</v>
      </c>
      <c r="O418" s="17">
        <v>7.3099999999999998E-2</v>
      </c>
      <c r="R418" s="18">
        <v>0.3125</v>
      </c>
      <c r="S418" s="18">
        <v>2.21</v>
      </c>
      <c r="T418" s="18">
        <v>10</v>
      </c>
      <c r="U418" s="18">
        <v>327</v>
      </c>
      <c r="V418" s="18">
        <v>1010.9</v>
      </c>
      <c r="W418" s="18">
        <v>5.2</v>
      </c>
      <c r="X418" s="18">
        <v>10.6</v>
      </c>
      <c r="Z418" s="18">
        <v>2.5299999999999998</v>
      </c>
      <c r="AA418" s="18">
        <v>8.6</v>
      </c>
      <c r="AB418" s="18">
        <v>107</v>
      </c>
      <c r="AC418" s="18">
        <v>1010</v>
      </c>
      <c r="AD418" s="18">
        <v>6.8</v>
      </c>
      <c r="AE418" s="18">
        <v>11.1</v>
      </c>
    </row>
    <row r="419" spans="1:31">
      <c r="A419" s="15">
        <v>40501</v>
      </c>
      <c r="B419" s="16">
        <v>0.35416666666666669</v>
      </c>
      <c r="C419" s="17"/>
      <c r="D419" s="17">
        <v>3.8687</v>
      </c>
      <c r="E419" s="17">
        <v>829.0702</v>
      </c>
      <c r="F419" s="17">
        <v>1.0000000000000026E-4</v>
      </c>
      <c r="G419" s="17"/>
      <c r="H419" s="17"/>
      <c r="I419" s="17">
        <v>69.789699999999996</v>
      </c>
      <c r="J419" s="17">
        <v>2.87E-2</v>
      </c>
      <c r="K419" s="17">
        <v>3.7064722219999999</v>
      </c>
      <c r="L419" s="17">
        <v>3.6625555555</v>
      </c>
      <c r="M419" s="17">
        <v>896.27938421750002</v>
      </c>
      <c r="N419" s="17">
        <v>168.86099999999999</v>
      </c>
      <c r="O419" s="17">
        <v>4.9700000000000001E-2</v>
      </c>
      <c r="R419" s="18">
        <v>0.35416666666666669</v>
      </c>
      <c r="S419" s="18">
        <f>AVERAGE(S418,S420)</f>
        <v>2.2649999999999997</v>
      </c>
      <c r="T419" s="18">
        <f t="shared" ref="T419:W419" si="109">AVERAGE(T418,T420)</f>
        <v>9.5500000000000007</v>
      </c>
      <c r="U419" s="18">
        <f t="shared" si="109"/>
        <v>327.5</v>
      </c>
      <c r="V419" s="18">
        <f t="shared" si="109"/>
        <v>1010.75</v>
      </c>
      <c r="W419" s="18">
        <f t="shared" si="109"/>
        <v>5.0500000000000007</v>
      </c>
      <c r="X419" s="18">
        <v>10.6</v>
      </c>
      <c r="Z419" s="18">
        <f>AVERAGE(Z420:Z423,Z418)</f>
        <v>2.3179999999999996</v>
      </c>
      <c r="AA419" s="18">
        <f t="shared" ref="AA419:AE419" si="110">AVERAGE(AA420:AA423,AA418)</f>
        <v>8.1399999999999988</v>
      </c>
      <c r="AB419" s="18">
        <f t="shared" si="110"/>
        <v>99</v>
      </c>
      <c r="AC419" s="18">
        <f t="shared" si="110"/>
        <v>1009.2599999999999</v>
      </c>
      <c r="AD419" s="18">
        <f t="shared" si="110"/>
        <v>6.68</v>
      </c>
      <c r="AE419" s="18">
        <f t="shared" si="110"/>
        <v>11.02</v>
      </c>
    </row>
    <row r="420" spans="1:31">
      <c r="A420" s="15">
        <v>40501</v>
      </c>
      <c r="B420" s="16">
        <v>0.39583333333333331</v>
      </c>
      <c r="C420" s="17"/>
      <c r="D420" s="17">
        <v>3.8456000000000001</v>
      </c>
      <c r="E420" s="17">
        <v>828.76459999999997</v>
      </c>
      <c r="F420" s="17">
        <v>1.0000000000000026E-4</v>
      </c>
      <c r="G420" s="17"/>
      <c r="H420" s="17"/>
      <c r="I420" s="17">
        <v>271.36450000000002</v>
      </c>
      <c r="J420" s="17">
        <v>4.2599999999999999E-2</v>
      </c>
      <c r="K420" s="17">
        <v>3.6749444449999999</v>
      </c>
      <c r="L420" s="17">
        <v>3.6723611109999998</v>
      </c>
      <c r="M420" s="17">
        <v>895.99286931749998</v>
      </c>
      <c r="N420" s="17">
        <v>125.7013</v>
      </c>
      <c r="O420" s="17">
        <v>4.9299999999999997E-2</v>
      </c>
      <c r="R420" s="18">
        <v>0.39583333333333331</v>
      </c>
      <c r="S420" s="18">
        <v>2.3199999999999998</v>
      </c>
      <c r="T420" s="18">
        <v>9.1</v>
      </c>
      <c r="U420" s="18">
        <v>328</v>
      </c>
      <c r="V420" s="18">
        <v>1010.6</v>
      </c>
      <c r="W420" s="18">
        <v>4.9000000000000004</v>
      </c>
      <c r="X420" s="18">
        <v>10.6</v>
      </c>
      <c r="Z420" s="18">
        <v>2.38</v>
      </c>
      <c r="AA420" s="18">
        <v>8.1999999999999993</v>
      </c>
      <c r="AB420" s="18">
        <v>80</v>
      </c>
      <c r="AC420" s="18">
        <v>1009.6</v>
      </c>
      <c r="AD420" s="18">
        <v>6.8</v>
      </c>
      <c r="AE420" s="18">
        <v>11.1</v>
      </c>
    </row>
    <row r="421" spans="1:31">
      <c r="A421" s="15">
        <v>40501</v>
      </c>
      <c r="B421" s="16">
        <v>0.4375</v>
      </c>
      <c r="C421" s="17"/>
      <c r="D421" s="17">
        <v>3.8041999999999998</v>
      </c>
      <c r="E421" s="17">
        <v>828.51059999999995</v>
      </c>
      <c r="F421" s="17">
        <v>1.0000000000000026E-4</v>
      </c>
      <c r="G421" s="17"/>
      <c r="H421" s="17"/>
      <c r="I421" s="17">
        <v>278.4083</v>
      </c>
      <c r="J421" s="17">
        <v>5.8700000000000002E-2</v>
      </c>
      <c r="K421" s="17">
        <v>3.6120277779999999</v>
      </c>
      <c r="L421" s="17">
        <v>3.6911944444999998</v>
      </c>
      <c r="M421" s="17">
        <v>895.69898036125005</v>
      </c>
      <c r="N421" s="17">
        <v>129.16900000000001</v>
      </c>
      <c r="O421" s="17">
        <v>3.1800000000000002E-2</v>
      </c>
      <c r="R421" s="18">
        <v>0.4375</v>
      </c>
      <c r="S421" s="18">
        <v>2.19</v>
      </c>
      <c r="T421" s="18">
        <v>8.9</v>
      </c>
      <c r="U421" s="18">
        <v>328</v>
      </c>
      <c r="V421" s="18">
        <v>1010.4</v>
      </c>
      <c r="W421" s="18">
        <v>4.9000000000000004</v>
      </c>
      <c r="X421" s="18">
        <v>10.6</v>
      </c>
      <c r="Z421" s="18">
        <v>2.39</v>
      </c>
      <c r="AA421" s="18">
        <v>6.7</v>
      </c>
      <c r="AB421" s="18">
        <v>99</v>
      </c>
      <c r="AC421" s="18">
        <v>1009.5</v>
      </c>
      <c r="AD421" s="18">
        <v>6.5</v>
      </c>
      <c r="AE421" s="18">
        <v>11</v>
      </c>
    </row>
    <row r="422" spans="1:31">
      <c r="A422" s="15">
        <v>40501</v>
      </c>
      <c r="B422" s="16">
        <v>0.47916666666666669</v>
      </c>
      <c r="C422" s="17"/>
      <c r="D422" s="17">
        <v>3.8113999999999999</v>
      </c>
      <c r="E422" s="17">
        <v>828.33489999999995</v>
      </c>
      <c r="F422" s="17">
        <v>0</v>
      </c>
      <c r="G422" s="17"/>
      <c r="H422" s="17"/>
      <c r="I422" s="17">
        <v>288.04770000000002</v>
      </c>
      <c r="J422" s="17">
        <v>3.7499999999999999E-2</v>
      </c>
      <c r="K422" s="17">
        <v>3.6391388889999998</v>
      </c>
      <c r="L422" s="17">
        <v>3.7131666669999999</v>
      </c>
      <c r="M422" s="17">
        <v>895.50331045325004</v>
      </c>
      <c r="N422" s="17">
        <v>103.66630000000001</v>
      </c>
      <c r="O422" s="17">
        <v>4.2900000000000001E-2</v>
      </c>
      <c r="R422" s="18">
        <v>0.47916666666666669</v>
      </c>
      <c r="S422" s="18">
        <v>2.02</v>
      </c>
      <c r="T422" s="18">
        <v>9</v>
      </c>
      <c r="U422" s="18">
        <v>321</v>
      </c>
      <c r="V422" s="18">
        <v>1010</v>
      </c>
      <c r="W422" s="18">
        <v>4.9000000000000004</v>
      </c>
      <c r="X422" s="18">
        <v>10.6</v>
      </c>
      <c r="Z422" s="18">
        <v>2.17</v>
      </c>
      <c r="AA422" s="18">
        <v>8.1999999999999993</v>
      </c>
      <c r="AB422" s="18">
        <v>120</v>
      </c>
      <c r="AC422" s="18">
        <v>1008.8</v>
      </c>
      <c r="AD422" s="18">
        <v>6.7</v>
      </c>
      <c r="AE422" s="18">
        <v>11</v>
      </c>
    </row>
    <row r="423" spans="1:31">
      <c r="A423" s="15">
        <v>40501</v>
      </c>
      <c r="B423" s="16">
        <v>0.52083333333333337</v>
      </c>
      <c r="C423" s="17"/>
      <c r="D423" s="17">
        <v>3.7364999999999999</v>
      </c>
      <c r="E423" s="17">
        <v>828.31449999999995</v>
      </c>
      <c r="F423" s="17">
        <v>0</v>
      </c>
      <c r="G423" s="17"/>
      <c r="H423" s="17"/>
      <c r="I423" s="17">
        <v>90.986599999999996</v>
      </c>
      <c r="J423" s="17">
        <v>5.04E-2</v>
      </c>
      <c r="K423" s="17">
        <v>3.646083333</v>
      </c>
      <c r="L423" s="17">
        <v>3.7560000002499998</v>
      </c>
      <c r="M423" s="17">
        <v>895.45308950875005</v>
      </c>
      <c r="N423" s="17">
        <v>153.8775</v>
      </c>
      <c r="O423" s="17">
        <v>4.5100000000000001E-2</v>
      </c>
      <c r="R423" s="18">
        <v>0.52083333333333337</v>
      </c>
      <c r="S423" s="18">
        <v>2.2999999999999998</v>
      </c>
      <c r="T423" s="18">
        <v>8.8000000000000007</v>
      </c>
      <c r="U423" s="18">
        <v>335</v>
      </c>
      <c r="V423" s="18">
        <v>1009.5</v>
      </c>
      <c r="W423" s="18">
        <v>4.7</v>
      </c>
      <c r="X423" s="18">
        <v>10.5</v>
      </c>
      <c r="Z423" s="18">
        <v>2.12</v>
      </c>
      <c r="AA423" s="18">
        <v>9</v>
      </c>
      <c r="AB423" s="18">
        <v>89</v>
      </c>
      <c r="AC423" s="18">
        <v>1008.4</v>
      </c>
      <c r="AD423" s="18">
        <v>6.6</v>
      </c>
      <c r="AE423" s="18">
        <v>10.9</v>
      </c>
    </row>
    <row r="424" spans="1:31">
      <c r="A424" s="15">
        <v>40501</v>
      </c>
      <c r="B424" s="16">
        <v>0.5625</v>
      </c>
      <c r="C424" s="17"/>
      <c r="D424" s="17">
        <v>3.7658999999999998</v>
      </c>
      <c r="E424" s="17">
        <v>828.43240000000003</v>
      </c>
      <c r="F424" s="17">
        <v>1.0000000000000026E-4</v>
      </c>
      <c r="G424" s="17"/>
      <c r="H424" s="17"/>
      <c r="I424" s="17">
        <v>134.2587</v>
      </c>
      <c r="J424" s="17">
        <v>7.1499999999999994E-2</v>
      </c>
      <c r="K424" s="17">
        <v>3.6353611109999999</v>
      </c>
      <c r="L424" s="17">
        <v>3.7576666667500001</v>
      </c>
      <c r="M424" s="17">
        <v>895.62048902424999</v>
      </c>
      <c r="N424" s="17">
        <v>145.3323</v>
      </c>
      <c r="O424" s="17">
        <v>4.7199999999999999E-2</v>
      </c>
      <c r="R424" s="18">
        <v>0.5625</v>
      </c>
      <c r="S424" s="18">
        <f>AVERAGE(S423,S425)</f>
        <v>2.25</v>
      </c>
      <c r="T424" s="18">
        <f t="shared" ref="T424:W424" si="111">AVERAGE(T423,T425)</f>
        <v>7.3500000000000005</v>
      </c>
      <c r="U424" s="18">
        <f t="shared" si="111"/>
        <v>326.5</v>
      </c>
      <c r="V424" s="18">
        <f t="shared" si="111"/>
        <v>1008.9</v>
      </c>
      <c r="W424" s="18">
        <f t="shared" si="111"/>
        <v>4.7</v>
      </c>
      <c r="X424" s="18">
        <v>10.5</v>
      </c>
      <c r="Z424" s="18">
        <v>2.09</v>
      </c>
      <c r="AA424" s="18">
        <v>7.9</v>
      </c>
      <c r="AB424" s="18">
        <v>96</v>
      </c>
      <c r="AC424" s="18">
        <v>1007.9</v>
      </c>
      <c r="AD424" s="18">
        <v>6.4</v>
      </c>
      <c r="AE424" s="18">
        <v>10.8</v>
      </c>
    </row>
    <row r="425" spans="1:31">
      <c r="A425" s="15">
        <v>40501</v>
      </c>
      <c r="B425" s="16">
        <v>0.60416666666666663</v>
      </c>
      <c r="C425" s="17"/>
      <c r="D425" s="17">
        <v>3.8094000000000001</v>
      </c>
      <c r="E425" s="17">
        <v>828.72990000000004</v>
      </c>
      <c r="F425" s="17">
        <v>6.2000000000000006E-3</v>
      </c>
      <c r="G425" s="17"/>
      <c r="H425" s="17"/>
      <c r="I425" s="17">
        <v>140.21629999999999</v>
      </c>
      <c r="J425" s="17">
        <v>0.1114</v>
      </c>
      <c r="K425" s="17">
        <v>3.6402222219999998</v>
      </c>
      <c r="L425" s="17">
        <v>3.7700833332500001</v>
      </c>
      <c r="M425" s="17">
        <v>895.94468870125002</v>
      </c>
      <c r="N425" s="17">
        <v>165.5395</v>
      </c>
      <c r="O425" s="17">
        <v>6.88E-2</v>
      </c>
      <c r="R425" s="18">
        <v>0.60416666666666663</v>
      </c>
      <c r="S425" s="18">
        <v>2.2000000000000002</v>
      </c>
      <c r="T425" s="18">
        <v>5.9</v>
      </c>
      <c r="U425" s="18">
        <v>318</v>
      </c>
      <c r="V425" s="18">
        <v>1008.3</v>
      </c>
      <c r="W425" s="18">
        <v>4.7</v>
      </c>
      <c r="X425" s="18">
        <v>10.5</v>
      </c>
      <c r="Z425" s="18">
        <v>2.0699999999999998</v>
      </c>
      <c r="AA425" s="18">
        <v>8.3000000000000007</v>
      </c>
      <c r="AB425" s="18">
        <v>97</v>
      </c>
      <c r="AC425" s="18">
        <v>1007.6</v>
      </c>
      <c r="AD425" s="18">
        <v>6.6</v>
      </c>
      <c r="AE425" s="18">
        <v>10.8</v>
      </c>
    </row>
    <row r="426" spans="1:31">
      <c r="A426" s="15">
        <v>40501</v>
      </c>
      <c r="B426" s="16">
        <v>0.64583333333333337</v>
      </c>
      <c r="C426" s="17"/>
      <c r="D426" s="17">
        <v>3.8995000000000002</v>
      </c>
      <c r="E426" s="17">
        <v>829.15170000000001</v>
      </c>
      <c r="F426" s="17">
        <v>0</v>
      </c>
      <c r="G426" s="17"/>
      <c r="H426" s="17"/>
      <c r="I426" s="17">
        <v>157.87549999999999</v>
      </c>
      <c r="J426" s="17">
        <v>0.1019</v>
      </c>
      <c r="K426" s="17">
        <v>3.6535000000000002</v>
      </c>
      <c r="L426" s="17">
        <v>3.7556388887500001</v>
      </c>
      <c r="M426" s="17">
        <v>896.37116356499996</v>
      </c>
      <c r="N426" s="17">
        <v>159.88810000000001</v>
      </c>
      <c r="O426" s="17">
        <v>9.3299999999999994E-2</v>
      </c>
      <c r="R426" s="18">
        <v>0.64583333333333337</v>
      </c>
      <c r="S426" s="18">
        <v>2.14</v>
      </c>
      <c r="T426" s="18">
        <v>1.8</v>
      </c>
      <c r="U426" s="18">
        <v>316</v>
      </c>
      <c r="V426" s="18">
        <v>1007.9</v>
      </c>
      <c r="W426" s="18">
        <v>4.9000000000000004</v>
      </c>
      <c r="X426" s="18">
        <v>10.5</v>
      </c>
      <c r="Z426" s="18">
        <v>2</v>
      </c>
      <c r="AA426" s="18">
        <v>9</v>
      </c>
      <c r="AB426" s="18">
        <v>88</v>
      </c>
      <c r="AC426" s="18">
        <v>1007.2</v>
      </c>
      <c r="AD426" s="18">
        <v>6.4</v>
      </c>
      <c r="AE426" s="18">
        <v>10.9</v>
      </c>
    </row>
    <row r="427" spans="1:31">
      <c r="A427" s="15">
        <v>40501</v>
      </c>
      <c r="B427" s="16">
        <v>0.6875</v>
      </c>
      <c r="C427" s="17"/>
      <c r="D427" s="17">
        <v>3.8666</v>
      </c>
      <c r="E427" s="17">
        <v>829.54459999999995</v>
      </c>
      <c r="F427" s="17">
        <v>0</v>
      </c>
      <c r="G427" s="17"/>
      <c r="H427" s="17"/>
      <c r="I427" s="17">
        <v>140.0247</v>
      </c>
      <c r="J427" s="17">
        <v>0.11070000000000001</v>
      </c>
      <c r="K427" s="17">
        <v>3.6953888890000002</v>
      </c>
      <c r="L427" s="17">
        <v>3.7625277777499999</v>
      </c>
      <c r="M427" s="17">
        <v>896.78663863675001</v>
      </c>
      <c r="N427" s="17">
        <v>155.14869999999999</v>
      </c>
      <c r="O427" s="17">
        <v>7.2400000000000006E-2</v>
      </c>
      <c r="R427" s="18">
        <v>0.6875</v>
      </c>
      <c r="S427" s="18">
        <v>2.02</v>
      </c>
      <c r="T427" s="18">
        <v>2.2999999999999998</v>
      </c>
      <c r="U427" s="18">
        <v>75</v>
      </c>
      <c r="V427" s="18">
        <v>1007.5</v>
      </c>
      <c r="W427" s="18">
        <v>5.3</v>
      </c>
      <c r="X427" s="18">
        <v>10.5</v>
      </c>
      <c r="Z427" s="18">
        <v>2.12</v>
      </c>
      <c r="AA427" s="18">
        <v>9.1999999999999993</v>
      </c>
      <c r="AB427" s="18">
        <v>97</v>
      </c>
      <c r="AC427" s="18">
        <v>1006.7</v>
      </c>
      <c r="AD427" s="18">
        <v>6.4</v>
      </c>
      <c r="AE427" s="18">
        <v>10.9</v>
      </c>
    </row>
    <row r="428" spans="1:31">
      <c r="A428" s="15">
        <v>40501</v>
      </c>
      <c r="B428" s="16">
        <v>0.72916666666666663</v>
      </c>
      <c r="C428" s="17"/>
      <c r="D428" s="17">
        <v>3.8763000000000001</v>
      </c>
      <c r="E428" s="17">
        <v>829.77809999999999</v>
      </c>
      <c r="F428" s="17">
        <v>0</v>
      </c>
      <c r="G428" s="17"/>
      <c r="H428" s="17"/>
      <c r="I428" s="17">
        <v>134.47399999999999</v>
      </c>
      <c r="J428" s="17">
        <v>0.1285</v>
      </c>
      <c r="K428" s="17">
        <v>3.728111111</v>
      </c>
      <c r="L428" s="17">
        <v>3.8193611110000001</v>
      </c>
      <c r="M428" s="17">
        <v>897.02694242275004</v>
      </c>
      <c r="N428" s="17">
        <v>162.35980000000001</v>
      </c>
      <c r="O428" s="17">
        <v>6.9000000000000006E-2</v>
      </c>
      <c r="R428" s="18">
        <v>0.72916666666666663</v>
      </c>
      <c r="S428" s="18">
        <f>AVERAGE(S427,S429)</f>
        <v>2.09</v>
      </c>
      <c r="T428" s="18">
        <f t="shared" ref="T428:W428" si="112">AVERAGE(T427,T429)</f>
        <v>3.85</v>
      </c>
      <c r="U428" s="18">
        <f t="shared" si="112"/>
        <v>215</v>
      </c>
      <c r="V428" s="18">
        <f t="shared" si="112"/>
        <v>1007.35</v>
      </c>
      <c r="W428" s="18">
        <f t="shared" si="112"/>
        <v>5.25</v>
      </c>
      <c r="X428" s="18">
        <v>10.5</v>
      </c>
      <c r="Z428" s="18">
        <v>2</v>
      </c>
      <c r="AA428" s="18">
        <v>8.8000000000000007</v>
      </c>
      <c r="AB428" s="18">
        <v>96</v>
      </c>
      <c r="AC428" s="18">
        <v>1006.6</v>
      </c>
      <c r="AD428" s="18">
        <v>6.6</v>
      </c>
      <c r="AE428" s="18">
        <v>10.9</v>
      </c>
    </row>
    <row r="429" spans="1:31">
      <c r="A429" s="15">
        <v>40501</v>
      </c>
      <c r="B429" s="16">
        <v>0.77083333333333337</v>
      </c>
      <c r="C429" s="17"/>
      <c r="D429" s="17">
        <v>3.9121999999999999</v>
      </c>
      <c r="E429" s="17">
        <v>829.83519999999999</v>
      </c>
      <c r="F429" s="17">
        <v>0</v>
      </c>
      <c r="G429" s="17"/>
      <c r="H429" s="17"/>
      <c r="I429" s="17">
        <v>127.5886</v>
      </c>
      <c r="J429" s="17">
        <v>0.1331</v>
      </c>
      <c r="K429" s="17">
        <v>3.7453333340000001</v>
      </c>
      <c r="L429" s="17">
        <v>3.8251388890000002</v>
      </c>
      <c r="M429" s="17">
        <v>897.07558340674996</v>
      </c>
      <c r="N429" s="17">
        <v>147.7567</v>
      </c>
      <c r="O429" s="17">
        <v>4.9099999999999998E-2</v>
      </c>
      <c r="R429" s="18">
        <v>0.77083333333333337</v>
      </c>
      <c r="S429" s="18">
        <v>2.16</v>
      </c>
      <c r="T429" s="18">
        <v>5.4</v>
      </c>
      <c r="U429" s="18">
        <v>355</v>
      </c>
      <c r="V429" s="18">
        <v>1007.2</v>
      </c>
      <c r="W429" s="18">
        <v>5.2</v>
      </c>
      <c r="X429" s="18">
        <v>10.6</v>
      </c>
      <c r="Z429" s="18">
        <v>1.91</v>
      </c>
      <c r="AA429" s="18">
        <v>8.1</v>
      </c>
      <c r="AB429" s="18">
        <v>93</v>
      </c>
      <c r="AC429" s="18">
        <v>1006.2</v>
      </c>
      <c r="AD429" s="18">
        <v>6.6</v>
      </c>
      <c r="AE429" s="18">
        <v>11</v>
      </c>
    </row>
    <row r="430" spans="1:31">
      <c r="A430" s="15">
        <v>40501</v>
      </c>
      <c r="B430" s="16">
        <v>0.8125</v>
      </c>
      <c r="C430" s="17"/>
      <c r="D430" s="17">
        <v>3.9214000000000002</v>
      </c>
      <c r="E430" s="17">
        <v>829.64670000000001</v>
      </c>
      <c r="F430" s="17">
        <v>0</v>
      </c>
      <c r="G430" s="17"/>
      <c r="H430" s="17"/>
      <c r="I430" s="17">
        <v>137.97579999999999</v>
      </c>
      <c r="J430" s="17">
        <v>6.1100000000000002E-2</v>
      </c>
      <c r="K430" s="17">
        <v>3.7592500000000002</v>
      </c>
      <c r="L430" s="17">
        <v>3.9144444445</v>
      </c>
      <c r="M430" s="17">
        <v>896.84721104524999</v>
      </c>
      <c r="N430" s="17">
        <v>142.6591</v>
      </c>
      <c r="O430" s="17">
        <v>4.7899999999999998E-2</v>
      </c>
      <c r="R430" s="18">
        <v>0.8125</v>
      </c>
      <c r="S430" s="18">
        <v>2.16</v>
      </c>
      <c r="T430" s="18">
        <v>5.5</v>
      </c>
      <c r="U430" s="18">
        <v>342</v>
      </c>
      <c r="V430" s="18">
        <v>1006.6</v>
      </c>
      <c r="W430" s="18">
        <v>5.5</v>
      </c>
      <c r="X430" s="18">
        <v>10.6</v>
      </c>
      <c r="Z430" s="18">
        <v>1.84</v>
      </c>
      <c r="AA430" s="18">
        <v>8.6</v>
      </c>
      <c r="AB430" s="18">
        <v>88</v>
      </c>
      <c r="AC430" s="18">
        <v>1005.2</v>
      </c>
      <c r="AD430" s="18">
        <v>6.8</v>
      </c>
      <c r="AE430" s="18">
        <v>10.9</v>
      </c>
    </row>
    <row r="431" spans="1:31">
      <c r="A431" s="15">
        <v>40501</v>
      </c>
      <c r="B431" s="16">
        <v>0.85416666666666663</v>
      </c>
      <c r="C431" s="17"/>
      <c r="D431" s="17">
        <v>3.9361999999999999</v>
      </c>
      <c r="E431" s="17">
        <v>829.21529999999996</v>
      </c>
      <c r="F431" s="17">
        <v>0</v>
      </c>
      <c r="G431" s="17"/>
      <c r="H431" s="17"/>
      <c r="I431" s="17">
        <v>126.3921</v>
      </c>
      <c r="J431" s="17">
        <v>0.1263</v>
      </c>
      <c r="K431" s="17">
        <v>3.7611666669999999</v>
      </c>
      <c r="L431" s="17">
        <v>3.9735277777500002</v>
      </c>
      <c r="M431" s="17">
        <v>896.36737166075</v>
      </c>
      <c r="N431" s="17">
        <v>67.302400000000006</v>
      </c>
      <c r="O431" s="17">
        <v>5.3699999999999998E-2</v>
      </c>
      <c r="R431" s="18">
        <v>0.85416666666666663</v>
      </c>
      <c r="S431" s="18">
        <v>2.12</v>
      </c>
      <c r="T431" s="18">
        <v>8.6</v>
      </c>
      <c r="U431" s="18">
        <v>342</v>
      </c>
      <c r="V431" s="18">
        <v>1005.6</v>
      </c>
      <c r="W431" s="18">
        <v>5.8</v>
      </c>
      <c r="X431" s="18">
        <v>10.6</v>
      </c>
      <c r="Z431" s="18">
        <v>1.95</v>
      </c>
      <c r="AA431" s="18">
        <v>7.5</v>
      </c>
      <c r="AB431" s="18">
        <v>88</v>
      </c>
      <c r="AC431" s="18">
        <v>1004.5</v>
      </c>
      <c r="AD431" s="18">
        <v>6.7</v>
      </c>
      <c r="AE431" s="18">
        <v>10.9</v>
      </c>
    </row>
    <row r="432" spans="1:31">
      <c r="A432" s="15">
        <v>40501</v>
      </c>
      <c r="B432" s="16">
        <v>0.89583333333333337</v>
      </c>
      <c r="C432" s="17"/>
      <c r="D432" s="17">
        <v>3.9331</v>
      </c>
      <c r="E432" s="17">
        <v>828.70849999999996</v>
      </c>
      <c r="F432" s="17">
        <v>1.3000000000000002E-3</v>
      </c>
      <c r="G432" s="17"/>
      <c r="H432" s="17"/>
      <c r="I432" s="17">
        <v>143.14670000000001</v>
      </c>
      <c r="J432" s="17">
        <v>7.6100000000000001E-2</v>
      </c>
      <c r="K432" s="17">
        <v>3.7824166670000001</v>
      </c>
      <c r="L432" s="17">
        <v>4.0048055554999999</v>
      </c>
      <c r="M432" s="17">
        <v>895.77576915500003</v>
      </c>
      <c r="N432" s="17">
        <v>45.234699999999997</v>
      </c>
      <c r="O432" s="17">
        <v>6.4399999999999999E-2</v>
      </c>
      <c r="R432" s="18">
        <v>0.89583333333333337</v>
      </c>
      <c r="S432" s="18">
        <f>AVERAGE(S431,S433)</f>
        <v>2.1150000000000002</v>
      </c>
      <c r="T432" s="18">
        <f t="shared" ref="T432:W432" si="113">AVERAGE(T431,T433)</f>
        <v>8.1</v>
      </c>
      <c r="U432" s="18">
        <f t="shared" si="113"/>
        <v>350</v>
      </c>
      <c r="V432" s="18">
        <f t="shared" si="113"/>
        <v>1005</v>
      </c>
      <c r="W432" s="18">
        <f t="shared" si="113"/>
        <v>6.05</v>
      </c>
      <c r="X432" s="18">
        <v>10.5</v>
      </c>
      <c r="Z432" s="18">
        <v>1.94</v>
      </c>
      <c r="AA432" s="18">
        <v>5.3</v>
      </c>
      <c r="AB432" s="18">
        <v>70</v>
      </c>
      <c r="AC432" s="18">
        <v>1003.8</v>
      </c>
      <c r="AD432" s="18">
        <v>6.8</v>
      </c>
      <c r="AE432" s="18">
        <v>10.9</v>
      </c>
    </row>
    <row r="433" spans="1:31">
      <c r="A433" s="15">
        <v>40501</v>
      </c>
      <c r="B433" s="16">
        <v>0.9375</v>
      </c>
      <c r="C433" s="17"/>
      <c r="D433" s="17">
        <v>3.9076</v>
      </c>
      <c r="E433" s="17">
        <v>828.06870000000004</v>
      </c>
      <c r="F433" s="17">
        <v>0</v>
      </c>
      <c r="G433" s="17"/>
      <c r="H433" s="17"/>
      <c r="I433" s="17">
        <v>345.21629999999999</v>
      </c>
      <c r="J433" s="17">
        <v>0.16320000000000001</v>
      </c>
      <c r="K433" s="17">
        <v>3.7641388889999998</v>
      </c>
      <c r="L433" s="17">
        <v>4.0137499999999999</v>
      </c>
      <c r="M433" s="17">
        <v>895.15200628524997</v>
      </c>
      <c r="N433" s="17">
        <v>22.4453</v>
      </c>
      <c r="O433" s="17">
        <v>3.8100000000000002E-2</v>
      </c>
      <c r="R433" s="18">
        <v>0.9375</v>
      </c>
      <c r="S433" s="18">
        <v>2.11</v>
      </c>
      <c r="T433" s="18">
        <v>7.6</v>
      </c>
      <c r="U433" s="18">
        <v>358</v>
      </c>
      <c r="V433" s="18">
        <v>1004.4</v>
      </c>
      <c r="W433" s="18">
        <v>6.3</v>
      </c>
      <c r="X433" s="18">
        <v>10.5</v>
      </c>
      <c r="Z433" s="18">
        <v>1.88</v>
      </c>
      <c r="AA433" s="18">
        <v>7.3</v>
      </c>
      <c r="AB433" s="18">
        <v>80</v>
      </c>
      <c r="AC433" s="18">
        <v>1003</v>
      </c>
      <c r="AD433" s="18">
        <v>6.9</v>
      </c>
      <c r="AE433" s="18">
        <v>10.9</v>
      </c>
    </row>
    <row r="434" spans="1:31">
      <c r="A434" s="15">
        <v>40501</v>
      </c>
      <c r="B434" s="16">
        <v>0.97916666666666663</v>
      </c>
      <c r="C434" s="17"/>
      <c r="D434" s="17">
        <v>3.9087999999999998</v>
      </c>
      <c r="E434" s="17">
        <v>827.55259999999998</v>
      </c>
      <c r="F434" s="17">
        <v>0</v>
      </c>
      <c r="G434" s="17"/>
      <c r="H434" s="17"/>
      <c r="I434" s="17">
        <v>320.77809999999999</v>
      </c>
      <c r="J434" s="17">
        <v>0.14560000000000001</v>
      </c>
      <c r="K434" s="17">
        <v>3.6917222220000001</v>
      </c>
      <c r="L434" s="17">
        <v>3.8499722222499999</v>
      </c>
      <c r="M434" s="17">
        <v>894.70492928399995</v>
      </c>
      <c r="N434" s="17">
        <v>202.14259999999999</v>
      </c>
      <c r="O434" s="17">
        <v>6.3200000000000006E-2</v>
      </c>
      <c r="R434" s="18">
        <v>0.97916666666666663</v>
      </c>
      <c r="S434" s="18">
        <v>2.15</v>
      </c>
      <c r="T434" s="18">
        <v>9.4</v>
      </c>
      <c r="U434" s="18">
        <v>341</v>
      </c>
      <c r="V434" s="18">
        <v>1004</v>
      </c>
      <c r="W434" s="18">
        <v>6.1</v>
      </c>
      <c r="X434" s="18">
        <v>10.5</v>
      </c>
      <c r="Z434" s="18">
        <v>1.97</v>
      </c>
      <c r="AA434" s="18">
        <v>8.1999999999999993</v>
      </c>
      <c r="AB434" s="18">
        <v>64</v>
      </c>
      <c r="AC434" s="18">
        <v>1002.7</v>
      </c>
      <c r="AD434" s="18">
        <v>6.6</v>
      </c>
      <c r="AE434" s="18">
        <v>11.1</v>
      </c>
    </row>
    <row r="435" spans="1:31">
      <c r="A435" s="15">
        <v>40502</v>
      </c>
      <c r="B435" s="16">
        <v>2.0833333333333332E-2</v>
      </c>
      <c r="C435" s="17"/>
      <c r="D435" s="17">
        <v>3.8837999999999999</v>
      </c>
      <c r="E435" s="17">
        <v>827.30880000000002</v>
      </c>
      <c r="F435" s="17">
        <v>0</v>
      </c>
      <c r="G435" s="17"/>
      <c r="H435" s="17"/>
      <c r="I435" s="17">
        <v>332.74149999999997</v>
      </c>
      <c r="J435" s="17">
        <v>8.1000000000000003E-2</v>
      </c>
      <c r="K435" s="17">
        <v>3.6714444450000001</v>
      </c>
      <c r="L435" s="17">
        <v>3.7887499999999998</v>
      </c>
      <c r="M435" s="17">
        <v>894.42625153175004</v>
      </c>
      <c r="N435" s="17">
        <v>173.60149999999999</v>
      </c>
      <c r="O435" s="17">
        <v>0.1091</v>
      </c>
      <c r="R435" s="18">
        <v>2.0833333333333332E-2</v>
      </c>
      <c r="S435" s="18">
        <f>AVERAGE(S397:S434)</f>
        <v>2.5378508771929815</v>
      </c>
      <c r="T435" s="18">
        <f t="shared" ref="T435:W438" si="114">AVERAGE(T397:T434)</f>
        <v>8.2210526315789512</v>
      </c>
      <c r="U435" s="18">
        <f t="shared" si="114"/>
        <v>226.58333333333337</v>
      </c>
      <c r="V435" s="18">
        <f t="shared" si="114"/>
        <v>1007.6333333333333</v>
      </c>
      <c r="W435" s="18">
        <f t="shared" si="114"/>
        <v>5.7657894736842108</v>
      </c>
      <c r="X435" s="18">
        <v>10.5</v>
      </c>
      <c r="Z435" s="18">
        <v>1.9</v>
      </c>
      <c r="AA435" s="18">
        <v>9</v>
      </c>
      <c r="AB435" s="18">
        <v>48</v>
      </c>
      <c r="AC435" s="18">
        <v>1001.9</v>
      </c>
      <c r="AD435" s="18">
        <v>6.5</v>
      </c>
      <c r="AE435" s="18">
        <v>11</v>
      </c>
    </row>
    <row r="436" spans="1:31">
      <c r="A436" s="15">
        <v>40502</v>
      </c>
      <c r="B436" s="16">
        <v>6.25E-2</v>
      </c>
      <c r="C436" s="17"/>
      <c r="D436" s="17">
        <v>3.8462999999999998</v>
      </c>
      <c r="E436" s="17">
        <v>827.26919999999996</v>
      </c>
      <c r="F436" s="17">
        <v>0</v>
      </c>
      <c r="G436" s="17"/>
      <c r="H436" s="17"/>
      <c r="I436" s="17">
        <v>151.49260000000001</v>
      </c>
      <c r="J436" s="17">
        <v>3.2000000000000001E-2</v>
      </c>
      <c r="K436" s="17">
        <v>3.6773333340000001</v>
      </c>
      <c r="L436" s="17">
        <v>3.7468611109999999</v>
      </c>
      <c r="M436" s="17">
        <v>894.40658647475004</v>
      </c>
      <c r="N436" s="17">
        <v>83.277799999999999</v>
      </c>
      <c r="O436" s="17">
        <v>1.5699999999999999E-2</v>
      </c>
      <c r="R436" s="18">
        <v>6.25E-2</v>
      </c>
      <c r="S436" s="18">
        <f t="shared" ref="S436:S438" si="115">AVERAGE(S398:S435)</f>
        <v>2.5096364265927975</v>
      </c>
      <c r="T436" s="18">
        <f t="shared" si="114"/>
        <v>8.1755540166205041</v>
      </c>
      <c r="U436" s="18">
        <f t="shared" si="114"/>
        <v>229.2039473684211</v>
      </c>
      <c r="V436" s="18">
        <f t="shared" si="114"/>
        <v>1007.7815789473685</v>
      </c>
      <c r="W436" s="18">
        <f t="shared" si="114"/>
        <v>5.7872576177285318</v>
      </c>
      <c r="X436" s="18">
        <v>10.5</v>
      </c>
      <c r="Z436" s="18">
        <v>1.94</v>
      </c>
      <c r="AA436" s="18">
        <v>8.5</v>
      </c>
      <c r="AB436" s="18">
        <v>42</v>
      </c>
      <c r="AC436" s="18">
        <v>1001.3</v>
      </c>
      <c r="AD436" s="18">
        <v>6.4</v>
      </c>
      <c r="AE436" s="18">
        <v>11.1</v>
      </c>
    </row>
    <row r="437" spans="1:31">
      <c r="A437" s="15">
        <v>40502</v>
      </c>
      <c r="B437" s="16">
        <v>0.10416666666666667</v>
      </c>
      <c r="C437" s="17"/>
      <c r="D437" s="17">
        <v>3.8407</v>
      </c>
      <c r="E437" s="17">
        <v>827.43780000000004</v>
      </c>
      <c r="F437" s="17">
        <v>0</v>
      </c>
      <c r="G437" s="17"/>
      <c r="H437" s="17"/>
      <c r="I437" s="17">
        <v>271.93380000000002</v>
      </c>
      <c r="J437" s="17">
        <v>6.8199999999999997E-2</v>
      </c>
      <c r="K437" s="17">
        <v>3.6805555559999998</v>
      </c>
      <c r="L437" s="17">
        <v>3.8173611109999999</v>
      </c>
      <c r="M437" s="17">
        <v>894.59445192374994</v>
      </c>
      <c r="N437" s="17">
        <v>355.20600000000002</v>
      </c>
      <c r="O437" s="17">
        <v>2.1600000000000001E-2</v>
      </c>
      <c r="R437" s="18">
        <v>0.10416666666666667</v>
      </c>
      <c r="S437" s="18">
        <f t="shared" si="115"/>
        <v>2.4862058062399761</v>
      </c>
      <c r="T437" s="18">
        <f t="shared" si="114"/>
        <v>8.1064896486368312</v>
      </c>
      <c r="U437" s="18">
        <f t="shared" si="114"/>
        <v>232.26194598337958</v>
      </c>
      <c r="V437" s="18">
        <f t="shared" si="114"/>
        <v>1007.9310941828254</v>
      </c>
      <c r="W437" s="18">
        <f t="shared" si="114"/>
        <v>5.794817028721388</v>
      </c>
      <c r="X437" s="18">
        <v>10.5</v>
      </c>
      <c r="Z437" s="18">
        <v>2.04</v>
      </c>
      <c r="AA437" s="18">
        <v>9.8000000000000007</v>
      </c>
      <c r="AB437" s="18">
        <v>53</v>
      </c>
      <c r="AC437" s="18">
        <v>1000.6</v>
      </c>
      <c r="AD437" s="18">
        <v>6.7</v>
      </c>
      <c r="AE437" s="18">
        <v>11.2</v>
      </c>
    </row>
    <row r="438" spans="1:31">
      <c r="A438" s="15">
        <v>40502</v>
      </c>
      <c r="B438" s="16">
        <v>0.14583333333333334</v>
      </c>
      <c r="C438" s="17"/>
      <c r="D438" s="17">
        <v>3.8687999999999998</v>
      </c>
      <c r="E438" s="17">
        <v>827.83870000000002</v>
      </c>
      <c r="F438" s="17">
        <v>9.0000000000000019E-4</v>
      </c>
      <c r="G438" s="17"/>
      <c r="H438" s="17"/>
      <c r="I438" s="17">
        <v>316.36</v>
      </c>
      <c r="J438" s="17">
        <v>0.11310000000000001</v>
      </c>
      <c r="K438" s="17">
        <v>3.6849444450000002</v>
      </c>
      <c r="L438" s="17">
        <v>3.8229444445</v>
      </c>
      <c r="M438" s="17">
        <v>895.0110329675</v>
      </c>
      <c r="N438" s="17">
        <v>181.55009999999999</v>
      </c>
      <c r="O438" s="17">
        <v>6.9800000000000001E-2</v>
      </c>
      <c r="R438" s="18">
        <v>0.14583333333333334</v>
      </c>
      <c r="S438" s="18">
        <f t="shared" si="115"/>
        <v>2.4645270116673443</v>
      </c>
      <c r="T438" s="18">
        <f t="shared" si="114"/>
        <v>7.9935025341272725</v>
      </c>
      <c r="U438" s="18">
        <f t="shared" si="114"/>
        <v>235.26883929873168</v>
      </c>
      <c r="V438" s="18">
        <f t="shared" si="114"/>
        <v>1008.0819124507946</v>
      </c>
      <c r="W438" s="18">
        <f t="shared" si="114"/>
        <v>5.7841543189508977</v>
      </c>
      <c r="X438" s="18">
        <v>10.5</v>
      </c>
      <c r="Z438" s="18">
        <v>2.1</v>
      </c>
      <c r="AA438" s="18">
        <v>9.1</v>
      </c>
      <c r="AB438" s="18">
        <v>46</v>
      </c>
      <c r="AC438" s="18">
        <v>1000.1</v>
      </c>
      <c r="AD438" s="18">
        <v>6.5</v>
      </c>
      <c r="AE438" s="18">
        <v>11.2</v>
      </c>
    </row>
    <row r="439" spans="1:31">
      <c r="A439" s="15">
        <v>40502</v>
      </c>
      <c r="B439" s="16">
        <v>0.1875</v>
      </c>
      <c r="C439" s="17"/>
      <c r="D439" s="17">
        <v>3.8098000000000001</v>
      </c>
      <c r="E439" s="17">
        <v>828.32560000000001</v>
      </c>
      <c r="F439" s="17">
        <v>0</v>
      </c>
      <c r="G439" s="17"/>
      <c r="H439" s="17"/>
      <c r="I439" s="17">
        <v>15.4521</v>
      </c>
      <c r="J439" s="17">
        <v>3.2399999999999998E-2</v>
      </c>
      <c r="K439" s="17">
        <v>3.6920833329999998</v>
      </c>
      <c r="L439" s="17">
        <v>3.7384166665</v>
      </c>
      <c r="M439" s="17">
        <v>895.57988676925004</v>
      </c>
      <c r="N439" s="17">
        <v>188.35079999999999</v>
      </c>
      <c r="O439" s="17">
        <v>8.3699999999999997E-2</v>
      </c>
      <c r="R439" s="18">
        <v>0.1875</v>
      </c>
      <c r="S439" s="18">
        <f>AVERAGE(S440:S454)</f>
        <v>2.3420592592592593</v>
      </c>
      <c r="T439" s="18">
        <f t="shared" ref="T439:W440" si="116">AVERAGE(T440:T454)</f>
        <v>7.2408197530864209</v>
      </c>
      <c r="U439" s="18">
        <f t="shared" si="116"/>
        <v>51.717432098765435</v>
      </c>
      <c r="V439" s="18">
        <f t="shared" si="116"/>
        <v>1006.362409876543</v>
      </c>
      <c r="W439" s="18">
        <f t="shared" si="116"/>
        <v>5.5773037037037021</v>
      </c>
      <c r="X439" s="18">
        <v>10.4</v>
      </c>
      <c r="Z439" s="18">
        <v>1.94</v>
      </c>
      <c r="AA439" s="18">
        <v>10.4</v>
      </c>
      <c r="AB439" s="18">
        <v>76</v>
      </c>
      <c r="AC439" s="18">
        <v>999.8</v>
      </c>
      <c r="AD439" s="18">
        <v>6.8</v>
      </c>
      <c r="AE439" s="18">
        <v>11.2</v>
      </c>
    </row>
    <row r="440" spans="1:31">
      <c r="A440" s="15">
        <v>40502</v>
      </c>
      <c r="B440" s="16">
        <v>0.22916666666666666</v>
      </c>
      <c r="C440" s="17"/>
      <c r="D440" s="17">
        <v>3.8250000000000002</v>
      </c>
      <c r="E440" s="17">
        <v>828.82690000000002</v>
      </c>
      <c r="F440" s="17">
        <v>0</v>
      </c>
      <c r="G440" s="17"/>
      <c r="H440" s="17"/>
      <c r="I440" s="17">
        <v>77.432599999999994</v>
      </c>
      <c r="J440" s="17">
        <v>6.2899999999999998E-2</v>
      </c>
      <c r="K440" s="17">
        <v>3.6655833329999998</v>
      </c>
      <c r="L440" s="17">
        <v>3.6598888889999999</v>
      </c>
      <c r="M440" s="17">
        <v>896.09648474674998</v>
      </c>
      <c r="N440" s="17">
        <v>157.1559</v>
      </c>
      <c r="O440" s="17">
        <v>8.8700000000000001E-2</v>
      </c>
      <c r="R440" s="18">
        <v>0.22916666666666666</v>
      </c>
      <c r="S440" s="18">
        <f>AVERAGE(S441:S455)</f>
        <v>2.3392222222222219</v>
      </c>
      <c r="T440" s="18">
        <f t="shared" si="116"/>
        <v>7.2167407407407413</v>
      </c>
      <c r="U440" s="18">
        <f t="shared" si="116"/>
        <v>51.783703703703708</v>
      </c>
      <c r="V440" s="18">
        <f t="shared" si="116"/>
        <v>1006.4383703703703</v>
      </c>
      <c r="W440" s="18">
        <f t="shared" si="116"/>
        <v>5.5828888888888883</v>
      </c>
      <c r="X440" s="18">
        <v>10.4</v>
      </c>
      <c r="Z440" s="18">
        <v>2.16</v>
      </c>
      <c r="AA440" s="18">
        <v>12.9</v>
      </c>
      <c r="AB440" s="18">
        <v>78</v>
      </c>
      <c r="AC440" s="18">
        <v>999.6</v>
      </c>
      <c r="AD440" s="18">
        <v>6.5</v>
      </c>
      <c r="AE440" s="18">
        <v>11.3</v>
      </c>
    </row>
    <row r="441" spans="1:31">
      <c r="A441" s="15">
        <v>40502</v>
      </c>
      <c r="B441" s="16">
        <v>0.27083333333333331</v>
      </c>
      <c r="C441" s="17"/>
      <c r="D441" s="17">
        <v>3.7887</v>
      </c>
      <c r="E441" s="17">
        <v>829.12639999999999</v>
      </c>
      <c r="F441" s="17">
        <v>0</v>
      </c>
      <c r="G441" s="17"/>
      <c r="H441" s="17"/>
      <c r="I441" s="17">
        <v>114.9294</v>
      </c>
      <c r="J441" s="17">
        <v>6.5500000000000003E-2</v>
      </c>
      <c r="K441" s="17">
        <v>3.66</v>
      </c>
      <c r="L441" s="17">
        <v>3.6648333332499998</v>
      </c>
      <c r="M441" s="17">
        <v>896.44782977575005</v>
      </c>
      <c r="N441" s="17">
        <v>151.1995</v>
      </c>
      <c r="O441" s="17">
        <v>9.7100000000000006E-2</v>
      </c>
      <c r="R441" s="18">
        <v>0.27083333333333331</v>
      </c>
      <c r="S441" s="18">
        <v>2.58</v>
      </c>
      <c r="T441" s="18">
        <v>8.5</v>
      </c>
      <c r="U441" s="18">
        <v>49</v>
      </c>
      <c r="V441" s="18">
        <v>1001.6</v>
      </c>
      <c r="W441" s="18">
        <v>4.9000000000000004</v>
      </c>
      <c r="X441" s="18">
        <v>10.4</v>
      </c>
      <c r="Z441" s="18">
        <v>2.21</v>
      </c>
      <c r="AA441" s="18">
        <v>13</v>
      </c>
      <c r="AB441" s="18">
        <v>81</v>
      </c>
      <c r="AC441" s="18">
        <v>999.7</v>
      </c>
      <c r="AD441" s="18">
        <v>6.6</v>
      </c>
      <c r="AE441" s="18">
        <v>11.3</v>
      </c>
    </row>
    <row r="442" spans="1:31">
      <c r="A442" s="15">
        <v>40502</v>
      </c>
      <c r="B442" s="16">
        <v>0.3125</v>
      </c>
      <c r="C442" s="17"/>
      <c r="D442" s="17">
        <v>3.7486999999999999</v>
      </c>
      <c r="E442" s="17">
        <v>829.26220000000001</v>
      </c>
      <c r="F442" s="17">
        <v>0</v>
      </c>
      <c r="G442" s="17"/>
      <c r="H442" s="17"/>
      <c r="I442" s="17">
        <v>103.6348</v>
      </c>
      <c r="J442" s="17">
        <v>3.8300000000000001E-2</v>
      </c>
      <c r="K442" s="17">
        <v>3.6708333340000001</v>
      </c>
      <c r="L442" s="17">
        <v>3.7082500002500001</v>
      </c>
      <c r="M442" s="17">
        <v>896.5846870245</v>
      </c>
      <c r="N442" s="17">
        <v>148.61439999999999</v>
      </c>
      <c r="O442" s="17">
        <v>8.0299999999999996E-2</v>
      </c>
      <c r="R442" s="18">
        <v>0.3125</v>
      </c>
      <c r="S442" s="18">
        <f>AVERAGE(S441,S443)</f>
        <v>2.5049999999999999</v>
      </c>
      <c r="T442" s="18">
        <f t="shared" ref="T442:W442" si="117">AVERAGE(T441,T443)</f>
        <v>8.6</v>
      </c>
      <c r="U442" s="18">
        <f t="shared" si="117"/>
        <v>48</v>
      </c>
      <c r="V442" s="18">
        <f t="shared" si="117"/>
        <v>1002.05</v>
      </c>
      <c r="W442" s="18">
        <f t="shared" si="117"/>
        <v>5.25</v>
      </c>
      <c r="X442" s="18">
        <v>10.4</v>
      </c>
      <c r="Z442" s="18">
        <v>2.2999999999999998</v>
      </c>
      <c r="AA442" s="18">
        <v>14.2</v>
      </c>
      <c r="AB442" s="18">
        <v>80</v>
      </c>
      <c r="AC442" s="18">
        <v>1000.1</v>
      </c>
      <c r="AD442" s="18">
        <v>6.5</v>
      </c>
      <c r="AE442" s="18">
        <v>11.4</v>
      </c>
    </row>
    <row r="443" spans="1:31">
      <c r="A443" s="15">
        <v>40502</v>
      </c>
      <c r="B443" s="16">
        <v>0.35416666666666669</v>
      </c>
      <c r="C443" s="17"/>
      <c r="D443" s="17">
        <v>3.7635000000000001</v>
      </c>
      <c r="E443" s="17">
        <v>829.22990000000004</v>
      </c>
      <c r="F443" s="17">
        <v>0</v>
      </c>
      <c r="G443" s="17"/>
      <c r="H443" s="17"/>
      <c r="I443" s="17">
        <v>135.47479999999999</v>
      </c>
      <c r="J443" s="17">
        <v>1.41E-2</v>
      </c>
      <c r="K443" s="17">
        <v>3.6861111110000002</v>
      </c>
      <c r="L443" s="17">
        <v>3.7385000000000002</v>
      </c>
      <c r="M443" s="17">
        <v>896.48547641574999</v>
      </c>
      <c r="N443" s="17">
        <v>162.9393</v>
      </c>
      <c r="O443" s="17">
        <v>7.1800000000000003E-2</v>
      </c>
      <c r="R443" s="18">
        <v>0.35416666666666669</v>
      </c>
      <c r="S443" s="18">
        <v>2.4300000000000002</v>
      </c>
      <c r="T443" s="18">
        <v>8.6999999999999993</v>
      </c>
      <c r="U443" s="18">
        <v>47</v>
      </c>
      <c r="V443" s="18">
        <v>1002.5</v>
      </c>
      <c r="W443" s="18">
        <v>5.6</v>
      </c>
      <c r="X443" s="18">
        <v>10.4</v>
      </c>
      <c r="Z443" s="18">
        <v>2.2799999999999998</v>
      </c>
      <c r="AA443" s="18">
        <v>13.5</v>
      </c>
      <c r="AB443" s="18">
        <v>73</v>
      </c>
      <c r="AC443" s="18">
        <v>1000.6</v>
      </c>
      <c r="AD443" s="18">
        <v>5.7</v>
      </c>
      <c r="AE443" s="18">
        <v>11.3</v>
      </c>
    </row>
    <row r="444" spans="1:31">
      <c r="A444" s="15">
        <v>40502</v>
      </c>
      <c r="B444" s="16">
        <v>0.39583333333333331</v>
      </c>
      <c r="C444" s="17"/>
      <c r="D444" s="17">
        <v>3.8359000000000001</v>
      </c>
      <c r="E444" s="17">
        <v>828.9597</v>
      </c>
      <c r="F444" s="17">
        <v>7.000000000000001E-4</v>
      </c>
      <c r="G444" s="17"/>
      <c r="H444" s="17"/>
      <c r="I444" s="17">
        <v>110.4037</v>
      </c>
      <c r="J444" s="17">
        <v>3.4700000000000002E-2</v>
      </c>
      <c r="K444" s="17">
        <v>3.685194445</v>
      </c>
      <c r="L444" s="17">
        <v>3.7320555555000001</v>
      </c>
      <c r="M444" s="17">
        <v>896.23319762025005</v>
      </c>
      <c r="N444" s="17">
        <v>174.82509999999999</v>
      </c>
      <c r="O444" s="17">
        <v>5.0200000000000002E-2</v>
      </c>
      <c r="R444" s="18">
        <v>0.39583333333333331</v>
      </c>
      <c r="S444" s="18">
        <f>AVERAGE(S443,S446:S454)</f>
        <v>2.31</v>
      </c>
      <c r="T444" s="18">
        <f t="shared" ref="T444:W444" si="118">AVERAGE(T443,T446:T454)</f>
        <v>7.0400000000000009</v>
      </c>
      <c r="U444" s="18">
        <f t="shared" si="118"/>
        <v>52.2</v>
      </c>
      <c r="V444" s="18">
        <f t="shared" si="118"/>
        <v>1007.0699999999999</v>
      </c>
      <c r="W444" s="18">
        <f t="shared" si="118"/>
        <v>5.66</v>
      </c>
      <c r="X444" s="18">
        <v>10.4</v>
      </c>
      <c r="Z444" s="18">
        <v>2.38</v>
      </c>
      <c r="AA444" s="18">
        <v>14</v>
      </c>
      <c r="AB444" s="18">
        <v>76</v>
      </c>
      <c r="AC444" s="18">
        <v>1001</v>
      </c>
      <c r="AD444" s="18">
        <v>6.3</v>
      </c>
      <c r="AE444" s="18">
        <v>11.4</v>
      </c>
    </row>
    <row r="445" spans="1:31">
      <c r="A445" s="15">
        <v>40502</v>
      </c>
      <c r="B445" s="16">
        <v>0.4375</v>
      </c>
      <c r="C445" s="17"/>
      <c r="D445" s="17">
        <v>3.8079000000000001</v>
      </c>
      <c r="E445" s="17">
        <v>828.68830000000003</v>
      </c>
      <c r="F445" s="17">
        <v>2.0000000000000009E-4</v>
      </c>
      <c r="G445" s="17"/>
      <c r="H445" s="17"/>
      <c r="I445" s="17">
        <v>119.4323</v>
      </c>
      <c r="J445" s="17">
        <v>4.1799999999999997E-2</v>
      </c>
      <c r="K445" s="17">
        <v>3.7030833329999999</v>
      </c>
      <c r="L445" s="17">
        <v>3.7303055555000002</v>
      </c>
      <c r="M445" s="17">
        <v>895.92146328474996</v>
      </c>
      <c r="N445" s="17">
        <v>114.3143</v>
      </c>
      <c r="O445" s="17">
        <v>2.1499999999999998E-2</v>
      </c>
      <c r="R445" s="18">
        <v>0.4375</v>
      </c>
      <c r="S445" s="18">
        <f>AVERAGE(S446:S454)</f>
        <v>2.2966666666666669</v>
      </c>
      <c r="T445" s="18">
        <f t="shared" ref="T445:W445" si="119">AVERAGE(T446:T454)</f>
        <v>6.8555555555555552</v>
      </c>
      <c r="U445" s="18">
        <f t="shared" si="119"/>
        <v>52.777777777777779</v>
      </c>
      <c r="V445" s="18">
        <f t="shared" si="119"/>
        <v>1007.5777777777779</v>
      </c>
      <c r="W445" s="18">
        <f t="shared" si="119"/>
        <v>5.666666666666667</v>
      </c>
      <c r="X445" s="18">
        <v>10.4</v>
      </c>
      <c r="Z445" s="18">
        <v>2.2599999999999998</v>
      </c>
      <c r="AA445" s="18">
        <v>13.2</v>
      </c>
      <c r="AB445" s="18">
        <v>70</v>
      </c>
      <c r="AC445" s="18">
        <v>1001.7</v>
      </c>
      <c r="AD445" s="18">
        <v>6.7</v>
      </c>
      <c r="AE445" s="18">
        <v>11.3</v>
      </c>
    </row>
    <row r="446" spans="1:31">
      <c r="A446" s="15">
        <v>40502</v>
      </c>
      <c r="B446" s="16">
        <v>0.47916666666666669</v>
      </c>
      <c r="C446" s="17"/>
      <c r="D446" s="17">
        <v>3.7688000000000001</v>
      </c>
      <c r="E446" s="17">
        <v>828.39790000000005</v>
      </c>
      <c r="F446" s="17">
        <v>0</v>
      </c>
      <c r="G446" s="17"/>
      <c r="H446" s="17"/>
      <c r="I446" s="17">
        <v>162.61529999999999</v>
      </c>
      <c r="J446" s="17">
        <v>6.2E-2</v>
      </c>
      <c r="K446" s="17">
        <v>3.714805556</v>
      </c>
      <c r="L446" s="17">
        <v>3.75</v>
      </c>
      <c r="M446" s="17">
        <v>895.63422105849997</v>
      </c>
      <c r="N446" s="17">
        <v>122.3985</v>
      </c>
      <c r="O446" s="17">
        <v>1.61E-2</v>
      </c>
      <c r="R446" s="18">
        <v>0.47916666666666669</v>
      </c>
      <c r="S446" s="18">
        <v>2.46</v>
      </c>
      <c r="T446" s="18">
        <v>8</v>
      </c>
      <c r="U446" s="18">
        <v>47</v>
      </c>
      <c r="V446" s="18">
        <v>1004.5</v>
      </c>
      <c r="W446" s="18">
        <v>6.1</v>
      </c>
      <c r="X446" s="18">
        <v>10.4</v>
      </c>
      <c r="Z446" s="18">
        <f>AVERAGE(Z447:Z450,Z445)</f>
        <v>2.2239999999999998</v>
      </c>
      <c r="AA446" s="18">
        <f t="shared" ref="AA446:AE446" si="120">AVERAGE(AA447:AA450,AA445)</f>
        <v>11.48</v>
      </c>
      <c r="AB446" s="18">
        <f t="shared" si="120"/>
        <v>68.599999999999994</v>
      </c>
      <c r="AC446" s="18">
        <f t="shared" si="120"/>
        <v>1004.2199999999999</v>
      </c>
      <c r="AD446" s="18">
        <f t="shared" si="120"/>
        <v>6.28</v>
      </c>
      <c r="AE446" s="18">
        <f t="shared" si="120"/>
        <v>11.26</v>
      </c>
    </row>
    <row r="447" spans="1:31">
      <c r="A447" s="15">
        <v>40502</v>
      </c>
      <c r="B447" s="16">
        <v>0.52083333333333337</v>
      </c>
      <c r="C447" s="17"/>
      <c r="D447" s="17">
        <v>3.7683</v>
      </c>
      <c r="E447" s="17">
        <v>828.23159999999996</v>
      </c>
      <c r="F447" s="17">
        <v>1.0000000000000026E-4</v>
      </c>
      <c r="G447" s="17"/>
      <c r="H447" s="17"/>
      <c r="I447" s="17">
        <v>170.0521</v>
      </c>
      <c r="J447" s="17">
        <v>9.7799999999999998E-2</v>
      </c>
      <c r="K447" s="17">
        <v>3.7205555559999999</v>
      </c>
      <c r="L447" s="17">
        <v>3.7557499999999999</v>
      </c>
      <c r="M447" s="17">
        <v>895.48483309000005</v>
      </c>
      <c r="N447" s="17">
        <v>149.08629999999999</v>
      </c>
      <c r="O447" s="17">
        <v>6.7100000000000007E-2</v>
      </c>
      <c r="R447" s="18">
        <v>0.52083333333333337</v>
      </c>
      <c r="S447" s="18">
        <v>2.3199999999999998</v>
      </c>
      <c r="T447" s="18">
        <v>8.8000000000000007</v>
      </c>
      <c r="U447" s="18">
        <v>50</v>
      </c>
      <c r="V447" s="18">
        <v>1005.2</v>
      </c>
      <c r="W447" s="18">
        <v>5.9</v>
      </c>
      <c r="X447" s="18">
        <v>10.4</v>
      </c>
      <c r="Z447" s="18">
        <v>2.27</v>
      </c>
      <c r="AA447" s="18">
        <v>11.9</v>
      </c>
      <c r="AB447" s="18">
        <v>76</v>
      </c>
      <c r="AC447" s="18">
        <v>1003.5</v>
      </c>
      <c r="AD447" s="18">
        <v>6.7</v>
      </c>
      <c r="AE447" s="18">
        <v>11.3</v>
      </c>
    </row>
    <row r="448" spans="1:31">
      <c r="A448" s="15">
        <v>40502</v>
      </c>
      <c r="B448" s="16">
        <v>0.5625</v>
      </c>
      <c r="C448" s="17"/>
      <c r="D448" s="17">
        <v>3.8460000000000001</v>
      </c>
      <c r="E448" s="17">
        <v>828.31370000000004</v>
      </c>
      <c r="F448" s="17">
        <v>1.0000000000000026E-4</v>
      </c>
      <c r="G448" s="17"/>
      <c r="H448" s="17"/>
      <c r="I448" s="17">
        <v>168.49590000000001</v>
      </c>
      <c r="J448" s="17">
        <v>0.1147</v>
      </c>
      <c r="K448" s="17">
        <v>3.7413611109999998</v>
      </c>
      <c r="L448" s="17">
        <v>3.7733055554999999</v>
      </c>
      <c r="M448" s="17">
        <v>895.53081265825006</v>
      </c>
      <c r="N448" s="17">
        <v>172.8389</v>
      </c>
      <c r="O448" s="17">
        <v>0.1031</v>
      </c>
      <c r="R448" s="18">
        <v>0.5625</v>
      </c>
      <c r="S448" s="18">
        <v>2.48</v>
      </c>
      <c r="T448" s="18">
        <v>10.3</v>
      </c>
      <c r="U448" s="18">
        <v>53</v>
      </c>
      <c r="V448" s="18">
        <v>1006.1</v>
      </c>
      <c r="W448" s="18">
        <v>5.8</v>
      </c>
      <c r="X448" s="18">
        <v>10.5</v>
      </c>
      <c r="Z448" s="18">
        <v>2.2599999999999998</v>
      </c>
      <c r="AA448" s="18">
        <v>11.6</v>
      </c>
      <c r="AB448" s="18">
        <v>77</v>
      </c>
      <c r="AC448" s="18">
        <v>1004.5</v>
      </c>
      <c r="AD448" s="18">
        <v>6.1</v>
      </c>
      <c r="AE448" s="18">
        <v>11.3</v>
      </c>
    </row>
    <row r="449" spans="1:31">
      <c r="A449" s="15">
        <v>40502</v>
      </c>
      <c r="B449" s="16">
        <v>0.60416666666666663</v>
      </c>
      <c r="C449" s="17"/>
      <c r="D449" s="17">
        <v>3.7724000000000002</v>
      </c>
      <c r="E449" s="17">
        <v>828.51189999999997</v>
      </c>
      <c r="F449" s="17">
        <v>0</v>
      </c>
      <c r="G449" s="17"/>
      <c r="H449" s="17"/>
      <c r="I449" s="17">
        <v>168.1987</v>
      </c>
      <c r="J449" s="17">
        <v>9.8500000000000004E-2</v>
      </c>
      <c r="K449" s="17">
        <v>3.7585555560000001</v>
      </c>
      <c r="L449" s="17">
        <v>3.75122222225</v>
      </c>
      <c r="M449" s="17">
        <v>895.78632492375004</v>
      </c>
      <c r="N449" s="17">
        <v>165.29220000000001</v>
      </c>
      <c r="O449" s="17">
        <v>8.3799999999999999E-2</v>
      </c>
      <c r="R449" s="18">
        <v>0.60416666666666663</v>
      </c>
      <c r="S449" s="18">
        <v>2.4300000000000002</v>
      </c>
      <c r="T449" s="18">
        <v>9.6999999999999993</v>
      </c>
      <c r="U449" s="18">
        <v>58</v>
      </c>
      <c r="V449" s="18">
        <v>1006.8</v>
      </c>
      <c r="W449" s="18">
        <v>5.3</v>
      </c>
      <c r="X449" s="18">
        <v>10.5</v>
      </c>
      <c r="Z449" s="18">
        <v>2.2400000000000002</v>
      </c>
      <c r="AA449" s="18">
        <v>11.2</v>
      </c>
      <c r="AB449" s="18">
        <v>62</v>
      </c>
      <c r="AC449" s="18">
        <v>1005.2</v>
      </c>
      <c r="AD449" s="18">
        <v>5.9</v>
      </c>
      <c r="AE449" s="18">
        <v>11.2</v>
      </c>
    </row>
    <row r="450" spans="1:31">
      <c r="A450" s="15">
        <v>40502</v>
      </c>
      <c r="B450" s="16">
        <v>0.64583333333333337</v>
      </c>
      <c r="C450" s="17"/>
      <c r="D450" s="17">
        <v>3.7770999999999999</v>
      </c>
      <c r="E450" s="17">
        <v>828.91549999999995</v>
      </c>
      <c r="F450" s="17">
        <v>0</v>
      </c>
      <c r="G450" s="17"/>
      <c r="H450" s="17"/>
      <c r="I450" s="17">
        <v>166.62110000000001</v>
      </c>
      <c r="J450" s="17">
        <v>0.10680000000000001</v>
      </c>
      <c r="K450" s="17">
        <v>3.7803888890000001</v>
      </c>
      <c r="L450" s="17">
        <v>3.7565555554999999</v>
      </c>
      <c r="M450" s="17">
        <v>896.17792352699996</v>
      </c>
      <c r="N450" s="17">
        <v>138.0429</v>
      </c>
      <c r="O450" s="17">
        <v>7.5999999999999998E-2</v>
      </c>
      <c r="R450" s="18">
        <v>0.64583333333333337</v>
      </c>
      <c r="S450" s="18">
        <v>2.4300000000000002</v>
      </c>
      <c r="T450" s="18">
        <v>8.9</v>
      </c>
      <c r="U450" s="18">
        <v>53</v>
      </c>
      <c r="V450" s="18">
        <v>1007.8</v>
      </c>
      <c r="W450" s="18">
        <v>5.3</v>
      </c>
      <c r="X450" s="18">
        <v>10.5</v>
      </c>
      <c r="Z450" s="18">
        <v>2.09</v>
      </c>
      <c r="AA450" s="18">
        <v>9.5</v>
      </c>
      <c r="AB450" s="18">
        <v>58</v>
      </c>
      <c r="AC450" s="18">
        <v>1006.2</v>
      </c>
      <c r="AD450" s="18">
        <v>6</v>
      </c>
      <c r="AE450" s="18">
        <v>11.2</v>
      </c>
    </row>
    <row r="451" spans="1:31">
      <c r="A451" s="15">
        <v>40502</v>
      </c>
      <c r="B451" s="16">
        <v>0.6875</v>
      </c>
      <c r="C451" s="17"/>
      <c r="D451" s="17">
        <v>3.8227000000000002</v>
      </c>
      <c r="E451" s="17">
        <v>829.40989999999999</v>
      </c>
      <c r="F451" s="17">
        <v>0</v>
      </c>
      <c r="G451" s="17"/>
      <c r="H451" s="17"/>
      <c r="I451" s="17">
        <v>132.24510000000001</v>
      </c>
      <c r="J451" s="17">
        <v>0.1181</v>
      </c>
      <c r="K451" s="17">
        <v>3.7856111110000001</v>
      </c>
      <c r="L451" s="17">
        <v>3.8039166665000002</v>
      </c>
      <c r="M451" s="17">
        <v>896.62493515075005</v>
      </c>
      <c r="N451" s="17">
        <v>131.625</v>
      </c>
      <c r="O451" s="17">
        <v>6.3500000000000001E-2</v>
      </c>
      <c r="R451" s="18">
        <v>0.6875</v>
      </c>
      <c r="S451" s="18">
        <v>2.31</v>
      </c>
      <c r="T451" s="18">
        <v>5.3</v>
      </c>
      <c r="U451" s="18">
        <v>57</v>
      </c>
      <c r="V451" s="18">
        <v>1008.7</v>
      </c>
      <c r="W451" s="18">
        <v>5.6</v>
      </c>
      <c r="X451" s="18">
        <v>10.4</v>
      </c>
      <c r="Z451" s="18">
        <v>2.14</v>
      </c>
      <c r="AA451" s="18">
        <v>8.6999999999999993</v>
      </c>
      <c r="AB451" s="18">
        <v>56</v>
      </c>
      <c r="AC451" s="18">
        <v>1007</v>
      </c>
      <c r="AD451" s="18">
        <v>6.3</v>
      </c>
      <c r="AE451" s="18">
        <v>11.1</v>
      </c>
    </row>
    <row r="452" spans="1:31">
      <c r="A452" s="15">
        <v>40502</v>
      </c>
      <c r="B452" s="16">
        <v>0.72916666666666663</v>
      </c>
      <c r="C452" s="17"/>
      <c r="D452" s="17">
        <v>3.8277000000000001</v>
      </c>
      <c r="E452" s="17">
        <v>829.78250000000003</v>
      </c>
      <c r="F452" s="17">
        <v>0</v>
      </c>
      <c r="G452" s="17"/>
      <c r="H452" s="17"/>
      <c r="I452" s="17">
        <v>133.57400000000001</v>
      </c>
      <c r="J452" s="17">
        <v>0.1356</v>
      </c>
      <c r="K452" s="17">
        <v>3.7454722220000001</v>
      </c>
      <c r="L452" s="17">
        <v>3.8620833335000002</v>
      </c>
      <c r="M452" s="17">
        <v>896.96942914475005</v>
      </c>
      <c r="N452" s="17">
        <v>98.568200000000004</v>
      </c>
      <c r="O452" s="17">
        <v>6.1199999999999997E-2</v>
      </c>
      <c r="R452" s="18">
        <v>0.72916666666666663</v>
      </c>
      <c r="S452" s="18">
        <v>2.2400000000000002</v>
      </c>
      <c r="T452" s="18">
        <v>4.2</v>
      </c>
      <c r="U452" s="18">
        <v>49</v>
      </c>
      <c r="V452" s="18">
        <v>1009.5</v>
      </c>
      <c r="W452" s="18">
        <v>5.6</v>
      </c>
      <c r="X452" s="18">
        <v>10.5</v>
      </c>
      <c r="Z452" s="18">
        <v>1.9</v>
      </c>
      <c r="AA452" s="18">
        <v>7</v>
      </c>
      <c r="AB452" s="18">
        <v>54</v>
      </c>
      <c r="AC452" s="18">
        <v>1007.8</v>
      </c>
      <c r="AD452" s="18">
        <v>6.4</v>
      </c>
      <c r="AE452" s="18">
        <v>11.1</v>
      </c>
    </row>
    <row r="453" spans="1:31">
      <c r="A453" s="15">
        <v>40502</v>
      </c>
      <c r="B453" s="16">
        <v>0.77083333333333337</v>
      </c>
      <c r="C453" s="17"/>
      <c r="D453" s="17">
        <v>3.8754</v>
      </c>
      <c r="E453" s="17">
        <v>829.96529999999996</v>
      </c>
      <c r="F453" s="17">
        <v>1.0000000000000026E-4</v>
      </c>
      <c r="G453" s="17"/>
      <c r="H453" s="17"/>
      <c r="I453" s="17">
        <v>140.53559999999999</v>
      </c>
      <c r="J453" s="17">
        <v>0.1084</v>
      </c>
      <c r="K453" s="17">
        <v>3.756833334</v>
      </c>
      <c r="L453" s="17">
        <v>3.91838888875</v>
      </c>
      <c r="M453" s="17">
        <v>897.13446144374996</v>
      </c>
      <c r="N453" s="17">
        <v>20.058800000000002</v>
      </c>
      <c r="O453" s="17">
        <v>2.9100000000000001E-2</v>
      </c>
      <c r="R453" s="18">
        <v>0.77083333333333337</v>
      </c>
      <c r="S453" s="18">
        <v>1.98</v>
      </c>
      <c r="T453" s="18">
        <v>3.5</v>
      </c>
      <c r="U453" s="18">
        <v>46</v>
      </c>
      <c r="V453" s="18">
        <v>1009.8</v>
      </c>
      <c r="W453" s="18">
        <v>5.6</v>
      </c>
      <c r="X453" s="18">
        <v>10.4</v>
      </c>
      <c r="Z453" s="18">
        <v>1.95</v>
      </c>
      <c r="AA453" s="18">
        <v>6</v>
      </c>
      <c r="AB453" s="18">
        <v>39</v>
      </c>
      <c r="AC453" s="18">
        <v>1008.4</v>
      </c>
      <c r="AD453" s="18">
        <v>6.5</v>
      </c>
      <c r="AE453" s="18">
        <v>11.1</v>
      </c>
    </row>
    <row r="454" spans="1:31">
      <c r="A454" s="15">
        <v>40502</v>
      </c>
      <c r="B454" s="16">
        <v>0.8125</v>
      </c>
      <c r="C454" s="17"/>
      <c r="D454" s="17">
        <v>3.9169</v>
      </c>
      <c r="E454" s="17">
        <v>829.91269999999997</v>
      </c>
      <c r="F454" s="17">
        <v>2.0000000000000009E-4</v>
      </c>
      <c r="G454" s="17"/>
      <c r="H454" s="17"/>
      <c r="I454" s="17">
        <v>156.22909999999999</v>
      </c>
      <c r="J454" s="17">
        <v>7.51E-2</v>
      </c>
      <c r="K454" s="17">
        <v>3.7870277780000001</v>
      </c>
      <c r="L454" s="17">
        <v>3.9239166667499998</v>
      </c>
      <c r="M454" s="17">
        <v>897.07458639749996</v>
      </c>
      <c r="N454" s="17">
        <v>200.47890000000001</v>
      </c>
      <c r="O454" s="17">
        <v>1.2999999999999999E-2</v>
      </c>
      <c r="R454" s="18">
        <v>0.8125</v>
      </c>
      <c r="S454" s="18">
        <v>2.02</v>
      </c>
      <c r="T454" s="18">
        <v>3</v>
      </c>
      <c r="U454" s="18">
        <v>62</v>
      </c>
      <c r="V454" s="18">
        <v>1009.8</v>
      </c>
      <c r="W454" s="18">
        <v>5.8</v>
      </c>
      <c r="X454" s="18">
        <v>10.4</v>
      </c>
      <c r="Z454" s="18">
        <v>2</v>
      </c>
      <c r="AA454" s="18">
        <v>6.1</v>
      </c>
      <c r="AB454" s="18">
        <v>42</v>
      </c>
      <c r="AC454" s="18">
        <v>1008.6</v>
      </c>
      <c r="AD454" s="18">
        <v>6.7</v>
      </c>
      <c r="AE454" s="18">
        <v>11.1</v>
      </c>
    </row>
    <row r="455" spans="1:31">
      <c r="A455" s="15">
        <v>40502</v>
      </c>
      <c r="B455" s="16">
        <v>0.85416666666666663</v>
      </c>
      <c r="C455" s="17"/>
      <c r="D455" s="17">
        <v>3.9140000000000001</v>
      </c>
      <c r="E455" s="17">
        <v>829.56910000000005</v>
      </c>
      <c r="F455" s="17">
        <v>1.0000000000000026E-4</v>
      </c>
      <c r="G455" s="17"/>
      <c r="H455" s="17"/>
      <c r="I455" s="17">
        <v>131.86070000000001</v>
      </c>
      <c r="J455" s="17">
        <v>8.5000000000000006E-2</v>
      </c>
      <c r="K455" s="17">
        <v>3.7938888890000002</v>
      </c>
      <c r="L455" s="17">
        <v>3.9273611112500002</v>
      </c>
      <c r="M455" s="17">
        <v>896.73668737524997</v>
      </c>
      <c r="N455" s="17">
        <v>77.507300000000001</v>
      </c>
      <c r="O455" s="17">
        <v>5.0700000000000002E-2</v>
      </c>
      <c r="R455" s="18">
        <v>0.85416666666666663</v>
      </c>
      <c r="S455" s="18">
        <f>AVERAGE(S446:S454)</f>
        <v>2.2966666666666669</v>
      </c>
      <c r="T455" s="18">
        <f t="shared" ref="T455:W455" si="121">AVERAGE(T446:T454)</f>
        <v>6.8555555555555552</v>
      </c>
      <c r="U455" s="18">
        <f t="shared" si="121"/>
        <v>52.777777777777779</v>
      </c>
      <c r="V455" s="18">
        <f t="shared" si="121"/>
        <v>1007.5777777777779</v>
      </c>
      <c r="W455" s="18">
        <f t="shared" si="121"/>
        <v>5.666666666666667</v>
      </c>
      <c r="X455" s="18">
        <v>10.4</v>
      </c>
      <c r="Z455" s="18">
        <v>2</v>
      </c>
      <c r="AA455" s="18">
        <v>3.9</v>
      </c>
      <c r="AB455" s="18">
        <v>58</v>
      </c>
      <c r="AC455" s="18">
        <v>1008.8</v>
      </c>
      <c r="AD455" s="18">
        <v>6.8</v>
      </c>
      <c r="AE455" s="18">
        <v>11.1</v>
      </c>
    </row>
    <row r="456" spans="1:31">
      <c r="A456" s="15">
        <v>40502</v>
      </c>
      <c r="B456" s="16">
        <v>0.89583333333333337</v>
      </c>
      <c r="C456" s="17"/>
      <c r="D456" s="17">
        <v>3.9685000000000001</v>
      </c>
      <c r="E456" s="17">
        <v>829.05790000000002</v>
      </c>
      <c r="F456" s="17">
        <v>7.000000000000001E-4</v>
      </c>
      <c r="G456" s="17"/>
      <c r="H456" s="17"/>
      <c r="I456" s="17">
        <v>123.0098</v>
      </c>
      <c r="J456" s="17">
        <v>8.6999999999999994E-3</v>
      </c>
      <c r="K456" s="17">
        <v>3.811416667</v>
      </c>
      <c r="L456" s="17">
        <v>3.9858055554999998</v>
      </c>
      <c r="M456" s="17">
        <v>896.13500308874995</v>
      </c>
      <c r="N456" s="17">
        <v>40.364100000000001</v>
      </c>
      <c r="O456" s="17">
        <v>3.8399999999999997E-2</v>
      </c>
      <c r="R456" s="18">
        <v>0.89583333333333337</v>
      </c>
      <c r="S456" s="18">
        <f>AVERAGE(S446:S454,S457)</f>
        <v>2.266</v>
      </c>
      <c r="T456" s="18">
        <f t="shared" ref="T456:W456" si="122">AVERAGE(T446:T454,T457)</f>
        <v>6.7199999999999989</v>
      </c>
      <c r="U456" s="18">
        <f t="shared" si="122"/>
        <v>81.900000000000006</v>
      </c>
      <c r="V456" s="18">
        <f t="shared" si="122"/>
        <v>1007.8400000000001</v>
      </c>
      <c r="W456" s="18">
        <f t="shared" si="122"/>
        <v>5.68</v>
      </c>
      <c r="X456" s="18">
        <v>10.4</v>
      </c>
      <c r="Z456" s="18">
        <v>1.89</v>
      </c>
      <c r="AA456" s="18">
        <v>3.2</v>
      </c>
      <c r="AB456" s="18">
        <v>10</v>
      </c>
      <c r="AC456" s="18">
        <v>1009.2</v>
      </c>
      <c r="AD456" s="18">
        <v>7.1</v>
      </c>
      <c r="AE456" s="18">
        <v>11.1</v>
      </c>
    </row>
    <row r="457" spans="1:31">
      <c r="A457" s="15">
        <v>40502</v>
      </c>
      <c r="B457" s="16">
        <v>0.9375</v>
      </c>
      <c r="C457" s="17"/>
      <c r="D457" s="17">
        <v>3.9521000000000002</v>
      </c>
      <c r="E457" s="17">
        <v>828.40539999999999</v>
      </c>
      <c r="F457" s="17">
        <v>3.0000000000000035E-4</v>
      </c>
      <c r="G457" s="17"/>
      <c r="H457" s="17"/>
      <c r="I457" s="17">
        <v>339.06369999999998</v>
      </c>
      <c r="J457" s="17">
        <v>0.12740000000000001</v>
      </c>
      <c r="K457" s="17">
        <v>3.792222223</v>
      </c>
      <c r="L457" s="17">
        <v>4.0146388887500004</v>
      </c>
      <c r="M457" s="17">
        <v>895.45870109199996</v>
      </c>
      <c r="N457" s="17">
        <v>315.541</v>
      </c>
      <c r="O457" s="17">
        <v>2.9499999999999998E-2</v>
      </c>
      <c r="R457" s="18">
        <v>0.9375</v>
      </c>
      <c r="S457" s="18">
        <v>1.99</v>
      </c>
      <c r="T457" s="18">
        <v>5.5</v>
      </c>
      <c r="U457" s="18">
        <v>344</v>
      </c>
      <c r="V457" s="18">
        <v>1010.2</v>
      </c>
      <c r="W457" s="18">
        <v>5.8</v>
      </c>
      <c r="X457" s="18">
        <v>10.4</v>
      </c>
      <c r="Z457" s="18">
        <v>1.84</v>
      </c>
      <c r="AA457" s="18">
        <v>1.6</v>
      </c>
      <c r="AB457" s="18">
        <v>5</v>
      </c>
      <c r="AC457" s="18">
        <v>1009.5</v>
      </c>
      <c r="AD457" s="18">
        <v>7</v>
      </c>
      <c r="AE457" s="18">
        <v>11.1</v>
      </c>
    </row>
    <row r="458" spans="1:31">
      <c r="A458" s="15">
        <v>40502</v>
      </c>
      <c r="B458" s="16">
        <v>0.97916666666666663</v>
      </c>
      <c r="C458" s="17"/>
      <c r="D458" s="17">
        <v>3.9582000000000002</v>
      </c>
      <c r="E458" s="17">
        <v>827.76499999999999</v>
      </c>
      <c r="F458" s="17">
        <v>0</v>
      </c>
      <c r="G458" s="17"/>
      <c r="H458" s="17"/>
      <c r="I458" s="17">
        <v>337.31979999999999</v>
      </c>
      <c r="J458" s="17">
        <v>0.124</v>
      </c>
      <c r="K458" s="17">
        <v>3.7386388890000002</v>
      </c>
      <c r="L458" s="17">
        <v>3.9766388887500002</v>
      </c>
      <c r="M458" s="17">
        <v>894.82909781750004</v>
      </c>
      <c r="N458" s="17">
        <v>237.06890000000001</v>
      </c>
      <c r="O458" s="17">
        <v>6.3E-2</v>
      </c>
      <c r="R458" s="18">
        <v>0.97916666666666663</v>
      </c>
      <c r="S458" s="18">
        <f>AVERAGE(S457,S459)</f>
        <v>2.0499999999999998</v>
      </c>
      <c r="T458" s="18">
        <f t="shared" ref="T458:W458" si="123">AVERAGE(T457,T459)</f>
        <v>6.8</v>
      </c>
      <c r="U458" s="18">
        <f t="shared" si="123"/>
        <v>351.5</v>
      </c>
      <c r="V458" s="18">
        <f t="shared" si="123"/>
        <v>1010.4000000000001</v>
      </c>
      <c r="W458" s="18">
        <f t="shared" si="123"/>
        <v>5.75</v>
      </c>
      <c r="X458" s="18">
        <v>10.4</v>
      </c>
      <c r="Z458" s="18">
        <v>1.56</v>
      </c>
      <c r="AA458" s="18">
        <v>1.6</v>
      </c>
      <c r="AB458" s="18">
        <v>69</v>
      </c>
      <c r="AC458" s="18">
        <v>1010</v>
      </c>
      <c r="AD458" s="18">
        <v>6.9</v>
      </c>
      <c r="AE458" s="18">
        <v>11</v>
      </c>
    </row>
    <row r="459" spans="1:31">
      <c r="A459" s="15">
        <v>40503</v>
      </c>
      <c r="B459" s="16">
        <v>2.0833333333333332E-2</v>
      </c>
      <c r="C459" s="17"/>
      <c r="D459" s="17">
        <v>3.8557000000000001</v>
      </c>
      <c r="E459" s="17">
        <v>827.28909999999996</v>
      </c>
      <c r="F459" s="17">
        <v>1.0000000000000026E-4</v>
      </c>
      <c r="G459" s="17"/>
      <c r="H459" s="17"/>
      <c r="I459" s="17">
        <v>329.25150000000002</v>
      </c>
      <c r="J459" s="17">
        <v>0.1142</v>
      </c>
      <c r="K459" s="17">
        <v>3.7237777780000001</v>
      </c>
      <c r="L459" s="17">
        <v>3.90055555525</v>
      </c>
      <c r="M459" s="17">
        <v>894.38433355150005</v>
      </c>
      <c r="N459" s="17">
        <v>223.5643</v>
      </c>
      <c r="O459" s="17">
        <v>1.24E-2</v>
      </c>
      <c r="R459" s="18">
        <v>2.0833333333333332E-2</v>
      </c>
      <c r="S459" s="18">
        <v>2.11</v>
      </c>
      <c r="T459" s="18">
        <v>8.1</v>
      </c>
      <c r="U459" s="18">
        <v>359</v>
      </c>
      <c r="V459" s="18">
        <v>1010.6</v>
      </c>
      <c r="W459" s="18">
        <v>5.7</v>
      </c>
      <c r="X459" s="18">
        <v>10.3</v>
      </c>
      <c r="Z459" s="18">
        <v>1.45</v>
      </c>
      <c r="AA459" s="18">
        <v>2.2000000000000002</v>
      </c>
      <c r="AB459" s="18">
        <v>84</v>
      </c>
      <c r="AC459" s="18">
        <v>1010.1</v>
      </c>
      <c r="AD459" s="18">
        <v>6.7</v>
      </c>
      <c r="AE459" s="18">
        <v>11.2</v>
      </c>
    </row>
    <row r="460" spans="1:31">
      <c r="A460" s="15">
        <v>40503</v>
      </c>
      <c r="B460" s="16">
        <v>6.25E-2</v>
      </c>
      <c r="C460" s="17"/>
      <c r="D460" s="17">
        <v>3.8380999999999998</v>
      </c>
      <c r="E460" s="17">
        <v>827.06600000000003</v>
      </c>
      <c r="F460" s="17">
        <v>1.0000000000000026E-4</v>
      </c>
      <c r="G460" s="17"/>
      <c r="H460" s="17"/>
      <c r="I460" s="17">
        <v>282.89109999999999</v>
      </c>
      <c r="J460" s="17">
        <v>7.1900000000000006E-2</v>
      </c>
      <c r="K460" s="17">
        <v>3.7414166670000002</v>
      </c>
      <c r="L460" s="17">
        <v>3.8928611112499998</v>
      </c>
      <c r="M460" s="17">
        <v>894.15515214075003</v>
      </c>
      <c r="N460" s="17">
        <v>174.81540000000001</v>
      </c>
      <c r="O460" s="17">
        <v>5.6500000000000002E-2</v>
      </c>
      <c r="R460" s="18">
        <v>6.25E-2</v>
      </c>
      <c r="S460" s="18">
        <v>2.21</v>
      </c>
      <c r="T460" s="18">
        <v>6.4</v>
      </c>
      <c r="U460" s="18">
        <v>345</v>
      </c>
      <c r="V460" s="18">
        <v>1011.2</v>
      </c>
      <c r="W460" s="18">
        <v>5.3</v>
      </c>
      <c r="X460" s="18">
        <v>10.4</v>
      </c>
      <c r="Z460" s="18">
        <v>1.41</v>
      </c>
      <c r="AA460" s="18">
        <v>1.7</v>
      </c>
      <c r="AB460" s="18">
        <v>113</v>
      </c>
      <c r="AC460" s="18">
        <v>1010.1</v>
      </c>
      <c r="AD460" s="18">
        <v>6.6</v>
      </c>
      <c r="AE460" s="18">
        <v>11.1</v>
      </c>
    </row>
    <row r="461" spans="1:31">
      <c r="A461" s="15">
        <v>40503</v>
      </c>
      <c r="B461" s="16">
        <v>0.10416666666666667</v>
      </c>
      <c r="C461" s="17"/>
      <c r="D461" s="17">
        <v>3.8268</v>
      </c>
      <c r="E461" s="17">
        <v>827.14189999999996</v>
      </c>
      <c r="F461" s="17">
        <v>0</v>
      </c>
      <c r="G461" s="17"/>
      <c r="H461" s="17"/>
      <c r="I461" s="17">
        <v>266.24599999999998</v>
      </c>
      <c r="J461" s="17">
        <v>6.6199999999999995E-2</v>
      </c>
      <c r="K461" s="17">
        <v>3.7272777779999999</v>
      </c>
      <c r="L461" s="17">
        <v>3.8550555554999999</v>
      </c>
      <c r="M461" s="17">
        <v>894.24586092925006</v>
      </c>
      <c r="N461" s="17">
        <v>148.44990000000001</v>
      </c>
      <c r="O461" s="17">
        <v>7.9100000000000004E-2</v>
      </c>
      <c r="R461" s="18">
        <v>0.10416666666666667</v>
      </c>
      <c r="S461" s="18">
        <v>2.12</v>
      </c>
      <c r="T461" s="18">
        <v>8.1</v>
      </c>
      <c r="U461" s="18">
        <v>347</v>
      </c>
      <c r="V461" s="18">
        <v>1011.3</v>
      </c>
      <c r="W461" s="18">
        <v>5.0999999999999996</v>
      </c>
      <c r="X461" s="18">
        <v>10.4</v>
      </c>
      <c r="Z461" s="18">
        <v>1.5</v>
      </c>
      <c r="AA461" s="18">
        <v>2.5</v>
      </c>
      <c r="AB461" s="18">
        <v>99</v>
      </c>
      <c r="AC461" s="18">
        <v>1010.2</v>
      </c>
      <c r="AD461" s="18">
        <v>6.3</v>
      </c>
      <c r="AE461" s="18">
        <v>11</v>
      </c>
    </row>
    <row r="462" spans="1:31">
      <c r="A462" s="15">
        <v>40503</v>
      </c>
      <c r="B462" s="16">
        <v>0.14583333333333334</v>
      </c>
      <c r="C462" s="17"/>
      <c r="D462" s="17">
        <v>3.8367</v>
      </c>
      <c r="E462" s="17">
        <v>827.48440000000005</v>
      </c>
      <c r="F462" s="17">
        <v>1.3299999999999999E-2</v>
      </c>
      <c r="G462" s="17"/>
      <c r="H462" s="17"/>
      <c r="I462" s="17">
        <v>288.47930000000002</v>
      </c>
      <c r="J462" s="17">
        <v>5.9900000000000002E-2</v>
      </c>
      <c r="K462" s="17">
        <v>3.7346944450000001</v>
      </c>
      <c r="L462" s="17">
        <v>3.8049444442499998</v>
      </c>
      <c r="M462" s="17">
        <v>894.62524752875004</v>
      </c>
      <c r="N462" s="17">
        <v>169.33709999999999</v>
      </c>
      <c r="O462" s="17">
        <v>6.0299999999999999E-2</v>
      </c>
      <c r="R462" s="18">
        <v>0.14583333333333334</v>
      </c>
      <c r="S462" s="18">
        <f>AVERAGE(S459:S461)</f>
        <v>2.1466666666666669</v>
      </c>
      <c r="T462" s="18">
        <f t="shared" ref="T462:W462" si="124">AVERAGE(T459:T461)</f>
        <v>7.5333333333333341</v>
      </c>
      <c r="U462" s="18">
        <f t="shared" si="124"/>
        <v>350.33333333333331</v>
      </c>
      <c r="V462" s="18">
        <f t="shared" si="124"/>
        <v>1011.0333333333334</v>
      </c>
      <c r="W462" s="18">
        <f t="shared" si="124"/>
        <v>5.3666666666666671</v>
      </c>
      <c r="X462" s="18">
        <v>10.3</v>
      </c>
      <c r="Z462" s="18">
        <v>1.53</v>
      </c>
      <c r="AA462" s="18">
        <v>4.3</v>
      </c>
      <c r="AB462" s="18">
        <v>119</v>
      </c>
      <c r="AC462" s="18">
        <v>1010.2</v>
      </c>
      <c r="AD462" s="18">
        <v>5.3</v>
      </c>
      <c r="AE462" s="18">
        <v>11</v>
      </c>
    </row>
    <row r="463" spans="1:31">
      <c r="A463" s="15">
        <v>40503</v>
      </c>
      <c r="B463" s="16">
        <v>0.1875</v>
      </c>
      <c r="C463" s="17"/>
      <c r="D463" s="17">
        <v>3.8323</v>
      </c>
      <c r="E463" s="17">
        <v>827.98699999999997</v>
      </c>
      <c r="F463" s="17">
        <v>0</v>
      </c>
      <c r="G463" s="17"/>
      <c r="H463" s="17"/>
      <c r="I463" s="17">
        <v>266.94990000000001</v>
      </c>
      <c r="J463" s="17">
        <v>5.7799999999999997E-2</v>
      </c>
      <c r="K463" s="17">
        <v>3.7286944449999999</v>
      </c>
      <c r="L463" s="17">
        <v>3.7409722222499999</v>
      </c>
      <c r="M463" s="17">
        <v>895.17597537225004</v>
      </c>
      <c r="N463" s="17">
        <v>72.936999999999998</v>
      </c>
      <c r="O463" s="17">
        <v>1.6500000000000001E-2</v>
      </c>
      <c r="R463" s="18">
        <v>0.1875</v>
      </c>
      <c r="S463" s="18">
        <f>AVERAGE(S464:S466)</f>
        <v>1.9533333333333331</v>
      </c>
      <c r="T463" s="18">
        <f t="shared" ref="T463:W463" si="125">AVERAGE(T464:T466)</f>
        <v>9.3666666666666671</v>
      </c>
      <c r="U463" s="18">
        <f t="shared" si="125"/>
        <v>339</v>
      </c>
      <c r="V463" s="18">
        <f t="shared" si="125"/>
        <v>1010.7333333333332</v>
      </c>
      <c r="W463" s="18">
        <f t="shared" si="125"/>
        <v>4.8999999999999995</v>
      </c>
      <c r="X463" s="18">
        <v>10.3</v>
      </c>
      <c r="Z463" s="18">
        <v>1.51</v>
      </c>
      <c r="AA463" s="18">
        <v>1.4</v>
      </c>
      <c r="AB463" s="18">
        <v>54</v>
      </c>
      <c r="AC463" s="18">
        <v>1010.7</v>
      </c>
      <c r="AD463" s="18">
        <v>4.5999999999999996</v>
      </c>
      <c r="AE463" s="18">
        <v>11</v>
      </c>
    </row>
    <row r="464" spans="1:31">
      <c r="A464" s="15">
        <v>40503</v>
      </c>
      <c r="B464" s="16">
        <v>0.22916666666666666</v>
      </c>
      <c r="C464" s="17"/>
      <c r="D464" s="17">
        <v>3.8128000000000002</v>
      </c>
      <c r="E464" s="17">
        <v>828.56</v>
      </c>
      <c r="F464" s="17">
        <v>0</v>
      </c>
      <c r="G464" s="17"/>
      <c r="H464" s="17"/>
      <c r="I464" s="17">
        <v>250.97450000000001</v>
      </c>
      <c r="J464" s="17">
        <v>7.5700000000000003E-2</v>
      </c>
      <c r="K464" s="17">
        <v>3.72</v>
      </c>
      <c r="L464" s="17">
        <v>3.75202777775</v>
      </c>
      <c r="M464" s="17">
        <v>895.75297414149998</v>
      </c>
      <c r="N464" s="17">
        <v>118.9465</v>
      </c>
      <c r="O464" s="17">
        <v>6.83E-2</v>
      </c>
      <c r="R464" s="18">
        <v>0.22916666666666666</v>
      </c>
      <c r="S464" s="18">
        <v>1.97</v>
      </c>
      <c r="T464" s="18">
        <v>9.1</v>
      </c>
      <c r="U464" s="18">
        <v>342</v>
      </c>
      <c r="V464" s="18">
        <v>1010.9</v>
      </c>
      <c r="W464" s="18">
        <v>4.9000000000000004</v>
      </c>
      <c r="X464" s="18">
        <v>10.199999999999999</v>
      </c>
      <c r="Z464" s="18">
        <v>1.49</v>
      </c>
      <c r="AA464" s="18">
        <v>0.5</v>
      </c>
      <c r="AB464" s="18">
        <v>240</v>
      </c>
      <c r="AC464" s="18">
        <v>1010.3</v>
      </c>
      <c r="AD464" s="18">
        <v>5.0999999999999996</v>
      </c>
      <c r="AE464" s="18">
        <v>11</v>
      </c>
    </row>
    <row r="465" spans="1:31">
      <c r="A465" s="15">
        <v>40503</v>
      </c>
      <c r="B465" s="16">
        <v>0.27083333333333331</v>
      </c>
      <c r="C465" s="17"/>
      <c r="D465" s="17">
        <v>3.7892000000000001</v>
      </c>
      <c r="E465" s="17">
        <v>829.03959999999995</v>
      </c>
      <c r="F465" s="17">
        <v>2.4E-2</v>
      </c>
      <c r="G465" s="17"/>
      <c r="H465" s="17"/>
      <c r="I465" s="17">
        <v>238.35380000000001</v>
      </c>
      <c r="J465" s="17">
        <v>6.8400000000000002E-2</v>
      </c>
      <c r="K465" s="17">
        <v>3.7266944450000001</v>
      </c>
      <c r="L465" s="17">
        <v>3.7759722222500001</v>
      </c>
      <c r="M465" s="17">
        <v>896.22122261075003</v>
      </c>
      <c r="N465" s="17">
        <v>169.90020000000001</v>
      </c>
      <c r="O465" s="17">
        <v>8.3599999999999994E-2</v>
      </c>
      <c r="R465" s="18">
        <v>0.27083333333333331</v>
      </c>
      <c r="S465" s="18">
        <v>1.99</v>
      </c>
      <c r="T465" s="18">
        <v>9</v>
      </c>
      <c r="U465" s="18">
        <v>342</v>
      </c>
      <c r="V465" s="18">
        <v>1010.8</v>
      </c>
      <c r="W465" s="18">
        <v>5</v>
      </c>
      <c r="X465" s="18">
        <v>10.199999999999999</v>
      </c>
      <c r="Z465" s="18">
        <v>1.49</v>
      </c>
      <c r="AA465" s="18">
        <v>3.5</v>
      </c>
      <c r="AB465" s="18">
        <v>109</v>
      </c>
      <c r="AC465" s="18">
        <v>1010</v>
      </c>
      <c r="AD465" s="18">
        <v>5.8</v>
      </c>
      <c r="AE465" s="18">
        <v>10.9</v>
      </c>
    </row>
    <row r="466" spans="1:31">
      <c r="A466" s="15">
        <v>40503</v>
      </c>
      <c r="B466" s="16">
        <v>0.3125</v>
      </c>
      <c r="C466" s="17"/>
      <c r="D466" s="17">
        <v>3.8250999999999999</v>
      </c>
      <c r="E466" s="17">
        <v>829.35749999999996</v>
      </c>
      <c r="F466" s="17">
        <v>4.5499999999999999E-2</v>
      </c>
      <c r="G466" s="17"/>
      <c r="H466" s="17"/>
      <c r="I466" s="17">
        <v>267.49489999999997</v>
      </c>
      <c r="J466" s="17">
        <v>5.4899999999999997E-2</v>
      </c>
      <c r="K466" s="17">
        <v>3.7331944450000001</v>
      </c>
      <c r="L466" s="17">
        <v>3.7503611110000001</v>
      </c>
      <c r="M466" s="17">
        <v>896.55736188374999</v>
      </c>
      <c r="N466" s="17">
        <v>162.5515</v>
      </c>
      <c r="O466" s="17">
        <v>9.06E-2</v>
      </c>
      <c r="R466" s="18">
        <v>0.3125</v>
      </c>
      <c r="S466" s="18">
        <v>1.9</v>
      </c>
      <c r="T466" s="18">
        <v>10</v>
      </c>
      <c r="U466" s="18">
        <v>333</v>
      </c>
      <c r="V466" s="18">
        <v>1010.5</v>
      </c>
      <c r="W466" s="18">
        <v>4.8</v>
      </c>
      <c r="X466" s="18">
        <v>10.199999999999999</v>
      </c>
      <c r="Z466" s="18">
        <v>1.63</v>
      </c>
      <c r="AA466" s="18">
        <v>4.0999999999999996</v>
      </c>
      <c r="AB466" s="18">
        <v>115</v>
      </c>
      <c r="AC466" s="18">
        <v>1009.7</v>
      </c>
      <c r="AD466" s="18">
        <v>5.7</v>
      </c>
      <c r="AE466" s="18">
        <v>10.9</v>
      </c>
    </row>
    <row r="467" spans="1:31">
      <c r="A467" s="15">
        <v>40503</v>
      </c>
      <c r="B467" s="16">
        <v>0.35416666666666669</v>
      </c>
      <c r="C467" s="17"/>
      <c r="D467" s="17">
        <v>3.7927</v>
      </c>
      <c r="E467" s="17">
        <v>829.46389999999997</v>
      </c>
      <c r="F467" s="17">
        <v>6.0999999999999995E-3</v>
      </c>
      <c r="G467" s="17"/>
      <c r="H467" s="17"/>
      <c r="I467" s="17">
        <v>322.14170000000001</v>
      </c>
      <c r="J467" s="17">
        <v>8.0299999999999996E-2</v>
      </c>
      <c r="K467" s="17">
        <v>3.7085277780000001</v>
      </c>
      <c r="L467" s="17">
        <v>3.74816666675</v>
      </c>
      <c r="M467" s="17">
        <v>896.64699738900003</v>
      </c>
      <c r="N467" s="17">
        <v>149.7791</v>
      </c>
      <c r="O467" s="17">
        <v>7.0499999999999993E-2</v>
      </c>
      <c r="R467" s="18">
        <v>0.35416666666666669</v>
      </c>
      <c r="S467" s="18">
        <f t="shared" ref="S467:W467" si="126">AVERAGE(S464:S466)</f>
        <v>1.9533333333333331</v>
      </c>
      <c r="T467" s="18">
        <f t="shared" si="126"/>
        <v>9.3666666666666671</v>
      </c>
      <c r="U467" s="18">
        <f t="shared" si="126"/>
        <v>339</v>
      </c>
      <c r="V467" s="18">
        <f t="shared" si="126"/>
        <v>1010.7333333333332</v>
      </c>
      <c r="W467" s="18">
        <f t="shared" si="126"/>
        <v>4.8999999999999995</v>
      </c>
      <c r="X467" s="18">
        <v>10.199999999999999</v>
      </c>
      <c r="Z467" s="18">
        <v>1.46</v>
      </c>
      <c r="AA467" s="18">
        <v>4</v>
      </c>
      <c r="AB467" s="18">
        <v>128</v>
      </c>
      <c r="AC467" s="18">
        <v>1009.4</v>
      </c>
      <c r="AD467" s="18">
        <v>5.6</v>
      </c>
      <c r="AE467" s="18">
        <v>10.9</v>
      </c>
    </row>
    <row r="468" spans="1:31">
      <c r="A468" s="15">
        <v>40503</v>
      </c>
      <c r="B468" s="16">
        <v>0.39583333333333331</v>
      </c>
      <c r="C468" s="17"/>
      <c r="D468" s="17">
        <v>3.7482000000000002</v>
      </c>
      <c r="E468" s="17">
        <v>829.27260000000001</v>
      </c>
      <c r="F468" s="17">
        <v>2.2200000000000001E-2</v>
      </c>
      <c r="G468" s="17"/>
      <c r="H468" s="17"/>
      <c r="I468" s="17">
        <v>305.5976</v>
      </c>
      <c r="J468" s="17">
        <v>8.7900000000000006E-2</v>
      </c>
      <c r="K468" s="17">
        <v>3.7035833330000001</v>
      </c>
      <c r="L468" s="17">
        <v>3.7634444445000002</v>
      </c>
      <c r="M468" s="17">
        <v>896.47918381500006</v>
      </c>
      <c r="N468" s="17">
        <v>150.4297</v>
      </c>
      <c r="O468" s="17">
        <v>7.5399999999999995E-2</v>
      </c>
      <c r="R468" s="18">
        <v>0.39583333333333331</v>
      </c>
      <c r="S468" s="18">
        <f>AVERAGE(S464:S466,S469)</f>
        <v>2.12</v>
      </c>
      <c r="T468" s="18">
        <f t="shared" ref="T468:W468" si="127">AVERAGE(T464:T466,T469)</f>
        <v>10.3</v>
      </c>
      <c r="U468" s="18">
        <f t="shared" si="127"/>
        <v>337</v>
      </c>
      <c r="V468" s="18">
        <f t="shared" si="127"/>
        <v>1010.3</v>
      </c>
      <c r="W468" s="18">
        <f t="shared" si="127"/>
        <v>4.75</v>
      </c>
      <c r="X468" s="18">
        <v>10.199999999999999</v>
      </c>
      <c r="Z468" s="18">
        <v>1.36</v>
      </c>
      <c r="AA468" s="18">
        <v>4.4000000000000004</v>
      </c>
      <c r="AB468" s="18">
        <v>142</v>
      </c>
      <c r="AC468" s="18">
        <v>1009.1</v>
      </c>
      <c r="AD468" s="18">
        <v>5.3</v>
      </c>
      <c r="AE468" s="18">
        <v>10.9</v>
      </c>
    </row>
    <row r="469" spans="1:31">
      <c r="A469" s="15">
        <v>40503</v>
      </c>
      <c r="B469" s="16">
        <v>0.4375</v>
      </c>
      <c r="C469" s="17"/>
      <c r="D469" s="17">
        <v>3.7749000000000001</v>
      </c>
      <c r="E469" s="17">
        <v>828.96780000000001</v>
      </c>
      <c r="F469" s="17">
        <v>1.9100000000000002E-2</v>
      </c>
      <c r="G469" s="17"/>
      <c r="H469" s="17"/>
      <c r="I469" s="17">
        <v>314.03210000000001</v>
      </c>
      <c r="J469" s="17">
        <v>9.5600000000000004E-2</v>
      </c>
      <c r="K469" s="17">
        <v>3.7098055560000001</v>
      </c>
      <c r="L469" s="17">
        <v>3.7789166667499998</v>
      </c>
      <c r="M469" s="17">
        <v>896.16901037175001</v>
      </c>
      <c r="N469" s="17">
        <v>146.09270000000001</v>
      </c>
      <c r="O469" s="17">
        <v>6.6400000000000001E-2</v>
      </c>
      <c r="R469" s="18">
        <v>0.4375</v>
      </c>
      <c r="S469" s="18">
        <v>2.62</v>
      </c>
      <c r="T469" s="18">
        <v>13.1</v>
      </c>
      <c r="U469" s="18">
        <v>331</v>
      </c>
      <c r="V469" s="18">
        <v>1009</v>
      </c>
      <c r="W469" s="18">
        <v>4.3</v>
      </c>
      <c r="X469" s="18">
        <v>10.199999999999999</v>
      </c>
      <c r="Z469" s="18">
        <v>1.58</v>
      </c>
      <c r="AA469" s="18">
        <v>4.9000000000000004</v>
      </c>
      <c r="AB469" s="18">
        <v>140</v>
      </c>
      <c r="AC469" s="18">
        <v>1008.5</v>
      </c>
      <c r="AD469" s="18">
        <v>4.7</v>
      </c>
      <c r="AE469" s="18">
        <v>10.9</v>
      </c>
    </row>
    <row r="470" spans="1:31">
      <c r="A470" s="15">
        <v>40503</v>
      </c>
      <c r="B470" s="16">
        <v>0.47916666666666669</v>
      </c>
      <c r="C470" s="17"/>
      <c r="D470" s="17">
        <v>3.7911999999999999</v>
      </c>
      <c r="E470" s="17">
        <v>828.62990000000002</v>
      </c>
      <c r="F470" s="17">
        <v>2.5500000000000002E-2</v>
      </c>
      <c r="G470" s="17"/>
      <c r="H470" s="17"/>
      <c r="I470" s="17">
        <v>323.85660000000001</v>
      </c>
      <c r="J470" s="17">
        <v>7.7299999999999994E-2</v>
      </c>
      <c r="K470" s="17">
        <v>3.7067777780000002</v>
      </c>
      <c r="L470" s="17">
        <v>3.8155277777499998</v>
      </c>
      <c r="M470" s="17">
        <v>895.82558148875</v>
      </c>
      <c r="N470" s="17">
        <v>131.10839999999999</v>
      </c>
      <c r="O470" s="17">
        <v>6.6699999999999995E-2</v>
      </c>
      <c r="R470" s="18">
        <v>0.47916666666666669</v>
      </c>
      <c r="S470" s="18">
        <f>AVERAGE(S459:S469)</f>
        <v>2.0993939393939396</v>
      </c>
      <c r="T470" s="18">
        <f t="shared" ref="T470:W471" si="128">AVERAGE(T459:T469)</f>
        <v>9.1242424242424232</v>
      </c>
      <c r="U470" s="18">
        <f t="shared" si="128"/>
        <v>342.21212121212119</v>
      </c>
      <c r="V470" s="18">
        <f t="shared" si="128"/>
        <v>1010.6454545454544</v>
      </c>
      <c r="W470" s="18">
        <f t="shared" si="128"/>
        <v>5.001515151515151</v>
      </c>
      <c r="X470" s="18">
        <v>10.199999999999999</v>
      </c>
      <c r="Z470" s="18">
        <v>1.37</v>
      </c>
      <c r="AA470" s="18">
        <v>3.2</v>
      </c>
      <c r="AB470" s="18">
        <v>153</v>
      </c>
      <c r="AC470" s="18">
        <v>1008.4</v>
      </c>
      <c r="AD470" s="18">
        <v>3.1</v>
      </c>
      <c r="AE470" s="18">
        <v>10.8</v>
      </c>
    </row>
    <row r="471" spans="1:31">
      <c r="A471" s="15">
        <v>40503</v>
      </c>
      <c r="B471" s="16">
        <v>0.52083333333333337</v>
      </c>
      <c r="C471" s="17"/>
      <c r="D471" s="17">
        <v>3.7959000000000001</v>
      </c>
      <c r="E471" s="17">
        <v>828.43200000000002</v>
      </c>
      <c r="F471" s="17">
        <v>2.46E-2</v>
      </c>
      <c r="G471" s="17"/>
      <c r="H471" s="17"/>
      <c r="I471" s="17">
        <v>302.95510000000002</v>
      </c>
      <c r="J471" s="17">
        <v>3.9100000000000003E-2</v>
      </c>
      <c r="K471" s="17">
        <v>3.70025</v>
      </c>
      <c r="L471" s="17">
        <v>3.8361388887499999</v>
      </c>
      <c r="M471" s="17">
        <v>895.56530482549999</v>
      </c>
      <c r="N471" s="17">
        <v>153.56819999999999</v>
      </c>
      <c r="O471" s="17">
        <v>6.1400000000000003E-2</v>
      </c>
      <c r="R471" s="18">
        <v>0.52083333333333337</v>
      </c>
      <c r="S471" s="18">
        <f>AVERAGE(S460:S470)</f>
        <v>2.0984297520661159</v>
      </c>
      <c r="T471" s="18">
        <f t="shared" si="128"/>
        <v>9.2173553719008261</v>
      </c>
      <c r="U471" s="18">
        <f t="shared" si="128"/>
        <v>340.68595041322311</v>
      </c>
      <c r="V471" s="18">
        <f t="shared" si="128"/>
        <v>1010.6495867768595</v>
      </c>
      <c r="W471" s="18">
        <f t="shared" si="128"/>
        <v>4.938016528925619</v>
      </c>
      <c r="X471" s="18">
        <v>10.199999999999999</v>
      </c>
      <c r="Z471" s="18">
        <v>1.38</v>
      </c>
      <c r="AA471" s="18">
        <v>3.7</v>
      </c>
      <c r="AB471" s="18">
        <v>122</v>
      </c>
      <c r="AC471" s="18">
        <v>1007.4</v>
      </c>
      <c r="AD471" s="18">
        <v>3.9</v>
      </c>
      <c r="AE471" s="18">
        <v>10.7</v>
      </c>
    </row>
    <row r="472" spans="1:31">
      <c r="A472" s="15">
        <v>40503</v>
      </c>
      <c r="B472" s="16">
        <v>0.5625</v>
      </c>
      <c r="C472" s="17"/>
      <c r="D472" s="17">
        <v>3.8769999999999998</v>
      </c>
      <c r="E472" s="17">
        <v>828.34379999999999</v>
      </c>
      <c r="F472" s="17">
        <v>7.1000000000000004E-3</v>
      </c>
      <c r="G472" s="17"/>
      <c r="H472" s="17"/>
      <c r="I472" s="17">
        <v>241.8888</v>
      </c>
      <c r="J472" s="17">
        <v>2.1700000000000001E-2</v>
      </c>
      <c r="K472" s="17">
        <v>3.7099166669999999</v>
      </c>
      <c r="L472" s="17">
        <v>3.87119444475</v>
      </c>
      <c r="M472" s="17">
        <v>895.46750256024995</v>
      </c>
      <c r="N472" s="17">
        <v>173.6455</v>
      </c>
      <c r="O472" s="17">
        <v>6.1600000000000002E-2</v>
      </c>
      <c r="R472" s="18">
        <v>0.5625</v>
      </c>
      <c r="S472" s="18">
        <v>2.78</v>
      </c>
      <c r="T472" s="18">
        <v>11.6</v>
      </c>
      <c r="U472" s="18">
        <v>331</v>
      </c>
      <c r="V472" s="18">
        <v>1008.4</v>
      </c>
      <c r="W472" s="18">
        <v>4.3</v>
      </c>
      <c r="X472" s="18">
        <v>10.199999999999999</v>
      </c>
      <c r="Z472" s="18">
        <v>1.33</v>
      </c>
      <c r="AA472" s="18">
        <v>3</v>
      </c>
      <c r="AB472" s="18">
        <v>127</v>
      </c>
      <c r="AC472" s="18">
        <v>1006.9</v>
      </c>
      <c r="AD472" s="18">
        <v>4.8</v>
      </c>
      <c r="AE472" s="18">
        <v>10.7</v>
      </c>
    </row>
    <row r="473" spans="1:31">
      <c r="A473" s="15">
        <v>40503</v>
      </c>
      <c r="B473" s="16">
        <v>0.60416666666666663</v>
      </c>
      <c r="C473" s="17"/>
      <c r="D473" s="17">
        <v>3.9498000000000002</v>
      </c>
      <c r="E473" s="17">
        <v>828.47640000000001</v>
      </c>
      <c r="F473" s="17">
        <v>2.2000000000000001E-3</v>
      </c>
      <c r="G473" s="17"/>
      <c r="H473" s="17"/>
      <c r="I473" s="17">
        <v>147.90899999999999</v>
      </c>
      <c r="J473" s="17">
        <v>4.3499999999999997E-2</v>
      </c>
      <c r="K473" s="17">
        <v>3.7080000000000002</v>
      </c>
      <c r="L473" s="17">
        <v>3.8643333332499998</v>
      </c>
      <c r="M473" s="17">
        <v>895.60881638700005</v>
      </c>
      <c r="N473" s="17">
        <v>161.53729999999999</v>
      </c>
      <c r="O473" s="17">
        <v>4.0800000000000003E-2</v>
      </c>
      <c r="R473" s="18">
        <v>0.60416666666666663</v>
      </c>
      <c r="S473" s="18">
        <f>AVERAGE(S462:S472)</f>
        <v>2.1482870022539444</v>
      </c>
      <c r="T473" s="18">
        <f t="shared" ref="T473:W474" si="129">AVERAGE(T462:T472)</f>
        <v>9.7916604057099921</v>
      </c>
      <c r="U473" s="18">
        <f t="shared" si="129"/>
        <v>338.83921863260701</v>
      </c>
      <c r="V473" s="18">
        <f t="shared" si="129"/>
        <v>1010.335912847483</v>
      </c>
      <c r="W473" s="18">
        <f t="shared" si="129"/>
        <v>4.832381667918856</v>
      </c>
      <c r="X473" s="18">
        <v>10.199999999999999</v>
      </c>
      <c r="Z473" s="18">
        <v>1.37</v>
      </c>
      <c r="AA473" s="18">
        <v>3.4</v>
      </c>
      <c r="AB473" s="18">
        <v>147</v>
      </c>
      <c r="AC473" s="18">
        <v>1006.4</v>
      </c>
      <c r="AD473" s="18">
        <v>4</v>
      </c>
      <c r="AE473" s="18">
        <v>10.6</v>
      </c>
    </row>
    <row r="474" spans="1:31">
      <c r="A474" s="15">
        <v>40503</v>
      </c>
      <c r="B474" s="16">
        <v>0.64583333333333337</v>
      </c>
      <c r="C474" s="17"/>
      <c r="D474" s="17">
        <v>3.9304000000000001</v>
      </c>
      <c r="E474" s="17">
        <v>828.80589999999995</v>
      </c>
      <c r="F474" s="17">
        <v>6.0999999999999995E-3</v>
      </c>
      <c r="G474" s="17"/>
      <c r="H474" s="17"/>
      <c r="I474" s="17">
        <v>160.43700000000001</v>
      </c>
      <c r="J474" s="17">
        <v>0.10639999999999999</v>
      </c>
      <c r="K474" s="17">
        <v>3.7138888890000001</v>
      </c>
      <c r="L474" s="17">
        <v>3.8520555554999998</v>
      </c>
      <c r="M474" s="17">
        <v>895.94080962650003</v>
      </c>
      <c r="N474" s="17">
        <v>194.71080000000001</v>
      </c>
      <c r="O474" s="17">
        <v>5.5199999999999999E-2</v>
      </c>
      <c r="R474" s="18">
        <v>0.64583333333333337</v>
      </c>
      <c r="S474" s="18">
        <f>AVERAGE(S463:S473)</f>
        <v>2.1484343054891522</v>
      </c>
      <c r="T474" s="18">
        <f t="shared" si="129"/>
        <v>9.9969628668351422</v>
      </c>
      <c r="U474" s="18">
        <f t="shared" si="129"/>
        <v>337.79429911435915</v>
      </c>
      <c r="V474" s="18">
        <f t="shared" si="129"/>
        <v>1010.272510985133</v>
      </c>
      <c r="W474" s="18">
        <f t="shared" si="129"/>
        <v>4.7838103043963285</v>
      </c>
      <c r="X474" s="18">
        <v>10.1</v>
      </c>
      <c r="Z474" s="18">
        <f>AVERAGE(Z475:Z478,Z473)</f>
        <v>1.718</v>
      </c>
      <c r="AA474" s="18">
        <f t="shared" ref="AA474:AE474" si="130">AVERAGE(AA475:AA478,AA473)</f>
        <v>5.96</v>
      </c>
      <c r="AB474" s="18">
        <f t="shared" si="130"/>
        <v>91.4</v>
      </c>
      <c r="AC474" s="18">
        <f t="shared" si="130"/>
        <v>1005.5799999999999</v>
      </c>
      <c r="AD474" s="18">
        <f t="shared" si="130"/>
        <v>3.2</v>
      </c>
      <c r="AE474" s="18">
        <f t="shared" si="130"/>
        <v>10.66</v>
      </c>
    </row>
    <row r="475" spans="1:31">
      <c r="A475" s="15">
        <v>40503</v>
      </c>
      <c r="B475" s="16">
        <v>0.6875</v>
      </c>
      <c r="C475" s="17"/>
      <c r="D475" s="17">
        <v>3.9321000000000002</v>
      </c>
      <c r="E475" s="17">
        <v>829.25940000000003</v>
      </c>
      <c r="F475" s="17">
        <v>3.7000000000000002E-3</v>
      </c>
      <c r="G475" s="17"/>
      <c r="H475" s="17"/>
      <c r="I475" s="17">
        <v>156.785</v>
      </c>
      <c r="J475" s="17">
        <v>0.1249</v>
      </c>
      <c r="K475" s="17">
        <v>3.7297500000000001</v>
      </c>
      <c r="L475" s="17">
        <v>3.8071944444999999</v>
      </c>
      <c r="M475" s="17">
        <v>896.41012320674997</v>
      </c>
      <c r="N475" s="17">
        <v>175.5232</v>
      </c>
      <c r="O475" s="17">
        <v>6.1199999999999997E-2</v>
      </c>
      <c r="R475" s="18">
        <v>0.6875</v>
      </c>
      <c r="S475" s="18">
        <v>2.2599999999999998</v>
      </c>
      <c r="T475" s="18">
        <v>10.1</v>
      </c>
      <c r="U475" s="18">
        <v>349</v>
      </c>
      <c r="V475" s="18">
        <v>1007.8</v>
      </c>
      <c r="W475" s="18">
        <v>4</v>
      </c>
      <c r="X475" s="18">
        <v>10.1</v>
      </c>
      <c r="Z475" s="18">
        <v>1.65</v>
      </c>
      <c r="AA475" s="18">
        <v>5.6</v>
      </c>
      <c r="AB475" s="18">
        <v>97</v>
      </c>
      <c r="AC475" s="18">
        <v>1005.5</v>
      </c>
      <c r="AD475" s="18">
        <v>4</v>
      </c>
      <c r="AE475" s="18">
        <v>10.7</v>
      </c>
    </row>
    <row r="476" spans="1:31">
      <c r="A476" s="15">
        <v>40503</v>
      </c>
      <c r="B476" s="16">
        <v>0.72916666666666663</v>
      </c>
      <c r="C476" s="17"/>
      <c r="D476" s="17">
        <v>3.9344000000000001</v>
      </c>
      <c r="E476" s="17">
        <v>829.68420000000003</v>
      </c>
      <c r="F476" s="17">
        <v>0</v>
      </c>
      <c r="G476" s="17"/>
      <c r="H476" s="17"/>
      <c r="I476" s="17">
        <v>145.53290000000001</v>
      </c>
      <c r="J476" s="17">
        <v>0.11840000000000001</v>
      </c>
      <c r="K476" s="17">
        <v>3.7364999999999999</v>
      </c>
      <c r="L476" s="17">
        <v>3.7675833335000002</v>
      </c>
      <c r="M476" s="17">
        <v>896.88682991124995</v>
      </c>
      <c r="N476" s="17">
        <v>154.75970000000001</v>
      </c>
      <c r="O476" s="17">
        <v>7.5300000000000006E-2</v>
      </c>
      <c r="R476" s="18">
        <v>0.72916666666666663</v>
      </c>
      <c r="S476" s="18">
        <f>AVERAGE(S475,S477)</f>
        <v>2.38</v>
      </c>
      <c r="T476" s="18">
        <f t="shared" ref="T476:W476" si="131">AVERAGE(T475,T477)</f>
        <v>10.85</v>
      </c>
      <c r="U476" s="18">
        <f t="shared" si="131"/>
        <v>349</v>
      </c>
      <c r="V476" s="18">
        <f t="shared" si="131"/>
        <v>1007.4</v>
      </c>
      <c r="W476" s="18">
        <f t="shared" si="131"/>
        <v>3.9</v>
      </c>
      <c r="X476" s="18">
        <v>10.199999999999999</v>
      </c>
      <c r="Z476" s="18">
        <v>1.81</v>
      </c>
      <c r="AA476" s="18">
        <v>5.5</v>
      </c>
      <c r="AB476" s="18">
        <v>51</v>
      </c>
      <c r="AC476" s="18">
        <v>1005.7</v>
      </c>
      <c r="AD476" s="18">
        <v>2.2999999999999998</v>
      </c>
      <c r="AE476" s="18">
        <v>10.6</v>
      </c>
    </row>
    <row r="477" spans="1:31">
      <c r="A477" s="15">
        <v>40503</v>
      </c>
      <c r="B477" s="16">
        <v>0.77083333333333337</v>
      </c>
      <c r="C477" s="17"/>
      <c r="D477" s="17">
        <v>3.8549000000000002</v>
      </c>
      <c r="E477" s="17">
        <v>829.96019999999999</v>
      </c>
      <c r="F477" s="17">
        <v>6.0000000000000027E-4</v>
      </c>
      <c r="G477" s="17"/>
      <c r="H477" s="17"/>
      <c r="I477" s="17">
        <v>134.2474</v>
      </c>
      <c r="J477" s="17">
        <v>0.1338</v>
      </c>
      <c r="K477" s="17">
        <v>3.7359444439999998</v>
      </c>
      <c r="L477" s="17">
        <v>3.7543055554999998</v>
      </c>
      <c r="M477" s="17">
        <v>897.20211915674997</v>
      </c>
      <c r="N477" s="17">
        <v>153.1241</v>
      </c>
      <c r="O477" s="17">
        <v>5.74E-2</v>
      </c>
      <c r="R477" s="18">
        <v>0.77083333333333337</v>
      </c>
      <c r="S477" s="18">
        <v>2.5</v>
      </c>
      <c r="T477" s="18">
        <v>11.6</v>
      </c>
      <c r="U477" s="18">
        <v>349</v>
      </c>
      <c r="V477" s="18">
        <v>1007</v>
      </c>
      <c r="W477" s="18">
        <v>3.8</v>
      </c>
      <c r="X477" s="18">
        <v>10.3</v>
      </c>
      <c r="Z477" s="18">
        <v>1.81</v>
      </c>
      <c r="AA477" s="18">
        <v>8</v>
      </c>
      <c r="AB477" s="18">
        <v>84</v>
      </c>
      <c r="AC477" s="18">
        <v>1005.3</v>
      </c>
      <c r="AD477" s="18">
        <v>2.7</v>
      </c>
      <c r="AE477" s="18">
        <v>10.7</v>
      </c>
    </row>
    <row r="478" spans="1:31">
      <c r="A478" s="15">
        <v>40503</v>
      </c>
      <c r="B478" s="16">
        <v>0.8125</v>
      </c>
      <c r="C478" s="17"/>
      <c r="D478" s="17">
        <v>3.8115999999999999</v>
      </c>
      <c r="E478" s="17">
        <v>830.04939999999999</v>
      </c>
      <c r="F478" s="17">
        <v>0</v>
      </c>
      <c r="G478" s="17">
        <f t="shared" ref="G478:H493" si="132">AVERAGE(G479:G508)</f>
        <v>224.90310860071563</v>
      </c>
      <c r="H478" s="17">
        <f t="shared" si="132"/>
        <v>8.6456754956676193E-2</v>
      </c>
      <c r="I478" s="17">
        <v>132.99590000000001</v>
      </c>
      <c r="J478" s="17">
        <v>0.12280000000000001</v>
      </c>
      <c r="K478" s="17">
        <v>3.756916667</v>
      </c>
      <c r="L478" s="17">
        <v>3.7717777777500001</v>
      </c>
      <c r="M478" s="17">
        <v>897.28713736400005</v>
      </c>
      <c r="N478" s="17">
        <v>29.708300000000001</v>
      </c>
      <c r="O478" s="17">
        <v>2.9499999999999998E-2</v>
      </c>
      <c r="R478" s="18">
        <v>0.8125</v>
      </c>
      <c r="S478" s="18">
        <v>2.4900000000000002</v>
      </c>
      <c r="T478" s="18">
        <v>10.199999999999999</v>
      </c>
      <c r="U478" s="18">
        <v>348</v>
      </c>
      <c r="V478" s="18">
        <v>1007.1</v>
      </c>
      <c r="W478" s="18">
        <v>3.6</v>
      </c>
      <c r="X478" s="18">
        <v>10.4</v>
      </c>
      <c r="Z478" s="18">
        <v>1.95</v>
      </c>
      <c r="AA478" s="18">
        <v>7.3</v>
      </c>
      <c r="AB478" s="18">
        <v>78</v>
      </c>
      <c r="AC478" s="18">
        <v>1005</v>
      </c>
      <c r="AD478" s="18">
        <v>3</v>
      </c>
      <c r="AE478" s="18">
        <v>10.7</v>
      </c>
    </row>
    <row r="479" spans="1:31">
      <c r="A479" s="15">
        <v>40503</v>
      </c>
      <c r="B479" s="16">
        <v>0.85416666666666663</v>
      </c>
      <c r="C479" s="17">
        <f t="shared" ref="C479:C498" si="133">AVERAGE(C480:C506)</f>
        <v>0.38357768504340123</v>
      </c>
      <c r="D479" s="17">
        <v>3.7987000000000002</v>
      </c>
      <c r="E479" s="17">
        <v>829.85400000000004</v>
      </c>
      <c r="F479" s="17">
        <v>1.0000000000000026E-4</v>
      </c>
      <c r="G479" s="17">
        <f t="shared" si="132"/>
        <v>217.97312087058475</v>
      </c>
      <c r="H479" s="17">
        <f t="shared" si="132"/>
        <v>8.5657750027638035E-2</v>
      </c>
      <c r="I479" s="17">
        <v>157.9444</v>
      </c>
      <c r="J479" s="17">
        <v>7.8200000000000006E-2</v>
      </c>
      <c r="K479" s="17">
        <v>3.765861111</v>
      </c>
      <c r="L479" s="17">
        <v>3.8441666670000001</v>
      </c>
      <c r="M479" s="17">
        <v>897.05456721099995</v>
      </c>
      <c r="N479" s="17">
        <v>74.589100000000002</v>
      </c>
      <c r="O479" s="17">
        <v>3.8800000000000001E-2</v>
      </c>
      <c r="R479" s="18">
        <v>0.85416666666666663</v>
      </c>
      <c r="S479" s="18">
        <v>2.7</v>
      </c>
      <c r="T479" s="18">
        <v>10.7</v>
      </c>
      <c r="U479" s="18">
        <v>347</v>
      </c>
      <c r="V479" s="18">
        <v>1006.3</v>
      </c>
      <c r="W479" s="18">
        <v>4.0999999999999996</v>
      </c>
      <c r="X479" s="18">
        <v>10.4</v>
      </c>
      <c r="Z479" s="18">
        <v>2.15</v>
      </c>
      <c r="AA479" s="18">
        <v>6.7</v>
      </c>
      <c r="AB479" s="18">
        <v>78</v>
      </c>
      <c r="AC479" s="18">
        <v>1005</v>
      </c>
      <c r="AD479" s="18">
        <v>3.1</v>
      </c>
      <c r="AE479" s="18">
        <v>10.7</v>
      </c>
    </row>
    <row r="480" spans="1:31">
      <c r="A480" s="15">
        <v>40503</v>
      </c>
      <c r="B480" s="16">
        <v>0.89583333333333337</v>
      </c>
      <c r="C480" s="17">
        <f t="shared" si="133"/>
        <v>0.38192848200613694</v>
      </c>
      <c r="D480" s="17">
        <v>3.8058999999999998</v>
      </c>
      <c r="E480" s="17">
        <v>829.39570000000003</v>
      </c>
      <c r="F480" s="17">
        <v>1.0000000000000026E-4</v>
      </c>
      <c r="G480" s="17">
        <f t="shared" si="132"/>
        <v>221.54618725877995</v>
      </c>
      <c r="H480" s="17">
        <f t="shared" si="132"/>
        <v>8.3242020966346753E-2</v>
      </c>
      <c r="I480" s="17">
        <v>170.69759999999999</v>
      </c>
      <c r="J480" s="17">
        <v>6.0600000000000001E-2</v>
      </c>
      <c r="K480" s="17">
        <v>3.7443333330000002</v>
      </c>
      <c r="L480" s="17">
        <v>3.8704166665000002</v>
      </c>
      <c r="M480" s="17">
        <v>896.57094681825004</v>
      </c>
      <c r="N480" s="17">
        <v>185.7028</v>
      </c>
      <c r="O480" s="17">
        <v>3.2099999999999997E-2</v>
      </c>
      <c r="R480" s="18">
        <v>0.89583333333333337</v>
      </c>
      <c r="S480" s="18">
        <v>2.61</v>
      </c>
      <c r="T480" s="18">
        <v>10.8</v>
      </c>
      <c r="U480" s="18">
        <v>342</v>
      </c>
      <c r="V480" s="18">
        <v>1006.8</v>
      </c>
      <c r="W480" s="18">
        <v>4.4000000000000004</v>
      </c>
      <c r="X480" s="18">
        <v>10.4</v>
      </c>
      <c r="Z480" s="18">
        <v>2.3199999999999998</v>
      </c>
      <c r="AA480" s="18">
        <v>4</v>
      </c>
      <c r="AB480" s="18">
        <v>76</v>
      </c>
      <c r="AC480" s="18">
        <v>1005.3</v>
      </c>
      <c r="AD480" s="18">
        <v>3.8</v>
      </c>
      <c r="AE480" s="18">
        <v>10.7</v>
      </c>
    </row>
    <row r="481" spans="1:31">
      <c r="A481" s="15">
        <v>40503</v>
      </c>
      <c r="B481" s="16">
        <v>0.9375</v>
      </c>
      <c r="C481" s="17">
        <f t="shared" si="133"/>
        <v>0.3811167505059177</v>
      </c>
      <c r="D481" s="17">
        <v>3.8111000000000002</v>
      </c>
      <c r="E481" s="17">
        <v>828.7568</v>
      </c>
      <c r="F481" s="17">
        <v>1.0000000000000026E-4</v>
      </c>
      <c r="G481" s="17">
        <f t="shared" si="132"/>
        <v>221.21565835393147</v>
      </c>
      <c r="H481" s="17">
        <f t="shared" si="132"/>
        <v>8.1860490846905873E-2</v>
      </c>
      <c r="I481" s="17">
        <v>205.71340000000001</v>
      </c>
      <c r="J481" s="17">
        <v>1.12E-2</v>
      </c>
      <c r="K481" s="17">
        <v>3.7700277780000002</v>
      </c>
      <c r="L481" s="17">
        <v>3.8412222224999999</v>
      </c>
      <c r="M481" s="17">
        <v>895.92189913624998</v>
      </c>
      <c r="N481" s="17">
        <v>258.32069999999999</v>
      </c>
      <c r="O481" s="17">
        <v>4.6199999999999998E-2</v>
      </c>
      <c r="R481" s="18">
        <v>0.9375</v>
      </c>
      <c r="S481" s="18">
        <v>2.46</v>
      </c>
      <c r="T481" s="18">
        <v>11.1</v>
      </c>
      <c r="U481" s="18">
        <v>340</v>
      </c>
      <c r="V481" s="18">
        <v>1007.1</v>
      </c>
      <c r="W481" s="18">
        <v>4.5</v>
      </c>
      <c r="X481" s="18">
        <v>10.4</v>
      </c>
      <c r="Z481" s="18">
        <v>2.2999999999999998</v>
      </c>
      <c r="AA481" s="18">
        <v>3.1</v>
      </c>
      <c r="AB481" s="18">
        <v>82</v>
      </c>
      <c r="AC481" s="18">
        <v>1006.2</v>
      </c>
      <c r="AD481" s="18">
        <v>4.3</v>
      </c>
      <c r="AE481" s="18">
        <v>10.7</v>
      </c>
    </row>
    <row r="482" spans="1:31">
      <c r="A482" s="15">
        <v>40503</v>
      </c>
      <c r="B482" s="16">
        <v>0.97916666666666663</v>
      </c>
      <c r="C482" s="17">
        <f t="shared" si="133"/>
        <v>0.37954472370213488</v>
      </c>
      <c r="D482" s="17">
        <v>3.8424999999999998</v>
      </c>
      <c r="E482" s="17">
        <v>828.07479999999998</v>
      </c>
      <c r="F482" s="17">
        <v>9.1000000000000004E-3</v>
      </c>
      <c r="G482" s="17">
        <f t="shared" si="132"/>
        <v>221.74132646262925</v>
      </c>
      <c r="H482" s="17">
        <f t="shared" si="132"/>
        <v>8.4838503418042346E-2</v>
      </c>
      <c r="I482" s="17">
        <v>84.742699999999999</v>
      </c>
      <c r="J482" s="17">
        <v>5.8500000000000003E-2</v>
      </c>
      <c r="K482" s="17">
        <v>3.7586944450000002</v>
      </c>
      <c r="L482" s="17">
        <v>3.8270833332500001</v>
      </c>
      <c r="M482" s="17">
        <v>895.20340947575005</v>
      </c>
      <c r="N482" s="17">
        <v>120.09310000000001</v>
      </c>
      <c r="O482" s="17">
        <v>1.9199999999999998E-2</v>
      </c>
      <c r="R482" s="18">
        <v>0.97916666666666663</v>
      </c>
      <c r="S482" s="18">
        <f>AVERAGE(S481,S483)</f>
        <v>2.3149999999999999</v>
      </c>
      <c r="T482" s="18">
        <f t="shared" ref="T482:W482" si="134">AVERAGE(T481,T483)</f>
        <v>10.25</v>
      </c>
      <c r="U482" s="18">
        <f t="shared" si="134"/>
        <v>340</v>
      </c>
      <c r="V482" s="18">
        <f t="shared" si="134"/>
        <v>1008</v>
      </c>
      <c r="W482" s="18">
        <f t="shared" si="134"/>
        <v>4.5999999999999996</v>
      </c>
      <c r="X482" s="18">
        <v>10.3</v>
      </c>
      <c r="Z482" s="18">
        <v>2.14</v>
      </c>
      <c r="AA482" s="18">
        <v>1</v>
      </c>
      <c r="AB482" s="18">
        <v>62</v>
      </c>
      <c r="AC482" s="18">
        <v>1007</v>
      </c>
      <c r="AD482" s="18">
        <v>4.2</v>
      </c>
      <c r="AE482" s="18">
        <v>10.8</v>
      </c>
    </row>
    <row r="483" spans="1:31">
      <c r="A483" s="15">
        <v>40504</v>
      </c>
      <c r="B483" s="16">
        <v>2.0833333333333332E-2</v>
      </c>
      <c r="C483" s="17">
        <f t="shared" si="133"/>
        <v>0.37878241214134434</v>
      </c>
      <c r="D483" s="17">
        <v>3.8650000000000002</v>
      </c>
      <c r="E483" s="17">
        <v>827.49329999999998</v>
      </c>
      <c r="F483" s="17">
        <v>4.0000000000000018E-4</v>
      </c>
      <c r="G483" s="17">
        <f t="shared" si="132"/>
        <v>222.16037753789536</v>
      </c>
      <c r="H483" s="17">
        <f t="shared" si="132"/>
        <v>8.8002873193181064E-2</v>
      </c>
      <c r="I483" s="17">
        <v>83.557900000000004</v>
      </c>
      <c r="J483" s="17">
        <v>2.3099999999999999E-2</v>
      </c>
      <c r="K483" s="17">
        <v>3.75</v>
      </c>
      <c r="L483" s="17">
        <v>3.8334999999999999</v>
      </c>
      <c r="M483" s="17">
        <v>894.57506744550005</v>
      </c>
      <c r="N483" s="17">
        <v>352.91860000000003</v>
      </c>
      <c r="O483" s="17">
        <v>3.2300000000000002E-2</v>
      </c>
      <c r="R483" s="18">
        <v>2.0833333333333332E-2</v>
      </c>
      <c r="S483" s="18">
        <v>2.17</v>
      </c>
      <c r="T483" s="18">
        <v>9.4</v>
      </c>
      <c r="U483" s="18">
        <v>340</v>
      </c>
      <c r="V483" s="18">
        <v>1008.9</v>
      </c>
      <c r="W483" s="18">
        <v>4.7</v>
      </c>
      <c r="X483" s="18">
        <v>10.3</v>
      </c>
      <c r="Z483" s="18">
        <v>1.86</v>
      </c>
      <c r="AA483" s="18">
        <v>1.7</v>
      </c>
      <c r="AB483" s="18">
        <v>31</v>
      </c>
      <c r="AC483" s="18">
        <v>1007.6</v>
      </c>
      <c r="AD483" s="18">
        <v>4.4000000000000004</v>
      </c>
      <c r="AE483" s="18">
        <v>10.8</v>
      </c>
    </row>
    <row r="484" spans="1:31">
      <c r="A484" s="15">
        <v>40504</v>
      </c>
      <c r="B484" s="16">
        <v>6.25E-2</v>
      </c>
      <c r="C484" s="17">
        <f t="shared" si="133"/>
        <v>0.37863661170772495</v>
      </c>
      <c r="D484" s="17">
        <v>3.8734000000000002</v>
      </c>
      <c r="E484" s="17">
        <v>827.11310000000003</v>
      </c>
      <c r="F484" s="17">
        <v>1.0000000000000026E-4</v>
      </c>
      <c r="G484" s="17">
        <f t="shared" si="132"/>
        <v>221.99081005837289</v>
      </c>
      <c r="H484" s="17">
        <f t="shared" si="132"/>
        <v>8.784986559231947E-2</v>
      </c>
      <c r="I484" s="17">
        <v>313.60579999999999</v>
      </c>
      <c r="J484" s="17">
        <v>5.79E-2</v>
      </c>
      <c r="K484" s="17">
        <v>3.7471388889999999</v>
      </c>
      <c r="L484" s="17">
        <v>3.8300833332500002</v>
      </c>
      <c r="M484" s="17">
        <v>894.15759563100005</v>
      </c>
      <c r="N484" s="17">
        <v>314.68430000000001</v>
      </c>
      <c r="O484" s="17">
        <v>1.9E-2</v>
      </c>
      <c r="R484" s="18">
        <v>6.25E-2</v>
      </c>
      <c r="S484" s="18">
        <v>2.2799999999999998</v>
      </c>
      <c r="T484" s="18">
        <v>9.8000000000000007</v>
      </c>
      <c r="U484" s="18">
        <v>340</v>
      </c>
      <c r="V484" s="18">
        <v>1009.7</v>
      </c>
      <c r="W484" s="18">
        <v>4.8</v>
      </c>
      <c r="X484" s="18">
        <v>10.3</v>
      </c>
      <c r="Z484" s="18">
        <v>2.0099999999999998</v>
      </c>
      <c r="AA484" s="18">
        <v>0.8</v>
      </c>
      <c r="AB484" s="18">
        <v>96</v>
      </c>
      <c r="AC484" s="18">
        <v>1008.2</v>
      </c>
      <c r="AD484" s="18">
        <v>4.5</v>
      </c>
      <c r="AE484" s="18">
        <v>10.8</v>
      </c>
    </row>
    <row r="485" spans="1:31">
      <c r="A485" s="15">
        <v>40504</v>
      </c>
      <c r="B485" s="16">
        <v>0.10416666666666667</v>
      </c>
      <c r="C485" s="17">
        <f t="shared" si="133"/>
        <v>0.3801924470038775</v>
      </c>
      <c r="D485" s="17">
        <v>3.8483000000000001</v>
      </c>
      <c r="E485" s="17">
        <v>826.96799999999996</v>
      </c>
      <c r="F485" s="17">
        <v>1.0000000000000026E-4</v>
      </c>
      <c r="G485" s="17">
        <f t="shared" si="132"/>
        <v>220.43963262414914</v>
      </c>
      <c r="H485" s="17">
        <f t="shared" si="132"/>
        <v>8.5393096898514403E-2</v>
      </c>
      <c r="I485" s="17">
        <v>334.93689999999998</v>
      </c>
      <c r="J485" s="17">
        <v>8.3000000000000004E-2</v>
      </c>
      <c r="K485" s="17">
        <v>3.7284999999999999</v>
      </c>
      <c r="L485" s="17">
        <v>3.8185000002499998</v>
      </c>
      <c r="M485" s="17">
        <v>894.03980142</v>
      </c>
      <c r="N485" s="17">
        <v>201.208</v>
      </c>
      <c r="O485" s="17">
        <v>3.39E-2</v>
      </c>
      <c r="R485" s="18">
        <v>0.10416666666666667</v>
      </c>
      <c r="S485" s="18">
        <v>2.33</v>
      </c>
      <c r="T485" s="18">
        <v>9.9</v>
      </c>
      <c r="U485" s="18">
        <v>342</v>
      </c>
      <c r="V485" s="18">
        <v>1010.3</v>
      </c>
      <c r="W485" s="18">
        <v>4.9000000000000004</v>
      </c>
      <c r="X485" s="18">
        <v>10.4</v>
      </c>
      <c r="Z485" s="18">
        <v>1.98</v>
      </c>
      <c r="AA485" s="18">
        <v>2.1</v>
      </c>
      <c r="AB485" s="18">
        <v>58</v>
      </c>
      <c r="AC485" s="18">
        <v>1008.8</v>
      </c>
      <c r="AD485" s="18">
        <v>4.7</v>
      </c>
      <c r="AE485" s="18">
        <v>10.6</v>
      </c>
    </row>
    <row r="486" spans="1:31">
      <c r="A486" s="15">
        <v>40504</v>
      </c>
      <c r="B486" s="16">
        <v>0.14583333333333334</v>
      </c>
      <c r="C486" s="17">
        <f t="shared" si="133"/>
        <v>0.38039628818231047</v>
      </c>
      <c r="D486" s="17">
        <v>3.7744</v>
      </c>
      <c r="E486" s="17">
        <v>827.15859999999998</v>
      </c>
      <c r="F486" s="17">
        <v>1.0000000000000026E-4</v>
      </c>
      <c r="G486" s="17">
        <f t="shared" si="132"/>
        <v>218.12254615929626</v>
      </c>
      <c r="H486" s="17">
        <f t="shared" si="132"/>
        <v>8.3303545065586418E-2</v>
      </c>
      <c r="I486" s="17">
        <v>4.6909000000000001</v>
      </c>
      <c r="J486" s="17">
        <v>5.0900000000000001E-2</v>
      </c>
      <c r="K486" s="17">
        <v>3.72</v>
      </c>
      <c r="L486" s="17">
        <v>3.80186111125</v>
      </c>
      <c r="M486" s="17">
        <v>894.24887919800005</v>
      </c>
      <c r="N486" s="17">
        <v>207.2499</v>
      </c>
      <c r="O486" s="17">
        <v>3.7400000000000003E-2</v>
      </c>
      <c r="R486" s="18">
        <v>0.14583333333333334</v>
      </c>
      <c r="S486" s="18">
        <v>2.3199999999999998</v>
      </c>
      <c r="T486" s="18">
        <v>8.6999999999999993</v>
      </c>
      <c r="U486" s="18">
        <v>346</v>
      </c>
      <c r="V486" s="18">
        <v>1010.7</v>
      </c>
      <c r="W486" s="18">
        <v>4.5</v>
      </c>
      <c r="X486" s="18">
        <v>10.3</v>
      </c>
      <c r="Z486" s="18">
        <v>1.92</v>
      </c>
      <c r="AA486" s="18">
        <v>0.8</v>
      </c>
      <c r="AB486" s="18">
        <v>160</v>
      </c>
      <c r="AC486" s="18">
        <v>1009.2</v>
      </c>
      <c r="AD486" s="18">
        <v>4.7</v>
      </c>
      <c r="AE486" s="18">
        <v>10.7</v>
      </c>
    </row>
    <row r="487" spans="1:31">
      <c r="A487" s="15">
        <v>40504</v>
      </c>
      <c r="B487" s="16">
        <v>0.1875</v>
      </c>
      <c r="C487" s="17">
        <f t="shared" si="133"/>
        <v>0.38225713503294223</v>
      </c>
      <c r="D487" s="17">
        <v>3.7765</v>
      </c>
      <c r="E487" s="17">
        <v>827.61180000000002</v>
      </c>
      <c r="F487" s="17">
        <v>0</v>
      </c>
      <c r="G487" s="17">
        <f t="shared" si="132"/>
        <v>220.07653690489718</v>
      </c>
      <c r="H487" s="17">
        <f t="shared" si="132"/>
        <v>8.0984999850204201E-2</v>
      </c>
      <c r="I487" s="17">
        <v>25.360800000000001</v>
      </c>
      <c r="J487" s="17">
        <v>2.2800000000000001E-2</v>
      </c>
      <c r="K487" s="17">
        <v>3.7229999999999999</v>
      </c>
      <c r="L487" s="17">
        <v>3.7946111112500001</v>
      </c>
      <c r="M487" s="17">
        <v>894.71840525574999</v>
      </c>
      <c r="N487" s="17">
        <v>163.17670000000001</v>
      </c>
      <c r="O487" s="17">
        <v>2.75E-2</v>
      </c>
      <c r="R487" s="18">
        <v>0.1875</v>
      </c>
      <c r="S487" s="18">
        <f>AVERAGE(S483:S486)</f>
        <v>2.2749999999999999</v>
      </c>
      <c r="T487" s="18">
        <f t="shared" ref="T487:W487" si="135">AVERAGE(T483:T486)</f>
        <v>9.4499999999999993</v>
      </c>
      <c r="U487" s="18">
        <f t="shared" si="135"/>
        <v>342</v>
      </c>
      <c r="V487" s="18">
        <f t="shared" si="135"/>
        <v>1009.8999999999999</v>
      </c>
      <c r="W487" s="18">
        <f t="shared" si="135"/>
        <v>4.7249999999999996</v>
      </c>
      <c r="X487" s="18">
        <v>10.3</v>
      </c>
      <c r="Z487" s="18">
        <v>1.98</v>
      </c>
      <c r="AA487" s="18">
        <v>1.8</v>
      </c>
      <c r="AB487" s="18">
        <v>99</v>
      </c>
      <c r="AC487" s="18">
        <v>1009.4</v>
      </c>
      <c r="AD487" s="18">
        <v>4.5999999999999996</v>
      </c>
      <c r="AE487" s="18">
        <v>10.4</v>
      </c>
    </row>
    <row r="488" spans="1:31">
      <c r="A488" s="15">
        <v>40504</v>
      </c>
      <c r="B488" s="16">
        <v>0.22916666666666666</v>
      </c>
      <c r="C488" s="17">
        <f t="shared" si="133"/>
        <v>0.38716223735319438</v>
      </c>
      <c r="D488" s="17">
        <v>3.7997999999999998</v>
      </c>
      <c r="E488" s="17">
        <v>828.14499999999998</v>
      </c>
      <c r="F488" s="17">
        <v>0</v>
      </c>
      <c r="G488" s="17">
        <f t="shared" si="132"/>
        <v>222.3955526607638</v>
      </c>
      <c r="H488" s="17">
        <f t="shared" si="132"/>
        <v>7.8837843986249101E-2</v>
      </c>
      <c r="I488" s="17">
        <v>251.4282</v>
      </c>
      <c r="J488" s="17">
        <v>0.04</v>
      </c>
      <c r="K488" s="17">
        <v>3.724027778</v>
      </c>
      <c r="L488" s="17">
        <v>3.8059166664999999</v>
      </c>
      <c r="M488" s="17">
        <v>895.32648838149998</v>
      </c>
      <c r="N488" s="17">
        <v>137.99369999999999</v>
      </c>
      <c r="O488" s="17">
        <v>7.5499999999999998E-2</v>
      </c>
      <c r="R488" s="18">
        <v>0.22916666666666666</v>
      </c>
      <c r="S488" s="18">
        <f>AVERAGE(S483:S486,S489)</f>
        <v>2.306</v>
      </c>
      <c r="T488" s="18">
        <f t="shared" ref="T488:W488" si="136">AVERAGE(T483:T486,T489)</f>
        <v>9.76</v>
      </c>
      <c r="U488" s="18">
        <f t="shared" si="136"/>
        <v>339.4</v>
      </c>
      <c r="V488" s="18">
        <f t="shared" si="136"/>
        <v>1010.1599999999999</v>
      </c>
      <c r="W488" s="18">
        <f t="shared" si="136"/>
        <v>4.6599999999999993</v>
      </c>
      <c r="X488" s="18">
        <v>10.199999999999999</v>
      </c>
      <c r="Z488" s="18">
        <v>1.84</v>
      </c>
      <c r="AA488" s="18">
        <v>4.8</v>
      </c>
      <c r="AB488" s="18">
        <v>147</v>
      </c>
      <c r="AC488" s="18">
        <v>1009.6</v>
      </c>
      <c r="AD488" s="18">
        <v>4.2</v>
      </c>
      <c r="AE488" s="18">
        <v>10.4</v>
      </c>
    </row>
    <row r="489" spans="1:31">
      <c r="A489" s="15">
        <v>40504</v>
      </c>
      <c r="B489" s="16">
        <v>0.27083333333333331</v>
      </c>
      <c r="C489" s="17">
        <f t="shared" si="133"/>
        <v>0.38706001459058031</v>
      </c>
      <c r="D489" s="17">
        <v>3.8418999999999999</v>
      </c>
      <c r="E489" s="17">
        <v>828.7364</v>
      </c>
      <c r="F489" s="17">
        <v>2.0000000000000009E-4</v>
      </c>
      <c r="G489" s="17">
        <f t="shared" si="132"/>
        <v>218.82319984462148</v>
      </c>
      <c r="H489" s="17">
        <f t="shared" si="132"/>
        <v>7.6560455377674669E-2</v>
      </c>
      <c r="I489" s="17">
        <v>241.6233</v>
      </c>
      <c r="J489" s="17">
        <v>3.2899999999999999E-2</v>
      </c>
      <c r="K489" s="17">
        <v>3.724305556</v>
      </c>
      <c r="L489" s="17">
        <v>3.8350833335000001</v>
      </c>
      <c r="M489" s="17">
        <v>895.90609680925002</v>
      </c>
      <c r="N489" s="17">
        <v>156.0412</v>
      </c>
      <c r="O489" s="17">
        <v>7.8600000000000003E-2</v>
      </c>
      <c r="R489" s="18">
        <v>0.27083333333333331</v>
      </c>
      <c r="S489" s="18">
        <v>2.4300000000000002</v>
      </c>
      <c r="T489" s="18">
        <v>11</v>
      </c>
      <c r="U489" s="18">
        <v>329</v>
      </c>
      <c r="V489" s="18">
        <v>1011.2</v>
      </c>
      <c r="W489" s="18">
        <v>4.4000000000000004</v>
      </c>
      <c r="X489" s="18">
        <v>10.199999999999999</v>
      </c>
      <c r="Z489" s="18">
        <v>1.8</v>
      </c>
      <c r="AA489" s="18">
        <v>3.1</v>
      </c>
      <c r="AB489" s="18">
        <v>140</v>
      </c>
      <c r="AC489" s="18">
        <v>1010.1</v>
      </c>
      <c r="AD489" s="18">
        <v>2.8</v>
      </c>
      <c r="AE489" s="18">
        <v>10.5</v>
      </c>
    </row>
    <row r="490" spans="1:31">
      <c r="A490" s="15">
        <v>40504</v>
      </c>
      <c r="B490" s="16">
        <v>0.3125</v>
      </c>
      <c r="C490" s="17">
        <f t="shared" si="133"/>
        <v>0.38791144264091665</v>
      </c>
      <c r="D490" s="17">
        <v>3.8542000000000001</v>
      </c>
      <c r="E490" s="17">
        <v>829.17619999999999</v>
      </c>
      <c r="F490" s="17">
        <v>1.0000000000000026E-4</v>
      </c>
      <c r="G490" s="17">
        <f t="shared" si="132"/>
        <v>222.68320414835779</v>
      </c>
      <c r="H490" s="17">
        <f t="shared" si="132"/>
        <v>7.6223639673196383E-2</v>
      </c>
      <c r="I490" s="17">
        <v>334.61720000000003</v>
      </c>
      <c r="J490" s="17">
        <v>1.9400000000000001E-2</v>
      </c>
      <c r="K490" s="17">
        <v>3.73</v>
      </c>
      <c r="L490" s="17">
        <v>3.8383055554999999</v>
      </c>
      <c r="M490" s="17">
        <v>896.36112264525002</v>
      </c>
      <c r="N490" s="17">
        <v>187.506</v>
      </c>
      <c r="O490" s="17">
        <v>3.2500000000000001E-2</v>
      </c>
      <c r="R490" s="18">
        <v>0.3125</v>
      </c>
      <c r="S490" s="18">
        <f>AVERAGE(S489,S491)</f>
        <v>2.5650000000000004</v>
      </c>
      <c r="T490" s="18">
        <f t="shared" ref="T490:W490" si="137">AVERAGE(T489,T491)</f>
        <v>11.75</v>
      </c>
      <c r="U490" s="18">
        <f t="shared" si="137"/>
        <v>329</v>
      </c>
      <c r="V490" s="18">
        <f t="shared" si="137"/>
        <v>1011</v>
      </c>
      <c r="W490" s="18">
        <f t="shared" si="137"/>
        <v>4.25</v>
      </c>
      <c r="X490" s="18">
        <v>10.199999999999999</v>
      </c>
      <c r="Z490" s="18">
        <v>1.83</v>
      </c>
      <c r="AA490" s="18">
        <v>3.1</v>
      </c>
      <c r="AB490" s="18">
        <v>105</v>
      </c>
      <c r="AC490" s="18">
        <v>1010.3</v>
      </c>
      <c r="AD490" s="18">
        <v>1.8</v>
      </c>
      <c r="AE490" s="18">
        <v>10.6</v>
      </c>
    </row>
    <row r="491" spans="1:31">
      <c r="A491" s="15">
        <v>40504</v>
      </c>
      <c r="B491" s="16">
        <v>0.35416666666666669</v>
      </c>
      <c r="C491" s="17">
        <f t="shared" si="133"/>
        <v>0.38888246254659825</v>
      </c>
      <c r="D491" s="17">
        <v>3.8601000000000001</v>
      </c>
      <c r="E491" s="17">
        <v>829.40110000000004</v>
      </c>
      <c r="F491" s="17">
        <v>1.0000000000000026E-4</v>
      </c>
      <c r="G491" s="17">
        <f t="shared" si="132"/>
        <v>215.73127461883365</v>
      </c>
      <c r="H491" s="17">
        <f t="shared" si="132"/>
        <v>7.4117391331313787E-2</v>
      </c>
      <c r="I491" s="17">
        <v>32.069299999999998</v>
      </c>
      <c r="J491" s="17">
        <v>3.3099999999999997E-2</v>
      </c>
      <c r="K491" s="17">
        <v>3.73</v>
      </c>
      <c r="L491" s="17">
        <v>3.8153888887499998</v>
      </c>
      <c r="M491" s="17">
        <v>896.63923106699997</v>
      </c>
      <c r="N491" s="17">
        <v>256.11669999999998</v>
      </c>
      <c r="O491" s="17">
        <v>3.2599999999999997E-2</v>
      </c>
      <c r="R491" s="18">
        <v>0.35416666666666669</v>
      </c>
      <c r="S491" s="18">
        <v>2.7</v>
      </c>
      <c r="T491" s="18">
        <v>12.5</v>
      </c>
      <c r="U491" s="18">
        <v>329</v>
      </c>
      <c r="V491" s="18">
        <v>1010.8</v>
      </c>
      <c r="W491" s="18">
        <v>4.0999999999999996</v>
      </c>
      <c r="X491" s="18">
        <v>10.199999999999999</v>
      </c>
      <c r="Z491" s="18">
        <v>1.86</v>
      </c>
      <c r="AA491" s="18">
        <v>2.5</v>
      </c>
      <c r="AB491" s="18">
        <v>118</v>
      </c>
      <c r="AC491" s="18">
        <v>1010.1</v>
      </c>
      <c r="AD491" s="18">
        <v>3.2</v>
      </c>
      <c r="AE491" s="18">
        <v>10.6</v>
      </c>
    </row>
    <row r="492" spans="1:31">
      <c r="A492" s="15">
        <v>40504</v>
      </c>
      <c r="B492" s="16">
        <v>0.39583333333333331</v>
      </c>
      <c r="C492" s="17">
        <f t="shared" si="133"/>
        <v>0.40397951745564836</v>
      </c>
      <c r="D492" s="17">
        <v>3.8298000000000001</v>
      </c>
      <c r="E492" s="17">
        <v>829.33730000000003</v>
      </c>
      <c r="F492" s="17">
        <v>2.0000000000000009E-4</v>
      </c>
      <c r="G492" s="17">
        <f t="shared" si="132"/>
        <v>215.32294602374279</v>
      </c>
      <c r="H492" s="17">
        <f t="shared" si="132"/>
        <v>7.2175074655110805E-2</v>
      </c>
      <c r="I492" s="17">
        <v>309.3947</v>
      </c>
      <c r="J492" s="17">
        <v>3.8899999999999997E-2</v>
      </c>
      <c r="K492" s="17">
        <v>3.721388889</v>
      </c>
      <c r="L492" s="17">
        <v>3.7878333335000001</v>
      </c>
      <c r="M492" s="17">
        <v>896.63917113775005</v>
      </c>
      <c r="N492" s="17">
        <v>125.3677</v>
      </c>
      <c r="O492" s="17">
        <v>9.4000000000000004E-3</v>
      </c>
      <c r="R492" s="18">
        <v>0.39583333333333331</v>
      </c>
      <c r="S492" s="18">
        <f>AVERAGE(S455:S491)</f>
        <v>2.2719336486271127</v>
      </c>
      <c r="T492" s="18">
        <f t="shared" ref="T492:W499" si="138">AVERAGE(T455:T491)</f>
        <v>9.5630390078624448</v>
      </c>
      <c r="U492" s="18">
        <f t="shared" si="138"/>
        <v>326.63358649955194</v>
      </c>
      <c r="V492" s="18">
        <f t="shared" si="138"/>
        <v>1009.556249808992</v>
      </c>
      <c r="W492" s="18">
        <f t="shared" si="138"/>
        <v>4.7487582969213316</v>
      </c>
      <c r="X492" s="18">
        <v>10.199999999999999</v>
      </c>
      <c r="Z492" s="18">
        <v>1.95</v>
      </c>
      <c r="AA492" s="18">
        <v>2.4</v>
      </c>
      <c r="AB492" s="18">
        <v>148</v>
      </c>
      <c r="AC492" s="18">
        <v>1009.7</v>
      </c>
      <c r="AD492" s="18">
        <v>4.3</v>
      </c>
      <c r="AE492" s="18">
        <v>10.6</v>
      </c>
    </row>
    <row r="493" spans="1:31">
      <c r="A493" s="15">
        <v>40504</v>
      </c>
      <c r="B493" s="16">
        <v>0.4375</v>
      </c>
      <c r="C493" s="17">
        <f t="shared" si="133"/>
        <v>0.40319453468937522</v>
      </c>
      <c r="D493" s="17">
        <v>3.8178000000000001</v>
      </c>
      <c r="E493" s="17">
        <v>829.08929999999998</v>
      </c>
      <c r="F493" s="17">
        <v>1.0000000000000026E-4</v>
      </c>
      <c r="G493" s="17">
        <f t="shared" si="132"/>
        <v>216.63350612278518</v>
      </c>
      <c r="H493" s="17">
        <f t="shared" si="132"/>
        <v>7.0839185000876048E-2</v>
      </c>
      <c r="I493" s="17">
        <v>293.78030000000001</v>
      </c>
      <c r="J493" s="17">
        <v>2.9600000000000001E-2</v>
      </c>
      <c r="K493" s="17">
        <v>3.720027778</v>
      </c>
      <c r="L493" s="17">
        <v>3.77</v>
      </c>
      <c r="M493" s="17">
        <v>896.41358005049995</v>
      </c>
      <c r="N493" s="17">
        <v>151.91650000000001</v>
      </c>
      <c r="O493" s="17">
        <v>3.2800000000000003E-2</v>
      </c>
      <c r="R493" s="18">
        <v>0.4375</v>
      </c>
      <c r="S493" s="18">
        <f t="shared" ref="S493:S499" si="139">AVERAGE(S456:S492)</f>
        <v>2.2712651886800974</v>
      </c>
      <c r="T493" s="18">
        <f t="shared" si="138"/>
        <v>9.6362142363031733</v>
      </c>
      <c r="U493" s="18">
        <f t="shared" si="138"/>
        <v>334.03509484338372</v>
      </c>
      <c r="V493" s="18">
        <f t="shared" si="138"/>
        <v>1009.6097220260522</v>
      </c>
      <c r="W493" s="18">
        <f t="shared" si="138"/>
        <v>4.7239499626038901</v>
      </c>
      <c r="X493" s="18">
        <v>10.199999999999999</v>
      </c>
      <c r="Z493" s="18">
        <v>1.78</v>
      </c>
      <c r="AA493" s="18">
        <v>7.1</v>
      </c>
      <c r="AB493" s="18">
        <v>305</v>
      </c>
      <c r="AC493" s="18">
        <v>1009.1</v>
      </c>
      <c r="AD493" s="18">
        <v>4.7</v>
      </c>
      <c r="AE493" s="18">
        <v>10.6</v>
      </c>
    </row>
    <row r="494" spans="1:31">
      <c r="A494" s="15">
        <v>40504</v>
      </c>
      <c r="B494" s="16">
        <v>0.47916666666666669</v>
      </c>
      <c r="C494" s="17">
        <f t="shared" si="133"/>
        <v>0.40313401559332612</v>
      </c>
      <c r="D494" s="17">
        <v>3.8317999999999999</v>
      </c>
      <c r="E494" s="17">
        <v>828.74929999999995</v>
      </c>
      <c r="F494" s="17">
        <v>2.0000000000000009E-4</v>
      </c>
      <c r="G494" s="17">
        <f t="shared" ref="G494:H498" si="140">AVERAGE(G495:G524)</f>
        <v>217.02989725937749</v>
      </c>
      <c r="H494" s="17">
        <f t="shared" si="140"/>
        <v>7.02896104781294E-2</v>
      </c>
      <c r="I494" s="17">
        <v>243.22550000000001</v>
      </c>
      <c r="J494" s="17">
        <v>2.8999999999999998E-3</v>
      </c>
      <c r="K494" s="17">
        <v>3.7293611109999998</v>
      </c>
      <c r="L494" s="17">
        <v>3.76</v>
      </c>
      <c r="M494" s="17">
        <v>896.09133897950005</v>
      </c>
      <c r="N494" s="17">
        <v>129.9068</v>
      </c>
      <c r="O494" s="17">
        <v>5.21E-2</v>
      </c>
      <c r="R494" s="18">
        <v>0.47916666666666669</v>
      </c>
      <c r="S494" s="18">
        <f t="shared" si="139"/>
        <v>2.2714074910768574</v>
      </c>
      <c r="T494" s="18">
        <f t="shared" si="138"/>
        <v>9.7150308372843401</v>
      </c>
      <c r="U494" s="18">
        <f t="shared" si="138"/>
        <v>340.84955686617786</v>
      </c>
      <c r="V494" s="18">
        <f t="shared" si="138"/>
        <v>1009.6575523510804</v>
      </c>
      <c r="W494" s="18">
        <f t="shared" si="138"/>
        <v>4.6981107724039948</v>
      </c>
      <c r="X494" s="18">
        <v>10.199999999999999</v>
      </c>
      <c r="Z494" s="18">
        <v>1.85</v>
      </c>
      <c r="AA494" s="18">
        <v>5.5</v>
      </c>
      <c r="AB494" s="18">
        <v>325</v>
      </c>
      <c r="AC494" s="18">
        <v>1008.6</v>
      </c>
      <c r="AD494" s="18">
        <v>4.0999999999999996</v>
      </c>
      <c r="AE494" s="18">
        <v>10.5</v>
      </c>
    </row>
    <row r="495" spans="1:31">
      <c r="A495" s="15">
        <v>40504</v>
      </c>
      <c r="B495" s="16">
        <v>0.52083333333333337</v>
      </c>
      <c r="C495" s="17">
        <f t="shared" si="133"/>
        <v>0.4031542293221359</v>
      </c>
      <c r="D495" s="17">
        <v>3.8279000000000001</v>
      </c>
      <c r="E495" s="17">
        <v>828.43769999999995</v>
      </c>
      <c r="F495" s="17">
        <v>2.0000000000000009E-4</v>
      </c>
      <c r="G495" s="17">
        <f t="shared" si="140"/>
        <v>217.6429241876165</v>
      </c>
      <c r="H495" s="17">
        <f t="shared" si="140"/>
        <v>7.3573108162062029E-2</v>
      </c>
      <c r="I495" s="17">
        <v>229.05539999999999</v>
      </c>
      <c r="J495" s="17">
        <v>3.9E-2</v>
      </c>
      <c r="K495" s="17">
        <v>3.7322222219999999</v>
      </c>
      <c r="L495" s="17">
        <v>3.78152777775</v>
      </c>
      <c r="M495" s="17">
        <v>895.74940833475</v>
      </c>
      <c r="N495" s="17">
        <v>56.974899999999998</v>
      </c>
      <c r="O495" s="17">
        <v>3.0700000000000002E-2</v>
      </c>
      <c r="R495" s="18">
        <v>0.52083333333333337</v>
      </c>
      <c r="S495" s="18">
        <f t="shared" si="139"/>
        <v>2.2790130989437993</v>
      </c>
      <c r="T495" s="18">
        <f t="shared" si="138"/>
        <v>9.8289505896433766</v>
      </c>
      <c r="U495" s="18">
        <f t="shared" si="138"/>
        <v>340.76440975445297</v>
      </c>
      <c r="V495" s="18">
        <f t="shared" si="138"/>
        <v>1009.6428916038122</v>
      </c>
      <c r="W495" s="18">
        <f t="shared" si="138"/>
        <v>4.6683299824689666</v>
      </c>
      <c r="X495" s="18">
        <v>10.1</v>
      </c>
      <c r="Z495" s="18">
        <v>1.78</v>
      </c>
      <c r="AA495" s="18">
        <v>5.5</v>
      </c>
      <c r="AB495" s="18">
        <v>310</v>
      </c>
      <c r="AC495" s="18">
        <v>1008.3</v>
      </c>
      <c r="AD495" s="18">
        <v>4.0999999999999996</v>
      </c>
      <c r="AE495" s="18">
        <v>10.4</v>
      </c>
    </row>
    <row r="496" spans="1:31">
      <c r="A496" s="15">
        <v>40504</v>
      </c>
      <c r="B496" s="16">
        <v>0.5625</v>
      </c>
      <c r="C496" s="17">
        <f t="shared" si="133"/>
        <v>0.40904157827491677</v>
      </c>
      <c r="D496" s="17">
        <v>3.82</v>
      </c>
      <c r="E496" s="17">
        <v>828.24459999999999</v>
      </c>
      <c r="F496" s="17">
        <v>0</v>
      </c>
      <c r="G496" s="17">
        <f t="shared" si="140"/>
        <v>218.35807707726534</v>
      </c>
      <c r="H496" s="17">
        <f t="shared" si="140"/>
        <v>7.7678196354206017E-2</v>
      </c>
      <c r="I496" s="17">
        <v>210.1585</v>
      </c>
      <c r="J496" s="17">
        <v>4.3700000000000003E-2</v>
      </c>
      <c r="K496" s="17">
        <v>3.7229999999999999</v>
      </c>
      <c r="L496" s="17">
        <v>3.85838888875</v>
      </c>
      <c r="M496" s="17">
        <v>895.50915630625002</v>
      </c>
      <c r="N496" s="17">
        <v>109.7693</v>
      </c>
      <c r="O496" s="17">
        <v>4.4200000000000003E-2</v>
      </c>
      <c r="R496" s="18">
        <v>0.5625</v>
      </c>
      <c r="S496" s="18">
        <f t="shared" si="139"/>
        <v>2.2852026421584966</v>
      </c>
      <c r="T496" s="18">
        <f t="shared" si="138"/>
        <v>9.9108141190931995</v>
      </c>
      <c r="U496" s="18">
        <f t="shared" si="138"/>
        <v>340.47425866673547</v>
      </c>
      <c r="V496" s="18">
        <f t="shared" si="138"/>
        <v>1009.622429214726</v>
      </c>
      <c r="W496" s="18">
        <f t="shared" si="138"/>
        <v>4.6390956576708318</v>
      </c>
      <c r="X496" s="18">
        <v>10.1</v>
      </c>
      <c r="Z496" s="18">
        <v>2.08</v>
      </c>
      <c r="AA496" s="18">
        <v>7</v>
      </c>
      <c r="AB496" s="18">
        <v>316</v>
      </c>
      <c r="AC496" s="18">
        <v>1007.6</v>
      </c>
      <c r="AD496" s="18">
        <v>4.0999999999999996</v>
      </c>
      <c r="AE496" s="18">
        <v>10.4</v>
      </c>
    </row>
    <row r="497" spans="1:31">
      <c r="A497" s="15">
        <v>40504</v>
      </c>
      <c r="B497" s="16">
        <v>0.60416666666666663</v>
      </c>
      <c r="C497" s="17">
        <f t="shared" si="133"/>
        <v>0.41339723619366969</v>
      </c>
      <c r="D497" s="17">
        <v>3.8673999999999999</v>
      </c>
      <c r="E497" s="17">
        <v>829.52440000000001</v>
      </c>
      <c r="F497" s="17">
        <v>5.9000000000000007E-3</v>
      </c>
      <c r="G497" s="17">
        <f t="shared" si="140"/>
        <v>218.90328319454611</v>
      </c>
      <c r="H497" s="17">
        <f t="shared" si="140"/>
        <v>8.0736903487814496E-2</v>
      </c>
      <c r="I497" s="17">
        <v>168.30439999999999</v>
      </c>
      <c r="J497" s="17">
        <v>7.1999999999999995E-2</v>
      </c>
      <c r="K497" s="17">
        <v>3.7561388889999998</v>
      </c>
      <c r="L497" s="17">
        <v>3.9059166665</v>
      </c>
      <c r="M497" s="17">
        <v>895.48663642400004</v>
      </c>
      <c r="N497" s="17">
        <v>168.8595</v>
      </c>
      <c r="O497" s="17">
        <v>4.9500000000000002E-2</v>
      </c>
      <c r="R497" s="18">
        <v>0.60416666666666663</v>
      </c>
      <c r="S497" s="18">
        <f t="shared" si="139"/>
        <v>2.2899378487033206</v>
      </c>
      <c r="T497" s="18">
        <f t="shared" si="138"/>
        <v>9.9597550412308529</v>
      </c>
      <c r="U497" s="18">
        <f t="shared" si="138"/>
        <v>339.97356295502561</v>
      </c>
      <c r="V497" s="18">
        <f t="shared" si="138"/>
        <v>1009.5960083826916</v>
      </c>
      <c r="W497" s="18">
        <f t="shared" si="138"/>
        <v>4.6104225673376105</v>
      </c>
      <c r="X497" s="18">
        <v>10.1</v>
      </c>
      <c r="Z497" s="18">
        <v>2.0699999999999998</v>
      </c>
      <c r="AA497" s="18">
        <v>7.8</v>
      </c>
      <c r="AB497" s="18">
        <v>318</v>
      </c>
      <c r="AC497" s="18">
        <v>1006.9</v>
      </c>
      <c r="AD497" s="18">
        <v>4</v>
      </c>
      <c r="AE497" s="18">
        <v>10.5</v>
      </c>
    </row>
    <row r="498" spans="1:31">
      <c r="A498" s="15">
        <v>40504</v>
      </c>
      <c r="B498" s="16">
        <v>0.64583333333333337</v>
      </c>
      <c r="C498" s="17">
        <f t="shared" si="133"/>
        <v>0.43264019204389575</v>
      </c>
      <c r="D498" s="17">
        <v>3.8959000000000001</v>
      </c>
      <c r="E498" s="17">
        <v>830.60500000000002</v>
      </c>
      <c r="F498" s="17">
        <v>4.1000000000000003E-3</v>
      </c>
      <c r="G498" s="17">
        <f t="shared" si="140"/>
        <v>218.77396744768799</v>
      </c>
      <c r="H498" s="17">
        <f t="shared" si="140"/>
        <v>8.3400160157414152E-2</v>
      </c>
      <c r="I498" s="17">
        <v>149.15299999999999</v>
      </c>
      <c r="J498" s="17">
        <v>7.4099999999999999E-2</v>
      </c>
      <c r="K498" s="17">
        <v>3.7863888889999999</v>
      </c>
      <c r="L498" s="17">
        <v>3.8131388887500002</v>
      </c>
      <c r="M498" s="17">
        <v>895.74532767874996</v>
      </c>
      <c r="N498" s="17">
        <v>170.5667</v>
      </c>
      <c r="O498" s="17">
        <v>9.8799999999999999E-2</v>
      </c>
      <c r="R498" s="18">
        <v>0.64583333333333337</v>
      </c>
      <c r="S498" s="18">
        <f t="shared" si="139"/>
        <v>2.2920983311007075</v>
      </c>
      <c r="T498" s="18">
        <f t="shared" si="138"/>
        <v>10.055964636939795</v>
      </c>
      <c r="U498" s="18">
        <f t="shared" si="138"/>
        <v>339.8377133051614</v>
      </c>
      <c r="V498" s="18">
        <f t="shared" si="138"/>
        <v>1009.5526572578995</v>
      </c>
      <c r="W498" s="18">
        <f t="shared" si="138"/>
        <v>4.5917853394278172</v>
      </c>
      <c r="X498" s="18">
        <v>10.1</v>
      </c>
      <c r="Z498" s="18">
        <v>2.2999999999999998</v>
      </c>
      <c r="AA498" s="18">
        <v>7.6</v>
      </c>
      <c r="AB498" s="18">
        <v>315</v>
      </c>
      <c r="AC498" s="18">
        <v>1005.7</v>
      </c>
      <c r="AD498" s="18">
        <v>3.8</v>
      </c>
      <c r="AE498" s="18">
        <v>10.5</v>
      </c>
    </row>
    <row r="499" spans="1:31">
      <c r="A499" s="15">
        <v>40504</v>
      </c>
      <c r="B499" s="16">
        <v>0.6875</v>
      </c>
      <c r="C499" s="17">
        <f>AVERAGE(C500:C526)</f>
        <v>0.43628518518518528</v>
      </c>
      <c r="D499" s="17">
        <v>3.8536000000000001</v>
      </c>
      <c r="E499" s="17">
        <v>830.82140000000004</v>
      </c>
      <c r="F499" s="17">
        <v>1.0000000000000026E-4</v>
      </c>
      <c r="G499" s="17">
        <f>AVERAGE(G500:G529)</f>
        <v>219.36482987915608</v>
      </c>
      <c r="H499" s="17">
        <f>AVERAGE(H500:H529)</f>
        <v>8.6804441488046571E-2</v>
      </c>
      <c r="I499" s="17">
        <v>134.16419999999999</v>
      </c>
      <c r="J499" s="17">
        <v>0.1305</v>
      </c>
      <c r="K499" s="17">
        <v>3.7641944450000002</v>
      </c>
      <c r="L499" s="17">
        <v>3.7913888887499998</v>
      </c>
      <c r="M499" s="17">
        <v>896.15223282800002</v>
      </c>
      <c r="N499" s="17">
        <v>161.60910000000001</v>
      </c>
      <c r="O499" s="17">
        <v>8.8099999999999998E-2</v>
      </c>
      <c r="R499" s="18">
        <v>0.6875</v>
      </c>
      <c r="S499" s="18">
        <f t="shared" si="139"/>
        <v>2.296749637346672</v>
      </c>
      <c r="T499" s="18">
        <f t="shared" si="138"/>
        <v>10.108828546046276</v>
      </c>
      <c r="U499" s="18">
        <f t="shared" si="138"/>
        <v>339.6441379890847</v>
      </c>
      <c r="V499" s="18">
        <f t="shared" si="138"/>
        <v>1009.5054317783832</v>
      </c>
      <c r="W499" s="18">
        <f t="shared" si="138"/>
        <v>4.5780498080610004</v>
      </c>
      <c r="X499" s="18">
        <v>10.1</v>
      </c>
      <c r="Z499" s="18">
        <v>2.6</v>
      </c>
      <c r="AA499" s="18">
        <v>10.8</v>
      </c>
      <c r="AB499" s="18">
        <v>320</v>
      </c>
      <c r="AC499" s="18">
        <v>1004.9</v>
      </c>
      <c r="AD499" s="18">
        <v>3.6</v>
      </c>
      <c r="AE499" s="18">
        <v>10.6</v>
      </c>
    </row>
    <row r="500" spans="1:31">
      <c r="A500" s="15">
        <v>40504</v>
      </c>
      <c r="B500" s="16">
        <v>0.72916666666666663</v>
      </c>
      <c r="C500" s="17">
        <v>0.3453</v>
      </c>
      <c r="D500" s="17">
        <v>3.8067000000000002</v>
      </c>
      <c r="E500" s="17">
        <v>831.29849999999999</v>
      </c>
      <c r="F500" s="17">
        <v>1.0000000000000026E-4</v>
      </c>
      <c r="G500" s="17">
        <v>234.908632291571</v>
      </c>
      <c r="H500" s="17">
        <v>0.191578244135792</v>
      </c>
      <c r="I500" s="17">
        <v>125.77800000000001</v>
      </c>
      <c r="J500" s="17">
        <v>0.17699999999999999</v>
      </c>
      <c r="K500" s="17">
        <v>3.7775833329999999</v>
      </c>
      <c r="L500" s="17">
        <v>3.7953888889999998</v>
      </c>
      <c r="M500" s="17">
        <v>896.63164453349998</v>
      </c>
      <c r="N500" s="17">
        <v>112.468</v>
      </c>
      <c r="O500" s="17">
        <v>6.1800000000000001E-2</v>
      </c>
      <c r="R500" s="18">
        <v>0.72916666666666663</v>
      </c>
      <c r="S500" s="18">
        <v>3.52</v>
      </c>
      <c r="T500" s="18">
        <v>13.8</v>
      </c>
      <c r="U500" s="18">
        <v>349</v>
      </c>
      <c r="V500" s="18">
        <v>1009.3</v>
      </c>
      <c r="W500" s="18">
        <v>0.6</v>
      </c>
      <c r="X500" s="18">
        <v>10</v>
      </c>
      <c r="Z500" s="18">
        <v>3.11</v>
      </c>
      <c r="AA500" s="18">
        <v>11.8</v>
      </c>
      <c r="AB500" s="18">
        <v>333</v>
      </c>
      <c r="AC500" s="18">
        <v>1004.3</v>
      </c>
      <c r="AD500" s="18">
        <v>2.9</v>
      </c>
      <c r="AE500" s="18">
        <v>10.6</v>
      </c>
    </row>
    <row r="501" spans="1:31">
      <c r="A501" s="15">
        <v>40504</v>
      </c>
      <c r="B501" s="16">
        <v>0.77083333333333337</v>
      </c>
      <c r="C501" s="17">
        <v>0.3306</v>
      </c>
      <c r="D501" s="17">
        <v>3.831</v>
      </c>
      <c r="E501" s="17">
        <v>831.70600000000002</v>
      </c>
      <c r="F501" s="17">
        <v>0</v>
      </c>
      <c r="G501" s="17">
        <v>226.68717285899001</v>
      </c>
      <c r="H501" s="17">
        <v>0.15737002557126001</v>
      </c>
      <c r="I501" s="17">
        <v>130.24529999999999</v>
      </c>
      <c r="J501" s="17">
        <v>0.18049999999999999</v>
      </c>
      <c r="K501" s="17">
        <v>3.762611111</v>
      </c>
      <c r="L501" s="17">
        <v>3.8635277777499999</v>
      </c>
      <c r="M501" s="17">
        <v>897.01955747074999</v>
      </c>
      <c r="N501" s="17">
        <v>108.6374</v>
      </c>
      <c r="O501" s="17">
        <v>8.3199999999999996E-2</v>
      </c>
      <c r="R501" s="18">
        <v>0.77083333333333337</v>
      </c>
      <c r="S501" s="18">
        <f>AVERAGE(S500,S502)</f>
        <v>3.3600000000000003</v>
      </c>
      <c r="T501" s="18">
        <f t="shared" ref="T501:W501" si="141">AVERAGE(T500,T502)</f>
        <v>13.5</v>
      </c>
      <c r="U501" s="18">
        <f t="shared" si="141"/>
        <v>351</v>
      </c>
      <c r="V501" s="18">
        <f t="shared" si="141"/>
        <v>1009.55</v>
      </c>
      <c r="W501" s="18">
        <f t="shared" si="141"/>
        <v>4.9999999999999989E-2</v>
      </c>
      <c r="X501" s="18">
        <v>10</v>
      </c>
      <c r="Z501" s="18">
        <v>4.03</v>
      </c>
      <c r="AA501" s="18">
        <v>7.7</v>
      </c>
      <c r="AB501" s="18">
        <v>343</v>
      </c>
      <c r="AC501" s="18">
        <v>1004.3</v>
      </c>
      <c r="AD501" s="18">
        <v>2.2000000000000002</v>
      </c>
      <c r="AE501" s="18">
        <v>10.5</v>
      </c>
    </row>
    <row r="502" spans="1:31">
      <c r="A502" s="15">
        <v>40504</v>
      </c>
      <c r="B502" s="16">
        <v>0.8125</v>
      </c>
      <c r="C502" s="17">
        <v>0.3256</v>
      </c>
      <c r="D502" s="17">
        <v>3.8580000000000001</v>
      </c>
      <c r="E502" s="17">
        <v>831.96209999999996</v>
      </c>
      <c r="F502" s="17">
        <v>1.0000000000000026E-4</v>
      </c>
      <c r="G502" s="17">
        <v>229.59204270149601</v>
      </c>
      <c r="H502" s="17">
        <v>0.13811386999955</v>
      </c>
      <c r="I502" s="17">
        <v>137.27879999999999</v>
      </c>
      <c r="J502" s="17">
        <v>0.12189999999999999</v>
      </c>
      <c r="K502" s="17">
        <v>3.7555277779999998</v>
      </c>
      <c r="L502" s="17">
        <v>3.9162222222500001</v>
      </c>
      <c r="M502" s="17">
        <v>897.2486299185</v>
      </c>
      <c r="N502" s="17">
        <v>117.6969</v>
      </c>
      <c r="O502" s="17">
        <v>6.8900000000000003E-2</v>
      </c>
      <c r="R502" s="18">
        <v>0.8125</v>
      </c>
      <c r="S502" s="18">
        <v>3.2</v>
      </c>
      <c r="T502" s="18">
        <v>13.2</v>
      </c>
      <c r="U502" s="18">
        <v>353</v>
      </c>
      <c r="V502" s="18">
        <v>1009.8</v>
      </c>
      <c r="W502" s="18">
        <v>-0.5</v>
      </c>
      <c r="X502" s="18">
        <v>10</v>
      </c>
      <c r="Z502" s="18">
        <v>3.57</v>
      </c>
      <c r="AA502" s="18">
        <v>7.4</v>
      </c>
      <c r="AB502" s="18">
        <v>49</v>
      </c>
      <c r="AC502" s="18">
        <v>1004.2</v>
      </c>
      <c r="AD502" s="18">
        <v>-0.1</v>
      </c>
      <c r="AE502" s="18">
        <v>10.5</v>
      </c>
    </row>
    <row r="503" spans="1:31">
      <c r="A503" s="15">
        <v>40504</v>
      </c>
      <c r="B503" s="16">
        <v>0.85416666666666663</v>
      </c>
      <c r="C503" s="17">
        <v>0.4254</v>
      </c>
      <c r="D503" s="17">
        <v>3.87</v>
      </c>
      <c r="E503" s="17">
        <v>831.90150000000006</v>
      </c>
      <c r="F503" s="17">
        <v>0</v>
      </c>
      <c r="G503" s="17">
        <v>216.89124271721701</v>
      </c>
      <c r="H503" s="17">
        <v>0.12760432027243501</v>
      </c>
      <c r="I503" s="17">
        <v>141.7518</v>
      </c>
      <c r="J503" s="17">
        <v>9.6699999999999994E-2</v>
      </c>
      <c r="K503" s="17">
        <v>3.7892777780000002</v>
      </c>
      <c r="L503" s="17">
        <v>3.9458888889999999</v>
      </c>
      <c r="M503" s="17">
        <v>897.20781791000002</v>
      </c>
      <c r="N503" s="17">
        <v>111.82850000000001</v>
      </c>
      <c r="O503" s="17">
        <v>6.1699999999999998E-2</v>
      </c>
      <c r="R503" s="18">
        <v>0.85416666666666663</v>
      </c>
      <c r="S503" s="18">
        <f>AVERAGE(S502,S504)</f>
        <v>3.2</v>
      </c>
      <c r="T503" s="18">
        <f t="shared" ref="T503:W503" si="142">AVERAGE(T502,T504)</f>
        <v>13.55</v>
      </c>
      <c r="U503" s="18">
        <f t="shared" si="142"/>
        <v>178</v>
      </c>
      <c r="V503" s="18">
        <f t="shared" si="142"/>
        <v>1010.45</v>
      </c>
      <c r="W503" s="18">
        <f t="shared" si="142"/>
        <v>-0.75</v>
      </c>
      <c r="X503" s="18">
        <v>10</v>
      </c>
      <c r="Z503" s="18">
        <v>3.44</v>
      </c>
      <c r="AA503" s="18">
        <v>10.4</v>
      </c>
      <c r="AB503" s="18">
        <v>39</v>
      </c>
      <c r="AC503" s="18">
        <v>1004.7</v>
      </c>
      <c r="AD503" s="18">
        <v>0</v>
      </c>
      <c r="AE503" s="18">
        <v>10.5</v>
      </c>
    </row>
    <row r="504" spans="1:31">
      <c r="A504" s="15">
        <v>40504</v>
      </c>
      <c r="B504" s="16">
        <v>0.89583333333333337</v>
      </c>
      <c r="C504" s="17">
        <v>0.36059999999999998</v>
      </c>
      <c r="D504" s="17">
        <v>3.9054000000000002</v>
      </c>
      <c r="E504" s="17">
        <v>831.62599999999998</v>
      </c>
      <c r="F504" s="17">
        <v>2.0000000000000009E-4</v>
      </c>
      <c r="G504" s="17">
        <v>228.447304542772</v>
      </c>
      <c r="H504" s="17">
        <v>9.4842010270847502E-2</v>
      </c>
      <c r="I504" s="17">
        <v>174.51509999999999</v>
      </c>
      <c r="J504" s="17">
        <v>4.4699999999999997E-2</v>
      </c>
      <c r="K504" s="17">
        <v>3.778</v>
      </c>
      <c r="L504" s="17">
        <v>3.9842499999999998</v>
      </c>
      <c r="M504" s="17">
        <v>896.87115289124995</v>
      </c>
      <c r="N504" s="17">
        <v>86.938400000000001</v>
      </c>
      <c r="O504" s="17">
        <v>7.5999999999999998E-2</v>
      </c>
      <c r="R504" s="18">
        <v>0.89583333333333337</v>
      </c>
      <c r="S504" s="18">
        <v>3.2</v>
      </c>
      <c r="T504" s="18">
        <v>13.9</v>
      </c>
      <c r="U504" s="18">
        <v>3</v>
      </c>
      <c r="V504" s="18">
        <v>1011.1</v>
      </c>
      <c r="W504" s="18">
        <v>-1</v>
      </c>
      <c r="X504" s="18">
        <v>10</v>
      </c>
      <c r="Z504" s="18">
        <v>2.89</v>
      </c>
      <c r="AA504" s="18">
        <v>9.6</v>
      </c>
      <c r="AB504" s="18">
        <v>32</v>
      </c>
      <c r="AC504" s="18">
        <v>1005.6</v>
      </c>
      <c r="AD504" s="18">
        <v>-0.7</v>
      </c>
      <c r="AE504" s="18">
        <v>10.5</v>
      </c>
    </row>
    <row r="505" spans="1:31">
      <c r="A505" s="15">
        <v>40504</v>
      </c>
      <c r="B505" s="16">
        <v>0.9375</v>
      </c>
      <c r="C505" s="17">
        <v>0.33589999999999998</v>
      </c>
      <c r="D505" s="17">
        <v>3.9411</v>
      </c>
      <c r="E505" s="17">
        <v>831.05650000000003</v>
      </c>
      <c r="F505" s="17">
        <v>1.0000000000000026E-4</v>
      </c>
      <c r="G505" s="17">
        <v>339.75316253492798</v>
      </c>
      <c r="H505" s="17">
        <v>6.6532030710191994E-2</v>
      </c>
      <c r="I505" s="17">
        <v>344.38220000000001</v>
      </c>
      <c r="J505" s="17">
        <v>0.1144</v>
      </c>
      <c r="K505" s="17">
        <v>3.7867500000000001</v>
      </c>
      <c r="L505" s="17">
        <v>4.0235000000000003</v>
      </c>
      <c r="M505" s="17">
        <v>896.26870858899997</v>
      </c>
      <c r="N505" s="17">
        <v>71.332300000000004</v>
      </c>
      <c r="O505" s="17">
        <v>7.22E-2</v>
      </c>
      <c r="R505" s="18">
        <v>0.9375</v>
      </c>
      <c r="S505" s="18">
        <f t="shared" ref="S505:W511" si="143">AVERAGE(S506:S536)</f>
        <v>1.9087384951892394</v>
      </c>
      <c r="T505" s="18">
        <f t="shared" si="143"/>
        <v>7.4128502599913011</v>
      </c>
      <c r="U505" s="18">
        <f t="shared" si="143"/>
        <v>247.27911397037977</v>
      </c>
      <c r="V505" s="18">
        <f t="shared" si="143"/>
        <v>1019.526619495059</v>
      </c>
      <c r="W505" s="18">
        <f t="shared" si="143"/>
        <v>1.1988542139849547</v>
      </c>
      <c r="X505" s="18">
        <v>10</v>
      </c>
      <c r="Z505" s="18">
        <v>2.91</v>
      </c>
      <c r="AA505" s="18">
        <v>8</v>
      </c>
      <c r="AB505" s="18">
        <v>37</v>
      </c>
      <c r="AC505" s="18">
        <v>1006.9</v>
      </c>
      <c r="AD505" s="18">
        <v>-0.8</v>
      </c>
      <c r="AE505" s="18">
        <v>10.4</v>
      </c>
    </row>
    <row r="506" spans="1:31">
      <c r="A506" s="15">
        <v>40504</v>
      </c>
      <c r="B506" s="16">
        <v>0.97916666666666663</v>
      </c>
      <c r="C506" s="17">
        <v>0.33450000000000002</v>
      </c>
      <c r="D506" s="17">
        <v>3.9338000000000002</v>
      </c>
      <c r="E506" s="17">
        <v>830.33489999999995</v>
      </c>
      <c r="F506" s="17">
        <v>1.0000000000000026E-4</v>
      </c>
      <c r="G506" s="17">
        <v>303.69814566292803</v>
      </c>
      <c r="H506" s="17">
        <v>2.7167310654115599E-2</v>
      </c>
      <c r="I506" s="17">
        <v>323.23349999999999</v>
      </c>
      <c r="J506" s="17">
        <v>0.15509999999999999</v>
      </c>
      <c r="K506" s="17">
        <v>3.7339444450000001</v>
      </c>
      <c r="L506" s="17">
        <v>4.0481111112499999</v>
      </c>
      <c r="M506" s="17">
        <v>895.542929319</v>
      </c>
      <c r="N506" s="17">
        <v>47.763199999999998</v>
      </c>
      <c r="O506" s="17">
        <v>5.6500000000000002E-2</v>
      </c>
      <c r="R506" s="18">
        <v>0.97916666666666663</v>
      </c>
      <c r="S506" s="18">
        <f t="shared" si="143"/>
        <v>1.8840904172145756</v>
      </c>
      <c r="T506" s="18">
        <f t="shared" si="143"/>
        <v>7.3093236893665727</v>
      </c>
      <c r="U506" s="18">
        <f t="shared" si="143"/>
        <v>243.86414165880538</v>
      </c>
      <c r="V506" s="18">
        <f t="shared" si="143"/>
        <v>1019.5664126358384</v>
      </c>
      <c r="W506" s="18">
        <f t="shared" si="143"/>
        <v>1.2426400197979253</v>
      </c>
      <c r="X506" s="18">
        <v>10</v>
      </c>
      <c r="Z506" s="18">
        <f>AVERAGE(Z507:Z510,Z505)</f>
        <v>2.5819999999999999</v>
      </c>
      <c r="AA506" s="18">
        <f t="shared" ref="AA506:AE506" si="144">AVERAGE(AA507:AA510,AA505)</f>
        <v>8.2399999999999984</v>
      </c>
      <c r="AB506" s="18">
        <f t="shared" si="144"/>
        <v>155.80000000000001</v>
      </c>
      <c r="AC506" s="18">
        <f t="shared" si="144"/>
        <v>1010.0600000000001</v>
      </c>
      <c r="AD506" s="18">
        <f t="shared" si="144"/>
        <v>-1.7400000000000002</v>
      </c>
      <c r="AE506" s="18">
        <f t="shared" si="144"/>
        <v>10.3</v>
      </c>
    </row>
    <row r="507" spans="1:31">
      <c r="A507" s="15">
        <v>40505</v>
      </c>
      <c r="B507" s="16">
        <v>2.0833333333333332E-2</v>
      </c>
      <c r="C507" s="17">
        <v>0.33739999999999998</v>
      </c>
      <c r="D507" s="17">
        <v>3.9159999999999999</v>
      </c>
      <c r="E507" s="17">
        <v>829.61519999999996</v>
      </c>
      <c r="F507" s="17">
        <v>2.0000000000000009E-4</v>
      </c>
      <c r="G507" s="17">
        <v>358.42465728832201</v>
      </c>
      <c r="H507" s="17">
        <v>3.9040861914506002E-2</v>
      </c>
      <c r="I507" s="17">
        <v>324.53410000000002</v>
      </c>
      <c r="J507" s="17">
        <v>0.15939999999999999</v>
      </c>
      <c r="K507" s="17">
        <v>3.709666667</v>
      </c>
      <c r="L507" s="17">
        <v>4.0479166664999999</v>
      </c>
      <c r="M507" s="17">
        <v>894.81928571925005</v>
      </c>
      <c r="N507" s="17">
        <v>61.355400000000003</v>
      </c>
      <c r="O507" s="17">
        <v>8.4099999999999994E-2</v>
      </c>
      <c r="R507" s="18">
        <v>2.0833333333333332E-2</v>
      </c>
      <c r="S507" s="18">
        <f t="shared" si="143"/>
        <v>1.8599000916766202</v>
      </c>
      <c r="T507" s="18">
        <f t="shared" si="143"/>
        <v>7.2121573240738668</v>
      </c>
      <c r="U507" s="18">
        <f t="shared" si="143"/>
        <v>240.86838723196774</v>
      </c>
      <c r="V507" s="18">
        <f t="shared" si="143"/>
        <v>1019.6080872409685</v>
      </c>
      <c r="W507" s="18">
        <f t="shared" si="143"/>
        <v>1.28818251917924</v>
      </c>
      <c r="X507" s="18">
        <v>10</v>
      </c>
      <c r="Z507" s="18">
        <v>2.54</v>
      </c>
      <c r="AA507" s="18">
        <v>8.6</v>
      </c>
      <c r="AB507" s="18">
        <v>8</v>
      </c>
      <c r="AC507" s="18">
        <v>1009.3</v>
      </c>
      <c r="AD507" s="18">
        <v>-1.4</v>
      </c>
      <c r="AE507" s="18">
        <v>10.3</v>
      </c>
    </row>
    <row r="508" spans="1:31">
      <c r="A508" s="15">
        <v>40505</v>
      </c>
      <c r="B508" s="16">
        <v>6.25E-2</v>
      </c>
      <c r="C508" s="17">
        <v>0.35920000000000002</v>
      </c>
      <c r="D508" s="17">
        <v>3.8792</v>
      </c>
      <c r="E508" s="17">
        <v>829.07770000000005</v>
      </c>
      <c r="F508" s="17">
        <v>0</v>
      </c>
      <c r="G508" s="17">
        <v>1.7620387279526599</v>
      </c>
      <c r="H508" s="17">
        <v>6.9084819160755595E-2</v>
      </c>
      <c r="I508" s="17">
        <v>319.75830000000002</v>
      </c>
      <c r="J508" s="17">
        <v>0.1444</v>
      </c>
      <c r="K508" s="17">
        <v>3.7240000000000002</v>
      </c>
      <c r="L508" s="17">
        <v>3.9304444445</v>
      </c>
      <c r="M508" s="17">
        <v>894.29066914725001</v>
      </c>
      <c r="N508" s="17">
        <v>159.6207</v>
      </c>
      <c r="O508" s="17">
        <v>8.2100000000000006E-2</v>
      </c>
      <c r="R508" s="18">
        <v>6.25E-2</v>
      </c>
      <c r="S508" s="18">
        <f t="shared" si="143"/>
        <v>1.8330282138117258</v>
      </c>
      <c r="T508" s="18">
        <f t="shared" si="143"/>
        <v>7.161777407696559</v>
      </c>
      <c r="U508" s="18">
        <f t="shared" si="143"/>
        <v>237.06000013096872</v>
      </c>
      <c r="V508" s="18">
        <f t="shared" si="143"/>
        <v>1019.6547095146882</v>
      </c>
      <c r="W508" s="18">
        <f t="shared" si="143"/>
        <v>1.3416768154548888</v>
      </c>
      <c r="X508" s="18">
        <v>10</v>
      </c>
      <c r="Z508" s="18">
        <v>2.52</v>
      </c>
      <c r="AA508" s="18">
        <v>9.1999999999999993</v>
      </c>
      <c r="AB508" s="18">
        <v>21</v>
      </c>
      <c r="AC508" s="18">
        <v>1010.3</v>
      </c>
      <c r="AD508" s="18">
        <v>-2.1</v>
      </c>
      <c r="AE508" s="18">
        <v>10.199999999999999</v>
      </c>
    </row>
    <row r="509" spans="1:31">
      <c r="A509" s="15">
        <v>40505</v>
      </c>
      <c r="B509" s="16">
        <v>0.10416666666666667</v>
      </c>
      <c r="C509" s="17">
        <v>0.33710000000000001</v>
      </c>
      <c r="D509" s="17">
        <v>3.8538000000000001</v>
      </c>
      <c r="E509" s="17">
        <v>828.74239999999998</v>
      </c>
      <c r="F509" s="17">
        <v>1.0000000000000026E-4</v>
      </c>
      <c r="G509" s="17">
        <v>10.0734889666582</v>
      </c>
      <c r="H509" s="17">
        <v>6.1687602156492598E-2</v>
      </c>
      <c r="I509" s="17">
        <v>307.7004</v>
      </c>
      <c r="J509" s="17">
        <v>7.7899999999999997E-2</v>
      </c>
      <c r="K509" s="17">
        <v>3.7351666670000001</v>
      </c>
      <c r="L509" s="17">
        <v>3.7989444445</v>
      </c>
      <c r="M509" s="17">
        <v>894.02719987474995</v>
      </c>
      <c r="N509" s="17">
        <v>171.4692</v>
      </c>
      <c r="O509" s="17">
        <v>0.15359999999999999</v>
      </c>
      <c r="R509" s="18">
        <v>0.10416666666666667</v>
      </c>
      <c r="S509" s="18">
        <f t="shared" si="143"/>
        <v>1.8091835821301094</v>
      </c>
      <c r="T509" s="18">
        <f t="shared" si="143"/>
        <v>7.0910968637060421</v>
      </c>
      <c r="U509" s="18">
        <f t="shared" si="143"/>
        <v>233.90187512687595</v>
      </c>
      <c r="V509" s="18">
        <f t="shared" si="143"/>
        <v>1019.6998748423541</v>
      </c>
      <c r="W509" s="18">
        <f t="shared" si="143"/>
        <v>1.4059994149719235</v>
      </c>
      <c r="X509" s="18">
        <v>10</v>
      </c>
      <c r="Z509" s="18">
        <v>2.46</v>
      </c>
      <c r="AA509" s="18">
        <v>7.4</v>
      </c>
      <c r="AB509" s="18">
        <v>359</v>
      </c>
      <c r="AC509" s="18">
        <v>1011.4</v>
      </c>
      <c r="AD509" s="18">
        <v>-2.2999999999999998</v>
      </c>
      <c r="AE509" s="18">
        <v>10.3</v>
      </c>
    </row>
    <row r="510" spans="1:31">
      <c r="A510" s="15">
        <v>40505</v>
      </c>
      <c r="B510" s="16">
        <v>0.14583333333333334</v>
      </c>
      <c r="C510" s="17">
        <v>0.35820000000000002</v>
      </c>
      <c r="D510" s="17">
        <v>3.8504999999999998</v>
      </c>
      <c r="E510" s="17">
        <v>828.73829999999998</v>
      </c>
      <c r="F510" s="17">
        <v>0</v>
      </c>
      <c r="G510" s="17">
        <v>328.73817890463698</v>
      </c>
      <c r="H510" s="17">
        <v>1.07701491276088E-2</v>
      </c>
      <c r="I510" s="17">
        <v>247.10239999999999</v>
      </c>
      <c r="J510" s="17">
        <v>8.4099999999999994E-2</v>
      </c>
      <c r="K510" s="17">
        <v>3.7398611110000002</v>
      </c>
      <c r="L510" s="17">
        <v>3.7008611112500001</v>
      </c>
      <c r="M510" s="17">
        <v>894.08079594125002</v>
      </c>
      <c r="N510" s="17">
        <v>154.77199999999999</v>
      </c>
      <c r="O510" s="17">
        <v>0.12520000000000001</v>
      </c>
      <c r="R510" s="18">
        <v>0.14583333333333334</v>
      </c>
      <c r="S510" s="18">
        <f t="shared" si="143"/>
        <v>1.7854590951885436</v>
      </c>
      <c r="T510" s="18">
        <f t="shared" si="143"/>
        <v>7.0132500867152281</v>
      </c>
      <c r="U510" s="18">
        <f t="shared" si="143"/>
        <v>230.77994152916108</v>
      </c>
      <c r="V510" s="18">
        <f t="shared" si="143"/>
        <v>1019.7592537535305</v>
      </c>
      <c r="W510" s="18">
        <f t="shared" si="143"/>
        <v>1.4776869332540508</v>
      </c>
      <c r="X510" s="18">
        <v>10</v>
      </c>
      <c r="Z510" s="18">
        <v>2.48</v>
      </c>
      <c r="AA510" s="18">
        <v>8</v>
      </c>
      <c r="AB510" s="18">
        <v>354</v>
      </c>
      <c r="AC510" s="18">
        <v>1012.4</v>
      </c>
      <c r="AD510" s="18">
        <v>-2.1</v>
      </c>
      <c r="AE510" s="18">
        <v>10.3</v>
      </c>
    </row>
    <row r="511" spans="1:31">
      <c r="A511" s="15">
        <v>40505</v>
      </c>
      <c r="B511" s="16">
        <v>0.1875</v>
      </c>
      <c r="C511" s="17">
        <v>0.37469999999999998</v>
      </c>
      <c r="D511" s="17">
        <v>3.8391999999999999</v>
      </c>
      <c r="E511" s="17">
        <v>829.02459999999996</v>
      </c>
      <c r="F511" s="17">
        <v>1.0000000000000026E-4</v>
      </c>
      <c r="G511" s="17">
        <v>211.29979120847699</v>
      </c>
      <c r="H511" s="17">
        <v>4.0414587263678602E-2</v>
      </c>
      <c r="I511" s="17">
        <v>269.7441</v>
      </c>
      <c r="J511" s="17">
        <v>9.8799999999999999E-2</v>
      </c>
      <c r="K511" s="17">
        <v>3.7272777779999999</v>
      </c>
      <c r="L511" s="17">
        <v>3.7160555557500001</v>
      </c>
      <c r="M511" s="17">
        <v>894.405483226</v>
      </c>
      <c r="N511" s="17">
        <v>161.14840000000001</v>
      </c>
      <c r="O511" s="17">
        <v>0.1227</v>
      </c>
      <c r="R511" s="18">
        <v>0.1875</v>
      </c>
      <c r="S511" s="18">
        <f>AVERAGE(S512:S542)</f>
        <v>1.7618509984639015</v>
      </c>
      <c r="T511" s="18">
        <f t="shared" si="143"/>
        <v>6.9190860215053762</v>
      </c>
      <c r="U511" s="18">
        <f t="shared" si="143"/>
        <v>227.63056835637482</v>
      </c>
      <c r="V511" s="18">
        <f t="shared" si="143"/>
        <v>1019.8261520737327</v>
      </c>
      <c r="W511" s="18">
        <f t="shared" si="143"/>
        <v>1.544009216589862</v>
      </c>
      <c r="X511" s="18">
        <v>10</v>
      </c>
      <c r="Z511" s="18">
        <v>2.35</v>
      </c>
      <c r="AA511" s="18">
        <v>7.3</v>
      </c>
      <c r="AB511" s="18">
        <v>2</v>
      </c>
      <c r="AC511" s="18">
        <v>1013.3</v>
      </c>
      <c r="AD511" s="18">
        <v>-2.2999999999999998</v>
      </c>
      <c r="AE511" s="18">
        <v>10.199999999999999</v>
      </c>
    </row>
    <row r="512" spans="1:31">
      <c r="A512" s="15">
        <v>40505</v>
      </c>
      <c r="B512" s="16">
        <v>0.22916666666666666</v>
      </c>
      <c r="C512" s="17">
        <v>0.42220000000000002</v>
      </c>
      <c r="D512" s="17">
        <v>3.7593000000000001</v>
      </c>
      <c r="E512" s="17">
        <v>829.57380000000001</v>
      </c>
      <c r="F512" s="17">
        <v>0</v>
      </c>
      <c r="G512" s="17">
        <v>237.51136972356301</v>
      </c>
      <c r="H512" s="17">
        <v>0.17417888055213701</v>
      </c>
      <c r="I512" s="17">
        <v>200.71</v>
      </c>
      <c r="J512" s="17">
        <v>4.0300000000000002E-2</v>
      </c>
      <c r="K512" s="17">
        <v>3.7244999999999999</v>
      </c>
      <c r="L512" s="17">
        <v>3.7059166669999999</v>
      </c>
      <c r="M512" s="17">
        <v>894.94183887949998</v>
      </c>
      <c r="N512" s="17">
        <v>184.64099999999999</v>
      </c>
      <c r="O512" s="17">
        <v>0.11119999999999999</v>
      </c>
      <c r="R512" s="18">
        <v>0.22916666666666666</v>
      </c>
      <c r="S512" s="18">
        <v>2.86</v>
      </c>
      <c r="T512" s="18">
        <v>10</v>
      </c>
      <c r="U512" s="18">
        <v>355</v>
      </c>
      <c r="V512" s="18">
        <v>1018.1</v>
      </c>
      <c r="W512" s="18">
        <v>-0.9</v>
      </c>
      <c r="X512" s="18">
        <v>9.9</v>
      </c>
      <c r="Z512" s="18">
        <v>2.2999999999999998</v>
      </c>
      <c r="AA512" s="18">
        <v>7.7</v>
      </c>
      <c r="AB512" s="18">
        <v>13</v>
      </c>
      <c r="AC512" s="18">
        <v>1014.1</v>
      </c>
      <c r="AD512" s="18">
        <v>-2.1</v>
      </c>
      <c r="AE512" s="18">
        <v>10.199999999999999</v>
      </c>
    </row>
    <row r="513" spans="1:31">
      <c r="A513" s="15">
        <v>40505</v>
      </c>
      <c r="B513" s="16">
        <v>0.27083333333333331</v>
      </c>
      <c r="C513" s="17">
        <v>0.38590000000000002</v>
      </c>
      <c r="D513" s="17">
        <v>3.7528999999999999</v>
      </c>
      <c r="E513" s="17">
        <v>830.1807</v>
      </c>
      <c r="F513" s="17">
        <v>1.0000000000000026E-4</v>
      </c>
      <c r="G513" s="17">
        <v>234.73190979587901</v>
      </c>
      <c r="H513" s="17">
        <v>0.182933966447343</v>
      </c>
      <c r="I513" s="17">
        <v>109.9443</v>
      </c>
      <c r="J513" s="17">
        <v>5.6300000000000003E-2</v>
      </c>
      <c r="K513" s="17">
        <v>3.7396111109999999</v>
      </c>
      <c r="L513" s="17">
        <v>3.6911944444999998</v>
      </c>
      <c r="M513" s="17">
        <v>895.58779201874995</v>
      </c>
      <c r="N513" s="17">
        <v>131.1139</v>
      </c>
      <c r="O513" s="17">
        <v>0.06</v>
      </c>
      <c r="R513" s="18">
        <v>0.27083333333333331</v>
      </c>
      <c r="S513" s="18">
        <f>AVERAGE(S512,S515)</f>
        <v>2.8149999999999999</v>
      </c>
      <c r="T513" s="18">
        <f t="shared" ref="T513:W513" si="145">AVERAGE(T512,T515)</f>
        <v>10.3</v>
      </c>
      <c r="U513" s="18">
        <f t="shared" si="145"/>
        <v>354</v>
      </c>
      <c r="V513" s="18">
        <f t="shared" si="145"/>
        <v>1018.45</v>
      </c>
      <c r="W513" s="18">
        <f t="shared" si="145"/>
        <v>-0.4</v>
      </c>
      <c r="X513" s="18">
        <v>9.9</v>
      </c>
      <c r="Z513" s="18">
        <v>2.1800000000000002</v>
      </c>
      <c r="AA513" s="18">
        <v>6.3</v>
      </c>
      <c r="AB513" s="18">
        <v>7</v>
      </c>
      <c r="AC513" s="18">
        <v>1014.8</v>
      </c>
      <c r="AD513" s="18">
        <v>-2.1</v>
      </c>
      <c r="AE513" s="18">
        <v>10</v>
      </c>
    </row>
    <row r="514" spans="1:31">
      <c r="A514" s="15">
        <v>40505</v>
      </c>
      <c r="B514" s="16">
        <v>0.3125</v>
      </c>
      <c r="C514" s="17">
        <v>0.4325</v>
      </c>
      <c r="D514" s="17">
        <v>3.7858999999999998</v>
      </c>
      <c r="E514" s="17">
        <v>830.74770000000001</v>
      </c>
      <c r="F514" s="17">
        <v>0</v>
      </c>
      <c r="G514" s="17">
        <v>216.90378567269801</v>
      </c>
      <c r="H514" s="17">
        <v>8.3259637566471104E-2</v>
      </c>
      <c r="I514" s="17">
        <v>139.92609999999999</v>
      </c>
      <c r="J514" s="17">
        <v>6.4600000000000005E-2</v>
      </c>
      <c r="K514" s="17">
        <v>3.7600833329999999</v>
      </c>
      <c r="L514" s="17">
        <v>3.7234444445000001</v>
      </c>
      <c r="M514" s="17">
        <v>896.13150265950003</v>
      </c>
      <c r="N514" s="17">
        <v>43.768900000000002</v>
      </c>
      <c r="O514" s="17">
        <v>4.2500000000000003E-2</v>
      </c>
      <c r="R514" s="18">
        <v>0.3125</v>
      </c>
      <c r="S514" s="18">
        <f>AVERAGE(S512,S516,S518)</f>
        <v>2.4499999999999997</v>
      </c>
      <c r="T514" s="18">
        <f t="shared" ref="T514:W514" si="146">AVERAGE(T512,T516,T518)</f>
        <v>10.549999999999999</v>
      </c>
      <c r="U514" s="18">
        <f t="shared" si="146"/>
        <v>345.66666666666669</v>
      </c>
      <c r="V514" s="18">
        <f t="shared" si="146"/>
        <v>1018.6166666666667</v>
      </c>
      <c r="W514" s="18">
        <f t="shared" si="146"/>
        <v>-0.18333333333333335</v>
      </c>
      <c r="X514" s="18">
        <v>9.8000000000000007</v>
      </c>
      <c r="Z514" s="18">
        <v>2.23</v>
      </c>
      <c r="AA514" s="18">
        <v>8.9</v>
      </c>
      <c r="AB514" s="18">
        <v>13</v>
      </c>
      <c r="AC514" s="18">
        <v>1015.3</v>
      </c>
      <c r="AD514" s="18">
        <v>-1.7</v>
      </c>
      <c r="AE514" s="18">
        <v>10.1</v>
      </c>
    </row>
    <row r="515" spans="1:31">
      <c r="A515" s="15">
        <v>40505</v>
      </c>
      <c r="B515" s="16">
        <v>0.35416666666666669</v>
      </c>
      <c r="C515" s="17">
        <v>0.51959999999999995</v>
      </c>
      <c r="D515" s="17">
        <v>3.7898000000000001</v>
      </c>
      <c r="E515" s="17">
        <v>831.16930000000002</v>
      </c>
      <c r="F515" s="17">
        <v>0</v>
      </c>
      <c r="G515" s="17">
        <v>173.90430959743799</v>
      </c>
      <c r="H515" s="17">
        <v>1.1690036084362801E-2</v>
      </c>
      <c r="I515" s="17">
        <v>161.58959999999999</v>
      </c>
      <c r="J515" s="17">
        <v>4.4900000000000002E-2</v>
      </c>
      <c r="K515" s="17">
        <v>3.77</v>
      </c>
      <c r="L515" s="17">
        <v>3.8073333332499999</v>
      </c>
      <c r="M515" s="17">
        <v>896.50787099025001</v>
      </c>
      <c r="N515" s="17">
        <v>94.052999999999997</v>
      </c>
      <c r="O515" s="17">
        <v>1.89E-2</v>
      </c>
      <c r="R515" s="18">
        <v>0.35416666666666669</v>
      </c>
      <c r="S515" s="18">
        <v>2.77</v>
      </c>
      <c r="T515" s="18">
        <v>10.6</v>
      </c>
      <c r="U515" s="18">
        <v>353</v>
      </c>
      <c r="V515" s="18">
        <v>1018.8</v>
      </c>
      <c r="W515" s="18">
        <v>0.1</v>
      </c>
      <c r="X515" s="18">
        <v>9.6999999999999993</v>
      </c>
      <c r="Z515" s="18">
        <v>2.31</v>
      </c>
      <c r="AA515" s="18">
        <v>6.9</v>
      </c>
      <c r="AB515" s="18">
        <v>11</v>
      </c>
      <c r="AC515" s="18">
        <v>1016</v>
      </c>
      <c r="AD515" s="18">
        <v>-1.5</v>
      </c>
      <c r="AE515" s="18">
        <v>10</v>
      </c>
    </row>
    <row r="516" spans="1:31">
      <c r="A516" s="15">
        <v>40505</v>
      </c>
      <c r="B516" s="16">
        <v>0.39583333333333331</v>
      </c>
      <c r="C516" s="17">
        <v>0.38429999999999997</v>
      </c>
      <c r="D516" s="17">
        <v>3.8530000000000002</v>
      </c>
      <c r="E516" s="17">
        <v>831.32270000000005</v>
      </c>
      <c r="F516" s="17">
        <v>1.0000000000000026E-4</v>
      </c>
      <c r="G516" s="17">
        <v>148.60995221370999</v>
      </c>
      <c r="H516" s="17">
        <v>2.06169900777473E-2</v>
      </c>
      <c r="I516" s="17">
        <v>161.7424</v>
      </c>
      <c r="J516" s="17">
        <v>3.2899999999999999E-2</v>
      </c>
      <c r="K516" s="17">
        <v>3.7764166669999999</v>
      </c>
      <c r="L516" s="17">
        <v>3.8327499999999999</v>
      </c>
      <c r="M516" s="17">
        <v>896.67926126725001</v>
      </c>
      <c r="N516" s="17">
        <v>173.8245</v>
      </c>
      <c r="O516" s="17">
        <v>4.48E-2</v>
      </c>
      <c r="R516" s="18">
        <v>0.39583333333333331</v>
      </c>
      <c r="S516" s="18">
        <f>AVERAGE(S515,S518)</f>
        <v>2.42</v>
      </c>
      <c r="T516" s="18">
        <f t="shared" ref="T516:W516" si="147">AVERAGE(T515,T518)</f>
        <v>10.75</v>
      </c>
      <c r="U516" s="18">
        <f t="shared" si="147"/>
        <v>345</v>
      </c>
      <c r="V516" s="18">
        <f t="shared" si="147"/>
        <v>1018.8499999999999</v>
      </c>
      <c r="W516" s="18">
        <f t="shared" si="147"/>
        <v>0.15000000000000002</v>
      </c>
      <c r="X516" s="18">
        <v>9.6999999999999993</v>
      </c>
      <c r="Z516" s="18">
        <v>2.29</v>
      </c>
      <c r="AA516" s="18">
        <v>4.9000000000000004</v>
      </c>
      <c r="AB516" s="18">
        <v>347</v>
      </c>
      <c r="AC516" s="18">
        <v>1016.7</v>
      </c>
      <c r="AD516" s="18">
        <v>-1.5</v>
      </c>
      <c r="AE516" s="18">
        <v>9.9</v>
      </c>
    </row>
    <row r="517" spans="1:31">
      <c r="A517" s="15">
        <v>40505</v>
      </c>
      <c r="B517" s="16">
        <v>0.4375</v>
      </c>
      <c r="C517" s="17">
        <v>0.41089999999999999</v>
      </c>
      <c r="D517" s="17">
        <v>3.8477999999999999</v>
      </c>
      <c r="E517" s="17">
        <v>831.21600000000001</v>
      </c>
      <c r="F517" s="17">
        <v>5.0000000000000001E-4</v>
      </c>
      <c r="G517" s="17">
        <v>278.69625927292401</v>
      </c>
      <c r="H517" s="17">
        <v>1.14286433887379E-2</v>
      </c>
      <c r="I517" s="17">
        <v>114.17749999999999</v>
      </c>
      <c r="J517" s="17">
        <v>4.7699999999999999E-2</v>
      </c>
      <c r="K517" s="17">
        <v>3.7850555560000001</v>
      </c>
      <c r="L517" s="17">
        <v>3.8003055555</v>
      </c>
      <c r="M517" s="17">
        <v>896.59765631924995</v>
      </c>
      <c r="N517" s="17">
        <v>139.51329999999999</v>
      </c>
      <c r="O517" s="17">
        <v>4.0800000000000003E-2</v>
      </c>
      <c r="R517" s="18">
        <v>0.4375</v>
      </c>
      <c r="S517" s="18">
        <f>AVERAGE(S512,S515,S518,S522)</f>
        <v>2.4449999999999998</v>
      </c>
      <c r="T517" s="18">
        <f t="shared" ref="T517:W517" si="148">AVERAGE(T512,T515,T518,T522)</f>
        <v>10.625</v>
      </c>
      <c r="U517" s="18">
        <f t="shared" si="148"/>
        <v>347.5</v>
      </c>
      <c r="V517" s="18">
        <f t="shared" si="148"/>
        <v>1018.825</v>
      </c>
      <c r="W517" s="18">
        <f t="shared" si="148"/>
        <v>0.25</v>
      </c>
      <c r="X517" s="18">
        <v>9.6</v>
      </c>
      <c r="Z517" s="18">
        <v>2.09</v>
      </c>
      <c r="AA517" s="18">
        <v>5.4</v>
      </c>
      <c r="AB517" s="18">
        <v>3</v>
      </c>
      <c r="AC517" s="18">
        <v>1017</v>
      </c>
      <c r="AD517" s="18">
        <v>-1.1000000000000001</v>
      </c>
      <c r="AE517" s="18">
        <v>10</v>
      </c>
    </row>
    <row r="518" spans="1:31">
      <c r="A518" s="15">
        <v>40505</v>
      </c>
      <c r="B518" s="16">
        <v>0.47916666666666669</v>
      </c>
      <c r="C518" s="17">
        <v>0.41510000000000002</v>
      </c>
      <c r="D518" s="17">
        <v>3.8582000000000001</v>
      </c>
      <c r="E518" s="17">
        <v>830.96870000000001</v>
      </c>
      <c r="F518" s="17">
        <v>0</v>
      </c>
      <c r="G518" s="17">
        <v>291.96602533676298</v>
      </c>
      <c r="H518" s="17">
        <v>1.4423168067595599E-2</v>
      </c>
      <c r="I518" s="17">
        <v>112.6015</v>
      </c>
      <c r="J518" s="17">
        <v>7.0900000000000005E-2</v>
      </c>
      <c r="K518" s="17">
        <v>3.7675833330000001</v>
      </c>
      <c r="L518" s="17">
        <v>3.8182499999999999</v>
      </c>
      <c r="M518" s="17">
        <v>896.30112501575002</v>
      </c>
      <c r="N518" s="17">
        <v>194.70249999999999</v>
      </c>
      <c r="O518" s="17">
        <v>6.4000000000000003E-3</v>
      </c>
      <c r="R518" s="18">
        <v>0.47916666666666669</v>
      </c>
      <c r="S518" s="18">
        <v>2.0699999999999998</v>
      </c>
      <c r="T518" s="18">
        <v>10.9</v>
      </c>
      <c r="U518" s="18">
        <v>337</v>
      </c>
      <c r="V518" s="18">
        <v>1018.9</v>
      </c>
      <c r="W518" s="18">
        <v>0.2</v>
      </c>
      <c r="X518" s="18">
        <v>9.6</v>
      </c>
      <c r="Z518" s="18">
        <v>1.82</v>
      </c>
      <c r="AA518" s="18">
        <v>5.3</v>
      </c>
      <c r="AB518" s="18">
        <v>353</v>
      </c>
      <c r="AC518" s="18">
        <v>1017.3</v>
      </c>
      <c r="AD518" s="18">
        <v>-0.9</v>
      </c>
      <c r="AE518" s="18">
        <v>10.1</v>
      </c>
    </row>
    <row r="519" spans="1:31">
      <c r="A519" s="15">
        <v>40505</v>
      </c>
      <c r="B519" s="16">
        <v>0.52083333333333337</v>
      </c>
      <c r="C519" s="17">
        <v>0.81159999999999999</v>
      </c>
      <c r="D519" s="17">
        <v>3.8574999999999999</v>
      </c>
      <c r="E519" s="17">
        <v>830.67510000000004</v>
      </c>
      <c r="F519" s="17">
        <v>1.0000000000000026E-4</v>
      </c>
      <c r="G519" s="17">
        <v>111.652615360352</v>
      </c>
      <c r="H519" s="17">
        <v>8.2387971204419194E-3</v>
      </c>
      <c r="I519" s="17">
        <v>287.65019999999998</v>
      </c>
      <c r="J519" s="17">
        <v>2.3099999999999999E-2</v>
      </c>
      <c r="K519" s="17">
        <v>3.7667777779999998</v>
      </c>
      <c r="L519" s="17">
        <v>3.8201111112500001</v>
      </c>
      <c r="M519" s="17">
        <v>895.95128912150005</v>
      </c>
      <c r="N519" s="17">
        <v>125.25660000000001</v>
      </c>
      <c r="O519" s="17">
        <v>2.7699999999999999E-2</v>
      </c>
      <c r="R519" s="18">
        <v>0.52083333333333337</v>
      </c>
      <c r="S519" s="18">
        <f>AVERAGE(S518,S522)</f>
        <v>2.0750000000000002</v>
      </c>
      <c r="T519" s="18">
        <f t="shared" ref="T519:W519" si="149">AVERAGE(T518,T522)</f>
        <v>10.95</v>
      </c>
      <c r="U519" s="18">
        <f t="shared" si="149"/>
        <v>341</v>
      </c>
      <c r="V519" s="18">
        <f t="shared" si="149"/>
        <v>1019.2</v>
      </c>
      <c r="W519" s="18">
        <f t="shared" si="149"/>
        <v>0.9</v>
      </c>
      <c r="X519" s="18">
        <v>9.6</v>
      </c>
      <c r="Z519" s="18">
        <v>1.74</v>
      </c>
      <c r="AA519" s="18">
        <v>5</v>
      </c>
      <c r="AB519" s="18">
        <v>336</v>
      </c>
      <c r="AC519" s="18">
        <v>1017.9</v>
      </c>
      <c r="AD519" s="18">
        <v>-0.6</v>
      </c>
      <c r="AE519" s="18">
        <v>10.199999999999999</v>
      </c>
    </row>
    <row r="520" spans="1:31">
      <c r="A520" s="15">
        <v>40505</v>
      </c>
      <c r="B520" s="16">
        <v>0.5625</v>
      </c>
      <c r="C520" s="17">
        <v>0.38200000000000001</v>
      </c>
      <c r="D520" s="17">
        <v>3.8115999999999999</v>
      </c>
      <c r="E520" s="17">
        <v>830.33619999999996</v>
      </c>
      <c r="F520" s="17">
        <v>0</v>
      </c>
      <c r="G520" s="17">
        <v>338.48333326044701</v>
      </c>
      <c r="H520" s="17">
        <v>6.6119168538847597E-2</v>
      </c>
      <c r="I520" s="17">
        <v>330.0659</v>
      </c>
      <c r="J520" s="17">
        <v>6.9099999999999995E-2</v>
      </c>
      <c r="K520" s="17">
        <v>3.7505277779999999</v>
      </c>
      <c r="L520" s="17">
        <v>3.8100833335000002</v>
      </c>
      <c r="M520" s="17">
        <v>895.65760991875004</v>
      </c>
      <c r="N520" s="17">
        <v>317.34269999999998</v>
      </c>
      <c r="O520" s="17">
        <v>6.5299999999999997E-2</v>
      </c>
      <c r="R520" s="18">
        <v>0.5625</v>
      </c>
      <c r="S520" s="18">
        <f>AVERAGE(S528:S530,S526,S524,S522)</f>
        <v>1.8116666666666668</v>
      </c>
      <c r="T520" s="18">
        <f t="shared" ref="T520:W520" si="150">AVERAGE(T528:T530,T526,T524,T522)</f>
        <v>7.5166666666666666</v>
      </c>
      <c r="U520" s="18">
        <f t="shared" si="150"/>
        <v>239.66666666666666</v>
      </c>
      <c r="V520" s="18">
        <f t="shared" si="150"/>
        <v>1019.6333333333333</v>
      </c>
      <c r="W520" s="18">
        <f t="shared" si="150"/>
        <v>1.6333333333333331</v>
      </c>
      <c r="X520" s="18">
        <v>9.6</v>
      </c>
      <c r="Z520" s="18">
        <v>1.63</v>
      </c>
      <c r="AA520" s="18">
        <v>3.2</v>
      </c>
      <c r="AB520" s="18">
        <v>15</v>
      </c>
      <c r="AC520" s="18">
        <v>1018.6</v>
      </c>
      <c r="AD520" s="18">
        <v>-0.4</v>
      </c>
      <c r="AE520" s="18">
        <v>10.199999999999999</v>
      </c>
    </row>
    <row r="521" spans="1:31">
      <c r="A521" s="15">
        <v>40505</v>
      </c>
      <c r="B521" s="16">
        <v>0.60416666666666663</v>
      </c>
      <c r="C521" s="17">
        <v>0.40150000000000002</v>
      </c>
      <c r="D521" s="17">
        <v>3.7863000000000002</v>
      </c>
      <c r="E521" s="17">
        <v>830.14940000000001</v>
      </c>
      <c r="F521" s="17">
        <v>4.0000000000000018E-4</v>
      </c>
      <c r="G521" s="17">
        <v>7.17338873311044</v>
      </c>
      <c r="H521" s="17">
        <v>1.0929941074835799E-2</v>
      </c>
      <c r="I521" s="17">
        <v>322.4205</v>
      </c>
      <c r="J521" s="17">
        <v>6.1100000000000002E-2</v>
      </c>
      <c r="K521" s="17">
        <v>3.7462222220000001</v>
      </c>
      <c r="L521" s="17">
        <v>3.8061944445</v>
      </c>
      <c r="M521" s="17">
        <v>895.52514386949997</v>
      </c>
      <c r="N521" s="17">
        <v>66.757800000000003</v>
      </c>
      <c r="O521" s="17">
        <v>6.0499999999999998E-2</v>
      </c>
      <c r="R521" s="18">
        <v>0.60416666666666663</v>
      </c>
      <c r="S521" s="18">
        <f>AVERAGE(S528:S531,S526,S524,S522)</f>
        <v>1.7657142857142856</v>
      </c>
      <c r="T521" s="18">
        <f t="shared" ref="T521:W521" si="151">AVERAGE(T528:T531,T526,T524,T522)</f>
        <v>6.7</v>
      </c>
      <c r="U521" s="18">
        <f t="shared" si="151"/>
        <v>210.71428571428572</v>
      </c>
      <c r="V521" s="18">
        <f t="shared" si="151"/>
        <v>1019.6857142857143</v>
      </c>
      <c r="W521" s="18">
        <f t="shared" si="151"/>
        <v>1.6142857142857141</v>
      </c>
      <c r="X521" s="18">
        <v>9.6</v>
      </c>
      <c r="Z521" s="18">
        <v>1.47</v>
      </c>
      <c r="AA521" s="18">
        <v>2.8</v>
      </c>
      <c r="AB521" s="18">
        <v>20</v>
      </c>
      <c r="AC521" s="18">
        <v>1018.9</v>
      </c>
      <c r="AD521" s="18">
        <v>-0.4</v>
      </c>
      <c r="AE521" s="18">
        <v>10.1</v>
      </c>
    </row>
    <row r="522" spans="1:31">
      <c r="A522" s="15">
        <v>40505</v>
      </c>
      <c r="B522" s="16">
        <v>0.64583333333333337</v>
      </c>
      <c r="C522" s="17">
        <v>0.4037</v>
      </c>
      <c r="D522" s="17">
        <v>3.8037000000000001</v>
      </c>
      <c r="E522" s="17">
        <v>830.26710000000003</v>
      </c>
      <c r="F522" s="17">
        <v>1.0000000000000026E-4</v>
      </c>
      <c r="G522" s="17">
        <v>203.073088171016</v>
      </c>
      <c r="H522" s="17">
        <v>1.3905574369021701E-2</v>
      </c>
      <c r="I522" s="17">
        <v>298.57769999999999</v>
      </c>
      <c r="J522" s="17">
        <v>7.8799999999999995E-2</v>
      </c>
      <c r="K522" s="17">
        <v>3.7420833330000001</v>
      </c>
      <c r="L522" s="17">
        <v>3.8515833334999998</v>
      </c>
      <c r="M522" s="17">
        <v>895.59140141075</v>
      </c>
      <c r="N522" s="17">
        <v>148.8039</v>
      </c>
      <c r="O522" s="17">
        <v>5.2499999999999998E-2</v>
      </c>
      <c r="R522" s="18">
        <v>0.64583333333333337</v>
      </c>
      <c r="S522" s="18">
        <v>2.08</v>
      </c>
      <c r="T522" s="18">
        <v>11</v>
      </c>
      <c r="U522" s="18">
        <v>345</v>
      </c>
      <c r="V522" s="18">
        <v>1019.5</v>
      </c>
      <c r="W522" s="18">
        <v>1.6</v>
      </c>
      <c r="X522" s="18">
        <v>9.6</v>
      </c>
      <c r="Z522" s="18">
        <v>1.3</v>
      </c>
      <c r="AA522" s="18">
        <v>1.1000000000000001</v>
      </c>
      <c r="AB522" s="18">
        <v>353</v>
      </c>
      <c r="AC522" s="18">
        <v>1019.5</v>
      </c>
      <c r="AD522" s="18">
        <v>-0.2</v>
      </c>
      <c r="AE522" s="18">
        <v>10.3</v>
      </c>
    </row>
    <row r="523" spans="1:31">
      <c r="A523" s="15">
        <v>40505</v>
      </c>
      <c r="B523" s="16">
        <v>0.6875</v>
      </c>
      <c r="C523" s="17">
        <v>0.56799999999999995</v>
      </c>
      <c r="D523" s="17">
        <v>3.8496999999999999</v>
      </c>
      <c r="E523" s="17">
        <v>830.57389999999998</v>
      </c>
      <c r="F523" s="17">
        <v>6.0000000000000027E-4</v>
      </c>
      <c r="G523" s="17">
        <v>255.95030909405699</v>
      </c>
      <c r="H523" s="17">
        <v>3.0762495373833101E-2</v>
      </c>
      <c r="I523" s="17">
        <v>301.91520000000003</v>
      </c>
      <c r="J523" s="17">
        <v>4.9000000000000002E-2</v>
      </c>
      <c r="K523" s="17">
        <v>3.720027778</v>
      </c>
      <c r="L523" s="17">
        <v>3.8441944442499998</v>
      </c>
      <c r="M523" s="17">
        <v>895.88767937575005</v>
      </c>
      <c r="N523" s="17">
        <v>192.2038</v>
      </c>
      <c r="O523" s="17">
        <v>8.7999999999999995E-2</v>
      </c>
      <c r="R523" s="18">
        <v>0.6875</v>
      </c>
      <c r="S523" s="18">
        <f>AVERAGE(S522,S524)</f>
        <v>2.0099999999999998</v>
      </c>
      <c r="T523" s="18">
        <f t="shared" ref="T523:W523" si="152">AVERAGE(T522,T524)</f>
        <v>10.45</v>
      </c>
      <c r="U523" s="18">
        <f t="shared" si="152"/>
        <v>342.5</v>
      </c>
      <c r="V523" s="18">
        <f t="shared" si="152"/>
        <v>1019.55</v>
      </c>
      <c r="W523" s="18">
        <f t="shared" si="152"/>
        <v>2</v>
      </c>
      <c r="X523" s="18">
        <v>9.6</v>
      </c>
      <c r="Z523" s="18">
        <v>1.28</v>
      </c>
      <c r="AA523" s="18">
        <v>1.9</v>
      </c>
      <c r="AB523" s="18">
        <v>93</v>
      </c>
      <c r="AC523" s="18">
        <v>1019.7</v>
      </c>
      <c r="AD523" s="18">
        <v>0</v>
      </c>
      <c r="AE523" s="18">
        <v>10.4</v>
      </c>
    </row>
    <row r="524" spans="1:31">
      <c r="A524" s="15">
        <v>40505</v>
      </c>
      <c r="B524" s="16">
        <v>0.72916666666666663</v>
      </c>
      <c r="C524" s="17">
        <v>0.53100000000000003</v>
      </c>
      <c r="D524" s="17">
        <v>3.8776000000000002</v>
      </c>
      <c r="E524" s="17">
        <v>830.98059999999998</v>
      </c>
      <c r="F524" s="17">
        <v>0</v>
      </c>
      <c r="G524" s="17">
        <v>228.92163135714699</v>
      </c>
      <c r="H524" s="17">
        <v>5.38023747957301E-2</v>
      </c>
      <c r="I524" s="17">
        <v>165.40719999999999</v>
      </c>
      <c r="J524" s="17">
        <v>3.5499999999999997E-2</v>
      </c>
      <c r="K524" s="17">
        <v>3.7291111109999999</v>
      </c>
      <c r="L524" s="17">
        <v>3.7717222222500002</v>
      </c>
      <c r="M524" s="17">
        <v>896.34645625525002</v>
      </c>
      <c r="N524" s="17">
        <v>171.69589999999999</v>
      </c>
      <c r="O524" s="17">
        <v>7.0199999999999999E-2</v>
      </c>
      <c r="R524" s="18">
        <v>0.72916666666666663</v>
      </c>
      <c r="S524" s="18">
        <v>1.94</v>
      </c>
      <c r="T524" s="18">
        <v>9.9</v>
      </c>
      <c r="U524" s="18">
        <v>340</v>
      </c>
      <c r="V524" s="18">
        <v>1019.6</v>
      </c>
      <c r="W524" s="18">
        <v>2.4</v>
      </c>
      <c r="X524" s="18">
        <v>9.6</v>
      </c>
      <c r="Z524" s="18">
        <v>1.21</v>
      </c>
      <c r="AA524" s="18">
        <v>2.8</v>
      </c>
      <c r="AB524" s="18">
        <v>114</v>
      </c>
      <c r="AC524" s="18">
        <v>1019.8</v>
      </c>
      <c r="AD524" s="18">
        <v>0.5</v>
      </c>
      <c r="AE524" s="18">
        <v>10.4</v>
      </c>
    </row>
    <row r="525" spans="1:31">
      <c r="A525" s="15">
        <v>40505</v>
      </c>
      <c r="B525" s="16">
        <v>0.77083333333333337</v>
      </c>
      <c r="C525" s="17">
        <v>0.95220000000000005</v>
      </c>
      <c r="D525" s="17">
        <v>3.8654999999999999</v>
      </c>
      <c r="E525" s="17">
        <v>831.41690000000006</v>
      </c>
      <c r="F525" s="17">
        <v>1.0000000000000026E-4</v>
      </c>
      <c r="G525" s="17">
        <v>236.03373203478699</v>
      </c>
      <c r="H525" s="17">
        <v>0.17207803868004101</v>
      </c>
      <c r="I525" s="17">
        <v>161.04839999999999</v>
      </c>
      <c r="J525" s="17">
        <v>7.9200000000000007E-2</v>
      </c>
      <c r="K525" s="17">
        <v>3.733527778</v>
      </c>
      <c r="L525" s="17">
        <v>3.7691666664999999</v>
      </c>
      <c r="M525" s="17">
        <v>896.82215233024999</v>
      </c>
      <c r="N525" s="17">
        <v>172.3074</v>
      </c>
      <c r="O525" s="17">
        <v>7.6200000000000004E-2</v>
      </c>
      <c r="R525" s="18">
        <v>0.77083333333333337</v>
      </c>
      <c r="S525" s="18">
        <f>AVERAGE(S524,S526)</f>
        <v>1.97</v>
      </c>
      <c r="T525" s="18">
        <f t="shared" ref="T525:W525" si="153">AVERAGE(T524,T526)</f>
        <v>9.5</v>
      </c>
      <c r="U525" s="18">
        <f t="shared" si="153"/>
        <v>346.5</v>
      </c>
      <c r="V525" s="18">
        <f t="shared" si="153"/>
        <v>1019.6500000000001</v>
      </c>
      <c r="W525" s="18">
        <f t="shared" si="153"/>
        <v>2.2999999999999998</v>
      </c>
      <c r="X525" s="18">
        <v>9.6</v>
      </c>
      <c r="Z525" s="18">
        <v>1.25</v>
      </c>
      <c r="AA525" s="18">
        <v>1.9</v>
      </c>
      <c r="AB525" s="18">
        <v>198</v>
      </c>
      <c r="AC525" s="18">
        <v>1019.7</v>
      </c>
      <c r="AD525" s="18">
        <v>0.8</v>
      </c>
      <c r="AE525" s="18">
        <v>10.4</v>
      </c>
    </row>
    <row r="526" spans="1:31">
      <c r="A526" s="15">
        <v>40505</v>
      </c>
      <c r="B526" s="16">
        <v>0.8125</v>
      </c>
      <c r="C526" s="17">
        <v>0.53469999999999995</v>
      </c>
      <c r="D526" s="17">
        <v>3.8083</v>
      </c>
      <c r="E526" s="17">
        <v>831.75239999999997</v>
      </c>
      <c r="F526" s="17">
        <v>0</v>
      </c>
      <c r="G526" s="17">
        <v>239.812663766729</v>
      </c>
      <c r="H526" s="17">
        <v>0.200830842118526</v>
      </c>
      <c r="I526" s="17">
        <v>148.2157</v>
      </c>
      <c r="J526" s="17">
        <v>0.121</v>
      </c>
      <c r="K526" s="17">
        <v>3.7645</v>
      </c>
      <c r="L526" s="17">
        <v>3.7793333334999999</v>
      </c>
      <c r="M526" s="17">
        <v>897.17346194599997</v>
      </c>
      <c r="N526" s="17">
        <v>156.89869999999999</v>
      </c>
      <c r="O526" s="17">
        <v>9.7199999999999995E-2</v>
      </c>
      <c r="R526" s="18">
        <v>0.8125</v>
      </c>
      <c r="S526" s="18">
        <v>2</v>
      </c>
      <c r="T526" s="18">
        <v>9.1</v>
      </c>
      <c r="U526" s="18">
        <v>353</v>
      </c>
      <c r="V526" s="18">
        <v>1019.7</v>
      </c>
      <c r="W526" s="18">
        <v>2.2000000000000002</v>
      </c>
      <c r="X526" s="18">
        <v>9.6999999999999993</v>
      </c>
      <c r="Z526" s="18">
        <v>1.28</v>
      </c>
      <c r="AA526" s="18">
        <v>2.2000000000000002</v>
      </c>
      <c r="AB526" s="18">
        <v>236</v>
      </c>
      <c r="AC526" s="18">
        <v>1019.6</v>
      </c>
      <c r="AD526" s="18">
        <v>1</v>
      </c>
      <c r="AE526" s="18">
        <v>10.3</v>
      </c>
    </row>
    <row r="527" spans="1:31">
      <c r="A527" s="15">
        <v>40505</v>
      </c>
      <c r="B527" s="16">
        <v>0.85416666666666663</v>
      </c>
      <c r="C527" s="17">
        <v>0.318</v>
      </c>
      <c r="D527" s="17">
        <v>3.8517000000000001</v>
      </c>
      <c r="E527" s="17">
        <v>831.92340000000002</v>
      </c>
      <c r="F527" s="17">
        <v>2.0000000000000009E-4</v>
      </c>
      <c r="G527" s="17">
        <v>235.259466712971</v>
      </c>
      <c r="H527" s="17">
        <v>0.172498117496069</v>
      </c>
      <c r="I527" s="17">
        <v>166.6857</v>
      </c>
      <c r="J527" s="17">
        <v>0.1227</v>
      </c>
      <c r="K527" s="17">
        <v>3.841166667</v>
      </c>
      <c r="L527" s="17">
        <v>3.7753611112500001</v>
      </c>
      <c r="M527" s="17">
        <v>897.32620869175003</v>
      </c>
      <c r="N527" s="17">
        <v>159.56190000000001</v>
      </c>
      <c r="O527" s="17">
        <v>0.12529999999999999</v>
      </c>
      <c r="R527" s="18">
        <v>0.85416666666666663</v>
      </c>
      <c r="S527" s="18">
        <f>AVERAGE(S526,S528)</f>
        <v>1.845</v>
      </c>
      <c r="T527" s="18">
        <f t="shared" ref="T527:W527" si="154">AVERAGE(T526,T528)</f>
        <v>7.9499999999999993</v>
      </c>
      <c r="U527" s="18">
        <f t="shared" si="154"/>
        <v>351</v>
      </c>
      <c r="V527" s="18">
        <f t="shared" si="154"/>
        <v>1019.6500000000001</v>
      </c>
      <c r="W527" s="18">
        <f t="shared" si="154"/>
        <v>1.8</v>
      </c>
      <c r="X527" s="18">
        <v>9.6</v>
      </c>
      <c r="Z527" s="18">
        <v>1.39</v>
      </c>
      <c r="AA527" s="18">
        <v>2</v>
      </c>
      <c r="AB527" s="18">
        <v>210</v>
      </c>
      <c r="AC527" s="18">
        <v>1019.6</v>
      </c>
      <c r="AD527" s="18">
        <v>1.4</v>
      </c>
      <c r="AE527" s="18">
        <v>10.1</v>
      </c>
    </row>
    <row r="528" spans="1:31">
      <c r="A528" s="15">
        <v>40505</v>
      </c>
      <c r="B528" s="16">
        <v>0.89583333333333337</v>
      </c>
      <c r="C528" s="17">
        <v>0.29189999999999999</v>
      </c>
      <c r="D528" s="17">
        <v>3.8262</v>
      </c>
      <c r="E528" s="17">
        <v>831.8211</v>
      </c>
      <c r="F528" s="17">
        <v>2.0000000000000009E-4</v>
      </c>
      <c r="G528" s="17">
        <v>214.89449504194499</v>
      </c>
      <c r="H528" s="17">
        <v>0.16329786024540399</v>
      </c>
      <c r="I528" s="17">
        <v>142.95009999999999</v>
      </c>
      <c r="J528" s="17">
        <v>0.111</v>
      </c>
      <c r="K528" s="17">
        <v>3.8354444449999998</v>
      </c>
      <c r="L528" s="17">
        <v>3.7506944445000001</v>
      </c>
      <c r="M528" s="17">
        <v>897.21013064450005</v>
      </c>
      <c r="N528" s="17">
        <v>147.0386</v>
      </c>
      <c r="O528" s="17">
        <v>0.1326</v>
      </c>
      <c r="R528" s="18">
        <v>0.89583333333333337</v>
      </c>
      <c r="S528" s="18">
        <v>1.69</v>
      </c>
      <c r="T528" s="18">
        <v>6.8</v>
      </c>
      <c r="U528" s="18">
        <v>349</v>
      </c>
      <c r="V528" s="18">
        <v>1019.6</v>
      </c>
      <c r="W528" s="18">
        <v>1.4</v>
      </c>
      <c r="X528" s="18">
        <v>9.6</v>
      </c>
      <c r="Z528" s="18">
        <v>1.45</v>
      </c>
      <c r="AA528" s="18">
        <v>0.8</v>
      </c>
      <c r="AB528" s="18">
        <v>289</v>
      </c>
      <c r="AC528" s="18">
        <v>1019.8</v>
      </c>
      <c r="AD528" s="18">
        <v>1.6</v>
      </c>
      <c r="AE528" s="18">
        <v>10.3</v>
      </c>
    </row>
    <row r="529" spans="1:31">
      <c r="A529" s="15">
        <v>40505</v>
      </c>
      <c r="B529" s="16">
        <v>0.9375</v>
      </c>
      <c r="C529" s="17">
        <v>0.2898</v>
      </c>
      <c r="D529" s="17">
        <v>3.8117000000000001</v>
      </c>
      <c r="E529" s="17">
        <v>831.44709999999998</v>
      </c>
      <c r="F529" s="17">
        <v>1.0000000000000026E-4</v>
      </c>
      <c r="G529" s="17">
        <v>237.090702823199</v>
      </c>
      <c r="H529" s="17">
        <v>0.188932881407019</v>
      </c>
      <c r="I529" s="17">
        <v>129.1284</v>
      </c>
      <c r="J529" s="17">
        <v>0.1517</v>
      </c>
      <c r="K529" s="17">
        <v>3.8063711910000002</v>
      </c>
      <c r="L529" s="17">
        <v>3.8016388889999999</v>
      </c>
      <c r="M529" s="17">
        <v>896.77714797900001</v>
      </c>
      <c r="N529" s="17">
        <v>138.05420000000001</v>
      </c>
      <c r="O529" s="17">
        <v>0.1138</v>
      </c>
      <c r="R529" s="18">
        <v>0.9375</v>
      </c>
      <c r="S529" s="18">
        <v>1.59</v>
      </c>
      <c r="T529" s="18">
        <v>5.4</v>
      </c>
      <c r="U529" s="18">
        <v>26</v>
      </c>
      <c r="V529" s="18">
        <v>1019.6</v>
      </c>
      <c r="W529" s="18">
        <v>1</v>
      </c>
      <c r="X529" s="18">
        <v>9.6</v>
      </c>
      <c r="Z529" s="18">
        <v>1.44</v>
      </c>
      <c r="AA529" s="18">
        <v>1.6</v>
      </c>
      <c r="AB529" s="18">
        <v>192</v>
      </c>
      <c r="AC529" s="18">
        <v>1019.7</v>
      </c>
      <c r="AD529" s="18">
        <v>1.8</v>
      </c>
      <c r="AE529" s="18">
        <v>10.1</v>
      </c>
    </row>
    <row r="530" spans="1:31">
      <c r="A530" s="15">
        <v>40505</v>
      </c>
      <c r="B530" s="16">
        <v>0.97916666666666663</v>
      </c>
      <c r="C530" s="17">
        <v>0.2823</v>
      </c>
      <c r="D530" s="17">
        <v>3.8384</v>
      </c>
      <c r="E530" s="17">
        <v>830.81569999999999</v>
      </c>
      <c r="F530" s="17">
        <v>5.0000000000000001E-4</v>
      </c>
      <c r="G530" s="17">
        <v>224.22027222707899</v>
      </c>
      <c r="H530" s="17">
        <v>0.167987780786094</v>
      </c>
      <c r="I530" s="17">
        <v>123.86620000000001</v>
      </c>
      <c r="J530" s="17">
        <v>0.1434</v>
      </c>
      <c r="K530" s="17">
        <v>3.806194444</v>
      </c>
      <c r="L530" s="17">
        <v>3.8609444444999999</v>
      </c>
      <c r="M530" s="17">
        <v>896.09744634325</v>
      </c>
      <c r="N530" s="17">
        <v>88.991100000000003</v>
      </c>
      <c r="O530" s="17">
        <v>7.2400000000000006E-2</v>
      </c>
      <c r="R530" s="18">
        <v>0.97916666666666663</v>
      </c>
      <c r="S530" s="18">
        <v>1.57</v>
      </c>
      <c r="T530" s="18">
        <v>2.9</v>
      </c>
      <c r="U530" s="18">
        <v>25</v>
      </c>
      <c r="V530" s="18">
        <v>1019.8</v>
      </c>
      <c r="W530" s="18">
        <v>1.2</v>
      </c>
      <c r="X530" s="18">
        <v>9.5</v>
      </c>
      <c r="Z530" s="18">
        <v>1.55</v>
      </c>
      <c r="AA530" s="18">
        <v>1.3</v>
      </c>
      <c r="AB530" s="18">
        <v>265</v>
      </c>
      <c r="AC530" s="18">
        <v>1019.8</v>
      </c>
      <c r="AD530" s="18">
        <v>1.9</v>
      </c>
      <c r="AE530" s="18">
        <v>10.199999999999999</v>
      </c>
    </row>
    <row r="531" spans="1:31">
      <c r="A531" s="15">
        <v>40506</v>
      </c>
      <c r="B531" s="16">
        <v>2.0833333333333332E-2</v>
      </c>
      <c r="C531" s="17">
        <v>0.30159999999999998</v>
      </c>
      <c r="D531" s="17">
        <v>3.8845999999999998</v>
      </c>
      <c r="E531" s="17">
        <v>830.10479999999995</v>
      </c>
      <c r="F531" s="17">
        <v>3.0000000000000035E-4</v>
      </c>
      <c r="G531" s="17">
        <v>212.900937651074</v>
      </c>
      <c r="H531" s="17">
        <v>9.5313029741208297E-2</v>
      </c>
      <c r="I531" s="17">
        <v>118.37139999999999</v>
      </c>
      <c r="J531" s="17">
        <v>0.1227</v>
      </c>
      <c r="K531" s="17">
        <v>3.8151944449999999</v>
      </c>
      <c r="L531" s="17">
        <v>3.9797777779999999</v>
      </c>
      <c r="M531" s="17">
        <v>895.30778764474996</v>
      </c>
      <c r="N531" s="17">
        <v>59.271099999999997</v>
      </c>
      <c r="O531" s="17">
        <v>5.4600000000000003E-2</v>
      </c>
      <c r="R531" s="18">
        <v>2.0833333333333332E-2</v>
      </c>
      <c r="S531" s="18">
        <v>1.49</v>
      </c>
      <c r="T531" s="18">
        <v>1.8</v>
      </c>
      <c r="U531" s="18">
        <v>37</v>
      </c>
      <c r="V531" s="18">
        <v>1020</v>
      </c>
      <c r="W531" s="18">
        <v>1.5</v>
      </c>
      <c r="X531" s="18">
        <v>9.5</v>
      </c>
      <c r="Z531" s="18">
        <v>1.36</v>
      </c>
      <c r="AA531" s="18">
        <v>0.7</v>
      </c>
      <c r="AB531" s="18">
        <v>157</v>
      </c>
      <c r="AC531" s="18">
        <v>1019.9</v>
      </c>
      <c r="AD531" s="18">
        <v>2</v>
      </c>
      <c r="AE531" s="18">
        <v>10.1</v>
      </c>
    </row>
    <row r="532" spans="1:31">
      <c r="A532" s="15">
        <v>40506</v>
      </c>
      <c r="B532" s="16">
        <v>6.25E-2</v>
      </c>
      <c r="C532" s="17">
        <v>0.2611</v>
      </c>
      <c r="D532" s="17">
        <v>3.931</v>
      </c>
      <c r="E532" s="17">
        <v>829.43020000000001</v>
      </c>
      <c r="F532" s="17">
        <v>4.5999999999999999E-3</v>
      </c>
      <c r="G532" s="17">
        <v>252.425388295331</v>
      </c>
      <c r="H532" s="17">
        <v>3.5490037638327102E-2</v>
      </c>
      <c r="I532" s="17">
        <v>131.69900000000001</v>
      </c>
      <c r="J532" s="17">
        <v>8.3099999999999993E-2</v>
      </c>
      <c r="K532" s="17">
        <v>3.8313055559999998</v>
      </c>
      <c r="L532" s="17">
        <v>4.0630277777500003</v>
      </c>
      <c r="M532" s="17">
        <v>894.58365916075002</v>
      </c>
      <c r="N532" s="17">
        <v>43.561300000000003</v>
      </c>
      <c r="O532" s="17">
        <v>5.3900000000000003E-2</v>
      </c>
      <c r="R532" s="18">
        <v>6.25E-2</v>
      </c>
      <c r="S532" s="18">
        <v>1.4</v>
      </c>
      <c r="T532" s="18">
        <v>1.3</v>
      </c>
      <c r="U532" s="18">
        <v>96</v>
      </c>
      <c r="V532" s="18">
        <v>1019.9</v>
      </c>
      <c r="W532" s="18">
        <v>1.3</v>
      </c>
      <c r="X532" s="18">
        <v>9.5</v>
      </c>
      <c r="Z532" s="18">
        <v>1.34</v>
      </c>
      <c r="AA532" s="18">
        <v>2.4</v>
      </c>
      <c r="AB532" s="18">
        <v>247</v>
      </c>
      <c r="AC532" s="18">
        <v>1020</v>
      </c>
      <c r="AD532" s="18">
        <v>2.2999999999999998</v>
      </c>
      <c r="AE532" s="18">
        <v>9.9</v>
      </c>
    </row>
    <row r="533" spans="1:31">
      <c r="A533" s="15">
        <v>40506</v>
      </c>
      <c r="B533" s="16">
        <v>0.10416666666666667</v>
      </c>
      <c r="C533" s="17">
        <v>0.25</v>
      </c>
      <c r="D533" s="17">
        <v>3.9670000000000001</v>
      </c>
      <c r="E533" s="17">
        <v>828.94669999999996</v>
      </c>
      <c r="F533" s="17">
        <v>2.0000000000000009E-4</v>
      </c>
      <c r="G533" s="17">
        <v>285.62641416672898</v>
      </c>
      <c r="H533" s="17">
        <v>2.1004774845934701E-2</v>
      </c>
      <c r="I533" s="17">
        <v>214.7252</v>
      </c>
      <c r="J533" s="17">
        <v>5.0299999999999997E-2</v>
      </c>
      <c r="K533" s="17">
        <v>3.84</v>
      </c>
      <c r="L533" s="17">
        <v>4.0929722220000002</v>
      </c>
      <c r="M533" s="17">
        <v>894.05193442525001</v>
      </c>
      <c r="N533" s="17">
        <v>28.691400000000002</v>
      </c>
      <c r="O533" s="17">
        <v>2.3300000000000001E-2</v>
      </c>
      <c r="R533" s="18">
        <v>0.10416666666666667</v>
      </c>
      <c r="S533" s="18">
        <v>1.44</v>
      </c>
      <c r="T533" s="18">
        <v>2.2000000000000002</v>
      </c>
      <c r="U533" s="18">
        <v>78</v>
      </c>
      <c r="V533" s="18">
        <v>1020.2</v>
      </c>
      <c r="W533" s="18">
        <v>1.3</v>
      </c>
      <c r="X533" s="18">
        <v>9.4</v>
      </c>
      <c r="Z533" s="18">
        <v>1.41</v>
      </c>
      <c r="AA533" s="18">
        <v>0.9</v>
      </c>
      <c r="AB533" s="18">
        <v>125</v>
      </c>
      <c r="AC533" s="18">
        <v>1020.4</v>
      </c>
      <c r="AD533" s="18">
        <v>2.2000000000000002</v>
      </c>
      <c r="AE533" s="18">
        <v>10.199999999999999</v>
      </c>
    </row>
    <row r="534" spans="1:31">
      <c r="A534" s="15">
        <v>40506</v>
      </c>
      <c r="B534" s="16">
        <v>0.14583333333333334</v>
      </c>
      <c r="C534" s="17">
        <v>0.24590000000000001</v>
      </c>
      <c r="D534" s="17">
        <v>3.9809999999999999</v>
      </c>
      <c r="E534" s="17">
        <v>828.72969999999998</v>
      </c>
      <c r="F534" s="17">
        <v>1.0000000000000026E-4</v>
      </c>
      <c r="G534" s="17">
        <v>359.23194949997497</v>
      </c>
      <c r="H534" s="17">
        <v>4.2050647206951099E-2</v>
      </c>
      <c r="I534" s="17">
        <v>292.43650000000002</v>
      </c>
      <c r="J534" s="17">
        <v>9.8799999999999999E-2</v>
      </c>
      <c r="K534" s="17">
        <v>3.8318611109999998</v>
      </c>
      <c r="L534" s="17">
        <v>4.0586944445000004</v>
      </c>
      <c r="M534" s="17">
        <v>893.86429235000003</v>
      </c>
      <c r="N534" s="17">
        <v>288.21499999999997</v>
      </c>
      <c r="O534" s="17">
        <v>9.69E-2</v>
      </c>
      <c r="R534" s="18">
        <v>0.14583333333333334</v>
      </c>
      <c r="S534" s="18">
        <v>1.34</v>
      </c>
      <c r="T534" s="18">
        <v>2.9</v>
      </c>
      <c r="U534" s="18">
        <v>104</v>
      </c>
      <c r="V534" s="18">
        <v>1020.4</v>
      </c>
      <c r="W534" s="18">
        <v>1.5</v>
      </c>
      <c r="X534" s="18">
        <v>9.4</v>
      </c>
      <c r="Z534" s="18">
        <v>1.42</v>
      </c>
      <c r="AA534" s="18">
        <v>1.9</v>
      </c>
      <c r="AB534" s="18">
        <v>195</v>
      </c>
      <c r="AC534" s="18">
        <v>1020.4</v>
      </c>
      <c r="AD534" s="18">
        <v>2.5</v>
      </c>
      <c r="AE534" s="18">
        <v>10.1</v>
      </c>
    </row>
    <row r="535" spans="1:31">
      <c r="A535" s="15">
        <v>40506</v>
      </c>
      <c r="B535" s="16">
        <v>0.1875</v>
      </c>
      <c r="C535" s="17">
        <v>0.26690000000000003</v>
      </c>
      <c r="D535" s="17">
        <v>3.9485999999999999</v>
      </c>
      <c r="E535" s="17">
        <v>828.85469999999998</v>
      </c>
      <c r="F535" s="17">
        <v>0</v>
      </c>
      <c r="G535" s="17">
        <v>23.189925989370401</v>
      </c>
      <c r="H535" s="17">
        <v>0.12298744407824599</v>
      </c>
      <c r="I535" s="17">
        <v>308.13220000000001</v>
      </c>
      <c r="J535" s="17">
        <v>0.1963</v>
      </c>
      <c r="K535" s="17">
        <v>3.8227500000000001</v>
      </c>
      <c r="L535" s="17">
        <v>3.9506944444999998</v>
      </c>
      <c r="M535" s="17">
        <v>894.02928106374998</v>
      </c>
      <c r="N535" s="17">
        <v>228.34819999999999</v>
      </c>
      <c r="O535" s="17">
        <v>3.1300000000000001E-2</v>
      </c>
      <c r="R535" s="18">
        <v>0.1875</v>
      </c>
      <c r="S535" s="18">
        <v>1.26</v>
      </c>
      <c r="T535" s="18">
        <v>3.3</v>
      </c>
      <c r="U535" s="18">
        <v>115</v>
      </c>
      <c r="V535" s="18">
        <v>1020.4</v>
      </c>
      <c r="W535" s="18">
        <v>1.9</v>
      </c>
      <c r="X535" s="18">
        <v>9.4</v>
      </c>
      <c r="Z535" s="18">
        <v>1.31</v>
      </c>
      <c r="AA535" s="18">
        <v>3.8</v>
      </c>
      <c r="AB535" s="18">
        <v>143</v>
      </c>
      <c r="AC535" s="18">
        <v>1020.8</v>
      </c>
      <c r="AD535" s="18">
        <v>2.7</v>
      </c>
      <c r="AE535" s="18">
        <v>9.9</v>
      </c>
    </row>
    <row r="536" spans="1:31">
      <c r="A536" s="15">
        <v>40506</v>
      </c>
      <c r="B536" s="16">
        <v>0.22916666666666666</v>
      </c>
      <c r="C536" s="17">
        <v>0.28760000000000002</v>
      </c>
      <c r="D536" s="17">
        <v>3.9091999999999998</v>
      </c>
      <c r="E536" s="17">
        <v>829.29470000000003</v>
      </c>
      <c r="F536" s="17">
        <v>0</v>
      </c>
      <c r="G536" s="17">
        <v>0.82904355877329705</v>
      </c>
      <c r="H536" s="17">
        <v>6.5699706009935202E-2</v>
      </c>
      <c r="I536" s="17">
        <v>317.97539999999998</v>
      </c>
      <c r="J536" s="17">
        <v>0.16</v>
      </c>
      <c r="K536" s="17">
        <v>3.817166667</v>
      </c>
      <c r="L536" s="17">
        <v>3.9154166667500001</v>
      </c>
      <c r="M536" s="17">
        <v>894.46603111775005</v>
      </c>
      <c r="N536" s="17">
        <v>181.8597</v>
      </c>
      <c r="O536" s="17">
        <v>7.4800000000000005E-2</v>
      </c>
      <c r="R536" s="18">
        <v>0.22916666666666666</v>
      </c>
      <c r="S536" s="18">
        <v>1.1299999999999999</v>
      </c>
      <c r="T536" s="18">
        <v>3.7</v>
      </c>
      <c r="U536" s="18">
        <v>115</v>
      </c>
      <c r="V536" s="18">
        <v>1020.6</v>
      </c>
      <c r="W536" s="18">
        <v>2.1</v>
      </c>
      <c r="X536" s="18">
        <v>9.4</v>
      </c>
      <c r="Z536" s="18">
        <v>1.42</v>
      </c>
      <c r="AA536" s="18">
        <v>7.8</v>
      </c>
      <c r="AB536" s="18">
        <v>118</v>
      </c>
      <c r="AC536" s="18">
        <v>1021</v>
      </c>
      <c r="AD536" s="18">
        <v>2.7</v>
      </c>
      <c r="AE536" s="18">
        <v>9.9</v>
      </c>
    </row>
    <row r="537" spans="1:31">
      <c r="A537" s="15">
        <v>40506</v>
      </c>
      <c r="B537" s="16">
        <v>0.27083333333333331</v>
      </c>
      <c r="C537" s="17">
        <v>0.29809999999999998</v>
      </c>
      <c r="D537" s="17">
        <v>3.8881000000000001</v>
      </c>
      <c r="E537" s="17">
        <v>829.84849999999994</v>
      </c>
      <c r="F537" s="17">
        <v>1.0000000000000026E-4</v>
      </c>
      <c r="G537" s="17">
        <v>1.6016685800082101E-2</v>
      </c>
      <c r="H537" s="17">
        <v>4.7118226136161602E-2</v>
      </c>
      <c r="I537" s="17">
        <v>315.5059</v>
      </c>
      <c r="J537" s="17">
        <v>0.1027</v>
      </c>
      <c r="K537" s="17">
        <v>3.795125348</v>
      </c>
      <c r="L537" s="17">
        <v>3.8540277777499998</v>
      </c>
      <c r="M537" s="17">
        <v>895.07379552750001</v>
      </c>
      <c r="N537" s="17">
        <v>183.41290000000001</v>
      </c>
      <c r="O537" s="17">
        <v>8.0299999999999996E-2</v>
      </c>
      <c r="R537" s="18">
        <v>0.27083333333333331</v>
      </c>
      <c r="S537" s="18">
        <v>1.1200000000000001</v>
      </c>
      <c r="T537" s="18">
        <v>4.0999999999999996</v>
      </c>
      <c r="U537" s="18">
        <v>138</v>
      </c>
      <c r="V537" s="18">
        <v>1020.8</v>
      </c>
      <c r="W537" s="18">
        <v>2.6</v>
      </c>
      <c r="X537" s="18">
        <v>9.4</v>
      </c>
      <c r="Z537" s="18">
        <v>1.34</v>
      </c>
      <c r="AA537" s="18">
        <v>8.3000000000000007</v>
      </c>
      <c r="AB537" s="18">
        <v>127</v>
      </c>
      <c r="AC537" s="18">
        <v>1020.9</v>
      </c>
      <c r="AD537" s="18">
        <v>2.9</v>
      </c>
      <c r="AE537" s="18">
        <v>10</v>
      </c>
    </row>
    <row r="538" spans="1:31">
      <c r="A538" s="15">
        <v>40506</v>
      </c>
      <c r="B538" s="16">
        <v>0.3125</v>
      </c>
      <c r="C538" s="17">
        <v>0.27300000000000002</v>
      </c>
      <c r="D538" s="17">
        <v>3.8921999999999999</v>
      </c>
      <c r="E538" s="17">
        <v>830.44899999999996</v>
      </c>
      <c r="F538" s="17">
        <v>1.0000000000000026E-4</v>
      </c>
      <c r="G538" s="17">
        <v>330.06275077544302</v>
      </c>
      <c r="H538" s="17">
        <v>3.2166665634071599E-3</v>
      </c>
      <c r="I538" s="17">
        <v>328.22609999999997</v>
      </c>
      <c r="J538" s="17">
        <v>9.1399999999999995E-2</v>
      </c>
      <c r="K538" s="17">
        <v>3.8002216070000001</v>
      </c>
      <c r="L538" s="17">
        <v>3.7933055557499999</v>
      </c>
      <c r="M538" s="17">
        <v>895.73788552124995</v>
      </c>
      <c r="N538" s="17">
        <v>142.54519999999999</v>
      </c>
      <c r="O538" s="17">
        <v>8.9899999999999994E-2</v>
      </c>
      <c r="R538" s="18">
        <v>0.3125</v>
      </c>
      <c r="S538" s="18">
        <v>1.1100000000000001</v>
      </c>
      <c r="T538" s="18">
        <v>4.2</v>
      </c>
      <c r="U538" s="18">
        <v>148</v>
      </c>
      <c r="V538" s="18">
        <v>1020.9</v>
      </c>
      <c r="W538" s="18">
        <v>2.7</v>
      </c>
      <c r="X538" s="18">
        <v>9.5</v>
      </c>
      <c r="Z538" s="18">
        <v>1.27</v>
      </c>
      <c r="AA538" s="18">
        <v>7.5</v>
      </c>
      <c r="AB538" s="18">
        <v>121</v>
      </c>
      <c r="AC538" s="18">
        <v>1021.3</v>
      </c>
      <c r="AD538" s="18">
        <v>2.9</v>
      </c>
      <c r="AE538" s="18">
        <v>10.1</v>
      </c>
    </row>
    <row r="539" spans="1:31">
      <c r="A539" s="15">
        <v>40506</v>
      </c>
      <c r="B539" s="16">
        <v>0.35416666666666669</v>
      </c>
      <c r="C539" s="17">
        <v>0.31969999999999998</v>
      </c>
      <c r="D539" s="17">
        <v>3.9016999999999999</v>
      </c>
      <c r="E539" s="17">
        <v>830.97310000000004</v>
      </c>
      <c r="F539" s="17">
        <v>1.0000000000000026E-4</v>
      </c>
      <c r="G539" s="17">
        <v>197.19600029537699</v>
      </c>
      <c r="H539" s="17">
        <v>2.067271418315E-2</v>
      </c>
      <c r="I539" s="17">
        <v>305.04320000000001</v>
      </c>
      <c r="J539" s="17">
        <v>7.1599999999999997E-2</v>
      </c>
      <c r="K539" s="17">
        <v>3.8084722219999998</v>
      </c>
      <c r="L539" s="17">
        <v>3.83127777775</v>
      </c>
      <c r="M539" s="17">
        <v>896.24040005949996</v>
      </c>
      <c r="N539" s="17">
        <v>164.17959999999999</v>
      </c>
      <c r="O539" s="17">
        <v>0.1158</v>
      </c>
      <c r="R539" s="18">
        <v>0.35416666666666669</v>
      </c>
      <c r="S539" s="18">
        <v>1</v>
      </c>
      <c r="T539" s="18">
        <v>5.6</v>
      </c>
      <c r="U539" s="18">
        <v>119</v>
      </c>
      <c r="V539" s="18">
        <v>1021.1</v>
      </c>
      <c r="W539" s="18">
        <v>3</v>
      </c>
      <c r="X539" s="18">
        <v>9.5</v>
      </c>
      <c r="Z539" s="18">
        <v>1.31</v>
      </c>
      <c r="AA539" s="18">
        <v>8.3000000000000007</v>
      </c>
      <c r="AB539" s="18">
        <v>111</v>
      </c>
      <c r="AC539" s="18">
        <v>1021.2</v>
      </c>
      <c r="AD539" s="18">
        <v>2.9</v>
      </c>
      <c r="AE539" s="18">
        <v>10.199999999999999</v>
      </c>
    </row>
    <row r="540" spans="1:31">
      <c r="A540" s="15">
        <v>40506</v>
      </c>
      <c r="B540" s="16">
        <v>0.39583333333333331</v>
      </c>
      <c r="C540" s="17">
        <v>2.5019</v>
      </c>
      <c r="D540" s="17">
        <v>3.8866000000000001</v>
      </c>
      <c r="E540" s="17">
        <v>831.29420000000005</v>
      </c>
      <c r="F540" s="17">
        <v>1.0000000000000026E-4</v>
      </c>
      <c r="G540" s="17">
        <v>230.48697501175201</v>
      </c>
      <c r="H540" s="17">
        <v>0.13467196791404301</v>
      </c>
      <c r="I540" s="17">
        <v>246.59819999999999</v>
      </c>
      <c r="J540" s="17">
        <v>5.0299999999999997E-2</v>
      </c>
      <c r="K540" s="17">
        <v>3.8091388890000002</v>
      </c>
      <c r="L540" s="17">
        <v>3.7839166667500002</v>
      </c>
      <c r="M540" s="17">
        <v>896.60620172500001</v>
      </c>
      <c r="N540" s="17">
        <v>162.30170000000001</v>
      </c>
      <c r="O540" s="17">
        <v>0.13159999999999999</v>
      </c>
      <c r="R540" s="18">
        <v>0.39583333333333331</v>
      </c>
      <c r="S540" s="18">
        <v>1.07</v>
      </c>
      <c r="T540" s="18">
        <v>4.9000000000000004</v>
      </c>
      <c r="U540" s="18">
        <v>136</v>
      </c>
      <c r="V540" s="18">
        <v>1021.1</v>
      </c>
      <c r="W540" s="18">
        <v>3.4</v>
      </c>
      <c r="X540" s="18">
        <v>9.5</v>
      </c>
      <c r="Z540" s="18">
        <v>1.24</v>
      </c>
      <c r="AA540" s="18">
        <v>8.1</v>
      </c>
      <c r="AB540" s="18">
        <v>106</v>
      </c>
      <c r="AC540" s="18">
        <v>1021.5</v>
      </c>
      <c r="AD540" s="18">
        <v>2.5</v>
      </c>
      <c r="AE540" s="18">
        <v>10.1</v>
      </c>
    </row>
    <row r="541" spans="1:31">
      <c r="A541" s="15">
        <v>40506</v>
      </c>
      <c r="B541" s="16">
        <v>0.4375</v>
      </c>
      <c r="C541" s="17">
        <v>0.2465</v>
      </c>
      <c r="D541" s="17">
        <v>3.9</v>
      </c>
      <c r="E541" s="17">
        <v>831.36919999999998</v>
      </c>
      <c r="F541" s="17">
        <v>1.0000000000000026E-4</v>
      </c>
      <c r="G541" s="17">
        <v>205.41532086599099</v>
      </c>
      <c r="H541" s="17">
        <v>8.5461435024827406E-2</v>
      </c>
      <c r="I541" s="17">
        <v>84.937600000000003</v>
      </c>
      <c r="J541" s="17">
        <v>4.3499999999999997E-2</v>
      </c>
      <c r="K541" s="17">
        <v>3.8373333330000001</v>
      </c>
      <c r="L541" s="17">
        <v>3.77297222225</v>
      </c>
      <c r="M541" s="17">
        <v>896.69253838174996</v>
      </c>
      <c r="N541" s="17">
        <v>144.26259999999999</v>
      </c>
      <c r="O541" s="17">
        <v>6.5000000000000002E-2</v>
      </c>
      <c r="R541" s="18">
        <v>0.4375</v>
      </c>
      <c r="S541" s="18">
        <v>1.05</v>
      </c>
      <c r="T541" s="18">
        <v>4.5999999999999996</v>
      </c>
      <c r="U541" s="18">
        <v>134</v>
      </c>
      <c r="V541" s="18">
        <v>1021.6</v>
      </c>
      <c r="W541" s="18">
        <v>3.7</v>
      </c>
      <c r="X541" s="18">
        <v>9.5</v>
      </c>
      <c r="Z541" s="18">
        <v>1.29</v>
      </c>
      <c r="AA541" s="18">
        <v>8.1</v>
      </c>
      <c r="AB541" s="18">
        <v>105</v>
      </c>
      <c r="AC541" s="18">
        <v>1022</v>
      </c>
      <c r="AD541" s="18">
        <v>2.5</v>
      </c>
      <c r="AE541" s="18">
        <v>10</v>
      </c>
    </row>
    <row r="542" spans="1:31">
      <c r="A542" s="15">
        <v>40506</v>
      </c>
      <c r="B542" s="16">
        <v>0.47916666666666669</v>
      </c>
      <c r="C542" s="17">
        <v>0.44869999999999999</v>
      </c>
      <c r="D542" s="17">
        <v>3.8833000000000002</v>
      </c>
      <c r="E542" s="17">
        <v>831.23630000000003</v>
      </c>
      <c r="F542" s="17">
        <v>1.0000000000000026E-4</v>
      </c>
      <c r="G542" s="17">
        <v>3.7541729651512101</v>
      </c>
      <c r="H542" s="17">
        <v>3.9556447067473702E-2</v>
      </c>
      <c r="I542" s="17">
        <v>83.386600000000001</v>
      </c>
      <c r="J542" s="17">
        <v>0.107</v>
      </c>
      <c r="K542" s="17">
        <v>3.8190555559999999</v>
      </c>
      <c r="L542" s="17">
        <v>3.7915277777499998</v>
      </c>
      <c r="M542" s="17">
        <v>896.53095747899999</v>
      </c>
      <c r="N542" s="17"/>
      <c r="O542" s="17">
        <v>4.7500000000000001E-2</v>
      </c>
      <c r="R542" s="18">
        <v>0.47916666666666669</v>
      </c>
      <c r="S542" s="18">
        <v>1.03</v>
      </c>
      <c r="T542" s="18">
        <v>4</v>
      </c>
      <c r="U542" s="18">
        <v>130</v>
      </c>
      <c r="V542" s="18">
        <v>1021.9</v>
      </c>
      <c r="W542" s="18">
        <v>3.6</v>
      </c>
      <c r="X542" s="18">
        <v>9.5</v>
      </c>
      <c r="Z542" s="18">
        <v>1.26</v>
      </c>
      <c r="AA542" s="18">
        <v>8.4</v>
      </c>
      <c r="AB542" s="18">
        <v>102</v>
      </c>
      <c r="AC542" s="18">
        <v>1022.1</v>
      </c>
      <c r="AD542" s="18">
        <v>2.6</v>
      </c>
      <c r="AE542" s="18">
        <v>10.1</v>
      </c>
    </row>
    <row r="543" spans="1:31">
      <c r="A543" s="15">
        <v>40506</v>
      </c>
      <c r="B543" s="16">
        <v>0.52083333333333337</v>
      </c>
      <c r="C543" s="17">
        <v>0.25040000000000001</v>
      </c>
      <c r="D543" s="17">
        <v>3.8170999999999999</v>
      </c>
      <c r="E543" s="17">
        <v>830.96900000000005</v>
      </c>
      <c r="F543" s="17">
        <v>5.0000000000000001E-4</v>
      </c>
      <c r="G543" s="17">
        <v>347.47175743317899</v>
      </c>
      <c r="H543" s="17">
        <v>3.6082074384474999E-2</v>
      </c>
      <c r="I543" s="17">
        <v>109.2581</v>
      </c>
      <c r="J543" s="17">
        <v>9.4799999999999995E-2</v>
      </c>
      <c r="K543" s="17">
        <v>3.8164444450000001</v>
      </c>
      <c r="L543" s="17">
        <v>3.81</v>
      </c>
      <c r="M543" s="17">
        <v>896.208667375</v>
      </c>
      <c r="N543" s="17">
        <v>15.7818</v>
      </c>
      <c r="O543" s="17">
        <v>4.9299999999999997E-2</v>
      </c>
      <c r="R543" s="18">
        <v>0.52083333333333337</v>
      </c>
      <c r="S543" s="18">
        <v>0.97</v>
      </c>
      <c r="T543" s="18">
        <v>4.0999999999999996</v>
      </c>
      <c r="U543" s="18">
        <v>126</v>
      </c>
      <c r="V543" s="18">
        <v>1022</v>
      </c>
      <c r="W543" s="18">
        <v>4</v>
      </c>
      <c r="X543" s="18">
        <v>9.5</v>
      </c>
      <c r="Z543" s="18">
        <v>1.32</v>
      </c>
      <c r="AA543" s="18">
        <v>8.1999999999999993</v>
      </c>
      <c r="AB543" s="18">
        <v>98</v>
      </c>
      <c r="AC543" s="18">
        <v>1022.7</v>
      </c>
      <c r="AD543" s="18">
        <v>2.7</v>
      </c>
      <c r="AE543" s="18">
        <v>10.1</v>
      </c>
    </row>
    <row r="544" spans="1:31">
      <c r="A544" s="15">
        <v>40506</v>
      </c>
      <c r="B544" s="16">
        <v>0.5625</v>
      </c>
      <c r="C544" s="17">
        <v>0.24529999999999999</v>
      </c>
      <c r="D544" s="17">
        <v>3.7856999999999998</v>
      </c>
      <c r="E544" s="17">
        <v>830.6105</v>
      </c>
      <c r="F544" s="17">
        <v>1.0000000000000026E-4</v>
      </c>
      <c r="G544" s="17">
        <v>38.105635680664399</v>
      </c>
      <c r="H544" s="17">
        <v>2.8665741069569199E-2</v>
      </c>
      <c r="I544" s="17">
        <v>281.1859</v>
      </c>
      <c r="J544" s="17">
        <v>5.0900000000000001E-2</v>
      </c>
      <c r="K544" s="17">
        <v>3.8078333340000001</v>
      </c>
      <c r="L544" s="17">
        <v>3.8211388890000002</v>
      </c>
      <c r="M544" s="17">
        <v>895.87114972225004</v>
      </c>
      <c r="N544" s="17">
        <v>14.398300000000001</v>
      </c>
      <c r="O544" s="17">
        <v>4.4499999999999998E-2</v>
      </c>
      <c r="R544" s="18">
        <v>0.5625</v>
      </c>
      <c r="S544" s="18">
        <v>0.99</v>
      </c>
      <c r="T544" s="18">
        <v>4.4000000000000004</v>
      </c>
      <c r="U544" s="18">
        <v>125</v>
      </c>
      <c r="V544" s="18">
        <v>1022.2</v>
      </c>
      <c r="W544" s="18">
        <v>4.5</v>
      </c>
      <c r="X544" s="18">
        <v>9.5</v>
      </c>
      <c r="Z544" s="18">
        <v>1.35</v>
      </c>
      <c r="AA544" s="18">
        <v>7.9</v>
      </c>
      <c r="AB544" s="18">
        <v>103</v>
      </c>
      <c r="AC544" s="18">
        <v>1023.1</v>
      </c>
      <c r="AD544" s="18">
        <v>2.7</v>
      </c>
      <c r="AE544" s="18">
        <v>10.1</v>
      </c>
    </row>
    <row r="545" spans="1:31">
      <c r="A545" s="15">
        <v>40506</v>
      </c>
      <c r="B545" s="16">
        <v>0.60416666666666663</v>
      </c>
      <c r="C545" s="17">
        <v>0.27100000000000002</v>
      </c>
      <c r="D545" s="17">
        <v>3.8206000000000002</v>
      </c>
      <c r="E545" s="17">
        <v>830.322</v>
      </c>
      <c r="F545" s="17">
        <v>1.0000000000000026E-4</v>
      </c>
      <c r="G545" s="17">
        <v>208.49565853774601</v>
      </c>
      <c r="H545" s="17">
        <v>2.7273756362618001E-2</v>
      </c>
      <c r="I545" s="17">
        <v>322.33589999999998</v>
      </c>
      <c r="J545" s="17">
        <v>6.93E-2</v>
      </c>
      <c r="K545" s="17">
        <v>3.7988888890000001</v>
      </c>
      <c r="L545" s="17">
        <v>3.8698055555000002</v>
      </c>
      <c r="M545" s="17">
        <v>895.59282882299999</v>
      </c>
      <c r="N545" s="17">
        <v>261.42840000000001</v>
      </c>
      <c r="O545" s="17">
        <v>4.7999999999999996E-3</v>
      </c>
      <c r="R545" s="18">
        <v>0.60416666666666663</v>
      </c>
      <c r="S545" s="18">
        <v>1.06</v>
      </c>
      <c r="T545" s="18">
        <v>5.7</v>
      </c>
      <c r="U545" s="18">
        <v>129</v>
      </c>
      <c r="V545" s="18">
        <v>1022.3</v>
      </c>
      <c r="W545" s="18">
        <v>4.5999999999999996</v>
      </c>
      <c r="X545" s="18">
        <v>9.5</v>
      </c>
      <c r="Z545" s="18">
        <v>1.43</v>
      </c>
      <c r="AA545" s="18">
        <v>7.2</v>
      </c>
      <c r="AB545" s="18">
        <v>111</v>
      </c>
      <c r="AC545" s="18">
        <v>1023.7</v>
      </c>
      <c r="AD545" s="18">
        <v>2.8</v>
      </c>
      <c r="AE545" s="18">
        <v>10</v>
      </c>
    </row>
    <row r="546" spans="1:31">
      <c r="A546" s="15">
        <v>40506</v>
      </c>
      <c r="B546" s="16">
        <v>0.64583333333333337</v>
      </c>
      <c r="C546" s="17">
        <v>0.60609999999999997</v>
      </c>
      <c r="D546" s="17">
        <v>3.8313999999999999</v>
      </c>
      <c r="E546" s="17">
        <v>830.42420000000004</v>
      </c>
      <c r="F546" s="17">
        <v>2.6000000000000003E-3</v>
      </c>
      <c r="G546" s="17">
        <v>159.581435610499</v>
      </c>
      <c r="H546" s="17">
        <v>2.2254593930072401E-2</v>
      </c>
      <c r="I546" s="17">
        <v>333.4325</v>
      </c>
      <c r="J546" s="17">
        <v>5.3600000000000002E-2</v>
      </c>
      <c r="K546" s="17">
        <v>3.7402500000000001</v>
      </c>
      <c r="L546" s="17">
        <v>3.8730833332499999</v>
      </c>
      <c r="M546" s="17">
        <v>895.50766079200002</v>
      </c>
      <c r="N546" s="17">
        <v>257.47059999999999</v>
      </c>
      <c r="O546" s="17">
        <v>2.8000000000000001E-2</v>
      </c>
      <c r="R546" s="18">
        <v>0.64583333333333337</v>
      </c>
      <c r="S546" s="18">
        <v>1.2</v>
      </c>
      <c r="T546" s="18">
        <v>4.5999999999999996</v>
      </c>
      <c r="U546" s="18">
        <v>140</v>
      </c>
      <c r="V546" s="18">
        <v>1022.5</v>
      </c>
      <c r="W546" s="18">
        <v>4.7</v>
      </c>
      <c r="X546" s="18">
        <v>9.5</v>
      </c>
      <c r="Z546" s="18">
        <v>1.4</v>
      </c>
      <c r="AA546" s="18">
        <v>7.5</v>
      </c>
      <c r="AB546" s="18">
        <v>123</v>
      </c>
      <c r="AC546" s="18">
        <v>1023.7</v>
      </c>
      <c r="AD546" s="18">
        <v>2.9</v>
      </c>
      <c r="AE546" s="18">
        <v>10</v>
      </c>
    </row>
    <row r="547" spans="1:31">
      <c r="A547" s="15">
        <v>40506</v>
      </c>
      <c r="B547" s="16">
        <v>0.6875</v>
      </c>
      <c r="C547" s="17">
        <v>0.25009999999999999</v>
      </c>
      <c r="D547" s="17">
        <v>3.9056000000000002</v>
      </c>
      <c r="E547" s="17">
        <v>830.67380000000003</v>
      </c>
      <c r="F547" s="17">
        <v>1.0000000000000026E-4</v>
      </c>
      <c r="G547" s="17">
        <v>32.837405731382297</v>
      </c>
      <c r="H547" s="17">
        <v>3.9477138450027399E-2</v>
      </c>
      <c r="I547" s="17">
        <v>261.24450000000002</v>
      </c>
      <c r="J547" s="17">
        <v>5.2999999999999999E-2</v>
      </c>
      <c r="K547" s="17">
        <v>3.6794986070000002</v>
      </c>
      <c r="L547" s="17">
        <v>3.8435833334999998</v>
      </c>
      <c r="M547" s="17">
        <v>895.65254314925005</v>
      </c>
      <c r="N547" s="17">
        <v>255.04990000000001</v>
      </c>
      <c r="O547" s="17">
        <v>3.9800000000000002E-2</v>
      </c>
      <c r="R547" s="18">
        <v>0.6875</v>
      </c>
      <c r="S547" s="18">
        <v>1.22</v>
      </c>
      <c r="T547" s="18">
        <v>5.9</v>
      </c>
      <c r="U547" s="18">
        <v>139</v>
      </c>
      <c r="V547" s="18">
        <v>1022.5</v>
      </c>
      <c r="W547" s="18">
        <v>5</v>
      </c>
      <c r="X547" s="18">
        <v>9.5</v>
      </c>
      <c r="Z547" s="18">
        <v>1.41</v>
      </c>
      <c r="AA547" s="18">
        <v>7.6</v>
      </c>
      <c r="AB547" s="18">
        <v>128</v>
      </c>
      <c r="AC547" s="18">
        <v>1023.9</v>
      </c>
      <c r="AD547" s="18">
        <v>3.1</v>
      </c>
      <c r="AE547" s="18">
        <v>10.1</v>
      </c>
    </row>
    <row r="548" spans="1:31">
      <c r="A548" s="15">
        <v>40506</v>
      </c>
      <c r="B548" s="16">
        <v>0.72916666666666663</v>
      </c>
      <c r="C548" s="17">
        <v>0.25240000000000001</v>
      </c>
      <c r="D548" s="17">
        <v>3.8641000000000001</v>
      </c>
      <c r="E548" s="17">
        <v>830.96699999999998</v>
      </c>
      <c r="F548" s="17">
        <v>0</v>
      </c>
      <c r="G548" s="17">
        <v>5.5431139221814503</v>
      </c>
      <c r="H548" s="17">
        <v>2.2187940937214101E-2</v>
      </c>
      <c r="I548" s="17">
        <v>245.03729999999999</v>
      </c>
      <c r="J548" s="17">
        <v>2.7099999999999999E-2</v>
      </c>
      <c r="K548" s="17">
        <v>3.6763988919999999</v>
      </c>
      <c r="L548" s="17">
        <v>3.8300833332500002</v>
      </c>
      <c r="M548" s="17">
        <v>895.983991575</v>
      </c>
      <c r="N548" s="17">
        <v>135.16149999999999</v>
      </c>
      <c r="O548" s="17">
        <v>1.6500000000000001E-2</v>
      </c>
      <c r="R548" s="18">
        <v>0.72916666666666663</v>
      </c>
      <c r="S548" s="18">
        <v>1.1299999999999999</v>
      </c>
      <c r="T548" s="18">
        <v>6.2</v>
      </c>
      <c r="U548" s="18">
        <v>133</v>
      </c>
      <c r="V548" s="18">
        <v>1022.9</v>
      </c>
      <c r="W548" s="18">
        <v>5.2</v>
      </c>
      <c r="X548" s="18">
        <v>9.5</v>
      </c>
      <c r="Z548" s="18">
        <v>1.46</v>
      </c>
      <c r="AA548" s="18">
        <v>7.8</v>
      </c>
      <c r="AB548" s="18">
        <v>128</v>
      </c>
      <c r="AC548" s="18">
        <v>1024.2</v>
      </c>
      <c r="AD548" s="18">
        <v>3.4</v>
      </c>
      <c r="AE548" s="18">
        <v>10.1</v>
      </c>
    </row>
    <row r="549" spans="1:31">
      <c r="A549" s="15">
        <v>40506</v>
      </c>
      <c r="B549" s="16">
        <v>0.77083333333333337</v>
      </c>
      <c r="C549" s="17">
        <v>0.245</v>
      </c>
      <c r="D549" s="17">
        <v>3.89</v>
      </c>
      <c r="E549" s="17">
        <v>831.39369999999997</v>
      </c>
      <c r="F549" s="17">
        <v>0</v>
      </c>
      <c r="G549" s="17">
        <v>210.64544933015301</v>
      </c>
      <c r="H549" s="17">
        <v>2.2363474945939502E-2</v>
      </c>
      <c r="I549" s="17">
        <v>149.26779999999999</v>
      </c>
      <c r="J549" s="17">
        <v>5.3800000000000001E-2</v>
      </c>
      <c r="K549" s="17">
        <v>3.690416667</v>
      </c>
      <c r="L549" s="17">
        <v>3.8361666667500001</v>
      </c>
      <c r="M549" s="17">
        <v>896.42123468575005</v>
      </c>
      <c r="N549" s="17">
        <v>141.4513</v>
      </c>
      <c r="O549" s="17">
        <v>3.1899999999999998E-2</v>
      </c>
      <c r="R549" s="18">
        <v>0.77083333333333337</v>
      </c>
      <c r="S549" s="18">
        <v>1.1000000000000001</v>
      </c>
      <c r="T549" s="18">
        <v>5.9</v>
      </c>
      <c r="U549" s="18">
        <v>140</v>
      </c>
      <c r="V549" s="18">
        <v>1023.2</v>
      </c>
      <c r="W549" s="18">
        <v>5.2</v>
      </c>
      <c r="X549" s="18">
        <v>9.5</v>
      </c>
      <c r="Z549" s="18">
        <v>1.31</v>
      </c>
      <c r="AA549" s="18">
        <v>7.8</v>
      </c>
      <c r="AB549" s="18">
        <v>128</v>
      </c>
      <c r="AC549" s="18">
        <v>1024.3</v>
      </c>
      <c r="AD549" s="18">
        <v>3.6</v>
      </c>
      <c r="AE549" s="18">
        <v>10</v>
      </c>
    </row>
    <row r="550" spans="1:31">
      <c r="A550" s="15">
        <v>40506</v>
      </c>
      <c r="B550" s="16">
        <v>0.8125</v>
      </c>
      <c r="C550" s="17">
        <f>AVERAGE(C542:C549)</f>
        <v>0.32112500000000005</v>
      </c>
      <c r="D550" s="17">
        <f t="shared" ref="D550:E551" si="155">AVERAGE(D542:D549)</f>
        <v>3.8497250000000003</v>
      </c>
      <c r="E550" s="17">
        <f t="shared" si="155"/>
        <v>830.82456249999996</v>
      </c>
      <c r="F550" s="17">
        <v>0</v>
      </c>
      <c r="G550" s="17">
        <f t="shared" ref="G550:H551" si="156">AVERAGE(G542:G549)</f>
        <v>125.80432865136954</v>
      </c>
      <c r="H550" s="17">
        <f t="shared" si="156"/>
        <v>2.9732645893423663E-2</v>
      </c>
      <c r="I550" s="17">
        <v>158.26660000000001</v>
      </c>
      <c r="J550" s="17">
        <v>6.6500000000000004E-2</v>
      </c>
      <c r="K550" s="17">
        <f t="shared" ref="K550:M551" si="157">AVERAGE(K542:K549)</f>
        <v>3.7535982987500001</v>
      </c>
      <c r="L550" s="17">
        <f t="shared" si="157"/>
        <v>3.8344236111250001</v>
      </c>
      <c r="M550" s="17">
        <f t="shared" si="157"/>
        <v>895.97112920015627</v>
      </c>
      <c r="N550" s="17">
        <v>152.6371</v>
      </c>
      <c r="O550" s="17">
        <v>4.7500000000000001E-2</v>
      </c>
      <c r="R550" s="18">
        <v>0.8125</v>
      </c>
      <c r="S550" s="18">
        <v>1.05</v>
      </c>
      <c r="T550" s="18">
        <v>5.9</v>
      </c>
      <c r="U550" s="18">
        <v>128</v>
      </c>
      <c r="V550" s="18">
        <v>1023.2</v>
      </c>
      <c r="W550" s="18">
        <v>4.9000000000000004</v>
      </c>
      <c r="X550" s="18">
        <v>9.6</v>
      </c>
      <c r="Z550" s="18">
        <v>1.39</v>
      </c>
      <c r="AA550" s="18">
        <v>7</v>
      </c>
      <c r="AB550" s="18">
        <v>127</v>
      </c>
      <c r="AC550" s="18">
        <v>1024.4000000000001</v>
      </c>
      <c r="AD550" s="18">
        <v>3.9</v>
      </c>
      <c r="AE550" s="18">
        <v>10</v>
      </c>
    </row>
    <row r="551" spans="1:31">
      <c r="A551" s="15">
        <v>40506</v>
      </c>
      <c r="B551" s="16">
        <v>0.85416666666666663</v>
      </c>
      <c r="C551" s="17">
        <f>AVERAGE(C543:C550)</f>
        <v>0.30517812499999997</v>
      </c>
      <c r="D551" s="17">
        <f t="shared" si="155"/>
        <v>3.8455281250000004</v>
      </c>
      <c r="E551" s="17">
        <f t="shared" si="155"/>
        <v>830.77309531249989</v>
      </c>
      <c r="F551" s="17">
        <v>0</v>
      </c>
      <c r="G551" s="17">
        <f t="shared" si="156"/>
        <v>141.06059811214683</v>
      </c>
      <c r="H551" s="17">
        <f t="shared" si="156"/>
        <v>2.8504670746667411E-2</v>
      </c>
      <c r="I551" s="17">
        <f t="shared" ref="I551:J551" si="158">AVERAGE(I536:I550)</f>
        <v>236.11344</v>
      </c>
      <c r="J551" s="17">
        <f t="shared" si="158"/>
        <v>7.3033333333333339E-2</v>
      </c>
      <c r="K551" s="17">
        <f t="shared" si="157"/>
        <v>3.7454161415937497</v>
      </c>
      <c r="L551" s="17">
        <f t="shared" si="157"/>
        <v>3.8397855902968754</v>
      </c>
      <c r="M551" s="17">
        <f t="shared" si="157"/>
        <v>895.90115066530086</v>
      </c>
      <c r="N551" s="17">
        <f>AVERAGE(N536:N550)</f>
        <v>157.99575714285714</v>
      </c>
      <c r="O551" s="17">
        <f t="shared" ref="O551:O552" si="159">AVERAGE(O552:O566)</f>
        <v>5.5826222222222222E-2</v>
      </c>
      <c r="R551" s="18">
        <v>0.85416666666666663</v>
      </c>
      <c r="S551" s="18">
        <v>1.1000000000000001</v>
      </c>
      <c r="T551" s="18">
        <v>6.2</v>
      </c>
      <c r="U551" s="18">
        <v>125</v>
      </c>
      <c r="V551" s="18">
        <v>1022.9</v>
      </c>
      <c r="W551" s="18">
        <v>5.0999999999999996</v>
      </c>
      <c r="X551" s="18">
        <v>9.6</v>
      </c>
      <c r="Z551" s="18">
        <v>1.27</v>
      </c>
      <c r="AA551" s="18">
        <v>8</v>
      </c>
      <c r="AB551" s="18">
        <v>114</v>
      </c>
      <c r="AC551" s="18">
        <v>1024.5</v>
      </c>
      <c r="AD551" s="18">
        <v>3.9</v>
      </c>
      <c r="AE551" s="18">
        <v>10</v>
      </c>
    </row>
    <row r="552" spans="1:31">
      <c r="A552" s="15">
        <v>40506</v>
      </c>
      <c r="B552" s="16">
        <v>0.89583333333333337</v>
      </c>
      <c r="C552" s="17">
        <f>AVERAGE(C553:C567)</f>
        <v>0.27658800000000006</v>
      </c>
      <c r="D552" s="17">
        <f t="shared" ref="D552:E553" si="160">AVERAGE(D553:D567)</f>
        <v>3.9844124444444442</v>
      </c>
      <c r="E552" s="17">
        <f t="shared" si="160"/>
        <v>830.43764622222216</v>
      </c>
      <c r="F552" s="17">
        <v>0</v>
      </c>
      <c r="G552" s="17">
        <f t="shared" ref="G552:N553" si="161">AVERAGE(G553:G567)</f>
        <v>221.50092918955565</v>
      </c>
      <c r="H552" s="17">
        <f t="shared" si="161"/>
        <v>4.4257663731555277E-2</v>
      </c>
      <c r="I552" s="17">
        <f t="shared" si="161"/>
        <v>175.8979866666667</v>
      </c>
      <c r="J552" s="17">
        <f t="shared" si="161"/>
        <v>8.1866666666666671E-2</v>
      </c>
      <c r="K552" s="17">
        <f t="shared" si="161"/>
        <v>3.805033322266667</v>
      </c>
      <c r="L552" s="17">
        <f t="shared" si="161"/>
        <v>3.9383943829706944</v>
      </c>
      <c r="M552" s="17">
        <f t="shared" si="161"/>
        <v>895.55551135586325</v>
      </c>
      <c r="N552" s="17">
        <f t="shared" si="161"/>
        <v>145.85228000000001</v>
      </c>
      <c r="O552" s="17">
        <f t="shared" si="159"/>
        <v>5.5193333333333337E-2</v>
      </c>
      <c r="R552" s="18">
        <v>0.89583333333333337</v>
      </c>
      <c r="S552" s="18">
        <v>1.1499999999999999</v>
      </c>
      <c r="T552" s="18">
        <v>5.2</v>
      </c>
      <c r="U552" s="18">
        <v>123</v>
      </c>
      <c r="V552" s="18">
        <v>1022.9</v>
      </c>
      <c r="W552" s="18">
        <v>5.8</v>
      </c>
      <c r="X552" s="18">
        <v>9.5</v>
      </c>
      <c r="Z552" s="18">
        <v>1.31</v>
      </c>
      <c r="AA552" s="18">
        <v>8.4</v>
      </c>
      <c r="AB552" s="18">
        <v>102</v>
      </c>
      <c r="AC552" s="18">
        <v>1024.4000000000001</v>
      </c>
      <c r="AD552" s="18">
        <v>3.6</v>
      </c>
      <c r="AE552" s="18">
        <v>10.1</v>
      </c>
    </row>
    <row r="553" spans="1:31">
      <c r="A553" s="15">
        <v>40506</v>
      </c>
      <c r="B553" s="16">
        <v>0.9375</v>
      </c>
      <c r="C553" s="17">
        <f>AVERAGE(C554:C568)</f>
        <v>0.27512000000000003</v>
      </c>
      <c r="D553" s="17">
        <f t="shared" si="160"/>
        <v>3.9811866666666664</v>
      </c>
      <c r="E553" s="17">
        <f t="shared" si="160"/>
        <v>830.46839333333321</v>
      </c>
      <c r="F553" s="17">
        <v>0</v>
      </c>
      <c r="G553" s="17">
        <f t="shared" si="161"/>
        <v>218.61451566942307</v>
      </c>
      <c r="H553" s="17">
        <f t="shared" si="161"/>
        <v>4.2860917647476973E-2</v>
      </c>
      <c r="I553" s="17">
        <v>126.8082</v>
      </c>
      <c r="J553" s="17">
        <v>0.14319999999999999</v>
      </c>
      <c r="K553" s="17">
        <v>3.751722054</v>
      </c>
      <c r="L553" s="17">
        <v>3.8144712990604202</v>
      </c>
      <c r="M553" s="17">
        <v>897.20751983444995</v>
      </c>
      <c r="N553" s="17">
        <v>148.6788</v>
      </c>
      <c r="O553" s="17">
        <v>0.1143</v>
      </c>
      <c r="R553" s="18">
        <v>0.9375</v>
      </c>
      <c r="S553" s="18">
        <v>1.38</v>
      </c>
      <c r="T553" s="18">
        <v>6.9</v>
      </c>
      <c r="U553" s="18">
        <v>132</v>
      </c>
      <c r="V553" s="18">
        <v>1022.5</v>
      </c>
      <c r="W553" s="18">
        <v>5.7</v>
      </c>
      <c r="X553" s="18">
        <v>9.5</v>
      </c>
      <c r="Z553" s="18">
        <v>1.34</v>
      </c>
      <c r="AA553" s="18">
        <v>8.4</v>
      </c>
      <c r="AB553" s="18">
        <v>106</v>
      </c>
      <c r="AC553" s="18">
        <v>1024.5</v>
      </c>
      <c r="AD553" s="18">
        <v>3.7</v>
      </c>
      <c r="AE553" s="18">
        <v>10.1</v>
      </c>
    </row>
    <row r="554" spans="1:31">
      <c r="A554" s="15">
        <v>40506</v>
      </c>
      <c r="B554" s="16">
        <v>0.97916666666666663</v>
      </c>
      <c r="C554" s="17">
        <v>0.22770000000000001</v>
      </c>
      <c r="D554" s="17">
        <v>4.0076000000000001</v>
      </c>
      <c r="E554" s="17">
        <v>831.54269999999997</v>
      </c>
      <c r="F554" s="17">
        <v>1.0000000000000026E-4</v>
      </c>
      <c r="G554" s="17">
        <v>236.87219289376199</v>
      </c>
      <c r="H554" s="17">
        <v>0.115304870979476</v>
      </c>
      <c r="I554" s="17">
        <v>122.5371</v>
      </c>
      <c r="J554" s="17">
        <v>0.1047</v>
      </c>
      <c r="K554" s="17">
        <v>3.8254999999999999</v>
      </c>
      <c r="L554" s="17">
        <v>3.8604722222499999</v>
      </c>
      <c r="M554" s="17">
        <v>896.71489482000004</v>
      </c>
      <c r="N554" s="17">
        <v>155.80439999999999</v>
      </c>
      <c r="O554" s="17">
        <v>9.5100000000000004E-2</v>
      </c>
      <c r="R554" s="18">
        <v>0.97916666666666663</v>
      </c>
      <c r="S554" s="18">
        <v>1.42</v>
      </c>
      <c r="T554" s="18">
        <v>7</v>
      </c>
      <c r="U554" s="18">
        <v>124</v>
      </c>
      <c r="V554" s="18">
        <v>1022.6</v>
      </c>
      <c r="W554" s="18">
        <v>5.7</v>
      </c>
      <c r="X554" s="18">
        <v>9.5</v>
      </c>
      <c r="Z554" s="18">
        <v>1.4</v>
      </c>
      <c r="AA554" s="18">
        <v>8.6999999999999993</v>
      </c>
      <c r="AB554" s="18">
        <v>105</v>
      </c>
      <c r="AC554" s="18">
        <v>1024.7</v>
      </c>
      <c r="AD554" s="18">
        <v>3.8</v>
      </c>
      <c r="AE554" s="18">
        <v>10.1</v>
      </c>
    </row>
    <row r="555" spans="1:31">
      <c r="A555" s="15">
        <v>40507</v>
      </c>
      <c r="B555" s="16">
        <v>2.0833333333333332E-2</v>
      </c>
      <c r="C555" s="17">
        <v>0.25569999999999998</v>
      </c>
      <c r="D555" s="17">
        <v>4.0442</v>
      </c>
      <c r="E555" s="17">
        <v>830.88990000000001</v>
      </c>
      <c r="F555" s="17">
        <v>2.0000000000000009E-4</v>
      </c>
      <c r="G555" s="17">
        <v>233.815729737232</v>
      </c>
      <c r="H555" s="17">
        <v>0.106787646468794</v>
      </c>
      <c r="I555" s="17">
        <v>129.2346</v>
      </c>
      <c r="J555" s="17">
        <v>0.1094</v>
      </c>
      <c r="K555" s="17">
        <v>3.8420277779999998</v>
      </c>
      <c r="L555" s="17">
        <v>3.8891111110000001</v>
      </c>
      <c r="M555" s="17">
        <v>895.96644039575006</v>
      </c>
      <c r="N555" s="17">
        <v>133.76070000000001</v>
      </c>
      <c r="O555" s="17">
        <v>7.0800000000000002E-2</v>
      </c>
      <c r="R555" s="18">
        <v>2.0833333333333332E-2</v>
      </c>
      <c r="S555" s="18">
        <v>1.64</v>
      </c>
      <c r="T555" s="18">
        <v>7.6</v>
      </c>
      <c r="U555" s="18">
        <v>141</v>
      </c>
      <c r="V555" s="18">
        <v>1022.3</v>
      </c>
      <c r="W555" s="18">
        <v>6.2</v>
      </c>
      <c r="X555" s="18">
        <v>9.5</v>
      </c>
      <c r="Z555" s="18">
        <v>1.38</v>
      </c>
      <c r="AA555" s="18">
        <v>9.9</v>
      </c>
      <c r="AB555" s="18">
        <v>102</v>
      </c>
      <c r="AC555" s="18">
        <v>1024.3</v>
      </c>
      <c r="AD555" s="18">
        <v>3.7</v>
      </c>
      <c r="AE555" s="18">
        <v>10.199999999999999</v>
      </c>
    </row>
    <row r="556" spans="1:31">
      <c r="A556" s="15">
        <v>40507</v>
      </c>
      <c r="B556" s="16">
        <v>6.25E-2</v>
      </c>
      <c r="C556" s="17">
        <v>0.26669999999999999</v>
      </c>
      <c r="D556" s="17">
        <v>4.0564999999999998</v>
      </c>
      <c r="E556" s="17">
        <v>830.19489999999996</v>
      </c>
      <c r="F556" s="17">
        <v>6.0000000000000027E-4</v>
      </c>
      <c r="G556" s="17">
        <v>223.03523300245601</v>
      </c>
      <c r="H556" s="17">
        <v>4.6815040787277898E-2</v>
      </c>
      <c r="I556" s="17">
        <v>133.08510000000001</v>
      </c>
      <c r="J556" s="17">
        <v>0.1336</v>
      </c>
      <c r="K556" s="17">
        <v>3.8581666669999999</v>
      </c>
      <c r="L556" s="17">
        <v>3.9753055557499999</v>
      </c>
      <c r="M556" s="17">
        <v>895.16947301849996</v>
      </c>
      <c r="N556" s="17">
        <v>64.209999999999994</v>
      </c>
      <c r="O556" s="17">
        <v>4.8099999999999997E-2</v>
      </c>
      <c r="R556" s="18">
        <v>6.25E-2</v>
      </c>
      <c r="S556" s="18">
        <f>AVERAGE(S540:S555)</f>
        <v>1.1600000000000001</v>
      </c>
      <c r="T556" s="18">
        <f t="shared" ref="T556:W556" si="162">AVERAGE(T540:T555)</f>
        <v>5.5687499999999996</v>
      </c>
      <c r="U556" s="18">
        <f t="shared" si="162"/>
        <v>131.5625</v>
      </c>
      <c r="V556" s="18">
        <f t="shared" si="162"/>
        <v>1022.4125</v>
      </c>
      <c r="W556" s="18">
        <f t="shared" si="162"/>
        <v>4.8312500000000007</v>
      </c>
      <c r="X556" s="18">
        <v>9.5</v>
      </c>
      <c r="Z556" s="18">
        <v>1.45</v>
      </c>
      <c r="AA556" s="18">
        <v>9.6</v>
      </c>
      <c r="AB556" s="18">
        <v>109</v>
      </c>
      <c r="AC556" s="18">
        <v>1024.5</v>
      </c>
      <c r="AD556" s="18">
        <v>3.8</v>
      </c>
      <c r="AE556" s="18">
        <v>10.1</v>
      </c>
    </row>
    <row r="557" spans="1:31">
      <c r="A557" s="15">
        <v>40507</v>
      </c>
      <c r="B557" s="16">
        <v>0.10416666666666667</v>
      </c>
      <c r="C557" s="17">
        <v>0.24249999999999999</v>
      </c>
      <c r="D557" s="17">
        <v>4.0472000000000001</v>
      </c>
      <c r="E557" s="17">
        <v>829.57889999999998</v>
      </c>
      <c r="F557" s="17">
        <v>1.0000000000000026E-4</v>
      </c>
      <c r="G557" s="17">
        <v>104.994482421949</v>
      </c>
      <c r="H557" s="17">
        <v>1.4144099803819501E-2</v>
      </c>
      <c r="I557" s="17">
        <v>143.53649999999999</v>
      </c>
      <c r="J557" s="17">
        <v>0.1137</v>
      </c>
      <c r="K557" s="17">
        <v>3.8708888890000002</v>
      </c>
      <c r="L557" s="17">
        <v>4.1073888890000001</v>
      </c>
      <c r="M557" s="17">
        <v>894.45315171749996</v>
      </c>
      <c r="N557" s="17">
        <v>60.328200000000002</v>
      </c>
      <c r="O557" s="17">
        <v>5.0599999999999999E-2</v>
      </c>
      <c r="R557" s="18">
        <v>0.10416666666666667</v>
      </c>
      <c r="S557" s="18">
        <f>AVERAGE(S548:S555,S558:S561)</f>
        <v>1.5808333333333335</v>
      </c>
      <c r="T557" s="18">
        <f t="shared" ref="T557:W557" si="163">AVERAGE(T548:T555,T558:T561)</f>
        <v>7.9749999999999988</v>
      </c>
      <c r="U557" s="18">
        <f t="shared" si="163"/>
        <v>130.5</v>
      </c>
      <c r="V557" s="18">
        <f t="shared" si="163"/>
        <v>1022.2416666666668</v>
      </c>
      <c r="W557" s="18">
        <f t="shared" si="163"/>
        <v>5.9722222222222241</v>
      </c>
      <c r="X557" s="18">
        <v>9.5</v>
      </c>
      <c r="Z557" s="18">
        <v>1.52</v>
      </c>
      <c r="AA557" s="18">
        <v>10.5</v>
      </c>
      <c r="AB557" s="18">
        <v>105</v>
      </c>
      <c r="AC557" s="18">
        <v>1024.5999999999999</v>
      </c>
      <c r="AD557" s="18">
        <v>3.8</v>
      </c>
      <c r="AE557" s="18">
        <v>10.1</v>
      </c>
    </row>
    <row r="558" spans="1:31">
      <c r="A558" s="15">
        <v>40507</v>
      </c>
      <c r="B558" s="16">
        <v>0.14583333333333334</v>
      </c>
      <c r="C558" s="17">
        <v>0.24529999999999999</v>
      </c>
      <c r="D558" s="17">
        <v>4.0515999999999996</v>
      </c>
      <c r="E558" s="17">
        <v>829.1848</v>
      </c>
      <c r="F558" s="17">
        <v>1.0000000000000026E-4</v>
      </c>
      <c r="G558" s="17">
        <v>340.78925668616398</v>
      </c>
      <c r="H558" s="17">
        <v>2.5962718710831501E-2</v>
      </c>
      <c r="I558" s="17">
        <v>149.88990000000001</v>
      </c>
      <c r="J558" s="17">
        <v>8.8599999999999998E-2</v>
      </c>
      <c r="K558" s="17">
        <v>3.88</v>
      </c>
      <c r="L558" s="17">
        <v>4.1373055555000002</v>
      </c>
      <c r="M558" s="17">
        <v>894.00367753499995</v>
      </c>
      <c r="N558" s="17">
        <v>346.6771</v>
      </c>
      <c r="O558" s="17">
        <v>6.25E-2</v>
      </c>
      <c r="R558" s="18">
        <v>0.14583333333333334</v>
      </c>
      <c r="S558" s="18">
        <f>AVERAGE(S559:S561)</f>
        <v>2.25</v>
      </c>
      <c r="T558" s="18">
        <f t="shared" ref="T558:W558" si="164">AVERAGE(T559:T561)</f>
        <v>11.200000000000001</v>
      </c>
      <c r="U558" s="18">
        <f t="shared" si="164"/>
        <v>130</v>
      </c>
      <c r="V558" s="18">
        <f t="shared" si="164"/>
        <v>1021.1</v>
      </c>
      <c r="W558" s="18">
        <f t="shared" si="164"/>
        <v>6.9666666666666659</v>
      </c>
      <c r="X558" s="18">
        <v>9.5</v>
      </c>
      <c r="Z558" s="18">
        <v>1.59</v>
      </c>
      <c r="AA558" s="18">
        <v>10.9</v>
      </c>
      <c r="AB558" s="18">
        <v>109</v>
      </c>
      <c r="AC558" s="18">
        <v>1024.5</v>
      </c>
      <c r="AD558" s="18">
        <v>3.9</v>
      </c>
      <c r="AE558" s="18">
        <v>10.1</v>
      </c>
    </row>
    <row r="559" spans="1:31">
      <c r="A559" s="15">
        <v>40507</v>
      </c>
      <c r="B559" s="16">
        <v>0.1875</v>
      </c>
      <c r="C559" s="17">
        <v>0.2283</v>
      </c>
      <c r="D559" s="17">
        <v>3.9952000000000001</v>
      </c>
      <c r="E559" s="17">
        <v>829.08699999999999</v>
      </c>
      <c r="F559" s="17">
        <v>1.0000000000000026E-4</v>
      </c>
      <c r="G559" s="17">
        <v>23.0726503389394</v>
      </c>
      <c r="H559" s="17">
        <v>7.0781865598368798E-2</v>
      </c>
      <c r="I559" s="17">
        <v>120.646</v>
      </c>
      <c r="J559" s="17">
        <v>9.1300000000000006E-2</v>
      </c>
      <c r="K559" s="17">
        <v>3.8800555559999999</v>
      </c>
      <c r="L559" s="17">
        <v>4.0332500002499998</v>
      </c>
      <c r="M559" s="17">
        <v>893.93927508524996</v>
      </c>
      <c r="N559" s="17">
        <v>143.33699999999999</v>
      </c>
      <c r="O559" s="17">
        <v>4.6300000000000001E-2</v>
      </c>
      <c r="R559" s="18">
        <v>0.1875</v>
      </c>
      <c r="S559" s="18">
        <v>2.25</v>
      </c>
      <c r="T559" s="18">
        <v>8.9</v>
      </c>
      <c r="U559" s="18">
        <v>132</v>
      </c>
      <c r="V559" s="18">
        <v>1021.7</v>
      </c>
      <c r="W559" s="18">
        <v>7</v>
      </c>
      <c r="X559" s="18">
        <v>9.5</v>
      </c>
      <c r="Z559" s="18">
        <v>1.61</v>
      </c>
      <c r="AA559" s="18">
        <v>10.7</v>
      </c>
      <c r="AB559" s="18">
        <v>105</v>
      </c>
      <c r="AC559" s="18">
        <v>1024.5999999999999</v>
      </c>
      <c r="AD559" s="18">
        <v>4.0999999999999996</v>
      </c>
      <c r="AE559" s="18">
        <v>10.1</v>
      </c>
    </row>
    <row r="560" spans="1:31">
      <c r="A560" s="15">
        <v>40507</v>
      </c>
      <c r="B560" s="16">
        <v>0.22916666666666666</v>
      </c>
      <c r="C560" s="17">
        <v>0.23230000000000001</v>
      </c>
      <c r="D560" s="17">
        <v>3.9767000000000001</v>
      </c>
      <c r="E560" s="17">
        <v>829.27700000000004</v>
      </c>
      <c r="F560" s="17">
        <v>2.0000000000000009E-4</v>
      </c>
      <c r="G560" s="17">
        <v>359.44207778014197</v>
      </c>
      <c r="H560" s="17">
        <v>5.31500940394488E-2</v>
      </c>
      <c r="I560" s="17">
        <v>138.6671</v>
      </c>
      <c r="J560" s="17">
        <v>3.8100000000000002E-2</v>
      </c>
      <c r="K560" s="17">
        <v>3.8885833339999998</v>
      </c>
      <c r="L560" s="17">
        <v>3.9195000000000002</v>
      </c>
      <c r="M560" s="17">
        <v>894.18947269149999</v>
      </c>
      <c r="N560" s="17">
        <v>173.2705</v>
      </c>
      <c r="O560" s="17">
        <v>5.8599999999999999E-2</v>
      </c>
      <c r="R560" s="18">
        <v>0.22916666666666666</v>
      </c>
      <c r="S560" s="18">
        <v>2.2000000000000002</v>
      </c>
      <c r="T560" s="18">
        <v>11.6</v>
      </c>
      <c r="U560" s="18">
        <v>129</v>
      </c>
      <c r="V560" s="18">
        <v>1021</v>
      </c>
      <c r="W560" s="18">
        <v>7</v>
      </c>
      <c r="X560" s="18">
        <v>9.5</v>
      </c>
      <c r="Z560" s="18">
        <v>1.69</v>
      </c>
      <c r="AA560" s="18">
        <v>11.5</v>
      </c>
      <c r="AB560" s="18">
        <v>103</v>
      </c>
      <c r="AC560" s="18">
        <v>1024.2</v>
      </c>
      <c r="AD560" s="18">
        <v>4.2</v>
      </c>
      <c r="AE560" s="18">
        <v>10.1</v>
      </c>
    </row>
    <row r="561" spans="1:31">
      <c r="A561" s="15">
        <v>40507</v>
      </c>
      <c r="B561" s="16">
        <v>0.27083333333333331</v>
      </c>
      <c r="C561" s="17">
        <v>0.2324</v>
      </c>
      <c r="D561" s="17">
        <v>3.9588999999999999</v>
      </c>
      <c r="E561" s="17">
        <v>829.75109999999995</v>
      </c>
      <c r="F561" s="17">
        <v>2.0000000000000009E-4</v>
      </c>
      <c r="G561" s="17">
        <v>70.805048745705093</v>
      </c>
      <c r="H561" s="17">
        <v>1.85154066384009E-2</v>
      </c>
      <c r="I561" s="17">
        <v>295.67869999999999</v>
      </c>
      <c r="J561" s="17">
        <v>2.64E-2</v>
      </c>
      <c r="K561" s="17">
        <v>3.9</v>
      </c>
      <c r="L561" s="17">
        <v>3.9235555557500001</v>
      </c>
      <c r="M561" s="17">
        <v>894.64603217850004</v>
      </c>
      <c r="N561" s="17">
        <v>160.50749999999999</v>
      </c>
      <c r="O561" s="17">
        <v>5.4100000000000002E-2</v>
      </c>
      <c r="R561" s="18">
        <v>0.27083333333333331</v>
      </c>
      <c r="S561" s="18">
        <v>2.2999999999999998</v>
      </c>
      <c r="T561" s="18">
        <v>13.1</v>
      </c>
      <c r="U561" s="18">
        <v>129</v>
      </c>
      <c r="V561" s="18">
        <v>1020.6</v>
      </c>
      <c r="W561" s="18">
        <v>6.9</v>
      </c>
      <c r="X561" s="18">
        <v>9.6</v>
      </c>
      <c r="Z561" s="18">
        <v>1.72</v>
      </c>
      <c r="AA561" s="18">
        <v>12.4</v>
      </c>
      <c r="AB561" s="18">
        <v>102</v>
      </c>
      <c r="AC561" s="18">
        <v>1024</v>
      </c>
      <c r="AD561" s="18">
        <v>4.3</v>
      </c>
      <c r="AE561" s="18">
        <v>10</v>
      </c>
    </row>
    <row r="562" spans="1:31">
      <c r="A562" s="15">
        <v>40507</v>
      </c>
      <c r="B562" s="16">
        <v>0.3125</v>
      </c>
      <c r="C562" s="17">
        <v>0.27139999999999997</v>
      </c>
      <c r="D562" s="17">
        <v>3.9506000000000001</v>
      </c>
      <c r="E562" s="17">
        <v>830.30899999999997</v>
      </c>
      <c r="F562" s="17">
        <v>5.0000000000000001E-4</v>
      </c>
      <c r="G562" s="17">
        <v>345.40214996050702</v>
      </c>
      <c r="H562" s="17">
        <v>3.1161844578320899E-2</v>
      </c>
      <c r="I562" s="17">
        <v>338.2278</v>
      </c>
      <c r="J562" s="17">
        <v>6.0600000000000001E-2</v>
      </c>
      <c r="K562" s="17">
        <v>3.8818333329999999</v>
      </c>
      <c r="L562" s="17">
        <v>3.9295833332500001</v>
      </c>
      <c r="M562" s="17">
        <v>895.24513949549998</v>
      </c>
      <c r="N562" s="17">
        <v>179.88059999999999</v>
      </c>
      <c r="O562" s="17">
        <v>3.9800000000000002E-2</v>
      </c>
      <c r="R562" s="18">
        <v>0.3125</v>
      </c>
      <c r="S562" s="18">
        <f>AVERAGE(S561,S563)</f>
        <v>2.59</v>
      </c>
      <c r="T562" s="18">
        <f t="shared" ref="T562:W562" si="165">AVERAGE(T561,T563)</f>
        <v>13.05</v>
      </c>
      <c r="U562" s="18">
        <f t="shared" si="165"/>
        <v>130</v>
      </c>
      <c r="V562" s="18">
        <f t="shared" si="165"/>
        <v>1020.1</v>
      </c>
      <c r="W562" s="18">
        <f t="shared" si="165"/>
        <v>7.0500000000000007</v>
      </c>
      <c r="X562" s="18">
        <v>9.6</v>
      </c>
      <c r="Z562" s="18">
        <v>1.92</v>
      </c>
      <c r="AA562" s="18">
        <v>12.5</v>
      </c>
      <c r="AB562" s="18">
        <v>104</v>
      </c>
      <c r="AC562" s="18">
        <v>1023.5</v>
      </c>
      <c r="AD562" s="18">
        <v>4.5</v>
      </c>
      <c r="AE562" s="18">
        <v>10.1</v>
      </c>
    </row>
    <row r="563" spans="1:31">
      <c r="A563" s="15">
        <v>40507</v>
      </c>
      <c r="B563" s="16">
        <v>0.35416666666666669</v>
      </c>
      <c r="C563" s="17">
        <v>0.53939999999999999</v>
      </c>
      <c r="D563" s="17">
        <v>3.9327000000000001</v>
      </c>
      <c r="E563" s="17">
        <v>830.84630000000004</v>
      </c>
      <c r="F563" s="17">
        <v>1.8000000000000002E-3</v>
      </c>
      <c r="G563" s="17">
        <v>295.877317104052</v>
      </c>
      <c r="H563" s="17">
        <v>4.1337798793786303E-2</v>
      </c>
      <c r="I563" s="17">
        <v>326.99130000000002</v>
      </c>
      <c r="J563" s="17">
        <v>5.5E-2</v>
      </c>
      <c r="K563" s="17">
        <v>3.840972222</v>
      </c>
      <c r="L563" s="17">
        <v>3.8916944445000001</v>
      </c>
      <c r="M563" s="17">
        <v>895.86830851825005</v>
      </c>
      <c r="N563" s="17">
        <v>66.918999999999997</v>
      </c>
      <c r="O563" s="17">
        <v>2.8199999999999999E-2</v>
      </c>
      <c r="R563" s="18">
        <v>0.35416666666666669</v>
      </c>
      <c r="S563" s="18">
        <v>2.88</v>
      </c>
      <c r="T563" s="18">
        <v>13</v>
      </c>
      <c r="U563" s="18">
        <v>131</v>
      </c>
      <c r="V563" s="18">
        <v>1019.6</v>
      </c>
      <c r="W563" s="18">
        <v>7.2</v>
      </c>
      <c r="X563" s="18">
        <v>9.6</v>
      </c>
      <c r="Z563" s="18">
        <v>2.0299999999999998</v>
      </c>
      <c r="AA563" s="18">
        <v>11.8</v>
      </c>
      <c r="AB563" s="18">
        <v>103</v>
      </c>
      <c r="AC563" s="18">
        <v>1023.3</v>
      </c>
      <c r="AD563" s="18">
        <v>4.5999999999999996</v>
      </c>
      <c r="AE563" s="18">
        <v>10</v>
      </c>
    </row>
    <row r="564" spans="1:31">
      <c r="A564" s="15">
        <v>40507</v>
      </c>
      <c r="B564" s="16">
        <v>0.39583333333333331</v>
      </c>
      <c r="C564" s="17">
        <v>0.33529999999999999</v>
      </c>
      <c r="D564" s="17">
        <v>3.9445000000000001</v>
      </c>
      <c r="E564" s="17">
        <v>831.29660000000001</v>
      </c>
      <c r="F564" s="17">
        <v>9.0000000000000019E-4</v>
      </c>
      <c r="G564" s="17">
        <v>227.34639424148301</v>
      </c>
      <c r="H564" s="17">
        <v>3.01940620306256E-2</v>
      </c>
      <c r="I564" s="17">
        <v>329.35109999999997</v>
      </c>
      <c r="J564" s="17">
        <v>8.5099999999999995E-2</v>
      </c>
      <c r="K564" s="17">
        <v>3.7899444450000002</v>
      </c>
      <c r="L564" s="17">
        <v>3.93472222225</v>
      </c>
      <c r="M564" s="17">
        <v>896.30866796400005</v>
      </c>
      <c r="N564" s="17">
        <v>161.94239999999999</v>
      </c>
      <c r="O564" s="17">
        <v>4.0099999999999997E-2</v>
      </c>
      <c r="R564" s="18">
        <v>0.39583333333333331</v>
      </c>
      <c r="S564" s="18">
        <v>2.85</v>
      </c>
      <c r="T564" s="18">
        <v>12.4</v>
      </c>
      <c r="U564" s="18">
        <v>128</v>
      </c>
      <c r="V564" s="18">
        <v>1018.8</v>
      </c>
      <c r="W564" s="18">
        <v>7.5</v>
      </c>
      <c r="X564" s="18">
        <v>9.6</v>
      </c>
      <c r="Z564" s="18">
        <f>AVERAGE(Z565:Z568,Z563)</f>
        <v>2.0680000000000001</v>
      </c>
      <c r="AA564" s="18">
        <f t="shared" ref="AA564:AE564" si="166">AVERAGE(AA565:AA568,AA563)</f>
        <v>13.059999999999999</v>
      </c>
      <c r="AB564" s="18">
        <f t="shared" si="166"/>
        <v>100.6</v>
      </c>
      <c r="AC564" s="18">
        <f t="shared" si="166"/>
        <v>1021.4799999999999</v>
      </c>
      <c r="AD564" s="18">
        <f t="shared" si="166"/>
        <v>4.9799999999999995</v>
      </c>
      <c r="AE564" s="18">
        <f t="shared" si="166"/>
        <v>10.039999999999999</v>
      </c>
    </row>
    <row r="565" spans="1:31">
      <c r="A565" s="15">
        <v>40507</v>
      </c>
      <c r="B565" s="16">
        <v>0.4375</v>
      </c>
      <c r="C565" s="17">
        <v>0.3019</v>
      </c>
      <c r="D565" s="17">
        <v>3.972</v>
      </c>
      <c r="E565" s="17">
        <v>831.53449999999998</v>
      </c>
      <c r="F565" s="17">
        <v>1.4000000000000002E-3</v>
      </c>
      <c r="G565" s="17">
        <v>11.695885630289</v>
      </c>
      <c r="H565" s="17">
        <v>2.7328424206605102E-2</v>
      </c>
      <c r="I565" s="17">
        <v>10.7385</v>
      </c>
      <c r="J565" s="17">
        <v>7.5300000000000006E-2</v>
      </c>
      <c r="K565" s="17">
        <v>3.6164166670000002</v>
      </c>
      <c r="L565" s="17">
        <v>3.8853333335000002</v>
      </c>
      <c r="M565" s="17">
        <v>896.59491318100004</v>
      </c>
      <c r="N565" s="17">
        <v>143.8886</v>
      </c>
      <c r="O565" s="17">
        <v>3.2399999999999998E-2</v>
      </c>
      <c r="R565" s="18">
        <v>0.4375</v>
      </c>
      <c r="S565" s="18">
        <v>2.84</v>
      </c>
      <c r="T565" s="18">
        <v>13.1</v>
      </c>
      <c r="U565" s="18">
        <v>126</v>
      </c>
      <c r="V565" s="18">
        <v>1018</v>
      </c>
      <c r="W565" s="18">
        <v>7.4</v>
      </c>
      <c r="X565" s="18">
        <v>9.6</v>
      </c>
      <c r="Z565" s="18">
        <v>1.97</v>
      </c>
      <c r="AA565" s="18">
        <v>12.7</v>
      </c>
      <c r="AB565" s="18">
        <v>103</v>
      </c>
      <c r="AC565" s="18">
        <v>1022.2</v>
      </c>
      <c r="AD565" s="18">
        <v>4.9000000000000004</v>
      </c>
      <c r="AE565" s="18">
        <v>10.199999999999999</v>
      </c>
    </row>
    <row r="566" spans="1:31">
      <c r="A566" s="15">
        <v>40507</v>
      </c>
      <c r="B566" s="16">
        <v>0.47916666666666669</v>
      </c>
      <c r="C566" s="17">
        <v>0.2545</v>
      </c>
      <c r="D566" s="17">
        <v>3.9230999999999998</v>
      </c>
      <c r="E566" s="17">
        <v>831.37660000000005</v>
      </c>
      <c r="F566" s="17">
        <v>8.0000000000000036E-4</v>
      </c>
      <c r="G566" s="17">
        <v>316.73092615074501</v>
      </c>
      <c r="H566" s="17">
        <v>2.1676741404306699E-2</v>
      </c>
      <c r="I566" s="17">
        <v>23.831399999999999</v>
      </c>
      <c r="J566" s="17">
        <v>3.61E-2</v>
      </c>
      <c r="K566" s="17">
        <v>3.6175833329999998</v>
      </c>
      <c r="L566" s="17">
        <v>3.8831111112499999</v>
      </c>
      <c r="M566" s="17">
        <v>896.61960142274995</v>
      </c>
      <c r="N566" s="17">
        <v>129.3673</v>
      </c>
      <c r="O566" s="17">
        <v>4.1300000000000003E-2</v>
      </c>
      <c r="R566" s="18">
        <v>0.47916666666666669</v>
      </c>
      <c r="S566" s="18">
        <v>3.07</v>
      </c>
      <c r="T566" s="18">
        <v>13.5</v>
      </c>
      <c r="U566" s="18">
        <v>128</v>
      </c>
      <c r="V566" s="18">
        <v>1016.8</v>
      </c>
      <c r="W566" s="18">
        <v>7.9</v>
      </c>
      <c r="X566" s="18">
        <v>9.6</v>
      </c>
      <c r="Z566" s="18">
        <v>2.14</v>
      </c>
      <c r="AA566" s="18">
        <v>13.7</v>
      </c>
      <c r="AB566" s="18">
        <v>100</v>
      </c>
      <c r="AC566" s="18">
        <v>1021</v>
      </c>
      <c r="AD566" s="18">
        <v>5.2</v>
      </c>
      <c r="AE566" s="18">
        <v>10.1</v>
      </c>
    </row>
    <row r="567" spans="1:31">
      <c r="A567" s="15">
        <v>40507</v>
      </c>
      <c r="B567" s="16">
        <v>0.52083333333333337</v>
      </c>
      <c r="C567" s="17">
        <v>0.24030000000000001</v>
      </c>
      <c r="D567" s="17">
        <v>3.9241999999999999</v>
      </c>
      <c r="E567" s="17">
        <v>831.22699999999998</v>
      </c>
      <c r="F567" s="17">
        <v>2.8E-3</v>
      </c>
      <c r="G567" s="17">
        <v>314.02007748048601</v>
      </c>
      <c r="H567" s="17">
        <v>1.7843424285790301E-2</v>
      </c>
      <c r="I567" s="17">
        <v>249.2465</v>
      </c>
      <c r="J567" s="17">
        <v>6.6900000000000001E-2</v>
      </c>
      <c r="K567" s="17">
        <v>3.6318055560000002</v>
      </c>
      <c r="L567" s="17">
        <v>3.8911111112499999</v>
      </c>
      <c r="M567" s="17">
        <v>896.40610247999996</v>
      </c>
      <c r="N567" s="17">
        <v>119.21210000000001</v>
      </c>
      <c r="O567" s="17">
        <v>4.5699999999999998E-2</v>
      </c>
      <c r="R567" s="18">
        <v>0.52083333333333337</v>
      </c>
      <c r="S567" s="18">
        <f>AVERAGE(S563:S566)</f>
        <v>2.91</v>
      </c>
      <c r="T567" s="18">
        <f t="shared" ref="T567:W567" si="167">AVERAGE(T563:T566)</f>
        <v>13</v>
      </c>
      <c r="U567" s="18">
        <f t="shared" si="167"/>
        <v>128.25</v>
      </c>
      <c r="V567" s="18">
        <f t="shared" si="167"/>
        <v>1018.3</v>
      </c>
      <c r="W567" s="18">
        <f t="shared" si="167"/>
        <v>7.5</v>
      </c>
      <c r="X567" s="18">
        <v>9.6</v>
      </c>
      <c r="Z567" s="18">
        <v>2.13</v>
      </c>
      <c r="AA567" s="18">
        <v>13.6</v>
      </c>
      <c r="AB567" s="18">
        <v>97</v>
      </c>
      <c r="AC567" s="18">
        <v>1020.9</v>
      </c>
      <c r="AD567" s="18">
        <v>5.0999999999999996</v>
      </c>
      <c r="AE567" s="18">
        <v>10</v>
      </c>
    </row>
    <row r="568" spans="1:31">
      <c r="A568" s="15">
        <v>40507</v>
      </c>
      <c r="B568" s="16">
        <v>0.5625</v>
      </c>
      <c r="C568" s="17">
        <v>0.25309999999999999</v>
      </c>
      <c r="D568" s="17">
        <v>3.9327999999999999</v>
      </c>
      <c r="E568" s="17">
        <v>830.92960000000005</v>
      </c>
      <c r="F568" s="17">
        <v>1.4000000000000002E-3</v>
      </c>
      <c r="G568" s="17">
        <v>175.318312867435</v>
      </c>
      <c r="H568" s="17">
        <v>2.1909726386302199E-2</v>
      </c>
      <c r="I568" s="17">
        <v>254.04759999999999</v>
      </c>
      <c r="J568" s="17">
        <v>4.2799999999999998E-2</v>
      </c>
      <c r="K568" s="17">
        <v>3.6451666669999998</v>
      </c>
      <c r="L568" s="17">
        <v>3.9123611112500001</v>
      </c>
      <c r="M568" s="17">
        <v>896.08784399850003</v>
      </c>
      <c r="N568" s="17">
        <v>126.88120000000001</v>
      </c>
      <c r="O568" s="17">
        <v>2.9399999999999999E-2</v>
      </c>
      <c r="R568" s="18">
        <v>0.5625</v>
      </c>
      <c r="S568" s="18">
        <f>AVERAGE(S569:S571)</f>
        <v>2.9833333333333338</v>
      </c>
      <c r="T568" s="18">
        <f t="shared" ref="T568:W568" si="168">AVERAGE(T569:T571)</f>
        <v>6.3999999999999995</v>
      </c>
      <c r="U568" s="18">
        <f t="shared" si="168"/>
        <v>164</v>
      </c>
      <c r="V568" s="18">
        <f t="shared" si="168"/>
        <v>1014.4666666666666</v>
      </c>
      <c r="W568" s="18">
        <f t="shared" si="168"/>
        <v>9.2666666666666675</v>
      </c>
      <c r="X568" s="18">
        <v>9.6</v>
      </c>
      <c r="Z568" s="18">
        <v>2.0699999999999998</v>
      </c>
      <c r="AA568" s="18">
        <v>13.5</v>
      </c>
      <c r="AB568" s="18">
        <v>100</v>
      </c>
      <c r="AC568" s="18">
        <v>1020</v>
      </c>
      <c r="AD568" s="18">
        <v>5.0999999999999996</v>
      </c>
      <c r="AE568" s="18">
        <v>9.9</v>
      </c>
    </row>
    <row r="569" spans="1:31">
      <c r="A569" s="15">
        <v>40507</v>
      </c>
      <c r="B569" s="16">
        <v>0.60416666666666663</v>
      </c>
      <c r="C569" s="17">
        <v>1.9084000000000001</v>
      </c>
      <c r="D569" s="17">
        <v>3.9727999999999999</v>
      </c>
      <c r="E569" s="17">
        <v>830.57140000000004</v>
      </c>
      <c r="F569" s="17">
        <v>1.9000000000000002E-3</v>
      </c>
      <c r="G569" s="17">
        <v>274.41439218784899</v>
      </c>
      <c r="H569" s="17">
        <v>1.6509467065050899E-2</v>
      </c>
      <c r="I569" s="17">
        <v>291.17520000000002</v>
      </c>
      <c r="J569" s="17">
        <v>3.9E-2</v>
      </c>
      <c r="K569" s="17">
        <v>3.6500277780000001</v>
      </c>
      <c r="L569" s="17">
        <v>3.9264166667499998</v>
      </c>
      <c r="M569" s="17">
        <v>895.76002130924996</v>
      </c>
      <c r="N569" s="17">
        <v>103.6718</v>
      </c>
      <c r="O569" s="17">
        <v>1.9599999999999999E-2</v>
      </c>
      <c r="R569" s="18">
        <v>0.60416666666666663</v>
      </c>
      <c r="S569" s="18">
        <v>3</v>
      </c>
      <c r="T569" s="18">
        <v>5.5</v>
      </c>
      <c r="U569" s="18">
        <v>144</v>
      </c>
      <c r="V569" s="18">
        <v>1015.3</v>
      </c>
      <c r="W569" s="18">
        <v>9.3000000000000007</v>
      </c>
      <c r="X569" s="18">
        <v>9.6</v>
      </c>
      <c r="Z569" s="18">
        <v>2.15</v>
      </c>
      <c r="AA569" s="18">
        <v>13.8</v>
      </c>
      <c r="AB569" s="18">
        <v>96</v>
      </c>
      <c r="AC569" s="18">
        <v>1019.8</v>
      </c>
      <c r="AD569" s="18">
        <v>5.4</v>
      </c>
      <c r="AE569" s="18">
        <v>9.9</v>
      </c>
    </row>
    <row r="570" spans="1:31">
      <c r="A570" s="15">
        <v>40507</v>
      </c>
      <c r="B570" s="16">
        <v>0.64583333333333337</v>
      </c>
      <c r="C570" s="17">
        <v>0.27150000000000002</v>
      </c>
      <c r="D570" s="17">
        <v>3.9152</v>
      </c>
      <c r="E570" s="17">
        <v>830.33439999999996</v>
      </c>
      <c r="F570" s="17">
        <v>1.9000000000000002E-3</v>
      </c>
      <c r="G570" s="17">
        <v>274.462022138799</v>
      </c>
      <c r="H570" s="17">
        <v>2.0826492260444501E-2</v>
      </c>
      <c r="I570" s="17">
        <v>49.4</v>
      </c>
      <c r="J570" s="17">
        <v>4.2799999999999998E-2</v>
      </c>
      <c r="K570" s="17">
        <v>3.661472222</v>
      </c>
      <c r="L570" s="17">
        <v>3.93</v>
      </c>
      <c r="M570" s="17">
        <v>895.53658223750006</v>
      </c>
      <c r="N570" s="17">
        <v>150.2047</v>
      </c>
      <c r="O570" s="17">
        <v>3.0200000000000001E-2</v>
      </c>
      <c r="R570" s="18">
        <v>0.64583333333333337</v>
      </c>
      <c r="S570" s="18">
        <v>3.06</v>
      </c>
      <c r="T570" s="18">
        <v>6.1</v>
      </c>
      <c r="U570" s="18">
        <v>172</v>
      </c>
      <c r="V570" s="18">
        <v>1014.4</v>
      </c>
      <c r="W570" s="18">
        <v>9.1999999999999993</v>
      </c>
      <c r="X570" s="18">
        <v>9.6</v>
      </c>
      <c r="Z570" s="18">
        <v>2.3199999999999998</v>
      </c>
      <c r="AA570" s="18">
        <v>14.7</v>
      </c>
      <c r="AB570" s="18">
        <v>93</v>
      </c>
      <c r="AC570" s="18">
        <v>1019.1</v>
      </c>
      <c r="AD570" s="18">
        <v>5.5</v>
      </c>
      <c r="AE570" s="18">
        <v>9.9</v>
      </c>
    </row>
    <row r="571" spans="1:31">
      <c r="A571" s="15">
        <v>40507</v>
      </c>
      <c r="B571" s="16">
        <v>0.6875</v>
      </c>
      <c r="C571" s="17">
        <v>0.25769999999999998</v>
      </c>
      <c r="D571" s="17">
        <v>3.94</v>
      </c>
      <c r="E571" s="17">
        <v>830.28459999999995</v>
      </c>
      <c r="F571" s="17">
        <v>2.2000000000000001E-3</v>
      </c>
      <c r="G571" s="17">
        <v>89.887404681491304</v>
      </c>
      <c r="H571" s="17">
        <v>1.13168628667872E-2</v>
      </c>
      <c r="I571" s="17">
        <v>129.13669999999999</v>
      </c>
      <c r="J571" s="17">
        <v>6.08E-2</v>
      </c>
      <c r="K571" s="17">
        <v>3.6602777780000002</v>
      </c>
      <c r="L571" s="17">
        <v>3.9201666665000001</v>
      </c>
      <c r="M571" s="17">
        <v>895.50830094825005</v>
      </c>
      <c r="N571" s="17">
        <v>191.52010000000001</v>
      </c>
      <c r="O571" s="17">
        <v>4.9299999999999997E-2</v>
      </c>
      <c r="R571" s="18">
        <v>0.6875</v>
      </c>
      <c r="S571" s="18">
        <v>2.89</v>
      </c>
      <c r="T571" s="18">
        <v>7.6</v>
      </c>
      <c r="U571" s="18">
        <v>176</v>
      </c>
      <c r="V571" s="18">
        <v>1013.7</v>
      </c>
      <c r="W571" s="18">
        <v>9.3000000000000007</v>
      </c>
      <c r="X571" s="18">
        <v>9.6</v>
      </c>
      <c r="Z571" s="18">
        <v>2.48</v>
      </c>
      <c r="AA571" s="18">
        <v>15</v>
      </c>
      <c r="AB571" s="18">
        <v>98</v>
      </c>
      <c r="AC571" s="18">
        <v>1018</v>
      </c>
      <c r="AD571" s="18">
        <v>5.9</v>
      </c>
      <c r="AE571" s="18">
        <v>10</v>
      </c>
    </row>
    <row r="572" spans="1:31">
      <c r="A572" s="15">
        <v>40507</v>
      </c>
      <c r="B572" s="16">
        <v>0.72916666666666663</v>
      </c>
      <c r="C572" s="17">
        <v>0.25119999999999998</v>
      </c>
      <c r="D572" s="17">
        <v>3.8733</v>
      </c>
      <c r="E572" s="17">
        <v>830.47490000000005</v>
      </c>
      <c r="F572" s="17">
        <v>2.1000000000000003E-3</v>
      </c>
      <c r="G572" s="17">
        <v>327.74673518499401</v>
      </c>
      <c r="H572" s="17">
        <v>4.6046594765572699E-2</v>
      </c>
      <c r="I572" s="17">
        <v>159.29669999999999</v>
      </c>
      <c r="J572" s="17">
        <v>7.4800000000000005E-2</v>
      </c>
      <c r="K572" s="17">
        <v>3.6600833330000002</v>
      </c>
      <c r="L572" s="17">
        <v>3.8861388887500001</v>
      </c>
      <c r="M572" s="17">
        <v>895.69659135250004</v>
      </c>
      <c r="N572" s="17">
        <v>176.8466</v>
      </c>
      <c r="O572" s="17">
        <v>3.9E-2</v>
      </c>
      <c r="R572" s="18">
        <v>0.72916666666666663</v>
      </c>
      <c r="S572" s="18">
        <f>AVERAGE(S571,S573)</f>
        <v>2.68</v>
      </c>
      <c r="T572" s="18">
        <f t="shared" ref="T572:W572" si="169">AVERAGE(T571,T573)</f>
        <v>8.3999999999999986</v>
      </c>
      <c r="U572" s="18">
        <f t="shared" si="169"/>
        <v>180.5</v>
      </c>
      <c r="V572" s="18">
        <f t="shared" si="169"/>
        <v>1013.55</v>
      </c>
      <c r="W572" s="18">
        <f t="shared" si="169"/>
        <v>9.4</v>
      </c>
      <c r="X572" s="18">
        <v>9.6</v>
      </c>
      <c r="Z572" s="18">
        <v>2.4300000000000002</v>
      </c>
      <c r="AA572" s="18">
        <v>14.4</v>
      </c>
      <c r="AB572" s="18">
        <v>102</v>
      </c>
      <c r="AC572" s="18">
        <v>1017.6</v>
      </c>
      <c r="AD572" s="18">
        <v>6.3</v>
      </c>
      <c r="AE572" s="18">
        <v>10</v>
      </c>
    </row>
    <row r="573" spans="1:31">
      <c r="A573" s="15">
        <v>40507</v>
      </c>
      <c r="B573" s="16">
        <v>0.77083333333333337</v>
      </c>
      <c r="C573" s="17">
        <v>0.48780000000000001</v>
      </c>
      <c r="D573" s="17">
        <v>3.8986999999999998</v>
      </c>
      <c r="E573" s="17">
        <v>830.80899999999997</v>
      </c>
      <c r="F573" s="17">
        <v>2E-3</v>
      </c>
      <c r="G573" s="17">
        <v>228.47969559831</v>
      </c>
      <c r="H573" s="17">
        <v>0.143585654877669</v>
      </c>
      <c r="I573" s="17">
        <v>170.35570000000001</v>
      </c>
      <c r="J573" s="17">
        <v>0.1242</v>
      </c>
      <c r="K573" s="17">
        <v>3.6802222219999998</v>
      </c>
      <c r="L573" s="17">
        <v>3.88516666675</v>
      </c>
      <c r="M573" s="17">
        <v>896.03194064549996</v>
      </c>
      <c r="N573" s="17">
        <v>160.4282</v>
      </c>
      <c r="O573" s="17">
        <v>5.1299999999999998E-2</v>
      </c>
      <c r="R573" s="18">
        <v>0.77083333333333337</v>
      </c>
      <c r="S573" s="18">
        <v>2.4700000000000002</v>
      </c>
      <c r="T573" s="18">
        <v>9.1999999999999993</v>
      </c>
      <c r="U573" s="18">
        <v>185</v>
      </c>
      <c r="V573" s="18">
        <v>1013.4</v>
      </c>
      <c r="W573" s="18">
        <v>9.5</v>
      </c>
      <c r="X573" s="18">
        <v>9.6</v>
      </c>
      <c r="Z573" s="18">
        <f>AVERAGE(Z574:Z577,Z572)</f>
        <v>2.214</v>
      </c>
      <c r="AA573" s="18">
        <f t="shared" ref="AA573:AE573" si="170">AVERAGE(AA574:AA577,AA572)</f>
        <v>9.379999999999999</v>
      </c>
      <c r="AB573" s="18">
        <f t="shared" si="170"/>
        <v>173</v>
      </c>
      <c r="AC573" s="18">
        <f t="shared" si="170"/>
        <v>1015.8</v>
      </c>
      <c r="AD573" s="18">
        <f t="shared" si="170"/>
        <v>9.34</v>
      </c>
      <c r="AE573" s="18">
        <f t="shared" si="170"/>
        <v>10.08</v>
      </c>
    </row>
    <row r="574" spans="1:31">
      <c r="A574" s="15">
        <v>40507</v>
      </c>
      <c r="B574" s="16">
        <v>0.8125</v>
      </c>
      <c r="C574" s="17">
        <v>0.48110000000000003</v>
      </c>
      <c r="D574" s="17">
        <v>3.9075000000000002</v>
      </c>
      <c r="E574" s="17">
        <v>831.20010000000002</v>
      </c>
      <c r="F574" s="17">
        <v>2.4000000000000002E-3</v>
      </c>
      <c r="G574" s="17">
        <v>225.48640376067999</v>
      </c>
      <c r="H574" s="17">
        <v>0.22424173045948201</v>
      </c>
      <c r="I574" s="17">
        <v>178.554</v>
      </c>
      <c r="J574" s="17">
        <v>0.12959999999999999</v>
      </c>
      <c r="K574" s="17">
        <v>3.7644289689999999</v>
      </c>
      <c r="L574" s="17">
        <v>3.8893314762284099</v>
      </c>
      <c r="M574" s="17">
        <v>896.44586403724804</v>
      </c>
      <c r="N574" s="17">
        <v>152.6507</v>
      </c>
      <c r="O574" s="17">
        <v>0.107</v>
      </c>
      <c r="R574" s="18">
        <v>0.8125</v>
      </c>
      <c r="S574" s="18">
        <v>2.3199999999999998</v>
      </c>
      <c r="T574" s="18">
        <v>10</v>
      </c>
      <c r="U574" s="18">
        <v>200</v>
      </c>
      <c r="V574" s="18">
        <v>1012.3</v>
      </c>
      <c r="W574" s="18">
        <v>8.9</v>
      </c>
      <c r="X574" s="18">
        <v>9.6</v>
      </c>
      <c r="Z574" s="18">
        <v>2.13</v>
      </c>
      <c r="AA574" s="18">
        <v>7.6</v>
      </c>
      <c r="AB574" s="18">
        <v>199</v>
      </c>
      <c r="AC574" s="18">
        <v>1016.5</v>
      </c>
      <c r="AD574" s="18">
        <v>10.199999999999999</v>
      </c>
      <c r="AE574" s="18">
        <v>10.1</v>
      </c>
    </row>
    <row r="575" spans="1:31">
      <c r="A575" s="15">
        <v>40507</v>
      </c>
      <c r="B575" s="16">
        <v>0.85416666666666663</v>
      </c>
      <c r="C575" s="17">
        <v>0.37969999999999998</v>
      </c>
      <c r="D575" s="17">
        <v>3.9742999999999999</v>
      </c>
      <c r="E575" s="17">
        <v>831.54679999999996</v>
      </c>
      <c r="F575" s="17">
        <v>1.7000000000000001E-3</v>
      </c>
      <c r="G575" s="17">
        <v>225.59623749222999</v>
      </c>
      <c r="H575" s="17">
        <v>0.27492182053511399</v>
      </c>
      <c r="I575" s="17">
        <v>178.71940000000001</v>
      </c>
      <c r="J575" s="17">
        <v>0.11799999999999999</v>
      </c>
      <c r="K575" s="17">
        <v>3.8269722220000002</v>
      </c>
      <c r="L575" s="17">
        <v>3.8476666667499999</v>
      </c>
      <c r="M575" s="17">
        <v>896.85151507449996</v>
      </c>
      <c r="N575" s="17">
        <v>160.95060000000001</v>
      </c>
      <c r="O575" s="17">
        <v>0.13769999999999999</v>
      </c>
      <c r="R575" s="18">
        <v>0.85416666666666663</v>
      </c>
      <c r="S575" s="18">
        <v>2.5099999999999998</v>
      </c>
      <c r="T575" s="18">
        <v>10</v>
      </c>
      <c r="U575" s="18">
        <v>172</v>
      </c>
      <c r="V575" s="18">
        <v>1010.8</v>
      </c>
      <c r="W575" s="18">
        <v>9.4</v>
      </c>
      <c r="X575" s="18">
        <v>9.6</v>
      </c>
      <c r="Z575" s="18">
        <v>2.12</v>
      </c>
      <c r="AA575" s="18">
        <v>7.5</v>
      </c>
      <c r="AB575" s="18">
        <v>194</v>
      </c>
      <c r="AC575" s="18">
        <v>1015.7</v>
      </c>
      <c r="AD575" s="18">
        <v>10.1</v>
      </c>
      <c r="AE575" s="18">
        <v>10.1</v>
      </c>
    </row>
    <row r="576" spans="1:31">
      <c r="A576" s="15">
        <v>40507</v>
      </c>
      <c r="B576" s="16">
        <v>0.89583333333333337</v>
      </c>
      <c r="C576" s="17">
        <v>0.4194</v>
      </c>
      <c r="D576" s="17">
        <v>4.0049999999999999</v>
      </c>
      <c r="E576" s="17">
        <v>831.82140000000004</v>
      </c>
      <c r="F576" s="17">
        <v>1.5000000000000002E-3</v>
      </c>
      <c r="G576" s="17">
        <v>218.77335349356599</v>
      </c>
      <c r="H576" s="17">
        <v>0.28839661575464098</v>
      </c>
      <c r="I576" s="17">
        <v>201.36609999999999</v>
      </c>
      <c r="J576" s="17">
        <v>7.2700000000000001E-2</v>
      </c>
      <c r="K576" s="17">
        <v>3.86625</v>
      </c>
      <c r="L576" s="17">
        <v>3.8198333335000001</v>
      </c>
      <c r="M576" s="17">
        <v>897.09393546274998</v>
      </c>
      <c r="N576" s="17">
        <v>151.06960000000001</v>
      </c>
      <c r="O576" s="17">
        <v>0.14169999999999999</v>
      </c>
      <c r="R576" s="18">
        <v>0.89583333333333337</v>
      </c>
      <c r="S576" s="18">
        <v>2.5</v>
      </c>
      <c r="T576" s="18">
        <v>11.6</v>
      </c>
      <c r="U576" s="18">
        <v>176</v>
      </c>
      <c r="V576" s="18">
        <v>1009.9</v>
      </c>
      <c r="W576" s="18">
        <v>9.5</v>
      </c>
      <c r="X576" s="18">
        <v>9.6</v>
      </c>
      <c r="Z576" s="18">
        <v>2.2400000000000002</v>
      </c>
      <c r="AA576" s="18">
        <v>9.3000000000000007</v>
      </c>
      <c r="AB576" s="18">
        <v>189</v>
      </c>
      <c r="AC576" s="18">
        <v>1015.1</v>
      </c>
      <c r="AD576" s="18">
        <v>10</v>
      </c>
      <c r="AE576" s="18">
        <v>10.1</v>
      </c>
    </row>
    <row r="577" spans="1:31">
      <c r="A577" s="15">
        <v>40507</v>
      </c>
      <c r="B577" s="16">
        <v>0.9375</v>
      </c>
      <c r="C577" s="17">
        <v>0.5756</v>
      </c>
      <c r="D577" s="17">
        <v>4.0301</v>
      </c>
      <c r="E577" s="17">
        <v>831.79679999999996</v>
      </c>
      <c r="F577" s="17">
        <v>1.6000000000000001E-3</v>
      </c>
      <c r="G577" s="17">
        <v>211.71613749475301</v>
      </c>
      <c r="H577" s="17">
        <v>0.307676197605117</v>
      </c>
      <c r="I577" s="17">
        <v>206.4462</v>
      </c>
      <c r="J577" s="17">
        <v>9.0499999999999997E-2</v>
      </c>
      <c r="K577" s="17">
        <v>3.883805556</v>
      </c>
      <c r="L577" s="17">
        <v>3.8663333332500001</v>
      </c>
      <c r="M577" s="17">
        <v>897.07645510899999</v>
      </c>
      <c r="N577" s="17">
        <v>132.6437</v>
      </c>
      <c r="O577" s="17">
        <v>0.13439999999999999</v>
      </c>
      <c r="R577" s="18">
        <v>0.9375</v>
      </c>
      <c r="S577" s="18">
        <v>2.61</v>
      </c>
      <c r="T577" s="18">
        <v>11.2</v>
      </c>
      <c r="U577" s="18">
        <v>167</v>
      </c>
      <c r="V577" s="18">
        <v>1008.2</v>
      </c>
      <c r="W577" s="18">
        <v>9.3000000000000007</v>
      </c>
      <c r="X577" s="18">
        <v>9.6</v>
      </c>
      <c r="Z577" s="18">
        <v>2.15</v>
      </c>
      <c r="AA577" s="18">
        <v>8.1</v>
      </c>
      <c r="AB577" s="18">
        <v>181</v>
      </c>
      <c r="AC577" s="18">
        <v>1014.1</v>
      </c>
      <c r="AD577" s="18">
        <v>10.1</v>
      </c>
      <c r="AE577" s="18">
        <v>10.1</v>
      </c>
    </row>
    <row r="578" spans="1:31">
      <c r="A578" s="15">
        <v>40507</v>
      </c>
      <c r="B578" s="16">
        <v>0.97916666666666663</v>
      </c>
      <c r="C578" s="17">
        <v>0.57279999999999998</v>
      </c>
      <c r="D578" s="17">
        <v>4.0411999999999999</v>
      </c>
      <c r="E578" s="17">
        <v>831.57929999999999</v>
      </c>
      <c r="F578" s="17">
        <v>1.3000000000000002E-3</v>
      </c>
      <c r="G578" s="17">
        <v>218.69239567527799</v>
      </c>
      <c r="H578" s="17">
        <v>0.25797957843646402</v>
      </c>
      <c r="I578" s="17">
        <v>195.08150000000001</v>
      </c>
      <c r="J578" s="17">
        <v>0.1016</v>
      </c>
      <c r="K578" s="17">
        <v>3.9026111110000001</v>
      </c>
      <c r="L578" s="17">
        <v>3.9562222220000001</v>
      </c>
      <c r="M578" s="17">
        <v>896.77876607625001</v>
      </c>
      <c r="N578" s="17">
        <v>135.13409999999999</v>
      </c>
      <c r="O578" s="17">
        <v>9.0499999999999997E-2</v>
      </c>
      <c r="R578" s="18">
        <v>0.97916666666666663</v>
      </c>
      <c r="S578" s="18">
        <v>2.8</v>
      </c>
      <c r="T578" s="18">
        <v>11.1</v>
      </c>
      <c r="U578" s="18">
        <v>166</v>
      </c>
      <c r="V578" s="18">
        <v>1007.2</v>
      </c>
      <c r="W578" s="18">
        <v>9.1999999999999993</v>
      </c>
      <c r="X578" s="18">
        <v>9.6</v>
      </c>
      <c r="Z578" s="18">
        <f>AVERAGE(Z579:Z582,Z577)</f>
        <v>2.539813333333333</v>
      </c>
      <c r="AA578" s="18">
        <f t="shared" ref="AA578:AE578" si="171">AVERAGE(AA579:AA582,AA577)</f>
        <v>11.078133333333334</v>
      </c>
      <c r="AB578" s="18">
        <f t="shared" si="171"/>
        <v>168.56533333333331</v>
      </c>
      <c r="AC578" s="18">
        <f t="shared" si="171"/>
        <v>1010.8392</v>
      </c>
      <c r="AD578" s="18">
        <f t="shared" si="171"/>
        <v>9.8066666666666684</v>
      </c>
      <c r="AE578" s="18">
        <f t="shared" si="171"/>
        <v>10.095466666666669</v>
      </c>
    </row>
    <row r="579" spans="1:31">
      <c r="A579" s="15">
        <v>40508</v>
      </c>
      <c r="B579" s="16">
        <v>2.0833333333333332E-2</v>
      </c>
      <c r="C579" s="17">
        <v>0.32219999999999999</v>
      </c>
      <c r="D579" s="17">
        <v>4.0773000000000001</v>
      </c>
      <c r="E579" s="17">
        <v>831.05060000000003</v>
      </c>
      <c r="F579" s="17">
        <v>1.3000000000000002E-3</v>
      </c>
      <c r="G579" s="17">
        <v>228.82527465833101</v>
      </c>
      <c r="H579" s="17">
        <v>0.19823512685147199</v>
      </c>
      <c r="I579" s="17">
        <v>182.35990000000001</v>
      </c>
      <c r="J579" s="17">
        <v>0.1159</v>
      </c>
      <c r="K579" s="17">
        <v>3.9174166669999999</v>
      </c>
      <c r="L579" s="17">
        <v>4.0673333332499997</v>
      </c>
      <c r="M579" s="17">
        <v>896.22118719800005</v>
      </c>
      <c r="N579" s="17">
        <v>91.975399999999993</v>
      </c>
      <c r="O579" s="17">
        <v>4.0899999999999999E-2</v>
      </c>
      <c r="R579" s="18">
        <v>2.0833333333333332E-2</v>
      </c>
      <c r="S579" s="18">
        <v>2.7</v>
      </c>
      <c r="T579" s="18">
        <v>11.6</v>
      </c>
      <c r="U579" s="18">
        <v>167</v>
      </c>
      <c r="V579" s="18">
        <v>1006</v>
      </c>
      <c r="W579" s="18">
        <v>9.3000000000000007</v>
      </c>
      <c r="X579" s="18">
        <v>9.6</v>
      </c>
      <c r="Z579" s="18">
        <v>2.41</v>
      </c>
      <c r="AA579" s="18">
        <v>10.4</v>
      </c>
      <c r="AB579" s="18">
        <v>166</v>
      </c>
      <c r="AC579" s="18">
        <v>1012.1</v>
      </c>
      <c r="AD579" s="18">
        <v>9.6999999999999993</v>
      </c>
      <c r="AE579" s="18">
        <v>10.1</v>
      </c>
    </row>
    <row r="580" spans="1:31">
      <c r="A580" s="15">
        <v>40508</v>
      </c>
      <c r="B580" s="16">
        <v>6.25E-2</v>
      </c>
      <c r="C580" s="17">
        <v>0.3569</v>
      </c>
      <c r="D580" s="17">
        <v>4.1292999999999997</v>
      </c>
      <c r="E580" s="17">
        <v>830.4402</v>
      </c>
      <c r="F580" s="17">
        <v>1.4000000000000002E-3</v>
      </c>
      <c r="G580" s="17">
        <v>238.47035540127001</v>
      </c>
      <c r="H580" s="17">
        <v>0.11600187990492</v>
      </c>
      <c r="I580" s="17">
        <v>128.00229999999999</v>
      </c>
      <c r="J580" s="17">
        <v>0.1081</v>
      </c>
      <c r="K580" s="17">
        <v>3.938444445</v>
      </c>
      <c r="L580" s="17">
        <v>4.1521666670000004</v>
      </c>
      <c r="M580" s="17">
        <v>895.54774547399995</v>
      </c>
      <c r="N580" s="17">
        <v>13.014099999999999</v>
      </c>
      <c r="O580" s="17">
        <v>2.8400000000000002E-2</v>
      </c>
      <c r="R580" s="18">
        <v>6.25E-2</v>
      </c>
      <c r="S580" s="18">
        <v>3.02</v>
      </c>
      <c r="T580" s="18">
        <v>12.7</v>
      </c>
      <c r="U580" s="18">
        <v>158</v>
      </c>
      <c r="V580" s="18">
        <v>1004.3</v>
      </c>
      <c r="W580" s="18">
        <v>9.1999999999999993</v>
      </c>
      <c r="X580" s="18">
        <v>9.6</v>
      </c>
      <c r="Z580" s="18">
        <v>2.44</v>
      </c>
      <c r="AA580" s="18">
        <v>11.5</v>
      </c>
      <c r="AB580" s="18">
        <v>161</v>
      </c>
      <c r="AC580" s="18">
        <v>1011</v>
      </c>
      <c r="AD580" s="18">
        <v>9.9</v>
      </c>
      <c r="AE580" s="18">
        <v>10</v>
      </c>
    </row>
    <row r="581" spans="1:31">
      <c r="A581" s="15">
        <v>40508</v>
      </c>
      <c r="B581" s="16">
        <v>0.10416666666666667</v>
      </c>
      <c r="C581" s="17">
        <v>0.31180000000000002</v>
      </c>
      <c r="D581" s="17">
        <v>4.1486000000000001</v>
      </c>
      <c r="E581" s="17">
        <v>829.82950000000005</v>
      </c>
      <c r="F581" s="17">
        <v>1.7000000000000001E-3</v>
      </c>
      <c r="G581" s="17">
        <v>209.87592213130699</v>
      </c>
      <c r="H581" s="17">
        <v>8.2950428287576997E-2</v>
      </c>
      <c r="I581" s="17">
        <v>134.14869999999999</v>
      </c>
      <c r="J581" s="17">
        <v>7.0999999999999994E-2</v>
      </c>
      <c r="K581" s="17">
        <v>3.9315555560000002</v>
      </c>
      <c r="L581" s="17">
        <v>4.2074999999999996</v>
      </c>
      <c r="M581" s="17">
        <v>894.86605254375002</v>
      </c>
      <c r="N581" s="17">
        <v>50.224200000000003</v>
      </c>
      <c r="O581" s="17">
        <v>6.9400000000000003E-2</v>
      </c>
      <c r="R581" s="18">
        <v>0.10416666666666667</v>
      </c>
      <c r="S581" s="18">
        <v>3.1</v>
      </c>
      <c r="T581" s="18">
        <v>13.2</v>
      </c>
      <c r="U581" s="18">
        <v>160</v>
      </c>
      <c r="V581" s="18">
        <v>1003</v>
      </c>
      <c r="W581" s="18">
        <v>9.4</v>
      </c>
      <c r="X581" s="18">
        <v>9.6</v>
      </c>
      <c r="Z581" s="18">
        <v>2.4300000000000002</v>
      </c>
      <c r="AA581" s="18">
        <v>12.5</v>
      </c>
      <c r="AB581" s="18">
        <v>158</v>
      </c>
      <c r="AC581" s="18">
        <v>1010.3</v>
      </c>
      <c r="AD581" s="18">
        <v>9.6</v>
      </c>
      <c r="AE581" s="18">
        <v>10</v>
      </c>
    </row>
    <row r="582" spans="1:31">
      <c r="A582" s="15">
        <v>40508</v>
      </c>
      <c r="B582" s="16">
        <v>0.14583333333333334</v>
      </c>
      <c r="C582" s="17">
        <v>0.30370000000000003</v>
      </c>
      <c r="D582" s="17">
        <v>4.1501000000000001</v>
      </c>
      <c r="E582" s="17">
        <v>829.30179999999996</v>
      </c>
      <c r="F582" s="17">
        <v>1.1599999999999999E-2</v>
      </c>
      <c r="G582" s="17">
        <v>193.99556395309099</v>
      </c>
      <c r="H582" s="17">
        <v>8.4849210587784208E-3</v>
      </c>
      <c r="I582" s="17">
        <v>320.79849999999999</v>
      </c>
      <c r="J582" s="17">
        <v>0.14099999999999999</v>
      </c>
      <c r="K582" s="17">
        <v>3.9239722220000002</v>
      </c>
      <c r="L582" s="17">
        <v>4.2390555555000002</v>
      </c>
      <c r="M582" s="17">
        <v>894.31399263000003</v>
      </c>
      <c r="N582" s="17">
        <v>346.88189999999997</v>
      </c>
      <c r="O582" s="17">
        <v>2.41E-2</v>
      </c>
      <c r="R582" s="18">
        <v>0.14583333333333334</v>
      </c>
      <c r="S582" s="18">
        <v>3.27</v>
      </c>
      <c r="T582" s="18">
        <v>14</v>
      </c>
      <c r="U582" s="18">
        <v>159</v>
      </c>
      <c r="V582" s="18">
        <v>1001.6</v>
      </c>
      <c r="W582" s="18">
        <v>9.4</v>
      </c>
      <c r="X582" s="18">
        <v>9.6</v>
      </c>
      <c r="Z582" s="18">
        <f>AVERAGE(Z583:Z586,Z581)</f>
        <v>3.2690666666666663</v>
      </c>
      <c r="AA582" s="18">
        <f t="shared" ref="AA582:AE582" si="172">AVERAGE(AA583:AA586,AA581)</f>
        <v>12.890666666666664</v>
      </c>
      <c r="AB582" s="18">
        <f t="shared" si="172"/>
        <v>176.82666666666665</v>
      </c>
      <c r="AC582" s="18">
        <f t="shared" si="172"/>
        <v>1006.6960000000001</v>
      </c>
      <c r="AD582" s="18">
        <f t="shared" si="172"/>
        <v>9.7333333333333325</v>
      </c>
      <c r="AE582" s="18">
        <f t="shared" si="172"/>
        <v>10.277333333333335</v>
      </c>
    </row>
    <row r="583" spans="1:31">
      <c r="A583" s="15">
        <v>40508</v>
      </c>
      <c r="B583" s="16">
        <v>0.1875</v>
      </c>
      <c r="C583" s="17">
        <v>0.29289999999999999</v>
      </c>
      <c r="D583" s="17">
        <v>4.1608000000000001</v>
      </c>
      <c r="E583" s="17">
        <v>828.99360000000001</v>
      </c>
      <c r="F583" s="17">
        <v>1.37E-2</v>
      </c>
      <c r="G583" s="17">
        <v>344.83435798009998</v>
      </c>
      <c r="H583" s="17">
        <v>4.15977830440988E-2</v>
      </c>
      <c r="I583" s="17">
        <v>317.1841</v>
      </c>
      <c r="J583" s="17">
        <v>0.26740000000000003</v>
      </c>
      <c r="K583" s="17">
        <v>3.9264444439999999</v>
      </c>
      <c r="L583" s="17">
        <v>4.17075</v>
      </c>
      <c r="M583" s="17">
        <v>894.027360595</v>
      </c>
      <c r="N583" s="17">
        <v>333.31700000000001</v>
      </c>
      <c r="O583" s="17">
        <v>8.6800000000000002E-2</v>
      </c>
      <c r="R583" s="18">
        <v>0.1875</v>
      </c>
      <c r="S583" s="18">
        <f t="shared" ref="S583:W583" si="173">AVERAGE(S582,S584)</f>
        <v>3.3650000000000002</v>
      </c>
      <c r="T583" s="18">
        <f t="shared" si="173"/>
        <v>11.55</v>
      </c>
      <c r="U583" s="18">
        <f t="shared" si="173"/>
        <v>219.5</v>
      </c>
      <c r="V583" s="18">
        <f t="shared" si="173"/>
        <v>1001.95</v>
      </c>
      <c r="W583" s="18">
        <f t="shared" si="173"/>
        <v>8.15</v>
      </c>
      <c r="X583" s="18">
        <v>9.6</v>
      </c>
      <c r="Z583" s="18">
        <v>3.09</v>
      </c>
      <c r="AA583" s="18">
        <v>14.2</v>
      </c>
      <c r="AB583" s="18">
        <v>152</v>
      </c>
      <c r="AC583" s="18">
        <v>1007</v>
      </c>
      <c r="AD583" s="18">
        <v>9.8000000000000007</v>
      </c>
      <c r="AE583" s="18">
        <v>10.199999999999999</v>
      </c>
    </row>
    <row r="584" spans="1:31">
      <c r="A584" s="15">
        <v>40508</v>
      </c>
      <c r="B584" s="16">
        <v>0.22916666666666666</v>
      </c>
      <c r="C584" s="17">
        <v>0.38540000000000002</v>
      </c>
      <c r="D584" s="17">
        <v>4.1332000000000004</v>
      </c>
      <c r="E584" s="17">
        <v>828.96</v>
      </c>
      <c r="F584" s="17">
        <v>1.7000000000000001E-3</v>
      </c>
      <c r="G584" s="17">
        <v>310.398462457758</v>
      </c>
      <c r="H584" s="17">
        <v>8.3350881541442698E-2</v>
      </c>
      <c r="I584" s="17">
        <v>314.1662</v>
      </c>
      <c r="J584" s="17">
        <v>0.3105</v>
      </c>
      <c r="K584" s="17">
        <v>3.9288055559999999</v>
      </c>
      <c r="L584" s="17">
        <v>4.2268333332500001</v>
      </c>
      <c r="M584" s="17">
        <v>893.98202663125005</v>
      </c>
      <c r="N584" s="17">
        <v>37.865600000000001</v>
      </c>
      <c r="O584" s="17">
        <v>8.5900000000000004E-2</v>
      </c>
      <c r="R584" s="18">
        <v>0.22916666666666666</v>
      </c>
      <c r="S584" s="18">
        <v>3.46</v>
      </c>
      <c r="T584" s="18">
        <v>9.1</v>
      </c>
      <c r="U584" s="18">
        <v>280</v>
      </c>
      <c r="V584" s="18">
        <v>1002.3</v>
      </c>
      <c r="W584" s="18">
        <v>6.9</v>
      </c>
      <c r="X584" s="18">
        <v>9.6</v>
      </c>
      <c r="Z584" s="18">
        <v>3.2</v>
      </c>
      <c r="AA584" s="18">
        <v>13.7</v>
      </c>
      <c r="AB584" s="18">
        <v>162</v>
      </c>
      <c r="AC584" s="18">
        <v>1005.9</v>
      </c>
      <c r="AD584" s="18">
        <v>10</v>
      </c>
      <c r="AE584" s="18">
        <v>10.4</v>
      </c>
    </row>
    <row r="585" spans="1:31">
      <c r="A585" s="15">
        <v>40508</v>
      </c>
      <c r="B585" s="16">
        <v>0.27083333333333331</v>
      </c>
      <c r="C585" s="17">
        <v>0.28699999999999998</v>
      </c>
      <c r="D585" s="17">
        <v>4.0868000000000002</v>
      </c>
      <c r="E585" s="17">
        <v>829.25490000000002</v>
      </c>
      <c r="F585" s="17">
        <v>1.7000000000000001E-3</v>
      </c>
      <c r="G585" s="17">
        <v>306.58618989182997</v>
      </c>
      <c r="H585" s="17">
        <v>7.0006962029547606E-2</v>
      </c>
      <c r="I585" s="17">
        <v>319.96379999999999</v>
      </c>
      <c r="J585" s="17">
        <v>0.25659999999999999</v>
      </c>
      <c r="K585" s="17">
        <v>3.9205277779999999</v>
      </c>
      <c r="L585" s="17">
        <v>4.0501111109999997</v>
      </c>
      <c r="M585" s="17">
        <v>894.33859097699997</v>
      </c>
      <c r="N585" s="17">
        <v>158.83080000000001</v>
      </c>
      <c r="O585" s="17">
        <v>0.1895</v>
      </c>
      <c r="R585" s="18">
        <v>0.27083333333333331</v>
      </c>
      <c r="S585" s="18">
        <f t="shared" ref="S585:W585" si="174">AVERAGE(S584,S586)</f>
        <v>3.46</v>
      </c>
      <c r="T585" s="18">
        <f t="shared" si="174"/>
        <v>8.15</v>
      </c>
      <c r="U585" s="18">
        <f t="shared" si="174"/>
        <v>271</v>
      </c>
      <c r="V585" s="18">
        <f t="shared" si="174"/>
        <v>1003</v>
      </c>
      <c r="W585" s="18">
        <f t="shared" si="174"/>
        <v>7.4</v>
      </c>
      <c r="X585" s="18">
        <v>9.6</v>
      </c>
      <c r="Z585" s="18">
        <v>3.57</v>
      </c>
      <c r="AA585" s="18">
        <v>14.2</v>
      </c>
      <c r="AB585" s="18">
        <v>165</v>
      </c>
      <c r="AC585" s="18">
        <v>1004.5</v>
      </c>
      <c r="AD585" s="18">
        <v>10.3</v>
      </c>
      <c r="AE585" s="18">
        <v>10.5</v>
      </c>
    </row>
    <row r="586" spans="1:31">
      <c r="A586" s="15">
        <v>40508</v>
      </c>
      <c r="B586" s="16">
        <v>0.3125</v>
      </c>
      <c r="C586" s="17">
        <v>0.2787</v>
      </c>
      <c r="D586" s="17">
        <v>4.0469999999999997</v>
      </c>
      <c r="E586" s="17">
        <v>829.71199999999999</v>
      </c>
      <c r="F586" s="17">
        <v>1.6000000000000001E-3</v>
      </c>
      <c r="G586" s="17">
        <v>19.810055005898001</v>
      </c>
      <c r="H586" s="17">
        <v>5.7419201988829202E-2</v>
      </c>
      <c r="I586" s="17">
        <v>336.8528</v>
      </c>
      <c r="J586" s="17">
        <v>0.14899999999999999</v>
      </c>
      <c r="K586" s="17">
        <v>3.845444445</v>
      </c>
      <c r="L586" s="17">
        <v>3.9345555557499998</v>
      </c>
      <c r="M586" s="17">
        <v>894.86301248225004</v>
      </c>
      <c r="N586" s="17">
        <v>161.2225</v>
      </c>
      <c r="O586" s="17">
        <v>0.17929999999999999</v>
      </c>
      <c r="R586" s="18">
        <v>0.3125</v>
      </c>
      <c r="S586" s="18">
        <v>3.46</v>
      </c>
      <c r="T586" s="18">
        <v>7.2</v>
      </c>
      <c r="U586" s="18">
        <v>262</v>
      </c>
      <c r="V586" s="18">
        <v>1003.7</v>
      </c>
      <c r="W586" s="18">
        <v>7.9</v>
      </c>
      <c r="X586" s="18">
        <v>9.6</v>
      </c>
      <c r="Z586" s="18">
        <f>AVERAGE(Z587:Z590,Z585)</f>
        <v>4.0553333333333335</v>
      </c>
      <c r="AA586" s="18">
        <f t="shared" ref="AA586:AE586" si="175">AVERAGE(AA587:AA590,AA585)</f>
        <v>9.8533333333333335</v>
      </c>
      <c r="AB586" s="18">
        <f t="shared" si="175"/>
        <v>247.13333333333335</v>
      </c>
      <c r="AC586" s="18">
        <f t="shared" si="175"/>
        <v>1005.78</v>
      </c>
      <c r="AD586" s="18">
        <f t="shared" si="175"/>
        <v>8.966666666666665</v>
      </c>
      <c r="AE586" s="18">
        <f t="shared" si="175"/>
        <v>10.286666666666665</v>
      </c>
    </row>
    <row r="587" spans="1:31">
      <c r="A587" s="15">
        <v>40508</v>
      </c>
      <c r="B587" s="16">
        <v>0.35416666666666669</v>
      </c>
      <c r="C587" s="17">
        <v>0.31259999999999999</v>
      </c>
      <c r="D587" s="17">
        <v>4.0330000000000004</v>
      </c>
      <c r="E587" s="17">
        <v>830.31230000000005</v>
      </c>
      <c r="F587" s="17">
        <v>1.9000000000000002E-3</v>
      </c>
      <c r="G587" s="17">
        <v>343.63962000979399</v>
      </c>
      <c r="H587" s="17">
        <v>1.86650150498377E-2</v>
      </c>
      <c r="I587" s="17">
        <v>320.58980000000003</v>
      </c>
      <c r="J587" s="17">
        <v>7.2800000000000004E-2</v>
      </c>
      <c r="K587" s="17">
        <v>3.7862222220000001</v>
      </c>
      <c r="L587" s="17">
        <v>3.9349166664999999</v>
      </c>
      <c r="M587" s="17">
        <v>895.44690587100001</v>
      </c>
      <c r="N587" s="17">
        <v>168.02359999999999</v>
      </c>
      <c r="O587" s="17">
        <v>0.1527</v>
      </c>
      <c r="R587" s="18">
        <v>0.35416666666666669</v>
      </c>
      <c r="S587" s="18">
        <v>3.42</v>
      </c>
      <c r="T587" s="18">
        <v>8.5</v>
      </c>
      <c r="U587" s="18">
        <v>271</v>
      </c>
      <c r="V587" s="18">
        <v>1003.9</v>
      </c>
      <c r="W587" s="18">
        <v>8.5</v>
      </c>
      <c r="X587" s="18">
        <v>9.6</v>
      </c>
      <c r="Z587" s="18">
        <v>4.4800000000000004</v>
      </c>
      <c r="AA587" s="18">
        <v>9.8000000000000007</v>
      </c>
      <c r="AB587" s="18">
        <v>274</v>
      </c>
      <c r="AC587" s="18">
        <v>1005.2</v>
      </c>
      <c r="AD587" s="18">
        <v>8.5</v>
      </c>
      <c r="AE587" s="18">
        <v>10.3</v>
      </c>
    </row>
    <row r="588" spans="1:31">
      <c r="A588" s="15">
        <v>40508</v>
      </c>
      <c r="B588" s="16">
        <v>0.39583333333333331</v>
      </c>
      <c r="C588" s="17">
        <v>0.31380000000000002</v>
      </c>
      <c r="D588" s="17">
        <v>4.0532000000000004</v>
      </c>
      <c r="E588" s="17">
        <v>830.81920000000002</v>
      </c>
      <c r="F588" s="17">
        <v>2.4000000000000002E-3</v>
      </c>
      <c r="G588" s="17">
        <v>245.06363565785901</v>
      </c>
      <c r="H588" s="17">
        <v>3.9246461014691598E-2</v>
      </c>
      <c r="I588" s="17">
        <v>272.42090000000002</v>
      </c>
      <c r="J588" s="17">
        <v>6.4600000000000005E-2</v>
      </c>
      <c r="K588" s="17">
        <v>3.7574166670000002</v>
      </c>
      <c r="L588" s="17">
        <v>3.9420833332499998</v>
      </c>
      <c r="M588" s="17">
        <v>895.98346310550005</v>
      </c>
      <c r="N588" s="17">
        <v>164.74170000000001</v>
      </c>
      <c r="O588" s="17">
        <v>0.16320000000000001</v>
      </c>
      <c r="R588" s="18">
        <v>0.39583333333333331</v>
      </c>
      <c r="S588" s="18">
        <v>3.6</v>
      </c>
      <c r="T588" s="18">
        <v>5.7</v>
      </c>
      <c r="U588" s="18">
        <v>255</v>
      </c>
      <c r="V588" s="18">
        <v>1004.5</v>
      </c>
      <c r="W588" s="18">
        <v>8.1999999999999993</v>
      </c>
      <c r="X588" s="18">
        <v>9.6</v>
      </c>
      <c r="Z588" s="18">
        <v>4.29</v>
      </c>
      <c r="AA588" s="18">
        <v>8.5</v>
      </c>
      <c r="AB588" s="18">
        <v>271</v>
      </c>
      <c r="AC588" s="18">
        <v>1006.1</v>
      </c>
      <c r="AD588" s="18">
        <v>8.8000000000000007</v>
      </c>
      <c r="AE588" s="18">
        <v>10.199999999999999</v>
      </c>
    </row>
    <row r="589" spans="1:31">
      <c r="A589" s="15">
        <v>40508</v>
      </c>
      <c r="B589" s="16">
        <v>0.4375</v>
      </c>
      <c r="C589" s="17">
        <v>0.31230000000000002</v>
      </c>
      <c r="D589" s="17">
        <v>4.0652999999999997</v>
      </c>
      <c r="E589" s="17">
        <v>831.18709999999999</v>
      </c>
      <c r="F589" s="17">
        <v>2.8E-3</v>
      </c>
      <c r="G589" s="17">
        <v>212.673331830031</v>
      </c>
      <c r="H589" s="17">
        <v>2.0099620007932899E-2</v>
      </c>
      <c r="I589" s="17">
        <v>292.988</v>
      </c>
      <c r="J589" s="17">
        <v>3.9300000000000002E-2</v>
      </c>
      <c r="K589" s="17">
        <v>3.75</v>
      </c>
      <c r="L589" s="17">
        <v>3.8984444442499999</v>
      </c>
      <c r="M589" s="17">
        <v>896.40137621949998</v>
      </c>
      <c r="N589" s="17">
        <v>176.42490000000001</v>
      </c>
      <c r="O589" s="17">
        <v>0.12239999999999999</v>
      </c>
      <c r="R589" s="18">
        <v>0.4375</v>
      </c>
      <c r="S589" s="18">
        <f t="shared" ref="S589:W589" si="176">AVERAGE(S588,S590)</f>
        <v>3.5549999999999997</v>
      </c>
      <c r="T589" s="18">
        <f t="shared" si="176"/>
        <v>5.75</v>
      </c>
      <c r="U589" s="18">
        <f t="shared" si="176"/>
        <v>249</v>
      </c>
      <c r="V589" s="18">
        <f t="shared" si="176"/>
        <v>1004.9</v>
      </c>
      <c r="W589" s="18">
        <f t="shared" si="176"/>
        <v>8.1499999999999986</v>
      </c>
      <c r="X589" s="18">
        <v>9.6</v>
      </c>
      <c r="Z589" s="18">
        <v>3.76</v>
      </c>
      <c r="AA589" s="18">
        <v>8</v>
      </c>
      <c r="AB589" s="18">
        <v>258</v>
      </c>
      <c r="AC589" s="18">
        <v>1007</v>
      </c>
      <c r="AD589" s="18">
        <v>8.6</v>
      </c>
      <c r="AE589" s="18">
        <v>10.199999999999999</v>
      </c>
    </row>
    <row r="590" spans="1:31">
      <c r="A590" s="15">
        <v>40508</v>
      </c>
      <c r="B590" s="16">
        <v>0.47916666666666669</v>
      </c>
      <c r="C590" s="17">
        <v>0.28799999999999998</v>
      </c>
      <c r="D590" s="17">
        <v>4.0435999999999996</v>
      </c>
      <c r="E590" s="17">
        <v>831.42</v>
      </c>
      <c r="F590" s="17">
        <v>3.3E-3</v>
      </c>
      <c r="G590" s="17">
        <v>233.57779772320399</v>
      </c>
      <c r="H590" s="17">
        <v>8.1263310017357399E-2</v>
      </c>
      <c r="I590" s="17">
        <v>123.54130000000001</v>
      </c>
      <c r="J590" s="17">
        <v>4.2200000000000001E-2</v>
      </c>
      <c r="K590" s="17">
        <v>3.750611111</v>
      </c>
      <c r="L590" s="17">
        <v>3.8538888887499998</v>
      </c>
      <c r="M590" s="17">
        <v>896.63249444300004</v>
      </c>
      <c r="N590" s="17">
        <v>150.4092</v>
      </c>
      <c r="O590" s="17">
        <v>4.6699999999999998E-2</v>
      </c>
      <c r="R590" s="18">
        <v>0.47916666666666669</v>
      </c>
      <c r="S590" s="18">
        <v>3.51</v>
      </c>
      <c r="T590" s="18">
        <v>5.8</v>
      </c>
      <c r="U590" s="18">
        <v>243</v>
      </c>
      <c r="V590" s="18">
        <v>1005.3</v>
      </c>
      <c r="W590" s="18">
        <v>8.1</v>
      </c>
      <c r="X590" s="18">
        <v>9.5</v>
      </c>
      <c r="Z590" s="18">
        <f>AVERAGE(Z587:Z589)</f>
        <v>4.1766666666666667</v>
      </c>
      <c r="AA590" s="18">
        <f t="shared" ref="AA590:AE590" si="177">AVERAGE(AA587:AA589)</f>
        <v>8.7666666666666675</v>
      </c>
      <c r="AB590" s="18">
        <f t="shared" si="177"/>
        <v>267.66666666666669</v>
      </c>
      <c r="AC590" s="18">
        <f t="shared" si="177"/>
        <v>1006.1</v>
      </c>
      <c r="AD590" s="18">
        <f t="shared" si="177"/>
        <v>8.6333333333333329</v>
      </c>
      <c r="AE590" s="18">
        <f t="shared" si="177"/>
        <v>10.233333333333333</v>
      </c>
    </row>
    <row r="591" spans="1:31">
      <c r="A591" s="15">
        <v>40508</v>
      </c>
      <c r="B591" s="16">
        <v>0.52083333333333337</v>
      </c>
      <c r="C591" s="17">
        <v>0.27460000000000001</v>
      </c>
      <c r="D591" s="17">
        <v>3.9964</v>
      </c>
      <c r="E591" s="17">
        <v>831.41200000000003</v>
      </c>
      <c r="F591" s="17">
        <v>3.7000000000000002E-3</v>
      </c>
      <c r="G591" s="17">
        <v>256.48108222058801</v>
      </c>
      <c r="H591" s="17">
        <v>3.18413819696571E-2</v>
      </c>
      <c r="I591" s="17">
        <v>168.1275</v>
      </c>
      <c r="J591" s="17">
        <v>3.1199999999999999E-2</v>
      </c>
      <c r="K591" s="17">
        <v>3.76675</v>
      </c>
      <c r="L591" s="17">
        <v>3.8754166665000001</v>
      </c>
      <c r="M591" s="17">
        <v>896.58330319724996</v>
      </c>
      <c r="N591" s="17">
        <v>105.8695</v>
      </c>
      <c r="O591" s="17">
        <v>3.9100000000000003E-2</v>
      </c>
      <c r="R591" s="18">
        <v>0.52083333333333337</v>
      </c>
      <c r="S591" s="18">
        <v>3.79</v>
      </c>
      <c r="T591" s="18">
        <v>5.5</v>
      </c>
      <c r="U591" s="18">
        <v>221</v>
      </c>
      <c r="V591" s="18">
        <v>1005.5</v>
      </c>
      <c r="W591" s="18">
        <v>8.1</v>
      </c>
      <c r="X591" s="18">
        <v>9.5</v>
      </c>
      <c r="Z591" s="18">
        <f>AVERAGE(Z592:Z604)</f>
        <v>3.7184615384615389</v>
      </c>
      <c r="AA591" s="18">
        <f t="shared" ref="AA591:AE591" si="178">AVERAGE(AA592:AA604)</f>
        <v>6.023076923076923</v>
      </c>
      <c r="AB591" s="18">
        <f t="shared" si="178"/>
        <v>197.46153846153845</v>
      </c>
      <c r="AC591" s="18">
        <f t="shared" si="178"/>
        <v>1007.0923076923076</v>
      </c>
      <c r="AD591" s="18">
        <f t="shared" si="178"/>
        <v>7.7384615384615394</v>
      </c>
      <c r="AE591" s="18">
        <f t="shared" si="178"/>
        <v>10.115384615384613</v>
      </c>
    </row>
    <row r="592" spans="1:31">
      <c r="A592" s="15">
        <v>40508</v>
      </c>
      <c r="B592" s="16">
        <v>0.5625</v>
      </c>
      <c r="C592" s="17">
        <v>1.8528</v>
      </c>
      <c r="D592" s="17">
        <v>3.9729000000000001</v>
      </c>
      <c r="E592" s="17">
        <v>831.20309999999995</v>
      </c>
      <c r="F592" s="17">
        <v>4.2000000000000006E-3</v>
      </c>
      <c r="G592" s="17">
        <v>241.33904422542599</v>
      </c>
      <c r="H592" s="17">
        <v>2.5173602767782199E-2</v>
      </c>
      <c r="I592" s="17">
        <v>183.3946</v>
      </c>
      <c r="J592" s="17">
        <v>3.7600000000000001E-2</v>
      </c>
      <c r="K592" s="17">
        <v>3.7743055559999998</v>
      </c>
      <c r="L592" s="17">
        <v>3.9245000002500001</v>
      </c>
      <c r="M592" s="17">
        <v>896.33396912124999</v>
      </c>
      <c r="N592" s="17">
        <v>108.3077</v>
      </c>
      <c r="O592" s="17">
        <v>1.9E-2</v>
      </c>
      <c r="R592" s="18">
        <v>0.5625</v>
      </c>
      <c r="S592" s="18">
        <v>3.68</v>
      </c>
      <c r="T592" s="18">
        <v>6.2</v>
      </c>
      <c r="U592" s="18">
        <v>202</v>
      </c>
      <c r="V592" s="18">
        <v>1005.5</v>
      </c>
      <c r="W592" s="18">
        <v>7.9</v>
      </c>
      <c r="X592" s="18">
        <v>9.5</v>
      </c>
      <c r="Z592" s="18">
        <v>3.53</v>
      </c>
      <c r="AA592" s="18">
        <v>5.4</v>
      </c>
      <c r="AB592" s="18">
        <v>225</v>
      </c>
      <c r="AC592" s="18">
        <v>1008.3</v>
      </c>
      <c r="AD592" s="18">
        <v>8.6999999999999993</v>
      </c>
      <c r="AE592" s="18">
        <v>10.1</v>
      </c>
    </row>
    <row r="593" spans="1:31">
      <c r="A593" s="15">
        <v>40508</v>
      </c>
      <c r="B593" s="16">
        <v>0.60416666666666663</v>
      </c>
      <c r="C593" s="17">
        <v>0.28560000000000002</v>
      </c>
      <c r="D593" s="17">
        <f t="shared" ref="D593:F593" si="179">AVERAGE(D578:D592)</f>
        <v>4.0759133333333342</v>
      </c>
      <c r="E593" s="17">
        <f t="shared" si="179"/>
        <v>830.36504000000002</v>
      </c>
      <c r="F593" s="17">
        <f t="shared" si="179"/>
        <v>3.6199999999999995E-3</v>
      </c>
      <c r="G593" s="17">
        <v>62.624103786019802</v>
      </c>
      <c r="H593" s="17">
        <v>1.42067667662909E-2</v>
      </c>
      <c r="I593" s="17">
        <v>234.29519999999999</v>
      </c>
      <c r="J593" s="17">
        <v>8.5599999999999996E-2</v>
      </c>
      <c r="K593" s="17">
        <v>3.7831666670000001</v>
      </c>
      <c r="L593" s="17">
        <v>3.9773888887500002</v>
      </c>
      <c r="M593" s="17">
        <v>895.99344137225</v>
      </c>
      <c r="N593" s="17">
        <v>68.467100000000002</v>
      </c>
      <c r="O593" s="17">
        <v>3.0800000000000001E-2</v>
      </c>
      <c r="R593" s="18">
        <v>0.60416666666666663</v>
      </c>
      <c r="S593" s="18">
        <v>3.44</v>
      </c>
      <c r="T593" s="18">
        <v>6</v>
      </c>
      <c r="U593" s="18">
        <v>178</v>
      </c>
      <c r="V593" s="18">
        <v>1005.6</v>
      </c>
      <c r="W593" s="18">
        <v>7.7</v>
      </c>
      <c r="X593" s="18">
        <v>9.5</v>
      </c>
      <c r="Z593" s="18">
        <v>3.54</v>
      </c>
      <c r="AA593" s="18">
        <v>3.1</v>
      </c>
      <c r="AB593" s="18">
        <v>242</v>
      </c>
      <c r="AC593" s="18">
        <v>1008.7</v>
      </c>
      <c r="AD593" s="18">
        <v>7.2</v>
      </c>
      <c r="AE593" s="18">
        <v>10.1</v>
      </c>
    </row>
    <row r="594" spans="1:31">
      <c r="A594" s="15">
        <v>40508</v>
      </c>
      <c r="B594" s="16">
        <v>0.64583333333333337</v>
      </c>
      <c r="C594" s="17">
        <v>0.29609999999999997</v>
      </c>
      <c r="D594" s="17">
        <f t="shared" ref="D594:F594" si="180">AVERAGE(D595:D609)</f>
        <v>4.1036066666666677</v>
      </c>
      <c r="E594" s="17">
        <f t="shared" si="180"/>
        <v>830.52910666666651</v>
      </c>
      <c r="F594" s="17">
        <f t="shared" si="180"/>
        <v>4.7800000000000004E-3</v>
      </c>
      <c r="G594" s="17">
        <v>313.42609646811002</v>
      </c>
      <c r="H594" s="17">
        <v>5.5282813121158098E-2</v>
      </c>
      <c r="I594" s="17">
        <v>250.21080000000001</v>
      </c>
      <c r="J594" s="17">
        <v>7.2599999999999998E-2</v>
      </c>
      <c r="K594" s="17">
        <v>3.820555556</v>
      </c>
      <c r="L594" s="17">
        <v>4.0167777777499998</v>
      </c>
      <c r="M594" s="17">
        <v>895.66153530275005</v>
      </c>
      <c r="N594" s="17">
        <v>38.093800000000002</v>
      </c>
      <c r="O594" s="17">
        <v>3.7999999999999999E-2</v>
      </c>
      <c r="R594" s="18">
        <v>0.64583333333333337</v>
      </c>
      <c r="S594" s="18">
        <v>3.93</v>
      </c>
      <c r="T594" s="18">
        <v>7.3</v>
      </c>
      <c r="U594" s="18">
        <v>164</v>
      </c>
      <c r="V594" s="18">
        <v>1005.7</v>
      </c>
      <c r="W594" s="18">
        <v>7.6</v>
      </c>
      <c r="X594" s="18">
        <v>9.5</v>
      </c>
      <c r="Z594" s="18">
        <v>3.34</v>
      </c>
      <c r="AA594" s="18">
        <v>4</v>
      </c>
      <c r="AB594" s="18">
        <v>172</v>
      </c>
      <c r="AC594" s="18">
        <v>1008.8</v>
      </c>
      <c r="AD594" s="18">
        <v>8.4</v>
      </c>
      <c r="AE594" s="18">
        <v>10.1</v>
      </c>
    </row>
    <row r="595" spans="1:31">
      <c r="A595" s="15">
        <v>40508</v>
      </c>
      <c r="B595" s="16">
        <v>0.6875</v>
      </c>
      <c r="C595" s="17">
        <v>0.2994</v>
      </c>
      <c r="D595" s="17">
        <v>4.0197000000000003</v>
      </c>
      <c r="E595" s="17">
        <v>830.37130000000002</v>
      </c>
      <c r="F595" s="17">
        <v>5.7000000000000002E-3</v>
      </c>
      <c r="G595" s="17">
        <v>3.2666833865465801</v>
      </c>
      <c r="H595" s="17">
        <v>6.5304024169519304E-2</v>
      </c>
      <c r="I595" s="17">
        <v>51.196199999999997</v>
      </c>
      <c r="J595" s="17">
        <v>3.9399999999999998E-2</v>
      </c>
      <c r="K595" s="17">
        <v>3.8341388890000001</v>
      </c>
      <c r="L595" s="17">
        <v>4.0263333332500002</v>
      </c>
      <c r="M595" s="17">
        <v>895.45420365300004</v>
      </c>
      <c r="N595" s="17">
        <v>269.36309999999997</v>
      </c>
      <c r="O595" s="17">
        <v>2.5600000000000001E-2</v>
      </c>
      <c r="R595" s="18">
        <v>0.6875</v>
      </c>
      <c r="S595" s="18">
        <v>3.76</v>
      </c>
      <c r="T595" s="18">
        <v>7.6</v>
      </c>
      <c r="U595" s="18">
        <v>159</v>
      </c>
      <c r="V595" s="18">
        <v>1005.9</v>
      </c>
      <c r="W595" s="18">
        <v>7.8</v>
      </c>
      <c r="X595" s="18">
        <v>9.5</v>
      </c>
      <c r="Z595" s="18">
        <v>3.63</v>
      </c>
      <c r="AA595" s="18">
        <v>7.2</v>
      </c>
      <c r="AB595" s="18">
        <v>254</v>
      </c>
      <c r="AC595" s="18">
        <v>1009.1</v>
      </c>
      <c r="AD595" s="18">
        <v>6.8</v>
      </c>
      <c r="AE595" s="18">
        <v>10.1</v>
      </c>
    </row>
    <row r="596" spans="1:31">
      <c r="A596" s="15">
        <v>40508</v>
      </c>
      <c r="B596" s="16">
        <v>0.72916666666666663</v>
      </c>
      <c r="C596" s="17">
        <v>0.26340000000000002</v>
      </c>
      <c r="D596" s="17">
        <v>4.0248999999999997</v>
      </c>
      <c r="E596" s="17">
        <v>830.33010000000002</v>
      </c>
      <c r="F596" s="17">
        <v>1.4799999999999999E-2</v>
      </c>
      <c r="G596" s="17">
        <v>62.146410072770898</v>
      </c>
      <c r="H596" s="17">
        <v>7.64071681427123E-3</v>
      </c>
      <c r="I596" s="17">
        <v>92.880300000000005</v>
      </c>
      <c r="J596" s="17">
        <v>7.9899999999999999E-2</v>
      </c>
      <c r="K596" s="17">
        <v>3.7972777780000002</v>
      </c>
      <c r="L596" s="17">
        <v>3.9459166667500001</v>
      </c>
      <c r="M596" s="17">
        <v>895.47109015975002</v>
      </c>
      <c r="N596" s="17">
        <v>212.3202</v>
      </c>
      <c r="O596" s="17">
        <v>4.9500000000000002E-2</v>
      </c>
      <c r="R596" s="18">
        <v>0.72916666666666663</v>
      </c>
      <c r="S596" s="18">
        <v>3.97</v>
      </c>
      <c r="T596" s="18">
        <v>7</v>
      </c>
      <c r="U596" s="18">
        <v>161</v>
      </c>
      <c r="V596" s="18">
        <v>1005.9</v>
      </c>
      <c r="W596" s="18">
        <v>5.7</v>
      </c>
      <c r="X596" s="18">
        <v>9.5</v>
      </c>
      <c r="Z596" s="18">
        <v>3.89</v>
      </c>
      <c r="AA596" s="18">
        <v>3.9</v>
      </c>
      <c r="AB596" s="18">
        <v>187</v>
      </c>
      <c r="AC596" s="18">
        <v>1009</v>
      </c>
      <c r="AD596" s="18">
        <v>7.3</v>
      </c>
      <c r="AE596" s="18">
        <v>10.1</v>
      </c>
    </row>
    <row r="597" spans="1:31">
      <c r="A597" s="15">
        <v>40508</v>
      </c>
      <c r="B597" s="16">
        <v>0.77083333333333337</v>
      </c>
      <c r="C597" s="17">
        <v>0.25850000000000001</v>
      </c>
      <c r="D597" s="17">
        <v>4.0197000000000003</v>
      </c>
      <c r="E597" s="17">
        <v>830.46929999999998</v>
      </c>
      <c r="F597" s="17">
        <v>5.5999999999999999E-3</v>
      </c>
      <c r="G597" s="17">
        <v>290.55797818225398</v>
      </c>
      <c r="H597" s="17">
        <v>1.63179946452916E-2</v>
      </c>
      <c r="I597" s="17">
        <v>144.05789999999999</v>
      </c>
      <c r="J597" s="17">
        <v>0.1012</v>
      </c>
      <c r="K597" s="17">
        <v>3.792361111</v>
      </c>
      <c r="L597" s="17">
        <v>3.8811944445000002</v>
      </c>
      <c r="M597" s="17">
        <v>895.66595919124995</v>
      </c>
      <c r="N597" s="17">
        <v>189.6147</v>
      </c>
      <c r="O597" s="17">
        <v>6.4600000000000005E-2</v>
      </c>
      <c r="R597" s="18">
        <v>0.77083333333333337</v>
      </c>
      <c r="S597" s="18">
        <v>3.84</v>
      </c>
      <c r="T597" s="18">
        <v>6.7</v>
      </c>
      <c r="U597" s="18">
        <v>206</v>
      </c>
      <c r="V597" s="18">
        <v>1005.5</v>
      </c>
      <c r="W597" s="18">
        <v>6.3</v>
      </c>
      <c r="X597" s="18">
        <v>9.5</v>
      </c>
      <c r="Z597" s="18">
        <v>3.32</v>
      </c>
      <c r="AA597" s="18">
        <v>6.8</v>
      </c>
      <c r="AB597" s="18">
        <v>152</v>
      </c>
      <c r="AC597" s="18">
        <v>1008</v>
      </c>
      <c r="AD597" s="18">
        <v>8.6</v>
      </c>
      <c r="AE597" s="18">
        <v>10.1</v>
      </c>
    </row>
    <row r="598" spans="1:31">
      <c r="A598" s="15">
        <v>40508</v>
      </c>
      <c r="B598" s="16">
        <v>0.8125</v>
      </c>
      <c r="C598" s="17">
        <v>0.38119999999999998</v>
      </c>
      <c r="D598" s="17">
        <v>3.9306000000000001</v>
      </c>
      <c r="E598" s="17">
        <v>830.75059999999996</v>
      </c>
      <c r="F598" s="17">
        <v>6.3E-3</v>
      </c>
      <c r="G598" s="17">
        <v>236.71427698728399</v>
      </c>
      <c r="H598" s="17">
        <v>0.15033584817673501</v>
      </c>
      <c r="I598" s="17">
        <v>161.852</v>
      </c>
      <c r="J598" s="17">
        <v>0.1166</v>
      </c>
      <c r="K598" s="17">
        <v>3.8069722220000002</v>
      </c>
      <c r="L598" s="17">
        <v>3.8760277777500001</v>
      </c>
      <c r="M598" s="17">
        <v>895.97866874349995</v>
      </c>
      <c r="N598" s="17">
        <v>163.37860000000001</v>
      </c>
      <c r="O598" s="17">
        <v>7.6399999999999996E-2</v>
      </c>
      <c r="R598" s="18">
        <v>0.8125</v>
      </c>
      <c r="S598" s="18">
        <v>4.45</v>
      </c>
      <c r="T598" s="18">
        <v>8.1999999999999993</v>
      </c>
      <c r="U598" s="18">
        <v>178</v>
      </c>
      <c r="V598" s="18">
        <v>1004.5</v>
      </c>
      <c r="W598" s="18">
        <v>6.2</v>
      </c>
      <c r="X598" s="18">
        <v>9.5</v>
      </c>
      <c r="Z598" s="18">
        <v>3.65</v>
      </c>
      <c r="AA598" s="18">
        <v>8.8000000000000007</v>
      </c>
      <c r="AB598" s="18">
        <v>178</v>
      </c>
      <c r="AC598" s="18">
        <v>1007.5</v>
      </c>
      <c r="AD598" s="18">
        <v>7.5</v>
      </c>
      <c r="AE598" s="18">
        <v>10.1</v>
      </c>
    </row>
    <row r="599" spans="1:31">
      <c r="A599" s="15">
        <v>40508</v>
      </c>
      <c r="B599" s="16">
        <v>0.85416666666666663</v>
      </c>
      <c r="C599" s="17">
        <v>0.4158</v>
      </c>
      <c r="D599" s="17">
        <v>3.8950999999999998</v>
      </c>
      <c r="E599" s="17">
        <v>831.11509999999998</v>
      </c>
      <c r="F599" s="17">
        <v>6.5000000000000006E-3</v>
      </c>
      <c r="G599" s="17">
        <v>230.67296516416101</v>
      </c>
      <c r="H599" s="17">
        <v>0.21500856438586299</v>
      </c>
      <c r="I599" s="17">
        <v>158.8554</v>
      </c>
      <c r="J599" s="17">
        <v>0.1225</v>
      </c>
      <c r="K599" s="17">
        <v>3.8219444440000001</v>
      </c>
      <c r="L599" s="17">
        <v>3.9118333335000002</v>
      </c>
      <c r="M599" s="17">
        <v>896.3283085045</v>
      </c>
      <c r="N599" s="17">
        <v>139.99119999999999</v>
      </c>
      <c r="O599" s="17">
        <v>5.4199999999999998E-2</v>
      </c>
      <c r="R599" s="18">
        <v>0.85416666666666663</v>
      </c>
      <c r="S599" s="18">
        <v>4.16</v>
      </c>
      <c r="T599" s="18">
        <v>8.9</v>
      </c>
      <c r="U599" s="18">
        <v>151</v>
      </c>
      <c r="V599" s="18">
        <v>1003.5</v>
      </c>
      <c r="W599" s="18">
        <v>6.6</v>
      </c>
      <c r="X599" s="18">
        <v>9.5</v>
      </c>
      <c r="Z599" s="18">
        <v>3.72</v>
      </c>
      <c r="AA599" s="18">
        <v>7.8</v>
      </c>
      <c r="AB599" s="18">
        <v>167</v>
      </c>
      <c r="AC599" s="18">
        <v>1006.5</v>
      </c>
      <c r="AD599" s="18">
        <v>7.7</v>
      </c>
      <c r="AE599" s="18">
        <v>10.1</v>
      </c>
    </row>
    <row r="600" spans="1:31">
      <c r="A600" s="15">
        <v>40508</v>
      </c>
      <c r="B600" s="16">
        <v>0.89583333333333337</v>
      </c>
      <c r="C600" s="17">
        <v>0.34210000000000002</v>
      </c>
      <c r="D600" s="17">
        <v>4.0678999999999998</v>
      </c>
      <c r="E600" s="17">
        <v>831.45280000000002</v>
      </c>
      <c r="F600" s="17">
        <v>3.9000000000000003E-3</v>
      </c>
      <c r="G600" s="17">
        <v>217.454967706986</v>
      </c>
      <c r="H600" s="17">
        <v>0.21420829491051499</v>
      </c>
      <c r="I600" s="17">
        <v>162.34190000000001</v>
      </c>
      <c r="J600" s="17">
        <v>0.1195</v>
      </c>
      <c r="K600" s="17">
        <v>3.8821111109999999</v>
      </c>
      <c r="L600" s="17">
        <v>3.9211944442500002</v>
      </c>
      <c r="M600" s="17">
        <v>896.67667884975003</v>
      </c>
      <c r="N600" s="17">
        <v>156.63849999999999</v>
      </c>
      <c r="O600" s="17">
        <v>0.10630000000000001</v>
      </c>
      <c r="R600" s="18">
        <v>0.89583333333333337</v>
      </c>
      <c r="S600" s="18">
        <v>4.01</v>
      </c>
      <c r="T600" s="18">
        <v>9.8000000000000007</v>
      </c>
      <c r="U600" s="18">
        <v>145</v>
      </c>
      <c r="V600" s="18">
        <v>1002.7</v>
      </c>
      <c r="W600" s="18">
        <v>6.4</v>
      </c>
      <c r="X600" s="18">
        <v>9.5</v>
      </c>
      <c r="Z600" s="18">
        <v>3.95</v>
      </c>
      <c r="AA600" s="18">
        <v>6.9</v>
      </c>
      <c r="AB600" s="18">
        <v>166</v>
      </c>
      <c r="AC600" s="18">
        <v>1005.5</v>
      </c>
      <c r="AD600" s="18">
        <v>7.3</v>
      </c>
      <c r="AE600" s="18">
        <v>10.1</v>
      </c>
    </row>
    <row r="601" spans="1:31">
      <c r="A601" s="15">
        <v>40508</v>
      </c>
      <c r="B601" s="16">
        <v>0.9375</v>
      </c>
      <c r="C601" s="17">
        <v>0.35859999999999997</v>
      </c>
      <c r="D601" s="17">
        <v>4.1459999999999999</v>
      </c>
      <c r="E601" s="17">
        <v>831.64859999999999</v>
      </c>
      <c r="F601" s="17">
        <v>2.4000000000000002E-3</v>
      </c>
      <c r="G601" s="17">
        <v>208.227109557821</v>
      </c>
      <c r="H601" s="17">
        <v>0.249960982381463</v>
      </c>
      <c r="I601" s="17">
        <v>153.6027</v>
      </c>
      <c r="J601" s="17">
        <v>0.1164</v>
      </c>
      <c r="K601" s="17">
        <v>3.8696111110000002</v>
      </c>
      <c r="L601" s="17">
        <v>4.0196666665</v>
      </c>
      <c r="M601" s="17">
        <v>896.82554107249996</v>
      </c>
      <c r="N601" s="17">
        <v>150.1114</v>
      </c>
      <c r="O601" s="17">
        <v>0.1265</v>
      </c>
      <c r="R601" s="18">
        <v>0.9375</v>
      </c>
      <c r="S601" s="18">
        <f>AVERAGE(S600,S602)</f>
        <v>3.94</v>
      </c>
      <c r="T601" s="18">
        <f t="shared" ref="T601:W601" si="181">AVERAGE(T600,T602)</f>
        <v>7.75</v>
      </c>
      <c r="U601" s="18">
        <f t="shared" si="181"/>
        <v>179</v>
      </c>
      <c r="V601" s="18">
        <f t="shared" si="181"/>
        <v>1002.6500000000001</v>
      </c>
      <c r="W601" s="18">
        <f t="shared" si="181"/>
        <v>5.7</v>
      </c>
      <c r="X601" s="18">
        <v>9.5</v>
      </c>
      <c r="Z601" s="18">
        <v>3.99</v>
      </c>
      <c r="AA601" s="18">
        <v>6</v>
      </c>
      <c r="AB601" s="18">
        <v>188</v>
      </c>
      <c r="AC601" s="18">
        <v>1004.9</v>
      </c>
      <c r="AD601" s="18">
        <v>7.7</v>
      </c>
      <c r="AE601" s="18">
        <v>10.1</v>
      </c>
    </row>
    <row r="602" spans="1:31">
      <c r="A602" s="15">
        <v>40508</v>
      </c>
      <c r="B602" s="16">
        <v>0.97916666666666663</v>
      </c>
      <c r="C602" s="17">
        <v>0.30549999999999999</v>
      </c>
      <c r="D602" s="17">
        <v>4.1860999999999997</v>
      </c>
      <c r="E602" s="17">
        <v>831.64110000000005</v>
      </c>
      <c r="F602" s="17">
        <v>2.3E-3</v>
      </c>
      <c r="G602" s="17">
        <v>210.02741793825101</v>
      </c>
      <c r="H602" s="17">
        <v>0.24622080947515401</v>
      </c>
      <c r="I602" s="17">
        <v>152.3793</v>
      </c>
      <c r="J602" s="17">
        <v>0.10349999999999999</v>
      </c>
      <c r="K602" s="17">
        <v>3.8911666669999998</v>
      </c>
      <c r="L602" s="17">
        <v>4.0534444445000002</v>
      </c>
      <c r="M602" s="17">
        <v>896.78401808199999</v>
      </c>
      <c r="N602" s="17">
        <v>156.88050000000001</v>
      </c>
      <c r="O602" s="17">
        <v>0.1143</v>
      </c>
      <c r="R602" s="18">
        <v>0.97916666666666663</v>
      </c>
      <c r="S602" s="18">
        <v>3.87</v>
      </c>
      <c r="T602" s="18">
        <v>5.7</v>
      </c>
      <c r="U602" s="18">
        <v>213</v>
      </c>
      <c r="V602" s="18">
        <v>1002.6</v>
      </c>
      <c r="W602" s="18">
        <v>5</v>
      </c>
      <c r="X602" s="18">
        <v>9.5</v>
      </c>
      <c r="Z602" s="18">
        <v>3.94</v>
      </c>
      <c r="AA602" s="18">
        <v>5.8</v>
      </c>
      <c r="AB602" s="18">
        <v>210</v>
      </c>
      <c r="AC602" s="18">
        <v>1005.3</v>
      </c>
      <c r="AD602" s="18">
        <v>7.4</v>
      </c>
      <c r="AE602" s="18">
        <v>10.1</v>
      </c>
    </row>
    <row r="603" spans="1:31">
      <c r="A603" s="15">
        <v>40509</v>
      </c>
      <c r="B603" s="16">
        <v>2.0833333333333332E-2</v>
      </c>
      <c r="C603" s="17">
        <v>0.30130000000000001</v>
      </c>
      <c r="D603" s="17">
        <v>4.2310999999999996</v>
      </c>
      <c r="E603" s="17">
        <v>831.36699999999996</v>
      </c>
      <c r="F603" s="17">
        <v>2.8E-3</v>
      </c>
      <c r="G603" s="17">
        <v>216.93128995116399</v>
      </c>
      <c r="H603" s="17">
        <v>0.204984835394839</v>
      </c>
      <c r="I603" s="17">
        <v>133.1508</v>
      </c>
      <c r="J603" s="17">
        <v>0.13789999999999999</v>
      </c>
      <c r="K603" s="17">
        <v>3.9517777779999999</v>
      </c>
      <c r="L603" s="17">
        <v>4.0938611114999999</v>
      </c>
      <c r="M603" s="17">
        <v>896.48851102875005</v>
      </c>
      <c r="N603" s="17">
        <v>150.33760000000001</v>
      </c>
      <c r="O603" s="17">
        <v>9.5000000000000001E-2</v>
      </c>
      <c r="R603" s="18">
        <v>2.0833333333333332E-2</v>
      </c>
      <c r="S603" s="18">
        <v>3.59</v>
      </c>
      <c r="T603" s="18">
        <v>2.6</v>
      </c>
      <c r="U603" s="18">
        <v>234</v>
      </c>
      <c r="V603" s="18">
        <v>1002.6</v>
      </c>
      <c r="W603" s="18">
        <v>5</v>
      </c>
      <c r="X603" s="18">
        <v>9.4</v>
      </c>
      <c r="Z603" s="18">
        <v>3.88</v>
      </c>
      <c r="AA603" s="18">
        <v>7.6</v>
      </c>
      <c r="AB603" s="18">
        <v>218</v>
      </c>
      <c r="AC603" s="18">
        <v>1005.2</v>
      </c>
      <c r="AD603" s="18">
        <v>8.1999999999999993</v>
      </c>
      <c r="AE603" s="18">
        <v>10.199999999999999</v>
      </c>
    </row>
    <row r="604" spans="1:31">
      <c r="A604" s="15">
        <v>40509</v>
      </c>
      <c r="B604" s="16">
        <v>6.25E-2</v>
      </c>
      <c r="C604" s="17">
        <v>0.28560000000000002</v>
      </c>
      <c r="D604" s="17">
        <v>4.2522000000000002</v>
      </c>
      <c r="E604" s="17">
        <v>830.91369999999995</v>
      </c>
      <c r="F604" s="17">
        <v>2.8E-3</v>
      </c>
      <c r="G604" s="17">
        <v>234.052812014061</v>
      </c>
      <c r="H604" s="17">
        <v>0.177670998072918</v>
      </c>
      <c r="I604" s="17">
        <v>120.9264</v>
      </c>
      <c r="J604" s="17">
        <v>0.17050000000000001</v>
      </c>
      <c r="K604" s="17">
        <v>3.9524722219999999</v>
      </c>
      <c r="L604" s="17">
        <v>4.1871666664999996</v>
      </c>
      <c r="M604" s="17">
        <v>895.97672103374998</v>
      </c>
      <c r="N604" s="17">
        <v>112.09780000000001</v>
      </c>
      <c r="O604" s="17">
        <v>4.1500000000000002E-2</v>
      </c>
      <c r="R604" s="18">
        <v>6.25E-2</v>
      </c>
      <c r="S604" s="18">
        <v>3.6</v>
      </c>
      <c r="T604" s="18">
        <v>2.6</v>
      </c>
      <c r="U604" s="18">
        <v>280</v>
      </c>
      <c r="V604" s="18">
        <v>1002.9</v>
      </c>
      <c r="W604" s="18">
        <v>5.0999999999999996</v>
      </c>
      <c r="X604" s="18">
        <v>9.4</v>
      </c>
      <c r="Z604" s="18">
        <v>3.96</v>
      </c>
      <c r="AA604" s="18">
        <v>5</v>
      </c>
      <c r="AB604" s="18">
        <v>208</v>
      </c>
      <c r="AC604" s="18">
        <v>1005.4</v>
      </c>
      <c r="AD604" s="18">
        <v>7.8</v>
      </c>
      <c r="AE604" s="18">
        <v>10.199999999999999</v>
      </c>
    </row>
    <row r="605" spans="1:31">
      <c r="A605" s="15">
        <v>40509</v>
      </c>
      <c r="B605" s="16">
        <v>0.10416666666666667</v>
      </c>
      <c r="C605" s="17">
        <v>0.68869999999999998</v>
      </c>
      <c r="D605" s="17">
        <v>4.2777000000000003</v>
      </c>
      <c r="E605" s="17">
        <v>830.39229999999998</v>
      </c>
      <c r="F605" s="17">
        <v>4.8999999999999998E-3</v>
      </c>
      <c r="G605" s="17">
        <v>244.52070915682501</v>
      </c>
      <c r="H605" s="17">
        <v>4.6996672392491598E-2</v>
      </c>
      <c r="I605" s="17">
        <v>107.1358</v>
      </c>
      <c r="J605" s="17">
        <v>0.13980000000000001</v>
      </c>
      <c r="K605" s="17">
        <v>3.9462777779999998</v>
      </c>
      <c r="L605" s="17">
        <v>4.2658611112499996</v>
      </c>
      <c r="M605" s="17">
        <v>895.35683179099999</v>
      </c>
      <c r="N605" s="17">
        <v>34.020899999999997</v>
      </c>
      <c r="O605" s="17">
        <v>6.0400000000000002E-2</v>
      </c>
      <c r="R605" s="18">
        <v>0.10416666666666667</v>
      </c>
      <c r="S605" s="18">
        <v>3.58</v>
      </c>
      <c r="T605" s="18">
        <v>1.2</v>
      </c>
      <c r="U605" s="18">
        <v>306</v>
      </c>
      <c r="V605" s="18">
        <v>1003</v>
      </c>
      <c r="W605" s="18">
        <v>5.2</v>
      </c>
      <c r="X605" s="18">
        <v>9.3000000000000007</v>
      </c>
      <c r="Z605" s="18">
        <v>3.77</v>
      </c>
      <c r="AA605" s="18">
        <v>9.5</v>
      </c>
      <c r="AB605" s="18">
        <v>215</v>
      </c>
      <c r="AC605" s="18">
        <v>1005.3</v>
      </c>
      <c r="AD605" s="18">
        <v>7.7</v>
      </c>
      <c r="AE605" s="18">
        <v>10.4</v>
      </c>
    </row>
    <row r="606" spans="1:31">
      <c r="A606" s="15">
        <v>40509</v>
      </c>
      <c r="B606" s="16">
        <v>0.14583333333333334</v>
      </c>
      <c r="C606" s="17">
        <v>0.29099999999999998</v>
      </c>
      <c r="D606" s="17">
        <v>4.2190000000000003</v>
      </c>
      <c r="E606" s="17">
        <v>829.81439999999998</v>
      </c>
      <c r="F606" s="17">
        <v>2.9000000000000002E-3</v>
      </c>
      <c r="G606" s="17">
        <v>347.088740508358</v>
      </c>
      <c r="H606" s="17">
        <v>7.50001426679264E-2</v>
      </c>
      <c r="I606" s="17">
        <v>342.95409999999998</v>
      </c>
      <c r="J606" s="17">
        <v>0.1137</v>
      </c>
      <c r="K606" s="17">
        <v>3.961555556</v>
      </c>
      <c r="L606" s="17">
        <v>4.3011388889999997</v>
      </c>
      <c r="M606" s="17">
        <v>894.75236350524995</v>
      </c>
      <c r="N606" s="17">
        <v>46.851799999999997</v>
      </c>
      <c r="O606" s="17">
        <v>7.17E-2</v>
      </c>
      <c r="R606" s="18">
        <v>0.14583333333333334</v>
      </c>
      <c r="S606" s="18">
        <v>3.74</v>
      </c>
      <c r="T606" s="18">
        <v>1.4</v>
      </c>
      <c r="U606" s="18">
        <v>281</v>
      </c>
      <c r="V606" s="18">
        <v>1003.3</v>
      </c>
      <c r="W606" s="18">
        <v>5.4</v>
      </c>
      <c r="X606" s="18">
        <v>9.3000000000000007</v>
      </c>
      <c r="Z606" s="18">
        <v>3.69</v>
      </c>
      <c r="AA606" s="18">
        <v>6.7</v>
      </c>
      <c r="AB606" s="18">
        <v>226</v>
      </c>
      <c r="AC606" s="18">
        <v>1005.4</v>
      </c>
      <c r="AD606" s="18">
        <v>6.9</v>
      </c>
      <c r="AE606" s="18">
        <v>10.199999999999999</v>
      </c>
    </row>
    <row r="607" spans="1:31">
      <c r="A607" s="15">
        <v>40509</v>
      </c>
      <c r="B607" s="16">
        <v>0.1875</v>
      </c>
      <c r="C607" s="17">
        <v>0.29409999999999997</v>
      </c>
      <c r="D607" s="17">
        <v>4.1940999999999997</v>
      </c>
      <c r="E607" s="17">
        <v>829.38049999999998</v>
      </c>
      <c r="F607" s="17">
        <v>3.2000000000000002E-3</v>
      </c>
      <c r="G607" s="17">
        <v>337.67997918336999</v>
      </c>
      <c r="H607" s="17">
        <v>7.7673320526445502E-2</v>
      </c>
      <c r="I607" s="17">
        <v>321.09730000000002</v>
      </c>
      <c r="J607" s="17">
        <v>0.2732</v>
      </c>
      <c r="K607" s="17">
        <v>3.8969166670000002</v>
      </c>
      <c r="L607" s="17">
        <v>4.23908333325</v>
      </c>
      <c r="M607" s="17">
        <v>894.32866446800006</v>
      </c>
      <c r="N607" s="17">
        <v>333.39580000000001</v>
      </c>
      <c r="O607" s="17">
        <v>5.96E-2</v>
      </c>
      <c r="R607" s="18">
        <v>0.1875</v>
      </c>
      <c r="S607" s="18">
        <v>3.22</v>
      </c>
      <c r="T607" s="18">
        <v>3.3</v>
      </c>
      <c r="U607" s="18">
        <v>306</v>
      </c>
      <c r="V607" s="18">
        <v>1003.5</v>
      </c>
      <c r="W607" s="18">
        <v>5.9</v>
      </c>
      <c r="X607" s="18">
        <v>9.4</v>
      </c>
      <c r="Z607" s="18">
        <v>3.44</v>
      </c>
      <c r="AA607" s="18">
        <v>4.5999999999999996</v>
      </c>
      <c r="AB607" s="18">
        <v>196</v>
      </c>
      <c r="AC607" s="18">
        <v>1005.4</v>
      </c>
      <c r="AD607" s="18">
        <v>7.9</v>
      </c>
      <c r="AE607" s="18">
        <v>10.199999999999999</v>
      </c>
    </row>
    <row r="608" spans="1:31">
      <c r="A608" s="15">
        <v>40509</v>
      </c>
      <c r="B608" s="16">
        <v>0.22916666666666666</v>
      </c>
      <c r="C608" s="17">
        <v>0.33889999999999998</v>
      </c>
      <c r="D608" s="17">
        <v>4.0692000000000004</v>
      </c>
      <c r="E608" s="17">
        <v>829.1182</v>
      </c>
      <c r="F608" s="17">
        <v>4.0000000000000001E-3</v>
      </c>
      <c r="G608" s="17">
        <v>26.0584451195868</v>
      </c>
      <c r="H608" s="17">
        <v>0.143652530251136</v>
      </c>
      <c r="I608" s="17">
        <v>324.02550000000002</v>
      </c>
      <c r="J608" s="17">
        <v>0.2462</v>
      </c>
      <c r="K608" s="17">
        <v>3.7703888889999999</v>
      </c>
      <c r="L608" s="17">
        <v>4.1380555555000003</v>
      </c>
      <c r="M608" s="17">
        <v>894.13860341874999</v>
      </c>
      <c r="N608" s="17">
        <v>344.74329999999998</v>
      </c>
      <c r="O608" s="17">
        <v>0.1198</v>
      </c>
      <c r="R608" s="18">
        <v>0.22916666666666666</v>
      </c>
      <c r="S608" s="18">
        <v>3.29</v>
      </c>
      <c r="T608" s="18">
        <v>3.8</v>
      </c>
      <c r="U608" s="18">
        <v>331</v>
      </c>
      <c r="V608" s="18">
        <v>1003.9</v>
      </c>
      <c r="W608" s="18">
        <v>5.9</v>
      </c>
      <c r="X608" s="18">
        <v>9.4</v>
      </c>
      <c r="Z608" s="18">
        <v>3.24</v>
      </c>
      <c r="AA608" s="18">
        <v>5.3</v>
      </c>
      <c r="AB608" s="18">
        <v>205</v>
      </c>
      <c r="AC608" s="18">
        <v>1005.5</v>
      </c>
      <c r="AD608" s="18">
        <v>7.8</v>
      </c>
      <c r="AE608" s="18">
        <v>10.199999999999999</v>
      </c>
    </row>
    <row r="609" spans="1:31">
      <c r="A609" s="15">
        <v>40509</v>
      </c>
      <c r="B609" s="16">
        <v>0.27083333333333331</v>
      </c>
      <c r="C609" s="17">
        <v>0.38890000000000002</v>
      </c>
      <c r="D609" s="17">
        <v>4.0208000000000004</v>
      </c>
      <c r="E609" s="17">
        <v>829.17160000000001</v>
      </c>
      <c r="F609" s="17">
        <v>3.6000000000000003E-3</v>
      </c>
      <c r="G609" s="17">
        <v>9.7684556736643806</v>
      </c>
      <c r="H609" s="17">
        <v>9.0095752850684704E-2</v>
      </c>
      <c r="I609" s="17">
        <v>324.95119999999997</v>
      </c>
      <c r="J609" s="17">
        <v>0.26319999999999999</v>
      </c>
      <c r="K609" s="17">
        <v>3.7123611109999999</v>
      </c>
      <c r="L609" s="17">
        <v>4.1334444445000003</v>
      </c>
      <c r="M609" s="17">
        <v>894.17612202700002</v>
      </c>
      <c r="N609" s="17">
        <v>152.10550000000001</v>
      </c>
      <c r="O609" s="17">
        <v>8.6699999999999999E-2</v>
      </c>
      <c r="R609" s="18">
        <v>0.27083333333333331</v>
      </c>
      <c r="S609" s="18">
        <v>3.53</v>
      </c>
      <c r="T609" s="18">
        <v>3.2</v>
      </c>
      <c r="U609" s="18">
        <v>342</v>
      </c>
      <c r="V609" s="18">
        <v>1004.4</v>
      </c>
      <c r="W609" s="18">
        <v>6</v>
      </c>
      <c r="X609" s="18">
        <v>9.4</v>
      </c>
      <c r="Z609" s="18">
        <v>3.35</v>
      </c>
      <c r="AA609" s="18">
        <v>6</v>
      </c>
      <c r="AB609" s="18">
        <v>245</v>
      </c>
      <c r="AC609" s="18">
        <v>1005.9</v>
      </c>
      <c r="AD609" s="18">
        <v>7.7</v>
      </c>
      <c r="AE609" s="18">
        <v>10.1</v>
      </c>
    </row>
    <row r="610" spans="1:31">
      <c r="A610" s="15">
        <v>40509</v>
      </c>
      <c r="B610" s="16">
        <v>0.3125</v>
      </c>
      <c r="C610" s="17">
        <v>0.27060000000000001</v>
      </c>
      <c r="D610" s="17">
        <v>3.9939</v>
      </c>
      <c r="E610" s="17">
        <v>829.40610000000004</v>
      </c>
      <c r="F610" s="17">
        <v>3.4000000000000002E-3</v>
      </c>
      <c r="G610" s="17">
        <v>29.431017854840398</v>
      </c>
      <c r="H610" s="17">
        <v>5.4763557376367102E-2</v>
      </c>
      <c r="I610" s="17">
        <v>331.46800000000002</v>
      </c>
      <c r="J610" s="17">
        <v>0.2243</v>
      </c>
      <c r="K610" s="17">
        <v>3.7300277780000002</v>
      </c>
      <c r="L610" s="17">
        <v>3.9988055555000002</v>
      </c>
      <c r="M610" s="17">
        <v>894.53873108350001</v>
      </c>
      <c r="N610" s="17">
        <v>171.30199999999999</v>
      </c>
      <c r="O610" s="17">
        <v>0.1211</v>
      </c>
      <c r="R610" s="18">
        <v>0.3125</v>
      </c>
      <c r="S610" s="18">
        <f>AVERAGE(S609,S611)</f>
        <v>3.42</v>
      </c>
      <c r="T610" s="18">
        <f t="shared" ref="T610:W610" si="182">AVERAGE(T609,T611)</f>
        <v>4.8000000000000007</v>
      </c>
      <c r="U610" s="18">
        <f t="shared" si="182"/>
        <v>319.5</v>
      </c>
      <c r="V610" s="18">
        <f t="shared" si="182"/>
        <v>1004.9</v>
      </c>
      <c r="W610" s="18">
        <f t="shared" si="182"/>
        <v>5.7</v>
      </c>
      <c r="X610" s="18">
        <v>9.4</v>
      </c>
      <c r="Z610" s="18">
        <v>3.31</v>
      </c>
      <c r="AA610" s="18">
        <v>6.4</v>
      </c>
      <c r="AB610" s="18">
        <v>265</v>
      </c>
      <c r="AC610" s="18">
        <v>1006</v>
      </c>
      <c r="AD610" s="18">
        <v>7.4</v>
      </c>
      <c r="AE610" s="18">
        <v>10</v>
      </c>
    </row>
    <row r="611" spans="1:31">
      <c r="A611" s="15">
        <v>40509</v>
      </c>
      <c r="B611" s="16">
        <v>0.35416666666666669</v>
      </c>
      <c r="C611" s="17">
        <v>0.4476</v>
      </c>
      <c r="D611" s="17">
        <v>4.0065</v>
      </c>
      <c r="E611" s="17">
        <v>829.91409999999996</v>
      </c>
      <c r="F611" s="17">
        <v>3.5000000000000001E-3</v>
      </c>
      <c r="G611" s="17">
        <v>29.4586221264613</v>
      </c>
      <c r="H611" s="17">
        <v>2.31305051950563E-2</v>
      </c>
      <c r="I611" s="17">
        <v>335.87799999999999</v>
      </c>
      <c r="J611" s="17">
        <v>0.1976</v>
      </c>
      <c r="K611" s="17">
        <v>3.6953055560000001</v>
      </c>
      <c r="L611" s="17">
        <v>3.9238333332500002</v>
      </c>
      <c r="M611" s="17">
        <v>895.04403779325003</v>
      </c>
      <c r="N611" s="17">
        <v>163.12219999999999</v>
      </c>
      <c r="O611" s="17">
        <v>0.14649999999999999</v>
      </c>
      <c r="R611" s="18">
        <v>0.35416666666666669</v>
      </c>
      <c r="S611" s="18">
        <v>3.31</v>
      </c>
      <c r="T611" s="18">
        <v>6.4</v>
      </c>
      <c r="U611" s="18">
        <v>297</v>
      </c>
      <c r="V611" s="18">
        <v>1005.4</v>
      </c>
      <c r="W611" s="18">
        <v>5.4</v>
      </c>
      <c r="X611" s="18">
        <v>9.4</v>
      </c>
      <c r="Z611" s="18">
        <v>3.49</v>
      </c>
      <c r="AA611" s="18">
        <v>5.2</v>
      </c>
      <c r="AB611" s="18">
        <v>266</v>
      </c>
      <c r="AC611" s="18">
        <v>1005.8</v>
      </c>
      <c r="AD611" s="18">
        <v>7.2</v>
      </c>
      <c r="AE611" s="18">
        <v>10</v>
      </c>
    </row>
    <row r="612" spans="1:31">
      <c r="A612" s="15">
        <v>40509</v>
      </c>
      <c r="B612" s="16">
        <v>0.39583333333333331</v>
      </c>
      <c r="C612" s="17">
        <v>0.96389999999999998</v>
      </c>
      <c r="D612" s="17">
        <v>4.0354999999999999</v>
      </c>
      <c r="E612" s="17">
        <v>830.44550000000004</v>
      </c>
      <c r="F612" s="17">
        <v>4.2000000000000006E-3</v>
      </c>
      <c r="G612" s="17">
        <v>185.991767689581</v>
      </c>
      <c r="H612" s="17">
        <v>5.2883900624454701E-2</v>
      </c>
      <c r="I612" s="17">
        <v>343.37599999999998</v>
      </c>
      <c r="J612" s="17">
        <v>8.9700000000000002E-2</v>
      </c>
      <c r="K612" s="17">
        <v>3.6340277780000001</v>
      </c>
      <c r="L612" s="17">
        <v>3.883138889</v>
      </c>
      <c r="M612" s="17">
        <v>895.62352363750006</v>
      </c>
      <c r="N612" s="17">
        <v>155.62569999999999</v>
      </c>
      <c r="O612" s="17">
        <v>0.17599999999999999</v>
      </c>
      <c r="R612" s="18">
        <v>0.39583333333333331</v>
      </c>
      <c r="S612" s="18">
        <v>3.46</v>
      </c>
      <c r="T612" s="18">
        <v>4.5999999999999996</v>
      </c>
      <c r="U612" s="18">
        <v>291</v>
      </c>
      <c r="V612" s="18">
        <v>1005.3</v>
      </c>
      <c r="W612" s="18">
        <v>6.2</v>
      </c>
      <c r="X612" s="18">
        <v>9.5</v>
      </c>
      <c r="Z612" s="18">
        <v>3.36</v>
      </c>
      <c r="AA612" s="18">
        <v>4.8</v>
      </c>
      <c r="AB612" s="18">
        <v>274</v>
      </c>
      <c r="AC612" s="18">
        <v>1006.1</v>
      </c>
      <c r="AD612" s="18">
        <v>7.3</v>
      </c>
      <c r="AE612" s="18">
        <v>10</v>
      </c>
    </row>
    <row r="613" spans="1:31">
      <c r="A613" s="15">
        <v>40509</v>
      </c>
      <c r="B613" s="16">
        <v>0.4375</v>
      </c>
      <c r="C613" s="17">
        <v>0.56430000000000002</v>
      </c>
      <c r="D613" s="17">
        <v>4.056</v>
      </c>
      <c r="E613" s="17">
        <v>830.89750000000004</v>
      </c>
      <c r="F613" s="17">
        <v>4.4000000000000003E-3</v>
      </c>
      <c r="G613" s="17">
        <v>249.130107595608</v>
      </c>
      <c r="H613" s="17">
        <v>6.3151680290180895E-2</v>
      </c>
      <c r="I613" s="17">
        <v>149.41370000000001</v>
      </c>
      <c r="J613" s="17">
        <v>5.3900000000000003E-2</v>
      </c>
      <c r="K613" s="17">
        <v>3.6113611109999999</v>
      </c>
      <c r="L613" s="17">
        <v>3.8425833332499999</v>
      </c>
      <c r="M613" s="17">
        <v>896.13697803900004</v>
      </c>
      <c r="N613" s="17">
        <v>162.2715</v>
      </c>
      <c r="O613" s="17">
        <v>0.19470000000000001</v>
      </c>
      <c r="R613" s="18">
        <v>0.4375</v>
      </c>
      <c r="S613" s="18">
        <f>AVERAGE(S612,S614)</f>
        <v>3.5149999999999997</v>
      </c>
      <c r="T613" s="18">
        <f t="shared" ref="T613:W613" si="183">AVERAGE(T612,T614)</f>
        <v>4.25</v>
      </c>
      <c r="U613" s="18">
        <f t="shared" si="183"/>
        <v>312.5</v>
      </c>
      <c r="V613" s="18">
        <f t="shared" si="183"/>
        <v>1005.45</v>
      </c>
      <c r="W613" s="18">
        <f t="shared" si="183"/>
        <v>6.0500000000000007</v>
      </c>
      <c r="X613" s="18">
        <v>9.5</v>
      </c>
      <c r="Z613" s="18">
        <v>3.42</v>
      </c>
      <c r="AA613" s="18">
        <v>3.3</v>
      </c>
      <c r="AB613" s="18">
        <v>302</v>
      </c>
      <c r="AC613" s="18">
        <v>1006.2</v>
      </c>
      <c r="AD613" s="18">
        <v>6.9</v>
      </c>
      <c r="AE613" s="18">
        <v>10.1</v>
      </c>
    </row>
    <row r="614" spans="1:31">
      <c r="A614" s="15">
        <v>40509</v>
      </c>
      <c r="B614" s="16">
        <v>0.47916666666666669</v>
      </c>
      <c r="C614" s="17">
        <v>0.59599999999999997</v>
      </c>
      <c r="D614" s="17">
        <v>3.9209999999999998</v>
      </c>
      <c r="E614" s="17">
        <v>831.20129999999995</v>
      </c>
      <c r="F614" s="17">
        <v>4.8999999999999998E-3</v>
      </c>
      <c r="G614" s="17">
        <v>238.555151599315</v>
      </c>
      <c r="H614" s="17">
        <v>0.232672164434788</v>
      </c>
      <c r="I614" s="17">
        <v>163.66409999999999</v>
      </c>
      <c r="J614" s="17">
        <v>0.11409999999999999</v>
      </c>
      <c r="K614" s="17">
        <v>3.7356666669999998</v>
      </c>
      <c r="L614" s="17">
        <v>3.7496666665</v>
      </c>
      <c r="M614" s="17">
        <v>896.54187554924999</v>
      </c>
      <c r="N614" s="17">
        <v>164.91290000000001</v>
      </c>
      <c r="O614" s="17">
        <v>0.1424</v>
      </c>
      <c r="R614" s="18">
        <v>0.47916666666666669</v>
      </c>
      <c r="S614" s="18">
        <v>3.57</v>
      </c>
      <c r="T614" s="18">
        <v>3.9</v>
      </c>
      <c r="U614" s="18">
        <v>334</v>
      </c>
      <c r="V614" s="18">
        <v>1005.6</v>
      </c>
      <c r="W614" s="18">
        <v>5.9</v>
      </c>
      <c r="X614" s="18">
        <v>9.5</v>
      </c>
      <c r="Z614" s="18">
        <v>3.51</v>
      </c>
      <c r="AA614" s="18">
        <v>2</v>
      </c>
      <c r="AB614" s="18">
        <v>356</v>
      </c>
      <c r="AC614" s="18">
        <v>1006.2</v>
      </c>
      <c r="AD614" s="18">
        <v>6.9</v>
      </c>
      <c r="AE614" s="18">
        <v>10.199999999999999</v>
      </c>
    </row>
    <row r="615" spans="1:31">
      <c r="A615" s="15">
        <v>40509</v>
      </c>
      <c r="B615" s="16">
        <v>0.52083333333333337</v>
      </c>
      <c r="C615" s="17">
        <v>0.44240000000000002</v>
      </c>
      <c r="D615" s="17">
        <v>3.9026000000000001</v>
      </c>
      <c r="E615" s="17">
        <v>831.38239999999996</v>
      </c>
      <c r="F615" s="17">
        <v>4.5999999999999999E-3</v>
      </c>
      <c r="G615" s="17">
        <v>230.34180682727401</v>
      </c>
      <c r="H615" s="17">
        <v>0.26929754076864898</v>
      </c>
      <c r="I615" s="17">
        <v>146.6046</v>
      </c>
      <c r="J615" s="17">
        <v>0.11550000000000001</v>
      </c>
      <c r="K615" s="17">
        <v>3.7909166669999999</v>
      </c>
      <c r="L615" s="17">
        <v>3.7944444442499998</v>
      </c>
      <c r="M615" s="17">
        <v>896.68937573724997</v>
      </c>
      <c r="N615" s="17">
        <v>135.167</v>
      </c>
      <c r="O615" s="17">
        <v>0.10879999999999999</v>
      </c>
      <c r="R615" s="18">
        <v>0.52083333333333337</v>
      </c>
      <c r="S615" s="18">
        <v>3.61</v>
      </c>
      <c r="T615" s="18">
        <v>4.7</v>
      </c>
      <c r="U615" s="18">
        <v>345</v>
      </c>
      <c r="V615" s="18">
        <v>1005.7</v>
      </c>
      <c r="W615" s="18">
        <v>5.6</v>
      </c>
      <c r="X615" s="18">
        <v>9.5</v>
      </c>
      <c r="Z615" s="18">
        <v>3.42</v>
      </c>
      <c r="AA615" s="18">
        <v>3.8</v>
      </c>
      <c r="AB615" s="18">
        <v>175</v>
      </c>
      <c r="AC615" s="18">
        <v>1006.2</v>
      </c>
      <c r="AD615" s="18">
        <v>6.9</v>
      </c>
      <c r="AE615" s="18">
        <v>10</v>
      </c>
    </row>
    <row r="616" spans="1:31">
      <c r="A616" s="15">
        <v>40509</v>
      </c>
      <c r="B616" s="16">
        <v>0.5625</v>
      </c>
      <c r="C616" s="17">
        <v>0.40500000000000003</v>
      </c>
      <c r="D616" s="17">
        <v>3.9481999999999999</v>
      </c>
      <c r="E616" s="17">
        <v>831.34130000000005</v>
      </c>
      <c r="F616" s="17">
        <v>4.7000000000000002E-3</v>
      </c>
      <c r="G616" s="17">
        <v>243.78159823992499</v>
      </c>
      <c r="H616" s="17">
        <v>0.14150461052545901</v>
      </c>
      <c r="I616" s="17">
        <v>136.65520000000001</v>
      </c>
      <c r="J616" s="17">
        <v>9.6799999999999997E-2</v>
      </c>
      <c r="K616" s="17">
        <v>3.823611111</v>
      </c>
      <c r="L616" s="17">
        <v>3.8513055557500002</v>
      </c>
      <c r="M616" s="17">
        <v>896.59840816225005</v>
      </c>
      <c r="N616" s="17">
        <v>142.11199999999999</v>
      </c>
      <c r="O616" s="17">
        <v>0.1217</v>
      </c>
      <c r="R616" s="18">
        <v>0.5625</v>
      </c>
      <c r="S616" s="18">
        <v>3.08</v>
      </c>
      <c r="T616" s="18">
        <v>6.2</v>
      </c>
      <c r="U616" s="18">
        <v>325</v>
      </c>
      <c r="V616" s="18">
        <v>1006.2</v>
      </c>
      <c r="W616" s="18">
        <v>6.6</v>
      </c>
      <c r="X616" s="18">
        <v>9.5</v>
      </c>
      <c r="Z616" s="18">
        <v>3.37</v>
      </c>
      <c r="AA616" s="18">
        <v>6.7</v>
      </c>
      <c r="AB616" s="18">
        <v>288</v>
      </c>
      <c r="AC616" s="18">
        <v>1006.5</v>
      </c>
      <c r="AD616" s="18">
        <v>7.9</v>
      </c>
      <c r="AE616" s="18">
        <v>10.1</v>
      </c>
    </row>
    <row r="617" spans="1:31">
      <c r="A617" s="15">
        <v>40509</v>
      </c>
      <c r="B617" s="16">
        <v>0.60416666666666663</v>
      </c>
      <c r="C617" s="17">
        <v>0.47110000000000002</v>
      </c>
      <c r="D617" s="17">
        <v>3.9798</v>
      </c>
      <c r="E617" s="17">
        <v>831.1617</v>
      </c>
      <c r="F617" s="17">
        <v>5.4000000000000003E-3</v>
      </c>
      <c r="G617" s="17">
        <v>221.97942205828599</v>
      </c>
      <c r="H617" s="17">
        <v>3.9154185843812903E-2</v>
      </c>
      <c r="I617" s="17">
        <v>122.8228</v>
      </c>
      <c r="J617" s="17">
        <v>0.14510000000000001</v>
      </c>
      <c r="K617" s="17">
        <v>3.8193055560000002</v>
      </c>
      <c r="L617" s="17">
        <v>3.8986388889999999</v>
      </c>
      <c r="M617" s="17">
        <v>896.32115782250003</v>
      </c>
      <c r="N617" s="17">
        <v>127.69629999999999</v>
      </c>
      <c r="O617" s="17">
        <v>4.5199999999999997E-2</v>
      </c>
      <c r="R617" s="18">
        <v>0.60416666666666663</v>
      </c>
      <c r="S617" s="18">
        <f>AVERAGE(S616,S618)</f>
        <v>3.2350000000000003</v>
      </c>
      <c r="T617" s="18">
        <f t="shared" ref="T617:W617" si="184">AVERAGE(T616,T618)</f>
        <v>6.25</v>
      </c>
      <c r="U617" s="18">
        <f t="shared" si="184"/>
        <v>334.5</v>
      </c>
      <c r="V617" s="18">
        <f t="shared" si="184"/>
        <v>1006.85</v>
      </c>
      <c r="W617" s="18">
        <f t="shared" si="184"/>
        <v>6.5</v>
      </c>
      <c r="X617" s="18">
        <v>9.5</v>
      </c>
      <c r="Z617" s="18">
        <v>3.76</v>
      </c>
      <c r="AA617" s="18">
        <v>6.4</v>
      </c>
      <c r="AB617" s="18">
        <v>277</v>
      </c>
      <c r="AC617" s="18">
        <v>1006.9</v>
      </c>
      <c r="AD617" s="18">
        <v>7.5</v>
      </c>
      <c r="AE617" s="18">
        <v>10</v>
      </c>
    </row>
    <row r="618" spans="1:31">
      <c r="A618" s="15">
        <v>40509</v>
      </c>
      <c r="B618" s="16">
        <v>0.64583333333333337</v>
      </c>
      <c r="C618" s="17">
        <v>0.3306</v>
      </c>
      <c r="D618" s="17">
        <v>3.9950000000000001</v>
      </c>
      <c r="E618" s="17">
        <v>830.8691</v>
      </c>
      <c r="F618" s="17">
        <v>5.9000000000000007E-3</v>
      </c>
      <c r="G618" s="17">
        <v>335.97517367390799</v>
      </c>
      <c r="H618" s="17">
        <v>5.0006940349573096E-3</v>
      </c>
      <c r="I618" s="17">
        <v>133.31870000000001</v>
      </c>
      <c r="J618" s="17">
        <v>0.11260000000000001</v>
      </c>
      <c r="K618" s="17">
        <v>3.8123888890000002</v>
      </c>
      <c r="L618" s="17">
        <v>3.9569722220000001</v>
      </c>
      <c r="M618" s="17">
        <v>895.97696892424995</v>
      </c>
      <c r="N618" s="17">
        <v>347.87189999999998</v>
      </c>
      <c r="O618" s="17">
        <v>2.5700000000000001E-2</v>
      </c>
      <c r="R618" s="18">
        <v>0.64583333333333337</v>
      </c>
      <c r="S618" s="18">
        <v>3.39</v>
      </c>
      <c r="T618" s="18">
        <v>6.3</v>
      </c>
      <c r="U618" s="18">
        <v>344</v>
      </c>
      <c r="V618" s="18">
        <v>1007.5</v>
      </c>
      <c r="W618" s="18">
        <v>6.4</v>
      </c>
      <c r="X618" s="18">
        <v>9.5</v>
      </c>
      <c r="Z618" s="18">
        <v>3.58</v>
      </c>
      <c r="AA618" s="18">
        <v>4.9000000000000004</v>
      </c>
      <c r="AB618" s="18">
        <v>290</v>
      </c>
      <c r="AC618" s="18">
        <v>1007.4</v>
      </c>
      <c r="AD618" s="18">
        <v>7.3</v>
      </c>
      <c r="AE618" s="18">
        <v>10</v>
      </c>
    </row>
    <row r="619" spans="1:31">
      <c r="A619" s="15">
        <v>40509</v>
      </c>
      <c r="B619" s="16">
        <v>0.6875</v>
      </c>
      <c r="C619" s="17">
        <v>0.28799999999999998</v>
      </c>
      <c r="D619" s="17">
        <v>3.9944000000000002</v>
      </c>
      <c r="E619" s="17">
        <v>830.48310000000004</v>
      </c>
      <c r="F619" s="17">
        <v>5.3E-3</v>
      </c>
      <c r="G619" s="17">
        <v>9.99971128633074</v>
      </c>
      <c r="H619" s="17">
        <v>7.59937585961378E-2</v>
      </c>
      <c r="I619" s="17">
        <v>130.2466</v>
      </c>
      <c r="J619" s="17">
        <v>9.4899999999999998E-2</v>
      </c>
      <c r="K619" s="17">
        <v>3.8280833329999999</v>
      </c>
      <c r="L619" s="17">
        <v>3.9654444445000001</v>
      </c>
      <c r="M619" s="17">
        <v>895.66145902899996</v>
      </c>
      <c r="N619" s="17">
        <v>326.79899999999998</v>
      </c>
      <c r="O619" s="17">
        <v>3.2000000000000001E-2</v>
      </c>
      <c r="R619" s="18">
        <v>0.6875</v>
      </c>
      <c r="S619" s="18">
        <v>3.3</v>
      </c>
      <c r="T619" s="18">
        <v>7.4</v>
      </c>
      <c r="U619" s="18">
        <v>330</v>
      </c>
      <c r="V619" s="18">
        <v>1008</v>
      </c>
      <c r="W619" s="18">
        <v>6.4</v>
      </c>
      <c r="X619" s="18">
        <v>9.5</v>
      </c>
      <c r="Z619" s="18">
        <v>3.56</v>
      </c>
      <c r="AA619" s="18">
        <v>3.9</v>
      </c>
      <c r="AB619" s="18">
        <v>269</v>
      </c>
      <c r="AC619" s="18">
        <v>1008</v>
      </c>
      <c r="AD619" s="18">
        <v>7.7</v>
      </c>
      <c r="AE619" s="18">
        <v>9.9</v>
      </c>
    </row>
    <row r="620" spans="1:31">
      <c r="A620" s="15">
        <v>40509</v>
      </c>
      <c r="B620" s="16">
        <v>0.72916666666666663</v>
      </c>
      <c r="C620" s="17">
        <v>0.25800000000000001</v>
      </c>
      <c r="D620" s="17">
        <v>3.9333999999999998</v>
      </c>
      <c r="E620" s="17">
        <v>830.29549999999995</v>
      </c>
      <c r="F620" s="17">
        <v>5.4000000000000003E-3</v>
      </c>
      <c r="G620" s="17">
        <v>352.86561890944898</v>
      </c>
      <c r="H620" s="17">
        <v>9.3787504907583197E-2</v>
      </c>
      <c r="I620" s="17">
        <v>129.87110000000001</v>
      </c>
      <c r="J620" s="17">
        <v>8.6800000000000002E-2</v>
      </c>
      <c r="K620" s="17">
        <v>3.8256388889999999</v>
      </c>
      <c r="L620" s="17">
        <v>3.9516944445000002</v>
      </c>
      <c r="M620" s="17">
        <v>895.45000313800006</v>
      </c>
      <c r="N620" s="17">
        <v>248.39089999999999</v>
      </c>
      <c r="O620" s="17">
        <v>4.1200000000000001E-2</v>
      </c>
      <c r="R620" s="18">
        <v>0.72916666666666663</v>
      </c>
      <c r="S620" s="18">
        <f>AVERAGE(S617:S619)</f>
        <v>3.3083333333333336</v>
      </c>
      <c r="T620" s="18">
        <f t="shared" ref="T620:W620" si="185">AVERAGE(T617:T619)</f>
        <v>6.6500000000000012</v>
      </c>
      <c r="U620" s="18">
        <f t="shared" si="185"/>
        <v>336.16666666666669</v>
      </c>
      <c r="V620" s="18">
        <f t="shared" si="185"/>
        <v>1007.4499999999999</v>
      </c>
      <c r="W620" s="18">
        <f t="shared" si="185"/>
        <v>6.4333333333333336</v>
      </c>
      <c r="X620" s="18">
        <v>9.4</v>
      </c>
      <c r="Z620" s="18">
        <v>3.34</v>
      </c>
      <c r="AA620" s="18">
        <v>6</v>
      </c>
      <c r="AB620" s="18">
        <v>277</v>
      </c>
      <c r="AC620" s="18">
        <v>1008.1</v>
      </c>
      <c r="AD620" s="18">
        <v>7.6</v>
      </c>
      <c r="AE620" s="18">
        <v>9.9</v>
      </c>
    </row>
    <row r="621" spans="1:31">
      <c r="A621" s="15">
        <v>40509</v>
      </c>
      <c r="B621" s="16">
        <v>0.77083333333333337</v>
      </c>
      <c r="C621" s="17">
        <v>0.55459999999999998</v>
      </c>
      <c r="D621" s="17">
        <v>3.9228000000000001</v>
      </c>
      <c r="E621" s="17">
        <v>830.17600000000004</v>
      </c>
      <c r="F621" s="17">
        <v>5.7000000000000002E-3</v>
      </c>
      <c r="G621" s="17">
        <v>287.25456106549802</v>
      </c>
      <c r="H621" s="17">
        <v>2.2743894352208902E-2</v>
      </c>
      <c r="I621" s="17">
        <v>133.13489999999999</v>
      </c>
      <c r="J621" s="17">
        <v>0.1101</v>
      </c>
      <c r="K621" s="17">
        <v>3.8346388889999998</v>
      </c>
      <c r="L621" s="17">
        <v>3.8921111110000002</v>
      </c>
      <c r="M621" s="17">
        <v>895.42513783225002</v>
      </c>
      <c r="N621" s="17">
        <v>172.22229999999999</v>
      </c>
      <c r="O621" s="17">
        <v>1.34E-2</v>
      </c>
      <c r="R621" s="18">
        <v>0.77083333333333337</v>
      </c>
      <c r="S621" s="18">
        <f>AVERAGE(S622:S628)</f>
        <v>3.5085714285714285</v>
      </c>
      <c r="T621" s="18">
        <f t="shared" ref="T621:W621" si="186">AVERAGE(T622:T628)</f>
        <v>7.9571428571428564</v>
      </c>
      <c r="U621" s="18">
        <f t="shared" si="186"/>
        <v>338.28571428571428</v>
      </c>
      <c r="V621" s="18">
        <f t="shared" si="186"/>
        <v>1010.4571428571428</v>
      </c>
      <c r="W621" s="18">
        <f t="shared" si="186"/>
        <v>7.2428571428571429</v>
      </c>
      <c r="X621" s="18">
        <v>9.4</v>
      </c>
      <c r="Z621" s="18">
        <v>3.09</v>
      </c>
      <c r="AA621" s="18">
        <v>2.5</v>
      </c>
      <c r="AB621" s="18">
        <v>297</v>
      </c>
      <c r="AC621" s="18">
        <v>1008</v>
      </c>
      <c r="AD621" s="18">
        <v>7.8</v>
      </c>
      <c r="AE621" s="18">
        <v>9.9</v>
      </c>
    </row>
    <row r="622" spans="1:31">
      <c r="A622" s="15">
        <v>40509</v>
      </c>
      <c r="B622" s="16">
        <v>0.8125</v>
      </c>
      <c r="C622" s="17">
        <v>0.26469999999999999</v>
      </c>
      <c r="D622" s="17">
        <v>3.9557000000000002</v>
      </c>
      <c r="E622" s="17">
        <v>830.32380000000001</v>
      </c>
      <c r="F622" s="17">
        <v>5.7000000000000002E-3</v>
      </c>
      <c r="G622" s="17">
        <v>264.957097691135</v>
      </c>
      <c r="H622" s="17">
        <v>4.0379660038356802E-2</v>
      </c>
      <c r="I622" s="17">
        <v>160.83430000000001</v>
      </c>
      <c r="J622" s="17">
        <v>4.2099999999999999E-2</v>
      </c>
      <c r="K622" s="17">
        <v>3.8475277779999999</v>
      </c>
      <c r="L622" s="17">
        <v>3.8717777777500002</v>
      </c>
      <c r="M622" s="17">
        <v>895.57229206374996</v>
      </c>
      <c r="N622" s="17">
        <v>154.4956</v>
      </c>
      <c r="O622" s="17">
        <v>3.0499999999999999E-2</v>
      </c>
      <c r="R622" s="18">
        <v>0.8125</v>
      </c>
      <c r="S622" s="18">
        <v>3.39</v>
      </c>
      <c r="T622" s="18">
        <v>9.3000000000000007</v>
      </c>
      <c r="U622" s="18">
        <v>336</v>
      </c>
      <c r="V622" s="18">
        <v>1009.4</v>
      </c>
      <c r="W622" s="18">
        <v>6.8</v>
      </c>
      <c r="X622" s="18">
        <v>9.3000000000000007</v>
      </c>
      <c r="Z622" s="18">
        <v>3.13</v>
      </c>
      <c r="AA622" s="18">
        <v>1.4</v>
      </c>
      <c r="AB622" s="18">
        <v>313</v>
      </c>
      <c r="AC622" s="18">
        <v>1008.2</v>
      </c>
      <c r="AD622" s="18">
        <v>6.7</v>
      </c>
      <c r="AE622" s="18">
        <v>9.9</v>
      </c>
    </row>
    <row r="623" spans="1:31">
      <c r="A623" s="15">
        <v>40509</v>
      </c>
      <c r="B623" s="16">
        <v>0.85416666666666663</v>
      </c>
      <c r="C623" s="17">
        <v>0.317</v>
      </c>
      <c r="D623" s="17">
        <v>3.9373999999999998</v>
      </c>
      <c r="E623" s="17">
        <v>830.5838</v>
      </c>
      <c r="F623" s="17">
        <v>6.3E-3</v>
      </c>
      <c r="G623" s="17">
        <v>233.012150727983</v>
      </c>
      <c r="H623" s="17">
        <v>8.9694840500588402E-2</v>
      </c>
      <c r="I623" s="17">
        <v>167.0538</v>
      </c>
      <c r="J623" s="17">
        <v>2.5100000000000001E-2</v>
      </c>
      <c r="K623" s="17">
        <v>3.8597222219999998</v>
      </c>
      <c r="L623" s="17">
        <v>3.8906388889999999</v>
      </c>
      <c r="M623" s="17">
        <v>895.83697354699996</v>
      </c>
      <c r="N623" s="17">
        <v>59.2012</v>
      </c>
      <c r="O623" s="17">
        <v>4.2599999999999999E-2</v>
      </c>
      <c r="R623" s="18">
        <v>0.85416666666666663</v>
      </c>
      <c r="S623" s="18">
        <v>3.28</v>
      </c>
      <c r="T623" s="18">
        <v>8.1999999999999993</v>
      </c>
      <c r="U623" s="18">
        <v>343</v>
      </c>
      <c r="V623" s="18">
        <v>1009.6</v>
      </c>
      <c r="W623" s="18">
        <v>7.1</v>
      </c>
      <c r="X623" s="18">
        <v>9.4</v>
      </c>
      <c r="Z623" s="18">
        <v>3.15</v>
      </c>
      <c r="AA623" s="18">
        <v>2.5</v>
      </c>
      <c r="AB623" s="18">
        <v>309</v>
      </c>
      <c r="AC623" s="18">
        <v>1008.2</v>
      </c>
      <c r="AD623" s="18">
        <v>7.1</v>
      </c>
      <c r="AE623" s="18">
        <v>9.9</v>
      </c>
    </row>
    <row r="624" spans="1:31">
      <c r="A624" s="15">
        <v>40509</v>
      </c>
      <c r="B624" s="16">
        <v>0.89583333333333337</v>
      </c>
      <c r="C624" s="17">
        <v>0.28410000000000002</v>
      </c>
      <c r="D624" s="17">
        <v>3.9186000000000001</v>
      </c>
      <c r="E624" s="17">
        <v>830.89359999999999</v>
      </c>
      <c r="F624" s="17">
        <v>7.4999999999999997E-3</v>
      </c>
      <c r="G624" s="17">
        <v>221.631686300295</v>
      </c>
      <c r="H624" s="17">
        <v>8.7039862825418396E-2</v>
      </c>
      <c r="I624" s="17">
        <v>156.8794</v>
      </c>
      <c r="J624" s="17">
        <v>0.04</v>
      </c>
      <c r="K624" s="17">
        <v>3.8578333339999999</v>
      </c>
      <c r="L624" s="17">
        <v>3.9075833334999999</v>
      </c>
      <c r="M624" s="17">
        <v>896.15345593550001</v>
      </c>
      <c r="N624" s="17">
        <v>55.184800000000003</v>
      </c>
      <c r="O624" s="17">
        <v>0.10299999999999999</v>
      </c>
      <c r="R624" s="18">
        <v>0.89583333333333337</v>
      </c>
      <c r="S624" s="18">
        <v>3.59</v>
      </c>
      <c r="T624" s="18">
        <v>7.4</v>
      </c>
      <c r="U624" s="18">
        <v>343</v>
      </c>
      <c r="V624" s="18">
        <v>1009.9</v>
      </c>
      <c r="W624" s="18">
        <v>7.2</v>
      </c>
      <c r="X624" s="18">
        <v>9.4</v>
      </c>
      <c r="Z624" s="18">
        <v>2.75</v>
      </c>
      <c r="AA624" s="18">
        <v>3.1</v>
      </c>
      <c r="AB624" s="18">
        <v>357</v>
      </c>
      <c r="AC624" s="18">
        <v>1008.4</v>
      </c>
      <c r="AD624" s="18">
        <v>7</v>
      </c>
      <c r="AE624" s="18">
        <v>9.9</v>
      </c>
    </row>
    <row r="625" spans="1:31">
      <c r="A625" s="15">
        <v>40509</v>
      </c>
      <c r="B625" s="16">
        <v>0.9375</v>
      </c>
      <c r="C625" s="17">
        <v>0.27710000000000001</v>
      </c>
      <c r="D625" s="17">
        <v>3.9738000000000002</v>
      </c>
      <c r="E625" s="17">
        <v>831.19370000000004</v>
      </c>
      <c r="F625" s="17">
        <v>6.7000000000000002E-3</v>
      </c>
      <c r="G625" s="17">
        <v>242.965318581513</v>
      </c>
      <c r="H625" s="17">
        <v>0.109455533710656</v>
      </c>
      <c r="I625" s="17">
        <v>163.9153</v>
      </c>
      <c r="J625" s="17">
        <v>6.4500000000000002E-2</v>
      </c>
      <c r="K625" s="17">
        <v>3.8580833330000002</v>
      </c>
      <c r="L625" s="17">
        <v>3.9583611112499999</v>
      </c>
      <c r="M625" s="17">
        <v>896.43377357725001</v>
      </c>
      <c r="N625" s="17">
        <v>150.27930000000001</v>
      </c>
      <c r="O625" s="17">
        <v>5.6500000000000002E-2</v>
      </c>
      <c r="R625" s="18">
        <v>0.9375</v>
      </c>
      <c r="S625" s="18">
        <v>3.42</v>
      </c>
      <c r="T625" s="18">
        <v>8.1</v>
      </c>
      <c r="U625" s="18">
        <v>344</v>
      </c>
      <c r="V625" s="18">
        <v>1010.2</v>
      </c>
      <c r="W625" s="18">
        <v>7.4</v>
      </c>
      <c r="X625" s="18">
        <v>9.4</v>
      </c>
      <c r="Z625" s="18">
        <v>2.65</v>
      </c>
      <c r="AA625" s="18">
        <v>4.8</v>
      </c>
      <c r="AB625" s="18">
        <v>319</v>
      </c>
      <c r="AC625" s="18">
        <v>1008.6</v>
      </c>
      <c r="AD625" s="18">
        <v>7.1</v>
      </c>
      <c r="AE625" s="18">
        <v>9.9</v>
      </c>
    </row>
    <row r="626" spans="1:31">
      <c r="A626" s="15">
        <v>40509</v>
      </c>
      <c r="B626" s="16">
        <v>0.97916666666666663</v>
      </c>
      <c r="C626" s="17">
        <v>0.27910000000000001</v>
      </c>
      <c r="D626" s="17">
        <v>4.0365000000000002</v>
      </c>
      <c r="E626" s="17">
        <v>831.40449999999998</v>
      </c>
      <c r="F626" s="17">
        <v>6.0999999999999995E-3</v>
      </c>
      <c r="G626" s="17">
        <v>234.71887705629399</v>
      </c>
      <c r="H626" s="17">
        <v>0.115146231973038</v>
      </c>
      <c r="I626" s="17">
        <v>175.5292</v>
      </c>
      <c r="J626" s="17">
        <v>0.11749999999999999</v>
      </c>
      <c r="K626" s="17">
        <v>3.8819444449999998</v>
      </c>
      <c r="L626" s="17">
        <v>3.8780555555</v>
      </c>
      <c r="M626" s="17">
        <v>896.660846558</v>
      </c>
      <c r="N626" s="17">
        <v>149.15539999999999</v>
      </c>
      <c r="O626" s="17">
        <v>6.0400000000000002E-2</v>
      </c>
      <c r="R626" s="18">
        <v>0.97916666666666663</v>
      </c>
      <c r="S626" s="18">
        <v>3.59</v>
      </c>
      <c r="T626" s="18">
        <v>7.8</v>
      </c>
      <c r="U626" s="18">
        <v>315</v>
      </c>
      <c r="V626" s="18">
        <v>1010.9</v>
      </c>
      <c r="W626" s="18">
        <v>7.2</v>
      </c>
      <c r="X626" s="18">
        <v>9.4</v>
      </c>
      <c r="Z626" s="18">
        <v>2.89</v>
      </c>
      <c r="AA626" s="18">
        <v>4.8</v>
      </c>
      <c r="AB626" s="18">
        <v>337</v>
      </c>
      <c r="AC626" s="18">
        <v>1009.2</v>
      </c>
      <c r="AD626" s="18">
        <v>6.8</v>
      </c>
      <c r="AE626" s="18">
        <v>10</v>
      </c>
    </row>
    <row r="627" spans="1:31">
      <c r="A627" s="15">
        <v>40510</v>
      </c>
      <c r="B627" s="16">
        <v>2.0833333333333332E-2</v>
      </c>
      <c r="C627" s="17">
        <v>0.30099999999999999</v>
      </c>
      <c r="D627" s="17">
        <v>4.1112000000000002</v>
      </c>
      <c r="E627" s="17">
        <v>831.38829999999996</v>
      </c>
      <c r="F627" s="17">
        <v>6.7000000000000002E-3</v>
      </c>
      <c r="G627" s="17">
        <v>232.482426376327</v>
      </c>
      <c r="H627" s="17">
        <v>0.156614264227011</v>
      </c>
      <c r="I627" s="17">
        <v>174.83359999999999</v>
      </c>
      <c r="J627" s="17">
        <v>0.1171</v>
      </c>
      <c r="K627" s="17">
        <v>3.890111111</v>
      </c>
      <c r="L627" s="17">
        <v>3.8893888890000001</v>
      </c>
      <c r="M627" s="17">
        <v>896.64438500649999</v>
      </c>
      <c r="N627" s="17">
        <v>151.97839999999999</v>
      </c>
      <c r="O627" s="17">
        <v>0.114</v>
      </c>
      <c r="R627" s="18">
        <v>2.0833333333333332E-2</v>
      </c>
      <c r="S627" s="18">
        <v>3.84</v>
      </c>
      <c r="T627" s="18">
        <v>7.6</v>
      </c>
      <c r="U627" s="18">
        <v>344</v>
      </c>
      <c r="V627" s="18">
        <v>1011.4</v>
      </c>
      <c r="W627" s="18">
        <v>7.5</v>
      </c>
      <c r="X627" s="18">
        <v>9.4</v>
      </c>
      <c r="Z627" s="18">
        <v>2.65</v>
      </c>
      <c r="AA627" s="18">
        <v>4.0999999999999996</v>
      </c>
      <c r="AB627" s="18">
        <v>335</v>
      </c>
      <c r="AC627" s="18">
        <v>1009.8</v>
      </c>
      <c r="AD627" s="18">
        <v>7</v>
      </c>
      <c r="AE627" s="18">
        <v>10</v>
      </c>
    </row>
    <row r="628" spans="1:31">
      <c r="A628" s="15">
        <v>40510</v>
      </c>
      <c r="B628" s="16">
        <v>6.25E-2</v>
      </c>
      <c r="C628" s="17">
        <v>0.28899999999999998</v>
      </c>
      <c r="D628" s="17">
        <v>4.1254</v>
      </c>
      <c r="E628" s="17">
        <v>831.17909999999995</v>
      </c>
      <c r="F628" s="17">
        <v>7.4000000000000003E-3</v>
      </c>
      <c r="G628" s="17">
        <v>233.45452890984001</v>
      </c>
      <c r="H628" s="17">
        <v>0.18074651519162599</v>
      </c>
      <c r="I628" s="17">
        <v>172.5162</v>
      </c>
      <c r="J628" s="17">
        <v>0.1203</v>
      </c>
      <c r="K628" s="17">
        <v>3.900416667</v>
      </c>
      <c r="L628" s="17">
        <v>3.9802222225000001</v>
      </c>
      <c r="M628" s="17">
        <v>896.35272161524995</v>
      </c>
      <c r="N628" s="17">
        <v>148.93020000000001</v>
      </c>
      <c r="O628" s="17">
        <v>0.1046</v>
      </c>
      <c r="R628" s="18">
        <v>6.25E-2</v>
      </c>
      <c r="S628" s="18">
        <v>3.45</v>
      </c>
      <c r="T628" s="18">
        <v>7.3</v>
      </c>
      <c r="U628" s="18">
        <v>343</v>
      </c>
      <c r="V628" s="18">
        <v>1011.8</v>
      </c>
      <c r="W628" s="18">
        <v>7.5</v>
      </c>
      <c r="X628" s="18">
        <v>9.3000000000000007</v>
      </c>
      <c r="Z628" s="18">
        <v>2.95</v>
      </c>
      <c r="AA628" s="18">
        <v>3.6</v>
      </c>
      <c r="AB628" s="18">
        <v>355</v>
      </c>
      <c r="AC628" s="18">
        <v>1010.4</v>
      </c>
      <c r="AD628" s="18">
        <v>7.2</v>
      </c>
      <c r="AE628" s="18">
        <v>9.8000000000000007</v>
      </c>
    </row>
    <row r="629" spans="1:31">
      <c r="A629" s="15">
        <v>40510</v>
      </c>
      <c r="B629" s="16">
        <v>0.10416666666666667</v>
      </c>
      <c r="C629" s="17">
        <v>0.29170000000000001</v>
      </c>
      <c r="D629" s="17">
        <v>4.1364999999999998</v>
      </c>
      <c r="E629" s="17">
        <v>830.76189999999997</v>
      </c>
      <c r="F629" s="17">
        <v>7.7999999999999996E-3</v>
      </c>
      <c r="G629" s="17">
        <v>246.853439284601</v>
      </c>
      <c r="H629" s="17">
        <v>0.115114205186277</v>
      </c>
      <c r="I629" s="17">
        <v>162.79150000000001</v>
      </c>
      <c r="J629" s="17">
        <v>0.1062</v>
      </c>
      <c r="K629" s="17">
        <v>3.9205277779999999</v>
      </c>
      <c r="L629" s="17">
        <v>4.0390277777500003</v>
      </c>
      <c r="M629" s="17">
        <v>895.91887269525</v>
      </c>
      <c r="N629" s="17">
        <v>148.24629999999999</v>
      </c>
      <c r="O629" s="17">
        <v>9.5500000000000002E-2</v>
      </c>
      <c r="R629" s="18">
        <v>0.10416666666666667</v>
      </c>
      <c r="S629" s="18">
        <f>AVERAGE(S622:S628)</f>
        <v>3.5085714285714285</v>
      </c>
      <c r="T629" s="18">
        <f t="shared" ref="T629:W629" si="187">AVERAGE(T622:T628)</f>
        <v>7.9571428571428564</v>
      </c>
      <c r="U629" s="18">
        <f t="shared" si="187"/>
        <v>338.28571428571428</v>
      </c>
      <c r="V629" s="18">
        <f t="shared" si="187"/>
        <v>1010.4571428571428</v>
      </c>
      <c r="W629" s="18">
        <f t="shared" si="187"/>
        <v>7.2428571428571429</v>
      </c>
      <c r="X629" s="18">
        <v>9.3000000000000007</v>
      </c>
      <c r="Z629" s="18">
        <v>3.14</v>
      </c>
      <c r="AA629" s="18">
        <v>3.2</v>
      </c>
      <c r="AB629" s="18">
        <v>9</v>
      </c>
      <c r="AC629" s="18">
        <v>1011</v>
      </c>
      <c r="AD629" s="18">
        <v>7.3</v>
      </c>
      <c r="AE629" s="18">
        <v>9.8000000000000007</v>
      </c>
    </row>
    <row r="630" spans="1:31">
      <c r="A630" s="15">
        <v>40510</v>
      </c>
      <c r="B630" s="16">
        <v>0.14583333333333334</v>
      </c>
      <c r="C630" s="17">
        <v>0.23280000000000001</v>
      </c>
      <c r="D630" s="17">
        <v>4.0395000000000003</v>
      </c>
      <c r="E630" s="17">
        <v>830.2962</v>
      </c>
      <c r="F630" s="17">
        <v>6.8999999999999999E-3</v>
      </c>
      <c r="G630" s="17">
        <v>340.34031773599702</v>
      </c>
      <c r="H630" s="17">
        <v>8.3428509001776993E-2</v>
      </c>
      <c r="I630" s="17">
        <v>79.373400000000004</v>
      </c>
      <c r="J630" s="17">
        <v>4.6600000000000003E-2</v>
      </c>
      <c r="K630" s="17">
        <v>3.919194445</v>
      </c>
      <c r="L630" s="17">
        <v>4.1098333332500001</v>
      </c>
      <c r="M630" s="17">
        <v>895.37963770024999</v>
      </c>
      <c r="N630" s="17">
        <v>14.395200000000001</v>
      </c>
      <c r="O630" s="17">
        <v>4.6399999999999997E-2</v>
      </c>
      <c r="R630" s="18">
        <v>0.14583333333333334</v>
      </c>
      <c r="S630" s="18">
        <f>AVERAGE(S622:S628,S631)</f>
        <v>3.51125</v>
      </c>
      <c r="T630" s="18">
        <f t="shared" ref="T630:W630" si="188">AVERAGE(T622:T628,T631)</f>
        <v>8.0874999999999986</v>
      </c>
      <c r="U630" s="18">
        <f t="shared" si="188"/>
        <v>335.875</v>
      </c>
      <c r="V630" s="18">
        <f t="shared" si="188"/>
        <v>1010.8125</v>
      </c>
      <c r="W630" s="18">
        <f t="shared" si="188"/>
        <v>7.2</v>
      </c>
      <c r="X630" s="18">
        <v>9.3000000000000007</v>
      </c>
      <c r="Z630" s="18">
        <v>2.89</v>
      </c>
      <c r="AA630" s="18">
        <v>2.5</v>
      </c>
      <c r="AB630" s="18">
        <v>14</v>
      </c>
      <c r="AC630" s="18">
        <v>1011.6</v>
      </c>
      <c r="AD630" s="18">
        <v>7.3</v>
      </c>
      <c r="AE630" s="18">
        <v>9.8000000000000007</v>
      </c>
    </row>
    <row r="631" spans="1:31">
      <c r="A631" s="15">
        <v>40510</v>
      </c>
      <c r="B631" s="16">
        <v>0.1875</v>
      </c>
      <c r="C631" s="17">
        <v>0.34060000000000001</v>
      </c>
      <c r="D631" s="17">
        <v>4.0237999999999996</v>
      </c>
      <c r="E631" s="17">
        <v>829.82889999999998</v>
      </c>
      <c r="F631" s="17">
        <v>6.8000000000000005E-3</v>
      </c>
      <c r="G631" s="17">
        <v>31.934960586241498</v>
      </c>
      <c r="H631" s="17">
        <v>1.7861356388927101E-2</v>
      </c>
      <c r="I631" s="17">
        <v>319.60149999999999</v>
      </c>
      <c r="J631" s="17">
        <v>0.26879999999999998</v>
      </c>
      <c r="K631" s="17">
        <v>3.874583334</v>
      </c>
      <c r="L631" s="17">
        <v>4.1305277777500002</v>
      </c>
      <c r="M631" s="17">
        <v>894.86251670125</v>
      </c>
      <c r="N631" s="17">
        <v>323.92360000000002</v>
      </c>
      <c r="O631" s="17">
        <v>9.2100000000000001E-2</v>
      </c>
      <c r="R631" s="18">
        <v>0.1875</v>
      </c>
      <c r="S631" s="18">
        <v>3.53</v>
      </c>
      <c r="T631" s="18">
        <v>9</v>
      </c>
      <c r="U631" s="18">
        <v>319</v>
      </c>
      <c r="V631" s="18">
        <v>1013.3</v>
      </c>
      <c r="W631" s="18">
        <v>6.9</v>
      </c>
      <c r="X631" s="18">
        <v>9.3000000000000007</v>
      </c>
      <c r="Z631" s="18">
        <v>3.44</v>
      </c>
      <c r="AA631" s="18">
        <v>1.4</v>
      </c>
      <c r="AB631" s="18">
        <v>17</v>
      </c>
      <c r="AC631" s="18">
        <v>1012</v>
      </c>
      <c r="AD631" s="18">
        <v>7.3</v>
      </c>
      <c r="AE631" s="18">
        <v>9.8000000000000007</v>
      </c>
    </row>
    <row r="632" spans="1:31">
      <c r="A632" s="15">
        <v>40510</v>
      </c>
      <c r="B632" s="16">
        <v>0.22916666666666666</v>
      </c>
      <c r="C632" s="17">
        <v>0.29120000000000001</v>
      </c>
      <c r="D632" s="17">
        <v>3.9823</v>
      </c>
      <c r="E632" s="17">
        <v>829.45680000000004</v>
      </c>
      <c r="F632" s="17">
        <v>7.7000000000000002E-3</v>
      </c>
      <c r="G632" s="17">
        <v>33.901992003018897</v>
      </c>
      <c r="H632" s="17">
        <v>8.0811345802200799E-2</v>
      </c>
      <c r="I632" s="17">
        <v>330.20499999999998</v>
      </c>
      <c r="J632" s="17">
        <v>0.27750000000000002</v>
      </c>
      <c r="K632" s="17">
        <v>3.8123333330000002</v>
      </c>
      <c r="L632" s="17">
        <v>4.1538333334999997</v>
      </c>
      <c r="M632" s="17">
        <v>894.48212219599998</v>
      </c>
      <c r="N632" s="17">
        <v>135.0316</v>
      </c>
      <c r="O632" s="17">
        <v>0.10489999999999999</v>
      </c>
      <c r="R632" s="18">
        <v>0.22916666666666666</v>
      </c>
      <c r="S632" s="18">
        <f t="shared" ref="S632:W632" si="189">AVERAGE(S631,S633)</f>
        <v>3.45</v>
      </c>
      <c r="T632" s="18">
        <f t="shared" si="189"/>
        <v>7.6</v>
      </c>
      <c r="U632" s="18">
        <f t="shared" si="189"/>
        <v>329</v>
      </c>
      <c r="V632" s="18">
        <f t="shared" si="189"/>
        <v>1013.8499999999999</v>
      </c>
      <c r="W632" s="18">
        <f t="shared" si="189"/>
        <v>7.1</v>
      </c>
      <c r="X632" s="18">
        <v>9.3000000000000007</v>
      </c>
      <c r="Z632" s="18">
        <v>3.53</v>
      </c>
      <c r="AA632" s="18">
        <v>1.3</v>
      </c>
      <c r="AB632" s="18">
        <v>25</v>
      </c>
      <c r="AC632" s="18">
        <v>1012.6</v>
      </c>
      <c r="AD632" s="18">
        <v>7.2</v>
      </c>
      <c r="AE632" s="18">
        <v>9.6999999999999993</v>
      </c>
    </row>
    <row r="633" spans="1:31">
      <c r="A633" s="15">
        <v>40510</v>
      </c>
      <c r="B633" s="16">
        <v>0.27083333333333331</v>
      </c>
      <c r="C633" s="17">
        <v>0.36509999999999998</v>
      </c>
      <c r="D633" s="17">
        <v>3.9123000000000001</v>
      </c>
      <c r="E633" s="17">
        <v>829.30769999999995</v>
      </c>
      <c r="F633" s="17">
        <v>7.7999999999999996E-3</v>
      </c>
      <c r="G633" s="17">
        <v>23.658127585198901</v>
      </c>
      <c r="H633" s="17">
        <v>5.7206480373066797E-2</v>
      </c>
      <c r="I633" s="17">
        <v>335.38589999999999</v>
      </c>
      <c r="J633" s="17">
        <v>0.24809999999999999</v>
      </c>
      <c r="K633" s="17">
        <v>3.7999722220000001</v>
      </c>
      <c r="L633" s="17">
        <v>3.9684444444999998</v>
      </c>
      <c r="M633" s="17">
        <v>894.39763790649999</v>
      </c>
      <c r="N633" s="17">
        <v>166.02619999999999</v>
      </c>
      <c r="O633" s="17">
        <v>0.11269999999999999</v>
      </c>
      <c r="R633" s="18">
        <v>0.27083333333333331</v>
      </c>
      <c r="S633" s="18">
        <v>3.37</v>
      </c>
      <c r="T633" s="18">
        <v>6.2</v>
      </c>
      <c r="U633" s="18">
        <v>339</v>
      </c>
      <c r="V633" s="18">
        <v>1014.4</v>
      </c>
      <c r="W633" s="18">
        <v>7.3</v>
      </c>
      <c r="X633" s="18">
        <v>9.3000000000000007</v>
      </c>
      <c r="Z633" s="18">
        <v>3.83</v>
      </c>
      <c r="AA633" s="18">
        <v>3.2</v>
      </c>
      <c r="AB633" s="18">
        <v>344</v>
      </c>
      <c r="AC633" s="18">
        <v>1013.2</v>
      </c>
      <c r="AD633" s="18">
        <v>7.1</v>
      </c>
      <c r="AE633" s="18">
        <v>9.6999999999999993</v>
      </c>
    </row>
    <row r="634" spans="1:31">
      <c r="A634" s="15">
        <v>40510</v>
      </c>
      <c r="B634" s="16">
        <v>0.3125</v>
      </c>
      <c r="C634" s="17">
        <v>0.24</v>
      </c>
      <c r="D634" s="17">
        <v>3.9097</v>
      </c>
      <c r="E634" s="17">
        <v>829.36850000000004</v>
      </c>
      <c r="F634" s="17">
        <v>8.0000000000000002E-3</v>
      </c>
      <c r="G634" s="17">
        <v>355.33144435252501</v>
      </c>
      <c r="H634" s="17">
        <v>1.1781918823117001E-2</v>
      </c>
      <c r="I634" s="17">
        <v>324.70299999999997</v>
      </c>
      <c r="J634" s="17">
        <v>0.21310000000000001</v>
      </c>
      <c r="K634" s="17">
        <v>3.8076944450000001</v>
      </c>
      <c r="L634" s="17">
        <v>3.8709166667499999</v>
      </c>
      <c r="M634" s="17">
        <v>894.50696298524997</v>
      </c>
      <c r="N634" s="17">
        <v>167.8588</v>
      </c>
      <c r="O634" s="17">
        <v>0.20280000000000001</v>
      </c>
      <c r="R634" s="18">
        <v>0.3125</v>
      </c>
      <c r="S634" s="18">
        <f>AVERAGE(S633,S636:S637)</f>
        <v>3.0166666666666671</v>
      </c>
      <c r="T634" s="18">
        <f t="shared" ref="T634:W634" si="190">AVERAGE(T633,T636:T637)</f>
        <v>4.8999999999999995</v>
      </c>
      <c r="U634" s="18">
        <f t="shared" si="190"/>
        <v>331.66666666666669</v>
      </c>
      <c r="V634" s="18">
        <f t="shared" si="190"/>
        <v>1015.1666666666666</v>
      </c>
      <c r="W634" s="18">
        <f t="shared" si="190"/>
        <v>7.2666666666666657</v>
      </c>
      <c r="X634" s="18">
        <v>9.3000000000000007</v>
      </c>
      <c r="Z634" s="18">
        <v>3.61</v>
      </c>
      <c r="AA634" s="18">
        <v>3.1</v>
      </c>
      <c r="AB634" s="18">
        <v>329</v>
      </c>
      <c r="AC634" s="18">
        <v>1013.5</v>
      </c>
      <c r="AD634" s="18">
        <v>7.1</v>
      </c>
      <c r="AE634" s="18">
        <v>9.6999999999999993</v>
      </c>
    </row>
    <row r="635" spans="1:31">
      <c r="A635" s="15">
        <v>40510</v>
      </c>
      <c r="B635" s="16">
        <v>0.35416666666666669</v>
      </c>
      <c r="C635" s="17">
        <v>0.24399999999999999</v>
      </c>
      <c r="D635" s="17">
        <v>3.91</v>
      </c>
      <c r="E635" s="17">
        <v>829.65049999999997</v>
      </c>
      <c r="F635" s="17">
        <v>1.21E-2</v>
      </c>
      <c r="G635" s="17">
        <v>269.36445582425301</v>
      </c>
      <c r="H635" s="17">
        <v>2.5750134676344599E-2</v>
      </c>
      <c r="I635" s="17">
        <v>325.58629999999999</v>
      </c>
      <c r="J635" s="17">
        <v>0.13320000000000001</v>
      </c>
      <c r="K635" s="17">
        <v>3.8214999999999999</v>
      </c>
      <c r="L635" s="17">
        <v>3.854388889</v>
      </c>
      <c r="M635" s="17">
        <v>894.79931556650001</v>
      </c>
      <c r="N635" s="17">
        <v>164.92019999999999</v>
      </c>
      <c r="O635" s="17">
        <v>0.21729999999999999</v>
      </c>
      <c r="R635" s="18">
        <v>0.35416666666666669</v>
      </c>
      <c r="S635" s="18">
        <f>AVERAGE(S636:S637,S639:S642)</f>
        <v>2.6883333333333339</v>
      </c>
      <c r="T635" s="18">
        <f t="shared" ref="T635:W635" si="191">AVERAGE(T636:T637,T639:T642)</f>
        <v>3.7333333333333338</v>
      </c>
      <c r="U635" s="18">
        <f t="shared" si="191"/>
        <v>328.33333333333331</v>
      </c>
      <c r="V635" s="18">
        <f t="shared" si="191"/>
        <v>1016.1666666666665</v>
      </c>
      <c r="W635" s="18">
        <f t="shared" si="191"/>
        <v>7.1833333333333336</v>
      </c>
      <c r="X635" s="18">
        <v>9.3000000000000007</v>
      </c>
      <c r="Z635" s="18">
        <v>3.69</v>
      </c>
      <c r="AA635" s="18">
        <v>4</v>
      </c>
      <c r="AB635" s="18">
        <v>340</v>
      </c>
      <c r="AC635" s="18">
        <v>1013.8</v>
      </c>
      <c r="AD635" s="18">
        <v>6.9</v>
      </c>
      <c r="AE635" s="18">
        <v>9.5</v>
      </c>
    </row>
    <row r="636" spans="1:31">
      <c r="A636" s="15">
        <v>40510</v>
      </c>
      <c r="B636" s="16">
        <v>0.39583333333333331</v>
      </c>
      <c r="C636" s="17">
        <v>0.41749999999999998</v>
      </c>
      <c r="D636" s="17">
        <v>3.9308999999999998</v>
      </c>
      <c r="E636" s="17">
        <v>830.09799999999996</v>
      </c>
      <c r="F636" s="17">
        <v>8.8999999999999999E-3</v>
      </c>
      <c r="G636" s="17">
        <v>240.04174213442201</v>
      </c>
      <c r="H636" s="17">
        <v>0.116570905818177</v>
      </c>
      <c r="I636" s="17">
        <v>274.98140000000001</v>
      </c>
      <c r="J636" s="17">
        <v>8.2500000000000004E-2</v>
      </c>
      <c r="K636" s="17">
        <v>3.8133611109999999</v>
      </c>
      <c r="L636" s="17">
        <v>3.8269166664999998</v>
      </c>
      <c r="M636" s="17">
        <v>895.28274255024996</v>
      </c>
      <c r="N636" s="17">
        <v>178.71019999999999</v>
      </c>
      <c r="O636" s="17">
        <v>0.18079999999999999</v>
      </c>
      <c r="R636" s="18">
        <v>0.39583333333333331</v>
      </c>
      <c r="S636" s="18">
        <v>2.98</v>
      </c>
      <c r="T636" s="18">
        <v>4.3</v>
      </c>
      <c r="U636" s="18">
        <v>340</v>
      </c>
      <c r="V636" s="18">
        <v>1015.4</v>
      </c>
      <c r="W636" s="18">
        <v>7.4</v>
      </c>
      <c r="X636" s="18">
        <v>9.3000000000000007</v>
      </c>
      <c r="Z636" s="18">
        <v>3.26</v>
      </c>
      <c r="AA636" s="18">
        <v>4.8</v>
      </c>
      <c r="AB636" s="18">
        <v>317</v>
      </c>
      <c r="AC636" s="18">
        <v>1014.4</v>
      </c>
      <c r="AD636" s="18">
        <v>6.9</v>
      </c>
      <c r="AE636" s="18">
        <v>9.6</v>
      </c>
    </row>
    <row r="637" spans="1:31">
      <c r="A637" s="15">
        <v>40510</v>
      </c>
      <c r="B637" s="16">
        <v>0.4375</v>
      </c>
      <c r="C637" s="17">
        <v>0.5917</v>
      </c>
      <c r="D637" s="17">
        <v>3.8793000000000002</v>
      </c>
      <c r="E637" s="17">
        <v>830.60929999999996</v>
      </c>
      <c r="F637" s="17">
        <v>8.5000000000000006E-3</v>
      </c>
      <c r="G637" s="17">
        <v>223.811115714701</v>
      </c>
      <c r="H637" s="17">
        <v>0.148987998176487</v>
      </c>
      <c r="I637" s="17">
        <v>251.76390000000001</v>
      </c>
      <c r="J637" s="17">
        <v>5.3600000000000002E-2</v>
      </c>
      <c r="K637" s="17">
        <v>3.7734166669999998</v>
      </c>
      <c r="L637" s="17">
        <v>3.8181944445</v>
      </c>
      <c r="M637" s="17">
        <v>895.81710963274998</v>
      </c>
      <c r="N637" s="17">
        <v>150.7363</v>
      </c>
      <c r="O637" s="17">
        <v>0.13109999999999999</v>
      </c>
      <c r="R637" s="18">
        <v>0.4375</v>
      </c>
      <c r="S637" s="18">
        <v>2.7</v>
      </c>
      <c r="T637" s="18">
        <v>4.2</v>
      </c>
      <c r="U637" s="18">
        <v>316</v>
      </c>
      <c r="V637" s="18">
        <v>1015.7</v>
      </c>
      <c r="W637" s="18">
        <v>7.1</v>
      </c>
      <c r="X637" s="18">
        <v>9.3000000000000007</v>
      </c>
      <c r="Z637" s="18">
        <v>3.01</v>
      </c>
      <c r="AA637" s="18">
        <v>4.3</v>
      </c>
      <c r="AB637" s="18">
        <v>325</v>
      </c>
      <c r="AC637" s="18">
        <v>1015</v>
      </c>
      <c r="AD637" s="18">
        <v>6.9</v>
      </c>
      <c r="AE637" s="18">
        <v>9.6999999999999993</v>
      </c>
    </row>
    <row r="638" spans="1:31">
      <c r="A638" s="15">
        <v>40510</v>
      </c>
      <c r="B638" s="16">
        <v>0.47916666666666669</v>
      </c>
      <c r="C638" s="17">
        <v>0.30159999999999998</v>
      </c>
      <c r="D638" s="17">
        <v>3.8773</v>
      </c>
      <c r="E638" s="17">
        <v>831.04070000000002</v>
      </c>
      <c r="F638" s="17">
        <v>8.6999999999999994E-3</v>
      </c>
      <c r="G638" s="17">
        <v>236.13155057979901</v>
      </c>
      <c r="H638" s="17">
        <v>0.164715453284031</v>
      </c>
      <c r="I638" s="17">
        <v>11.1434</v>
      </c>
      <c r="J638" s="17">
        <v>5.7500000000000002E-2</v>
      </c>
      <c r="K638" s="17">
        <v>3.7863888889999999</v>
      </c>
      <c r="L638" s="17">
        <v>3.86958333325</v>
      </c>
      <c r="M638" s="17">
        <v>896.25587005</v>
      </c>
      <c r="N638" s="17">
        <v>157.60740000000001</v>
      </c>
      <c r="O638" s="17">
        <v>7.7700000000000005E-2</v>
      </c>
      <c r="R638" s="18">
        <v>0.47916666666666669</v>
      </c>
      <c r="S638" s="18">
        <f t="shared" ref="S638:W638" si="192">AVERAGE(S637,S639)</f>
        <v>2.7050000000000001</v>
      </c>
      <c r="T638" s="18">
        <f t="shared" si="192"/>
        <v>4.5500000000000007</v>
      </c>
      <c r="U638" s="18">
        <f t="shared" si="192"/>
        <v>329</v>
      </c>
      <c r="V638" s="18">
        <f t="shared" si="192"/>
        <v>1015.75</v>
      </c>
      <c r="W638" s="18">
        <f t="shared" si="192"/>
        <v>7.25</v>
      </c>
      <c r="X638" s="18">
        <v>9.3000000000000007</v>
      </c>
      <c r="Z638" s="18">
        <v>2.79</v>
      </c>
      <c r="AA638" s="18">
        <v>4.5999999999999996</v>
      </c>
      <c r="AB638" s="18">
        <v>324</v>
      </c>
      <c r="AC638" s="18">
        <v>1015.1</v>
      </c>
      <c r="AD638" s="18">
        <v>6.7</v>
      </c>
      <c r="AE638" s="18">
        <v>9.6999999999999993</v>
      </c>
    </row>
    <row r="639" spans="1:31">
      <c r="A639" s="15">
        <v>40510</v>
      </c>
      <c r="B639" s="16">
        <v>0.52083333333333337</v>
      </c>
      <c r="C639" s="17">
        <v>0.33700000000000002</v>
      </c>
      <c r="D639" s="17">
        <v>3.9165999999999999</v>
      </c>
      <c r="E639" s="17">
        <v>831.3673</v>
      </c>
      <c r="F639" s="17">
        <v>8.9999999999999993E-3</v>
      </c>
      <c r="G639" s="17">
        <v>231.45296164269001</v>
      </c>
      <c r="H639" s="17">
        <v>0.102270117481556</v>
      </c>
      <c r="I639" s="17">
        <v>35.798099999999998</v>
      </c>
      <c r="J639" s="17">
        <v>8.8300000000000003E-2</v>
      </c>
      <c r="K639" s="17">
        <v>3.738944445</v>
      </c>
      <c r="L639" s="17">
        <v>3.8411944445000001</v>
      </c>
      <c r="M639" s="17">
        <v>896.61458913474996</v>
      </c>
      <c r="N639" s="17">
        <v>241.59389999999999</v>
      </c>
      <c r="O639" s="17">
        <v>2.7099999999999999E-2</v>
      </c>
      <c r="R639" s="18">
        <v>0.52083333333333337</v>
      </c>
      <c r="S639" s="18">
        <v>2.71</v>
      </c>
      <c r="T639" s="18">
        <v>4.9000000000000004</v>
      </c>
      <c r="U639" s="18">
        <v>342</v>
      </c>
      <c r="V639" s="18">
        <v>1015.8</v>
      </c>
      <c r="W639" s="18">
        <v>7.4</v>
      </c>
      <c r="X639" s="18">
        <v>9.3000000000000007</v>
      </c>
      <c r="Z639" s="18">
        <v>2.81</v>
      </c>
      <c r="AA639" s="18">
        <v>4.3</v>
      </c>
      <c r="AB639" s="18">
        <v>323</v>
      </c>
      <c r="AC639" s="18">
        <v>1015.3</v>
      </c>
      <c r="AD639" s="18">
        <v>6.6</v>
      </c>
      <c r="AE639" s="18">
        <v>9.6999999999999993</v>
      </c>
    </row>
    <row r="640" spans="1:31">
      <c r="A640" s="15">
        <v>40510</v>
      </c>
      <c r="B640" s="16">
        <v>0.5625</v>
      </c>
      <c r="C640" s="17">
        <v>0.38390000000000002</v>
      </c>
      <c r="D640" s="17">
        <v>3.9369999999999998</v>
      </c>
      <c r="E640" s="17">
        <v>831.4914</v>
      </c>
      <c r="F640" s="17">
        <v>1.32E-2</v>
      </c>
      <c r="G640" s="17">
        <v>273.170931771364</v>
      </c>
      <c r="H640" s="17">
        <v>5.5945022455024099E-2</v>
      </c>
      <c r="I640" s="17">
        <v>90.153400000000005</v>
      </c>
      <c r="J640" s="17">
        <v>9.64E-2</v>
      </c>
      <c r="K640" s="17">
        <v>3.7736111110000001</v>
      </c>
      <c r="L640" s="17">
        <v>3.8295555554999998</v>
      </c>
      <c r="M640" s="17">
        <v>896.76651593575002</v>
      </c>
      <c r="N640" s="17">
        <v>69.551699999999997</v>
      </c>
      <c r="O640" s="17">
        <v>3.0499999999999999E-2</v>
      </c>
      <c r="R640" s="18">
        <v>0.5625</v>
      </c>
      <c r="S640" s="18">
        <v>2.82</v>
      </c>
      <c r="T640" s="18">
        <v>3.1</v>
      </c>
      <c r="U640" s="18">
        <v>322</v>
      </c>
      <c r="V640" s="18">
        <v>1016.2</v>
      </c>
      <c r="W640" s="18">
        <v>7.2</v>
      </c>
      <c r="X640" s="18">
        <v>9.1999999999999993</v>
      </c>
      <c r="Z640" s="18">
        <v>2.88</v>
      </c>
      <c r="AA640" s="18">
        <v>3.2</v>
      </c>
      <c r="AB640" s="18">
        <v>328</v>
      </c>
      <c r="AC640" s="18">
        <v>1015.7</v>
      </c>
      <c r="AD640" s="18">
        <v>6.7</v>
      </c>
      <c r="AE640" s="18">
        <v>9.6999999999999993</v>
      </c>
    </row>
    <row r="641" spans="1:31">
      <c r="A641" s="15">
        <v>40510</v>
      </c>
      <c r="B641" s="16">
        <v>0.60416666666666663</v>
      </c>
      <c r="C641" s="17">
        <v>0.2301</v>
      </c>
      <c r="D641" s="17">
        <v>3.9011</v>
      </c>
      <c r="E641" s="17">
        <v>831.3954</v>
      </c>
      <c r="F641" s="17">
        <v>9.1000000000000004E-3</v>
      </c>
      <c r="G641" s="17">
        <v>307.336176802588</v>
      </c>
      <c r="H641" s="17">
        <v>3.0220532020718401E-2</v>
      </c>
      <c r="I641" s="17">
        <v>100.2252</v>
      </c>
      <c r="J641" s="17">
        <v>9.6000000000000002E-2</v>
      </c>
      <c r="K641" s="17">
        <v>3.8268888890000001</v>
      </c>
      <c r="L641" s="17">
        <v>3.8445</v>
      </c>
      <c r="M641" s="17">
        <v>896.67285970449996</v>
      </c>
      <c r="N641" s="17">
        <v>96.746600000000001</v>
      </c>
      <c r="O641" s="17">
        <v>4.3299999999999998E-2</v>
      </c>
      <c r="R641" s="18">
        <v>0.60416666666666663</v>
      </c>
      <c r="S641" s="18">
        <v>2.42</v>
      </c>
      <c r="T641" s="18">
        <v>2.8</v>
      </c>
      <c r="U641" s="18">
        <v>337</v>
      </c>
      <c r="V641" s="18">
        <v>1016.7</v>
      </c>
      <c r="W641" s="18">
        <v>6.9</v>
      </c>
      <c r="X641" s="18">
        <v>9.1999999999999993</v>
      </c>
      <c r="Z641" s="18">
        <v>2.41</v>
      </c>
      <c r="AA641" s="18">
        <v>4.4000000000000004</v>
      </c>
      <c r="AB641" s="18">
        <v>321</v>
      </c>
      <c r="AC641" s="18">
        <v>1016.3</v>
      </c>
      <c r="AD641" s="18">
        <v>6.9</v>
      </c>
      <c r="AE641" s="18">
        <v>9.6</v>
      </c>
    </row>
    <row r="642" spans="1:31">
      <c r="A642" s="15">
        <v>40510</v>
      </c>
      <c r="B642" s="16">
        <v>0.64583333333333337</v>
      </c>
      <c r="C642" s="17">
        <v>0.23430000000000001</v>
      </c>
      <c r="D642" s="17">
        <v>3.8887</v>
      </c>
      <c r="E642" s="17">
        <v>831.11170000000004</v>
      </c>
      <c r="F642" s="17">
        <v>9.7000000000000003E-3</v>
      </c>
      <c r="G642" s="17">
        <v>345.35405088425898</v>
      </c>
      <c r="H642" s="17">
        <v>4.4990532953319999E-2</v>
      </c>
      <c r="I642" s="17">
        <v>129.69560000000001</v>
      </c>
      <c r="J642" s="17">
        <v>6.1499999999999999E-2</v>
      </c>
      <c r="K642" s="17">
        <v>3.84</v>
      </c>
      <c r="L642" s="17">
        <v>3.8651944445000002</v>
      </c>
      <c r="M642" s="17">
        <v>896.37840958975005</v>
      </c>
      <c r="N642" s="17">
        <v>61.971200000000003</v>
      </c>
      <c r="O642" s="17">
        <v>2.0899999999999998E-2</v>
      </c>
      <c r="R642" s="18">
        <v>0.64583333333333337</v>
      </c>
      <c r="S642" s="18">
        <v>2.5</v>
      </c>
      <c r="T642" s="18">
        <v>3.1</v>
      </c>
      <c r="U642" s="18">
        <v>313</v>
      </c>
      <c r="V642" s="18">
        <v>1017.2</v>
      </c>
      <c r="W642" s="18">
        <v>7.1</v>
      </c>
      <c r="X642" s="18">
        <v>9.1999999999999993</v>
      </c>
      <c r="Z642" s="18">
        <v>2.62</v>
      </c>
      <c r="AA642" s="18">
        <v>3.4</v>
      </c>
      <c r="AB642" s="18">
        <v>353</v>
      </c>
      <c r="AC642" s="18">
        <v>1017.1</v>
      </c>
      <c r="AD642" s="18">
        <v>6.6</v>
      </c>
      <c r="AE642" s="18">
        <v>9.6</v>
      </c>
    </row>
    <row r="643" spans="1:31">
      <c r="A643" s="15">
        <v>40510</v>
      </c>
      <c r="B643" s="16">
        <v>0.6875</v>
      </c>
      <c r="C643" s="17">
        <v>0.24460000000000001</v>
      </c>
      <c r="D643" s="17">
        <v>3.8996</v>
      </c>
      <c r="E643" s="17">
        <v>830.74929999999995</v>
      </c>
      <c r="F643" s="17">
        <v>1.06E-2</v>
      </c>
      <c r="G643" s="17">
        <v>133.93820220830801</v>
      </c>
      <c r="H643" s="17">
        <v>6.6236109387965304E-3</v>
      </c>
      <c r="I643" s="17">
        <v>155.98220000000001</v>
      </c>
      <c r="J643" s="17">
        <v>4.02E-2</v>
      </c>
      <c r="K643" s="17">
        <v>3.84</v>
      </c>
      <c r="L643" s="17">
        <v>3.8918888890000001</v>
      </c>
      <c r="M643" s="17">
        <v>896.0063126</v>
      </c>
      <c r="N643" s="17">
        <v>73.894300000000001</v>
      </c>
      <c r="O643" s="17">
        <v>4.3999999999999997E-2</v>
      </c>
      <c r="R643" s="18">
        <v>0.6875</v>
      </c>
      <c r="S643" s="18">
        <v>2.4700000000000002</v>
      </c>
      <c r="T643" s="18">
        <v>2.2000000000000002</v>
      </c>
      <c r="U643" s="18">
        <v>318</v>
      </c>
      <c r="V643" s="18">
        <v>1017.6</v>
      </c>
      <c r="W643" s="18">
        <v>7.7</v>
      </c>
      <c r="X643" s="18">
        <v>9.1999999999999993</v>
      </c>
      <c r="Z643" s="18">
        <v>2.4900000000000002</v>
      </c>
      <c r="AA643" s="18">
        <v>2.4</v>
      </c>
      <c r="AB643" s="18">
        <v>43</v>
      </c>
      <c r="AC643" s="18">
        <v>1017.8</v>
      </c>
      <c r="AD643" s="18">
        <v>6.9</v>
      </c>
      <c r="AE643" s="18">
        <v>9.6</v>
      </c>
    </row>
    <row r="644" spans="1:31">
      <c r="A644" s="15">
        <v>40510</v>
      </c>
      <c r="B644" s="16">
        <v>0.72916666666666663</v>
      </c>
      <c r="C644" s="17">
        <v>0.23200000000000001</v>
      </c>
      <c r="D644" s="17">
        <v>3.9472</v>
      </c>
      <c r="E644" s="17">
        <v>830.43100000000004</v>
      </c>
      <c r="F644" s="17">
        <v>1.06E-2</v>
      </c>
      <c r="G644" s="17">
        <v>221.61837444881999</v>
      </c>
      <c r="H644" s="17">
        <v>1.6591581069043401E-2</v>
      </c>
      <c r="I644" s="17">
        <v>188.35730000000001</v>
      </c>
      <c r="J644" s="17">
        <v>3.7900000000000003E-2</v>
      </c>
      <c r="K644" s="17">
        <v>3.84</v>
      </c>
      <c r="L644" s="17">
        <v>3.9326388890000001</v>
      </c>
      <c r="M644" s="17">
        <v>895.647193077</v>
      </c>
      <c r="N644" s="17">
        <v>22.154800000000002</v>
      </c>
      <c r="O644" s="17">
        <v>2.52E-2</v>
      </c>
      <c r="R644" s="18">
        <v>0.72916666666666663</v>
      </c>
      <c r="S644" s="18">
        <v>2.4</v>
      </c>
      <c r="T644" s="18">
        <v>2.1</v>
      </c>
      <c r="U644" s="18">
        <v>311</v>
      </c>
      <c r="V644" s="18">
        <v>1018.1</v>
      </c>
      <c r="W644" s="18">
        <v>7.9</v>
      </c>
      <c r="X644" s="18">
        <v>9.1999999999999993</v>
      </c>
      <c r="Z644" s="18">
        <v>2.36</v>
      </c>
      <c r="AA644" s="18">
        <v>0.9</v>
      </c>
      <c r="AB644" s="18">
        <v>47</v>
      </c>
      <c r="AC644" s="18">
        <v>1018.5</v>
      </c>
      <c r="AD644" s="18">
        <v>7.5</v>
      </c>
      <c r="AE644" s="18">
        <v>9.6999999999999993</v>
      </c>
    </row>
    <row r="645" spans="1:31">
      <c r="A645" s="15">
        <v>40510</v>
      </c>
      <c r="B645" s="16">
        <v>0.77083333333333337</v>
      </c>
      <c r="C645" s="17">
        <v>0.2366</v>
      </c>
      <c r="D645" s="17">
        <v>3.9820000000000002</v>
      </c>
      <c r="E645" s="17">
        <v>830.17129999999997</v>
      </c>
      <c r="F645" s="17">
        <v>1.11E-2</v>
      </c>
      <c r="G645" s="17">
        <v>331.222435620314</v>
      </c>
      <c r="H645" s="17">
        <v>1.69648738044159E-2</v>
      </c>
      <c r="I645" s="17">
        <v>352.6309</v>
      </c>
      <c r="J645" s="17">
        <v>0.06</v>
      </c>
      <c r="K645" s="17">
        <v>3.8233055560000002</v>
      </c>
      <c r="L645" s="17">
        <v>3.9374722222499998</v>
      </c>
      <c r="M645" s="17">
        <v>895.39258520224996</v>
      </c>
      <c r="N645" s="17">
        <v>209.47110000000001</v>
      </c>
      <c r="O645" s="17">
        <v>2.46E-2</v>
      </c>
      <c r="R645" s="18">
        <v>0.77083333333333337</v>
      </c>
      <c r="S645" s="18">
        <v>2.1800000000000002</v>
      </c>
      <c r="T645" s="18">
        <v>1.4</v>
      </c>
      <c r="U645" s="18">
        <v>321</v>
      </c>
      <c r="V645" s="18">
        <v>1018.5</v>
      </c>
      <c r="W645" s="18">
        <v>8.1</v>
      </c>
      <c r="X645" s="18">
        <v>9.1999999999999993</v>
      </c>
      <c r="Z645" s="18">
        <v>2.2999999999999998</v>
      </c>
      <c r="AA645" s="18">
        <v>2</v>
      </c>
      <c r="AB645" s="18">
        <v>85</v>
      </c>
      <c r="AC645" s="18">
        <v>1018.9</v>
      </c>
      <c r="AD645" s="18">
        <v>7.2</v>
      </c>
      <c r="AE645" s="18">
        <v>9.9</v>
      </c>
    </row>
    <row r="646" spans="1:31">
      <c r="A646" s="15">
        <v>40510</v>
      </c>
      <c r="B646" s="16">
        <v>0.8125</v>
      </c>
      <c r="C646" s="17">
        <v>0.23480000000000001</v>
      </c>
      <c r="D646" s="17">
        <v>3.9762</v>
      </c>
      <c r="E646" s="17">
        <v>830.13369999999998</v>
      </c>
      <c r="F646" s="17">
        <v>1.14E-2</v>
      </c>
      <c r="G646" s="17">
        <v>336.43495530555202</v>
      </c>
      <c r="H646" s="17">
        <v>1.4986456687293301E-2</v>
      </c>
      <c r="I646" s="17">
        <v>6.1813000000000002</v>
      </c>
      <c r="J646" s="17">
        <v>4.8300000000000003E-2</v>
      </c>
      <c r="K646" s="17">
        <v>3.7983888889999999</v>
      </c>
      <c r="L646" s="17">
        <v>3.8416388889999999</v>
      </c>
      <c r="M646" s="17">
        <v>895.33593273049996</v>
      </c>
      <c r="N646" s="17">
        <v>151.0137</v>
      </c>
      <c r="O646" s="17">
        <v>7.5700000000000003E-2</v>
      </c>
      <c r="R646" s="18">
        <v>0.8125</v>
      </c>
      <c r="S646" s="18">
        <v>2.16</v>
      </c>
      <c r="T646" s="18">
        <v>1</v>
      </c>
      <c r="U646" s="18">
        <v>303</v>
      </c>
      <c r="V646" s="18">
        <v>1018.6</v>
      </c>
      <c r="W646" s="18">
        <v>8.1999999999999993</v>
      </c>
      <c r="X646" s="18">
        <v>9.1999999999999993</v>
      </c>
      <c r="Z646" s="18">
        <v>2.19</v>
      </c>
      <c r="AA646" s="18">
        <v>2.6</v>
      </c>
      <c r="AB646" s="18">
        <v>86</v>
      </c>
      <c r="AC646" s="18">
        <v>1019.2</v>
      </c>
      <c r="AD646" s="18">
        <v>7.2</v>
      </c>
      <c r="AE646" s="18">
        <v>9.9</v>
      </c>
    </row>
    <row r="647" spans="1:31">
      <c r="A647" s="15">
        <v>40510</v>
      </c>
      <c r="B647" s="16">
        <v>0.85416666666666663</v>
      </c>
      <c r="C647" s="17">
        <v>0.2293</v>
      </c>
      <c r="D647" s="17">
        <v>3.9527999999999999</v>
      </c>
      <c r="E647" s="17">
        <v>830.19479999999999</v>
      </c>
      <c r="F647" s="17">
        <v>1.24E-2</v>
      </c>
      <c r="G647" s="17">
        <v>7.0656346782586796</v>
      </c>
      <c r="H647" s="17">
        <v>2.8797400655592699E-2</v>
      </c>
      <c r="I647" s="17">
        <v>349.66250000000002</v>
      </c>
      <c r="J647" s="17">
        <v>2.1100000000000001E-2</v>
      </c>
      <c r="K647" s="17">
        <v>3.7836388890000001</v>
      </c>
      <c r="L647" s="17">
        <v>3.8460833332500002</v>
      </c>
      <c r="M647" s="17">
        <v>895.41559814100003</v>
      </c>
      <c r="N647" s="17">
        <v>184.07310000000001</v>
      </c>
      <c r="O647" s="17">
        <v>4.4200000000000003E-2</v>
      </c>
      <c r="R647" s="18">
        <v>0.85416666666666663</v>
      </c>
      <c r="S647" s="18">
        <v>2.21</v>
      </c>
      <c r="T647" s="18">
        <v>1.5</v>
      </c>
      <c r="U647" s="18">
        <v>190</v>
      </c>
      <c r="V647" s="18">
        <v>1018.3</v>
      </c>
      <c r="W647" s="18">
        <v>8.1999999999999993</v>
      </c>
      <c r="X647" s="18">
        <v>9.3000000000000007</v>
      </c>
      <c r="Z647" s="18">
        <v>2.12</v>
      </c>
      <c r="AA647" s="18">
        <v>2.5</v>
      </c>
      <c r="AB647" s="18">
        <v>87</v>
      </c>
      <c r="AC647" s="18">
        <v>1019.4</v>
      </c>
      <c r="AD647" s="18">
        <v>6.9</v>
      </c>
      <c r="AE647" s="18">
        <v>9.8000000000000007</v>
      </c>
    </row>
    <row r="648" spans="1:31">
      <c r="A648" s="15">
        <v>40510</v>
      </c>
      <c r="B648" s="16">
        <v>0.89583333333333337</v>
      </c>
      <c r="C648" s="17">
        <v>0.2382</v>
      </c>
      <c r="D648" s="17">
        <v>3.9152</v>
      </c>
      <c r="E648" s="17">
        <v>830.39120000000003</v>
      </c>
      <c r="F648" s="17">
        <v>1.2699999999999999E-2</v>
      </c>
      <c r="G648" s="17">
        <v>331.48736292939299</v>
      </c>
      <c r="H648" s="17">
        <v>4.5064706567256099E-2</v>
      </c>
      <c r="I648" s="17">
        <v>161.89340000000001</v>
      </c>
      <c r="J648" s="17">
        <v>4.4400000000000002E-2</v>
      </c>
      <c r="K648" s="17">
        <v>3.752916667</v>
      </c>
      <c r="L648" s="17">
        <v>3.8476666667499999</v>
      </c>
      <c r="M648" s="17">
        <v>895.65438734450004</v>
      </c>
      <c r="N648" s="17">
        <v>183.4648</v>
      </c>
      <c r="O648" s="17">
        <v>5.2299999999999999E-2</v>
      </c>
      <c r="R648" s="18">
        <v>0.89583333333333337</v>
      </c>
      <c r="S648" s="18">
        <v>2.1800000000000002</v>
      </c>
      <c r="T648" s="18">
        <v>2.1</v>
      </c>
      <c r="U648" s="18">
        <v>190</v>
      </c>
      <c r="V648" s="18">
        <v>1018.6</v>
      </c>
      <c r="W648" s="18">
        <v>8</v>
      </c>
      <c r="X648" s="18">
        <v>9.3000000000000007</v>
      </c>
      <c r="Z648" s="18">
        <v>2.1800000000000002</v>
      </c>
      <c r="AA648" s="18">
        <v>3.5</v>
      </c>
      <c r="AB648" s="18">
        <v>101</v>
      </c>
      <c r="AC648" s="18">
        <v>1019.4</v>
      </c>
      <c r="AD648" s="18">
        <v>7.2</v>
      </c>
      <c r="AE648" s="18">
        <v>9.8000000000000007</v>
      </c>
    </row>
    <row r="649" spans="1:31">
      <c r="A649" s="15">
        <v>40510</v>
      </c>
      <c r="B649" s="16">
        <v>0.9375</v>
      </c>
      <c r="C649" s="17">
        <v>0.69989999999999997</v>
      </c>
      <c r="D649" s="17">
        <v>3.8815</v>
      </c>
      <c r="E649" s="17">
        <v>830.65309999999999</v>
      </c>
      <c r="F649" s="17">
        <v>1.3299999999999999E-2</v>
      </c>
      <c r="G649" s="17">
        <v>238.47669109806699</v>
      </c>
      <c r="H649" s="17">
        <v>8.2310896011512105E-2</v>
      </c>
      <c r="I649" s="17">
        <v>132.37119999999999</v>
      </c>
      <c r="J649" s="17">
        <v>0.10879999999999999</v>
      </c>
      <c r="K649" s="17">
        <v>3.7784166670000001</v>
      </c>
      <c r="L649" s="17">
        <v>3.83127777775</v>
      </c>
      <c r="M649" s="17">
        <v>895.95454166025002</v>
      </c>
      <c r="N649" s="17">
        <v>161.21729999999999</v>
      </c>
      <c r="O649" s="17">
        <v>8.7400000000000005E-2</v>
      </c>
      <c r="R649" s="18">
        <v>0.9375</v>
      </c>
      <c r="S649" s="18">
        <v>1.89</v>
      </c>
      <c r="T649" s="18">
        <v>2</v>
      </c>
      <c r="U649" s="18">
        <v>168</v>
      </c>
      <c r="V649" s="18">
        <v>1018.9</v>
      </c>
      <c r="W649" s="18">
        <v>8.1</v>
      </c>
      <c r="X649" s="18">
        <v>9.3000000000000007</v>
      </c>
      <c r="Z649" s="18">
        <v>1.96</v>
      </c>
      <c r="AA649" s="18">
        <v>2.9</v>
      </c>
      <c r="AB649" s="18">
        <v>102</v>
      </c>
      <c r="AC649" s="18">
        <v>1020.2</v>
      </c>
      <c r="AD649" s="18">
        <v>7.1</v>
      </c>
      <c r="AE649" s="18">
        <v>9.9</v>
      </c>
    </row>
    <row r="650" spans="1:31">
      <c r="A650" s="15">
        <v>40510</v>
      </c>
      <c r="B650" s="16">
        <v>0.97916666666666663</v>
      </c>
      <c r="C650" s="17">
        <v>0.51639999999999997</v>
      </c>
      <c r="D650" s="17">
        <v>3.823</v>
      </c>
      <c r="E650" s="17">
        <v>830.96400000000006</v>
      </c>
      <c r="F650" s="17">
        <v>2.3400000000000001E-2</v>
      </c>
      <c r="G650" s="17">
        <v>233.24920187698899</v>
      </c>
      <c r="H650" s="17">
        <v>0.14796730211591899</v>
      </c>
      <c r="I650" s="17">
        <v>131.10740000000001</v>
      </c>
      <c r="J650" s="17">
        <v>0.11990000000000001</v>
      </c>
      <c r="K650" s="17">
        <v>3.8136388889999999</v>
      </c>
      <c r="L650" s="17">
        <v>3.8243333332499998</v>
      </c>
      <c r="M650" s="17">
        <v>896.24715575200003</v>
      </c>
      <c r="N650" s="17">
        <v>121.8815</v>
      </c>
      <c r="O650" s="17">
        <v>6.2700000000000006E-2</v>
      </c>
      <c r="R650" s="18">
        <v>0.97916666666666663</v>
      </c>
      <c r="S650" s="18">
        <v>2.1800000000000002</v>
      </c>
      <c r="T650" s="18">
        <v>3.1</v>
      </c>
      <c r="U650" s="18">
        <v>161</v>
      </c>
      <c r="V650" s="18">
        <v>1019.2</v>
      </c>
      <c r="W650" s="18">
        <v>7.7</v>
      </c>
      <c r="X650" s="18">
        <v>9.1999999999999993</v>
      </c>
      <c r="Z650" s="18">
        <v>1.82</v>
      </c>
      <c r="AA650" s="18">
        <v>3.7</v>
      </c>
      <c r="AB650" s="18">
        <v>98</v>
      </c>
      <c r="AC650" s="18">
        <v>1020.6</v>
      </c>
      <c r="AD650" s="18">
        <v>6.9</v>
      </c>
      <c r="AE650" s="18">
        <v>9.8000000000000007</v>
      </c>
    </row>
    <row r="651" spans="1:31">
      <c r="A651" s="15">
        <v>40511</v>
      </c>
      <c r="B651" s="16">
        <v>2.0833333333333332E-2</v>
      </c>
      <c r="C651" s="17">
        <v>0.2737</v>
      </c>
      <c r="D651" s="17">
        <v>3.8582999999999998</v>
      </c>
      <c r="E651" s="17">
        <v>831.21220000000005</v>
      </c>
      <c r="F651" s="17">
        <v>1.4199999999999999E-2</v>
      </c>
      <c r="G651" s="17">
        <v>233.731107492239</v>
      </c>
      <c r="H651" s="17">
        <v>9.7939814205156003E-2</v>
      </c>
      <c r="I651" s="17">
        <v>115.7546</v>
      </c>
      <c r="J651" s="17">
        <v>0.1434</v>
      </c>
      <c r="K651" s="17">
        <v>3.8335555559999999</v>
      </c>
      <c r="L651" s="17">
        <v>3.9164999997500001</v>
      </c>
      <c r="M651" s="17">
        <v>896.41176309624996</v>
      </c>
      <c r="N651" s="17">
        <v>132.98869999999999</v>
      </c>
      <c r="O651" s="17">
        <v>5.4100000000000002E-2</v>
      </c>
      <c r="R651" s="18">
        <v>2.0833333333333332E-2</v>
      </c>
      <c r="S651" s="18">
        <v>2.11</v>
      </c>
      <c r="T651" s="18">
        <v>4.2</v>
      </c>
      <c r="U651" s="18">
        <v>151</v>
      </c>
      <c r="V651" s="18">
        <v>1019.4</v>
      </c>
      <c r="W651" s="18">
        <v>7.8</v>
      </c>
      <c r="X651" s="18">
        <v>9.1999999999999993</v>
      </c>
      <c r="Z651" s="18">
        <v>1.94</v>
      </c>
      <c r="AA651" s="18">
        <v>3.5</v>
      </c>
      <c r="AB651" s="18">
        <v>95</v>
      </c>
      <c r="AC651" s="18">
        <v>1021.3</v>
      </c>
      <c r="AD651" s="18">
        <v>7.1</v>
      </c>
      <c r="AE651" s="18">
        <v>9.6</v>
      </c>
    </row>
    <row r="652" spans="1:31">
      <c r="A652" s="15">
        <v>40511</v>
      </c>
      <c r="B652" s="16">
        <v>6.25E-2</v>
      </c>
      <c r="C652" s="17">
        <v>0.25390000000000001</v>
      </c>
      <c r="D652" s="17">
        <v>3.9165000000000001</v>
      </c>
      <c r="E652" s="17">
        <v>831.23720000000003</v>
      </c>
      <c r="F652" s="17">
        <v>1.4499999999999999E-2</v>
      </c>
      <c r="G652" s="17">
        <v>203.176054904642</v>
      </c>
      <c r="H652" s="17">
        <v>6.8327205202331195E-2</v>
      </c>
      <c r="I652" s="17">
        <v>118.035</v>
      </c>
      <c r="J652" s="17">
        <v>0.12280000000000001</v>
      </c>
      <c r="K652" s="17">
        <v>3.8567777780000001</v>
      </c>
      <c r="L652" s="17">
        <v>3.9424722222500002</v>
      </c>
      <c r="M652" s="17">
        <v>896.44062733600003</v>
      </c>
      <c r="N652" s="17">
        <v>149.52340000000001</v>
      </c>
      <c r="O652" s="17">
        <v>9.5999999999999992E-3</v>
      </c>
      <c r="R652" s="18">
        <v>6.25E-2</v>
      </c>
      <c r="S652" s="18">
        <v>2.17</v>
      </c>
      <c r="T652" s="18">
        <v>5.6</v>
      </c>
      <c r="U652" s="18">
        <v>142</v>
      </c>
      <c r="V652" s="18">
        <v>1018.9</v>
      </c>
      <c r="W652" s="18">
        <v>7.8</v>
      </c>
      <c r="X652" s="18">
        <v>9.1999999999999993</v>
      </c>
      <c r="Z652" s="18">
        <v>1.87</v>
      </c>
      <c r="AA652" s="18">
        <v>4.7</v>
      </c>
      <c r="AB652" s="18">
        <v>111</v>
      </c>
      <c r="AC652" s="18">
        <v>1021.2</v>
      </c>
      <c r="AD652" s="18">
        <v>7.3</v>
      </c>
      <c r="AE652" s="18">
        <v>9.5</v>
      </c>
    </row>
    <row r="653" spans="1:31">
      <c r="A653" s="15">
        <v>40511</v>
      </c>
      <c r="B653" s="16">
        <v>0.10416666666666667</v>
      </c>
      <c r="C653" s="17">
        <v>0.27800000000000002</v>
      </c>
      <c r="D653" s="17">
        <v>3.9883000000000002</v>
      </c>
      <c r="E653" s="17">
        <v>831.07770000000005</v>
      </c>
      <c r="F653" s="17">
        <v>1.4799999999999999E-2</v>
      </c>
      <c r="G653" s="17">
        <v>274.49395281792698</v>
      </c>
      <c r="H653" s="17">
        <v>1.45039648493668E-2</v>
      </c>
      <c r="I653" s="17">
        <v>103.4147</v>
      </c>
      <c r="J653" s="17">
        <v>0.1028</v>
      </c>
      <c r="K653" s="17">
        <v>3.881916667</v>
      </c>
      <c r="L653" s="17">
        <v>3.93872222225</v>
      </c>
      <c r="M653" s="17">
        <v>896.26683987800004</v>
      </c>
      <c r="N653" s="17">
        <v>7.5156000000000001</v>
      </c>
      <c r="O653" s="17">
        <v>4.7E-2</v>
      </c>
      <c r="R653" s="18">
        <v>0.10416666666666667</v>
      </c>
      <c r="S653" s="18">
        <v>2.13</v>
      </c>
      <c r="T653" s="18">
        <v>7</v>
      </c>
      <c r="U653" s="18">
        <v>142</v>
      </c>
      <c r="V653" s="18">
        <v>1018.8</v>
      </c>
      <c r="W653" s="18">
        <v>7.9</v>
      </c>
      <c r="X653" s="18">
        <v>9.1999999999999993</v>
      </c>
      <c r="Z653" s="18">
        <v>1.65</v>
      </c>
      <c r="AA653" s="18">
        <v>7.2</v>
      </c>
      <c r="AB653" s="18">
        <v>94</v>
      </c>
      <c r="AC653" s="18">
        <v>1021.2</v>
      </c>
      <c r="AD653" s="18">
        <v>7.1</v>
      </c>
      <c r="AE653" s="18">
        <v>9.6</v>
      </c>
    </row>
    <row r="654" spans="1:31">
      <c r="A654" s="15">
        <v>40511</v>
      </c>
      <c r="B654" s="16">
        <v>0.14583333333333334</v>
      </c>
      <c r="C654" s="17">
        <v>0.25850000000000001</v>
      </c>
      <c r="D654" s="17">
        <v>3.9445999999999999</v>
      </c>
      <c r="E654" s="17">
        <v>830.73090000000002</v>
      </c>
      <c r="F654" s="17">
        <v>1.5299999999999999E-2</v>
      </c>
      <c r="G654" s="17">
        <v>327.64877417616401</v>
      </c>
      <c r="H654" s="17">
        <v>6.11531454735477E-2</v>
      </c>
      <c r="I654" s="17">
        <v>93.999399999999994</v>
      </c>
      <c r="J654" s="17">
        <v>5.6599999999999998E-2</v>
      </c>
      <c r="K654" s="17">
        <v>3.8971111110000001</v>
      </c>
      <c r="L654" s="17">
        <v>4.0566944442499997</v>
      </c>
      <c r="M654" s="17">
        <v>895.88654616275005</v>
      </c>
      <c r="N654" s="17">
        <v>3.6293000000000002</v>
      </c>
      <c r="O654" s="17">
        <v>6.8699999999999997E-2</v>
      </c>
      <c r="R654" s="18">
        <v>0.14583333333333334</v>
      </c>
      <c r="S654" s="18">
        <v>1.95</v>
      </c>
      <c r="T654" s="18">
        <v>9.6</v>
      </c>
      <c r="U654" s="18">
        <v>138</v>
      </c>
      <c r="V654" s="18">
        <v>1018.4</v>
      </c>
      <c r="W654" s="18">
        <v>8</v>
      </c>
      <c r="X654" s="18">
        <v>9.1999999999999993</v>
      </c>
      <c r="Z654" s="18">
        <v>1.83</v>
      </c>
      <c r="AA654" s="18">
        <v>8.1</v>
      </c>
      <c r="AB654" s="18">
        <v>91</v>
      </c>
      <c r="AC654" s="18">
        <v>1021.6</v>
      </c>
      <c r="AD654" s="18">
        <v>6.9</v>
      </c>
      <c r="AE654" s="18">
        <v>9.6</v>
      </c>
    </row>
    <row r="655" spans="1:31">
      <c r="A655" s="15">
        <v>40511</v>
      </c>
      <c r="B655" s="16">
        <v>0.1875</v>
      </c>
      <c r="C655" s="17">
        <v>0.46139999999999998</v>
      </c>
      <c r="D655" s="17">
        <v>3.984</v>
      </c>
      <c r="E655" s="17">
        <v>830.32669999999996</v>
      </c>
      <c r="F655" s="17">
        <v>1.54E-2</v>
      </c>
      <c r="G655" s="17">
        <v>289.91005949025902</v>
      </c>
      <c r="H655" s="17">
        <v>5.1927558923155502E-2</v>
      </c>
      <c r="I655" s="17">
        <v>345.2527</v>
      </c>
      <c r="J655" s="17">
        <v>5.1299999999999998E-2</v>
      </c>
      <c r="K655" s="17">
        <v>3.9</v>
      </c>
      <c r="L655" s="17">
        <v>4.1412500000000003</v>
      </c>
      <c r="M655" s="17">
        <v>895.42843123224998</v>
      </c>
      <c r="N655" s="17">
        <v>327.83139999999997</v>
      </c>
      <c r="O655" s="17">
        <v>4.4299999999999999E-2</v>
      </c>
      <c r="R655" s="18">
        <v>0.1875</v>
      </c>
      <c r="S655" s="18">
        <v>1.86</v>
      </c>
      <c r="T655" s="18">
        <v>10.6</v>
      </c>
      <c r="U655" s="18">
        <v>134</v>
      </c>
      <c r="V655" s="18">
        <v>1018.7</v>
      </c>
      <c r="W655" s="18">
        <v>8</v>
      </c>
      <c r="X655" s="18">
        <v>9.1999999999999993</v>
      </c>
      <c r="Z655" s="18">
        <v>1.88</v>
      </c>
      <c r="AA655" s="18">
        <v>9.6</v>
      </c>
      <c r="AB655" s="18">
        <v>95</v>
      </c>
      <c r="AC655" s="18">
        <v>1021.6</v>
      </c>
      <c r="AD655" s="18">
        <v>7</v>
      </c>
      <c r="AE655" s="18">
        <v>9.5</v>
      </c>
    </row>
    <row r="656" spans="1:31">
      <c r="A656" s="15">
        <v>40511</v>
      </c>
      <c r="B656" s="16">
        <v>0.22916666666666666</v>
      </c>
      <c r="C656" s="17">
        <v>0.26079999999999998</v>
      </c>
      <c r="D656" s="17">
        <v>3.9759000000000002</v>
      </c>
      <c r="E656" s="17">
        <v>829.92499999999995</v>
      </c>
      <c r="F656" s="17">
        <v>1.6E-2</v>
      </c>
      <c r="G656" s="17">
        <v>351.16360042461901</v>
      </c>
      <c r="H656" s="17">
        <v>7.2222251578823296E-2</v>
      </c>
      <c r="I656" s="17">
        <v>324.41399999999999</v>
      </c>
      <c r="J656" s="17">
        <v>0.17810000000000001</v>
      </c>
      <c r="K656" s="17">
        <v>3.8812222219999999</v>
      </c>
      <c r="L656" s="17">
        <v>4.0114722222500001</v>
      </c>
      <c r="M656" s="17">
        <v>895.05933616649997</v>
      </c>
      <c r="N656" s="17">
        <v>6.4370000000000003</v>
      </c>
      <c r="O656" s="17">
        <v>4.5999999999999999E-2</v>
      </c>
      <c r="R656" s="18">
        <v>0.22916666666666666</v>
      </c>
      <c r="S656" s="18">
        <v>1.98</v>
      </c>
      <c r="T656" s="18">
        <v>11.4</v>
      </c>
      <c r="U656" s="18">
        <v>133</v>
      </c>
      <c r="V656" s="18">
        <v>1018.7</v>
      </c>
      <c r="W656" s="18">
        <v>8.4</v>
      </c>
      <c r="X656" s="18">
        <v>9.3000000000000007</v>
      </c>
      <c r="Z656" s="18">
        <v>1.73</v>
      </c>
      <c r="AA656" s="18">
        <v>9.6</v>
      </c>
      <c r="AB656" s="18">
        <v>95</v>
      </c>
      <c r="AC656" s="18">
        <v>1022.1</v>
      </c>
      <c r="AD656" s="18">
        <v>7.2</v>
      </c>
      <c r="AE656" s="18">
        <v>9.5</v>
      </c>
    </row>
    <row r="657" spans="1:31">
      <c r="A657" s="15">
        <v>40511</v>
      </c>
      <c r="B657" s="16">
        <v>0.27083333333333331</v>
      </c>
      <c r="C657" s="17">
        <v>0.24260000000000001</v>
      </c>
      <c r="D657" s="17">
        <v>3.8702000000000001</v>
      </c>
      <c r="E657" s="17">
        <v>829.61279999999999</v>
      </c>
      <c r="F657" s="17">
        <v>1.4199999999999999E-2</v>
      </c>
      <c r="G657" s="17">
        <v>353.37032248368399</v>
      </c>
      <c r="H657" s="17">
        <v>6.56481193185907E-2</v>
      </c>
      <c r="I657" s="17">
        <v>324.00729999999999</v>
      </c>
      <c r="J657" s="17">
        <v>0.21460000000000001</v>
      </c>
      <c r="K657" s="17">
        <v>3.766944445</v>
      </c>
      <c r="L657" s="17">
        <v>3.90427777775</v>
      </c>
      <c r="M657" s="17">
        <v>894.78425963450002</v>
      </c>
      <c r="N657" s="17">
        <v>145.92019999999999</v>
      </c>
      <c r="O657" s="17">
        <v>0.14069999999999999</v>
      </c>
      <c r="R657" s="18">
        <v>0.27083333333333331</v>
      </c>
      <c r="S657" s="18">
        <f>AVERAGE(S650:S656)</f>
        <v>2.0542857142857143</v>
      </c>
      <c r="T657" s="18">
        <f t="shared" ref="T657:W657" si="193">AVERAGE(T650:T656)</f>
        <v>7.3571428571428568</v>
      </c>
      <c r="U657" s="18">
        <f t="shared" si="193"/>
        <v>143</v>
      </c>
      <c r="V657" s="18">
        <f t="shared" si="193"/>
        <v>1018.8714285714285</v>
      </c>
      <c r="W657" s="18">
        <f t="shared" si="193"/>
        <v>7.9428571428571431</v>
      </c>
      <c r="X657" s="18">
        <v>9.3000000000000007</v>
      </c>
      <c r="Z657" s="18">
        <v>1.81</v>
      </c>
      <c r="AA657" s="18">
        <v>10.3</v>
      </c>
      <c r="AB657" s="18">
        <v>101</v>
      </c>
      <c r="AC657" s="18">
        <v>1022.5</v>
      </c>
      <c r="AD657" s="18">
        <v>7.5</v>
      </c>
      <c r="AE657" s="18">
        <v>9.6</v>
      </c>
    </row>
    <row r="658" spans="1:31">
      <c r="A658" s="15">
        <v>40511</v>
      </c>
      <c r="B658" s="16">
        <v>0.3125</v>
      </c>
      <c r="C658" s="17">
        <v>0.2354</v>
      </c>
      <c r="D658" s="17">
        <v>3.8645</v>
      </c>
      <c r="E658" s="17">
        <v>829.52710000000002</v>
      </c>
      <c r="F658" s="17">
        <v>1.41E-2</v>
      </c>
      <c r="G658" s="17">
        <v>133.36133933763401</v>
      </c>
      <c r="H658" s="17">
        <v>1.9885764094681301E-2</v>
      </c>
      <c r="I658" s="17">
        <v>319.33710000000002</v>
      </c>
      <c r="J658" s="17">
        <v>0.16109999999999999</v>
      </c>
      <c r="K658" s="17">
        <v>3.7162222219999999</v>
      </c>
      <c r="L658" s="17">
        <v>3.9022777777500002</v>
      </c>
      <c r="M658" s="17">
        <v>894.63870715575001</v>
      </c>
      <c r="N658" s="17">
        <v>161.53899999999999</v>
      </c>
      <c r="O658" s="17">
        <v>0.1148</v>
      </c>
      <c r="R658" s="18">
        <v>0.3125</v>
      </c>
      <c r="S658" s="18">
        <f>AVERAGE(S659:S663)</f>
        <v>2.8779999999999997</v>
      </c>
      <c r="T658" s="18">
        <f t="shared" ref="T658:W658" si="194">AVERAGE(T659:T663)</f>
        <v>14.319999999999999</v>
      </c>
      <c r="U658" s="18">
        <f t="shared" si="194"/>
        <v>133.6</v>
      </c>
      <c r="V658" s="18">
        <f t="shared" si="194"/>
        <v>1016.2800000000001</v>
      </c>
      <c r="W658" s="18">
        <f t="shared" si="194"/>
        <v>8.16</v>
      </c>
      <c r="X658" s="18">
        <v>9.3000000000000007</v>
      </c>
      <c r="Z658" s="18">
        <v>1.68</v>
      </c>
      <c r="AA658" s="18">
        <v>9.1999999999999993</v>
      </c>
      <c r="AB658" s="18">
        <v>96</v>
      </c>
      <c r="AC658" s="18">
        <v>1022.3</v>
      </c>
      <c r="AD658" s="18">
        <v>7.5</v>
      </c>
      <c r="AE658" s="18">
        <v>9.6</v>
      </c>
    </row>
    <row r="659" spans="1:31">
      <c r="A659" s="15">
        <v>40511</v>
      </c>
      <c r="B659" s="16">
        <v>0.35416666666666669</v>
      </c>
      <c r="C659" s="17">
        <v>0.21970000000000001</v>
      </c>
      <c r="D659" s="17">
        <v>3.8791000000000002</v>
      </c>
      <c r="E659" s="17">
        <v>829.58219999999994</v>
      </c>
      <c r="F659" s="17">
        <v>1.4799999999999999E-2</v>
      </c>
      <c r="G659" s="17">
        <v>325.47446373962202</v>
      </c>
      <c r="H659" s="17">
        <v>2.61177248909829E-2</v>
      </c>
      <c r="I659" s="17">
        <v>286.726</v>
      </c>
      <c r="J659" s="17">
        <v>0.1125</v>
      </c>
      <c r="K659" s="17">
        <v>3.7038888889999999</v>
      </c>
      <c r="L659" s="17">
        <v>3.7978888890000002</v>
      </c>
      <c r="M659" s="17">
        <v>894.76364387675005</v>
      </c>
      <c r="N659" s="17">
        <v>153.3261</v>
      </c>
      <c r="O659" s="17">
        <v>0.1666</v>
      </c>
      <c r="R659" s="18">
        <v>0.35416666666666669</v>
      </c>
      <c r="S659" s="18">
        <v>2.66</v>
      </c>
      <c r="T659" s="18">
        <v>13.1</v>
      </c>
      <c r="U659" s="18">
        <v>134</v>
      </c>
      <c r="V659" s="18">
        <v>1017.8</v>
      </c>
      <c r="W659" s="18">
        <v>8.1</v>
      </c>
      <c r="X659" s="18">
        <v>9.3000000000000007</v>
      </c>
      <c r="Z659" s="18">
        <v>1.47</v>
      </c>
      <c r="AA659" s="18">
        <v>10.5</v>
      </c>
      <c r="AB659" s="18">
        <v>98</v>
      </c>
      <c r="AC659" s="18">
        <v>1022.2</v>
      </c>
      <c r="AD659" s="18">
        <v>7.6</v>
      </c>
      <c r="AE659" s="18">
        <v>9.6</v>
      </c>
    </row>
    <row r="660" spans="1:31">
      <c r="A660" s="15">
        <v>40511</v>
      </c>
      <c r="B660" s="16">
        <v>0.39583333333333331</v>
      </c>
      <c r="C660" s="17">
        <v>0.2964</v>
      </c>
      <c r="D660" s="17">
        <v>3.8553999999999999</v>
      </c>
      <c r="E660" s="17">
        <v>829.82650000000001</v>
      </c>
      <c r="F660" s="17">
        <v>1.52E-2</v>
      </c>
      <c r="G660" s="17">
        <v>230.17088876534501</v>
      </c>
      <c r="H660" s="17">
        <v>0.12525341540020099</v>
      </c>
      <c r="I660" s="17">
        <v>290.5967</v>
      </c>
      <c r="J660" s="17">
        <v>9.3299999999999994E-2</v>
      </c>
      <c r="K660" s="17">
        <v>3.694888889</v>
      </c>
      <c r="L660" s="17">
        <v>3.7791111112500002</v>
      </c>
      <c r="M660" s="17">
        <v>895.0651248145</v>
      </c>
      <c r="N660" s="17">
        <v>170.3982</v>
      </c>
      <c r="O660" s="17">
        <v>0.18</v>
      </c>
      <c r="R660" s="18">
        <v>0.39583333333333331</v>
      </c>
      <c r="S660" s="18">
        <v>2.61</v>
      </c>
      <c r="T660" s="18">
        <v>13.2</v>
      </c>
      <c r="U660" s="18">
        <v>129</v>
      </c>
      <c r="V660" s="18">
        <v>1017</v>
      </c>
      <c r="W660" s="18">
        <v>8</v>
      </c>
      <c r="X660" s="18">
        <v>9.3000000000000007</v>
      </c>
      <c r="Z660" s="18">
        <v>1.72</v>
      </c>
      <c r="AA660" s="18">
        <v>11.4</v>
      </c>
      <c r="AB660" s="18">
        <v>111</v>
      </c>
      <c r="AC660" s="18">
        <v>1022</v>
      </c>
      <c r="AD660" s="18">
        <v>8</v>
      </c>
      <c r="AE660" s="18">
        <v>9.5</v>
      </c>
    </row>
    <row r="661" spans="1:31">
      <c r="A661" s="15">
        <v>40511</v>
      </c>
      <c r="B661" s="16">
        <v>0.4375</v>
      </c>
      <c r="C661" s="17">
        <v>0.69569999999999999</v>
      </c>
      <c r="D661" s="17">
        <v>3.8832</v>
      </c>
      <c r="E661" s="17">
        <v>830.29390000000001</v>
      </c>
      <c r="F661" s="17">
        <v>2.4E-2</v>
      </c>
      <c r="G661" s="17">
        <v>236.25050691167499</v>
      </c>
      <c r="H661" s="17">
        <v>0.16062704773422401</v>
      </c>
      <c r="I661" s="17">
        <v>118.2264</v>
      </c>
      <c r="J661" s="17">
        <v>3.2099999999999997E-2</v>
      </c>
      <c r="K661" s="17">
        <v>3.68</v>
      </c>
      <c r="L661" s="17">
        <v>3.7114722219999998</v>
      </c>
      <c r="M661" s="17">
        <v>895.55750309049995</v>
      </c>
      <c r="N661" s="17">
        <v>170.0839</v>
      </c>
      <c r="O661" s="17">
        <v>0.11749999999999999</v>
      </c>
      <c r="R661" s="18">
        <v>0.4375</v>
      </c>
      <c r="S661" s="18">
        <v>2.95</v>
      </c>
      <c r="T661" s="18">
        <v>15.2</v>
      </c>
      <c r="U661" s="18">
        <v>130</v>
      </c>
      <c r="V661" s="18">
        <v>1016.5</v>
      </c>
      <c r="W661" s="18">
        <v>8.1999999999999993</v>
      </c>
      <c r="X661" s="18">
        <v>9.3000000000000007</v>
      </c>
      <c r="Z661" s="18">
        <v>1.75</v>
      </c>
      <c r="AA661" s="18">
        <v>12.8</v>
      </c>
      <c r="AB661" s="18">
        <v>102</v>
      </c>
      <c r="AC661" s="18">
        <v>1021.7</v>
      </c>
      <c r="AD661" s="18">
        <v>7.5</v>
      </c>
      <c r="AE661" s="18">
        <v>9.5</v>
      </c>
    </row>
    <row r="662" spans="1:31">
      <c r="A662" s="15">
        <v>40511</v>
      </c>
      <c r="B662" s="16">
        <v>0.47916666666666669</v>
      </c>
      <c r="C662" s="17">
        <v>0.26779999999999998</v>
      </c>
      <c r="D662" s="17">
        <v>3.8780999999999999</v>
      </c>
      <c r="E662" s="17">
        <v>830.63390000000004</v>
      </c>
      <c r="F662" s="17">
        <v>1.43E-2</v>
      </c>
      <c r="G662" s="17">
        <v>222.07986581853899</v>
      </c>
      <c r="H662" s="17">
        <v>0.147369407147763</v>
      </c>
      <c r="I662" s="17">
        <v>97.432000000000002</v>
      </c>
      <c r="J662" s="17">
        <v>8.6199999999999999E-2</v>
      </c>
      <c r="K662" s="17">
        <v>3.6787222220000002</v>
      </c>
      <c r="L662" s="17">
        <v>3.7212777780000001</v>
      </c>
      <c r="M662" s="17">
        <v>896.05997949225002</v>
      </c>
      <c r="N662" s="17">
        <v>142.5908</v>
      </c>
      <c r="O662" s="17">
        <v>7.9500000000000001E-2</v>
      </c>
      <c r="R662" s="18">
        <v>0.47916666666666669</v>
      </c>
      <c r="S662" s="18">
        <v>3.06</v>
      </c>
      <c r="T662" s="18">
        <v>14.5</v>
      </c>
      <c r="U662" s="18">
        <v>137</v>
      </c>
      <c r="V662" s="18">
        <v>1015.5</v>
      </c>
      <c r="W662" s="18">
        <v>8.1999999999999993</v>
      </c>
      <c r="X662" s="18">
        <v>9.3000000000000007</v>
      </c>
      <c r="Z662" s="18">
        <v>1.97</v>
      </c>
      <c r="AA662" s="18">
        <v>11.4</v>
      </c>
      <c r="AB662" s="18">
        <v>124</v>
      </c>
      <c r="AC662" s="18">
        <v>1021.4</v>
      </c>
      <c r="AD662" s="18">
        <v>8</v>
      </c>
      <c r="AE662" s="18">
        <v>9.6</v>
      </c>
    </row>
    <row r="663" spans="1:31">
      <c r="A663" s="15">
        <v>40511</v>
      </c>
      <c r="B663" s="16">
        <v>0.52083333333333337</v>
      </c>
      <c r="C663" s="17">
        <v>0.21060000000000001</v>
      </c>
      <c r="D663" s="17">
        <v>3.7892000000000001</v>
      </c>
      <c r="E663" s="17">
        <v>831.05719999999997</v>
      </c>
      <c r="F663" s="17">
        <v>1.8499999999999999E-2</v>
      </c>
      <c r="G663" s="17">
        <v>238.66929976164701</v>
      </c>
      <c r="H663" s="17">
        <v>0.208702564730603</v>
      </c>
      <c r="I663" s="17">
        <v>127.10469999999999</v>
      </c>
      <c r="J663" s="17">
        <v>0.12970000000000001</v>
      </c>
      <c r="K663" s="17">
        <v>3.7008055560000002</v>
      </c>
      <c r="L663" s="17">
        <v>3.7843611109999999</v>
      </c>
      <c r="M663" s="17">
        <v>896.48599671299996</v>
      </c>
      <c r="N663" s="17">
        <v>131.3237</v>
      </c>
      <c r="O663" s="17">
        <v>9.0399999999999994E-2</v>
      </c>
      <c r="R663" s="18">
        <v>0.52083333333333337</v>
      </c>
      <c r="S663" s="18">
        <v>3.11</v>
      </c>
      <c r="T663" s="18">
        <v>15.6</v>
      </c>
      <c r="U663" s="18">
        <v>138</v>
      </c>
      <c r="V663" s="18">
        <v>1014.6</v>
      </c>
      <c r="W663" s="18">
        <v>8.3000000000000007</v>
      </c>
      <c r="X663" s="18">
        <v>9.1999999999999993</v>
      </c>
      <c r="Z663" s="18">
        <f>AVERAGE(Z664:Z667,Z662)</f>
        <v>2.3602307692307694</v>
      </c>
      <c r="AA663" s="18">
        <f t="shared" ref="AA663:AE663" si="195">AVERAGE(AA664:AA667,AA662)</f>
        <v>11.953846153846154</v>
      </c>
      <c r="AB663" s="18">
        <f t="shared" si="195"/>
        <v>123.05384615384614</v>
      </c>
      <c r="AC663" s="18">
        <f t="shared" si="195"/>
        <v>1020.1253846153846</v>
      </c>
      <c r="AD663" s="18">
        <f t="shared" si="195"/>
        <v>7.8599999999999994</v>
      </c>
      <c r="AE663" s="18">
        <f t="shared" si="195"/>
        <v>9.6715384615384625</v>
      </c>
    </row>
    <row r="664" spans="1:31">
      <c r="A664" s="15">
        <v>40511</v>
      </c>
      <c r="B664" s="16">
        <v>0.5625</v>
      </c>
      <c r="C664" s="17">
        <v>0.19570000000000001</v>
      </c>
      <c r="D664" s="17">
        <v>3.8184999999999998</v>
      </c>
      <c r="E664" s="17">
        <v>831.34029999999996</v>
      </c>
      <c r="F664" s="17">
        <v>1.2799999999999999E-2</v>
      </c>
      <c r="G664" s="17">
        <v>239.32285287859099</v>
      </c>
      <c r="H664" s="17">
        <v>0.17761575967969101</v>
      </c>
      <c r="I664" s="17">
        <v>130.11840000000001</v>
      </c>
      <c r="J664" s="17">
        <v>0.14180000000000001</v>
      </c>
      <c r="K664" s="17">
        <v>3.7511666670000001</v>
      </c>
      <c r="L664" s="17">
        <v>3.8345277775</v>
      </c>
      <c r="M664" s="17">
        <v>896.78853458925005</v>
      </c>
      <c r="N664" s="17">
        <v>139.91640000000001</v>
      </c>
      <c r="O664" s="17">
        <v>7.8100000000000003E-2</v>
      </c>
      <c r="R664" s="18">
        <v>0.5625</v>
      </c>
      <c r="S664" s="18">
        <f t="shared" ref="S664:W664" si="196">AVERAGE(S663,S665)</f>
        <v>3.5</v>
      </c>
      <c r="T664" s="18">
        <f t="shared" si="196"/>
        <v>16.25</v>
      </c>
      <c r="U664" s="18">
        <f t="shared" si="196"/>
        <v>135.5</v>
      </c>
      <c r="V664" s="18">
        <f t="shared" si="196"/>
        <v>1013.45</v>
      </c>
      <c r="W664" s="18">
        <f t="shared" si="196"/>
        <v>8.25</v>
      </c>
      <c r="X664" s="18">
        <v>9.1999999999999993</v>
      </c>
      <c r="Z664" s="18">
        <v>2.46</v>
      </c>
      <c r="AA664" s="18">
        <v>13.6</v>
      </c>
      <c r="AB664" s="18">
        <v>124</v>
      </c>
      <c r="AC664" s="18">
        <v>1020</v>
      </c>
      <c r="AD664" s="18">
        <v>8.1</v>
      </c>
      <c r="AE664" s="18">
        <v>9.8000000000000007</v>
      </c>
    </row>
    <row r="665" spans="1:31">
      <c r="A665" s="15">
        <v>40511</v>
      </c>
      <c r="B665" s="16">
        <v>0.60416666666666663</v>
      </c>
      <c r="C665" s="17">
        <v>0.20219999999999999</v>
      </c>
      <c r="D665" s="17">
        <v>3.8915999999999999</v>
      </c>
      <c r="E665" s="17">
        <v>831.47839999999997</v>
      </c>
      <c r="F665" s="17">
        <v>1.0500000000000001E-2</v>
      </c>
      <c r="G665" s="17">
        <v>228.30304442152899</v>
      </c>
      <c r="H665" s="17">
        <v>0.146012504157501</v>
      </c>
      <c r="I665" s="17">
        <v>145.27260000000001</v>
      </c>
      <c r="J665" s="17">
        <v>0.10680000000000001</v>
      </c>
      <c r="K665" s="17">
        <v>3.7978333329999998</v>
      </c>
      <c r="L665" s="17">
        <v>3.8607499999999999</v>
      </c>
      <c r="M665" s="17">
        <v>896.89029492750001</v>
      </c>
      <c r="N665" s="17">
        <v>125.3302</v>
      </c>
      <c r="O665" s="17">
        <v>8.09E-2</v>
      </c>
      <c r="R665" s="18">
        <v>0.60416666666666663</v>
      </c>
      <c r="S665" s="18">
        <v>3.89</v>
      </c>
      <c r="T665" s="18">
        <v>16.899999999999999</v>
      </c>
      <c r="U665" s="18">
        <v>133</v>
      </c>
      <c r="V665" s="18">
        <v>1012.3</v>
      </c>
      <c r="W665" s="18">
        <v>8.1999999999999993</v>
      </c>
      <c r="X665" s="18">
        <v>9.1999999999999993</v>
      </c>
      <c r="Z665" s="18">
        <v>2.5099999999999998</v>
      </c>
      <c r="AA665" s="18">
        <v>14.6</v>
      </c>
      <c r="AB665" s="18">
        <v>126</v>
      </c>
      <c r="AC665" s="18">
        <v>1019.5</v>
      </c>
      <c r="AD665" s="18">
        <v>8.1</v>
      </c>
      <c r="AE665" s="18">
        <v>9.6999999999999993</v>
      </c>
    </row>
    <row r="666" spans="1:31">
      <c r="A666" s="15">
        <v>40511</v>
      </c>
      <c r="B666" s="16">
        <v>0.64583333333333337</v>
      </c>
      <c r="C666" s="17">
        <v>0.21790000000000001</v>
      </c>
      <c r="D666" s="17">
        <v>3.8759999999999999</v>
      </c>
      <c r="E666" s="17">
        <v>831.34519999999998</v>
      </c>
      <c r="F666" s="17">
        <v>1.2499999999999999E-2</v>
      </c>
      <c r="G666" s="17">
        <v>173.180439068683</v>
      </c>
      <c r="H666" s="17">
        <v>5.0478257130685301E-2</v>
      </c>
      <c r="I666" s="17">
        <v>160.34729999999999</v>
      </c>
      <c r="J666" s="17">
        <v>6.6500000000000004E-2</v>
      </c>
      <c r="K666" s="17">
        <v>3.8109722220000002</v>
      </c>
      <c r="L666" s="17">
        <v>3.87702777775</v>
      </c>
      <c r="M666" s="17">
        <v>896.76689730550004</v>
      </c>
      <c r="N666" s="17">
        <v>98.462100000000007</v>
      </c>
      <c r="O666" s="17">
        <v>2.4299999999999999E-2</v>
      </c>
      <c r="R666" s="18">
        <v>0.64583333333333337</v>
      </c>
      <c r="S666" s="18">
        <f t="shared" ref="S666:W666" si="197">AVERAGE(S665,S667)</f>
        <v>4.5200000000000005</v>
      </c>
      <c r="T666" s="18">
        <f t="shared" si="197"/>
        <v>17.45</v>
      </c>
      <c r="U666" s="18">
        <f t="shared" si="197"/>
        <v>131</v>
      </c>
      <c r="V666" s="18">
        <f t="shared" si="197"/>
        <v>1011.75</v>
      </c>
      <c r="W666" s="18">
        <f t="shared" si="197"/>
        <v>8.3000000000000007</v>
      </c>
      <c r="X666" s="18">
        <v>9.1999999999999993</v>
      </c>
      <c r="Z666" s="18">
        <v>2.77</v>
      </c>
      <c r="AA666" s="18">
        <v>13.2</v>
      </c>
      <c r="AB666" s="18">
        <v>117</v>
      </c>
      <c r="AC666" s="18">
        <v>1019.6</v>
      </c>
      <c r="AD666" s="18">
        <v>7.8</v>
      </c>
      <c r="AE666" s="18">
        <v>9.6</v>
      </c>
    </row>
    <row r="667" spans="1:31">
      <c r="A667" s="15">
        <v>40511</v>
      </c>
      <c r="B667" s="16">
        <v>0.6875</v>
      </c>
      <c r="C667" s="17">
        <v>0.27900000000000003</v>
      </c>
      <c r="D667" s="17">
        <v>3.9205999999999999</v>
      </c>
      <c r="E667" s="17">
        <v>831.05200000000002</v>
      </c>
      <c r="F667" s="17">
        <v>1.2699999999999999E-2</v>
      </c>
      <c r="G667" s="17">
        <v>73.079449460711004</v>
      </c>
      <c r="H667" s="17">
        <v>9.9934004943675204E-3</v>
      </c>
      <c r="I667" s="17">
        <v>92.423199999999994</v>
      </c>
      <c r="J667" s="17">
        <v>5.9499999999999997E-2</v>
      </c>
      <c r="K667" s="17">
        <v>3.8108888890000001</v>
      </c>
      <c r="L667" s="17">
        <v>3.9328888885</v>
      </c>
      <c r="M667" s="17">
        <v>896.41417934574997</v>
      </c>
      <c r="N667" s="17">
        <v>26.947199999999999</v>
      </c>
      <c r="O667" s="17">
        <v>6.2E-2</v>
      </c>
      <c r="R667" s="18">
        <v>0.6875</v>
      </c>
      <c r="S667" s="18">
        <v>5.15</v>
      </c>
      <c r="T667" s="18">
        <v>18</v>
      </c>
      <c r="U667" s="18">
        <v>129</v>
      </c>
      <c r="V667" s="18">
        <v>1011.2</v>
      </c>
      <c r="W667" s="18">
        <v>8.4</v>
      </c>
      <c r="X667" s="18">
        <v>9.1999999999999993</v>
      </c>
      <c r="Z667" s="18">
        <f>AVERAGE(Z664:Z666,Z640:Z662)</f>
        <v>2.0911538461538459</v>
      </c>
      <c r="AA667" s="18">
        <f t="shared" ref="AA667:AE667" si="198">AVERAGE(AA664:AA666,AA640:AA662)</f>
        <v>6.9692307692307702</v>
      </c>
      <c r="AB667" s="18">
        <f t="shared" si="198"/>
        <v>124.26923076923077</v>
      </c>
      <c r="AC667" s="18">
        <f t="shared" si="198"/>
        <v>1020.126923076923</v>
      </c>
      <c r="AD667" s="18">
        <f t="shared" si="198"/>
        <v>7.2999999999999989</v>
      </c>
      <c r="AE667" s="18">
        <f t="shared" si="198"/>
        <v>9.6576923076923062</v>
      </c>
    </row>
    <row r="668" spans="1:31">
      <c r="A668" s="15">
        <v>40511</v>
      </c>
      <c r="B668" s="16">
        <v>0.72916666666666663</v>
      </c>
      <c r="C668" s="17">
        <v>0.2079</v>
      </c>
      <c r="D668" s="17">
        <v>3.9184999999999999</v>
      </c>
      <c r="E668" s="17">
        <v>830.6558</v>
      </c>
      <c r="F668" s="17">
        <v>1.2199999999999999E-2</v>
      </c>
      <c r="G668" s="17">
        <v>352.337653998392</v>
      </c>
      <c r="H668" s="17">
        <v>1.76563648867403E-2</v>
      </c>
      <c r="I668" s="17">
        <v>102.65219999999999</v>
      </c>
      <c r="J668" s="17">
        <v>1.34E-2</v>
      </c>
      <c r="K668" s="17">
        <v>3.8142777780000001</v>
      </c>
      <c r="L668" s="17">
        <v>3.9589722222499999</v>
      </c>
      <c r="M668" s="17">
        <v>895.99123759974998</v>
      </c>
      <c r="N668" s="17">
        <v>277.87860000000001</v>
      </c>
      <c r="O668" s="17">
        <v>9.1600000000000001E-2</v>
      </c>
      <c r="R668" s="18">
        <v>0.72916666666666663</v>
      </c>
      <c r="S668" s="18">
        <v>4.82</v>
      </c>
      <c r="T668" s="18">
        <v>17.600000000000001</v>
      </c>
      <c r="U668" s="18">
        <v>131</v>
      </c>
      <c r="V668" s="18">
        <v>1010.8</v>
      </c>
      <c r="W668" s="18">
        <v>8.6</v>
      </c>
      <c r="X668" s="18">
        <v>9.1999999999999993</v>
      </c>
      <c r="Z668" s="18">
        <f>AVERAGE(Z641:Z667)</f>
        <v>2.0719031339031337</v>
      </c>
      <c r="AA668" s="18">
        <f t="shared" ref="AA668:AE672" si="199">AVERAGE(AA641:AA667)</f>
        <v>7.2934472934472918</v>
      </c>
      <c r="AB668" s="18">
        <f t="shared" si="199"/>
        <v>116.67863247863249</v>
      </c>
      <c r="AC668" s="18">
        <f t="shared" si="199"/>
        <v>1020.2908262108263</v>
      </c>
      <c r="AD668" s="18">
        <f t="shared" si="199"/>
        <v>7.3429629629629627</v>
      </c>
      <c r="AE668" s="18">
        <f t="shared" si="199"/>
        <v>9.6566381766381735</v>
      </c>
    </row>
    <row r="669" spans="1:31">
      <c r="A669" s="15">
        <v>40511</v>
      </c>
      <c r="B669" s="16">
        <v>0.77083333333333337</v>
      </c>
      <c r="C669" s="17">
        <v>0.31640000000000001</v>
      </c>
      <c r="D669" s="17">
        <v>3.8948</v>
      </c>
      <c r="E669" s="17">
        <v>830.30799999999999</v>
      </c>
      <c r="F669" s="17">
        <v>1.2799999999999999E-2</v>
      </c>
      <c r="G669" s="17">
        <v>27.886247410605201</v>
      </c>
      <c r="H669" s="17">
        <v>5.8113361817793099E-2</v>
      </c>
      <c r="I669" s="17">
        <v>295.92329999999998</v>
      </c>
      <c r="J669" s="17">
        <v>6.7799999999999999E-2</v>
      </c>
      <c r="K669" s="17">
        <v>3.818805556</v>
      </c>
      <c r="L669" s="17">
        <v>3.8979166665</v>
      </c>
      <c r="M669" s="17">
        <v>895.61215609575004</v>
      </c>
      <c r="N669" s="17">
        <v>254.65530000000001</v>
      </c>
      <c r="O669" s="17">
        <v>9.7600000000000006E-2</v>
      </c>
      <c r="R669" s="18">
        <v>0.77083333333333337</v>
      </c>
      <c r="S669" s="18">
        <v>5.36</v>
      </c>
      <c r="T669" s="18">
        <v>18</v>
      </c>
      <c r="U669" s="18">
        <v>129</v>
      </c>
      <c r="V669" s="18">
        <v>1010</v>
      </c>
      <c r="W669" s="18">
        <v>8.8000000000000007</v>
      </c>
      <c r="X669" s="18">
        <v>9.1999999999999993</v>
      </c>
      <c r="Z669" s="18">
        <f t="shared" ref="Z669:Z672" si="200">AVERAGE(Z642:Z668)</f>
        <v>2.0593810277513978</v>
      </c>
      <c r="AA669" s="18">
        <f t="shared" si="199"/>
        <v>7.4006120080194133</v>
      </c>
      <c r="AB669" s="18">
        <f t="shared" si="199"/>
        <v>109.11117442228554</v>
      </c>
      <c r="AC669" s="18">
        <f t="shared" si="199"/>
        <v>1020.4386345890051</v>
      </c>
      <c r="AD669" s="18">
        <f t="shared" si="199"/>
        <v>7.3593689986282582</v>
      </c>
      <c r="AE669" s="18">
        <f t="shared" si="199"/>
        <v>9.658735886884033</v>
      </c>
    </row>
    <row r="670" spans="1:31">
      <c r="A670" s="15">
        <v>40511</v>
      </c>
      <c r="B670" s="16">
        <v>0.8125</v>
      </c>
      <c r="C670" s="17">
        <v>0.2291</v>
      </c>
      <c r="D670" s="17">
        <v>3.8611</v>
      </c>
      <c r="E670" s="17">
        <v>829.95230000000004</v>
      </c>
      <c r="F670" s="17">
        <v>1.32E-2</v>
      </c>
      <c r="G670" s="17">
        <v>19.840785087683201</v>
      </c>
      <c r="H670" s="17">
        <v>3.4987874675166598E-2</v>
      </c>
      <c r="I670" s="17">
        <v>306.96910000000003</v>
      </c>
      <c r="J670" s="17">
        <v>0.10680000000000001</v>
      </c>
      <c r="K670" s="17">
        <v>3.7757222220000002</v>
      </c>
      <c r="L670" s="17">
        <v>3.8856111112499998</v>
      </c>
      <c r="M670" s="17">
        <v>895.28373683550001</v>
      </c>
      <c r="N670" s="17">
        <v>162.48079999999999</v>
      </c>
      <c r="O670" s="17">
        <v>7.9299999999999995E-2</v>
      </c>
      <c r="R670" s="18">
        <v>0.8125</v>
      </c>
      <c r="S670" s="18">
        <v>6.11</v>
      </c>
      <c r="T670" s="18">
        <v>17</v>
      </c>
      <c r="U670" s="18">
        <v>131</v>
      </c>
      <c r="V670" s="18">
        <v>1008.9</v>
      </c>
      <c r="W670" s="18">
        <v>9</v>
      </c>
      <c r="X670" s="18">
        <v>9.1999999999999993</v>
      </c>
      <c r="Z670" s="18">
        <f t="shared" si="200"/>
        <v>2.0386173621125612</v>
      </c>
      <c r="AA670" s="18">
        <f t="shared" si="199"/>
        <v>7.5487828231312442</v>
      </c>
      <c r="AB670" s="18">
        <f t="shared" si="199"/>
        <v>100.07825495644427</v>
      </c>
      <c r="AC670" s="18">
        <f t="shared" si="199"/>
        <v>1020.5622877219311</v>
      </c>
      <c r="AD670" s="18">
        <f t="shared" si="199"/>
        <v>7.38749377635523</v>
      </c>
      <c r="AE670" s="18">
        <f t="shared" si="199"/>
        <v>9.6609112901019625</v>
      </c>
    </row>
    <row r="671" spans="1:31">
      <c r="A671" s="15">
        <v>40511</v>
      </c>
      <c r="B671" s="16">
        <v>0.85416666666666663</v>
      </c>
      <c r="C671" s="17">
        <v>0.2351</v>
      </c>
      <c r="D671" s="17">
        <v>3.8668999999999998</v>
      </c>
      <c r="E671" s="17">
        <v>829.80970000000002</v>
      </c>
      <c r="F671" s="17">
        <v>1.3599999999999999E-2</v>
      </c>
      <c r="G671" s="17">
        <v>17.670306553220701</v>
      </c>
      <c r="H671" s="17">
        <v>1.15214053128656E-2</v>
      </c>
      <c r="I671" s="17">
        <v>316.30840000000001</v>
      </c>
      <c r="J671" s="17">
        <v>0.1061</v>
      </c>
      <c r="K671" s="17">
        <v>3.7698333339999999</v>
      </c>
      <c r="L671" s="17">
        <v>3.9011388889999998</v>
      </c>
      <c r="M671" s="17">
        <v>895.11021361200005</v>
      </c>
      <c r="N671" s="17">
        <v>159.12979999999999</v>
      </c>
      <c r="O671" s="17">
        <v>0.10440000000000001</v>
      </c>
      <c r="R671" s="18">
        <v>0.85416666666666663</v>
      </c>
      <c r="S671" s="18">
        <f t="shared" ref="S671:W671" si="201">AVERAGE(S670,S672)</f>
        <v>5.79</v>
      </c>
      <c r="T671" s="18">
        <f t="shared" si="201"/>
        <v>17.05</v>
      </c>
      <c r="U671" s="18">
        <f t="shared" si="201"/>
        <v>131</v>
      </c>
      <c r="V671" s="18">
        <f t="shared" si="201"/>
        <v>1007.5</v>
      </c>
      <c r="W671" s="18">
        <f t="shared" si="201"/>
        <v>9.1999999999999993</v>
      </c>
      <c r="X671" s="18">
        <v>9.1999999999999993</v>
      </c>
      <c r="Z671" s="18">
        <f t="shared" si="200"/>
        <v>2.0218994866352484</v>
      </c>
      <c r="AA671" s="18">
        <f t="shared" si="199"/>
        <v>7.7394784832472165</v>
      </c>
      <c r="AB671" s="18">
        <f t="shared" si="199"/>
        <v>102.19226439927553</v>
      </c>
      <c r="AC671" s="18">
        <f t="shared" si="199"/>
        <v>1020.6645946745953</v>
      </c>
      <c r="AD671" s="18">
        <f t="shared" si="199"/>
        <v>7.4055491014054251</v>
      </c>
      <c r="AE671" s="18">
        <f t="shared" si="199"/>
        <v>9.6631672638094415</v>
      </c>
    </row>
    <row r="672" spans="1:31">
      <c r="A672" s="15">
        <v>40511</v>
      </c>
      <c r="B672" s="16">
        <v>0.89583333333333337</v>
      </c>
      <c r="C672" s="17">
        <v>0.34610000000000002</v>
      </c>
      <c r="D672" s="17">
        <v>3.8666</v>
      </c>
      <c r="E672" s="17">
        <v>829.87339999999995</v>
      </c>
      <c r="F672" s="17">
        <v>1.46E-2</v>
      </c>
      <c r="G672" s="17">
        <v>175.01016601552999</v>
      </c>
      <c r="H672" s="17">
        <v>2.3373328917938099E-2</v>
      </c>
      <c r="I672" s="17">
        <v>344.20339999999999</v>
      </c>
      <c r="J672" s="17">
        <v>3.95E-2</v>
      </c>
      <c r="K672" s="17">
        <v>3.77</v>
      </c>
      <c r="L672" s="17">
        <v>3.8990555554999999</v>
      </c>
      <c r="M672" s="17">
        <v>895.13968259499995</v>
      </c>
      <c r="N672" s="17">
        <v>176.16589999999999</v>
      </c>
      <c r="O672" s="17">
        <v>5.2699999999999997E-2</v>
      </c>
      <c r="R672" s="18">
        <v>0.89583333333333337</v>
      </c>
      <c r="S672" s="18">
        <v>5.47</v>
      </c>
      <c r="T672" s="18">
        <v>17.100000000000001</v>
      </c>
      <c r="U672" s="18">
        <v>131</v>
      </c>
      <c r="V672" s="18">
        <v>1006.1</v>
      </c>
      <c r="W672" s="18">
        <v>9.4</v>
      </c>
      <c r="X672" s="18">
        <v>9.1999999999999993</v>
      </c>
      <c r="Z672" s="18">
        <f t="shared" si="200"/>
        <v>2.0093772453995169</v>
      </c>
      <c r="AA672" s="18">
        <f t="shared" si="199"/>
        <v>7.992792501145261</v>
      </c>
      <c r="AB672" s="18">
        <f t="shared" si="199"/>
        <v>104.23642233998945</v>
      </c>
      <c r="AC672" s="18">
        <f t="shared" si="199"/>
        <v>1020.7447648477284</v>
      </c>
      <c r="AD672" s="18">
        <f t="shared" si="199"/>
        <v>7.4020509199759958</v>
      </c>
      <c r="AE672" s="18">
        <f t="shared" si="199"/>
        <v>9.6618030883949775</v>
      </c>
    </row>
    <row r="673" spans="1:31">
      <c r="A673" s="15">
        <v>40511</v>
      </c>
      <c r="B673" s="16">
        <v>0.9375</v>
      </c>
      <c r="C673" s="17">
        <v>0.39479999999999998</v>
      </c>
      <c r="D673" s="17">
        <v>3.8818999999999999</v>
      </c>
      <c r="E673" s="17">
        <v>830.04729999999995</v>
      </c>
      <c r="F673" s="17">
        <v>1.5299999999999999E-2</v>
      </c>
      <c r="G673" s="17">
        <v>176.25819882769699</v>
      </c>
      <c r="H673" s="17">
        <v>8.9981785567773993E-3</v>
      </c>
      <c r="I673" s="17">
        <v>263.84059999999999</v>
      </c>
      <c r="J673" s="17">
        <v>1.11E-2</v>
      </c>
      <c r="K673" s="17">
        <v>3.781111111</v>
      </c>
      <c r="L673" s="17">
        <v>3.8886111109999999</v>
      </c>
      <c r="M673" s="17">
        <v>895.34540431999994</v>
      </c>
      <c r="N673" s="17">
        <v>177.96889999999999</v>
      </c>
      <c r="O673" s="17">
        <v>8.0799999999999997E-2</v>
      </c>
      <c r="R673" s="18">
        <v>0.9375</v>
      </c>
      <c r="S673" s="18">
        <f>AVERAGE(S661:S672)</f>
        <v>4.4775</v>
      </c>
      <c r="T673" s="18">
        <f t="shared" ref="T673:W673" si="202">AVERAGE(T661:T672)</f>
        <v>16.720833333333335</v>
      </c>
      <c r="U673" s="18">
        <f t="shared" si="202"/>
        <v>132.20833333333334</v>
      </c>
      <c r="V673" s="18">
        <f t="shared" si="202"/>
        <v>1011.5500000000001</v>
      </c>
      <c r="W673" s="18">
        <f t="shared" si="202"/>
        <v>8.5708333333333346</v>
      </c>
      <c r="X673" s="18">
        <v>9.1999999999999993</v>
      </c>
      <c r="Z673" s="18">
        <f t="shared" ref="Z673:AE678" si="203">AVERAGE(Z674:Z692)</f>
        <v>5.6980946015231391</v>
      </c>
      <c r="AA673" s="18">
        <f t="shared" si="203"/>
        <v>5.776659480561114</v>
      </c>
      <c r="AB673" s="18">
        <f t="shared" si="203"/>
        <v>193.28632454206422</v>
      </c>
      <c r="AC673" s="18">
        <f t="shared" si="203"/>
        <v>1009.6926729256775</v>
      </c>
      <c r="AD673" s="18">
        <f t="shared" si="203"/>
        <v>9.031005282552437</v>
      </c>
      <c r="AE673" s="18">
        <f t="shared" si="203"/>
        <v>8.7286618524584529</v>
      </c>
    </row>
    <row r="674" spans="1:31">
      <c r="A674" s="15">
        <v>40511</v>
      </c>
      <c r="B674" s="16">
        <v>0.97916666666666663</v>
      </c>
      <c r="C674" s="17">
        <v>0.25469999999999998</v>
      </c>
      <c r="D674" s="17">
        <v>3.9146000000000001</v>
      </c>
      <c r="E674" s="17">
        <v>830.34749999999997</v>
      </c>
      <c r="F674" s="17">
        <v>1.8000000000000002E-2</v>
      </c>
      <c r="G674" s="17">
        <v>216.77623485190699</v>
      </c>
      <c r="H674" s="17">
        <v>8.2511596599832093E-2</v>
      </c>
      <c r="I674" s="17">
        <v>137.25630000000001</v>
      </c>
      <c r="J674" s="17">
        <v>6.0699999999999997E-2</v>
      </c>
      <c r="K674" s="17">
        <v>3.7807222220000001</v>
      </c>
      <c r="L674" s="17">
        <v>3.8900277777499999</v>
      </c>
      <c r="M674" s="17">
        <v>895.667991347</v>
      </c>
      <c r="N674" s="17">
        <v>160.99770000000001</v>
      </c>
      <c r="O674" s="17">
        <v>8.7099999999999997E-2</v>
      </c>
      <c r="R674" s="18">
        <v>0.97916666666666663</v>
      </c>
      <c r="S674" s="18">
        <f t="shared" ref="S674:W676" si="204">AVERAGE(S675:S689)</f>
        <v>5.9813659259259246</v>
      </c>
      <c r="T674" s="18">
        <f t="shared" si="204"/>
        <v>7.0839957671957672</v>
      </c>
      <c r="U674" s="18">
        <f t="shared" si="204"/>
        <v>204.81131569664905</v>
      </c>
      <c r="V674" s="18">
        <f t="shared" si="204"/>
        <v>1006.1204303350969</v>
      </c>
      <c r="W674" s="18">
        <f t="shared" si="204"/>
        <v>9.153488536155205</v>
      </c>
      <c r="X674" s="18">
        <v>9.1999999999999993</v>
      </c>
      <c r="Z674" s="18">
        <f t="shared" si="203"/>
        <v>5.7006898714469818</v>
      </c>
      <c r="AA674" s="18">
        <f t="shared" si="203"/>
        <v>5.7128265065330588</v>
      </c>
      <c r="AB674" s="18">
        <f t="shared" si="203"/>
        <v>197.12200831496102</v>
      </c>
      <c r="AC674" s="18">
        <f t="shared" si="203"/>
        <v>1009.7930392793935</v>
      </c>
      <c r="AD674" s="18">
        <f t="shared" si="203"/>
        <v>9.0044550184248138</v>
      </c>
      <c r="AE674" s="18">
        <f t="shared" si="203"/>
        <v>8.7322287598355324</v>
      </c>
    </row>
    <row r="675" spans="1:31">
      <c r="A675" s="15">
        <v>40512</v>
      </c>
      <c r="B675" s="16">
        <v>2.0833333333333332E-2</v>
      </c>
      <c r="C675" s="17">
        <v>0.1928</v>
      </c>
      <c r="D675" s="17">
        <v>3.8952</v>
      </c>
      <c r="E675" s="17">
        <v>830.66010000000006</v>
      </c>
      <c r="F675" s="17">
        <v>1.12E-2</v>
      </c>
      <c r="G675" s="17">
        <v>221.89062220423901</v>
      </c>
      <c r="H675" s="17">
        <v>0.21362308766212601</v>
      </c>
      <c r="I675" s="17">
        <v>145.88839999999999</v>
      </c>
      <c r="J675" s="17">
        <v>9.64E-2</v>
      </c>
      <c r="K675" s="17">
        <v>3.771222222</v>
      </c>
      <c r="L675" s="17">
        <v>3.8989166667499999</v>
      </c>
      <c r="M675" s="17">
        <v>895.99654681100003</v>
      </c>
      <c r="N675" s="17">
        <v>162.94669999999999</v>
      </c>
      <c r="O675" s="17">
        <v>0.108</v>
      </c>
      <c r="R675" s="18">
        <v>2.0833333333333332E-2</v>
      </c>
      <c r="S675" s="18">
        <f t="shared" si="204"/>
        <v>5.9631555555555549</v>
      </c>
      <c r="T675" s="18">
        <f t="shared" si="204"/>
        <v>7.1037460317460317</v>
      </c>
      <c r="U675" s="18">
        <f t="shared" si="204"/>
        <v>208.38560846560847</v>
      </c>
      <c r="V675" s="18">
        <f t="shared" si="204"/>
        <v>1006.3191534391533</v>
      </c>
      <c r="W675" s="18">
        <f t="shared" si="204"/>
        <v>9.0626455026455019</v>
      </c>
      <c r="X675" s="18">
        <v>9.1999999999999993</v>
      </c>
      <c r="Z675" s="18">
        <f t="shared" si="203"/>
        <v>5.6911553778746322</v>
      </c>
      <c r="AA675" s="18">
        <f t="shared" si="203"/>
        <v>5.7271851812064059</v>
      </c>
      <c r="AB675" s="18">
        <f t="shared" si="203"/>
        <v>201.21590789921299</v>
      </c>
      <c r="AC675" s="18">
        <f t="shared" si="203"/>
        <v>1009.8983873154239</v>
      </c>
      <c r="AD675" s="18">
        <f t="shared" si="203"/>
        <v>8.9842322675035735</v>
      </c>
      <c r="AE675" s="18">
        <f t="shared" si="203"/>
        <v>8.7506173218437553</v>
      </c>
    </row>
    <row r="676" spans="1:31">
      <c r="A676" s="15">
        <v>40512</v>
      </c>
      <c r="B676" s="16">
        <v>6.25E-2</v>
      </c>
      <c r="C676" s="17">
        <v>0.1852</v>
      </c>
      <c r="D676" s="17">
        <v>3.9318</v>
      </c>
      <c r="E676" s="17">
        <v>830.87810000000002</v>
      </c>
      <c r="F676" s="17">
        <v>1.1899999999999999E-2</v>
      </c>
      <c r="G676" s="17">
        <v>219.05456151175599</v>
      </c>
      <c r="H676" s="17">
        <v>0.24625032476193201</v>
      </c>
      <c r="I676" s="17">
        <v>151.77330000000001</v>
      </c>
      <c r="J676" s="17">
        <v>0.111</v>
      </c>
      <c r="K676" s="17">
        <v>3.8127777780000001</v>
      </c>
      <c r="L676" s="17">
        <v>3.8165</v>
      </c>
      <c r="M676" s="17">
        <v>896.2767500425</v>
      </c>
      <c r="N676" s="17">
        <v>166.38740000000001</v>
      </c>
      <c r="O676" s="17">
        <v>0.1532</v>
      </c>
      <c r="R676" s="18">
        <v>6.25E-2</v>
      </c>
      <c r="S676" s="18">
        <f>AVERAGE(S677:S691)</f>
        <v>5.9423333333333312</v>
      </c>
      <c r="T676" s="18">
        <f t="shared" si="204"/>
        <v>6.9847619047619061</v>
      </c>
      <c r="U676" s="18">
        <f t="shared" si="204"/>
        <v>211.23650793650796</v>
      </c>
      <c r="V676" s="18">
        <f t="shared" si="204"/>
        <v>1006.5492063492062</v>
      </c>
      <c r="W676" s="18">
        <f t="shared" si="204"/>
        <v>9.0087301587301578</v>
      </c>
      <c r="X676" s="18">
        <v>9.1</v>
      </c>
      <c r="Z676" s="18">
        <f t="shared" si="203"/>
        <v>5.6895976089809013</v>
      </c>
      <c r="AA676" s="18">
        <f t="shared" si="203"/>
        <v>5.7658259221460852</v>
      </c>
      <c r="AB676" s="18">
        <f t="shared" si="203"/>
        <v>205.40511250425234</v>
      </c>
      <c r="AC676" s="18">
        <f t="shared" si="203"/>
        <v>1010.0234679496526</v>
      </c>
      <c r="AD676" s="18">
        <f t="shared" si="203"/>
        <v>8.9750206541283948</v>
      </c>
      <c r="AE676" s="18">
        <f t="shared" si="203"/>
        <v>8.7730864557515673</v>
      </c>
    </row>
    <row r="677" spans="1:31">
      <c r="A677" s="15">
        <v>40512</v>
      </c>
      <c r="B677" s="16">
        <v>0.10416666666666667</v>
      </c>
      <c r="C677" s="17">
        <v>0.19170000000000001</v>
      </c>
      <c r="D677" s="17">
        <v>3.8908</v>
      </c>
      <c r="E677" s="17">
        <v>830.99390000000005</v>
      </c>
      <c r="F677" s="17">
        <v>1.2E-2</v>
      </c>
      <c r="G677" s="17">
        <v>229.63702481577801</v>
      </c>
      <c r="H677" s="17">
        <v>0.19032502157044201</v>
      </c>
      <c r="I677" s="17">
        <v>147.76249999999999</v>
      </c>
      <c r="J677" s="17">
        <v>0.1055</v>
      </c>
      <c r="K677" s="17">
        <v>3.8647777780000001</v>
      </c>
      <c r="L677" s="17">
        <v>3.8164722222499998</v>
      </c>
      <c r="M677" s="17">
        <v>896.37559017800004</v>
      </c>
      <c r="N677" s="17">
        <v>157.2029</v>
      </c>
      <c r="O677" s="17">
        <v>0.12770000000000001</v>
      </c>
      <c r="R677" s="18">
        <v>0.10416666666666667</v>
      </c>
      <c r="S677" s="18">
        <v>6.16</v>
      </c>
      <c r="T677" s="18">
        <v>12.7</v>
      </c>
      <c r="U677" s="18">
        <v>157</v>
      </c>
      <c r="V677" s="18">
        <v>1003</v>
      </c>
      <c r="W677" s="18">
        <v>10</v>
      </c>
      <c r="X677" s="18">
        <v>9.1</v>
      </c>
      <c r="Z677" s="18">
        <f t="shared" si="203"/>
        <v>5.6556177285318565</v>
      </c>
      <c r="AA677" s="18">
        <f t="shared" si="203"/>
        <v>5.7475346260387825</v>
      </c>
      <c r="AB677" s="18">
        <f t="shared" si="203"/>
        <v>208.58485687903971</v>
      </c>
      <c r="AC677" s="18">
        <f t="shared" si="203"/>
        <v>1010.1672945521702</v>
      </c>
      <c r="AD677" s="18">
        <f t="shared" si="203"/>
        <v>8.9762696214219755</v>
      </c>
      <c r="AE677" s="18">
        <f t="shared" si="203"/>
        <v>8.8044321329639903</v>
      </c>
    </row>
    <row r="678" spans="1:31">
      <c r="A678" s="15">
        <v>40512</v>
      </c>
      <c r="B678" s="16">
        <v>0.14583333333333334</v>
      </c>
      <c r="C678" s="17">
        <v>0.18970000000000001</v>
      </c>
      <c r="D678" s="17">
        <v>3.8614000000000002</v>
      </c>
      <c r="E678" s="17">
        <v>830.96270000000004</v>
      </c>
      <c r="F678" s="17">
        <v>1.26E-2</v>
      </c>
      <c r="G678" s="17">
        <v>232.16189695895</v>
      </c>
      <c r="H678" s="17">
        <v>0.151512860690936</v>
      </c>
      <c r="I678" s="17">
        <v>150.45750000000001</v>
      </c>
      <c r="J678" s="17">
        <v>9.7600000000000006E-2</v>
      </c>
      <c r="K678" s="17">
        <v>3.8995555560000001</v>
      </c>
      <c r="L678" s="17">
        <v>3.8586388889999998</v>
      </c>
      <c r="M678" s="17">
        <v>896.27676093850005</v>
      </c>
      <c r="N678" s="17">
        <v>135.98259999999999</v>
      </c>
      <c r="O678" s="17">
        <v>7.3499999999999996E-2</v>
      </c>
      <c r="R678" s="18">
        <v>0.14583333333333334</v>
      </c>
      <c r="S678" s="18">
        <v>6.53</v>
      </c>
      <c r="T678" s="18">
        <v>8.6</v>
      </c>
      <c r="U678" s="18">
        <v>174</v>
      </c>
      <c r="V678" s="18">
        <v>1004.2</v>
      </c>
      <c r="W678" s="18">
        <v>10.1</v>
      </c>
      <c r="X678" s="18">
        <v>9.1</v>
      </c>
      <c r="Z678" s="18">
        <f>AVERAGE(Z679:Z697)</f>
        <v>5.6173368421052627</v>
      </c>
      <c r="AA678" s="18">
        <f t="shared" si="203"/>
        <v>5.7651578947368423</v>
      </c>
      <c r="AB678" s="18">
        <f t="shared" si="203"/>
        <v>211.60561403508771</v>
      </c>
      <c r="AC678" s="18">
        <f t="shared" si="203"/>
        <v>1010.3339298245614</v>
      </c>
      <c r="AD678" s="18">
        <f t="shared" si="203"/>
        <v>8.9724561403508787</v>
      </c>
      <c r="AE678" s="18">
        <f t="shared" si="203"/>
        <v>8.8442105263157913</v>
      </c>
    </row>
    <row r="679" spans="1:31">
      <c r="A679" s="15">
        <v>40512</v>
      </c>
      <c r="B679" s="16">
        <v>0.1875</v>
      </c>
      <c r="C679" s="17">
        <v>0.1956</v>
      </c>
      <c r="D679" s="17">
        <v>3.9260999999999999</v>
      </c>
      <c r="E679" s="17">
        <v>830.72810000000004</v>
      </c>
      <c r="F679" s="17">
        <v>1.37E-2</v>
      </c>
      <c r="G679" s="17">
        <v>230.373231992895</v>
      </c>
      <c r="H679" s="17">
        <v>4.5880511896393597E-2</v>
      </c>
      <c r="I679" s="17">
        <v>132.6782</v>
      </c>
      <c r="J679" s="17">
        <v>8.7599999999999997E-2</v>
      </c>
      <c r="K679" s="17">
        <v>3.9045277779999998</v>
      </c>
      <c r="L679" s="17">
        <v>3.9204722219999999</v>
      </c>
      <c r="M679" s="17">
        <v>896.01303015525002</v>
      </c>
      <c r="N679" s="17">
        <v>42.885199999999998</v>
      </c>
      <c r="O679" s="17">
        <v>5.2299999999999999E-2</v>
      </c>
      <c r="R679" s="18">
        <v>0.1875</v>
      </c>
      <c r="S679" s="18">
        <v>6.09</v>
      </c>
      <c r="T679" s="18">
        <v>6.9</v>
      </c>
      <c r="U679" s="18">
        <v>151</v>
      </c>
      <c r="V679" s="18">
        <v>1004.7</v>
      </c>
      <c r="W679" s="18">
        <v>10</v>
      </c>
      <c r="X679" s="18">
        <v>9.1</v>
      </c>
      <c r="Z679" s="18">
        <f>AVERAGE(Z682:Z683,Z685:Z688)</f>
        <v>5.6950000000000003</v>
      </c>
      <c r="AA679" s="18">
        <f t="shared" ref="AA679:AE679" si="205">AVERAGE(AA682:AA683,AA685:AA688)</f>
        <v>4.45</v>
      </c>
      <c r="AB679" s="18">
        <f t="shared" si="205"/>
        <v>165.66666666666666</v>
      </c>
      <c r="AC679" s="18">
        <f t="shared" si="205"/>
        <v>1009.3166666666666</v>
      </c>
      <c r="AD679" s="18">
        <f t="shared" si="205"/>
        <v>9.3166666666666664</v>
      </c>
      <c r="AE679" s="18">
        <f t="shared" si="205"/>
        <v>8.7000000000000011</v>
      </c>
    </row>
    <row r="680" spans="1:31">
      <c r="A680" s="15">
        <v>40512</v>
      </c>
      <c r="B680" s="16">
        <v>0.22916666666666666</v>
      </c>
      <c r="C680" s="17">
        <v>0.37719999999999998</v>
      </c>
      <c r="D680" s="17">
        <v>3.9358</v>
      </c>
      <c r="E680" s="17">
        <v>830.32190000000003</v>
      </c>
      <c r="F680" s="17">
        <v>1.2699999999999999E-2</v>
      </c>
      <c r="G680" s="17">
        <v>13.3684746567461</v>
      </c>
      <c r="H680" s="17">
        <v>7.2361025880242E-2</v>
      </c>
      <c r="I680" s="17">
        <v>160.61109999999999</v>
      </c>
      <c r="J680" s="17">
        <v>4.5600000000000002E-2</v>
      </c>
      <c r="K680" s="17">
        <v>3.9044444450000002</v>
      </c>
      <c r="L680" s="17">
        <v>4.03294444425</v>
      </c>
      <c r="M680" s="17">
        <v>895.60903976024997</v>
      </c>
      <c r="N680" s="17">
        <v>3.2208000000000001</v>
      </c>
      <c r="O680" s="17">
        <v>6.4600000000000005E-2</v>
      </c>
      <c r="R680" s="18">
        <v>0.22916666666666666</v>
      </c>
      <c r="S680" s="18">
        <v>5.7</v>
      </c>
      <c r="T680" s="18">
        <v>7.6</v>
      </c>
      <c r="U680" s="18">
        <v>154</v>
      </c>
      <c r="V680" s="18">
        <v>1004.7</v>
      </c>
      <c r="W680" s="18">
        <v>10</v>
      </c>
      <c r="X680" s="18">
        <v>9.1</v>
      </c>
      <c r="Z680" s="18">
        <v>6.04</v>
      </c>
      <c r="AA680" s="18">
        <v>17.5</v>
      </c>
      <c r="AB680" s="18">
        <v>149</v>
      </c>
      <c r="AC680" s="18">
        <v>1008.3</v>
      </c>
      <c r="AD680" s="18">
        <v>8.9</v>
      </c>
      <c r="AE680" s="18">
        <v>8.8000000000000007</v>
      </c>
    </row>
    <row r="681" spans="1:31">
      <c r="A681" s="15">
        <v>40512</v>
      </c>
      <c r="B681" s="16">
        <v>0.27083333333333331</v>
      </c>
      <c r="C681" s="17">
        <v>0.52139999999999997</v>
      </c>
      <c r="D681" s="17">
        <v>3.9550000000000001</v>
      </c>
      <c r="E681" s="17">
        <v>829.99519999999995</v>
      </c>
      <c r="F681" s="17">
        <v>1.8200000000000001E-2</v>
      </c>
      <c r="G681" s="17">
        <v>25.3266231984265</v>
      </c>
      <c r="H681" s="17">
        <v>0.115936190692914</v>
      </c>
      <c r="I681" s="17">
        <v>281.6157</v>
      </c>
      <c r="J681" s="17">
        <v>5.57E-2</v>
      </c>
      <c r="K681" s="17">
        <v>3.91</v>
      </c>
      <c r="L681" s="17">
        <v>4.0696388890000001</v>
      </c>
      <c r="M681" s="17">
        <v>895.19318604299997</v>
      </c>
      <c r="N681" s="17">
        <v>333.16730000000001</v>
      </c>
      <c r="O681" s="17">
        <v>3.5999999999999997E-2</v>
      </c>
      <c r="R681" s="18">
        <v>0.27083333333333331</v>
      </c>
      <c r="S681" s="18">
        <v>6.56</v>
      </c>
      <c r="T681" s="18">
        <v>7.9</v>
      </c>
      <c r="U681" s="18">
        <v>165</v>
      </c>
      <c r="V681" s="18">
        <v>1004.9</v>
      </c>
      <c r="W681" s="18">
        <v>9.6999999999999993</v>
      </c>
      <c r="X681" s="18">
        <v>9.1</v>
      </c>
      <c r="Z681" s="18">
        <f>AVERAGE(Z682:Z685,Z680)</f>
        <v>5.8523999999999994</v>
      </c>
      <c r="AA681" s="18">
        <f t="shared" ref="AA681:AE681" si="206">AVERAGE(AA682:AA685,AA680)</f>
        <v>6.8680000000000003</v>
      </c>
      <c r="AB681" s="18">
        <f t="shared" si="206"/>
        <v>155.84</v>
      </c>
      <c r="AC681" s="18">
        <f t="shared" si="206"/>
        <v>1009.208</v>
      </c>
      <c r="AD681" s="18">
        <f t="shared" si="206"/>
        <v>9.1999999999999993</v>
      </c>
      <c r="AE681" s="18">
        <f t="shared" si="206"/>
        <v>8.7199999999999989</v>
      </c>
    </row>
    <row r="682" spans="1:31">
      <c r="A682" s="15">
        <v>40512</v>
      </c>
      <c r="B682" s="16">
        <v>0.3125</v>
      </c>
      <c r="C682" s="17">
        <v>0.31869999999999998</v>
      </c>
      <c r="D682" s="17">
        <v>3.92</v>
      </c>
      <c r="E682" s="17">
        <v>829.69929999999999</v>
      </c>
      <c r="F682" s="17">
        <v>1.61E-2</v>
      </c>
      <c r="G682" s="17">
        <v>350.78550827610798</v>
      </c>
      <c r="H682" s="17">
        <v>8.77243281575565E-2</v>
      </c>
      <c r="I682" s="17">
        <v>306.44139999999999</v>
      </c>
      <c r="J682" s="17">
        <v>0.15529999999999999</v>
      </c>
      <c r="K682" s="17">
        <v>3.895138889</v>
      </c>
      <c r="L682" s="17">
        <v>4.0633611112499999</v>
      </c>
      <c r="M682" s="17">
        <v>894.90057739999997</v>
      </c>
      <c r="N682" s="17">
        <v>141.77119999999999</v>
      </c>
      <c r="O682" s="17">
        <v>7.9699999999999993E-2</v>
      </c>
      <c r="R682" s="18">
        <v>0.3125</v>
      </c>
      <c r="S682" s="18">
        <v>5.59</v>
      </c>
      <c r="T682" s="18">
        <v>7.9</v>
      </c>
      <c r="U682" s="18">
        <v>182</v>
      </c>
      <c r="V682" s="18">
        <v>1005.3</v>
      </c>
      <c r="W682" s="18">
        <v>9.6999999999999993</v>
      </c>
      <c r="X682" s="18">
        <v>9.1</v>
      </c>
      <c r="Z682" s="18">
        <v>6.16</v>
      </c>
      <c r="AA682" s="18">
        <v>5.5</v>
      </c>
      <c r="AB682" s="18">
        <v>178</v>
      </c>
      <c r="AC682" s="18">
        <v>1009.7</v>
      </c>
      <c r="AD682" s="18">
        <v>9.4</v>
      </c>
      <c r="AE682" s="18">
        <v>8.6999999999999993</v>
      </c>
    </row>
    <row r="683" spans="1:31">
      <c r="A683" s="15">
        <v>40512</v>
      </c>
      <c r="B683" s="16">
        <v>0.35416666666666669</v>
      </c>
      <c r="C683" s="17">
        <v>0.37219999999999998</v>
      </c>
      <c r="D683" s="17">
        <v>3.9209999999999998</v>
      </c>
      <c r="E683" s="17">
        <v>829.55870000000004</v>
      </c>
      <c r="F683" s="17">
        <v>2.1500000000000002E-2</v>
      </c>
      <c r="G683" s="17">
        <v>19.537697955665099</v>
      </c>
      <c r="H683" s="17">
        <v>5.1927858415033702E-2</v>
      </c>
      <c r="I683" s="17">
        <v>311.98050000000001</v>
      </c>
      <c r="J683" s="17">
        <v>0.23530000000000001</v>
      </c>
      <c r="K683" s="17">
        <v>3.8507777779999999</v>
      </c>
      <c r="L683" s="17">
        <v>3.9360555557499999</v>
      </c>
      <c r="M683" s="17">
        <v>894.82524053525003</v>
      </c>
      <c r="N683" s="17">
        <v>140.07480000000001</v>
      </c>
      <c r="O683" s="17">
        <v>0.1754</v>
      </c>
      <c r="R683" s="18">
        <v>0.35416666666666669</v>
      </c>
      <c r="S683" s="18">
        <f>AVERAGE(S677:S682)</f>
        <v>6.1049999999999995</v>
      </c>
      <c r="T683" s="18">
        <f t="shared" ref="T683:W683" si="207">AVERAGE(T677:T682)</f>
        <v>8.6</v>
      </c>
      <c r="U683" s="18">
        <f t="shared" si="207"/>
        <v>163.83333333333334</v>
      </c>
      <c r="V683" s="18">
        <f t="shared" si="207"/>
        <v>1004.4666666666667</v>
      </c>
      <c r="W683" s="18">
        <f t="shared" si="207"/>
        <v>9.9166666666666661</v>
      </c>
      <c r="X683" s="18">
        <v>9.1</v>
      </c>
      <c r="Z683" s="18">
        <v>5.9</v>
      </c>
      <c r="AA683" s="18">
        <v>3.1</v>
      </c>
      <c r="AB683" s="18">
        <v>145</v>
      </c>
      <c r="AC683" s="18">
        <v>1009.7</v>
      </c>
      <c r="AD683" s="18">
        <v>9.1</v>
      </c>
      <c r="AE683" s="18">
        <v>8.6999999999999993</v>
      </c>
    </row>
    <row r="684" spans="1:31">
      <c r="A684" s="15">
        <v>40512</v>
      </c>
      <c r="B684" s="16">
        <v>0.39583333333333331</v>
      </c>
      <c r="C684" s="17">
        <v>0.26469999999999999</v>
      </c>
      <c r="D684" s="17">
        <v>3.9163000000000001</v>
      </c>
      <c r="E684" s="17">
        <v>829.62890000000004</v>
      </c>
      <c r="F684" s="17">
        <v>1.7899999999999999E-2</v>
      </c>
      <c r="G684" s="17">
        <v>50.774525001887497</v>
      </c>
      <c r="H684" s="17">
        <v>5.1628547792039403E-2</v>
      </c>
      <c r="I684" s="17">
        <v>329.18169999999998</v>
      </c>
      <c r="J684" s="17">
        <v>0.18279999999999999</v>
      </c>
      <c r="K684" s="17">
        <v>3.8438611109999998</v>
      </c>
      <c r="L684" s="17">
        <v>3.9349722222499999</v>
      </c>
      <c r="M684" s="17">
        <v>894.89610992575001</v>
      </c>
      <c r="N684" s="17">
        <v>180.1995</v>
      </c>
      <c r="O684" s="17">
        <v>0.1037</v>
      </c>
      <c r="R684" s="18">
        <v>0.39583333333333331</v>
      </c>
      <c r="S684" s="18">
        <f>AVERAGE(S685:S691)</f>
        <v>5.8</v>
      </c>
      <c r="T684" s="18">
        <f t="shared" ref="T684:W684" si="208">AVERAGE(T685:T691)</f>
        <v>5.5714285714285721</v>
      </c>
      <c r="U684" s="18">
        <f t="shared" si="208"/>
        <v>252.71428571428572</v>
      </c>
      <c r="V684" s="18">
        <f t="shared" si="208"/>
        <v>1008.3714285714286</v>
      </c>
      <c r="W684" s="18">
        <f t="shared" si="208"/>
        <v>8.2142857142857135</v>
      </c>
      <c r="X684" s="18">
        <v>9.1</v>
      </c>
      <c r="Z684" s="18">
        <f>AVERAGE(Z685:Z688,Z683)</f>
        <v>5.6019999999999994</v>
      </c>
      <c r="AA684" s="18">
        <f t="shared" ref="AA684:AE684" si="209">AVERAGE(AA685:AA688,AA683)</f>
        <v>4.24</v>
      </c>
      <c r="AB684" s="18">
        <f t="shared" si="209"/>
        <v>163.19999999999999</v>
      </c>
      <c r="AC684" s="18">
        <f t="shared" si="209"/>
        <v>1009.24</v>
      </c>
      <c r="AD684" s="18">
        <f t="shared" si="209"/>
        <v>9.3000000000000007</v>
      </c>
      <c r="AE684" s="18">
        <f t="shared" si="209"/>
        <v>8.6999999999999993</v>
      </c>
    </row>
    <row r="685" spans="1:31">
      <c r="A685" s="15">
        <v>40512</v>
      </c>
      <c r="B685" s="16">
        <v>0.4375</v>
      </c>
      <c r="C685" s="17">
        <v>0.27910000000000001</v>
      </c>
      <c r="D685" s="17">
        <v>3.8938999999999999</v>
      </c>
      <c r="E685" s="17">
        <v>829.88760000000002</v>
      </c>
      <c r="F685" s="17">
        <v>0.02</v>
      </c>
      <c r="G685" s="17">
        <v>68.074425852740504</v>
      </c>
      <c r="H685" s="17">
        <v>4.3521501499502298E-2</v>
      </c>
      <c r="I685" s="17">
        <v>326.74860000000001</v>
      </c>
      <c r="J685" s="17">
        <v>0.1434</v>
      </c>
      <c r="K685" s="17">
        <v>3.8275833330000002</v>
      </c>
      <c r="L685" s="17">
        <v>3.8665555555000002</v>
      </c>
      <c r="M685" s="17">
        <v>895.21313985200004</v>
      </c>
      <c r="N685" s="17">
        <v>187.9383</v>
      </c>
      <c r="O685" s="17">
        <v>0.1217</v>
      </c>
      <c r="R685" s="18">
        <v>0.4375</v>
      </c>
      <c r="S685" s="18">
        <v>5.93</v>
      </c>
      <c r="T685" s="18">
        <v>4.9000000000000004</v>
      </c>
      <c r="U685" s="18">
        <v>213</v>
      </c>
      <c r="V685" s="18">
        <v>1006.9</v>
      </c>
      <c r="W685" s="18">
        <v>8.6999999999999993</v>
      </c>
      <c r="X685" s="18">
        <v>9.1</v>
      </c>
      <c r="Z685" s="18">
        <v>5.56</v>
      </c>
      <c r="AA685" s="18">
        <v>4</v>
      </c>
      <c r="AB685" s="18">
        <v>144</v>
      </c>
      <c r="AC685" s="18">
        <v>1009.1</v>
      </c>
      <c r="AD685" s="18">
        <v>9.3000000000000007</v>
      </c>
      <c r="AE685" s="18">
        <v>8.6999999999999993</v>
      </c>
    </row>
    <row r="686" spans="1:31">
      <c r="A686" s="15">
        <v>40512</v>
      </c>
      <c r="B686" s="16">
        <v>0.47916666666666669</v>
      </c>
      <c r="C686" s="17">
        <v>0.38490000000000002</v>
      </c>
      <c r="D686" s="17">
        <v>3.8912</v>
      </c>
      <c r="E686" s="17">
        <v>830.35050000000001</v>
      </c>
      <c r="F686" s="17">
        <v>1.8800000000000001E-2</v>
      </c>
      <c r="G686" s="17">
        <v>238.087344127498</v>
      </c>
      <c r="H686" s="17">
        <v>1.5103881097792199E-2</v>
      </c>
      <c r="I686" s="17">
        <v>301.6044</v>
      </c>
      <c r="J686" s="17">
        <v>0.1226</v>
      </c>
      <c r="K686" s="17">
        <v>3.7503333329999999</v>
      </c>
      <c r="L686" s="17">
        <v>3.8415277780000001</v>
      </c>
      <c r="M686" s="17">
        <v>895.678601598</v>
      </c>
      <c r="N686" s="17">
        <v>172.70009999999999</v>
      </c>
      <c r="O686" s="17">
        <v>0.1545</v>
      </c>
      <c r="R686" s="18">
        <v>0.47916666666666669</v>
      </c>
      <c r="S686" s="18">
        <v>5.97</v>
      </c>
      <c r="T686" s="18">
        <v>5.9</v>
      </c>
      <c r="U686" s="18">
        <v>239</v>
      </c>
      <c r="V686" s="18">
        <v>1007.4</v>
      </c>
      <c r="W686" s="18">
        <v>8.6</v>
      </c>
      <c r="X686" s="18">
        <v>9.1</v>
      </c>
      <c r="Z686" s="18">
        <v>5.76</v>
      </c>
      <c r="AA686" s="18">
        <v>4.5999999999999996</v>
      </c>
      <c r="AB686" s="18">
        <v>151</v>
      </c>
      <c r="AC686" s="18">
        <v>1009</v>
      </c>
      <c r="AD686" s="18">
        <v>9.3000000000000007</v>
      </c>
      <c r="AE686" s="18">
        <v>8.6999999999999993</v>
      </c>
    </row>
    <row r="687" spans="1:31">
      <c r="A687" s="15">
        <v>40512</v>
      </c>
      <c r="B687" s="16">
        <v>0.52083333333333337</v>
      </c>
      <c r="C687" s="17">
        <v>0.27679999999999999</v>
      </c>
      <c r="D687" s="17">
        <v>3.8687</v>
      </c>
      <c r="E687" s="17">
        <v>830.83960000000002</v>
      </c>
      <c r="F687" s="17">
        <v>1.49E-2</v>
      </c>
      <c r="G687" s="17">
        <v>239.93680824267199</v>
      </c>
      <c r="H687" s="17">
        <v>0.120411171714718</v>
      </c>
      <c r="I687" s="17">
        <v>330.93759999999997</v>
      </c>
      <c r="J687" s="17">
        <v>7.7200000000000005E-2</v>
      </c>
      <c r="K687" s="17">
        <v>3.6944444440000002</v>
      </c>
      <c r="L687" s="17">
        <v>3.8232499999999998</v>
      </c>
      <c r="M687" s="17">
        <v>896.18255172099998</v>
      </c>
      <c r="N687" s="17">
        <v>159.40129999999999</v>
      </c>
      <c r="O687" s="17">
        <v>0.15670000000000001</v>
      </c>
      <c r="R687" s="18">
        <v>0.52083333333333337</v>
      </c>
      <c r="S687" s="18">
        <v>5.99</v>
      </c>
      <c r="T687" s="18">
        <v>5.3</v>
      </c>
      <c r="U687" s="18">
        <v>278</v>
      </c>
      <c r="V687" s="18">
        <v>1008</v>
      </c>
      <c r="W687" s="18">
        <v>8.1999999999999993</v>
      </c>
      <c r="X687" s="18">
        <v>9.1</v>
      </c>
      <c r="Z687" s="18">
        <v>5.79</v>
      </c>
      <c r="AA687" s="18">
        <v>4.2</v>
      </c>
      <c r="AB687" s="18">
        <v>180</v>
      </c>
      <c r="AC687" s="18">
        <v>1009.2</v>
      </c>
      <c r="AD687" s="18">
        <v>9.4</v>
      </c>
      <c r="AE687" s="18">
        <v>8.6999999999999993</v>
      </c>
    </row>
    <row r="688" spans="1:31">
      <c r="A688" s="15">
        <v>40512</v>
      </c>
      <c r="B688" s="16">
        <v>0.5625</v>
      </c>
      <c r="C688" s="17">
        <v>0.23910000000000001</v>
      </c>
      <c r="D688" s="17">
        <v>3.8593000000000002</v>
      </c>
      <c r="E688" s="17">
        <v>831.26959999999997</v>
      </c>
      <c r="F688" s="17">
        <v>1.47E-2</v>
      </c>
      <c r="G688" s="17">
        <v>228.460215829747</v>
      </c>
      <c r="H688" s="17">
        <v>0.18663928374980901</v>
      </c>
      <c r="I688" s="17">
        <v>106.303</v>
      </c>
      <c r="J688" s="17">
        <v>2.93E-2</v>
      </c>
      <c r="K688" s="17">
        <v>3.6792500000000001</v>
      </c>
      <c r="L688" s="17">
        <v>3.8208611112500002</v>
      </c>
      <c r="M688" s="17">
        <v>896.64819325575002</v>
      </c>
      <c r="N688" s="17">
        <v>145.9786</v>
      </c>
      <c r="O688" s="17">
        <v>0.15920000000000001</v>
      </c>
      <c r="R688" s="18">
        <v>0.5625</v>
      </c>
      <c r="S688" s="18">
        <v>5.96</v>
      </c>
      <c r="T688" s="18">
        <v>5.0999999999999996</v>
      </c>
      <c r="U688" s="18">
        <v>259</v>
      </c>
      <c r="V688" s="18">
        <v>1008.3</v>
      </c>
      <c r="W688" s="18">
        <v>8.3000000000000007</v>
      </c>
      <c r="X688" s="18">
        <v>9</v>
      </c>
      <c r="Z688" s="18">
        <v>5</v>
      </c>
      <c r="AA688" s="18">
        <v>5.3</v>
      </c>
      <c r="AB688" s="18">
        <v>196</v>
      </c>
      <c r="AC688" s="18">
        <v>1009.2</v>
      </c>
      <c r="AD688" s="18">
        <v>9.4</v>
      </c>
      <c r="AE688" s="18">
        <v>8.6999999999999993</v>
      </c>
    </row>
    <row r="689" spans="1:31">
      <c r="A689" s="15">
        <v>40512</v>
      </c>
      <c r="B689" s="16">
        <v>0.60416666666666663</v>
      </c>
      <c r="C689" s="17">
        <v>0.22550000000000001</v>
      </c>
      <c r="D689" s="17">
        <v>3.9150999999999998</v>
      </c>
      <c r="E689" s="17">
        <v>831.54700000000003</v>
      </c>
      <c r="F689" s="17">
        <v>1.46E-2</v>
      </c>
      <c r="G689" s="17">
        <v>220.04953114844801</v>
      </c>
      <c r="H689" s="17">
        <v>0.22724585855148299</v>
      </c>
      <c r="I689" s="17">
        <v>151.00040000000001</v>
      </c>
      <c r="J689" s="17">
        <v>9.9699999999999997E-2</v>
      </c>
      <c r="K689" s="17">
        <v>3.6871666670000001</v>
      </c>
      <c r="L689" s="17">
        <v>3.8581944445</v>
      </c>
      <c r="M689" s="17">
        <v>896.93569971675004</v>
      </c>
      <c r="N689" s="17">
        <v>164.0334</v>
      </c>
      <c r="O689" s="17">
        <v>0.1241</v>
      </c>
      <c r="R689" s="18">
        <v>0.60416666666666663</v>
      </c>
      <c r="S689" s="18">
        <v>5.43</v>
      </c>
      <c r="T689" s="18">
        <v>5.2</v>
      </c>
      <c r="U689" s="18">
        <v>264</v>
      </c>
      <c r="V689" s="18">
        <v>1008.7</v>
      </c>
      <c r="W689" s="18">
        <v>7.8</v>
      </c>
      <c r="X689" s="18">
        <v>9</v>
      </c>
      <c r="Z689" s="18">
        <f>AVERAGE(Z690:Z693,Z688)</f>
        <v>5.55</v>
      </c>
      <c r="AA689" s="18">
        <f t="shared" ref="AA689:AE689" si="210">AVERAGE(AA690:AA693,AA688)</f>
        <v>5.1800000000000006</v>
      </c>
      <c r="AB689" s="18">
        <f t="shared" si="210"/>
        <v>247.8</v>
      </c>
      <c r="AC689" s="18">
        <f t="shared" si="210"/>
        <v>1010.4799999999999</v>
      </c>
      <c r="AD689" s="18">
        <f t="shared" si="210"/>
        <v>8.66</v>
      </c>
      <c r="AE689" s="18">
        <f t="shared" si="210"/>
        <v>8.7199999999999989</v>
      </c>
    </row>
    <row r="690" spans="1:31">
      <c r="A690" s="15">
        <v>40512</v>
      </c>
      <c r="B690" s="16">
        <v>0.64583333333333337</v>
      </c>
      <c r="C690" s="17">
        <v>0.1923</v>
      </c>
      <c r="D690" s="17">
        <v>3.9338000000000002</v>
      </c>
      <c r="E690" s="17">
        <v>831.59069999999997</v>
      </c>
      <c r="F690" s="17">
        <v>1.46E-2</v>
      </c>
      <c r="G690" s="17">
        <v>217.92311324607201</v>
      </c>
      <c r="H690" s="17">
        <v>0.25500110533196402</v>
      </c>
      <c r="I690" s="17">
        <v>154.93289999999999</v>
      </c>
      <c r="J690" s="17">
        <v>0.1162</v>
      </c>
      <c r="K690" s="17">
        <v>3.7274444440000001</v>
      </c>
      <c r="L690" s="17">
        <v>3.8593333332499999</v>
      </c>
      <c r="M690" s="17">
        <v>897.01681978049999</v>
      </c>
      <c r="N690" s="17">
        <v>158.52109999999999</v>
      </c>
      <c r="O690" s="17">
        <v>0.1187</v>
      </c>
      <c r="R690" s="18">
        <v>0.64583333333333337</v>
      </c>
      <c r="S690" s="18">
        <v>5.69</v>
      </c>
      <c r="T690" s="18">
        <v>7.4</v>
      </c>
      <c r="U690" s="18">
        <v>262</v>
      </c>
      <c r="V690" s="18">
        <v>1009.3</v>
      </c>
      <c r="W690" s="18">
        <v>7.7</v>
      </c>
      <c r="X690" s="18">
        <v>9</v>
      </c>
      <c r="Z690" s="18">
        <v>5.61</v>
      </c>
      <c r="AA690" s="18">
        <v>5.7</v>
      </c>
      <c r="AB690" s="18">
        <v>251</v>
      </c>
      <c r="AC690" s="18">
        <v>1009.9</v>
      </c>
      <c r="AD690" s="18">
        <v>8.5</v>
      </c>
      <c r="AE690" s="18">
        <v>8.6999999999999993</v>
      </c>
    </row>
    <row r="691" spans="1:31">
      <c r="A691" s="15">
        <v>40512</v>
      </c>
      <c r="B691" s="16">
        <v>0.6875</v>
      </c>
      <c r="C691" s="17">
        <v>0.17530000000000001</v>
      </c>
      <c r="D691" s="17">
        <v>3.9272999999999998</v>
      </c>
      <c r="E691" s="17">
        <v>831.47799999999995</v>
      </c>
      <c r="F691" s="17">
        <v>1.4E-2</v>
      </c>
      <c r="G691" s="17">
        <v>218.41770942483501</v>
      </c>
      <c r="H691" s="17">
        <v>0.20575508176693699</v>
      </c>
      <c r="I691" s="17">
        <v>163.7604</v>
      </c>
      <c r="J691" s="17">
        <v>0.12130000000000001</v>
      </c>
      <c r="K691" s="17">
        <v>3.7683611109999999</v>
      </c>
      <c r="L691" s="17">
        <v>3.8582777777500001</v>
      </c>
      <c r="M691" s="17">
        <v>896.86669086575</v>
      </c>
      <c r="N691" s="17">
        <v>159.916</v>
      </c>
      <c r="O691" s="17">
        <v>0.1192</v>
      </c>
      <c r="R691" s="18">
        <v>0.6875</v>
      </c>
      <c r="S691" s="18">
        <v>5.63</v>
      </c>
      <c r="T691" s="18">
        <v>5.2</v>
      </c>
      <c r="U691" s="18">
        <v>254</v>
      </c>
      <c r="V691" s="18">
        <v>1010</v>
      </c>
      <c r="W691" s="18">
        <v>8.1999999999999993</v>
      </c>
      <c r="X691" s="18">
        <v>9</v>
      </c>
      <c r="Z691" s="18">
        <v>5.5</v>
      </c>
      <c r="AA691" s="18">
        <v>3.8</v>
      </c>
      <c r="AB691" s="18">
        <v>250</v>
      </c>
      <c r="AC691" s="18">
        <v>1010.4</v>
      </c>
      <c r="AD691" s="18">
        <v>8.8000000000000007</v>
      </c>
      <c r="AE691" s="18">
        <v>8.6999999999999993</v>
      </c>
    </row>
    <row r="692" spans="1:31">
      <c r="A692" s="15">
        <v>40512</v>
      </c>
      <c r="B692" s="16">
        <v>0.72916666666666663</v>
      </c>
      <c r="C692" s="17">
        <v>0.1835</v>
      </c>
      <c r="D692" s="17">
        <v>3.9116</v>
      </c>
      <c r="E692" s="17">
        <v>831.09439999999995</v>
      </c>
      <c r="F692" s="17">
        <v>1.4E-2</v>
      </c>
      <c r="G692" s="17">
        <v>235.050030078454</v>
      </c>
      <c r="H692" s="17">
        <v>0.102047292811056</v>
      </c>
      <c r="I692" s="17">
        <v>192.53200000000001</v>
      </c>
      <c r="J692" s="17">
        <v>8.3599999999999994E-2</v>
      </c>
      <c r="K692" s="17">
        <v>3.8050277779999999</v>
      </c>
      <c r="L692" s="17">
        <v>3.89655555575</v>
      </c>
      <c r="M692" s="17">
        <v>896.46858173675002</v>
      </c>
      <c r="N692" s="17">
        <v>108.7051</v>
      </c>
      <c r="O692" s="17">
        <v>6.6299999999999998E-2</v>
      </c>
      <c r="R692" s="18">
        <v>0.72916666666666663</v>
      </c>
      <c r="S692" s="18">
        <f t="shared" ref="S692:W692" si="211">AVERAGE(S691,S693)</f>
        <v>5.3449999999999998</v>
      </c>
      <c r="T692" s="18">
        <f t="shared" si="211"/>
        <v>4.6500000000000004</v>
      </c>
      <c r="U692" s="18">
        <f t="shared" si="211"/>
        <v>242.5</v>
      </c>
      <c r="V692" s="18">
        <f t="shared" si="211"/>
        <v>1010.5</v>
      </c>
      <c r="W692" s="18">
        <f t="shared" si="211"/>
        <v>8.3000000000000007</v>
      </c>
      <c r="X692" s="18">
        <v>9</v>
      </c>
      <c r="Z692" s="18">
        <v>5.89</v>
      </c>
      <c r="AA692" s="18">
        <v>6.6</v>
      </c>
      <c r="AB692" s="18">
        <v>272</v>
      </c>
      <c r="AC692" s="18">
        <v>1011.2</v>
      </c>
      <c r="AD692" s="18">
        <v>8.1</v>
      </c>
      <c r="AE692" s="18">
        <v>8.6999999999999993</v>
      </c>
    </row>
    <row r="693" spans="1:31">
      <c r="A693" s="15">
        <v>40512</v>
      </c>
      <c r="B693" s="16">
        <v>0.77083333333333337</v>
      </c>
      <c r="C693" s="17">
        <v>0.1933</v>
      </c>
      <c r="D693" s="17">
        <v>3.9436</v>
      </c>
      <c r="E693" s="17">
        <v>830.60850000000005</v>
      </c>
      <c r="F693" s="17">
        <v>1.7100000000000001E-2</v>
      </c>
      <c r="G693" s="17">
        <v>228.284389061718</v>
      </c>
      <c r="H693" s="17">
        <v>2.8226356928684498E-2</v>
      </c>
      <c r="I693" s="17">
        <v>225.1249</v>
      </c>
      <c r="J693" s="17">
        <v>7.0999999999999994E-2</v>
      </c>
      <c r="K693" s="17">
        <v>3.8651944440000001</v>
      </c>
      <c r="L693" s="17">
        <v>3.94413888875</v>
      </c>
      <c r="M693" s="17">
        <v>895.95911809674999</v>
      </c>
      <c r="N693" s="17">
        <v>36.360700000000001</v>
      </c>
      <c r="O693" s="17">
        <v>4.8899999999999999E-2</v>
      </c>
      <c r="R693" s="18">
        <v>0.77083333333333337</v>
      </c>
      <c r="S693" s="18">
        <v>5.0599999999999996</v>
      </c>
      <c r="T693" s="18">
        <v>4.0999999999999996</v>
      </c>
      <c r="U693" s="18">
        <v>231</v>
      </c>
      <c r="V693" s="18">
        <v>1011</v>
      </c>
      <c r="W693" s="18">
        <v>8.4</v>
      </c>
      <c r="X693" s="18">
        <v>9.1</v>
      </c>
      <c r="Z693" s="18">
        <v>5.75</v>
      </c>
      <c r="AA693" s="18">
        <v>4.5</v>
      </c>
      <c r="AB693" s="18">
        <v>270</v>
      </c>
      <c r="AC693" s="18">
        <v>1011.7</v>
      </c>
      <c r="AD693" s="18">
        <v>8.5</v>
      </c>
      <c r="AE693" s="18">
        <v>8.8000000000000007</v>
      </c>
    </row>
    <row r="694" spans="1:31">
      <c r="A694" s="15">
        <v>40512</v>
      </c>
      <c r="B694" s="16">
        <v>0.8125</v>
      </c>
      <c r="C694" s="17">
        <v>0.31080000000000002</v>
      </c>
      <c r="D694" s="17">
        <v>3.9737</v>
      </c>
      <c r="E694" s="17">
        <v>830.07960000000003</v>
      </c>
      <c r="F694" s="17">
        <v>1.8200000000000001E-2</v>
      </c>
      <c r="G694" s="17">
        <v>250.9898603597</v>
      </c>
      <c r="H694" s="17">
        <v>2.1730169565110001E-2</v>
      </c>
      <c r="I694" s="17">
        <v>217.65940000000001</v>
      </c>
      <c r="J694" s="17">
        <v>5.7500000000000002E-2</v>
      </c>
      <c r="K694" s="17">
        <v>3.9209999999999998</v>
      </c>
      <c r="L694" s="17">
        <v>4.0031388887499997</v>
      </c>
      <c r="M694" s="17">
        <v>895.43668788674995</v>
      </c>
      <c r="N694" s="17">
        <v>290.7423</v>
      </c>
      <c r="O694" s="17">
        <v>4.5999999999999999E-2</v>
      </c>
      <c r="R694" s="18">
        <v>0.8125</v>
      </c>
      <c r="S694" s="18">
        <v>5.12</v>
      </c>
      <c r="T694" s="18">
        <v>6.9</v>
      </c>
      <c r="U694" s="18">
        <v>231</v>
      </c>
      <c r="V694" s="18">
        <v>1011.3</v>
      </c>
      <c r="W694" s="18">
        <v>8.1999999999999993</v>
      </c>
      <c r="X694" s="18">
        <v>9.1</v>
      </c>
      <c r="Z694" s="18">
        <v>5.51</v>
      </c>
      <c r="AA694" s="18">
        <v>6</v>
      </c>
      <c r="AB694" s="18">
        <v>279</v>
      </c>
      <c r="AC694" s="18">
        <v>1011.9</v>
      </c>
      <c r="AD694" s="18">
        <v>8.6</v>
      </c>
      <c r="AE694" s="18">
        <v>9.1</v>
      </c>
    </row>
    <row r="695" spans="1:31">
      <c r="A695" s="15">
        <v>40512</v>
      </c>
      <c r="B695" s="16">
        <v>0.85416666666666663</v>
      </c>
      <c r="C695" s="17">
        <v>0.32600000000000001</v>
      </c>
      <c r="D695" s="17">
        <v>3.9817999999999998</v>
      </c>
      <c r="E695" s="17">
        <v>829.73</v>
      </c>
      <c r="F695" s="17">
        <v>2.3700000000000002E-2</v>
      </c>
      <c r="G695" s="17">
        <v>354.85381140596201</v>
      </c>
      <c r="H695" s="17">
        <v>3.9900612730720202E-2</v>
      </c>
      <c r="I695" s="17">
        <v>250.5669</v>
      </c>
      <c r="J695" s="17">
        <v>0.1082</v>
      </c>
      <c r="K695" s="17">
        <v>3.9505555559999999</v>
      </c>
      <c r="L695" s="17">
        <v>4.0131111109999997</v>
      </c>
      <c r="M695" s="17">
        <v>895.01050722225</v>
      </c>
      <c r="N695" s="17">
        <v>286.50569999999999</v>
      </c>
      <c r="O695" s="17">
        <v>2.76E-2</v>
      </c>
      <c r="R695" s="18">
        <v>0.85416666666666663</v>
      </c>
      <c r="S695" s="18">
        <f>AVERAGE(S693:S694)</f>
        <v>5.09</v>
      </c>
      <c r="T695" s="18">
        <f t="shared" ref="T695:W695" si="212">AVERAGE(T693:T694)</f>
        <v>5.5</v>
      </c>
      <c r="U695" s="18">
        <f t="shared" si="212"/>
        <v>231</v>
      </c>
      <c r="V695" s="18">
        <f t="shared" si="212"/>
        <v>1011.15</v>
      </c>
      <c r="W695" s="18">
        <f t="shared" si="212"/>
        <v>8.3000000000000007</v>
      </c>
      <c r="X695" s="18">
        <v>9.1</v>
      </c>
      <c r="Z695" s="18">
        <v>5.66</v>
      </c>
      <c r="AA695" s="18">
        <v>6.5</v>
      </c>
      <c r="AB695" s="18">
        <v>285</v>
      </c>
      <c r="AC695" s="18">
        <v>1012.4</v>
      </c>
      <c r="AD695" s="18">
        <v>8.8000000000000007</v>
      </c>
      <c r="AE695" s="18">
        <v>9.1999999999999993</v>
      </c>
    </row>
    <row r="696" spans="1:31">
      <c r="A696" s="15">
        <v>40512</v>
      </c>
      <c r="B696" s="16">
        <v>0.89583333333333337</v>
      </c>
      <c r="C696" s="17">
        <v>0.3256</v>
      </c>
      <c r="D696" s="17">
        <v>3.9716</v>
      </c>
      <c r="E696" s="17">
        <v>829.55780000000004</v>
      </c>
      <c r="F696" s="17">
        <v>2.0200000000000003E-2</v>
      </c>
      <c r="G696" s="17">
        <v>30.420952303827399</v>
      </c>
      <c r="H696" s="17">
        <v>8.8350468178043998E-3</v>
      </c>
      <c r="I696" s="17">
        <v>327.26130000000001</v>
      </c>
      <c r="J696" s="17">
        <v>1.12E-2</v>
      </c>
      <c r="K696" s="17">
        <v>3.9299444440000002</v>
      </c>
      <c r="L696" s="17">
        <v>3.9117222222499999</v>
      </c>
      <c r="M696" s="17">
        <v>894.826014171</v>
      </c>
      <c r="N696" s="17">
        <v>189.89099999999999</v>
      </c>
      <c r="O696" s="17">
        <v>4.8800000000000003E-2</v>
      </c>
      <c r="R696" s="18">
        <v>0.89583333333333337</v>
      </c>
      <c r="S696" s="18">
        <f>AVERAGE(S697:S705)</f>
        <v>4.7288888888888891</v>
      </c>
      <c r="T696" s="18">
        <f t="shared" ref="T696:W696" si="213">AVERAGE(T697:T705)</f>
        <v>6.833333333333333</v>
      </c>
      <c r="U696" s="18">
        <f t="shared" si="213"/>
        <v>209.44444444444446</v>
      </c>
      <c r="V696" s="18">
        <f t="shared" si="213"/>
        <v>1013.188888888889</v>
      </c>
      <c r="W696" s="18">
        <f t="shared" si="213"/>
        <v>7.8000000000000007</v>
      </c>
      <c r="X696" s="18">
        <v>9.1</v>
      </c>
      <c r="Z696" s="18">
        <v>5.01</v>
      </c>
      <c r="AA696" s="18">
        <v>5.4</v>
      </c>
      <c r="AB696" s="18">
        <v>269</v>
      </c>
      <c r="AC696" s="18">
        <v>1012.9</v>
      </c>
      <c r="AD696" s="18">
        <v>9</v>
      </c>
      <c r="AE696" s="18">
        <v>9.4</v>
      </c>
    </row>
    <row r="697" spans="1:31">
      <c r="A697" s="15">
        <v>40512</v>
      </c>
      <c r="B697" s="16">
        <v>0.9375</v>
      </c>
      <c r="C697" s="17">
        <v>0.2472</v>
      </c>
      <c r="D697" s="17">
        <v>3.907</v>
      </c>
      <c r="E697" s="17">
        <v>829.47450000000003</v>
      </c>
      <c r="F697" s="17">
        <v>8.0999999999999996E-3</v>
      </c>
      <c r="G697" s="17">
        <v>223.02342333159299</v>
      </c>
      <c r="H697" s="17">
        <v>0.176521139321312</v>
      </c>
      <c r="I697" s="17">
        <v>154.15100000000001</v>
      </c>
      <c r="J697" s="17">
        <v>0.1036</v>
      </c>
      <c r="K697" s="17">
        <v>3.918444445</v>
      </c>
      <c r="L697" s="17">
        <v>3.914722222</v>
      </c>
      <c r="M697" s="17">
        <v>894.80223576900005</v>
      </c>
      <c r="N697" s="17">
        <v>146.28720000000001</v>
      </c>
      <c r="O697" s="17">
        <v>9.2299999999999993E-2</v>
      </c>
      <c r="R697" s="18">
        <v>0.9375</v>
      </c>
      <c r="S697" s="18">
        <v>4.1500000000000004</v>
      </c>
      <c r="T697" s="18">
        <v>4.5999999999999996</v>
      </c>
      <c r="U697" s="18">
        <v>245</v>
      </c>
      <c r="V697" s="18">
        <v>1012.3</v>
      </c>
      <c r="W697" s="18">
        <v>7.4</v>
      </c>
      <c r="X697" s="18">
        <v>9.1</v>
      </c>
      <c r="Z697" s="18">
        <v>4.8899999999999997</v>
      </c>
      <c r="AA697" s="18">
        <v>6.1</v>
      </c>
      <c r="AB697" s="18">
        <v>269</v>
      </c>
      <c r="AC697" s="18">
        <v>1013.5</v>
      </c>
      <c r="AD697" s="18">
        <v>8.9</v>
      </c>
      <c r="AE697" s="18">
        <v>9.6</v>
      </c>
    </row>
    <row r="698" spans="1:31">
      <c r="A698" s="15">
        <v>40512</v>
      </c>
      <c r="B698" s="16">
        <v>0.97916666666666663</v>
      </c>
      <c r="C698" s="17">
        <v>0.2424</v>
      </c>
      <c r="D698" s="17">
        <v>3.8961000000000001</v>
      </c>
      <c r="E698" s="17">
        <v>829.66430000000003</v>
      </c>
      <c r="F698" s="17">
        <v>7.4999999999999997E-3</v>
      </c>
      <c r="G698" s="17">
        <v>225.601675882992</v>
      </c>
      <c r="H698" s="17">
        <v>0.19391176418032399</v>
      </c>
      <c r="I698" s="17">
        <v>163.5472</v>
      </c>
      <c r="J698" s="17">
        <v>0.1053</v>
      </c>
      <c r="K698" s="17">
        <v>3.898722222</v>
      </c>
      <c r="L698" s="17">
        <v>3.9338888887499999</v>
      </c>
      <c r="M698" s="17">
        <v>894.98889990324994</v>
      </c>
      <c r="N698" s="17">
        <v>152.40360000000001</v>
      </c>
      <c r="O698" s="17">
        <v>7.6200000000000004E-2</v>
      </c>
      <c r="R698" s="18">
        <v>0.97916666666666663</v>
      </c>
      <c r="S698" s="18">
        <v>4.9000000000000004</v>
      </c>
      <c r="T698" s="18">
        <v>7.5</v>
      </c>
      <c r="U698" s="18">
        <v>205</v>
      </c>
      <c r="V698" s="18">
        <v>1012.6</v>
      </c>
      <c r="W698" s="18">
        <v>7</v>
      </c>
      <c r="X698" s="18">
        <v>9.1</v>
      </c>
      <c r="Z698" s="18">
        <v>5.29</v>
      </c>
      <c r="AA698" s="18">
        <v>4.5</v>
      </c>
      <c r="AB698" s="18">
        <v>260</v>
      </c>
      <c r="AC698" s="18">
        <v>1013.7</v>
      </c>
      <c r="AD698" s="18">
        <v>8.9</v>
      </c>
      <c r="AE698" s="18">
        <v>9.6</v>
      </c>
    </row>
    <row r="699" spans="1:31">
      <c r="A699" s="15">
        <v>40513</v>
      </c>
      <c r="B699" s="16">
        <v>2.0833333333333332E-2</v>
      </c>
      <c r="C699" s="17">
        <v>0.24099999999999999</v>
      </c>
      <c r="D699" s="17">
        <v>3.9344999999999999</v>
      </c>
      <c r="E699" s="17">
        <v>830.02739999999994</v>
      </c>
      <c r="F699" s="17">
        <v>8.0999999999999996E-3</v>
      </c>
      <c r="G699" s="17">
        <v>231.405340044978</v>
      </c>
      <c r="H699" s="17">
        <v>0.20289353883366301</v>
      </c>
      <c r="I699" s="17">
        <v>167.93809999999999</v>
      </c>
      <c r="J699" s="17">
        <v>9.8000000000000004E-2</v>
      </c>
      <c r="K699" s="17">
        <v>3.891805556</v>
      </c>
      <c r="L699" s="17">
        <v>3.9420000000000002</v>
      </c>
      <c r="M699" s="17">
        <v>895.34754543824999</v>
      </c>
      <c r="N699" s="17">
        <v>110.8871</v>
      </c>
      <c r="O699" s="17">
        <v>8.1000000000000003E-2</v>
      </c>
      <c r="R699" s="18">
        <v>2.0833333333333332E-2</v>
      </c>
      <c r="S699" s="18">
        <v>4.47</v>
      </c>
      <c r="T699" s="18">
        <v>6.2</v>
      </c>
      <c r="U699" s="18">
        <v>216</v>
      </c>
      <c r="V699" s="18">
        <v>1012.7</v>
      </c>
      <c r="W699" s="18">
        <v>7.4</v>
      </c>
      <c r="X699" s="18">
        <v>9</v>
      </c>
      <c r="Z699" s="18">
        <v>4.8600000000000003</v>
      </c>
      <c r="AA699" s="18">
        <v>7.2</v>
      </c>
      <c r="AB699" s="18">
        <v>240</v>
      </c>
      <c r="AC699" s="18">
        <v>1013.8</v>
      </c>
      <c r="AD699" s="18">
        <v>8.1999999999999993</v>
      </c>
      <c r="AE699" s="18">
        <v>9.6</v>
      </c>
    </row>
    <row r="700" spans="1:31">
      <c r="A700" s="15">
        <v>40513</v>
      </c>
      <c r="B700" s="16">
        <v>6.25E-2</v>
      </c>
      <c r="C700" s="17">
        <v>0.24329999999999999</v>
      </c>
      <c r="D700" s="17">
        <v>3.9773000000000001</v>
      </c>
      <c r="E700" s="17">
        <v>830.43020000000001</v>
      </c>
      <c r="F700" s="17">
        <v>7.6000000000000009E-3</v>
      </c>
      <c r="G700" s="17">
        <v>239.30976358279099</v>
      </c>
      <c r="H700" s="17">
        <v>0.117911823084925</v>
      </c>
      <c r="I700" s="17">
        <v>137.29050000000001</v>
      </c>
      <c r="J700" s="17">
        <v>0.11269999999999999</v>
      </c>
      <c r="K700" s="17">
        <v>3.8972500000000001</v>
      </c>
      <c r="L700" s="17">
        <v>4.0084166667499996</v>
      </c>
      <c r="M700" s="17">
        <v>895.71553997925002</v>
      </c>
      <c r="N700" s="17">
        <v>111.069</v>
      </c>
      <c r="O700" s="17">
        <v>5.9700000000000003E-2</v>
      </c>
      <c r="R700" s="18">
        <v>6.25E-2</v>
      </c>
      <c r="S700" s="18">
        <v>4.63</v>
      </c>
      <c r="T700" s="18">
        <v>5.8</v>
      </c>
      <c r="U700" s="18">
        <v>199</v>
      </c>
      <c r="V700" s="18">
        <v>1012.8</v>
      </c>
      <c r="W700" s="18">
        <v>7.5</v>
      </c>
      <c r="X700" s="18">
        <v>9.1</v>
      </c>
      <c r="Z700" s="18">
        <v>4.55</v>
      </c>
      <c r="AA700" s="18">
        <v>6.3</v>
      </c>
      <c r="AB700" s="18">
        <v>305</v>
      </c>
      <c r="AC700" s="18">
        <v>1014.5</v>
      </c>
      <c r="AD700" s="18">
        <v>6.9</v>
      </c>
      <c r="AE700" s="18">
        <v>9.5</v>
      </c>
    </row>
    <row r="701" spans="1:31">
      <c r="A701" s="15">
        <v>40513</v>
      </c>
      <c r="B701" s="16">
        <v>0.10416666666666667</v>
      </c>
      <c r="C701" s="17">
        <v>0.28170000000000001</v>
      </c>
      <c r="D701" s="17">
        <v>3.9769000000000001</v>
      </c>
      <c r="E701" s="17">
        <v>830.75049999999999</v>
      </c>
      <c r="F701" s="17">
        <v>8.3000000000000001E-3</v>
      </c>
      <c r="G701" s="17">
        <v>192.876718692737</v>
      </c>
      <c r="H701" s="17">
        <v>7.41124407155586E-2</v>
      </c>
      <c r="I701" s="17">
        <v>125.49679999999999</v>
      </c>
      <c r="J701" s="17">
        <v>0.12870000000000001</v>
      </c>
      <c r="K701" s="17">
        <v>3.9016666670000002</v>
      </c>
      <c r="L701" s="17">
        <v>4.0289444445000004</v>
      </c>
      <c r="M701" s="17">
        <v>896.025103231</v>
      </c>
      <c r="N701" s="17">
        <v>69.501999999999995</v>
      </c>
      <c r="O701" s="17">
        <v>5.3400000000000003E-2</v>
      </c>
      <c r="R701" s="18">
        <v>0.10416666666666667</v>
      </c>
      <c r="S701" s="18">
        <v>4.49</v>
      </c>
      <c r="T701" s="18">
        <v>6.5</v>
      </c>
      <c r="U701" s="18">
        <v>202</v>
      </c>
      <c r="V701" s="18">
        <v>1013</v>
      </c>
      <c r="W701" s="18">
        <v>7.9</v>
      </c>
      <c r="X701" s="18">
        <v>9</v>
      </c>
      <c r="Z701" s="18">
        <v>4.12</v>
      </c>
      <c r="AA701" s="18">
        <v>3.1</v>
      </c>
      <c r="AB701" s="18">
        <v>236</v>
      </c>
      <c r="AC701" s="18">
        <v>1014.8</v>
      </c>
      <c r="AD701" s="18">
        <v>8.1999999999999993</v>
      </c>
      <c r="AE701" s="18">
        <v>9.4</v>
      </c>
    </row>
    <row r="702" spans="1:31">
      <c r="A702" s="15">
        <v>40513</v>
      </c>
      <c r="B702" s="16">
        <v>0.14583333333333334</v>
      </c>
      <c r="C702" s="17">
        <v>0.26740000000000003</v>
      </c>
      <c r="D702" s="17">
        <v>4.0058999999999996</v>
      </c>
      <c r="E702" s="17">
        <v>830.91139999999996</v>
      </c>
      <c r="F702" s="17">
        <v>1.43E-2</v>
      </c>
      <c r="G702" s="17">
        <v>196.69921958767301</v>
      </c>
      <c r="H702" s="17">
        <v>2.5605083062054501E-2</v>
      </c>
      <c r="I702" s="17">
        <v>140.28909999999999</v>
      </c>
      <c r="J702" s="17">
        <v>7.6399999999999996E-2</v>
      </c>
      <c r="K702" s="17">
        <v>3.921972222</v>
      </c>
      <c r="L702" s="17">
        <v>4.0533611110000001</v>
      </c>
      <c r="M702" s="17">
        <v>896.2074388195</v>
      </c>
      <c r="N702" s="17">
        <v>46.900100000000002</v>
      </c>
      <c r="O702" s="17">
        <v>3.8399999999999997E-2</v>
      </c>
      <c r="R702" s="18">
        <v>0.14583333333333334</v>
      </c>
      <c r="S702" s="18">
        <v>4.71</v>
      </c>
      <c r="T702" s="18">
        <v>6.8</v>
      </c>
      <c r="U702" s="18">
        <v>206</v>
      </c>
      <c r="V702" s="18">
        <v>1013.3</v>
      </c>
      <c r="W702" s="18">
        <v>8.1</v>
      </c>
      <c r="X702" s="18">
        <v>9</v>
      </c>
      <c r="Z702" s="18">
        <v>4.13</v>
      </c>
      <c r="AA702" s="18">
        <v>4.9000000000000004</v>
      </c>
      <c r="AB702" s="18">
        <v>230</v>
      </c>
      <c r="AC702" s="18">
        <v>1015.2</v>
      </c>
      <c r="AD702" s="18">
        <v>8.5</v>
      </c>
      <c r="AE702" s="18">
        <v>9.4</v>
      </c>
    </row>
    <row r="703" spans="1:31">
      <c r="A703" s="15">
        <v>40513</v>
      </c>
      <c r="B703" s="16">
        <v>0.1875</v>
      </c>
      <c r="C703" s="17">
        <v>0.48930000000000001</v>
      </c>
      <c r="D703" s="17">
        <v>4.0023</v>
      </c>
      <c r="E703" s="17">
        <v>830.94050000000004</v>
      </c>
      <c r="F703" s="17">
        <v>1.4499999999999999E-2</v>
      </c>
      <c r="G703" s="17">
        <v>61.480634627076199</v>
      </c>
      <c r="H703" s="17">
        <v>1.7320588415892801E-2</v>
      </c>
      <c r="I703" s="17">
        <v>108.6104</v>
      </c>
      <c r="J703" s="17">
        <v>3.7999999999999999E-2</v>
      </c>
      <c r="K703" s="17">
        <v>3.9634444439999998</v>
      </c>
      <c r="L703" s="17">
        <v>4.0652222222500001</v>
      </c>
      <c r="M703" s="17">
        <v>896.20769488200006</v>
      </c>
      <c r="N703" s="17">
        <v>169.36349999999999</v>
      </c>
      <c r="O703" s="17">
        <v>1.09E-2</v>
      </c>
      <c r="R703" s="18">
        <v>0.1875</v>
      </c>
      <c r="S703" s="18">
        <v>5.35</v>
      </c>
      <c r="T703" s="18">
        <v>7.5</v>
      </c>
      <c r="U703" s="18">
        <v>192</v>
      </c>
      <c r="V703" s="18">
        <v>1013.5</v>
      </c>
      <c r="W703" s="18">
        <v>8.3000000000000007</v>
      </c>
      <c r="X703" s="18">
        <v>9</v>
      </c>
      <c r="Z703" s="18">
        <v>3.58</v>
      </c>
      <c r="AA703" s="18">
        <v>8.5</v>
      </c>
      <c r="AB703" s="18">
        <v>223</v>
      </c>
      <c r="AC703" s="18">
        <v>1015.8</v>
      </c>
      <c r="AD703" s="18">
        <v>7.6</v>
      </c>
      <c r="AE703" s="18">
        <v>9.3000000000000007</v>
      </c>
    </row>
    <row r="704" spans="1:31">
      <c r="A704" s="15">
        <v>40513</v>
      </c>
      <c r="B704" s="16">
        <v>0.22916666666666666</v>
      </c>
      <c r="C704" s="17">
        <v>0.26700000000000002</v>
      </c>
      <c r="D704" s="17">
        <v>4.0038</v>
      </c>
      <c r="E704" s="17">
        <v>830.74059999999997</v>
      </c>
      <c r="F704" s="17">
        <v>1.03E-2</v>
      </c>
      <c r="G704" s="17">
        <v>18.707352762474301</v>
      </c>
      <c r="H704" s="17">
        <v>2.5495255595999099E-2</v>
      </c>
      <c r="I704" s="17">
        <v>98.677000000000007</v>
      </c>
      <c r="J704" s="17">
        <v>0.10589999999999999</v>
      </c>
      <c r="K704" s="17">
        <v>3.9426666670000001</v>
      </c>
      <c r="L704" s="17">
        <v>4.0407500000000001</v>
      </c>
      <c r="M704" s="17">
        <v>896.05405191700004</v>
      </c>
      <c r="N704" s="17">
        <v>136.10329999999999</v>
      </c>
      <c r="O704" s="17">
        <v>3.2599999999999997E-2</v>
      </c>
      <c r="R704" s="18">
        <v>0.22916666666666666</v>
      </c>
      <c r="S704" s="18">
        <v>4.96</v>
      </c>
      <c r="T704" s="18">
        <v>8.1</v>
      </c>
      <c r="U704" s="18">
        <v>211</v>
      </c>
      <c r="V704" s="18">
        <v>1014</v>
      </c>
      <c r="W704" s="18">
        <v>8.3000000000000007</v>
      </c>
      <c r="X704" s="18">
        <v>9</v>
      </c>
      <c r="Z704" s="18">
        <v>3.71</v>
      </c>
      <c r="AA704" s="18">
        <v>3</v>
      </c>
      <c r="AB704" s="18">
        <v>216</v>
      </c>
      <c r="AC704" s="18">
        <v>1016.2</v>
      </c>
      <c r="AD704" s="18">
        <v>8.1999999999999993</v>
      </c>
      <c r="AE704" s="18">
        <v>9.1999999999999993</v>
      </c>
    </row>
    <row r="705" spans="1:31">
      <c r="A705" s="15">
        <v>40513</v>
      </c>
      <c r="B705" s="16">
        <v>0.27083333333333331</v>
      </c>
      <c r="C705" s="17">
        <v>0.3</v>
      </c>
      <c r="D705" s="17">
        <v>3.9823</v>
      </c>
      <c r="E705" s="17">
        <v>830.4307</v>
      </c>
      <c r="F705" s="17">
        <v>8.8000000000000005E-3</v>
      </c>
      <c r="G705" s="17">
        <v>49.9582101655472</v>
      </c>
      <c r="H705" s="17">
        <v>2.0005902003569401E-2</v>
      </c>
      <c r="I705" s="17">
        <v>56.287599999999998</v>
      </c>
      <c r="J705" s="17">
        <v>2.4E-2</v>
      </c>
      <c r="K705" s="17">
        <v>3.9446666669999999</v>
      </c>
      <c r="L705" s="17">
        <v>4.0536666667499999</v>
      </c>
      <c r="M705" s="17">
        <v>895.74804085225003</v>
      </c>
      <c r="N705" s="17">
        <v>145.744</v>
      </c>
      <c r="O705" s="17">
        <v>1.2500000000000001E-2</v>
      </c>
      <c r="R705" s="18">
        <v>0.27083333333333331</v>
      </c>
      <c r="S705" s="18">
        <v>4.9000000000000004</v>
      </c>
      <c r="T705" s="18">
        <v>8.5</v>
      </c>
      <c r="U705" s="18">
        <v>209</v>
      </c>
      <c r="V705" s="18">
        <v>1014.5</v>
      </c>
      <c r="W705" s="18">
        <v>8.3000000000000007</v>
      </c>
      <c r="X705" s="18">
        <v>9</v>
      </c>
      <c r="Z705" s="18">
        <v>4.2</v>
      </c>
      <c r="AA705" s="18">
        <v>3.6</v>
      </c>
      <c r="AB705" s="18">
        <v>236</v>
      </c>
      <c r="AC705" s="18">
        <v>1016.8</v>
      </c>
      <c r="AD705" s="18">
        <v>8.4</v>
      </c>
      <c r="AE705" s="18">
        <v>9.1999999999999993</v>
      </c>
    </row>
    <row r="706" spans="1:31">
      <c r="A706" s="15">
        <v>40513</v>
      </c>
      <c r="B706" s="16">
        <v>0.3125</v>
      </c>
      <c r="C706" s="17">
        <v>0.30599999999999999</v>
      </c>
      <c r="D706" s="17">
        <v>3.9716</v>
      </c>
      <c r="E706" s="17">
        <v>830.12199999999996</v>
      </c>
      <c r="F706" s="17">
        <v>8.9999999999999993E-3</v>
      </c>
      <c r="G706" s="17">
        <v>24.2443932863114</v>
      </c>
      <c r="H706" s="17">
        <v>4.3842841138836401E-2</v>
      </c>
      <c r="I706" s="17">
        <v>319.5181</v>
      </c>
      <c r="J706" s="17">
        <v>0.13450000000000001</v>
      </c>
      <c r="K706" s="17">
        <v>3.8887777780000001</v>
      </c>
      <c r="L706" s="17">
        <v>4.0337500000000004</v>
      </c>
      <c r="M706" s="17">
        <v>895.39872525500004</v>
      </c>
      <c r="N706" s="17">
        <v>350.77910000000003</v>
      </c>
      <c r="O706" s="17">
        <v>7.9100000000000004E-2</v>
      </c>
      <c r="R706" s="18">
        <v>0.3125</v>
      </c>
      <c r="S706" s="18">
        <v>4.24</v>
      </c>
      <c r="T706" s="18">
        <v>8.6</v>
      </c>
      <c r="U706" s="18">
        <v>203</v>
      </c>
      <c r="V706" s="18">
        <v>1014.8</v>
      </c>
      <c r="W706" s="18">
        <v>8.3000000000000007</v>
      </c>
      <c r="X706" s="18">
        <v>9</v>
      </c>
      <c r="Z706" s="18">
        <v>3.76</v>
      </c>
      <c r="AA706" s="18">
        <v>4.8</v>
      </c>
      <c r="AB706" s="18">
        <v>216</v>
      </c>
      <c r="AC706" s="18">
        <v>1017</v>
      </c>
      <c r="AD706" s="18">
        <v>8.5</v>
      </c>
      <c r="AE706" s="18">
        <v>9.1</v>
      </c>
    </row>
    <row r="707" spans="1:31">
      <c r="A707" s="15">
        <v>40513</v>
      </c>
      <c r="B707" s="16">
        <v>0.35416666666666669</v>
      </c>
      <c r="C707" s="17">
        <v>0.90510000000000002</v>
      </c>
      <c r="D707" s="17">
        <v>3.968</v>
      </c>
      <c r="E707" s="17">
        <v>829.86950000000002</v>
      </c>
      <c r="F707" s="17">
        <v>9.300000000000001E-3</v>
      </c>
      <c r="G707" s="17">
        <v>316.942044172625</v>
      </c>
      <c r="H707" s="17">
        <v>3.6141081494755499E-2</v>
      </c>
      <c r="I707" s="17">
        <v>315.95069999999998</v>
      </c>
      <c r="J707" s="17">
        <v>0.14149999999999999</v>
      </c>
      <c r="K707" s="17">
        <v>3.7749999999999999</v>
      </c>
      <c r="L707" s="17">
        <v>4.0617222222500002</v>
      </c>
      <c r="M707" s="17">
        <v>895.08867984300002</v>
      </c>
      <c r="N707" s="17">
        <v>18.163900000000002</v>
      </c>
      <c r="O707" s="17">
        <v>4.6199999999999998E-2</v>
      </c>
      <c r="R707" s="18">
        <v>0.35416666666666669</v>
      </c>
      <c r="S707" s="18">
        <v>4.7300000000000004</v>
      </c>
      <c r="T707" s="18">
        <v>7.8</v>
      </c>
      <c r="U707" s="18">
        <v>200</v>
      </c>
      <c r="V707" s="18">
        <v>1015.1</v>
      </c>
      <c r="W707" s="18">
        <v>8</v>
      </c>
      <c r="X707" s="18">
        <v>9</v>
      </c>
      <c r="Z707" s="18">
        <v>4.17</v>
      </c>
      <c r="AA707" s="18">
        <v>4.0999999999999996</v>
      </c>
      <c r="AB707" s="18">
        <v>204</v>
      </c>
      <c r="AC707" s="18">
        <v>1017.4</v>
      </c>
      <c r="AD707" s="18">
        <v>8.5</v>
      </c>
      <c r="AE707" s="18">
        <v>9.1</v>
      </c>
    </row>
    <row r="708" spans="1:31">
      <c r="A708" s="15">
        <v>40513</v>
      </c>
      <c r="B708" s="16">
        <v>0.39583333333333331</v>
      </c>
      <c r="C708" s="17">
        <v>0.27239999999999998</v>
      </c>
      <c r="D708" s="17">
        <v>3.9796</v>
      </c>
      <c r="E708" s="17">
        <v>829.70609999999999</v>
      </c>
      <c r="F708" s="17">
        <v>1.17E-2</v>
      </c>
      <c r="G708" s="17">
        <v>43.113098229113199</v>
      </c>
      <c r="H708" s="17">
        <v>1.08103473736736E-2</v>
      </c>
      <c r="I708" s="17">
        <v>310.71660000000003</v>
      </c>
      <c r="J708" s="17">
        <v>0.15590000000000001</v>
      </c>
      <c r="K708" s="17">
        <v>3.7603888890000001</v>
      </c>
      <c r="L708" s="17">
        <v>4.0675277777499996</v>
      </c>
      <c r="M708" s="17">
        <v>894.95192338474999</v>
      </c>
      <c r="N708" s="17">
        <v>130.24979999999999</v>
      </c>
      <c r="O708" s="17">
        <v>2.86E-2</v>
      </c>
      <c r="R708" s="18">
        <v>0.39583333333333331</v>
      </c>
      <c r="S708" s="18">
        <v>4.13</v>
      </c>
      <c r="T708" s="18">
        <v>4.5</v>
      </c>
      <c r="U708" s="18">
        <v>229</v>
      </c>
      <c r="V708" s="18">
        <v>1015.5</v>
      </c>
      <c r="W708" s="18">
        <v>7.5</v>
      </c>
      <c r="X708" s="18">
        <v>9</v>
      </c>
      <c r="Z708" s="18">
        <v>4.12</v>
      </c>
      <c r="AA708" s="18">
        <v>4</v>
      </c>
      <c r="AB708" s="18">
        <v>230</v>
      </c>
      <c r="AC708" s="18">
        <v>1017.8</v>
      </c>
      <c r="AD708" s="18">
        <v>8.5</v>
      </c>
      <c r="AE708" s="18">
        <v>9</v>
      </c>
    </row>
    <row r="709" spans="1:31">
      <c r="A709" s="15">
        <v>40513</v>
      </c>
      <c r="B709" s="16">
        <v>0.4375</v>
      </c>
      <c r="C709" s="17">
        <v>0.32369999999999999</v>
      </c>
      <c r="D709" s="17">
        <v>3.9716999999999998</v>
      </c>
      <c r="E709" s="17">
        <v>829.79079999999999</v>
      </c>
      <c r="F709" s="17">
        <v>1.03E-2</v>
      </c>
      <c r="G709" s="17">
        <v>160.55456389381899</v>
      </c>
      <c r="H709" s="17">
        <v>4.4189673132256503E-2</v>
      </c>
      <c r="I709" s="17">
        <v>312.55619999999999</v>
      </c>
      <c r="J709" s="17">
        <v>8.43E-2</v>
      </c>
      <c r="K709" s="17">
        <v>3.806333333</v>
      </c>
      <c r="L709" s="17">
        <v>3.9251111110000001</v>
      </c>
      <c r="M709" s="17">
        <v>895.08804241074995</v>
      </c>
      <c r="N709" s="17">
        <v>159.81030000000001</v>
      </c>
      <c r="O709" s="17">
        <v>0.1125</v>
      </c>
      <c r="R709" s="18">
        <v>0.4375</v>
      </c>
      <c r="S709" s="18">
        <f t="shared" ref="S709:W709" si="214">AVERAGE(S708,S710)</f>
        <v>4.2450000000000001</v>
      </c>
      <c r="T709" s="18">
        <f t="shared" si="214"/>
        <v>6.35</v>
      </c>
      <c r="U709" s="18">
        <f t="shared" si="214"/>
        <v>210.5</v>
      </c>
      <c r="V709" s="18">
        <f t="shared" si="214"/>
        <v>1015.2</v>
      </c>
      <c r="W709" s="18">
        <f t="shared" si="214"/>
        <v>7.85</v>
      </c>
      <c r="X709" s="18">
        <v>9</v>
      </c>
      <c r="Z709" s="18">
        <v>4.1500000000000004</v>
      </c>
      <c r="AA709" s="18">
        <v>3.3</v>
      </c>
      <c r="AB709" s="18">
        <v>220</v>
      </c>
      <c r="AC709" s="18">
        <v>1017.7</v>
      </c>
      <c r="AD709" s="18">
        <v>8.4</v>
      </c>
      <c r="AE709" s="18">
        <v>9.1</v>
      </c>
    </row>
    <row r="710" spans="1:31">
      <c r="A710" s="15">
        <v>40513</v>
      </c>
      <c r="B710" s="16">
        <v>0.47916666666666669</v>
      </c>
      <c r="C710" s="17">
        <v>0.25729999999999997</v>
      </c>
      <c r="D710" s="17">
        <v>4.0023999999999997</v>
      </c>
      <c r="E710" s="17">
        <v>830.08720000000005</v>
      </c>
      <c r="F710" s="17">
        <v>9.6000000000000009E-3</v>
      </c>
      <c r="G710" s="17">
        <v>219.74095674363099</v>
      </c>
      <c r="H710" s="17">
        <v>7.8021038839478501E-2</v>
      </c>
      <c r="I710" s="17">
        <v>141.19829999999999</v>
      </c>
      <c r="J710" s="17">
        <v>4.5199999999999997E-2</v>
      </c>
      <c r="K710" s="17">
        <v>3.8339722219999999</v>
      </c>
      <c r="L710" s="17">
        <v>3.9272222222500002</v>
      </c>
      <c r="M710" s="17">
        <v>895.37892126999998</v>
      </c>
      <c r="N710" s="17">
        <v>157.34309999999999</v>
      </c>
      <c r="O710" s="17">
        <v>0.1336</v>
      </c>
      <c r="R710" s="18">
        <v>0.47916666666666669</v>
      </c>
      <c r="S710" s="18">
        <v>4.3600000000000003</v>
      </c>
      <c r="T710" s="18">
        <v>8.1999999999999993</v>
      </c>
      <c r="U710" s="18">
        <v>192</v>
      </c>
      <c r="V710" s="18">
        <v>1014.9</v>
      </c>
      <c r="W710" s="18">
        <v>8.1999999999999993</v>
      </c>
      <c r="X710" s="18">
        <v>9</v>
      </c>
      <c r="Z710" s="18">
        <v>4.34</v>
      </c>
      <c r="AA710" s="18">
        <v>3.7</v>
      </c>
      <c r="AB710" s="18">
        <v>218</v>
      </c>
      <c r="AC710" s="18">
        <v>1017.6</v>
      </c>
      <c r="AD710" s="18">
        <v>8.6999999999999993</v>
      </c>
      <c r="AE710" s="18">
        <v>9.1</v>
      </c>
    </row>
    <row r="711" spans="1:31">
      <c r="A711" s="15">
        <v>40513</v>
      </c>
      <c r="B711" s="16">
        <v>0.52083333333333337</v>
      </c>
      <c r="C711" s="17">
        <v>0.25030000000000002</v>
      </c>
      <c r="D711" s="17">
        <v>4.0003000000000002</v>
      </c>
      <c r="E711" s="17">
        <v>830.49490000000003</v>
      </c>
      <c r="F711" s="17">
        <v>7.3000000000000009E-3</v>
      </c>
      <c r="G711" s="17">
        <v>211.24158652433201</v>
      </c>
      <c r="H711" s="17">
        <v>0.19910591916956899</v>
      </c>
      <c r="I711" s="17">
        <v>155.21250000000001</v>
      </c>
      <c r="J711" s="17">
        <v>9.8799999999999999E-2</v>
      </c>
      <c r="K711" s="17">
        <v>3.8042222219999999</v>
      </c>
      <c r="L711" s="17">
        <v>3.9258888889999999</v>
      </c>
      <c r="M711" s="17">
        <v>895.82876047775005</v>
      </c>
      <c r="N711" s="17">
        <v>165.48050000000001</v>
      </c>
      <c r="O711" s="17">
        <v>0.12939999999999999</v>
      </c>
      <c r="R711" s="18">
        <v>0.52083333333333337</v>
      </c>
      <c r="S711" s="18">
        <v>4.28</v>
      </c>
      <c r="T711" s="18">
        <v>8.1</v>
      </c>
      <c r="U711" s="18">
        <v>180</v>
      </c>
      <c r="V711" s="18">
        <v>1015</v>
      </c>
      <c r="W711" s="18">
        <v>8.3000000000000007</v>
      </c>
      <c r="X711" s="18">
        <v>9</v>
      </c>
      <c r="Z711" s="18">
        <v>4.49</v>
      </c>
      <c r="AA711" s="18">
        <v>5.3</v>
      </c>
      <c r="AB711" s="18">
        <v>224</v>
      </c>
      <c r="AC711" s="18">
        <v>1017.7</v>
      </c>
      <c r="AD711" s="18">
        <v>8.3000000000000007</v>
      </c>
      <c r="AE711" s="18">
        <v>9.1</v>
      </c>
    </row>
    <row r="712" spans="1:31">
      <c r="A712" s="15">
        <v>40513</v>
      </c>
      <c r="B712" s="16">
        <v>0.5625</v>
      </c>
      <c r="C712" s="17">
        <v>0.26769999999999999</v>
      </c>
      <c r="D712" s="17">
        <v>3.9962</v>
      </c>
      <c r="E712" s="17">
        <v>830.99850000000004</v>
      </c>
      <c r="F712" s="17">
        <v>6.6E-3</v>
      </c>
      <c r="G712" s="17">
        <v>214.037250751329</v>
      </c>
      <c r="H712" s="17">
        <v>0.19532885092112601</v>
      </c>
      <c r="I712" s="17">
        <v>162.09620000000001</v>
      </c>
      <c r="J712" s="17">
        <v>0.1203</v>
      </c>
      <c r="K712" s="17">
        <v>3.8083333330000002</v>
      </c>
      <c r="L712" s="17">
        <v>3.9446388887500001</v>
      </c>
      <c r="M712" s="17">
        <v>896.31515669750002</v>
      </c>
      <c r="N712" s="17">
        <v>150.61959999999999</v>
      </c>
      <c r="O712" s="17">
        <v>9.5799999999999996E-2</v>
      </c>
      <c r="R712" s="18">
        <v>0.5625</v>
      </c>
      <c r="S712" s="18">
        <v>4.54</v>
      </c>
      <c r="T712" s="18">
        <v>9.3000000000000007</v>
      </c>
      <c r="U712" s="18">
        <v>196</v>
      </c>
      <c r="V712" s="18">
        <v>1014.8</v>
      </c>
      <c r="W712" s="18">
        <v>8.3000000000000007</v>
      </c>
      <c r="X712" s="18">
        <v>9</v>
      </c>
      <c r="Z712" s="18">
        <v>4.03</v>
      </c>
      <c r="AA712" s="18">
        <v>4.2</v>
      </c>
      <c r="AB712" s="18">
        <v>179</v>
      </c>
      <c r="AC712" s="18">
        <v>1017.6</v>
      </c>
      <c r="AD712" s="18">
        <v>8.6999999999999993</v>
      </c>
      <c r="AE712" s="18">
        <v>9.1</v>
      </c>
    </row>
    <row r="713" spans="1:31">
      <c r="A713" s="15">
        <v>40513</v>
      </c>
      <c r="B713" s="16">
        <v>0.60416666666666663</v>
      </c>
      <c r="C713" s="17">
        <v>0.24809999999999999</v>
      </c>
      <c r="D713" s="17">
        <v>4.0225999999999997</v>
      </c>
      <c r="E713" s="17">
        <v>831.40790000000004</v>
      </c>
      <c r="F713" s="17">
        <v>6.8000000000000005E-3</v>
      </c>
      <c r="G713" s="17">
        <v>218.724331097055</v>
      </c>
      <c r="H713" s="17">
        <v>0.17242278883322801</v>
      </c>
      <c r="I713" s="17">
        <v>163.9152</v>
      </c>
      <c r="J713" s="17">
        <v>0.1067</v>
      </c>
      <c r="K713" s="17">
        <v>3.8317222219999998</v>
      </c>
      <c r="L713" s="17">
        <v>4.0279166665000004</v>
      </c>
      <c r="M713" s="17">
        <v>896.73499028025003</v>
      </c>
      <c r="N713" s="17">
        <v>122.8138</v>
      </c>
      <c r="O713" s="17">
        <v>0.1069</v>
      </c>
      <c r="R713" s="18">
        <v>0.60416666666666663</v>
      </c>
      <c r="S713" s="18">
        <v>4.4000000000000004</v>
      </c>
      <c r="T713" s="18">
        <v>7.3</v>
      </c>
      <c r="U713" s="18">
        <v>192</v>
      </c>
      <c r="V713" s="18">
        <v>1014.9</v>
      </c>
      <c r="W713" s="18">
        <v>8.1999999999999993</v>
      </c>
      <c r="X713" s="18">
        <v>9</v>
      </c>
      <c r="Z713" s="18">
        <v>3.84</v>
      </c>
      <c r="AA713" s="18">
        <v>6.6</v>
      </c>
      <c r="AB713" s="18">
        <v>241</v>
      </c>
      <c r="AC713" s="18">
        <v>1017.7</v>
      </c>
      <c r="AD713" s="18">
        <v>7.2</v>
      </c>
      <c r="AE713" s="18">
        <v>9.1</v>
      </c>
    </row>
    <row r="714" spans="1:31">
      <c r="A714" s="15">
        <v>40513</v>
      </c>
      <c r="B714" s="16">
        <v>0.64583333333333337</v>
      </c>
      <c r="C714" s="17">
        <v>0.2535</v>
      </c>
      <c r="D714" s="17">
        <v>4.0629</v>
      </c>
      <c r="E714" s="17">
        <v>831.70129999999995</v>
      </c>
      <c r="F714" s="17">
        <v>7.1999999999999998E-3</v>
      </c>
      <c r="G714" s="17">
        <v>232.168424404376</v>
      </c>
      <c r="H714" s="17">
        <v>0.110137723264441</v>
      </c>
      <c r="I714" s="17">
        <v>204.59899999999999</v>
      </c>
      <c r="J714" s="17">
        <v>4.7E-2</v>
      </c>
      <c r="K714" s="17">
        <v>3.8975</v>
      </c>
      <c r="L714" s="17">
        <v>4.0853888887499998</v>
      </c>
      <c r="M714" s="17">
        <v>896.98259457250003</v>
      </c>
      <c r="N714" s="17">
        <v>91.101799999999997</v>
      </c>
      <c r="O714" s="17">
        <v>9.9199999999999997E-2</v>
      </c>
      <c r="R714" s="18">
        <v>0.64583333333333337</v>
      </c>
      <c r="S714" s="18">
        <v>4.75</v>
      </c>
      <c r="T714" s="18">
        <v>8.6999999999999993</v>
      </c>
      <c r="U714" s="18">
        <v>180</v>
      </c>
      <c r="V714" s="18">
        <v>1015.1</v>
      </c>
      <c r="W714" s="18">
        <v>8</v>
      </c>
      <c r="X714" s="18">
        <v>9</v>
      </c>
      <c r="Z714" s="18">
        <v>4.09</v>
      </c>
      <c r="AA714" s="18">
        <v>3</v>
      </c>
      <c r="AB714" s="18">
        <v>202</v>
      </c>
      <c r="AC714" s="18">
        <v>1017.9</v>
      </c>
      <c r="AD714" s="18">
        <v>8.5</v>
      </c>
      <c r="AE714" s="18">
        <v>9.1</v>
      </c>
    </row>
    <row r="715" spans="1:31">
      <c r="A715" s="15">
        <v>40513</v>
      </c>
      <c r="B715" s="16">
        <v>0.6875</v>
      </c>
      <c r="C715" s="17">
        <v>0.28649999999999998</v>
      </c>
      <c r="D715" s="17">
        <v>4.0662000000000003</v>
      </c>
      <c r="E715" s="17">
        <v>831.77290000000005</v>
      </c>
      <c r="F715" s="17">
        <v>7.6000000000000009E-3</v>
      </c>
      <c r="G715" s="17">
        <v>306.59006289845098</v>
      </c>
      <c r="H715" s="17">
        <v>6.2806944025392802E-2</v>
      </c>
      <c r="I715" s="17">
        <v>354.55099999999999</v>
      </c>
      <c r="J715" s="17">
        <v>8.8900000000000007E-2</v>
      </c>
      <c r="K715" s="17">
        <v>3.937027778</v>
      </c>
      <c r="L715" s="17">
        <v>4.1630833335000004</v>
      </c>
      <c r="M715" s="17">
        <v>897.00101745425002</v>
      </c>
      <c r="N715" s="17">
        <v>95.142799999999994</v>
      </c>
      <c r="O715" s="17">
        <v>7.3499999999999996E-2</v>
      </c>
      <c r="R715" s="18">
        <v>0.6875</v>
      </c>
      <c r="S715" s="18">
        <v>4.7699999999999996</v>
      </c>
      <c r="T715" s="18">
        <v>7.8</v>
      </c>
      <c r="U715" s="18">
        <v>160</v>
      </c>
      <c r="V715" s="18">
        <v>1015.5</v>
      </c>
      <c r="W715" s="18">
        <v>7.5</v>
      </c>
      <c r="X715" s="18">
        <v>9</v>
      </c>
      <c r="Z715" s="18">
        <v>3.77</v>
      </c>
      <c r="AA715" s="18">
        <v>5.2</v>
      </c>
      <c r="AB715" s="18">
        <v>184</v>
      </c>
      <c r="AC715" s="18">
        <v>1018.4</v>
      </c>
      <c r="AD715" s="18">
        <v>8.6999999999999993</v>
      </c>
      <c r="AE715" s="18">
        <v>9.1999999999999993</v>
      </c>
    </row>
    <row r="716" spans="1:31">
      <c r="A716" s="15">
        <v>40513</v>
      </c>
      <c r="B716" s="16">
        <v>0.72916666666666663</v>
      </c>
      <c r="C716" s="17">
        <v>0.33079999999999998</v>
      </c>
      <c r="D716" s="17">
        <v>4.0372000000000003</v>
      </c>
      <c r="E716" s="17">
        <v>831.52750000000003</v>
      </c>
      <c r="F716" s="17">
        <v>8.8000000000000005E-3</v>
      </c>
      <c r="G716" s="17">
        <v>315.21024319876801</v>
      </c>
      <c r="H716" s="17">
        <v>2.5563608050713001E-2</v>
      </c>
      <c r="I716" s="17">
        <v>340.51580000000001</v>
      </c>
      <c r="J716" s="17">
        <v>0.20699999999999999</v>
      </c>
      <c r="K716" s="17">
        <v>3.8663611109999998</v>
      </c>
      <c r="L716" s="17">
        <v>4.2113611110000004</v>
      </c>
      <c r="M716" s="17">
        <v>896.77201583199997</v>
      </c>
      <c r="N716" s="17">
        <v>24.529900000000001</v>
      </c>
      <c r="O716" s="17">
        <v>5.4899999999999997E-2</v>
      </c>
      <c r="R716" s="18">
        <v>0.72916666666666663</v>
      </c>
      <c r="S716" s="18">
        <v>4.92</v>
      </c>
      <c r="T716" s="18">
        <v>7.9</v>
      </c>
      <c r="U716" s="18">
        <v>165</v>
      </c>
      <c r="V716" s="18">
        <v>1015.9</v>
      </c>
      <c r="W716" s="18">
        <v>7.9</v>
      </c>
      <c r="X716" s="18">
        <v>9</v>
      </c>
      <c r="Z716" s="18">
        <v>4</v>
      </c>
      <c r="AA716" s="18">
        <v>1.4</v>
      </c>
      <c r="AB716" s="18">
        <v>121</v>
      </c>
      <c r="AC716" s="18">
        <v>1018.8</v>
      </c>
      <c r="AD716" s="18">
        <v>7.9</v>
      </c>
      <c r="AE716" s="18">
        <v>9.1999999999999993</v>
      </c>
    </row>
    <row r="717" spans="1:31">
      <c r="A717" s="15">
        <v>40513</v>
      </c>
      <c r="B717" s="16">
        <v>0.77083333333333337</v>
      </c>
      <c r="C717" s="17">
        <v>0.43140000000000001</v>
      </c>
      <c r="D717" s="17">
        <v>4.0373999999999999</v>
      </c>
      <c r="E717" s="17">
        <v>831.06899999999996</v>
      </c>
      <c r="F717" s="17">
        <v>8.2000000000000007E-3</v>
      </c>
      <c r="G717" s="17">
        <v>5.2009030665217697</v>
      </c>
      <c r="H717" s="17">
        <v>5.2639154194058797E-2</v>
      </c>
      <c r="I717" s="17">
        <v>332.36959999999999</v>
      </c>
      <c r="J717" s="17">
        <v>0.18559999999999999</v>
      </c>
      <c r="K717" s="17">
        <v>3.8329444449999999</v>
      </c>
      <c r="L717" s="17">
        <v>4.2073888887499997</v>
      </c>
      <c r="M717" s="17">
        <v>896.30932174049997</v>
      </c>
      <c r="N717" s="17">
        <v>285.0367</v>
      </c>
      <c r="O717" s="17">
        <v>1.12E-2</v>
      </c>
      <c r="R717" s="18">
        <v>0.77083333333333337</v>
      </c>
      <c r="S717" s="18">
        <v>5.51</v>
      </c>
      <c r="T717" s="18">
        <v>8.3000000000000007</v>
      </c>
      <c r="U717" s="18">
        <v>197</v>
      </c>
      <c r="V717" s="18">
        <v>1015.7</v>
      </c>
      <c r="W717" s="18">
        <v>8.3000000000000007</v>
      </c>
      <c r="X717" s="18">
        <v>9</v>
      </c>
      <c r="Z717" s="18">
        <v>3.9</v>
      </c>
      <c r="AA717" s="18">
        <v>5.4</v>
      </c>
      <c r="AB717" s="18">
        <v>121</v>
      </c>
      <c r="AC717" s="18">
        <v>1018.4</v>
      </c>
      <c r="AD717" s="18">
        <v>8.1999999999999993</v>
      </c>
      <c r="AE717" s="18">
        <v>9.1999999999999993</v>
      </c>
    </row>
    <row r="718" spans="1:31">
      <c r="A718" s="15">
        <v>40513</v>
      </c>
      <c r="B718" s="16">
        <v>0.8125</v>
      </c>
      <c r="C718" s="17">
        <v>0.30599999999999999</v>
      </c>
      <c r="D718" s="17">
        <v>4.0065</v>
      </c>
      <c r="E718" s="17">
        <v>830.54150000000004</v>
      </c>
      <c r="F718" s="17">
        <v>8.5000000000000006E-3</v>
      </c>
      <c r="G718" s="17">
        <v>7.8285714163965201</v>
      </c>
      <c r="H718" s="17">
        <v>4.9078089663877403E-2</v>
      </c>
      <c r="I718" s="17">
        <v>320.29289999999997</v>
      </c>
      <c r="J718" s="17">
        <v>0.1285</v>
      </c>
      <c r="K718" s="17">
        <v>3.8168055559999998</v>
      </c>
      <c r="L718" s="17">
        <v>4.0415555554999996</v>
      </c>
      <c r="M718" s="17">
        <v>895.80644217675001</v>
      </c>
      <c r="N718" s="17">
        <v>190.286</v>
      </c>
      <c r="O718" s="17">
        <v>0.13950000000000001</v>
      </c>
      <c r="R718" s="18">
        <v>0.8125</v>
      </c>
      <c r="S718" s="18">
        <v>5.19</v>
      </c>
      <c r="T718" s="18">
        <v>7.9</v>
      </c>
      <c r="U718" s="18">
        <v>186</v>
      </c>
      <c r="V718" s="18">
        <v>1015.7</v>
      </c>
      <c r="W718" s="18">
        <v>8.3000000000000007</v>
      </c>
      <c r="X718" s="18">
        <v>9</v>
      </c>
      <c r="Z718" s="18">
        <v>4</v>
      </c>
      <c r="AA718" s="18">
        <v>7.1</v>
      </c>
      <c r="AB718" s="18">
        <v>190</v>
      </c>
      <c r="AC718" s="18">
        <v>1018.2</v>
      </c>
      <c r="AD718" s="18">
        <v>8.1999999999999993</v>
      </c>
      <c r="AE718" s="18">
        <v>9.3000000000000007</v>
      </c>
    </row>
    <row r="719" spans="1:31">
      <c r="A719" s="15">
        <v>40513</v>
      </c>
      <c r="B719" s="16">
        <v>0.85416666666666663</v>
      </c>
      <c r="C719" s="17">
        <v>0.84970000000000001</v>
      </c>
      <c r="D719" s="17">
        <v>3.9468000000000001</v>
      </c>
      <c r="E719" s="17">
        <v>829.93949999999995</v>
      </c>
      <c r="F719" s="17">
        <v>9.4999999999999998E-3</v>
      </c>
      <c r="G719" s="17">
        <v>25.829566259132399</v>
      </c>
      <c r="H719" s="17">
        <v>6.1358466160765901E-2</v>
      </c>
      <c r="I719" s="17">
        <v>282.1687</v>
      </c>
      <c r="J719" s="17">
        <v>6.2700000000000006E-2</v>
      </c>
      <c r="K719" s="17">
        <v>3.811833333</v>
      </c>
      <c r="L719" s="17">
        <v>3.9164722222499999</v>
      </c>
      <c r="M719" s="17">
        <v>895.26337169224996</v>
      </c>
      <c r="N719" s="17">
        <v>158.39769999999999</v>
      </c>
      <c r="O719" s="17">
        <v>0.128</v>
      </c>
      <c r="R719" s="18">
        <v>0.85416666666666663</v>
      </c>
      <c r="S719" s="18">
        <v>5.25</v>
      </c>
      <c r="T719" s="18">
        <v>8.1999999999999993</v>
      </c>
      <c r="U719" s="18">
        <v>183</v>
      </c>
      <c r="V719" s="18">
        <v>1015.3</v>
      </c>
      <c r="W719" s="18">
        <v>8.1</v>
      </c>
      <c r="X719" s="18">
        <v>9</v>
      </c>
      <c r="Z719" s="18">
        <v>3.87</v>
      </c>
      <c r="AA719" s="18">
        <v>5.4</v>
      </c>
      <c r="AB719" s="18">
        <v>214</v>
      </c>
      <c r="AC719" s="18">
        <v>1018.4</v>
      </c>
      <c r="AD719" s="18">
        <v>7.3</v>
      </c>
      <c r="AE719" s="18">
        <v>9.3000000000000007</v>
      </c>
    </row>
    <row r="720" spans="1:31">
      <c r="A720" s="15">
        <v>40513</v>
      </c>
      <c r="B720" s="16">
        <v>0.89583333333333337</v>
      </c>
      <c r="C720" s="17">
        <v>0.67589999999999995</v>
      </c>
      <c r="D720" s="17">
        <v>3.9371</v>
      </c>
      <c r="E720" s="17">
        <v>829.46220000000005</v>
      </c>
      <c r="F720" s="17">
        <v>8.9999999999999993E-3</v>
      </c>
      <c r="G720" s="17">
        <v>132.049558149201</v>
      </c>
      <c r="H720" s="17">
        <v>3.2687667499619599E-2</v>
      </c>
      <c r="I720" s="17">
        <v>248.50739999999999</v>
      </c>
      <c r="J720" s="17">
        <v>8.2100000000000006E-2</v>
      </c>
      <c r="K720" s="17">
        <v>3.8122500000000001</v>
      </c>
      <c r="L720" s="17">
        <v>3.9194166667500001</v>
      </c>
      <c r="M720" s="17">
        <v>894.78311824925004</v>
      </c>
      <c r="N720" s="17">
        <v>163.47460000000001</v>
      </c>
      <c r="O720" s="17">
        <v>0.12089999999999999</v>
      </c>
      <c r="R720" s="18">
        <v>0.89583333333333337</v>
      </c>
      <c r="S720" s="18">
        <v>4.42</v>
      </c>
      <c r="T720" s="18">
        <v>6.8</v>
      </c>
      <c r="U720" s="18">
        <v>169</v>
      </c>
      <c r="V720" s="18">
        <v>1015.2</v>
      </c>
      <c r="W720" s="18">
        <v>7.5</v>
      </c>
      <c r="X720" s="18">
        <v>9</v>
      </c>
      <c r="Z720" s="18">
        <v>4.1399999999999997</v>
      </c>
      <c r="AA720" s="18">
        <v>8</v>
      </c>
      <c r="AB720" s="18">
        <v>197</v>
      </c>
      <c r="AC720" s="18">
        <v>1018.1</v>
      </c>
      <c r="AD720" s="18">
        <v>7.2</v>
      </c>
      <c r="AE720" s="18">
        <v>9.3000000000000007</v>
      </c>
    </row>
    <row r="721" spans="1:31">
      <c r="A721" s="15">
        <v>40513</v>
      </c>
      <c r="B721" s="16">
        <v>0.9375</v>
      </c>
      <c r="C721" s="17">
        <v>0.80120000000000002</v>
      </c>
      <c r="D721" s="17">
        <v>3.9601999999999999</v>
      </c>
      <c r="E721" s="17">
        <v>829.22649999999999</v>
      </c>
      <c r="F721" s="17">
        <v>9.6000000000000009E-3</v>
      </c>
      <c r="G721" s="17">
        <v>167.18403488377999</v>
      </c>
      <c r="H721" s="17">
        <v>3.8134720972498502E-2</v>
      </c>
      <c r="I721" s="17">
        <v>238.83680000000001</v>
      </c>
      <c r="J721" s="17">
        <v>3.9100000000000003E-2</v>
      </c>
      <c r="K721" s="17">
        <v>3.8189166669999999</v>
      </c>
      <c r="L721" s="17">
        <v>3.9064722222500001</v>
      </c>
      <c r="M721" s="17">
        <v>894.51876365400005</v>
      </c>
      <c r="N721" s="17">
        <v>149.22630000000001</v>
      </c>
      <c r="O721" s="17">
        <v>8.0699999999999994E-2</v>
      </c>
      <c r="R721" s="18">
        <v>0.9375</v>
      </c>
      <c r="S721" s="18">
        <v>4.3899999999999997</v>
      </c>
      <c r="T721" s="18">
        <v>8.6</v>
      </c>
      <c r="U721" s="18">
        <v>183</v>
      </c>
      <c r="V721" s="18">
        <v>1015.3</v>
      </c>
      <c r="W721" s="18">
        <v>7</v>
      </c>
      <c r="X721" s="18">
        <v>9</v>
      </c>
      <c r="Z721" s="18">
        <v>4.1399999999999997</v>
      </c>
      <c r="AA721" s="18">
        <v>4.3</v>
      </c>
      <c r="AB721" s="18">
        <v>132</v>
      </c>
      <c r="AC721" s="18">
        <v>1017.7</v>
      </c>
      <c r="AD721" s="18">
        <v>7.5</v>
      </c>
      <c r="AE721" s="18">
        <v>9.3000000000000007</v>
      </c>
    </row>
    <row r="722" spans="1:31">
      <c r="A722" s="15">
        <v>40513</v>
      </c>
      <c r="B722" s="16">
        <v>0.97916666666666663</v>
      </c>
      <c r="C722" s="17">
        <v>0.60840000000000005</v>
      </c>
      <c r="D722" s="17">
        <v>4.0147000000000004</v>
      </c>
      <c r="E722" s="17">
        <v>829.18280000000004</v>
      </c>
      <c r="F722" s="17">
        <v>8.8999999999999999E-3</v>
      </c>
      <c r="G722" s="17">
        <v>255.89986138663201</v>
      </c>
      <c r="H722" s="17">
        <v>3.2981552151444098E-2</v>
      </c>
      <c r="I722" s="17">
        <v>163.47300000000001</v>
      </c>
      <c r="J722" s="17">
        <v>3.0700000000000002E-2</v>
      </c>
      <c r="K722" s="17">
        <v>3.8279166670000002</v>
      </c>
      <c r="L722" s="17">
        <v>3.8596666667499999</v>
      </c>
      <c r="M722" s="17">
        <v>894.51707200725002</v>
      </c>
      <c r="N722" s="17">
        <v>166.52699999999999</v>
      </c>
      <c r="O722" s="17">
        <v>8.4199999999999997E-2</v>
      </c>
      <c r="R722" s="18">
        <v>0.97916666666666663</v>
      </c>
      <c r="S722" s="18">
        <v>4.46</v>
      </c>
      <c r="T722" s="18">
        <v>6.6</v>
      </c>
      <c r="U722" s="18">
        <v>187</v>
      </c>
      <c r="V722" s="18">
        <v>1015</v>
      </c>
      <c r="W722" s="18">
        <v>7.4</v>
      </c>
      <c r="X722" s="18">
        <v>9</v>
      </c>
      <c r="Z722" s="18">
        <v>4.16</v>
      </c>
      <c r="AA722" s="18">
        <v>3.5</v>
      </c>
      <c r="AB722" s="18">
        <v>242</v>
      </c>
      <c r="AC722" s="18">
        <v>1017.8</v>
      </c>
      <c r="AD722" s="18">
        <v>7.2</v>
      </c>
      <c r="AE722" s="18">
        <v>9.3000000000000007</v>
      </c>
    </row>
    <row r="723" spans="1:31">
      <c r="A723" s="15">
        <v>40514</v>
      </c>
      <c r="B723" s="16">
        <v>2.0833333333333332E-2</v>
      </c>
      <c r="C723" s="17">
        <v>0.58030000000000004</v>
      </c>
      <c r="D723" s="17">
        <v>4.0063000000000004</v>
      </c>
      <c r="E723" s="17">
        <v>829.42370000000005</v>
      </c>
      <c r="F723" s="17">
        <v>8.9999999999999993E-3</v>
      </c>
      <c r="G723" s="17">
        <v>220.488761166898</v>
      </c>
      <c r="H723" s="17">
        <v>3.9272325343172203E-2</v>
      </c>
      <c r="I723" s="17">
        <v>122.8699</v>
      </c>
      <c r="J723" s="17">
        <v>7.6600000000000001E-2</v>
      </c>
      <c r="K723" s="17">
        <v>3.8492222219999999</v>
      </c>
      <c r="L723" s="17">
        <v>3.8285833335000001</v>
      </c>
      <c r="M723" s="17">
        <v>894.74569225924995</v>
      </c>
      <c r="N723" s="17">
        <v>148.2054</v>
      </c>
      <c r="O723" s="17">
        <v>0.1215</v>
      </c>
      <c r="R723" s="18">
        <v>2.0833333333333332E-2</v>
      </c>
      <c r="S723" s="18">
        <v>4.3</v>
      </c>
      <c r="T723" s="18">
        <v>6.3</v>
      </c>
      <c r="U723" s="18">
        <v>172</v>
      </c>
      <c r="V723" s="18">
        <v>1014.7</v>
      </c>
      <c r="W723" s="18">
        <v>7.4</v>
      </c>
      <c r="X723" s="18">
        <v>9</v>
      </c>
      <c r="Z723" s="18">
        <v>3.89</v>
      </c>
      <c r="AA723" s="18">
        <v>4.7</v>
      </c>
      <c r="AB723" s="18">
        <v>72</v>
      </c>
      <c r="AC723" s="18">
        <v>1017.3</v>
      </c>
      <c r="AD723" s="18">
        <v>6.9</v>
      </c>
      <c r="AE723" s="18">
        <v>9.3000000000000007</v>
      </c>
    </row>
    <row r="724" spans="1:31">
      <c r="A724" s="15">
        <v>40514</v>
      </c>
      <c r="B724" s="16">
        <v>6.25E-2</v>
      </c>
      <c r="C724" s="17">
        <v>0.27700000000000002</v>
      </c>
      <c r="D724" s="17">
        <v>3.9167999999999998</v>
      </c>
      <c r="E724" s="17">
        <v>829.79190000000006</v>
      </c>
      <c r="F724" s="17">
        <v>9.4999999999999998E-3</v>
      </c>
      <c r="G724" s="17">
        <v>235.74294584880701</v>
      </c>
      <c r="H724" s="17">
        <v>0.16543967791011499</v>
      </c>
      <c r="I724" s="17">
        <v>136.74279999999999</v>
      </c>
      <c r="J724" s="17">
        <v>9.1600000000000001E-2</v>
      </c>
      <c r="K724" s="17">
        <v>3.8910277780000002</v>
      </c>
      <c r="L724" s="17">
        <v>3.8489444444999998</v>
      </c>
      <c r="M724" s="17">
        <v>895.13863110449995</v>
      </c>
      <c r="N724" s="17">
        <v>164.75960000000001</v>
      </c>
      <c r="O724" s="17">
        <v>0.1227</v>
      </c>
      <c r="R724" s="18">
        <v>6.25E-2</v>
      </c>
      <c r="S724" s="18">
        <f t="shared" ref="S724:W724" si="215">AVERAGE(S723,S725)</f>
        <v>4.085</v>
      </c>
      <c r="T724" s="18">
        <f t="shared" si="215"/>
        <v>5.15</v>
      </c>
      <c r="U724" s="18">
        <f t="shared" si="215"/>
        <v>179.5</v>
      </c>
      <c r="V724" s="18">
        <f t="shared" si="215"/>
        <v>1014.6</v>
      </c>
      <c r="W724" s="18">
        <f t="shared" si="215"/>
        <v>7.6</v>
      </c>
      <c r="X724" s="18">
        <v>9</v>
      </c>
      <c r="Z724" s="18">
        <v>4</v>
      </c>
      <c r="AA724" s="18">
        <v>4</v>
      </c>
      <c r="AB724" s="18">
        <v>122</v>
      </c>
      <c r="AC724" s="18">
        <v>1017</v>
      </c>
      <c r="AD724" s="18">
        <v>7.8</v>
      </c>
      <c r="AE724" s="18">
        <v>9.3000000000000007</v>
      </c>
    </row>
    <row r="725" spans="1:31">
      <c r="A725" s="15">
        <v>40514</v>
      </c>
      <c r="B725" s="16">
        <v>0.10416666666666667</v>
      </c>
      <c r="C725" s="17">
        <v>0.25359999999999999</v>
      </c>
      <c r="D725" s="17">
        <v>3.9140000000000001</v>
      </c>
      <c r="E725" s="17">
        <v>830.21910000000003</v>
      </c>
      <c r="F725" s="17">
        <v>9.4000000000000004E-3</v>
      </c>
      <c r="G725" s="17">
        <v>238.15581716476601</v>
      </c>
      <c r="H725" s="17">
        <v>0.20399760354295701</v>
      </c>
      <c r="I725" s="17">
        <v>165.7877</v>
      </c>
      <c r="J725" s="17">
        <v>0.1162</v>
      </c>
      <c r="K725" s="17">
        <v>3.9203333339999999</v>
      </c>
      <c r="L725" s="17">
        <v>3.8621944445</v>
      </c>
      <c r="M725" s="17">
        <v>895.60401657625005</v>
      </c>
      <c r="N725" s="17">
        <v>142.17949999999999</v>
      </c>
      <c r="O725" s="17">
        <v>0.1037</v>
      </c>
      <c r="R725" s="18">
        <v>0.10416666666666667</v>
      </c>
      <c r="S725" s="18">
        <v>3.87</v>
      </c>
      <c r="T725" s="18">
        <v>4</v>
      </c>
      <c r="U725" s="18">
        <v>187</v>
      </c>
      <c r="V725" s="18">
        <v>1014.5</v>
      </c>
      <c r="W725" s="18">
        <v>7.8</v>
      </c>
      <c r="X725" s="18">
        <v>9</v>
      </c>
      <c r="Z725" s="18">
        <v>3.77</v>
      </c>
      <c r="AA725" s="18">
        <v>6.4</v>
      </c>
      <c r="AB725" s="18">
        <v>131</v>
      </c>
      <c r="AC725" s="18">
        <v>1016.8</v>
      </c>
      <c r="AD725" s="18">
        <v>7.2</v>
      </c>
      <c r="AE725" s="18">
        <v>9.3000000000000007</v>
      </c>
    </row>
    <row r="726" spans="1:31">
      <c r="A726" s="15">
        <v>40514</v>
      </c>
      <c r="B726" s="16">
        <v>0.14583333333333334</v>
      </c>
      <c r="C726" s="17">
        <v>0.23019999999999999</v>
      </c>
      <c r="D726" s="17">
        <v>3.9914999999999998</v>
      </c>
      <c r="E726" s="17">
        <v>830.64200000000005</v>
      </c>
      <c r="F726" s="17">
        <v>9.4000000000000004E-3</v>
      </c>
      <c r="G726" s="17">
        <v>236.20764605817001</v>
      </c>
      <c r="H726" s="17">
        <v>0.16522974318715</v>
      </c>
      <c r="I726" s="17">
        <v>131.67449999999999</v>
      </c>
      <c r="J726" s="17">
        <v>0.1116</v>
      </c>
      <c r="K726" s="17">
        <v>3.8970555560000002</v>
      </c>
      <c r="L726" s="17">
        <v>3.9097222222500001</v>
      </c>
      <c r="M726" s="17">
        <v>895.99015886824998</v>
      </c>
      <c r="N726" s="17">
        <v>113.40309999999999</v>
      </c>
      <c r="O726" s="17">
        <v>2.7900000000000001E-2</v>
      </c>
      <c r="R726" s="18">
        <v>0.14583333333333334</v>
      </c>
      <c r="S726" s="18">
        <v>4.26</v>
      </c>
      <c r="T726" s="18">
        <v>5.8</v>
      </c>
      <c r="U726" s="18">
        <v>187</v>
      </c>
      <c r="V726" s="18">
        <v>1014.6</v>
      </c>
      <c r="W726" s="18">
        <v>7.7</v>
      </c>
      <c r="X726" s="18">
        <v>9</v>
      </c>
      <c r="Z726" s="18">
        <v>3.81</v>
      </c>
      <c r="AA726" s="18">
        <v>3.8</v>
      </c>
      <c r="AB726" s="18">
        <v>107</v>
      </c>
      <c r="AC726" s="18">
        <v>1016.9</v>
      </c>
      <c r="AD726" s="18">
        <v>7.3</v>
      </c>
      <c r="AE726" s="18">
        <v>9.4</v>
      </c>
    </row>
    <row r="727" spans="1:31">
      <c r="A727" s="15">
        <v>40514</v>
      </c>
      <c r="B727" s="16">
        <v>0.1875</v>
      </c>
      <c r="C727" s="17">
        <v>0.30499999999999999</v>
      </c>
      <c r="D727" s="17">
        <v>4.0182000000000002</v>
      </c>
      <c r="E727" s="17">
        <v>830.94579999999996</v>
      </c>
      <c r="F727" s="17">
        <v>9.7000000000000003E-3</v>
      </c>
      <c r="G727" s="17">
        <v>233.145188985868</v>
      </c>
      <c r="H727" s="17">
        <v>2.5864185819104699E-2</v>
      </c>
      <c r="I727" s="17">
        <v>107.9817</v>
      </c>
      <c r="J727" s="17">
        <v>9.5799999999999996E-2</v>
      </c>
      <c r="K727" s="17">
        <v>3.8756944450000002</v>
      </c>
      <c r="L727" s="17">
        <v>4.0397499999999997</v>
      </c>
      <c r="M727" s="17">
        <v>896.21012202775</v>
      </c>
      <c r="N727" s="17">
        <v>40.987499999999997</v>
      </c>
      <c r="O727" s="17">
        <v>7.7399999999999997E-2</v>
      </c>
      <c r="R727" s="18">
        <v>0.1875</v>
      </c>
      <c r="S727" s="18">
        <v>3.91</v>
      </c>
      <c r="T727" s="18">
        <v>7</v>
      </c>
      <c r="U727" s="18">
        <v>195</v>
      </c>
      <c r="V727" s="18">
        <v>1014.6</v>
      </c>
      <c r="W727" s="18">
        <v>7.5</v>
      </c>
      <c r="X727" s="18">
        <v>9</v>
      </c>
      <c r="Z727" s="18">
        <v>3.68</v>
      </c>
      <c r="AA727" s="18">
        <v>4.0999999999999996</v>
      </c>
      <c r="AB727" s="18">
        <v>104</v>
      </c>
      <c r="AC727" s="18">
        <v>1017</v>
      </c>
      <c r="AD727" s="18">
        <v>8.1</v>
      </c>
      <c r="AE727" s="18">
        <v>9.5</v>
      </c>
    </row>
    <row r="728" spans="1:31">
      <c r="A728" s="15">
        <v>40514</v>
      </c>
      <c r="B728" s="16">
        <v>0.22916666666666666</v>
      </c>
      <c r="C728" s="17">
        <v>0.27439999999999998</v>
      </c>
      <c r="D728" s="17">
        <v>4.0217000000000001</v>
      </c>
      <c r="E728" s="17">
        <v>831.0367</v>
      </c>
      <c r="F728" s="17">
        <v>1.09E-2</v>
      </c>
      <c r="G728" s="17">
        <v>218.63925210328901</v>
      </c>
      <c r="H728" s="17">
        <v>4.1314326898551697E-2</v>
      </c>
      <c r="I728" s="17">
        <v>337.42630000000003</v>
      </c>
      <c r="J728" s="17">
        <v>4.6199999999999998E-2</v>
      </c>
      <c r="K728" s="17">
        <v>3.9009166670000002</v>
      </c>
      <c r="L728" s="17">
        <v>4.1114722222499998</v>
      </c>
      <c r="M728" s="17">
        <v>896.25967557474996</v>
      </c>
      <c r="N728" s="17">
        <v>50.9527</v>
      </c>
      <c r="O728" s="17">
        <v>0.12089999999999999</v>
      </c>
      <c r="R728" s="18">
        <v>0.22916666666666666</v>
      </c>
      <c r="S728" s="18">
        <v>3.96</v>
      </c>
      <c r="T728" s="18">
        <v>6.7</v>
      </c>
      <c r="U728" s="18">
        <v>201</v>
      </c>
      <c r="V728" s="18">
        <v>1014.7</v>
      </c>
      <c r="W728" s="18">
        <v>7.7</v>
      </c>
      <c r="X728" s="18">
        <v>9</v>
      </c>
      <c r="Z728" s="18">
        <v>3.62</v>
      </c>
      <c r="AA728" s="18">
        <v>7.1</v>
      </c>
      <c r="AB728" s="18">
        <v>229</v>
      </c>
      <c r="AC728" s="18">
        <v>1016.8</v>
      </c>
      <c r="AD728" s="18">
        <v>7.8</v>
      </c>
      <c r="AE728" s="18">
        <v>9.5</v>
      </c>
    </row>
    <row r="729" spans="1:31">
      <c r="A729" s="15">
        <v>40514</v>
      </c>
      <c r="B729" s="16">
        <v>0.27083333333333331</v>
      </c>
      <c r="C729" s="17">
        <v>0.28760000000000002</v>
      </c>
      <c r="D729" s="17">
        <v>4.0250000000000004</v>
      </c>
      <c r="E729" s="17">
        <v>830.88930000000005</v>
      </c>
      <c r="F729" s="17">
        <v>8.9999999999999993E-3</v>
      </c>
      <c r="G729" s="17">
        <v>41.717149564750102</v>
      </c>
      <c r="H729" s="17">
        <v>1.9315832744619101E-2</v>
      </c>
      <c r="I729" s="17">
        <v>310.70670000000001</v>
      </c>
      <c r="J729" s="17">
        <v>0.22420000000000001</v>
      </c>
      <c r="K729" s="17">
        <v>3.8844722219999999</v>
      </c>
      <c r="L729" s="17">
        <v>4.19577777775</v>
      </c>
      <c r="M729" s="17">
        <v>896.08952474925002</v>
      </c>
      <c r="N729" s="17">
        <v>333.97089999999997</v>
      </c>
      <c r="O729" s="17">
        <v>3.9100000000000003E-2</v>
      </c>
      <c r="R729" s="18">
        <v>0.27083333333333331</v>
      </c>
      <c r="S729" s="18">
        <v>3.82</v>
      </c>
      <c r="T729" s="18">
        <v>4.9000000000000004</v>
      </c>
      <c r="U729" s="18">
        <v>205</v>
      </c>
      <c r="V729" s="18">
        <v>1015.2</v>
      </c>
      <c r="W729" s="18">
        <v>8</v>
      </c>
      <c r="X729" s="18">
        <v>9</v>
      </c>
      <c r="Z729" s="18">
        <v>4.0999999999999996</v>
      </c>
      <c r="AA729" s="18">
        <v>3.6</v>
      </c>
      <c r="AB729" s="18">
        <v>183</v>
      </c>
      <c r="AC729" s="18">
        <v>1017.1</v>
      </c>
      <c r="AD729" s="18">
        <v>8</v>
      </c>
      <c r="AE729" s="18">
        <v>9.6</v>
      </c>
    </row>
    <row r="730" spans="1:31">
      <c r="A730" s="15">
        <v>40514</v>
      </c>
      <c r="B730" s="16">
        <v>0.3125</v>
      </c>
      <c r="C730" s="17">
        <v>0.34310000000000002</v>
      </c>
      <c r="D730" s="17">
        <v>3.9931999999999999</v>
      </c>
      <c r="E730" s="17">
        <v>830.60069999999996</v>
      </c>
      <c r="F730" s="17">
        <v>9.7999999999999997E-3</v>
      </c>
      <c r="G730" s="17">
        <v>10.7520752523131</v>
      </c>
      <c r="H730" s="17">
        <v>0.10603691317496899</v>
      </c>
      <c r="I730" s="17">
        <v>340.75299999999999</v>
      </c>
      <c r="J730" s="17">
        <v>0.251</v>
      </c>
      <c r="K730" s="17">
        <v>3.8512222220000001</v>
      </c>
      <c r="L730" s="17">
        <v>4.0892777779999996</v>
      </c>
      <c r="M730" s="17">
        <v>895.85930002049997</v>
      </c>
      <c r="N730" s="17">
        <v>155.8278</v>
      </c>
      <c r="O730" s="17">
        <v>0.1434</v>
      </c>
      <c r="R730" s="18">
        <v>0.3125</v>
      </c>
      <c r="S730" s="18">
        <v>3.86</v>
      </c>
      <c r="T730" s="18">
        <v>5.6</v>
      </c>
      <c r="U730" s="18">
        <v>209</v>
      </c>
      <c r="V730" s="18">
        <v>1015.3</v>
      </c>
      <c r="W730" s="18">
        <v>8</v>
      </c>
      <c r="X730" s="18">
        <v>9</v>
      </c>
      <c r="Z730" s="18">
        <v>3.48</v>
      </c>
      <c r="AA730" s="18">
        <v>3</v>
      </c>
      <c r="AB730" s="18">
        <v>178</v>
      </c>
      <c r="AC730" s="18">
        <v>1017.1</v>
      </c>
      <c r="AD730" s="18">
        <v>8.1999999999999993</v>
      </c>
      <c r="AE730" s="18">
        <v>9.6</v>
      </c>
    </row>
    <row r="731" spans="1:31">
      <c r="A731" s="15">
        <v>40514</v>
      </c>
      <c r="B731" s="16">
        <v>0.35416666666666669</v>
      </c>
      <c r="C731" s="17">
        <v>0.35399999999999998</v>
      </c>
      <c r="D731" s="17">
        <v>3.8405999999999998</v>
      </c>
      <c r="E731" s="17">
        <v>830.27859999999998</v>
      </c>
      <c r="F731" s="17">
        <v>9.6000000000000009E-3</v>
      </c>
      <c r="G731" s="17">
        <v>33.393792006947997</v>
      </c>
      <c r="H731" s="17">
        <v>9.8126818509468097E-2</v>
      </c>
      <c r="I731" s="17">
        <v>343.75389999999999</v>
      </c>
      <c r="J731" s="17">
        <v>0.19750000000000001</v>
      </c>
      <c r="K731" s="17">
        <v>3.8224722230000001</v>
      </c>
      <c r="L731" s="17">
        <v>3.928138889</v>
      </c>
      <c r="M731" s="17">
        <v>895.59363787175005</v>
      </c>
      <c r="N731" s="17">
        <v>154.98310000000001</v>
      </c>
      <c r="O731" s="17">
        <v>0.17519999999999999</v>
      </c>
      <c r="R731" s="18">
        <v>0.35416666666666669</v>
      </c>
      <c r="S731" s="18">
        <f t="shared" ref="S731:W731" si="216">AVERAGE(S730,S732)</f>
        <v>3.7649999999999997</v>
      </c>
      <c r="T731" s="18">
        <f t="shared" si="216"/>
        <v>4.6999999999999993</v>
      </c>
      <c r="U731" s="18">
        <f t="shared" si="216"/>
        <v>212</v>
      </c>
      <c r="V731" s="18">
        <f t="shared" si="216"/>
        <v>1015.4</v>
      </c>
      <c r="W731" s="18">
        <f t="shared" si="216"/>
        <v>7.95</v>
      </c>
      <c r="X731" s="18">
        <v>9</v>
      </c>
      <c r="Z731" s="18">
        <v>3.37</v>
      </c>
      <c r="AA731" s="18">
        <v>3.7</v>
      </c>
      <c r="AB731" s="18">
        <v>191</v>
      </c>
      <c r="AC731" s="18">
        <v>1016.9</v>
      </c>
      <c r="AD731" s="18">
        <v>8.3000000000000007</v>
      </c>
      <c r="AE731" s="18">
        <v>9.5</v>
      </c>
    </row>
    <row r="732" spans="1:31">
      <c r="A732" s="15">
        <v>40514</v>
      </c>
      <c r="B732" s="16">
        <v>0.39583333333333331</v>
      </c>
      <c r="C732" s="17">
        <v>0.36909999999999998</v>
      </c>
      <c r="D732" s="17">
        <v>3.8317000000000001</v>
      </c>
      <c r="E732" s="17">
        <v>830.00469999999996</v>
      </c>
      <c r="F732" s="17">
        <v>1.09E-2</v>
      </c>
      <c r="G732" s="17">
        <v>125.891602496114</v>
      </c>
      <c r="H732" s="17">
        <v>2.2780968011682699E-2</v>
      </c>
      <c r="I732" s="17">
        <v>302.56</v>
      </c>
      <c r="J732" s="17">
        <v>0.20080000000000001</v>
      </c>
      <c r="K732" s="17">
        <v>3.6698611109999999</v>
      </c>
      <c r="L732" s="17">
        <v>3.8923055555000001</v>
      </c>
      <c r="M732" s="17">
        <v>895.31424913725004</v>
      </c>
      <c r="N732" s="17">
        <v>163.31610000000001</v>
      </c>
      <c r="O732" s="17">
        <v>0.1953</v>
      </c>
      <c r="R732" s="18">
        <v>0.39583333333333331</v>
      </c>
      <c r="S732" s="18">
        <v>3.67</v>
      </c>
      <c r="T732" s="18">
        <v>3.8</v>
      </c>
      <c r="U732" s="18">
        <v>215</v>
      </c>
      <c r="V732" s="18">
        <v>1015.5</v>
      </c>
      <c r="W732" s="18">
        <v>7.9</v>
      </c>
      <c r="X732" s="18">
        <v>9</v>
      </c>
      <c r="Z732" s="18">
        <v>3.33</v>
      </c>
      <c r="AA732" s="18">
        <v>4.9000000000000004</v>
      </c>
      <c r="AB732" s="18">
        <v>183</v>
      </c>
      <c r="AC732" s="18">
        <v>1017.1</v>
      </c>
      <c r="AD732" s="18">
        <v>8.6</v>
      </c>
      <c r="AE732" s="18">
        <v>9.4</v>
      </c>
    </row>
    <row r="733" spans="1:31">
      <c r="A733" s="15">
        <v>40514</v>
      </c>
      <c r="B733" s="16">
        <v>0.4375</v>
      </c>
      <c r="C733" s="17">
        <v>0.28999999999999998</v>
      </c>
      <c r="D733" s="17">
        <v>3.8839999999999999</v>
      </c>
      <c r="E733" s="17">
        <v>829.87969999999996</v>
      </c>
      <c r="F733" s="17">
        <v>9.7000000000000003E-3</v>
      </c>
      <c r="G733" s="17">
        <v>226.86793172263199</v>
      </c>
      <c r="H733" s="17">
        <v>3.9335540033810797E-2</v>
      </c>
      <c r="I733" s="17">
        <v>297.50189999999998</v>
      </c>
      <c r="J733" s="17">
        <v>0.1595</v>
      </c>
      <c r="K733" s="17">
        <v>3.6016388890000002</v>
      </c>
      <c r="L733" s="17">
        <v>3.8571944445000002</v>
      </c>
      <c r="M733" s="17">
        <v>895.18876215449995</v>
      </c>
      <c r="N733" s="17">
        <v>163.60679999999999</v>
      </c>
      <c r="O733" s="17">
        <v>0.1696</v>
      </c>
      <c r="R733" s="18">
        <v>0.4375</v>
      </c>
      <c r="S733" s="18">
        <v>3.71</v>
      </c>
      <c r="T733" s="18">
        <v>3.8</v>
      </c>
      <c r="U733" s="18">
        <v>251</v>
      </c>
      <c r="V733" s="18">
        <v>1015.6</v>
      </c>
      <c r="W733" s="18">
        <v>7.8</v>
      </c>
      <c r="X733" s="18">
        <v>9</v>
      </c>
      <c r="Z733" s="18">
        <v>3.08</v>
      </c>
      <c r="AA733" s="18">
        <v>3.6</v>
      </c>
      <c r="AB733" s="18">
        <v>162</v>
      </c>
      <c r="AC733" s="18">
        <v>1016.9</v>
      </c>
      <c r="AD733" s="18">
        <v>8.1999999999999993</v>
      </c>
      <c r="AE733" s="18">
        <v>9.3000000000000007</v>
      </c>
    </row>
    <row r="734" spans="1:31">
      <c r="A734" s="15">
        <v>40514</v>
      </c>
      <c r="B734" s="16">
        <v>0.47916666666666669</v>
      </c>
      <c r="C734" s="17">
        <v>0.30259999999999998</v>
      </c>
      <c r="D734" s="17">
        <v>3.9131</v>
      </c>
      <c r="E734" s="17">
        <v>829.93579999999997</v>
      </c>
      <c r="F734" s="17">
        <v>0.01</v>
      </c>
      <c r="G734" s="17">
        <v>232.42039850311599</v>
      </c>
      <c r="H734" s="17">
        <v>9.7854337641262501E-2</v>
      </c>
      <c r="I734" s="17">
        <v>244.84549999999999</v>
      </c>
      <c r="J734" s="17">
        <v>6.3399999999999998E-2</v>
      </c>
      <c r="K734" s="17">
        <v>3.6401388890000002</v>
      </c>
      <c r="L734" s="17">
        <v>3.8131666664999999</v>
      </c>
      <c r="M734" s="17">
        <v>895.28919042250004</v>
      </c>
      <c r="N734" s="17">
        <v>148.3861</v>
      </c>
      <c r="O734" s="17">
        <v>0.1368</v>
      </c>
      <c r="R734" s="18">
        <v>0.47916666666666669</v>
      </c>
      <c r="S734" s="18">
        <f t="shared" ref="S734:W734" si="217">AVERAGE(S733,S735)</f>
        <v>3.66</v>
      </c>
      <c r="T734" s="18">
        <f t="shared" si="217"/>
        <v>5.75</v>
      </c>
      <c r="U734" s="18">
        <f t="shared" si="217"/>
        <v>255.5</v>
      </c>
      <c r="V734" s="18">
        <f t="shared" si="217"/>
        <v>1015.4000000000001</v>
      </c>
      <c r="W734" s="18">
        <f t="shared" si="217"/>
        <v>7.3</v>
      </c>
      <c r="X734" s="18">
        <v>9</v>
      </c>
      <c r="Z734" s="18">
        <v>2.95</v>
      </c>
      <c r="AA734" s="18">
        <v>2.8</v>
      </c>
      <c r="AB734" s="18">
        <v>252</v>
      </c>
      <c r="AC734" s="18">
        <v>1016.8</v>
      </c>
      <c r="AD734" s="18">
        <v>6.8</v>
      </c>
      <c r="AE734" s="18">
        <v>9.3000000000000007</v>
      </c>
    </row>
    <row r="735" spans="1:31">
      <c r="A735" s="15">
        <v>40514</v>
      </c>
      <c r="B735" s="16">
        <v>0.52083333333333337</v>
      </c>
      <c r="C735" s="17">
        <v>0.26979999999999998</v>
      </c>
      <c r="D735" s="17">
        <v>3.9032</v>
      </c>
      <c r="E735" s="17">
        <v>830.25969999999995</v>
      </c>
      <c r="F735" s="17">
        <v>1.01E-2</v>
      </c>
      <c r="G735" s="17">
        <v>237.85108703269501</v>
      </c>
      <c r="H735" s="17">
        <v>0.12677932804442699</v>
      </c>
      <c r="I735" s="17">
        <v>211.5385</v>
      </c>
      <c r="J735" s="17">
        <v>5.0900000000000001E-2</v>
      </c>
      <c r="K735" s="17">
        <v>3.7425277779999999</v>
      </c>
      <c r="L735" s="17">
        <v>3.8191944442499999</v>
      </c>
      <c r="M735" s="17">
        <v>895.59535675974996</v>
      </c>
      <c r="N735" s="17">
        <v>147.87309999999999</v>
      </c>
      <c r="O735" s="17">
        <v>0.11020000000000001</v>
      </c>
      <c r="R735" s="18">
        <v>0.52083333333333337</v>
      </c>
      <c r="S735" s="18">
        <v>3.61</v>
      </c>
      <c r="T735" s="18">
        <v>7.7</v>
      </c>
      <c r="U735" s="18">
        <v>260</v>
      </c>
      <c r="V735" s="18">
        <v>1015.2</v>
      </c>
      <c r="W735" s="18">
        <v>6.8</v>
      </c>
      <c r="X735" s="18">
        <v>9</v>
      </c>
      <c r="Z735" s="18">
        <v>2.95</v>
      </c>
      <c r="AA735" s="18">
        <v>2.4</v>
      </c>
      <c r="AB735" s="18">
        <v>70</v>
      </c>
      <c r="AC735" s="18">
        <v>1016.4</v>
      </c>
      <c r="AD735" s="18">
        <v>7.2</v>
      </c>
      <c r="AE735" s="18">
        <v>9.1999999999999993</v>
      </c>
    </row>
    <row r="736" spans="1:31">
      <c r="A736" s="15">
        <v>40514</v>
      </c>
      <c r="B736" s="16">
        <v>0.5625</v>
      </c>
      <c r="C736" s="17">
        <v>0.27639999999999998</v>
      </c>
      <c r="D736" s="17">
        <v>3.9224000000000001</v>
      </c>
      <c r="E736" s="17">
        <v>830.69550000000004</v>
      </c>
      <c r="F736" s="17">
        <v>1.06E-2</v>
      </c>
      <c r="G736" s="17">
        <v>235.41629281375199</v>
      </c>
      <c r="H736" s="17">
        <v>0.108086571342228</v>
      </c>
      <c r="I736" s="17">
        <v>104.31610000000001</v>
      </c>
      <c r="J736" s="17">
        <v>0.12720000000000001</v>
      </c>
      <c r="K736" s="17">
        <v>3.8010000000000002</v>
      </c>
      <c r="L736" s="17">
        <v>3.7974444445</v>
      </c>
      <c r="M736" s="17">
        <v>896.06325927199998</v>
      </c>
      <c r="N736" s="17">
        <v>154.3177</v>
      </c>
      <c r="O736" s="17">
        <v>6.2E-2</v>
      </c>
      <c r="R736" s="18">
        <v>0.5625</v>
      </c>
      <c r="S736" s="18">
        <f t="shared" ref="S736:W736" si="218">AVERAGE(S735,S737)</f>
        <v>3.4749999999999996</v>
      </c>
      <c r="T736" s="18">
        <f t="shared" si="218"/>
        <v>5.0999999999999996</v>
      </c>
      <c r="U736" s="18">
        <f t="shared" si="218"/>
        <v>262</v>
      </c>
      <c r="V736" s="18">
        <f t="shared" si="218"/>
        <v>1015.25</v>
      </c>
      <c r="W736" s="18">
        <f t="shared" si="218"/>
        <v>7</v>
      </c>
      <c r="X736" s="18">
        <v>8.9</v>
      </c>
      <c r="Z736" s="18">
        <v>3.03</v>
      </c>
      <c r="AA736" s="18">
        <v>6.1</v>
      </c>
      <c r="AB736" s="18">
        <v>283</v>
      </c>
      <c r="AC736" s="18">
        <v>1016.3</v>
      </c>
      <c r="AD736" s="18">
        <v>7.1</v>
      </c>
      <c r="AE736" s="18">
        <v>9.4</v>
      </c>
    </row>
    <row r="737" spans="1:31">
      <c r="A737" s="15">
        <v>40514</v>
      </c>
      <c r="B737" s="16">
        <v>0.60416666666666663</v>
      </c>
      <c r="C737" s="17">
        <v>0.27900000000000003</v>
      </c>
      <c r="D737" s="17">
        <v>3.8995000000000002</v>
      </c>
      <c r="E737" s="17">
        <v>831.15859999999998</v>
      </c>
      <c r="F737" s="17">
        <v>1.0699999999999999E-2</v>
      </c>
      <c r="G737" s="17">
        <v>227.561872335359</v>
      </c>
      <c r="H737" s="17">
        <v>0.178980275020096</v>
      </c>
      <c r="I737" s="17">
        <v>117.491</v>
      </c>
      <c r="J737" s="17">
        <v>0.20319999999999999</v>
      </c>
      <c r="K737" s="17">
        <v>3.7453333340000001</v>
      </c>
      <c r="L737" s="17">
        <v>3.8227777777499998</v>
      </c>
      <c r="M737" s="17">
        <v>896.57165780025002</v>
      </c>
      <c r="N737" s="17">
        <v>122.8219</v>
      </c>
      <c r="O737" s="17">
        <v>0.10589999999999999</v>
      </c>
      <c r="R737" s="18">
        <v>0.60416666666666663</v>
      </c>
      <c r="S737" s="18">
        <v>3.34</v>
      </c>
      <c r="T737" s="18">
        <v>2.5</v>
      </c>
      <c r="U737" s="18">
        <v>264</v>
      </c>
      <c r="V737" s="18">
        <v>1015.3</v>
      </c>
      <c r="W737" s="18">
        <v>7.2</v>
      </c>
      <c r="X737" s="18">
        <v>8.9</v>
      </c>
      <c r="Z737" s="18">
        <v>3.28</v>
      </c>
      <c r="AA737" s="18">
        <v>3.3</v>
      </c>
      <c r="AB737" s="18">
        <v>268</v>
      </c>
      <c r="AC737" s="18">
        <v>1016.1</v>
      </c>
      <c r="AD737" s="18">
        <v>7.2</v>
      </c>
      <c r="AE737" s="18">
        <v>9.4</v>
      </c>
    </row>
    <row r="738" spans="1:31">
      <c r="A738" s="15">
        <v>40514</v>
      </c>
      <c r="B738" s="16">
        <v>0.64583333333333337</v>
      </c>
      <c r="C738" s="17">
        <v>0.87770000000000004</v>
      </c>
      <c r="D738" s="17">
        <v>3.875</v>
      </c>
      <c r="E738" s="17">
        <v>831.73720000000003</v>
      </c>
      <c r="F738" s="17">
        <v>2.0900000000000002E-2</v>
      </c>
      <c r="G738" s="17">
        <v>229.143737769881</v>
      </c>
      <c r="H738" s="17">
        <v>0.20534270007417499</v>
      </c>
      <c r="I738" s="17">
        <v>131.476</v>
      </c>
      <c r="J738" s="17">
        <v>0.1346</v>
      </c>
      <c r="K738" s="17">
        <v>3.792083334</v>
      </c>
      <c r="L738" s="17">
        <v>3.86191666675</v>
      </c>
      <c r="M738" s="17">
        <v>897.00018388875003</v>
      </c>
      <c r="N738" s="17">
        <v>134.5299</v>
      </c>
      <c r="O738" s="17">
        <v>0.13120000000000001</v>
      </c>
      <c r="R738" s="18">
        <v>0.64583333333333337</v>
      </c>
      <c r="S738" s="18">
        <v>3.39</v>
      </c>
      <c r="T738" s="18">
        <v>2.2999999999999998</v>
      </c>
      <c r="U738" s="18">
        <v>252</v>
      </c>
      <c r="V738" s="18">
        <v>1015.5</v>
      </c>
      <c r="W738" s="18">
        <v>7.2</v>
      </c>
      <c r="X738" s="18">
        <v>8.9</v>
      </c>
      <c r="Z738" s="18">
        <v>2.85</v>
      </c>
      <c r="AA738" s="18">
        <v>0.7</v>
      </c>
      <c r="AB738" s="18">
        <v>174</v>
      </c>
      <c r="AC738" s="18">
        <v>1016.4</v>
      </c>
      <c r="AD738" s="18">
        <v>7.3</v>
      </c>
      <c r="AE738" s="18">
        <v>9.3000000000000007</v>
      </c>
    </row>
    <row r="739" spans="1:31">
      <c r="A739" s="15">
        <v>40514</v>
      </c>
      <c r="B739" s="16">
        <v>0.6875</v>
      </c>
      <c r="C739" s="17">
        <v>0.3054</v>
      </c>
      <c r="D739" s="17">
        <v>3.8984999999999999</v>
      </c>
      <c r="E739" s="17">
        <v>832.05439999999999</v>
      </c>
      <c r="F739" s="17">
        <v>1.6500000000000001E-2</v>
      </c>
      <c r="G739" s="17">
        <v>228.338767934153</v>
      </c>
      <c r="H739" s="17">
        <v>0.17121121481965801</v>
      </c>
      <c r="I739" s="17">
        <v>156.82089999999999</v>
      </c>
      <c r="J739" s="17">
        <v>0.12479999999999999</v>
      </c>
      <c r="K739" s="17">
        <v>3.8270277780000002</v>
      </c>
      <c r="L739" s="17">
        <v>3.8576666665000001</v>
      </c>
      <c r="M739" s="17">
        <v>897.26575069474995</v>
      </c>
      <c r="N739" s="17">
        <v>161.10069999999999</v>
      </c>
      <c r="O739" s="17">
        <v>8.5599999999999996E-2</v>
      </c>
      <c r="R739" s="18">
        <v>0.6875</v>
      </c>
      <c r="S739" s="18">
        <v>3.28</v>
      </c>
      <c r="T739" s="18">
        <v>3.1</v>
      </c>
      <c r="U739" s="18">
        <v>252</v>
      </c>
      <c r="V739" s="18">
        <v>1015.9</v>
      </c>
      <c r="W739" s="18">
        <v>7.5</v>
      </c>
      <c r="X739" s="18">
        <v>9</v>
      </c>
      <c r="Z739" s="18">
        <v>2.89</v>
      </c>
      <c r="AA739" s="18">
        <v>5.4</v>
      </c>
      <c r="AB739" s="18">
        <v>88</v>
      </c>
      <c r="AC739" s="18">
        <v>1016.6</v>
      </c>
      <c r="AD739" s="18">
        <v>7.1</v>
      </c>
      <c r="AE739" s="18">
        <v>9.4</v>
      </c>
    </row>
    <row r="740" spans="1:31">
      <c r="A740" s="15">
        <v>40514</v>
      </c>
      <c r="B740" s="16">
        <v>0.72916666666666663</v>
      </c>
      <c r="C740" s="17">
        <v>0.23730000000000001</v>
      </c>
      <c r="D740" s="17">
        <v>3.9045999999999998</v>
      </c>
      <c r="E740" s="17">
        <v>832.06889999999999</v>
      </c>
      <c r="F740" s="17">
        <v>1.15E-2</v>
      </c>
      <c r="G740" s="17">
        <v>223.070602689682</v>
      </c>
      <c r="H740" s="17">
        <v>0.152019696502632</v>
      </c>
      <c r="I740" s="17">
        <v>143.59780000000001</v>
      </c>
      <c r="J740" s="17">
        <v>0.1114</v>
      </c>
      <c r="K740" s="17">
        <v>3.8320277780000001</v>
      </c>
      <c r="L740" s="17">
        <v>3.8426944445000002</v>
      </c>
      <c r="M740" s="17">
        <v>897.26196151399995</v>
      </c>
      <c r="N740" s="17">
        <v>144.28739999999999</v>
      </c>
      <c r="O740" s="17">
        <v>0.10100000000000001</v>
      </c>
      <c r="R740" s="18">
        <v>0.72916666666666663</v>
      </c>
      <c r="S740" s="18">
        <f t="shared" ref="S740:W740" si="219">AVERAGE(S739,S741)</f>
        <v>3.105</v>
      </c>
      <c r="T740" s="18">
        <f t="shared" si="219"/>
        <v>3.05</v>
      </c>
      <c r="U740" s="18">
        <f t="shared" si="219"/>
        <v>207</v>
      </c>
      <c r="V740" s="18">
        <f t="shared" si="219"/>
        <v>1016.25</v>
      </c>
      <c r="W740" s="18">
        <f t="shared" si="219"/>
        <v>7.3</v>
      </c>
      <c r="X740" s="18">
        <v>9</v>
      </c>
      <c r="Z740" s="18">
        <v>3.08</v>
      </c>
      <c r="AA740" s="18">
        <v>5.2</v>
      </c>
      <c r="AB740" s="18">
        <v>92</v>
      </c>
      <c r="AC740" s="18">
        <v>1016.9</v>
      </c>
      <c r="AD740" s="18">
        <v>7</v>
      </c>
      <c r="AE740" s="18">
        <v>9.6</v>
      </c>
    </row>
    <row r="741" spans="1:31">
      <c r="A741" s="15">
        <v>40514</v>
      </c>
      <c r="B741" s="16">
        <v>0.77083333333333337</v>
      </c>
      <c r="C741" s="17">
        <v>0.27300000000000002</v>
      </c>
      <c r="D741" s="17">
        <v>3.9064999999999999</v>
      </c>
      <c r="E741" s="17">
        <v>831.78480000000002</v>
      </c>
      <c r="F741" s="17">
        <v>1.06E-2</v>
      </c>
      <c r="G741" s="17">
        <v>245.131956651959</v>
      </c>
      <c r="H741" s="17">
        <v>8.1964716177734098E-2</v>
      </c>
      <c r="I741" s="17">
        <v>165.5016</v>
      </c>
      <c r="J741" s="17">
        <v>0.1115</v>
      </c>
      <c r="K741" s="17">
        <v>3.8562777779999999</v>
      </c>
      <c r="L741" s="17">
        <v>3.8957222219999998</v>
      </c>
      <c r="M741" s="17">
        <v>896.94746497300002</v>
      </c>
      <c r="N741" s="17">
        <v>120.6866</v>
      </c>
      <c r="O741" s="17">
        <v>5.11E-2</v>
      </c>
      <c r="R741" s="18">
        <v>0.77083333333333337</v>
      </c>
      <c r="S741" s="18">
        <v>2.93</v>
      </c>
      <c r="T741" s="18">
        <v>3</v>
      </c>
      <c r="U741" s="18">
        <v>162</v>
      </c>
      <c r="V741" s="18">
        <v>1016.6</v>
      </c>
      <c r="W741" s="18">
        <v>7.1</v>
      </c>
      <c r="X741" s="18">
        <v>9</v>
      </c>
      <c r="Z741" s="18">
        <v>3.06</v>
      </c>
      <c r="AA741" s="18">
        <v>4.0999999999999996</v>
      </c>
      <c r="AB741" s="18">
        <v>92</v>
      </c>
      <c r="AC741" s="18">
        <v>1017</v>
      </c>
      <c r="AD741" s="18">
        <v>7.1</v>
      </c>
      <c r="AE741" s="18">
        <v>9.6</v>
      </c>
    </row>
    <row r="742" spans="1:31">
      <c r="A742" s="15">
        <v>40514</v>
      </c>
      <c r="B742" s="16">
        <v>0.8125</v>
      </c>
      <c r="C742" s="17">
        <v>0.33300000000000002</v>
      </c>
      <c r="D742" s="17">
        <v>3.9279000000000002</v>
      </c>
      <c r="E742" s="17">
        <v>831.23630000000003</v>
      </c>
      <c r="F742" s="17">
        <v>1.12E-2</v>
      </c>
      <c r="G742" s="17">
        <v>230.33619083833099</v>
      </c>
      <c r="H742" s="17">
        <v>3.90426621282631E-2</v>
      </c>
      <c r="I742" s="17">
        <v>170.3706</v>
      </c>
      <c r="J742" s="17">
        <v>0.1227</v>
      </c>
      <c r="K742" s="17">
        <v>3.8690000000000002</v>
      </c>
      <c r="L742" s="17">
        <v>3.942166667</v>
      </c>
      <c r="M742" s="17">
        <v>896.38196722475004</v>
      </c>
      <c r="N742" s="17">
        <v>46.6068</v>
      </c>
      <c r="O742" s="17">
        <v>5.0200000000000002E-2</v>
      </c>
      <c r="R742" s="18">
        <v>0.8125</v>
      </c>
      <c r="S742" s="18">
        <v>2.92</v>
      </c>
      <c r="T742" s="18">
        <v>4.5</v>
      </c>
      <c r="U742" s="18">
        <v>203</v>
      </c>
      <c r="V742" s="18">
        <v>1016.4</v>
      </c>
      <c r="W742" s="18">
        <v>6.7</v>
      </c>
      <c r="X742" s="18">
        <v>9</v>
      </c>
      <c r="Z742" s="18">
        <v>3.18</v>
      </c>
      <c r="AA742" s="18">
        <v>4.5</v>
      </c>
      <c r="AB742" s="18">
        <v>105</v>
      </c>
      <c r="AC742" s="18">
        <v>1016.8</v>
      </c>
      <c r="AD742" s="18">
        <v>7.2</v>
      </c>
      <c r="AE742" s="18">
        <v>9.6</v>
      </c>
    </row>
    <row r="743" spans="1:31">
      <c r="A743" s="15">
        <v>40514</v>
      </c>
      <c r="B743" s="16">
        <v>0.85416666666666663</v>
      </c>
      <c r="C743" s="17">
        <v>0.27829999999999999</v>
      </c>
      <c r="D743" s="17">
        <v>3.9839000000000002</v>
      </c>
      <c r="E743" s="17">
        <v>830.58190000000002</v>
      </c>
      <c r="F743" s="17">
        <v>1.3299999999999999E-2</v>
      </c>
      <c r="G743" s="17">
        <v>41.392880786534903</v>
      </c>
      <c r="H743" s="17">
        <v>4.9218615554359199E-3</v>
      </c>
      <c r="I743" s="17">
        <v>162.214</v>
      </c>
      <c r="J743" s="17">
        <v>8.3299999999999999E-2</v>
      </c>
      <c r="K743" s="17">
        <v>3.8984166669999998</v>
      </c>
      <c r="L743" s="17">
        <v>3.9956944442500002</v>
      </c>
      <c r="M743" s="17">
        <v>895.69396262525004</v>
      </c>
      <c r="N743" s="17">
        <v>138.27549999999999</v>
      </c>
      <c r="O743" s="17">
        <v>2.5100000000000001E-2</v>
      </c>
      <c r="R743" s="18">
        <v>0.85416666666666663</v>
      </c>
      <c r="S743" s="18">
        <v>2.59</v>
      </c>
      <c r="T743" s="18">
        <v>1.2</v>
      </c>
      <c r="U743" s="18">
        <v>160</v>
      </c>
      <c r="V743" s="18">
        <v>1016.2</v>
      </c>
      <c r="W743" s="18">
        <v>7.9</v>
      </c>
      <c r="X743" s="18">
        <v>9</v>
      </c>
      <c r="Z743" s="18">
        <v>2.91</v>
      </c>
      <c r="AA743" s="18">
        <v>4.8</v>
      </c>
      <c r="AB743" s="18">
        <v>53</v>
      </c>
      <c r="AC743" s="18">
        <v>1016.7</v>
      </c>
      <c r="AD743" s="18">
        <v>5</v>
      </c>
      <c r="AE743" s="18">
        <v>9.5</v>
      </c>
    </row>
    <row r="744" spans="1:31">
      <c r="A744" s="15">
        <v>40514</v>
      </c>
      <c r="B744" s="16">
        <v>0.89583333333333337</v>
      </c>
      <c r="C744" s="17">
        <v>0.2843</v>
      </c>
      <c r="D744" s="17">
        <v>4.0004999999999997</v>
      </c>
      <c r="E744" s="17">
        <v>829.96400000000006</v>
      </c>
      <c r="F744" s="17">
        <v>1.35E-2</v>
      </c>
      <c r="G744" s="17">
        <v>298.67418731062099</v>
      </c>
      <c r="H744" s="17">
        <v>4.6571572876912701E-2</v>
      </c>
      <c r="I744" s="17">
        <v>326.21800000000002</v>
      </c>
      <c r="J744" s="17">
        <v>4.5100000000000001E-2</v>
      </c>
      <c r="K744" s="17">
        <v>3.9127222229999998</v>
      </c>
      <c r="L744" s="17">
        <v>4.0145277777499997</v>
      </c>
      <c r="M744" s="17">
        <v>895.00286893174996</v>
      </c>
      <c r="N744" s="17">
        <v>302.56150000000002</v>
      </c>
      <c r="O744" s="17">
        <v>6.5299999999999997E-2</v>
      </c>
      <c r="R744" s="18">
        <v>0.89583333333333337</v>
      </c>
      <c r="S744" s="18">
        <v>2.67</v>
      </c>
      <c r="T744" s="18">
        <v>3.5</v>
      </c>
      <c r="U744" s="18">
        <v>335</v>
      </c>
      <c r="V744" s="18">
        <v>1016.1</v>
      </c>
      <c r="W744" s="18">
        <v>6.8</v>
      </c>
      <c r="X744" s="18">
        <v>9</v>
      </c>
      <c r="Z744" s="18">
        <v>2.64</v>
      </c>
      <c r="AA744" s="18">
        <v>3.1</v>
      </c>
      <c r="AB744" s="18">
        <v>88</v>
      </c>
      <c r="AC744" s="18">
        <v>1016.7</v>
      </c>
      <c r="AD744" s="18">
        <v>6.5</v>
      </c>
      <c r="AE744" s="18">
        <v>9.5</v>
      </c>
    </row>
    <row r="745" spans="1:31">
      <c r="A745" s="15">
        <v>40514</v>
      </c>
      <c r="B745" s="16">
        <v>0.9375</v>
      </c>
      <c r="C745" s="17">
        <v>0.25259999999999999</v>
      </c>
      <c r="D745" s="17">
        <v>4.0039999999999996</v>
      </c>
      <c r="E745" s="17">
        <v>829.46799999999996</v>
      </c>
      <c r="F745" s="17">
        <v>1.61E-2</v>
      </c>
      <c r="G745" s="17">
        <v>48.212462167975197</v>
      </c>
      <c r="H745" s="17">
        <v>8.3018907945819603E-3</v>
      </c>
      <c r="I745" s="17">
        <v>322.02249999999998</v>
      </c>
      <c r="J745" s="17">
        <v>0.1012</v>
      </c>
      <c r="K745" s="17">
        <v>3.8165277780000002</v>
      </c>
      <c r="L745" s="17">
        <v>3.9916111112500001</v>
      </c>
      <c r="M745" s="17">
        <v>894.48984765700004</v>
      </c>
      <c r="N745" s="17">
        <v>201.43260000000001</v>
      </c>
      <c r="O745" s="17">
        <v>5.2200000000000003E-2</v>
      </c>
      <c r="R745" s="18">
        <v>0.9375</v>
      </c>
      <c r="S745" s="18">
        <v>2.52</v>
      </c>
      <c r="T745" s="18">
        <v>0.3</v>
      </c>
      <c r="U745" s="18">
        <v>208</v>
      </c>
      <c r="V745" s="18">
        <v>1016.3</v>
      </c>
      <c r="W745" s="18">
        <v>8</v>
      </c>
      <c r="X745" s="18">
        <v>9</v>
      </c>
      <c r="Z745" s="18">
        <v>2.7</v>
      </c>
      <c r="AA745" s="18">
        <v>1.8</v>
      </c>
      <c r="AB745" s="18">
        <v>95</v>
      </c>
      <c r="AC745" s="18">
        <v>1016.6</v>
      </c>
      <c r="AD745" s="18">
        <v>7</v>
      </c>
      <c r="AE745" s="18">
        <v>9.5</v>
      </c>
    </row>
    <row r="746" spans="1:31">
      <c r="A746" s="15">
        <v>40514</v>
      </c>
      <c r="B746" s="16">
        <v>0.97916666666666663</v>
      </c>
      <c r="C746" s="17">
        <v>0.24970000000000001</v>
      </c>
      <c r="D746" s="17">
        <v>3.9754</v>
      </c>
      <c r="E746" s="17">
        <v>829.22199999999998</v>
      </c>
      <c r="F746" s="17">
        <v>1.43E-2</v>
      </c>
      <c r="G746" s="17">
        <v>51.317120323639003</v>
      </c>
      <c r="H746" s="17">
        <v>2.1302692874967801E-2</v>
      </c>
      <c r="I746" s="17">
        <v>316.57670000000002</v>
      </c>
      <c r="J746" s="17">
        <v>1.29E-2</v>
      </c>
      <c r="K746" s="17">
        <v>3.7686111109999998</v>
      </c>
      <c r="L746" s="17">
        <v>3.9511944445</v>
      </c>
      <c r="M746" s="17">
        <v>894.20483099524995</v>
      </c>
      <c r="N746" s="17">
        <v>200.4134</v>
      </c>
      <c r="O746" s="17">
        <v>4.8300000000000003E-2</v>
      </c>
      <c r="R746" s="18">
        <v>0.97916666666666663</v>
      </c>
      <c r="S746" s="18">
        <v>2.5499999999999998</v>
      </c>
      <c r="T746" s="18">
        <v>1.2</v>
      </c>
      <c r="U746" s="18">
        <v>227</v>
      </c>
      <c r="V746" s="18">
        <v>1016.4</v>
      </c>
      <c r="W746" s="18">
        <v>7.3</v>
      </c>
      <c r="X746" s="18">
        <v>9</v>
      </c>
      <c r="Z746" s="18">
        <v>2.54</v>
      </c>
      <c r="AA746" s="18">
        <v>1.4</v>
      </c>
      <c r="AB746" s="18">
        <v>77</v>
      </c>
      <c r="AC746" s="18">
        <v>1016.9</v>
      </c>
      <c r="AD746" s="18">
        <v>6.7</v>
      </c>
      <c r="AE746" s="18">
        <v>9.5</v>
      </c>
    </row>
    <row r="747" spans="1:31">
      <c r="A747" s="15">
        <v>40515</v>
      </c>
      <c r="B747" s="16">
        <v>2.0833333333333332E-2</v>
      </c>
      <c r="C747" s="17">
        <v>0.26019999999999999</v>
      </c>
      <c r="D747" s="17">
        <v>3.9636999999999998</v>
      </c>
      <c r="E747" s="17">
        <v>829.20299999999997</v>
      </c>
      <c r="F747" s="17">
        <v>1.35E-2</v>
      </c>
      <c r="G747" s="17">
        <v>290.59292108758899</v>
      </c>
      <c r="H747" s="17">
        <v>2.4786308919179999E-2</v>
      </c>
      <c r="I747" s="17">
        <v>217.16849999999999</v>
      </c>
      <c r="J747" s="17">
        <v>4.5999999999999999E-2</v>
      </c>
      <c r="K747" s="17">
        <v>3.7924444450000001</v>
      </c>
      <c r="L747" s="17">
        <v>3.93275</v>
      </c>
      <c r="M747" s="17">
        <v>894.21398659249996</v>
      </c>
      <c r="N747" s="17">
        <v>177.52529999999999</v>
      </c>
      <c r="O747" s="17">
        <v>5.57E-2</v>
      </c>
      <c r="R747" s="18">
        <v>2.0833333333333332E-2</v>
      </c>
      <c r="S747" s="18">
        <v>2.5099999999999998</v>
      </c>
      <c r="T747" s="18">
        <v>1.2</v>
      </c>
      <c r="U747" s="18">
        <v>276</v>
      </c>
      <c r="V747" s="18">
        <v>1016.5</v>
      </c>
      <c r="W747" s="18">
        <v>7.1</v>
      </c>
      <c r="X747" s="18">
        <v>9</v>
      </c>
      <c r="Z747" s="18">
        <v>2.5499999999999998</v>
      </c>
      <c r="AA747" s="18">
        <v>0.8</v>
      </c>
      <c r="AB747" s="18">
        <v>94</v>
      </c>
      <c r="AC747" s="18">
        <v>1017.1</v>
      </c>
      <c r="AD747" s="18">
        <v>6.7</v>
      </c>
      <c r="AE747" s="18">
        <v>9.4</v>
      </c>
    </row>
    <row r="748" spans="1:31">
      <c r="A748" s="15">
        <v>40515</v>
      </c>
      <c r="B748" s="16">
        <v>6.25E-2</v>
      </c>
      <c r="C748" s="17">
        <v>0.23519999999999999</v>
      </c>
      <c r="D748" s="17">
        <v>3.9868000000000001</v>
      </c>
      <c r="E748" s="17">
        <v>829.48479999999995</v>
      </c>
      <c r="F748" s="17">
        <v>1.37E-2</v>
      </c>
      <c r="G748" s="17">
        <v>224.901893800995</v>
      </c>
      <c r="H748" s="17">
        <v>0.113174576287943</v>
      </c>
      <c r="I748" s="17">
        <v>200.1157</v>
      </c>
      <c r="J748" s="17">
        <v>3.1300000000000001E-2</v>
      </c>
      <c r="K748" s="17">
        <v>3.8229166669999999</v>
      </c>
      <c r="L748" s="17">
        <v>3.9066944444999998</v>
      </c>
      <c r="M748" s="17">
        <v>894.51558194075005</v>
      </c>
      <c r="N748" s="17">
        <v>153.14580000000001</v>
      </c>
      <c r="O748" s="17">
        <v>4.9200000000000001E-2</v>
      </c>
      <c r="R748" s="18">
        <v>6.25E-2</v>
      </c>
      <c r="S748" s="18">
        <v>2.66</v>
      </c>
      <c r="T748" s="18">
        <v>1</v>
      </c>
      <c r="U748" s="18">
        <v>277</v>
      </c>
      <c r="V748" s="18">
        <v>1016.9</v>
      </c>
      <c r="W748" s="18">
        <v>7.1</v>
      </c>
      <c r="X748" s="18">
        <v>9</v>
      </c>
      <c r="Z748" s="18">
        <v>2.61</v>
      </c>
      <c r="AA748" s="18">
        <v>1.2</v>
      </c>
      <c r="AB748" s="18">
        <v>98</v>
      </c>
      <c r="AC748" s="18">
        <v>1017.2</v>
      </c>
      <c r="AD748" s="18">
        <v>6.8</v>
      </c>
      <c r="AE748" s="18">
        <v>9.5</v>
      </c>
    </row>
    <row r="749" spans="1:31">
      <c r="A749" s="15">
        <v>40515</v>
      </c>
      <c r="B749" s="16">
        <v>0.10416666666666667</v>
      </c>
      <c r="C749" s="17">
        <v>0.2409</v>
      </c>
      <c r="D749" s="17">
        <v>3.9407999999999999</v>
      </c>
      <c r="E749" s="17">
        <v>829.92740000000003</v>
      </c>
      <c r="F749" s="17">
        <v>1.3899999999999999E-2</v>
      </c>
      <c r="G749" s="17">
        <v>246.76197940548599</v>
      </c>
      <c r="H749" s="17">
        <v>9.6173490440193701E-2</v>
      </c>
      <c r="I749" s="17">
        <v>4.4703999999999997</v>
      </c>
      <c r="J749" s="17">
        <v>8.8000000000000005E-3</v>
      </c>
      <c r="K749" s="17">
        <v>3.8387222219999999</v>
      </c>
      <c r="L749" s="17">
        <v>3.9349166664999999</v>
      </c>
      <c r="M749" s="17">
        <v>894.97256093475005</v>
      </c>
      <c r="N749" s="17">
        <v>108.1537</v>
      </c>
      <c r="O749" s="17">
        <v>3.4299999999999997E-2</v>
      </c>
      <c r="R749" s="18">
        <v>0.10416666666666667</v>
      </c>
      <c r="S749" s="18">
        <v>2.35</v>
      </c>
      <c r="T749" s="18">
        <v>1</v>
      </c>
      <c r="U749" s="18">
        <v>156</v>
      </c>
      <c r="V749" s="18">
        <v>1017</v>
      </c>
      <c r="W749" s="18">
        <v>7.3</v>
      </c>
      <c r="X749" s="18">
        <v>9</v>
      </c>
      <c r="Z749" s="18">
        <v>2.1</v>
      </c>
      <c r="AA749" s="18">
        <v>1.7</v>
      </c>
      <c r="AB749" s="18">
        <v>111</v>
      </c>
      <c r="AC749" s="18">
        <v>1017.4</v>
      </c>
      <c r="AD749" s="18">
        <v>6.9</v>
      </c>
      <c r="AE749" s="18">
        <v>9.5</v>
      </c>
    </row>
    <row r="750" spans="1:31">
      <c r="A750" s="15">
        <v>40515</v>
      </c>
      <c r="B750" s="16">
        <v>0.14583333333333334</v>
      </c>
      <c r="C750" s="17">
        <v>0.22919999999999999</v>
      </c>
      <c r="D750" s="17">
        <v>3.9174000000000002</v>
      </c>
      <c r="E750" s="17">
        <v>830.43610000000001</v>
      </c>
      <c r="F750" s="17">
        <v>1.49E-2</v>
      </c>
      <c r="G750" s="17">
        <v>31.461738585727499</v>
      </c>
      <c r="H750" s="17">
        <v>6.9269187070592098E-2</v>
      </c>
      <c r="I750" s="17">
        <v>337.59309999999999</v>
      </c>
      <c r="J750" s="17">
        <v>3.8199999999999998E-2</v>
      </c>
      <c r="K750" s="17">
        <v>3.8349166669999999</v>
      </c>
      <c r="L750" s="17">
        <v>3.96691666675</v>
      </c>
      <c r="M750" s="17">
        <v>895.51633695299995</v>
      </c>
      <c r="N750" s="17">
        <v>355.0598</v>
      </c>
      <c r="O750" s="17">
        <v>5.5199999999999999E-2</v>
      </c>
      <c r="R750" s="18">
        <v>0.14583333333333334</v>
      </c>
      <c r="S750" s="18">
        <v>2.2200000000000002</v>
      </c>
      <c r="T750" s="18">
        <v>1.3</v>
      </c>
      <c r="U750" s="18">
        <v>193</v>
      </c>
      <c r="V750" s="18">
        <v>1017.4</v>
      </c>
      <c r="W750" s="18">
        <v>7.3</v>
      </c>
      <c r="X750" s="18">
        <v>9</v>
      </c>
      <c r="Z750" s="18">
        <v>2.0299999999999998</v>
      </c>
      <c r="AA750" s="18">
        <v>1.3</v>
      </c>
      <c r="AB750" s="18">
        <v>116</v>
      </c>
      <c r="AC750" s="18">
        <v>1017.9</v>
      </c>
      <c r="AD750" s="18">
        <v>6.9</v>
      </c>
      <c r="AE750" s="18">
        <v>9.4</v>
      </c>
    </row>
    <row r="751" spans="1:31">
      <c r="A751" s="15">
        <v>40515</v>
      </c>
      <c r="B751" s="16">
        <v>0.1875</v>
      </c>
      <c r="C751" s="17">
        <v>0.2077</v>
      </c>
      <c r="D751" s="17">
        <v>3.9163999999999999</v>
      </c>
      <c r="E751" s="17">
        <v>830.91570000000002</v>
      </c>
      <c r="F751" s="17">
        <v>1.8000000000000002E-2</v>
      </c>
      <c r="G751" s="17">
        <v>21.4769571853376</v>
      </c>
      <c r="H751" s="17">
        <v>1.83436487729693E-2</v>
      </c>
      <c r="I751" s="17">
        <v>322.74639999999999</v>
      </c>
      <c r="J751" s="17">
        <v>8.6900000000000005E-2</v>
      </c>
      <c r="K751" s="17">
        <v>3.825166667</v>
      </c>
      <c r="L751" s="17">
        <v>3.9851666667500001</v>
      </c>
      <c r="M751" s="17">
        <v>896.00047764324995</v>
      </c>
      <c r="N751" s="17">
        <v>59.569400000000002</v>
      </c>
      <c r="O751" s="17">
        <v>4.9599999999999998E-2</v>
      </c>
      <c r="R751" s="18">
        <v>0.1875</v>
      </c>
      <c r="S751" s="18">
        <v>2.31</v>
      </c>
      <c r="T751" s="18">
        <v>2.6</v>
      </c>
      <c r="U751" s="18">
        <v>209</v>
      </c>
      <c r="V751" s="18">
        <v>1017.9</v>
      </c>
      <c r="W751" s="18">
        <v>7.2</v>
      </c>
      <c r="X751" s="18">
        <v>9</v>
      </c>
      <c r="Z751" s="18">
        <v>2.1</v>
      </c>
      <c r="AA751" s="18">
        <v>1.1000000000000001</v>
      </c>
      <c r="AB751" s="18">
        <v>99</v>
      </c>
      <c r="AC751" s="18">
        <v>1018.4</v>
      </c>
      <c r="AD751" s="18">
        <v>7</v>
      </c>
      <c r="AE751" s="18">
        <v>9.4</v>
      </c>
    </row>
    <row r="752" spans="1:31">
      <c r="A752" s="15">
        <v>40515</v>
      </c>
      <c r="B752" s="16">
        <v>0.22916666666666666</v>
      </c>
      <c r="C752" s="17">
        <v>0.25219999999999998</v>
      </c>
      <c r="D752" s="17">
        <v>3.9245999999999999</v>
      </c>
      <c r="E752" s="17">
        <v>831.24419999999998</v>
      </c>
      <c r="F752" s="17">
        <v>1.41E-2</v>
      </c>
      <c r="G752" s="17">
        <v>318.08343986625403</v>
      </c>
      <c r="H752" s="17">
        <v>3.9390022624980897E-2</v>
      </c>
      <c r="I752" s="17">
        <v>342.34120000000001</v>
      </c>
      <c r="J752" s="17">
        <v>0.17169999999999999</v>
      </c>
      <c r="K752" s="17">
        <v>3.7476666669999998</v>
      </c>
      <c r="L752" s="17">
        <v>4.0158333334999998</v>
      </c>
      <c r="M752" s="17">
        <v>896.32060211224996</v>
      </c>
      <c r="N752" s="17">
        <v>246.1729</v>
      </c>
      <c r="O752" s="17">
        <v>3.85E-2</v>
      </c>
      <c r="R752" s="18">
        <v>0.22916666666666666</v>
      </c>
      <c r="S752" s="18">
        <v>2.36</v>
      </c>
      <c r="T752" s="18">
        <v>1.9</v>
      </c>
      <c r="U752" s="18">
        <v>185</v>
      </c>
      <c r="V752" s="18">
        <v>1018.4</v>
      </c>
      <c r="W752" s="18">
        <v>7.2</v>
      </c>
      <c r="X752" s="18">
        <v>9</v>
      </c>
      <c r="Z752" s="18">
        <v>2.11</v>
      </c>
      <c r="AA752" s="18">
        <v>2.6</v>
      </c>
      <c r="AB752" s="18">
        <v>188</v>
      </c>
      <c r="AC752" s="18">
        <v>1018.9</v>
      </c>
      <c r="AD752" s="18">
        <v>7.1</v>
      </c>
      <c r="AE752" s="18">
        <v>9.4</v>
      </c>
    </row>
    <row r="753" spans="1:31">
      <c r="A753" s="15">
        <v>40515</v>
      </c>
      <c r="B753" s="16">
        <v>0.27083333333333331</v>
      </c>
      <c r="C753" s="17">
        <v>0.65110000000000001</v>
      </c>
      <c r="D753" s="17">
        <v>3.9283000000000001</v>
      </c>
      <c r="E753" s="17">
        <v>831.34299999999996</v>
      </c>
      <c r="F753" s="17">
        <v>1.44E-2</v>
      </c>
      <c r="G753" s="17">
        <v>297.37588065294602</v>
      </c>
      <c r="H753" s="17">
        <v>3.6918969084268401E-2</v>
      </c>
      <c r="I753" s="17">
        <v>344.80770000000001</v>
      </c>
      <c r="J753" s="17">
        <v>0.12620000000000001</v>
      </c>
      <c r="K753" s="17">
        <v>3.668583334</v>
      </c>
      <c r="L753" s="17">
        <v>3.9406111109999999</v>
      </c>
      <c r="M753" s="17">
        <v>896.46801785449998</v>
      </c>
      <c r="N753" s="17">
        <v>144.64179999999999</v>
      </c>
      <c r="O753" s="17">
        <v>8.3099999999999993E-2</v>
      </c>
      <c r="R753" s="18">
        <v>0.27083333333333331</v>
      </c>
      <c r="S753" s="18">
        <v>2.54</v>
      </c>
      <c r="T753" s="18">
        <v>1.4</v>
      </c>
      <c r="U753" s="18">
        <v>179</v>
      </c>
      <c r="V753" s="18">
        <v>1019</v>
      </c>
      <c r="W753" s="18">
        <v>7.2</v>
      </c>
      <c r="X753" s="18">
        <v>9</v>
      </c>
      <c r="Z753" s="18">
        <v>1.96</v>
      </c>
      <c r="AA753" s="18">
        <v>0.8</v>
      </c>
      <c r="AB753" s="18">
        <v>127</v>
      </c>
      <c r="AC753" s="18">
        <v>1019.4</v>
      </c>
      <c r="AD753" s="18">
        <v>6.9</v>
      </c>
      <c r="AE753" s="18">
        <v>9.4</v>
      </c>
    </row>
    <row r="754" spans="1:31">
      <c r="A754" s="15">
        <v>40515</v>
      </c>
      <c r="B754" s="16">
        <v>0.3125</v>
      </c>
      <c r="C754" s="17">
        <v>0.2989</v>
      </c>
      <c r="D754" s="17">
        <v>3.9386000000000001</v>
      </c>
      <c r="E754" s="17">
        <v>831.22799999999995</v>
      </c>
      <c r="F754" s="17">
        <v>1.5299999999999999E-2</v>
      </c>
      <c r="G754" s="17">
        <v>248.767570113901</v>
      </c>
      <c r="H754" s="17">
        <v>1.53130028525352E-2</v>
      </c>
      <c r="I754" s="17">
        <v>285.58550000000002</v>
      </c>
      <c r="J754" s="17">
        <v>4.3799999999999999E-2</v>
      </c>
      <c r="K754" s="17">
        <v>3.6433611109999999</v>
      </c>
      <c r="L754" s="17">
        <v>3.9131666665</v>
      </c>
      <c r="M754" s="17">
        <v>896.34915580799998</v>
      </c>
      <c r="N754" s="17">
        <v>183.00710000000001</v>
      </c>
      <c r="O754" s="17">
        <v>5.6399999999999999E-2</v>
      </c>
      <c r="R754" s="18">
        <v>0.3125</v>
      </c>
      <c r="S754" s="18">
        <v>2.27</v>
      </c>
      <c r="T754" s="18">
        <v>1.1000000000000001</v>
      </c>
      <c r="U754" s="18">
        <v>66</v>
      </c>
      <c r="V754" s="18">
        <v>1019.5</v>
      </c>
      <c r="W754" s="18">
        <v>7</v>
      </c>
      <c r="X754" s="18">
        <v>8.9</v>
      </c>
      <c r="Z754" s="18">
        <v>1.85</v>
      </c>
      <c r="AA754" s="18">
        <v>3.8</v>
      </c>
      <c r="AB754" s="18">
        <v>73</v>
      </c>
      <c r="AC754" s="18">
        <v>1019.7</v>
      </c>
      <c r="AD754" s="18">
        <v>6.7</v>
      </c>
      <c r="AE754" s="18">
        <v>9.4</v>
      </c>
    </row>
    <row r="755" spans="1:31">
      <c r="A755" s="15">
        <v>40515</v>
      </c>
      <c r="B755" s="16">
        <v>0.35416666666666669</v>
      </c>
      <c r="C755" s="17">
        <v>0.22539999999999999</v>
      </c>
      <c r="D755" s="17">
        <v>3.9333</v>
      </c>
      <c r="E755" s="17">
        <v>830.94669999999996</v>
      </c>
      <c r="F755" s="17">
        <v>1.5299999999999999E-2</v>
      </c>
      <c r="G755" s="17">
        <v>206.74294628500701</v>
      </c>
      <c r="H755" s="17">
        <v>3.264109965327E-2</v>
      </c>
      <c r="I755" s="17">
        <v>176.4667</v>
      </c>
      <c r="J755" s="17">
        <v>1.43E-2</v>
      </c>
      <c r="K755" s="17">
        <v>3.6453611110000002</v>
      </c>
      <c r="L755" s="17">
        <v>3.8724722222499999</v>
      </c>
      <c r="M755" s="17">
        <v>896.07799648749995</v>
      </c>
      <c r="N755" s="17">
        <v>132.69450000000001</v>
      </c>
      <c r="O755" s="17">
        <v>5.5899999999999998E-2</v>
      </c>
      <c r="R755" s="18">
        <v>0.35416666666666669</v>
      </c>
      <c r="S755" s="18">
        <v>2.1800000000000002</v>
      </c>
      <c r="T755" s="18">
        <v>4.3</v>
      </c>
      <c r="U755" s="18">
        <v>96</v>
      </c>
      <c r="V755" s="18">
        <v>1019.9</v>
      </c>
      <c r="W755" s="18">
        <v>7</v>
      </c>
      <c r="X755" s="18">
        <v>9</v>
      </c>
      <c r="Z755" s="18">
        <v>1.95</v>
      </c>
      <c r="AA755" s="18">
        <v>4.8</v>
      </c>
      <c r="AB755" s="18">
        <v>79</v>
      </c>
      <c r="AC755" s="18">
        <v>1020.3</v>
      </c>
      <c r="AD755" s="18">
        <v>6.7</v>
      </c>
      <c r="AE755" s="18">
        <v>9.4</v>
      </c>
    </row>
    <row r="756" spans="1:31">
      <c r="A756" s="15">
        <v>40515</v>
      </c>
      <c r="B756" s="16">
        <v>0.39583333333333331</v>
      </c>
      <c r="C756" s="17">
        <v>0.22409999999999999</v>
      </c>
      <c r="D756" s="17">
        <v>3.9150999999999998</v>
      </c>
      <c r="E756" s="17">
        <v>830.61329999999998</v>
      </c>
      <c r="F756" s="17">
        <v>2.6800000000000001E-2</v>
      </c>
      <c r="G756" s="17">
        <v>249.20606194628101</v>
      </c>
      <c r="H756" s="17">
        <v>0.10585273989112701</v>
      </c>
      <c r="I756" s="17">
        <v>243.8125</v>
      </c>
      <c r="J756" s="17">
        <v>5.5300000000000002E-2</v>
      </c>
      <c r="K756" s="17">
        <v>3.6474166669999999</v>
      </c>
      <c r="L756" s="17">
        <v>3.9039999999999999</v>
      </c>
      <c r="M756" s="17">
        <v>895.71493251200002</v>
      </c>
      <c r="N756" s="17">
        <v>42.323099999999997</v>
      </c>
      <c r="O756" s="17">
        <v>1.9E-2</v>
      </c>
      <c r="R756" s="18">
        <v>0.39583333333333331</v>
      </c>
      <c r="S756" s="18">
        <v>1.99</v>
      </c>
      <c r="T756" s="18">
        <v>5.0999999999999996</v>
      </c>
      <c r="U756" s="18">
        <v>99</v>
      </c>
      <c r="V756" s="18">
        <v>1020.3</v>
      </c>
      <c r="W756" s="18">
        <v>6.9</v>
      </c>
      <c r="X756" s="18">
        <v>8.9</v>
      </c>
      <c r="Z756" s="18">
        <v>1.94</v>
      </c>
      <c r="AA756" s="18">
        <v>4.7</v>
      </c>
      <c r="AB756" s="18">
        <v>84</v>
      </c>
      <c r="AC756" s="18">
        <v>1020.9</v>
      </c>
      <c r="AD756" s="18">
        <v>6.6</v>
      </c>
      <c r="AE756" s="18">
        <v>9.4</v>
      </c>
    </row>
    <row r="757" spans="1:31">
      <c r="A757" s="15">
        <v>40515</v>
      </c>
      <c r="B757" s="16">
        <v>0.4375</v>
      </c>
      <c r="C757" s="17">
        <v>1.0222</v>
      </c>
      <c r="D757" s="17">
        <v>3.9512</v>
      </c>
      <c r="E757" s="17">
        <v>830.125</v>
      </c>
      <c r="F757" s="17">
        <v>0.13150000000000001</v>
      </c>
      <c r="G757" s="17">
        <v>253.996250962804</v>
      </c>
      <c r="H757" s="17">
        <v>5.0222485351481598E-2</v>
      </c>
      <c r="I757" s="17">
        <v>298.94189999999998</v>
      </c>
      <c r="J757" s="17">
        <v>6.6100000000000006E-2</v>
      </c>
      <c r="K757" s="17">
        <v>3.642888889</v>
      </c>
      <c r="L757" s="17">
        <v>3.9296111112499998</v>
      </c>
      <c r="M757" s="17">
        <v>895.40122595075002</v>
      </c>
      <c r="N757" s="17">
        <v>34.013100000000001</v>
      </c>
      <c r="O757" s="17">
        <v>4.3700000000000003E-2</v>
      </c>
      <c r="R757" s="18">
        <v>0.4375</v>
      </c>
      <c r="S757" s="18">
        <v>2.0499999999999998</v>
      </c>
      <c r="T757" s="18">
        <v>4.8</v>
      </c>
      <c r="U757" s="18">
        <v>95</v>
      </c>
      <c r="V757" s="18">
        <v>1020.9</v>
      </c>
      <c r="W757" s="18">
        <v>6.9</v>
      </c>
      <c r="X757" s="18">
        <v>8.9</v>
      </c>
      <c r="Z757" s="18">
        <v>2.04</v>
      </c>
      <c r="AA757" s="18">
        <v>5</v>
      </c>
      <c r="AB757" s="18">
        <v>88</v>
      </c>
      <c r="AC757" s="18">
        <v>1021.4</v>
      </c>
      <c r="AD757" s="18">
        <v>6.6</v>
      </c>
      <c r="AE757" s="18">
        <v>9.4</v>
      </c>
    </row>
    <row r="758" spans="1:31">
      <c r="A758" s="15">
        <v>40515</v>
      </c>
      <c r="B758" s="16">
        <v>0.47916666666666669</v>
      </c>
      <c r="C758" s="17">
        <v>0.24440000000000001</v>
      </c>
      <c r="D758" s="17">
        <v>3.9565999999999999</v>
      </c>
      <c r="E758" s="17">
        <v>829.84029999999996</v>
      </c>
      <c r="F758" s="17">
        <v>1.3899999999999999E-2</v>
      </c>
      <c r="G758" s="17">
        <v>22.114463082554401</v>
      </c>
      <c r="H758" s="17">
        <v>4.2521814772140301E-2</v>
      </c>
      <c r="I758" s="17">
        <v>338.80489999999998</v>
      </c>
      <c r="J758" s="17">
        <v>7.1499999999999994E-2</v>
      </c>
      <c r="K758" s="17">
        <v>3.6218611109999999</v>
      </c>
      <c r="L758" s="17">
        <v>3.9413333334999998</v>
      </c>
      <c r="M758" s="17">
        <v>895.25067208074995</v>
      </c>
      <c r="N758" s="17">
        <v>47.793399999999998</v>
      </c>
      <c r="O758" s="17">
        <v>3.8899999999999997E-2</v>
      </c>
      <c r="R758" s="18">
        <v>0.47916666666666669</v>
      </c>
      <c r="S758" s="18">
        <v>1.83</v>
      </c>
      <c r="T758" s="18">
        <v>5</v>
      </c>
      <c r="U758" s="18">
        <v>116</v>
      </c>
      <c r="V758" s="18">
        <v>1021.3</v>
      </c>
      <c r="W758" s="18">
        <v>6.9</v>
      </c>
      <c r="X758" s="18">
        <v>8.9</v>
      </c>
      <c r="Z758" s="18">
        <v>1.97</v>
      </c>
      <c r="AA758" s="18">
        <v>5.8</v>
      </c>
      <c r="AB758" s="18">
        <v>81</v>
      </c>
      <c r="AC758" s="18">
        <v>1021.9</v>
      </c>
      <c r="AD758" s="18">
        <v>6.5</v>
      </c>
      <c r="AE758" s="18">
        <v>9.4</v>
      </c>
    </row>
    <row r="759" spans="1:31">
      <c r="A759" s="15">
        <v>40515</v>
      </c>
      <c r="B759" s="16">
        <v>0.52083333333333337</v>
      </c>
      <c r="C759" s="17">
        <v>0.37190000000000001</v>
      </c>
      <c r="D759" s="17">
        <v>3.9379</v>
      </c>
      <c r="E759" s="17">
        <v>829.57780000000002</v>
      </c>
      <c r="F759" s="17">
        <v>1.54E-2</v>
      </c>
      <c r="G759" s="17">
        <v>226.88386372854001</v>
      </c>
      <c r="H759" s="17">
        <v>1.24436175583638E-2</v>
      </c>
      <c r="I759" s="17">
        <v>123.41849999999999</v>
      </c>
      <c r="J759" s="17">
        <v>5.0799999999999998E-2</v>
      </c>
      <c r="K759" s="17">
        <v>3.6146666669999998</v>
      </c>
      <c r="L759" s="17">
        <v>3.9568333332500001</v>
      </c>
      <c r="M759" s="17">
        <v>895.34292269225</v>
      </c>
      <c r="N759" s="17">
        <v>101.173</v>
      </c>
      <c r="O759" s="17">
        <v>3.3099999999999997E-2</v>
      </c>
      <c r="R759" s="18">
        <v>0.52083333333333337</v>
      </c>
      <c r="S759" s="18">
        <v>1.7</v>
      </c>
      <c r="T759" s="18">
        <v>5.6</v>
      </c>
      <c r="U759" s="18">
        <v>104</v>
      </c>
      <c r="V759" s="18">
        <v>1021.8</v>
      </c>
      <c r="W759" s="18">
        <v>6.8</v>
      </c>
      <c r="X759" s="18">
        <v>8.9</v>
      </c>
      <c r="Z759" s="18">
        <v>1.98</v>
      </c>
      <c r="AA759" s="18">
        <v>6.5</v>
      </c>
      <c r="AB759" s="18">
        <v>79</v>
      </c>
      <c r="AC759" s="18">
        <v>1022.3</v>
      </c>
      <c r="AD759" s="18">
        <v>6.4</v>
      </c>
      <c r="AE759" s="18">
        <v>9.5</v>
      </c>
    </row>
    <row r="760" spans="1:31">
      <c r="A760" s="15">
        <v>40515</v>
      </c>
      <c r="B760" s="16">
        <v>0.5625</v>
      </c>
      <c r="C760" s="17">
        <v>0.21890000000000001</v>
      </c>
      <c r="D760" s="17">
        <v>3.9392999999999998</v>
      </c>
      <c r="E760" s="17">
        <v>829.87609999999995</v>
      </c>
      <c r="F760" s="17">
        <v>2.3700000000000002E-2</v>
      </c>
      <c r="G760" s="17">
        <v>209.21502253523599</v>
      </c>
      <c r="H760" s="17">
        <v>2.67377800518535E-2</v>
      </c>
      <c r="I760" s="17">
        <v>135.68960000000001</v>
      </c>
      <c r="J760" s="17">
        <v>0.10829999999999999</v>
      </c>
      <c r="K760" s="17">
        <v>3.61</v>
      </c>
      <c r="L760" s="17">
        <v>3.9686666667499999</v>
      </c>
      <c r="M760" s="17">
        <v>895.65899374574997</v>
      </c>
      <c r="N760" s="17">
        <v>121.30800000000001</v>
      </c>
      <c r="O760" s="17">
        <v>4.9599999999999998E-2</v>
      </c>
      <c r="R760" s="18">
        <v>0.5625</v>
      </c>
      <c r="S760" s="18">
        <v>1.71</v>
      </c>
      <c r="T760" s="18">
        <v>6.3</v>
      </c>
      <c r="U760" s="18">
        <v>106</v>
      </c>
      <c r="V760" s="18">
        <v>1022.4</v>
      </c>
      <c r="W760" s="18">
        <v>6.8</v>
      </c>
      <c r="X760" s="18">
        <v>9</v>
      </c>
      <c r="Z760" s="18">
        <v>1.9</v>
      </c>
      <c r="AA760" s="18">
        <v>7.3</v>
      </c>
      <c r="AB760" s="18">
        <v>81</v>
      </c>
      <c r="AC760" s="18">
        <v>1022.7</v>
      </c>
      <c r="AD760" s="18">
        <v>6.3</v>
      </c>
      <c r="AE760" s="18">
        <v>9.5</v>
      </c>
    </row>
    <row r="761" spans="1:31">
      <c r="A761" s="15">
        <v>40515</v>
      </c>
      <c r="B761" s="16">
        <v>0.60416666666666663</v>
      </c>
      <c r="C761" s="17">
        <v>0.25240000000000001</v>
      </c>
      <c r="D761" s="17">
        <v>3.9771999999999998</v>
      </c>
      <c r="E761" s="17">
        <v>830.346</v>
      </c>
      <c r="F761" s="17">
        <v>1.41E-2</v>
      </c>
      <c r="G761" s="17">
        <v>232.541172250362</v>
      </c>
      <c r="H761" s="17">
        <v>1.78867191427729E-2</v>
      </c>
      <c r="I761" s="17">
        <v>131.946</v>
      </c>
      <c r="J761" s="17">
        <v>0.13700000000000001</v>
      </c>
      <c r="K761" s="17">
        <v>3.6329722219999998</v>
      </c>
      <c r="L761" s="17">
        <v>3.9716388889999998</v>
      </c>
      <c r="M761" s="17">
        <v>896.12815477824995</v>
      </c>
      <c r="N761" s="17">
        <v>200.48009999999999</v>
      </c>
      <c r="O761" s="17">
        <v>3.39E-2</v>
      </c>
      <c r="R761" s="18">
        <v>0.60416666666666663</v>
      </c>
      <c r="S761" s="18">
        <v>1.61</v>
      </c>
      <c r="T761" s="18">
        <v>5.7</v>
      </c>
      <c r="U761" s="18">
        <v>96</v>
      </c>
      <c r="V761" s="18">
        <v>1022.8</v>
      </c>
      <c r="W761" s="18">
        <v>6.8</v>
      </c>
      <c r="X761" s="18">
        <v>8.9</v>
      </c>
      <c r="Z761" s="18">
        <v>1.83</v>
      </c>
      <c r="AA761" s="18">
        <v>7.5</v>
      </c>
      <c r="AB761" s="18">
        <v>77</v>
      </c>
      <c r="AC761" s="18">
        <v>1023</v>
      </c>
      <c r="AD761" s="18">
        <v>6.2</v>
      </c>
      <c r="AE761" s="18">
        <v>9.4</v>
      </c>
    </row>
    <row r="762" spans="1:31">
      <c r="A762" s="15">
        <v>40515</v>
      </c>
      <c r="B762" s="16">
        <v>0.64583333333333337</v>
      </c>
      <c r="C762" s="17">
        <v>0.2041</v>
      </c>
      <c r="D762" s="17">
        <v>4.0235000000000003</v>
      </c>
      <c r="E762" s="17">
        <v>830.79589999999996</v>
      </c>
      <c r="F762" s="17">
        <v>1.4E-2</v>
      </c>
      <c r="G762" s="17">
        <v>230.35413153440399</v>
      </c>
      <c r="H762" s="17">
        <v>0.110474343539988</v>
      </c>
      <c r="I762" s="17">
        <v>129.5455</v>
      </c>
      <c r="J762" s="17">
        <v>0.16239999999999999</v>
      </c>
      <c r="K762" s="17">
        <v>3.6916666669999998</v>
      </c>
      <c r="L762" s="17">
        <v>3.9175277777500002</v>
      </c>
      <c r="M762" s="17">
        <v>896.6821705735</v>
      </c>
      <c r="N762" s="17">
        <v>146.089</v>
      </c>
      <c r="O762" s="17">
        <v>4.1099999999999998E-2</v>
      </c>
      <c r="R762" s="18">
        <v>0.64583333333333337</v>
      </c>
      <c r="S762" s="18">
        <v>1.65</v>
      </c>
      <c r="T762" s="18">
        <v>5.9</v>
      </c>
      <c r="U762" s="18">
        <v>103</v>
      </c>
      <c r="V762" s="18">
        <v>1023.4</v>
      </c>
      <c r="W762" s="18">
        <v>6.8</v>
      </c>
      <c r="X762" s="18">
        <v>8.9</v>
      </c>
      <c r="Z762" s="18">
        <v>1.77</v>
      </c>
      <c r="AA762" s="18">
        <v>6.9</v>
      </c>
      <c r="AB762" s="18">
        <v>79</v>
      </c>
      <c r="AC762" s="18">
        <v>1023.7</v>
      </c>
      <c r="AD762" s="18">
        <v>6.2</v>
      </c>
      <c r="AE762" s="18">
        <v>9.4</v>
      </c>
    </row>
    <row r="763" spans="1:31">
      <c r="A763" s="15">
        <v>40515</v>
      </c>
      <c r="B763" s="16">
        <v>0.6875</v>
      </c>
      <c r="C763" s="17">
        <v>0.21540000000000001</v>
      </c>
      <c r="D763" s="17">
        <v>3.9735</v>
      </c>
      <c r="E763" s="17">
        <v>831.2518</v>
      </c>
      <c r="F763" s="17">
        <v>1.32E-2</v>
      </c>
      <c r="G763" s="17">
        <v>27.9229370346876</v>
      </c>
      <c r="H763" s="17">
        <v>9.21346011798687E-2</v>
      </c>
      <c r="I763" s="17">
        <v>136.76419999999999</v>
      </c>
      <c r="J763" s="17">
        <v>0.1225</v>
      </c>
      <c r="K763" s="17">
        <v>3.7188611109999998</v>
      </c>
      <c r="L763" s="17">
        <v>3.9226944442499998</v>
      </c>
      <c r="M763" s="17">
        <v>897.10934279950004</v>
      </c>
      <c r="N763" s="17">
        <v>83.465100000000007</v>
      </c>
      <c r="O763" s="17">
        <v>2.6499999999999999E-2</v>
      </c>
      <c r="R763" s="18">
        <v>0.6875</v>
      </c>
      <c r="S763" s="18">
        <v>1.63</v>
      </c>
      <c r="T763" s="18">
        <v>5.5</v>
      </c>
      <c r="U763" s="18">
        <v>101</v>
      </c>
      <c r="V763" s="18">
        <v>1024.2</v>
      </c>
      <c r="W763" s="18">
        <v>6.6</v>
      </c>
      <c r="X763" s="18">
        <v>9</v>
      </c>
      <c r="Z763" s="18">
        <v>1.68</v>
      </c>
      <c r="AA763" s="18">
        <v>6.9</v>
      </c>
      <c r="AB763" s="18">
        <v>75</v>
      </c>
      <c r="AC763" s="18">
        <v>1024.5</v>
      </c>
      <c r="AD763" s="18">
        <v>6.4</v>
      </c>
      <c r="AE763" s="18">
        <v>9.3000000000000007</v>
      </c>
    </row>
    <row r="764" spans="1:31">
      <c r="A764" s="15">
        <v>40515</v>
      </c>
      <c r="B764" s="16">
        <v>0.72916666666666663</v>
      </c>
      <c r="C764" s="17">
        <v>0.33610000000000001</v>
      </c>
      <c r="D764" s="17">
        <v>3.9683000000000002</v>
      </c>
      <c r="E764" s="17">
        <v>831.44889999999998</v>
      </c>
      <c r="F764" s="17">
        <v>1.2499999999999999E-2</v>
      </c>
      <c r="G764" s="17">
        <v>243.446622772734</v>
      </c>
      <c r="H764" s="17">
        <v>2.6818779860971202E-2</v>
      </c>
      <c r="I764" s="17">
        <v>154.04239999999999</v>
      </c>
      <c r="J764" s="17">
        <v>9.64E-2</v>
      </c>
      <c r="K764" s="17">
        <v>3.7349722220000001</v>
      </c>
      <c r="L764" s="17">
        <v>3.9649166665000002</v>
      </c>
      <c r="M764" s="17">
        <v>897.31225600824996</v>
      </c>
      <c r="N764" s="17">
        <v>31.959800000000001</v>
      </c>
      <c r="O764" s="17">
        <v>4.8599999999999997E-2</v>
      </c>
      <c r="R764" s="18">
        <v>0.72916666666666663</v>
      </c>
      <c r="S764" s="18">
        <v>1.53</v>
      </c>
      <c r="T764" s="18">
        <v>5.4</v>
      </c>
      <c r="U764" s="18">
        <v>98</v>
      </c>
      <c r="V764" s="18">
        <v>1025</v>
      </c>
      <c r="W764" s="18">
        <v>6.7</v>
      </c>
      <c r="X764" s="18">
        <v>8.9</v>
      </c>
      <c r="Z764" s="18">
        <v>1.68</v>
      </c>
      <c r="AA764" s="18">
        <v>7.5</v>
      </c>
      <c r="AB764" s="18">
        <v>75</v>
      </c>
      <c r="AC764" s="18">
        <v>1025</v>
      </c>
      <c r="AD764" s="18">
        <v>6.4</v>
      </c>
      <c r="AE764" s="18">
        <v>9.3000000000000007</v>
      </c>
    </row>
    <row r="765" spans="1:31">
      <c r="A765" s="15">
        <v>40515</v>
      </c>
      <c r="B765" s="16">
        <v>0.77083333333333337</v>
      </c>
      <c r="C765" s="17">
        <v>0.32769999999999999</v>
      </c>
      <c r="D765" s="17">
        <v>4.0103999999999997</v>
      </c>
      <c r="E765" s="17">
        <v>831.38139999999999</v>
      </c>
      <c r="F765" s="17">
        <v>1.3100000000000001E-2</v>
      </c>
      <c r="G765" s="17">
        <v>295.79008082578201</v>
      </c>
      <c r="H765" s="17">
        <v>2.1034283887319299E-2</v>
      </c>
      <c r="I765" s="17">
        <v>154.83459999999999</v>
      </c>
      <c r="J765" s="17">
        <v>7.6799999999999993E-2</v>
      </c>
      <c r="K765" s="17">
        <v>3.7549999999999999</v>
      </c>
      <c r="L765" s="17">
        <v>4.0290555555000003</v>
      </c>
      <c r="M765" s="17">
        <v>897.21251965374995</v>
      </c>
      <c r="N765" s="17">
        <v>333.6044</v>
      </c>
      <c r="O765" s="17">
        <v>2.75E-2</v>
      </c>
      <c r="R765" s="18">
        <v>0.77083333333333337</v>
      </c>
      <c r="S765" s="18">
        <v>1.4</v>
      </c>
      <c r="T765" s="18">
        <v>5.2</v>
      </c>
      <c r="U765" s="18">
        <v>114</v>
      </c>
      <c r="V765" s="18">
        <v>1025.4000000000001</v>
      </c>
      <c r="W765" s="18">
        <v>6.9</v>
      </c>
      <c r="X765" s="18">
        <v>9</v>
      </c>
      <c r="Z765" s="18">
        <v>1.53</v>
      </c>
      <c r="AA765" s="18">
        <v>7.6</v>
      </c>
      <c r="AB765" s="18">
        <v>75</v>
      </c>
      <c r="AC765" s="18">
        <v>1025.2</v>
      </c>
      <c r="AD765" s="18">
        <v>6.5</v>
      </c>
      <c r="AE765" s="18">
        <v>9.4</v>
      </c>
    </row>
    <row r="766" spans="1:31">
      <c r="A766" s="15">
        <v>40515</v>
      </c>
      <c r="B766" s="16">
        <v>0.8125</v>
      </c>
      <c r="C766" s="17">
        <v>0.55989999999999995</v>
      </c>
      <c r="D766" s="17">
        <v>4.0232999999999999</v>
      </c>
      <c r="E766" s="17">
        <v>831.01900000000001</v>
      </c>
      <c r="F766" s="17">
        <v>1.34E-2</v>
      </c>
      <c r="G766" s="17">
        <v>313.54157621687</v>
      </c>
      <c r="H766" s="17">
        <v>2.2100508869441898E-2</v>
      </c>
      <c r="I766" s="17">
        <v>149.0265</v>
      </c>
      <c r="J766" s="17">
        <v>5.4800000000000001E-2</v>
      </c>
      <c r="K766" s="17">
        <v>3.8065833339999999</v>
      </c>
      <c r="L766" s="17">
        <v>3.99538888875</v>
      </c>
      <c r="M766" s="17">
        <v>896.85887551024996</v>
      </c>
      <c r="N766" s="17">
        <v>229.0763</v>
      </c>
      <c r="O766" s="17">
        <v>4.2999999999999997E-2</v>
      </c>
      <c r="R766" s="18">
        <v>0.8125</v>
      </c>
      <c r="S766" s="18">
        <v>1.44</v>
      </c>
      <c r="T766" s="18">
        <v>4.3</v>
      </c>
      <c r="U766" s="18">
        <v>105</v>
      </c>
      <c r="V766" s="18">
        <v>1025.5</v>
      </c>
      <c r="W766" s="18">
        <v>6.9</v>
      </c>
      <c r="X766" s="18">
        <v>8.9</v>
      </c>
      <c r="Z766" s="18">
        <v>1.49</v>
      </c>
      <c r="AA766" s="18">
        <v>7</v>
      </c>
      <c r="AB766" s="18">
        <v>78</v>
      </c>
      <c r="AC766" s="18">
        <v>1025.4000000000001</v>
      </c>
      <c r="AD766" s="18">
        <v>6.6</v>
      </c>
      <c r="AE766" s="18">
        <v>9.3000000000000007</v>
      </c>
    </row>
    <row r="767" spans="1:31">
      <c r="A767" s="15">
        <v>40515</v>
      </c>
      <c r="B767" s="16">
        <v>0.85416666666666663</v>
      </c>
      <c r="C767" s="17">
        <v>0.26369999999999999</v>
      </c>
      <c r="D767" s="17">
        <v>4.0004999999999997</v>
      </c>
      <c r="E767" s="17">
        <v>830.44129999999996</v>
      </c>
      <c r="F767" s="17">
        <v>1.38E-2</v>
      </c>
      <c r="G767" s="17">
        <v>130.66149772012199</v>
      </c>
      <c r="H767" s="17">
        <v>2.7806164269326299E-2</v>
      </c>
      <c r="I767" s="17">
        <v>165.06309999999999</v>
      </c>
      <c r="J767" s="17">
        <v>7.0300000000000001E-2</v>
      </c>
      <c r="K767" s="17">
        <v>3.8288333329999999</v>
      </c>
      <c r="L767" s="17">
        <v>3.9285277777499998</v>
      </c>
      <c r="M767" s="17">
        <v>896.24415110350003</v>
      </c>
      <c r="N767" s="17">
        <v>122.6266</v>
      </c>
      <c r="O767" s="17">
        <v>3.4599999999999999E-2</v>
      </c>
      <c r="R767" s="18">
        <v>0.85416666666666663</v>
      </c>
      <c r="S767" s="18">
        <v>1.39</v>
      </c>
      <c r="T767" s="18">
        <v>3.7</v>
      </c>
      <c r="U767" s="18">
        <v>111</v>
      </c>
      <c r="V767" s="18">
        <v>1025.8</v>
      </c>
      <c r="W767" s="18">
        <v>6.8</v>
      </c>
      <c r="X767" s="18">
        <v>9</v>
      </c>
      <c r="Z767" s="18">
        <v>1.51</v>
      </c>
      <c r="AA767" s="18">
        <v>6.8</v>
      </c>
      <c r="AB767" s="18">
        <v>85</v>
      </c>
      <c r="AC767" s="18">
        <v>1025.5</v>
      </c>
      <c r="AD767" s="18">
        <v>6.9</v>
      </c>
      <c r="AE767" s="18">
        <v>9.3000000000000007</v>
      </c>
    </row>
    <row r="768" spans="1:31">
      <c r="A768" s="15">
        <v>40515</v>
      </c>
      <c r="B768" s="16">
        <v>0.89583333333333337</v>
      </c>
      <c r="C768" s="17">
        <v>0.2666</v>
      </c>
      <c r="D768" s="17">
        <v>4.0472999999999999</v>
      </c>
      <c r="E768" s="17">
        <v>829.72289999999998</v>
      </c>
      <c r="F768" s="17">
        <v>1.38E-2</v>
      </c>
      <c r="G768" s="17">
        <v>155.55172081070901</v>
      </c>
      <c r="H768" s="17">
        <v>3.2619694204269897E-2</v>
      </c>
      <c r="I768" s="17">
        <v>154.23560000000001</v>
      </c>
      <c r="J768" s="17">
        <v>0.10879999999999999</v>
      </c>
      <c r="K768" s="17">
        <v>3.8270555559999999</v>
      </c>
      <c r="L768" s="17">
        <v>3.9334722222499998</v>
      </c>
      <c r="M768" s="17">
        <v>895.4950510745</v>
      </c>
      <c r="N768" s="17">
        <v>167.75290000000001</v>
      </c>
      <c r="O768" s="17">
        <v>9.0800000000000006E-2</v>
      </c>
      <c r="R768" s="18">
        <v>0.89583333333333337</v>
      </c>
      <c r="S768" s="18">
        <v>1.24</v>
      </c>
      <c r="T768" s="18">
        <v>3.5</v>
      </c>
      <c r="U768" s="18">
        <v>103</v>
      </c>
      <c r="V768" s="18">
        <v>1025.9000000000001</v>
      </c>
      <c r="W768" s="18">
        <v>6.9</v>
      </c>
      <c r="X768" s="18">
        <v>9</v>
      </c>
      <c r="Z768" s="18">
        <v>1.32</v>
      </c>
      <c r="AA768" s="18">
        <v>6.2</v>
      </c>
      <c r="AB768" s="18">
        <v>85</v>
      </c>
      <c r="AC768" s="18">
        <v>1025.5</v>
      </c>
      <c r="AD768" s="18">
        <v>7</v>
      </c>
      <c r="AE768" s="18">
        <v>9.3000000000000007</v>
      </c>
    </row>
    <row r="769" spans="1:31">
      <c r="A769" s="15">
        <v>40515</v>
      </c>
      <c r="B769" s="16">
        <v>0.9375</v>
      </c>
      <c r="C769" s="17">
        <v>0.25979999999999998</v>
      </c>
      <c r="D769" s="17">
        <v>4.0327000000000002</v>
      </c>
      <c r="E769" s="17">
        <v>829.03129999999999</v>
      </c>
      <c r="F769" s="17">
        <v>1.4199999999999999E-2</v>
      </c>
      <c r="G769" s="17">
        <v>222.64096534945</v>
      </c>
      <c r="H769" s="17">
        <v>9.3755463283508506E-2</v>
      </c>
      <c r="I769" s="17">
        <v>157.33150000000001</v>
      </c>
      <c r="J769" s="17">
        <v>0.12520000000000001</v>
      </c>
      <c r="K769" s="17">
        <v>3.8972777779999999</v>
      </c>
      <c r="L769" s="17">
        <v>3.93302777775</v>
      </c>
      <c r="M769" s="17">
        <v>894.77133937300005</v>
      </c>
      <c r="N769" s="17">
        <v>156.32579999999999</v>
      </c>
      <c r="O769" s="17">
        <v>0.11070000000000001</v>
      </c>
      <c r="R769" s="18">
        <v>0.9375</v>
      </c>
      <c r="S769" s="18">
        <v>1.2</v>
      </c>
      <c r="T769" s="18">
        <v>3.3</v>
      </c>
      <c r="U769" s="18">
        <v>98</v>
      </c>
      <c r="V769" s="18">
        <v>1026.0999999999999</v>
      </c>
      <c r="W769" s="18">
        <v>7.1</v>
      </c>
      <c r="X769" s="18">
        <v>9</v>
      </c>
      <c r="Z769" s="18">
        <v>1.32</v>
      </c>
      <c r="AA769" s="18">
        <v>6</v>
      </c>
      <c r="AB769" s="18">
        <v>73</v>
      </c>
      <c r="AC769" s="18">
        <v>1025.8</v>
      </c>
      <c r="AD769" s="18">
        <v>7.2</v>
      </c>
      <c r="AE769" s="18">
        <v>9.3000000000000007</v>
      </c>
    </row>
    <row r="770" spans="1:31">
      <c r="A770" s="15">
        <v>40515</v>
      </c>
      <c r="B770" s="16">
        <v>0.97916666666666663</v>
      </c>
      <c r="C770" s="17">
        <v>0.1875</v>
      </c>
      <c r="D770" s="17">
        <v>3.9409000000000001</v>
      </c>
      <c r="E770" s="17">
        <v>828.52380000000005</v>
      </c>
      <c r="F770" s="17">
        <v>1.4499999999999999E-2</v>
      </c>
      <c r="G770" s="17">
        <v>232.43621803561001</v>
      </c>
      <c r="H770" s="17">
        <v>0.18647168765727501</v>
      </c>
      <c r="I770" s="17">
        <v>142.2439</v>
      </c>
      <c r="J770" s="17">
        <v>9.5699999999999993E-2</v>
      </c>
      <c r="K770" s="17">
        <v>3.9288611109999998</v>
      </c>
      <c r="L770" s="17">
        <v>3.9566944445000001</v>
      </c>
      <c r="M770" s="17">
        <v>894.21760415649999</v>
      </c>
      <c r="N770" s="17">
        <v>158.22890000000001</v>
      </c>
      <c r="O770" s="17">
        <v>0.1197</v>
      </c>
      <c r="R770" s="18">
        <v>0.97916666666666663</v>
      </c>
      <c r="S770" s="18">
        <v>1.17</v>
      </c>
      <c r="T770" s="18">
        <v>3</v>
      </c>
      <c r="U770" s="18">
        <v>92</v>
      </c>
      <c r="V770" s="18">
        <v>1026.4000000000001</v>
      </c>
      <c r="W770" s="18">
        <v>6.9</v>
      </c>
      <c r="X770" s="18">
        <v>9</v>
      </c>
      <c r="Z770" s="18">
        <v>1.26</v>
      </c>
      <c r="AA770" s="18">
        <v>6</v>
      </c>
      <c r="AB770" s="18">
        <v>53</v>
      </c>
      <c r="AC770" s="18">
        <v>1025.8</v>
      </c>
      <c r="AD770" s="18">
        <v>7.3</v>
      </c>
      <c r="AE770" s="18">
        <v>9.3000000000000007</v>
      </c>
    </row>
    <row r="771" spans="1:31">
      <c r="A771" s="15">
        <v>40516</v>
      </c>
      <c r="B771" s="16">
        <v>2.0833333333333332E-2</v>
      </c>
      <c r="C771" s="17">
        <v>0.18360000000000001</v>
      </c>
      <c r="D771" s="17">
        <v>3.9367000000000001</v>
      </c>
      <c r="E771" s="17">
        <v>828.22900000000004</v>
      </c>
      <c r="F771" s="17">
        <v>1.4499999999999999E-2</v>
      </c>
      <c r="G771" s="17">
        <v>233.39532460892801</v>
      </c>
      <c r="H771" s="17">
        <v>0.15512209006932201</v>
      </c>
      <c r="I771" s="17">
        <v>158.934</v>
      </c>
      <c r="J771" s="17">
        <v>0.1013</v>
      </c>
      <c r="K771" s="17">
        <v>3.8887499999999999</v>
      </c>
      <c r="L771" s="17">
        <v>3.9834444444999999</v>
      </c>
      <c r="M771" s="17">
        <v>893.94112472849997</v>
      </c>
      <c r="N771" s="17">
        <v>159.80420000000001</v>
      </c>
      <c r="O771" s="17">
        <v>0.1086</v>
      </c>
      <c r="R771" s="18">
        <v>2.0833333333333332E-2</v>
      </c>
      <c r="S771" s="18">
        <v>1.07</v>
      </c>
      <c r="T771" s="18">
        <v>2.2000000000000002</v>
      </c>
      <c r="U771" s="18">
        <v>95</v>
      </c>
      <c r="V771" s="18">
        <v>1026.7</v>
      </c>
      <c r="W771" s="18">
        <v>6.9</v>
      </c>
      <c r="X771" s="18">
        <v>8.9</v>
      </c>
      <c r="Z771" s="18">
        <v>1.19</v>
      </c>
      <c r="AA771" s="18">
        <v>6.4</v>
      </c>
      <c r="AB771" s="18">
        <v>45</v>
      </c>
      <c r="AC771" s="18">
        <v>1025.5999999999999</v>
      </c>
      <c r="AD771" s="18">
        <v>7.1</v>
      </c>
      <c r="AE771" s="18">
        <v>9.4</v>
      </c>
    </row>
    <row r="772" spans="1:31">
      <c r="A772" s="15">
        <v>40516</v>
      </c>
      <c r="B772" s="16">
        <v>6.25E-2</v>
      </c>
      <c r="C772" s="17">
        <v>0.17499999999999999</v>
      </c>
      <c r="D772" s="17">
        <v>3.9678</v>
      </c>
      <c r="E772" s="17">
        <v>828.30619999999999</v>
      </c>
      <c r="F772" s="17">
        <v>1.6E-2</v>
      </c>
      <c r="G772" s="17">
        <v>218.986921372067</v>
      </c>
      <c r="H772" s="17">
        <v>0.13834884432036099</v>
      </c>
      <c r="I772" s="17">
        <v>148.61410000000001</v>
      </c>
      <c r="J772" s="17">
        <v>0.12089999999999999</v>
      </c>
      <c r="K772" s="17">
        <v>3.940944445</v>
      </c>
      <c r="L772" s="17">
        <v>3.9573333332499998</v>
      </c>
      <c r="M772" s="17">
        <v>894.0012912505</v>
      </c>
      <c r="N772" s="17">
        <v>149.4699</v>
      </c>
      <c r="O772" s="17">
        <v>3.95E-2</v>
      </c>
      <c r="R772" s="18">
        <v>6.25E-2</v>
      </c>
      <c r="S772" s="18">
        <v>1.06</v>
      </c>
      <c r="T772" s="18">
        <v>2.2000000000000002</v>
      </c>
      <c r="U772" s="18">
        <v>41</v>
      </c>
      <c r="V772" s="18">
        <v>1026.8</v>
      </c>
      <c r="W772" s="18">
        <v>6.8</v>
      </c>
      <c r="X772" s="18">
        <v>8.9</v>
      </c>
      <c r="Z772" s="18">
        <v>1.19</v>
      </c>
      <c r="AA772" s="18">
        <v>6.8</v>
      </c>
      <c r="AB772" s="18">
        <v>48</v>
      </c>
      <c r="AC772" s="18">
        <v>1025.9000000000001</v>
      </c>
      <c r="AD772" s="18">
        <v>7</v>
      </c>
      <c r="AE772" s="18">
        <v>9.4</v>
      </c>
    </row>
    <row r="773" spans="1:31">
      <c r="A773" s="15">
        <v>40516</v>
      </c>
      <c r="B773" s="16">
        <v>0.10416666666666667</v>
      </c>
      <c r="C773" s="17">
        <v>0.21429999999999999</v>
      </c>
      <c r="D773" s="17">
        <v>4.0420999999999996</v>
      </c>
      <c r="E773" s="17">
        <v>828.61829999999998</v>
      </c>
      <c r="F773" s="17">
        <v>1.54E-2</v>
      </c>
      <c r="G773" s="17">
        <v>300.79229549547802</v>
      </c>
      <c r="H773" s="17">
        <v>7.5225885807178303E-2</v>
      </c>
      <c r="I773" s="17">
        <v>128.06180000000001</v>
      </c>
      <c r="J773" s="17">
        <v>0.1026</v>
      </c>
      <c r="K773" s="17">
        <v>3.965833333</v>
      </c>
      <c r="L773" s="17">
        <v>3.9288611109999998</v>
      </c>
      <c r="M773" s="17">
        <v>894.37136153250003</v>
      </c>
      <c r="N773" s="17">
        <v>251.32669999999999</v>
      </c>
      <c r="O773" s="17">
        <v>2.8500000000000001E-2</v>
      </c>
      <c r="R773" s="18">
        <v>0.10416666666666667</v>
      </c>
      <c r="S773" s="18">
        <v>1.08</v>
      </c>
      <c r="T773" s="18">
        <v>2.4</v>
      </c>
      <c r="U773" s="18">
        <v>28</v>
      </c>
      <c r="V773" s="18">
        <v>1026.7</v>
      </c>
      <c r="W773" s="18">
        <v>6.8</v>
      </c>
      <c r="X773" s="18">
        <v>8.9</v>
      </c>
      <c r="Z773" s="18">
        <v>1.18</v>
      </c>
      <c r="AA773" s="18">
        <v>6.2</v>
      </c>
      <c r="AB773" s="18">
        <v>50</v>
      </c>
      <c r="AC773" s="18">
        <v>1025.8</v>
      </c>
      <c r="AD773" s="18">
        <v>6.8</v>
      </c>
      <c r="AE773" s="18">
        <v>9.4</v>
      </c>
    </row>
    <row r="774" spans="1:31">
      <c r="A774" s="15">
        <v>40516</v>
      </c>
      <c r="B774" s="16">
        <v>0.14583333333333334</v>
      </c>
      <c r="C774" s="17">
        <v>1.6938</v>
      </c>
      <c r="D774" s="17">
        <v>4.0240999999999998</v>
      </c>
      <c r="E774" s="17">
        <v>829.15869999999995</v>
      </c>
      <c r="F774" s="17">
        <v>1.5700000000000002E-2</v>
      </c>
      <c r="G774" s="17">
        <v>358.81346899486903</v>
      </c>
      <c r="H774" s="17">
        <v>7.13225577576658E-2</v>
      </c>
      <c r="I774" s="17">
        <v>330.32690000000002</v>
      </c>
      <c r="J774" s="17">
        <v>0.1421</v>
      </c>
      <c r="K774" s="17">
        <v>3.9243888889999998</v>
      </c>
      <c r="L774" s="17">
        <v>3.9400277777500001</v>
      </c>
      <c r="M774" s="17">
        <v>894.92620816900001</v>
      </c>
      <c r="N774" s="17">
        <v>46.253300000000003</v>
      </c>
      <c r="O774" s="17">
        <v>3.3099999999999997E-2</v>
      </c>
      <c r="R774" s="18">
        <v>0.14583333333333334</v>
      </c>
      <c r="S774" s="18">
        <v>1.1200000000000001</v>
      </c>
      <c r="T774" s="18">
        <v>3.2</v>
      </c>
      <c r="U774" s="18">
        <v>348</v>
      </c>
      <c r="V774" s="18">
        <v>1026.7</v>
      </c>
      <c r="W774" s="18">
        <v>6.9</v>
      </c>
      <c r="X774" s="18">
        <v>8.9</v>
      </c>
      <c r="Z774" s="18">
        <v>1.08</v>
      </c>
      <c r="AA774" s="18">
        <v>4.7</v>
      </c>
      <c r="AB774" s="18">
        <v>44</v>
      </c>
      <c r="AC774" s="18">
        <v>1025.8</v>
      </c>
      <c r="AD774" s="18">
        <v>6.7</v>
      </c>
      <c r="AE774" s="18">
        <v>9.5</v>
      </c>
    </row>
    <row r="775" spans="1:31">
      <c r="A775" s="15">
        <v>40516</v>
      </c>
      <c r="B775" s="16">
        <v>0.1875</v>
      </c>
      <c r="C775" s="17">
        <v>0.21640000000000001</v>
      </c>
      <c r="D775" s="17">
        <v>3.9298999999999999</v>
      </c>
      <c r="E775" s="17">
        <v>829.78039999999999</v>
      </c>
      <c r="F775" s="17">
        <v>1.5599999999999999E-2</v>
      </c>
      <c r="G775" s="17">
        <v>39.877597669652303</v>
      </c>
      <c r="H775" s="17">
        <v>0.139326982397596</v>
      </c>
      <c r="I775" s="17">
        <v>313.4676</v>
      </c>
      <c r="J775" s="17">
        <v>0.21479999999999999</v>
      </c>
      <c r="K775" s="17">
        <v>3.7294444449999999</v>
      </c>
      <c r="L775" s="17">
        <v>3.97824999975</v>
      </c>
      <c r="M775" s="17">
        <v>895.54830663225005</v>
      </c>
      <c r="N775" s="17">
        <v>121.384</v>
      </c>
      <c r="O775" s="17">
        <v>5.4100000000000002E-2</v>
      </c>
      <c r="R775" s="18">
        <v>0.1875</v>
      </c>
      <c r="S775" s="18">
        <v>1.07</v>
      </c>
      <c r="T775" s="18">
        <v>3.4</v>
      </c>
      <c r="U775" s="18">
        <v>337</v>
      </c>
      <c r="V775" s="18">
        <v>1026.5999999999999</v>
      </c>
      <c r="W775" s="18">
        <v>6.9</v>
      </c>
      <c r="X775" s="18">
        <v>8.9</v>
      </c>
      <c r="Z775" s="18">
        <v>1.04</v>
      </c>
      <c r="AA775" s="18">
        <v>4.8</v>
      </c>
      <c r="AB775" s="18">
        <v>38</v>
      </c>
      <c r="AC775" s="18">
        <v>1025.9000000000001</v>
      </c>
      <c r="AD775" s="18">
        <v>6.7</v>
      </c>
      <c r="AE775" s="18">
        <v>9.6</v>
      </c>
    </row>
    <row r="776" spans="1:31">
      <c r="A776" s="15">
        <v>40516</v>
      </c>
      <c r="B776" s="16">
        <v>0.22916666666666666</v>
      </c>
      <c r="C776" s="17">
        <v>0.39429999999999998</v>
      </c>
      <c r="D776" s="17">
        <v>3.9026999999999998</v>
      </c>
      <c r="E776" s="17">
        <v>830.32849999999996</v>
      </c>
      <c r="F776" s="17">
        <v>1.5100000000000001E-2</v>
      </c>
      <c r="G776" s="17">
        <v>27.402762687821699</v>
      </c>
      <c r="H776" s="17">
        <v>0.114083190992707</v>
      </c>
      <c r="I776" s="17">
        <v>314.74279999999999</v>
      </c>
      <c r="J776" s="17">
        <v>0.20569999999999999</v>
      </c>
      <c r="K776" s="17">
        <v>3.640388889</v>
      </c>
      <c r="L776" s="17">
        <v>3.9986944442499999</v>
      </c>
      <c r="M776" s="17">
        <v>896.08184832175004</v>
      </c>
      <c r="N776" s="17">
        <v>241.85599999999999</v>
      </c>
      <c r="O776" s="17">
        <v>3.32E-2</v>
      </c>
      <c r="R776" s="18">
        <v>0.22916666666666666</v>
      </c>
      <c r="S776" s="18">
        <v>1.1499999999999999</v>
      </c>
      <c r="T776" s="18">
        <v>2.9</v>
      </c>
      <c r="U776" s="18">
        <v>319</v>
      </c>
      <c r="V776" s="18">
        <v>1026.5</v>
      </c>
      <c r="W776" s="18">
        <v>6.8</v>
      </c>
      <c r="X776" s="18">
        <v>8.9</v>
      </c>
      <c r="Z776" s="18">
        <v>1.05</v>
      </c>
      <c r="AA776" s="18">
        <v>4</v>
      </c>
      <c r="AB776" s="18">
        <v>30</v>
      </c>
      <c r="AC776" s="18">
        <v>1025.8</v>
      </c>
      <c r="AD776" s="18">
        <v>6.5</v>
      </c>
      <c r="AE776" s="18">
        <v>9.6</v>
      </c>
    </row>
    <row r="777" spans="1:31">
      <c r="A777" s="15">
        <v>40516</v>
      </c>
      <c r="B777" s="16">
        <v>0.27083333333333331</v>
      </c>
      <c r="C777" s="17">
        <v>0.2021</v>
      </c>
      <c r="D777" s="17">
        <v>3.8784999999999998</v>
      </c>
      <c r="E777" s="17">
        <v>830.69050000000004</v>
      </c>
      <c r="F777" s="17">
        <v>1.5700000000000002E-2</v>
      </c>
      <c r="G777" s="17">
        <v>14.0485086691617</v>
      </c>
      <c r="H777" s="17">
        <v>7.26296578027779E-2</v>
      </c>
      <c r="I777" s="17">
        <v>309.79239999999999</v>
      </c>
      <c r="J777" s="17">
        <v>0.20710000000000001</v>
      </c>
      <c r="K777" s="17">
        <v>3.6439166670000001</v>
      </c>
      <c r="L777" s="17">
        <v>3.9683333332499999</v>
      </c>
      <c r="M777" s="17">
        <v>896.44795780699997</v>
      </c>
      <c r="N777" s="17">
        <v>226.19820000000001</v>
      </c>
      <c r="O777" s="17">
        <v>2.7300000000000001E-2</v>
      </c>
      <c r="R777" s="18">
        <v>0.27083333333333331</v>
      </c>
      <c r="S777" s="18">
        <v>1.18</v>
      </c>
      <c r="T777" s="18">
        <v>2.9</v>
      </c>
      <c r="U777" s="18">
        <v>328</v>
      </c>
      <c r="V777" s="18">
        <v>1026.3</v>
      </c>
      <c r="W777" s="18">
        <v>6.8</v>
      </c>
      <c r="X777" s="18">
        <v>8.8000000000000007</v>
      </c>
      <c r="Z777" s="18">
        <v>0.99</v>
      </c>
      <c r="AA777" s="18">
        <v>4.9000000000000004</v>
      </c>
      <c r="AB777" s="18">
        <v>42</v>
      </c>
      <c r="AC777" s="18">
        <v>1025.7</v>
      </c>
      <c r="AD777" s="18">
        <v>6.4</v>
      </c>
      <c r="AE777" s="18">
        <v>9.5</v>
      </c>
    </row>
    <row r="778" spans="1:31">
      <c r="A778" s="15">
        <v>40516</v>
      </c>
      <c r="B778" s="16">
        <v>0.3125</v>
      </c>
      <c r="C778" s="17">
        <v>0.1855</v>
      </c>
      <c r="D778" s="17">
        <v>3.8763999999999998</v>
      </c>
      <c r="E778" s="17">
        <v>830.78279999999995</v>
      </c>
      <c r="F778" s="17">
        <v>1.6E-2</v>
      </c>
      <c r="G778" s="17">
        <v>5.4631238896336498</v>
      </c>
      <c r="H778" s="17">
        <v>2.7663865318038699E-2</v>
      </c>
      <c r="I778" s="17">
        <v>317.03019999999998</v>
      </c>
      <c r="J778" s="17">
        <v>0.19309999999999999</v>
      </c>
      <c r="K778" s="17">
        <v>3.6703611110000001</v>
      </c>
      <c r="L778" s="17">
        <v>3.9512499999999999</v>
      </c>
      <c r="M778" s="17">
        <v>896.55886284600001</v>
      </c>
      <c r="N778" s="17">
        <v>167.92619999999999</v>
      </c>
      <c r="O778" s="17">
        <v>5.0799999999999998E-2</v>
      </c>
      <c r="R778" s="18">
        <v>0.3125</v>
      </c>
      <c r="S778" s="18">
        <v>1.38</v>
      </c>
      <c r="T778" s="18">
        <v>3.2</v>
      </c>
      <c r="U778" s="18">
        <v>315</v>
      </c>
      <c r="V778" s="18">
        <v>1026.0999999999999</v>
      </c>
      <c r="W778" s="18">
        <v>6.5</v>
      </c>
      <c r="X778" s="18">
        <v>8.9</v>
      </c>
      <c r="Z778" s="18">
        <v>1.02</v>
      </c>
      <c r="AA778" s="18">
        <v>3.8</v>
      </c>
      <c r="AB778" s="18">
        <v>37</v>
      </c>
      <c r="AC778" s="18">
        <v>1025.5999999999999</v>
      </c>
      <c r="AD778" s="18">
        <v>6.5</v>
      </c>
      <c r="AE778" s="18">
        <v>9.4</v>
      </c>
    </row>
    <row r="779" spans="1:31">
      <c r="A779" s="15">
        <v>40516</v>
      </c>
      <c r="B779" s="16">
        <v>0.35416666666666669</v>
      </c>
      <c r="C779" s="17">
        <v>0.18029999999999999</v>
      </c>
      <c r="D779" s="17">
        <v>3.8849999999999998</v>
      </c>
      <c r="E779" s="17">
        <v>830.57669999999996</v>
      </c>
      <c r="F779" s="17">
        <v>1.6199999999999999E-2</v>
      </c>
      <c r="G779" s="17">
        <v>198.88311871838499</v>
      </c>
      <c r="H779" s="17">
        <v>3.02561748555122E-2</v>
      </c>
      <c r="I779" s="17">
        <v>326.64420000000001</v>
      </c>
      <c r="J779" s="17">
        <v>0.15060000000000001</v>
      </c>
      <c r="K779" s="17">
        <v>3.6658888890000001</v>
      </c>
      <c r="L779" s="17">
        <v>3.91241666675</v>
      </c>
      <c r="M779" s="17">
        <v>896.40462875825006</v>
      </c>
      <c r="N779" s="17">
        <v>177.4067</v>
      </c>
      <c r="O779" s="17">
        <v>7.3200000000000001E-2</v>
      </c>
      <c r="R779" s="18">
        <v>0.35416666666666669</v>
      </c>
      <c r="S779" s="18">
        <v>1.63</v>
      </c>
      <c r="T779" s="18">
        <v>3.2</v>
      </c>
      <c r="U779" s="18">
        <v>341</v>
      </c>
      <c r="V779" s="18">
        <v>1025.5999999999999</v>
      </c>
      <c r="W779" s="18">
        <v>6.7</v>
      </c>
      <c r="X779" s="18">
        <v>8.8000000000000007</v>
      </c>
      <c r="Z779" s="18">
        <v>0.96</v>
      </c>
      <c r="AA779" s="18">
        <v>4.5</v>
      </c>
      <c r="AB779" s="18">
        <v>37</v>
      </c>
      <c r="AC779" s="18">
        <v>1025</v>
      </c>
      <c r="AD779" s="18">
        <v>6.4</v>
      </c>
      <c r="AE779" s="18">
        <v>9.4</v>
      </c>
    </row>
    <row r="780" spans="1:31">
      <c r="A780" s="15">
        <v>40516</v>
      </c>
      <c r="B780" s="16">
        <v>0.39583333333333331</v>
      </c>
      <c r="C780" s="17">
        <v>0.20680000000000001</v>
      </c>
      <c r="D780" s="17">
        <v>3.8914</v>
      </c>
      <c r="E780" s="17">
        <v>830.24699999999996</v>
      </c>
      <c r="F780" s="17">
        <v>1.67E-2</v>
      </c>
      <c r="G780" s="17">
        <v>148.70004981634801</v>
      </c>
      <c r="H780" s="17">
        <v>3.1624401521079502E-2</v>
      </c>
      <c r="I780" s="17">
        <v>22.0107</v>
      </c>
      <c r="J780" s="17">
        <v>9.9599999999999994E-2</v>
      </c>
      <c r="K780" s="17">
        <v>3.6544722219999999</v>
      </c>
      <c r="L780" s="17">
        <v>3.8753611110000001</v>
      </c>
      <c r="M780" s="17">
        <v>896.10892012374995</v>
      </c>
      <c r="N780" s="17">
        <v>178.75890000000001</v>
      </c>
      <c r="O780" s="17">
        <v>0.1167</v>
      </c>
      <c r="R780" s="18">
        <v>0.39583333333333331</v>
      </c>
      <c r="S780" s="18">
        <v>1.78</v>
      </c>
      <c r="T780" s="18">
        <v>2.9</v>
      </c>
      <c r="U780" s="18">
        <v>19</v>
      </c>
      <c r="V780" s="18">
        <v>1025.3</v>
      </c>
      <c r="W780" s="18">
        <v>6.6</v>
      </c>
      <c r="X780" s="18">
        <v>8.8000000000000007</v>
      </c>
      <c r="Z780" s="18">
        <v>1</v>
      </c>
      <c r="AA780" s="18">
        <v>5.5</v>
      </c>
      <c r="AB780" s="18">
        <v>36</v>
      </c>
      <c r="AC780" s="18">
        <v>1024.3</v>
      </c>
      <c r="AD780" s="18">
        <v>6.5</v>
      </c>
      <c r="AE780" s="18">
        <v>9.5</v>
      </c>
    </row>
    <row r="781" spans="1:31">
      <c r="A781" s="15">
        <v>40516</v>
      </c>
      <c r="B781" s="16">
        <v>0.4375</v>
      </c>
      <c r="C781" s="17">
        <v>0.17799999999999999</v>
      </c>
      <c r="D781" s="17">
        <v>3.9236</v>
      </c>
      <c r="E781" s="17">
        <v>829.90549999999996</v>
      </c>
      <c r="F781" s="17">
        <v>1.67E-2</v>
      </c>
      <c r="G781" s="17">
        <v>169.59568589554499</v>
      </c>
      <c r="H781" s="17">
        <v>1.8512008194954799E-2</v>
      </c>
      <c r="I781" s="17">
        <v>104.06959999999999</v>
      </c>
      <c r="J781" s="17">
        <v>4.9500000000000002E-2</v>
      </c>
      <c r="K781" s="17">
        <v>3.6799444449999998</v>
      </c>
      <c r="L781" s="17">
        <v>3.7472777779999999</v>
      </c>
      <c r="M781" s="17">
        <v>895.79758895099997</v>
      </c>
      <c r="N781" s="17">
        <v>157.39250000000001</v>
      </c>
      <c r="O781" s="17">
        <v>0.1573</v>
      </c>
      <c r="R781" s="18">
        <v>0.4375</v>
      </c>
      <c r="S781" s="18">
        <v>1.89</v>
      </c>
      <c r="T781" s="18">
        <v>2.7</v>
      </c>
      <c r="U781" s="18">
        <v>67</v>
      </c>
      <c r="V781" s="18">
        <v>1025</v>
      </c>
      <c r="W781" s="18">
        <v>6.1</v>
      </c>
      <c r="X781" s="18">
        <v>8.8000000000000007</v>
      </c>
      <c r="Z781" s="18">
        <v>0.9</v>
      </c>
      <c r="AA781" s="18">
        <v>5.2</v>
      </c>
      <c r="AB781" s="18">
        <v>44</v>
      </c>
      <c r="AC781" s="18">
        <v>1024</v>
      </c>
      <c r="AD781" s="18">
        <v>6.6</v>
      </c>
      <c r="AE781" s="18">
        <v>9.4</v>
      </c>
    </row>
    <row r="782" spans="1:31">
      <c r="A782" s="15">
        <v>40516</v>
      </c>
      <c r="B782" s="16">
        <v>0.47916666666666669</v>
      </c>
      <c r="C782" s="17">
        <v>0.219</v>
      </c>
      <c r="D782" s="17">
        <v>3.9333</v>
      </c>
      <c r="E782" s="17">
        <v>829.64200000000005</v>
      </c>
      <c r="F782" s="17">
        <v>1.7100000000000001E-2</v>
      </c>
      <c r="G782" s="17">
        <v>247.23357870878201</v>
      </c>
      <c r="H782" s="17">
        <v>0.139137850494684</v>
      </c>
      <c r="I782" s="17">
        <v>163.2107</v>
      </c>
      <c r="J782" s="17">
        <v>0.1128</v>
      </c>
      <c r="K782" s="17">
        <v>3.6860833340000001</v>
      </c>
      <c r="L782" s="17">
        <v>3.7035277780000002</v>
      </c>
      <c r="M782" s="17">
        <v>895.52536179499998</v>
      </c>
      <c r="N782" s="17">
        <v>148.5446</v>
      </c>
      <c r="O782" s="17">
        <v>0.14929999999999999</v>
      </c>
      <c r="R782" s="18">
        <v>0.47916666666666669</v>
      </c>
      <c r="S782" s="18">
        <v>2.06</v>
      </c>
      <c r="T782" s="18">
        <v>2.1</v>
      </c>
      <c r="U782" s="18">
        <v>336</v>
      </c>
      <c r="V782" s="18">
        <v>1024.8</v>
      </c>
      <c r="W782" s="18">
        <v>6.3</v>
      </c>
      <c r="X782" s="18">
        <v>8.8000000000000007</v>
      </c>
      <c r="Z782" s="18">
        <v>1.06</v>
      </c>
      <c r="AA782" s="18">
        <v>3.2</v>
      </c>
      <c r="AB782" s="18">
        <v>44</v>
      </c>
      <c r="AC782" s="18">
        <v>1023.9</v>
      </c>
      <c r="AD782" s="18">
        <v>6.1</v>
      </c>
      <c r="AE782" s="18">
        <v>9.3000000000000007</v>
      </c>
    </row>
    <row r="783" spans="1:31">
      <c r="A783" s="15">
        <v>40516</v>
      </c>
      <c r="B783" s="16">
        <v>0.52083333333333337</v>
      </c>
      <c r="C783" s="17">
        <v>0.21679999999999999</v>
      </c>
      <c r="D783" s="17">
        <v>3.9483000000000001</v>
      </c>
      <c r="E783" s="17">
        <v>829.55930000000001</v>
      </c>
      <c r="F783" s="17">
        <v>1.7400000000000002E-2</v>
      </c>
      <c r="G783" s="17">
        <v>251.594173217189</v>
      </c>
      <c r="H783" s="17">
        <v>0.14618666901008801</v>
      </c>
      <c r="I783" s="17">
        <v>145.7296</v>
      </c>
      <c r="J783" s="17">
        <v>0.1152</v>
      </c>
      <c r="K783" s="17">
        <v>3.7243333330000001</v>
      </c>
      <c r="L783" s="17">
        <v>3.724027778</v>
      </c>
      <c r="M783" s="17">
        <v>895.40115512474995</v>
      </c>
      <c r="N783" s="17">
        <v>151.149</v>
      </c>
      <c r="O783" s="17">
        <v>0.14910000000000001</v>
      </c>
      <c r="R783" s="18">
        <v>0.52083333333333337</v>
      </c>
      <c r="S783" s="18">
        <v>2.2400000000000002</v>
      </c>
      <c r="T783" s="18">
        <v>2.2000000000000002</v>
      </c>
      <c r="U783" s="18">
        <v>345</v>
      </c>
      <c r="V783" s="18">
        <v>1024.5</v>
      </c>
      <c r="W783" s="18">
        <v>6.3</v>
      </c>
      <c r="X783" s="18">
        <v>8.9</v>
      </c>
      <c r="Z783" s="18">
        <v>1.17</v>
      </c>
      <c r="AA783" s="18">
        <v>4.0999999999999996</v>
      </c>
      <c r="AB783" s="18">
        <v>43</v>
      </c>
      <c r="AC783" s="18">
        <v>1023.8</v>
      </c>
      <c r="AD783" s="18">
        <v>6.5</v>
      </c>
      <c r="AE783" s="18">
        <v>9.4</v>
      </c>
    </row>
    <row r="784" spans="1:31">
      <c r="A784" s="15">
        <v>40516</v>
      </c>
      <c r="B784" s="16">
        <v>0.5625</v>
      </c>
      <c r="C784" s="17">
        <v>0.20269999999999999</v>
      </c>
      <c r="D784" s="17">
        <v>3.899</v>
      </c>
      <c r="E784" s="17">
        <v>829.72429999999997</v>
      </c>
      <c r="F784" s="17">
        <v>1.7600000000000001E-2</v>
      </c>
      <c r="G784" s="17">
        <v>238.813778478015</v>
      </c>
      <c r="H784" s="17">
        <v>0.18128115220087601</v>
      </c>
      <c r="I784" s="17">
        <v>125.53660000000001</v>
      </c>
      <c r="J784" s="17">
        <v>0.15620000000000001</v>
      </c>
      <c r="K784" s="17">
        <v>3.7468333340000002</v>
      </c>
      <c r="L784" s="17">
        <v>3.78308333325</v>
      </c>
      <c r="M784" s="17">
        <v>895.51097053650005</v>
      </c>
      <c r="N784" s="17">
        <v>146.95330000000001</v>
      </c>
      <c r="O784" s="17">
        <v>0.1163</v>
      </c>
      <c r="R784" s="18">
        <v>0.5625</v>
      </c>
      <c r="S784" s="18">
        <v>2.48</v>
      </c>
      <c r="T784" s="18">
        <v>1.3</v>
      </c>
      <c r="U784" s="18">
        <v>31</v>
      </c>
      <c r="V784" s="18">
        <v>1024.0999999999999</v>
      </c>
      <c r="W784" s="18">
        <v>6.2</v>
      </c>
      <c r="X784" s="18">
        <v>8.9</v>
      </c>
      <c r="Z784" s="18">
        <v>1.3</v>
      </c>
      <c r="AA784" s="18">
        <v>3</v>
      </c>
      <c r="AB784" s="18">
        <v>53</v>
      </c>
      <c r="AC784" s="18">
        <v>1023.8</v>
      </c>
      <c r="AD784" s="18">
        <v>6.3</v>
      </c>
      <c r="AE784" s="18">
        <v>9.4</v>
      </c>
    </row>
    <row r="785" spans="1:31">
      <c r="A785" s="15">
        <v>40516</v>
      </c>
      <c r="B785" s="16">
        <v>0.60416666666666663</v>
      </c>
      <c r="C785" s="17">
        <v>0.1807</v>
      </c>
      <c r="D785" s="17">
        <v>3.9037000000000002</v>
      </c>
      <c r="E785" s="17">
        <v>830.02760000000001</v>
      </c>
      <c r="F785" s="17">
        <v>2.0200000000000003E-2</v>
      </c>
      <c r="G785" s="17">
        <v>240.53010843812899</v>
      </c>
      <c r="H785" s="17">
        <v>0.106504752178981</v>
      </c>
      <c r="I785" s="17">
        <v>123.431</v>
      </c>
      <c r="J785" s="17">
        <v>0.14979999999999999</v>
      </c>
      <c r="K785" s="17">
        <v>3.7408888889999998</v>
      </c>
      <c r="L785" s="17">
        <v>3.8728333335</v>
      </c>
      <c r="M785" s="17">
        <v>895.82345943849998</v>
      </c>
      <c r="N785" s="17">
        <v>161.98009999999999</v>
      </c>
      <c r="O785" s="17">
        <v>3.04E-2</v>
      </c>
      <c r="R785" s="18">
        <v>0.60416666666666663</v>
      </c>
      <c r="S785" s="18">
        <v>2.23</v>
      </c>
      <c r="T785" s="18">
        <v>1.3</v>
      </c>
      <c r="U785" s="18">
        <v>55</v>
      </c>
      <c r="V785" s="18">
        <v>1023.8</v>
      </c>
      <c r="W785" s="18">
        <v>6.2</v>
      </c>
      <c r="X785" s="18">
        <v>8.9</v>
      </c>
      <c r="Z785" s="18">
        <v>1.42</v>
      </c>
      <c r="AA785" s="18">
        <v>3.9</v>
      </c>
      <c r="AB785" s="18">
        <v>15</v>
      </c>
      <c r="AC785" s="18">
        <v>1023.7</v>
      </c>
      <c r="AD785" s="18">
        <v>6.4</v>
      </c>
      <c r="AE785" s="18">
        <v>9.3000000000000007</v>
      </c>
    </row>
    <row r="786" spans="1:31">
      <c r="A786" s="15">
        <v>40516</v>
      </c>
      <c r="B786" s="16">
        <v>0.64583333333333337</v>
      </c>
      <c r="C786" s="17">
        <v>0.18659999999999999</v>
      </c>
      <c r="D786" s="17">
        <v>3.9217</v>
      </c>
      <c r="E786" s="17">
        <v>830.51430000000005</v>
      </c>
      <c r="F786" s="17">
        <v>1.7899999999999999E-2</v>
      </c>
      <c r="G786" s="17">
        <v>239.22831798672999</v>
      </c>
      <c r="H786" s="17">
        <v>3.7997898112441197E-2</v>
      </c>
      <c r="I786" s="17">
        <v>131.1841</v>
      </c>
      <c r="J786" s="17">
        <v>0.1303</v>
      </c>
      <c r="K786" s="17">
        <v>3.7631944449999999</v>
      </c>
      <c r="L786" s="17">
        <v>3.8830555554999999</v>
      </c>
      <c r="M786" s="17">
        <v>896.31485704975</v>
      </c>
      <c r="N786" s="17">
        <v>322.65649999999999</v>
      </c>
      <c r="O786" s="17">
        <v>3.61E-2</v>
      </c>
      <c r="R786" s="18">
        <v>0.64583333333333337</v>
      </c>
      <c r="S786" s="18">
        <v>2.3199999999999998</v>
      </c>
      <c r="T786" s="18">
        <v>2.4</v>
      </c>
      <c r="U786" s="18">
        <v>78</v>
      </c>
      <c r="V786" s="18">
        <v>1023.6</v>
      </c>
      <c r="W786" s="18">
        <v>6.3</v>
      </c>
      <c r="X786" s="18">
        <v>8.9</v>
      </c>
      <c r="Z786" s="18">
        <v>1.81</v>
      </c>
      <c r="AA786" s="18">
        <v>4.0999999999999996</v>
      </c>
      <c r="AB786" s="18">
        <v>25</v>
      </c>
      <c r="AC786" s="18">
        <v>1023.4</v>
      </c>
      <c r="AD786" s="18">
        <v>6.6</v>
      </c>
      <c r="AE786" s="18">
        <v>9.3000000000000007</v>
      </c>
    </row>
    <row r="787" spans="1:31">
      <c r="A787" s="15">
        <v>40516</v>
      </c>
      <c r="B787" s="16">
        <v>0.6875</v>
      </c>
      <c r="C787" s="17">
        <v>0.22170000000000001</v>
      </c>
      <c r="D787" s="17">
        <v>3.9129999999999998</v>
      </c>
      <c r="E787" s="17">
        <v>831.0308</v>
      </c>
      <c r="F787" s="17">
        <v>1.9400000000000001E-2</v>
      </c>
      <c r="G787" s="17">
        <v>342.03332543621099</v>
      </c>
      <c r="H787" s="17">
        <v>3.1895667645207001E-2</v>
      </c>
      <c r="I787" s="17">
        <v>148.98419999999999</v>
      </c>
      <c r="J787" s="17">
        <v>9.9900000000000003E-2</v>
      </c>
      <c r="K787" s="17">
        <v>3.7725</v>
      </c>
      <c r="L787" s="17">
        <v>3.9020277777499999</v>
      </c>
      <c r="M787" s="17">
        <v>896.84390947300005</v>
      </c>
      <c r="N787" s="17">
        <v>0.1002</v>
      </c>
      <c r="O787" s="17">
        <v>3.8199999999999998E-2</v>
      </c>
      <c r="R787" s="18">
        <v>0.6875</v>
      </c>
      <c r="S787" s="18">
        <v>2.1</v>
      </c>
      <c r="T787" s="18">
        <v>3</v>
      </c>
      <c r="U787" s="18">
        <v>88</v>
      </c>
      <c r="V787" s="18">
        <v>1023.7</v>
      </c>
      <c r="W787" s="18">
        <v>6.5</v>
      </c>
      <c r="X787" s="18">
        <v>8.9</v>
      </c>
      <c r="Z787" s="18">
        <v>1.76</v>
      </c>
      <c r="AA787" s="18">
        <v>3.8</v>
      </c>
      <c r="AB787" s="18">
        <v>47</v>
      </c>
      <c r="AC787" s="18">
        <v>1023.4</v>
      </c>
      <c r="AD787" s="18">
        <v>6.9</v>
      </c>
      <c r="AE787" s="18">
        <v>9.4</v>
      </c>
    </row>
    <row r="788" spans="1:31">
      <c r="A788" s="15">
        <v>40516</v>
      </c>
      <c r="B788" s="16">
        <v>0.72916666666666663</v>
      </c>
      <c r="C788" s="17">
        <v>0.2094</v>
      </c>
      <c r="D788" s="17">
        <v>3.8961000000000001</v>
      </c>
      <c r="E788" s="17">
        <v>831.35839999999996</v>
      </c>
      <c r="F788" s="17">
        <v>1.8700000000000001E-2</v>
      </c>
      <c r="G788" s="17">
        <v>64.272155235750503</v>
      </c>
      <c r="H788" s="17">
        <v>2.3887235140894601E-2</v>
      </c>
      <c r="I788" s="17">
        <v>167.59790000000001</v>
      </c>
      <c r="J788" s="17">
        <v>0.1115</v>
      </c>
      <c r="K788" s="17">
        <v>3.7765</v>
      </c>
      <c r="L788" s="17">
        <v>3.9309722219999998</v>
      </c>
      <c r="M788" s="17">
        <v>897.22524923025003</v>
      </c>
      <c r="N788" s="17">
        <v>95.798900000000003</v>
      </c>
      <c r="O788" s="17">
        <v>2.29E-2</v>
      </c>
      <c r="R788" s="18">
        <v>0.72916666666666663</v>
      </c>
      <c r="S788" s="18">
        <v>2.41</v>
      </c>
      <c r="T788" s="18">
        <v>5.9</v>
      </c>
      <c r="U788" s="18">
        <v>79</v>
      </c>
      <c r="V788" s="18">
        <v>1023.4</v>
      </c>
      <c r="W788" s="18">
        <v>6.3</v>
      </c>
      <c r="X788" s="18">
        <v>9</v>
      </c>
      <c r="Z788" s="18">
        <v>1.74</v>
      </c>
      <c r="AA788" s="18">
        <v>3.9</v>
      </c>
      <c r="AB788" s="18">
        <v>33</v>
      </c>
      <c r="AC788" s="18">
        <v>1023</v>
      </c>
      <c r="AD788" s="18">
        <v>7.1</v>
      </c>
      <c r="AE788" s="18">
        <v>9.4</v>
      </c>
    </row>
    <row r="789" spans="1:31">
      <c r="A789" s="15">
        <v>40516</v>
      </c>
      <c r="B789" s="16">
        <v>0.77083333333333337</v>
      </c>
      <c r="C789" s="17">
        <v>0.1847</v>
      </c>
      <c r="D789" s="17">
        <v>3.9070999999999998</v>
      </c>
      <c r="E789" s="17">
        <v>831.49770000000001</v>
      </c>
      <c r="F789" s="17">
        <v>1.8200000000000001E-2</v>
      </c>
      <c r="G789" s="17">
        <v>215.07968881348901</v>
      </c>
      <c r="H789" s="17">
        <v>2.8221051824266999E-2</v>
      </c>
      <c r="I789" s="17">
        <v>187.7216</v>
      </c>
      <c r="J789" s="17">
        <v>7.7200000000000005E-2</v>
      </c>
      <c r="K789" s="17">
        <v>3.7737777779999999</v>
      </c>
      <c r="L789" s="17">
        <v>3.90713888875</v>
      </c>
      <c r="M789" s="17">
        <v>897.39887869275003</v>
      </c>
      <c r="N789" s="17">
        <v>223.04679999999999</v>
      </c>
      <c r="O789" s="17">
        <v>3.3599999999999998E-2</v>
      </c>
      <c r="R789" s="18">
        <v>0.77083333333333337</v>
      </c>
      <c r="S789" s="18">
        <v>2.13</v>
      </c>
      <c r="T789" s="18">
        <v>3.7</v>
      </c>
      <c r="U789" s="18">
        <v>111</v>
      </c>
      <c r="V789" s="18">
        <v>1023.1</v>
      </c>
      <c r="W789" s="18">
        <v>6.6</v>
      </c>
      <c r="X789" s="18">
        <v>8.9</v>
      </c>
      <c r="Z789" s="18">
        <v>1.93</v>
      </c>
      <c r="AA789" s="18">
        <v>4.7</v>
      </c>
      <c r="AB789" s="18">
        <v>68</v>
      </c>
      <c r="AC789" s="18">
        <v>1022.6</v>
      </c>
      <c r="AD789" s="18">
        <v>6.8</v>
      </c>
      <c r="AE789" s="18">
        <v>9.5</v>
      </c>
    </row>
    <row r="790" spans="1:31">
      <c r="A790" s="15">
        <v>40516</v>
      </c>
      <c r="B790" s="16">
        <v>0.8125</v>
      </c>
      <c r="C790" s="17">
        <v>0.1933</v>
      </c>
      <c r="D790" s="17">
        <v>3.9361000000000002</v>
      </c>
      <c r="E790" s="17">
        <v>831.32140000000004</v>
      </c>
      <c r="F790" s="17">
        <v>3.0100000000000002E-2</v>
      </c>
      <c r="G790" s="17">
        <v>248.934565740561</v>
      </c>
      <c r="H790" s="17">
        <v>5.8460133810218598E-2</v>
      </c>
      <c r="I790" s="17">
        <v>189.0865</v>
      </c>
      <c r="J790" s="17">
        <v>5.0799999999999998E-2</v>
      </c>
      <c r="K790" s="17">
        <v>3.8000555559999998</v>
      </c>
      <c r="L790" s="17">
        <v>3.8404444442500001</v>
      </c>
      <c r="M790" s="17">
        <v>897.26855648649996</v>
      </c>
      <c r="N790" s="17">
        <v>146.8896</v>
      </c>
      <c r="O790" s="17">
        <v>4.1000000000000002E-2</v>
      </c>
      <c r="R790" s="18">
        <v>0.8125</v>
      </c>
      <c r="S790" s="18">
        <v>1.89</v>
      </c>
      <c r="T790" s="18">
        <v>3.8</v>
      </c>
      <c r="U790" s="18">
        <v>97</v>
      </c>
      <c r="V790" s="18">
        <v>1022.6</v>
      </c>
      <c r="W790" s="18">
        <v>6.6</v>
      </c>
      <c r="X790" s="18">
        <v>9</v>
      </c>
      <c r="Z790" s="18">
        <v>2.19</v>
      </c>
      <c r="AA790" s="18">
        <v>4.5999999999999996</v>
      </c>
      <c r="AB790" s="18">
        <v>78</v>
      </c>
      <c r="AC790" s="18">
        <v>1022</v>
      </c>
      <c r="AD790" s="18">
        <v>7.2</v>
      </c>
      <c r="AE790" s="18">
        <v>9.5</v>
      </c>
    </row>
    <row r="791" spans="1:31">
      <c r="A791" s="15">
        <v>40516</v>
      </c>
      <c r="B791" s="16">
        <v>0.85416666666666663</v>
      </c>
      <c r="C791" s="17">
        <v>0.1913</v>
      </c>
      <c r="D791" s="17">
        <v>3.9710000000000001</v>
      </c>
      <c r="E791" s="17">
        <v>830.85469999999998</v>
      </c>
      <c r="F791" s="17">
        <v>3.3399999999999999E-2</v>
      </c>
      <c r="G791" s="17">
        <v>215.05174181432901</v>
      </c>
      <c r="H791" s="17">
        <v>4.6493252381992603E-2</v>
      </c>
      <c r="I791" s="17">
        <v>158.96289999999999</v>
      </c>
      <c r="J791" s="17">
        <v>9.1999999999999998E-2</v>
      </c>
      <c r="K791" s="17">
        <v>3.8311666670000002</v>
      </c>
      <c r="L791" s="17">
        <v>3.8414444445</v>
      </c>
      <c r="M791" s="17">
        <v>896.80214676424998</v>
      </c>
      <c r="N791" s="17">
        <v>133.36500000000001</v>
      </c>
      <c r="O791" s="17">
        <v>3.1199999999999999E-2</v>
      </c>
      <c r="R791" s="18">
        <v>0.85416666666666663</v>
      </c>
      <c r="S791" s="18">
        <v>1.81</v>
      </c>
      <c r="T791" s="18">
        <v>2.2999999999999998</v>
      </c>
      <c r="U791" s="18">
        <v>62</v>
      </c>
      <c r="V791" s="18">
        <v>1022.1</v>
      </c>
      <c r="W791" s="18">
        <v>6.9</v>
      </c>
      <c r="X791" s="18">
        <v>9</v>
      </c>
      <c r="Z791" s="18">
        <v>1.98</v>
      </c>
      <c r="AA791" s="18">
        <v>5.8</v>
      </c>
      <c r="AB791" s="18">
        <v>76</v>
      </c>
      <c r="AC791" s="18">
        <v>1021.4</v>
      </c>
      <c r="AD791" s="18">
        <v>7.8</v>
      </c>
      <c r="AE791" s="18">
        <v>9.6</v>
      </c>
    </row>
    <row r="792" spans="1:31">
      <c r="A792" s="15">
        <v>40516</v>
      </c>
      <c r="B792" s="16">
        <v>0.89583333333333337</v>
      </c>
      <c r="C792" s="17">
        <v>0.2087</v>
      </c>
      <c r="D792" s="17">
        <v>3.9849000000000001</v>
      </c>
      <c r="E792" s="17">
        <v>830.20550000000003</v>
      </c>
      <c r="F792" s="17">
        <v>1.7400000000000002E-2</v>
      </c>
      <c r="G792" s="17">
        <v>166.062954094823</v>
      </c>
      <c r="H792" s="17">
        <v>1.26488142150653E-2</v>
      </c>
      <c r="I792" s="17">
        <v>146.93559999999999</v>
      </c>
      <c r="J792" s="17">
        <v>0.1113</v>
      </c>
      <c r="K792" s="17">
        <v>3.8438333330000001</v>
      </c>
      <c r="L792" s="17">
        <v>3.8535277777500001</v>
      </c>
      <c r="M792" s="17">
        <v>896.08918424075</v>
      </c>
      <c r="N792" s="17">
        <v>145.2107</v>
      </c>
      <c r="O792" s="17">
        <v>4.2099999999999999E-2</v>
      </c>
      <c r="R792" s="18">
        <v>0.89583333333333337</v>
      </c>
      <c r="S792" s="18">
        <v>1.83</v>
      </c>
      <c r="T792" s="18">
        <v>1.4</v>
      </c>
      <c r="U792" s="18">
        <v>89</v>
      </c>
      <c r="V792" s="18">
        <v>1021.6</v>
      </c>
      <c r="W792" s="18">
        <v>7.1</v>
      </c>
      <c r="X792" s="18">
        <v>9</v>
      </c>
      <c r="Z792" s="18">
        <v>1.97</v>
      </c>
      <c r="AA792" s="18">
        <v>6.1</v>
      </c>
      <c r="AB792" s="18">
        <v>73</v>
      </c>
      <c r="AC792" s="18">
        <v>1020.9</v>
      </c>
      <c r="AD792" s="18">
        <v>8.1999999999999993</v>
      </c>
      <c r="AE792" s="18">
        <v>9.5</v>
      </c>
    </row>
    <row r="793" spans="1:31">
      <c r="A793" s="15">
        <v>40516</v>
      </c>
      <c r="B793" s="16">
        <v>0.9375</v>
      </c>
      <c r="C793" s="17">
        <v>0.2122</v>
      </c>
      <c r="D793" s="17">
        <v>4.0076999999999998</v>
      </c>
      <c r="E793" s="17">
        <v>829.4289</v>
      </c>
      <c r="F793" s="17">
        <v>1.8800000000000001E-2</v>
      </c>
      <c r="G793" s="17">
        <v>319.66533984825401</v>
      </c>
      <c r="H793" s="17">
        <v>1.08383321418647E-2</v>
      </c>
      <c r="I793" s="17">
        <v>150.5701</v>
      </c>
      <c r="J793" s="17">
        <v>9.5299999999999996E-2</v>
      </c>
      <c r="K793" s="17">
        <v>3.8626666670000001</v>
      </c>
      <c r="L793" s="17">
        <v>3.8652777777499998</v>
      </c>
      <c r="M793" s="17">
        <v>895.28436881949995</v>
      </c>
      <c r="N793" s="17">
        <v>149.70419999999999</v>
      </c>
      <c r="O793" s="17">
        <v>2.64E-2</v>
      </c>
      <c r="R793" s="18">
        <v>0.9375</v>
      </c>
      <c r="S793" s="18">
        <v>1.78</v>
      </c>
      <c r="T793" s="18">
        <v>1.9</v>
      </c>
      <c r="U793" s="18">
        <v>128</v>
      </c>
      <c r="V793" s="18">
        <v>1021.1</v>
      </c>
      <c r="W793" s="18">
        <v>6.9</v>
      </c>
      <c r="X793" s="18">
        <v>9</v>
      </c>
      <c r="Z793" s="18">
        <v>1.91</v>
      </c>
      <c r="AA793" s="18">
        <v>4.9000000000000004</v>
      </c>
      <c r="AB793" s="18">
        <v>70</v>
      </c>
      <c r="AC793" s="18">
        <v>1020.6</v>
      </c>
      <c r="AD793" s="18">
        <v>8.4</v>
      </c>
      <c r="AE793" s="18">
        <v>9.6</v>
      </c>
    </row>
    <row r="794" spans="1:31">
      <c r="A794" s="15">
        <v>40516</v>
      </c>
      <c r="B794" s="16">
        <v>0.97916666666666663</v>
      </c>
      <c r="C794" s="17">
        <v>0.21920000000000001</v>
      </c>
      <c r="D794" s="17">
        <v>4.008</v>
      </c>
      <c r="E794" s="17">
        <v>828.73509999999999</v>
      </c>
      <c r="F794" s="17">
        <v>3.9300000000000002E-2</v>
      </c>
      <c r="G794" s="17">
        <v>51.355996677516501</v>
      </c>
      <c r="H794" s="17">
        <v>2.04854690450075E-2</v>
      </c>
      <c r="I794" s="17">
        <v>160.0985</v>
      </c>
      <c r="J794" s="17">
        <v>6.4000000000000001E-2</v>
      </c>
      <c r="K794" s="17">
        <v>3.884694444</v>
      </c>
      <c r="L794" s="17">
        <v>3.8336111110000002</v>
      </c>
      <c r="M794" s="17">
        <v>894.56848064550002</v>
      </c>
      <c r="N794" s="17">
        <v>135.82669999999999</v>
      </c>
      <c r="O794" s="17">
        <v>7.8100000000000003E-2</v>
      </c>
      <c r="R794" s="18">
        <v>0.97916666666666663</v>
      </c>
      <c r="S794" s="18">
        <v>1.65</v>
      </c>
      <c r="T794" s="18">
        <v>1.9</v>
      </c>
      <c r="U794" s="18">
        <v>123</v>
      </c>
      <c r="V794" s="18">
        <v>1020.9</v>
      </c>
      <c r="W794" s="18">
        <v>6.6</v>
      </c>
      <c r="X794" s="18">
        <v>9</v>
      </c>
      <c r="Z794" s="18">
        <v>1.79</v>
      </c>
      <c r="AA794" s="18">
        <v>6</v>
      </c>
      <c r="AB794" s="18">
        <v>78</v>
      </c>
      <c r="AC794" s="18">
        <v>1020.4</v>
      </c>
      <c r="AD794" s="18">
        <v>8.5</v>
      </c>
      <c r="AE794" s="18">
        <v>9.9</v>
      </c>
    </row>
    <row r="795" spans="1:31">
      <c r="A795" s="15">
        <v>40517</v>
      </c>
      <c r="B795" s="16">
        <v>2.0833333333333332E-2</v>
      </c>
      <c r="C795" s="17">
        <v>0.20180000000000001</v>
      </c>
      <c r="D795" s="17">
        <v>3.9963000000000002</v>
      </c>
      <c r="E795" s="17">
        <v>828.22820000000002</v>
      </c>
      <c r="F795" s="17">
        <v>1.83E-2</v>
      </c>
      <c r="G795" s="17">
        <v>61.652606640381997</v>
      </c>
      <c r="H795" s="17">
        <v>1.7953025365194799E-2</v>
      </c>
      <c r="I795" s="17">
        <v>134.54349999999999</v>
      </c>
      <c r="J795" s="17">
        <v>5.7500000000000002E-2</v>
      </c>
      <c r="K795" s="17">
        <v>3.896972222</v>
      </c>
      <c r="L795" s="17">
        <v>3.86591666675</v>
      </c>
      <c r="M795" s="17">
        <v>894.03214406075006</v>
      </c>
      <c r="N795" s="17">
        <v>215.10310000000001</v>
      </c>
      <c r="O795" s="17">
        <v>4.3400000000000001E-2</v>
      </c>
      <c r="R795" s="18">
        <v>2.0833333333333332E-2</v>
      </c>
      <c r="S795" s="18">
        <v>1.56</v>
      </c>
      <c r="T795" s="18">
        <v>0.3</v>
      </c>
      <c r="U795" s="18">
        <v>303</v>
      </c>
      <c r="V795" s="18">
        <v>1020.7</v>
      </c>
      <c r="W795" s="18">
        <v>6.2</v>
      </c>
      <c r="X795" s="18">
        <v>9</v>
      </c>
      <c r="Z795" s="18">
        <v>1.78</v>
      </c>
      <c r="AA795" s="18">
        <v>7</v>
      </c>
      <c r="AB795" s="18">
        <v>72</v>
      </c>
      <c r="AC795" s="18">
        <v>1020.3</v>
      </c>
      <c r="AD795" s="18">
        <v>8.3000000000000007</v>
      </c>
      <c r="AE795" s="18">
        <v>9.6999999999999993</v>
      </c>
    </row>
    <row r="796" spans="1:31">
      <c r="A796" s="15">
        <v>40517</v>
      </c>
      <c r="B796" s="16">
        <v>6.25E-2</v>
      </c>
      <c r="C796" s="17">
        <v>0.26340000000000002</v>
      </c>
      <c r="D796" s="17">
        <v>3.9459</v>
      </c>
      <c r="E796" s="17">
        <v>828.0471</v>
      </c>
      <c r="F796" s="17">
        <v>1.84E-2</v>
      </c>
      <c r="G796" s="17">
        <v>28.691758447746899</v>
      </c>
      <c r="H796" s="17">
        <v>8.2892869155533705E-2</v>
      </c>
      <c r="I796" s="17">
        <v>331.6891</v>
      </c>
      <c r="J796" s="17">
        <v>6.9699999999999998E-2</v>
      </c>
      <c r="K796" s="17">
        <v>3.8651944450000002</v>
      </c>
      <c r="L796" s="17">
        <v>3.8540277777499998</v>
      </c>
      <c r="M796" s="17">
        <v>893.8369209</v>
      </c>
      <c r="N796" s="17">
        <v>128.227</v>
      </c>
      <c r="O796" s="17">
        <v>4.9399999999999999E-2</v>
      </c>
      <c r="R796" s="18">
        <v>6.25E-2</v>
      </c>
      <c r="S796" s="18">
        <v>1.79</v>
      </c>
      <c r="T796" s="18">
        <v>0.3</v>
      </c>
      <c r="U796" s="18">
        <v>350</v>
      </c>
      <c r="V796" s="18">
        <v>1020.6</v>
      </c>
      <c r="W796" s="18">
        <v>6.3</v>
      </c>
      <c r="X796" s="18">
        <v>9</v>
      </c>
      <c r="Z796" s="18">
        <v>1.72</v>
      </c>
      <c r="AA796" s="18">
        <v>5.5</v>
      </c>
      <c r="AB796" s="18">
        <v>56</v>
      </c>
      <c r="AC796" s="18">
        <v>1020.2</v>
      </c>
      <c r="AD796" s="18">
        <v>8.1999999999999993</v>
      </c>
      <c r="AE796" s="18">
        <v>9.6999999999999993</v>
      </c>
    </row>
    <row r="797" spans="1:31">
      <c r="A797" s="15">
        <v>40517</v>
      </c>
      <c r="B797" s="16">
        <v>0.10416666666666667</v>
      </c>
      <c r="C797" s="17">
        <v>0.20369999999999999</v>
      </c>
      <c r="D797" s="17">
        <v>3.9220000000000002</v>
      </c>
      <c r="E797" s="17">
        <v>828.16129999999998</v>
      </c>
      <c r="F797" s="17">
        <v>1.8800000000000001E-2</v>
      </c>
      <c r="G797" s="17">
        <v>14.126249853662101</v>
      </c>
      <c r="H797" s="17">
        <v>3.4304146128472601E-2</v>
      </c>
      <c r="I797" s="17">
        <v>348.72340000000003</v>
      </c>
      <c r="J797" s="17">
        <v>8.5699999999999998E-2</v>
      </c>
      <c r="K797" s="17">
        <v>3.8611388889999998</v>
      </c>
      <c r="L797" s="17">
        <v>3.8827500002500002</v>
      </c>
      <c r="M797" s="17">
        <v>893.95575025724997</v>
      </c>
      <c r="N797" s="17">
        <v>149.27359999999999</v>
      </c>
      <c r="O797" s="17">
        <v>3.2800000000000003E-2</v>
      </c>
      <c r="R797" s="18">
        <v>0.10416666666666667</v>
      </c>
      <c r="S797" s="18">
        <v>1.73</v>
      </c>
      <c r="T797" s="18">
        <v>1.4</v>
      </c>
      <c r="U797" s="18">
        <v>88</v>
      </c>
      <c r="V797" s="18">
        <v>1020.3</v>
      </c>
      <c r="W797" s="18">
        <v>6.4</v>
      </c>
      <c r="X797" s="18">
        <v>8.9</v>
      </c>
      <c r="Z797" s="18">
        <v>1.67</v>
      </c>
      <c r="AA797" s="18">
        <v>6.2</v>
      </c>
      <c r="AB797" s="18">
        <v>66</v>
      </c>
      <c r="AC797" s="18">
        <v>1019.8</v>
      </c>
      <c r="AD797" s="18">
        <v>8.4</v>
      </c>
      <c r="AE797" s="18">
        <v>9.5</v>
      </c>
    </row>
    <row r="798" spans="1:31">
      <c r="A798" s="15">
        <v>40517</v>
      </c>
      <c r="B798" s="16">
        <v>0.14583333333333334</v>
      </c>
      <c r="C798" s="17">
        <v>0.2097</v>
      </c>
      <c r="D798" s="17">
        <v>3.91</v>
      </c>
      <c r="E798" s="17">
        <v>828.60720000000003</v>
      </c>
      <c r="F798" s="17">
        <v>1.95E-2</v>
      </c>
      <c r="G798" s="17">
        <v>5.6099502276972304</v>
      </c>
      <c r="H798" s="17">
        <v>2.4470078473250299E-2</v>
      </c>
      <c r="I798" s="17">
        <v>326.9452</v>
      </c>
      <c r="J798" s="17">
        <v>0.11260000000000001</v>
      </c>
      <c r="K798" s="17">
        <v>3.8281666670000001</v>
      </c>
      <c r="L798" s="17">
        <v>3.90883333325</v>
      </c>
      <c r="M798" s="17">
        <v>894.40365809975003</v>
      </c>
      <c r="N798" s="17">
        <v>344.03769999999997</v>
      </c>
      <c r="O798" s="17">
        <v>1.7000000000000001E-2</v>
      </c>
      <c r="R798" s="18">
        <v>0.14583333333333334</v>
      </c>
      <c r="S798" s="18">
        <v>1.52</v>
      </c>
      <c r="T798" s="18">
        <v>2.2999999999999998</v>
      </c>
      <c r="U798" s="18">
        <v>95</v>
      </c>
      <c r="V798" s="18">
        <v>1019.9</v>
      </c>
      <c r="W798" s="18">
        <v>6.9</v>
      </c>
      <c r="X798" s="18">
        <v>8.9</v>
      </c>
      <c r="Z798" s="18">
        <v>1.56</v>
      </c>
      <c r="AA798" s="18">
        <v>7</v>
      </c>
      <c r="AB798" s="18">
        <v>72</v>
      </c>
      <c r="AC798" s="18">
        <v>1019.7</v>
      </c>
      <c r="AD798" s="18">
        <v>8</v>
      </c>
      <c r="AE798" s="18">
        <v>9.5</v>
      </c>
    </row>
    <row r="799" spans="1:31">
      <c r="A799" s="15">
        <v>40517</v>
      </c>
      <c r="B799" s="16">
        <v>0.1875</v>
      </c>
      <c r="C799" s="17">
        <v>0.2379</v>
      </c>
      <c r="D799" s="17">
        <v>3.8879000000000001</v>
      </c>
      <c r="E799" s="17">
        <v>829.26649999999995</v>
      </c>
      <c r="F799" s="17">
        <v>1.8800000000000001E-2</v>
      </c>
      <c r="G799" s="17">
        <v>30.284306980789101</v>
      </c>
      <c r="H799" s="17">
        <v>6.28433016445437E-2</v>
      </c>
      <c r="I799" s="17">
        <v>328.35230000000001</v>
      </c>
      <c r="J799" s="17">
        <v>0.18690000000000001</v>
      </c>
      <c r="K799" s="17">
        <v>3.6866944450000001</v>
      </c>
      <c r="L799" s="17">
        <v>3.9032222222500002</v>
      </c>
      <c r="M799" s="17">
        <v>895.04569675125003</v>
      </c>
      <c r="N799" s="17">
        <v>347.51479999999998</v>
      </c>
      <c r="O799" s="17">
        <v>4.3400000000000001E-2</v>
      </c>
      <c r="R799" s="18">
        <v>0.1875</v>
      </c>
      <c r="S799" s="18">
        <v>1.64</v>
      </c>
      <c r="T799" s="18">
        <v>4.2</v>
      </c>
      <c r="U799" s="18">
        <v>78</v>
      </c>
      <c r="V799" s="18">
        <v>1019.4</v>
      </c>
      <c r="W799" s="18">
        <v>7.1</v>
      </c>
      <c r="X799" s="18">
        <v>8.9</v>
      </c>
      <c r="Z799" s="18">
        <v>1.44</v>
      </c>
      <c r="AA799" s="18">
        <v>8.6999999999999993</v>
      </c>
      <c r="AB799" s="18">
        <v>77</v>
      </c>
      <c r="AC799" s="18">
        <v>1019.5</v>
      </c>
      <c r="AD799" s="18">
        <v>8.1999999999999993</v>
      </c>
      <c r="AE799" s="18">
        <v>9.4</v>
      </c>
    </row>
    <row r="800" spans="1:31">
      <c r="A800" s="15">
        <v>40517</v>
      </c>
      <c r="B800" s="16">
        <v>0.22916666666666666</v>
      </c>
      <c r="C800" s="17">
        <v>0.88649999999999995</v>
      </c>
      <c r="D800" s="17">
        <v>3.8664999999999998</v>
      </c>
      <c r="E800" s="17">
        <v>829.89610000000005</v>
      </c>
      <c r="F800" s="17">
        <v>1.95E-2</v>
      </c>
      <c r="G800" s="17">
        <v>21.140673803847999</v>
      </c>
      <c r="H800" s="17">
        <v>6.1462477365890701E-2</v>
      </c>
      <c r="I800" s="17">
        <v>326.65800000000002</v>
      </c>
      <c r="J800" s="17">
        <v>0.24490000000000001</v>
      </c>
      <c r="K800" s="17">
        <v>3.631305556</v>
      </c>
      <c r="L800" s="17">
        <v>3.9100833334999998</v>
      </c>
      <c r="M800" s="17">
        <v>895.72235832499996</v>
      </c>
      <c r="N800" s="17">
        <v>77.056399999999996</v>
      </c>
      <c r="O800" s="17">
        <v>3.09E-2</v>
      </c>
      <c r="R800" s="18">
        <v>0.22916666666666666</v>
      </c>
      <c r="S800" s="18">
        <v>1.69</v>
      </c>
      <c r="T800" s="18">
        <v>3.9</v>
      </c>
      <c r="U800" s="18">
        <v>94</v>
      </c>
      <c r="V800" s="18">
        <v>1019.3</v>
      </c>
      <c r="W800" s="18">
        <v>6.5</v>
      </c>
      <c r="X800" s="18">
        <v>8.9</v>
      </c>
      <c r="Z800" s="18">
        <v>1.78</v>
      </c>
      <c r="AA800" s="18">
        <v>9.4</v>
      </c>
      <c r="AB800" s="18">
        <v>78</v>
      </c>
      <c r="AC800" s="18">
        <v>1019.2</v>
      </c>
      <c r="AD800" s="18">
        <v>8.3000000000000007</v>
      </c>
      <c r="AE800" s="18">
        <v>9.5</v>
      </c>
    </row>
    <row r="801" spans="1:31">
      <c r="A801" s="15">
        <v>40517</v>
      </c>
      <c r="B801" s="16">
        <v>0.27083333333333331</v>
      </c>
      <c r="C801" s="17">
        <v>0.2135</v>
      </c>
      <c r="D801" s="17">
        <v>3.8151000000000002</v>
      </c>
      <c r="E801" s="17">
        <v>830.42719999999997</v>
      </c>
      <c r="F801" s="17">
        <v>1.9600000000000003E-2</v>
      </c>
      <c r="G801" s="17">
        <v>40.2833346562713</v>
      </c>
      <c r="H801" s="17">
        <v>5.9562031307466297E-2</v>
      </c>
      <c r="I801" s="17">
        <v>324.95010000000002</v>
      </c>
      <c r="J801" s="17">
        <v>0.21149999999999999</v>
      </c>
      <c r="K801" s="17">
        <v>3.5789444449999999</v>
      </c>
      <c r="L801" s="17">
        <v>3.8978333332499999</v>
      </c>
      <c r="M801" s="17">
        <v>896.26777695775002</v>
      </c>
      <c r="N801" s="17">
        <v>148.34780000000001</v>
      </c>
      <c r="O801" s="17">
        <v>0.13519999999999999</v>
      </c>
      <c r="R801" s="18">
        <v>0.27083333333333331</v>
      </c>
      <c r="S801" s="18">
        <v>1.76</v>
      </c>
      <c r="T801" s="18">
        <v>4.7</v>
      </c>
      <c r="U801" s="18">
        <v>109</v>
      </c>
      <c r="V801" s="18">
        <v>1019</v>
      </c>
      <c r="W801" s="18">
        <v>7.4</v>
      </c>
      <c r="X801" s="18">
        <v>8.9</v>
      </c>
      <c r="Z801" s="18">
        <v>1.83</v>
      </c>
      <c r="AA801" s="18">
        <v>10</v>
      </c>
      <c r="AB801" s="18">
        <v>81</v>
      </c>
      <c r="AC801" s="18">
        <v>1019</v>
      </c>
      <c r="AD801" s="18">
        <v>8.5</v>
      </c>
      <c r="AE801" s="18">
        <v>9.5</v>
      </c>
    </row>
    <row r="802" spans="1:31">
      <c r="A802" s="15">
        <v>40517</v>
      </c>
      <c r="B802" s="16">
        <v>0.3125</v>
      </c>
      <c r="C802" s="17">
        <v>0.2107</v>
      </c>
      <c r="D802" s="17">
        <v>3.7867000000000002</v>
      </c>
      <c r="E802" s="17">
        <v>830.76480000000004</v>
      </c>
      <c r="F802" s="17">
        <v>2.0300000000000002E-2</v>
      </c>
      <c r="G802" s="17">
        <v>245.44764576482899</v>
      </c>
      <c r="H802" s="17">
        <v>2.0814658829892301E-3</v>
      </c>
      <c r="I802" s="17">
        <v>319.66289999999998</v>
      </c>
      <c r="J802" s="17">
        <v>8.8599999999999998E-2</v>
      </c>
      <c r="K802" s="17">
        <v>3.447472222</v>
      </c>
      <c r="L802" s="17">
        <v>3.8428888890000001</v>
      </c>
      <c r="M802" s="17">
        <v>896.6456408025</v>
      </c>
      <c r="N802" s="17">
        <v>150.7637</v>
      </c>
      <c r="O802" s="17">
        <v>0.1956</v>
      </c>
      <c r="R802" s="18">
        <v>0.3125</v>
      </c>
      <c r="S802" s="18">
        <v>1.51</v>
      </c>
      <c r="T802" s="18">
        <v>5</v>
      </c>
      <c r="U802" s="18">
        <v>80</v>
      </c>
      <c r="V802" s="18">
        <v>1018.5</v>
      </c>
      <c r="W802" s="18">
        <v>7.1</v>
      </c>
      <c r="X802" s="18">
        <v>8.9</v>
      </c>
      <c r="Z802" s="18">
        <v>1.83</v>
      </c>
      <c r="AA802" s="18">
        <v>10.199999999999999</v>
      </c>
      <c r="AB802" s="18">
        <v>78</v>
      </c>
      <c r="AC802" s="18">
        <v>1018.6</v>
      </c>
      <c r="AD802" s="18">
        <v>8.5</v>
      </c>
      <c r="AE802" s="18">
        <v>9.6</v>
      </c>
    </row>
    <row r="803" spans="1:31">
      <c r="A803" s="15">
        <v>40517</v>
      </c>
      <c r="B803" s="16">
        <v>0.35416666666666669</v>
      </c>
      <c r="C803" s="17">
        <v>0.2137</v>
      </c>
      <c r="D803" s="17">
        <v>3.8595999999999999</v>
      </c>
      <c r="E803" s="17">
        <v>830.81910000000005</v>
      </c>
      <c r="F803" s="17">
        <v>2.2500000000000003E-2</v>
      </c>
      <c r="G803" s="17">
        <v>229.22017810872799</v>
      </c>
      <c r="H803" s="17">
        <v>0.11174032654845099</v>
      </c>
      <c r="I803" s="17">
        <v>180.4093</v>
      </c>
      <c r="J803" s="17">
        <v>5.2400000000000002E-2</v>
      </c>
      <c r="K803" s="17">
        <v>3.4783611109999999</v>
      </c>
      <c r="L803" s="17">
        <v>3.8155277779999999</v>
      </c>
      <c r="M803" s="17">
        <v>896.73075435224996</v>
      </c>
      <c r="N803" s="17">
        <v>165.48249999999999</v>
      </c>
      <c r="O803" s="17">
        <v>0.16830000000000001</v>
      </c>
      <c r="R803" s="18">
        <v>0.35416666666666669</v>
      </c>
      <c r="S803" s="18">
        <v>1.5</v>
      </c>
      <c r="T803" s="18">
        <v>6.1</v>
      </c>
      <c r="U803" s="18">
        <v>74</v>
      </c>
      <c r="V803" s="18">
        <v>1018</v>
      </c>
      <c r="W803" s="18">
        <v>6.7</v>
      </c>
      <c r="X803" s="18">
        <v>8.9</v>
      </c>
      <c r="Z803" s="18">
        <v>1.79</v>
      </c>
      <c r="AA803" s="18">
        <v>10.7</v>
      </c>
      <c r="AB803" s="18">
        <v>82</v>
      </c>
      <c r="AC803" s="18">
        <v>1018.1</v>
      </c>
      <c r="AD803" s="18">
        <v>8.6999999999999993</v>
      </c>
      <c r="AE803" s="18">
        <v>9.6</v>
      </c>
    </row>
    <row r="804" spans="1:31">
      <c r="A804" s="15">
        <v>40517</v>
      </c>
      <c r="B804" s="16">
        <v>0.39583333333333331</v>
      </c>
      <c r="C804" s="17">
        <v>0.22919999999999999</v>
      </c>
      <c r="D804" s="17">
        <v>3.9167000000000001</v>
      </c>
      <c r="E804" s="17">
        <v>830.59559999999999</v>
      </c>
      <c r="F804" s="17">
        <v>1.9600000000000003E-2</v>
      </c>
      <c r="G804" s="17">
        <v>229.324629550342</v>
      </c>
      <c r="H804" s="17">
        <v>0.20189610235349201</v>
      </c>
      <c r="I804" s="17">
        <v>139.6242</v>
      </c>
      <c r="J804" s="17">
        <v>0.1002</v>
      </c>
      <c r="K804" s="17">
        <v>3.5125000000000002</v>
      </c>
      <c r="L804" s="17">
        <v>3.78849999975</v>
      </c>
      <c r="M804" s="17">
        <v>896.53239033950001</v>
      </c>
      <c r="N804" s="17">
        <v>158.74199999999999</v>
      </c>
      <c r="O804" s="17">
        <v>0.10680000000000001</v>
      </c>
      <c r="R804" s="18">
        <v>0.39583333333333331</v>
      </c>
      <c r="S804" s="18">
        <v>1.39</v>
      </c>
      <c r="T804" s="18">
        <v>6</v>
      </c>
      <c r="U804" s="18">
        <v>80</v>
      </c>
      <c r="V804" s="18">
        <v>1017.6</v>
      </c>
      <c r="W804" s="18">
        <v>6.7</v>
      </c>
      <c r="X804" s="18">
        <v>8.9</v>
      </c>
      <c r="Z804" s="18">
        <v>1.8</v>
      </c>
      <c r="AA804" s="18">
        <v>10.9</v>
      </c>
      <c r="AB804" s="18">
        <v>82</v>
      </c>
      <c r="AC804" s="18">
        <v>1017.9</v>
      </c>
      <c r="AD804" s="18">
        <v>8.6999999999999993</v>
      </c>
      <c r="AE804" s="18">
        <v>9.6999999999999993</v>
      </c>
    </row>
    <row r="805" spans="1:31">
      <c r="A805" s="15">
        <v>40517</v>
      </c>
      <c r="B805" s="16">
        <v>0.4375</v>
      </c>
      <c r="C805" s="17">
        <v>0.1578</v>
      </c>
      <c r="D805" s="17">
        <v>3.8715000000000002</v>
      </c>
      <c r="E805" s="17">
        <v>830.24149999999997</v>
      </c>
      <c r="F805" s="17">
        <v>1.9900000000000001E-2</v>
      </c>
      <c r="G805" s="17">
        <v>239.85787836405001</v>
      </c>
      <c r="H805" s="17">
        <v>0.16574561919241901</v>
      </c>
      <c r="I805" s="17">
        <v>161.04810000000001</v>
      </c>
      <c r="J805" s="17">
        <v>0.1116</v>
      </c>
      <c r="K805" s="17">
        <v>3.5910277779999999</v>
      </c>
      <c r="L805" s="17">
        <v>3.8205277775000002</v>
      </c>
      <c r="M805" s="17">
        <v>896.15062017875005</v>
      </c>
      <c r="N805" s="17">
        <v>117.0168</v>
      </c>
      <c r="O805" s="17">
        <v>2.5600000000000001E-2</v>
      </c>
      <c r="R805" s="18">
        <v>0.4375</v>
      </c>
      <c r="S805" s="18">
        <v>1.36</v>
      </c>
      <c r="T805" s="18">
        <v>6.8</v>
      </c>
      <c r="U805" s="18">
        <v>73</v>
      </c>
      <c r="V805" s="18">
        <v>1017.2</v>
      </c>
      <c r="W805" s="18">
        <v>7</v>
      </c>
      <c r="X805" s="18">
        <v>8.9</v>
      </c>
      <c r="Z805" s="18">
        <v>1.89</v>
      </c>
      <c r="AA805" s="18">
        <v>11.1</v>
      </c>
      <c r="AB805" s="18">
        <v>85</v>
      </c>
      <c r="AC805" s="18">
        <v>1017.7</v>
      </c>
      <c r="AD805" s="18">
        <v>8.6999999999999993</v>
      </c>
      <c r="AE805" s="18">
        <v>9.6999999999999993</v>
      </c>
    </row>
    <row r="806" spans="1:31">
      <c r="A806" s="15">
        <v>40517</v>
      </c>
      <c r="B806" s="16">
        <v>0.47916666666666669</v>
      </c>
      <c r="C806" s="17">
        <v>0.16009999999999999</v>
      </c>
      <c r="D806" s="17">
        <v>3.8875999999999999</v>
      </c>
      <c r="E806" s="17">
        <v>829.90940000000001</v>
      </c>
      <c r="F806" s="17">
        <v>2.1000000000000001E-2</v>
      </c>
      <c r="G806" s="17">
        <v>236.26513685053899</v>
      </c>
      <c r="H806" s="17">
        <v>0.101281545292528</v>
      </c>
      <c r="I806" s="17">
        <v>163.96019999999999</v>
      </c>
      <c r="J806" s="17">
        <v>0.10440000000000001</v>
      </c>
      <c r="K806" s="17">
        <v>3.6557499999999998</v>
      </c>
      <c r="L806" s="17">
        <v>3.8606388890000001</v>
      </c>
      <c r="M806" s="17">
        <v>895.76496004750004</v>
      </c>
      <c r="N806" s="17">
        <v>118.1305</v>
      </c>
      <c r="O806" s="17">
        <v>4.48E-2</v>
      </c>
      <c r="R806" s="18">
        <v>0.47916666666666669</v>
      </c>
      <c r="S806" s="18">
        <v>1.46</v>
      </c>
      <c r="T806" s="18">
        <v>7.2</v>
      </c>
      <c r="U806" s="18">
        <v>73</v>
      </c>
      <c r="V806" s="18">
        <v>1016.8</v>
      </c>
      <c r="W806" s="18">
        <v>7.1</v>
      </c>
      <c r="X806" s="18">
        <v>8.9</v>
      </c>
      <c r="Z806" s="18">
        <v>1.92</v>
      </c>
      <c r="AA806" s="18">
        <v>10.7</v>
      </c>
      <c r="AB806" s="18">
        <v>93</v>
      </c>
      <c r="AC806" s="18">
        <v>1017.7</v>
      </c>
      <c r="AD806" s="18">
        <v>8.6</v>
      </c>
      <c r="AE806" s="18">
        <v>9.6999999999999993</v>
      </c>
    </row>
    <row r="807" spans="1:31">
      <c r="A807" s="15">
        <v>40517</v>
      </c>
      <c r="B807" s="16">
        <v>0.52083333333333337</v>
      </c>
      <c r="C807" s="17">
        <v>0.16700000000000001</v>
      </c>
      <c r="D807" s="17">
        <v>3.8765999999999998</v>
      </c>
      <c r="E807" s="17">
        <v>829.63670000000002</v>
      </c>
      <c r="F807" s="17">
        <v>2.1700000000000001E-2</v>
      </c>
      <c r="G807" s="17">
        <v>204.37099389274499</v>
      </c>
      <c r="H807" s="17">
        <v>7.5435152276064898E-2</v>
      </c>
      <c r="I807" s="17">
        <v>252.56700000000001</v>
      </c>
      <c r="J807" s="17">
        <v>3.6299999999999999E-2</v>
      </c>
      <c r="K807" s="17">
        <v>3.7437777780000001</v>
      </c>
      <c r="L807" s="17">
        <v>3.8975277777500001</v>
      </c>
      <c r="M807" s="17">
        <v>895.47045817574997</v>
      </c>
      <c r="N807" s="17">
        <v>139.45310000000001</v>
      </c>
      <c r="O807" s="17">
        <v>2.8000000000000001E-2</v>
      </c>
      <c r="R807" s="18">
        <v>0.52083333333333337</v>
      </c>
      <c r="S807" s="18">
        <v>1.44</v>
      </c>
      <c r="T807" s="18">
        <v>6.8</v>
      </c>
      <c r="U807" s="18">
        <v>84</v>
      </c>
      <c r="V807" s="18">
        <v>1016.5</v>
      </c>
      <c r="W807" s="18">
        <v>7.4</v>
      </c>
      <c r="X807" s="18">
        <v>8.9</v>
      </c>
      <c r="Z807" s="18">
        <v>2.13</v>
      </c>
      <c r="AA807" s="18">
        <v>11.2</v>
      </c>
      <c r="AB807" s="18">
        <v>92</v>
      </c>
      <c r="AC807" s="18">
        <v>1017.5</v>
      </c>
      <c r="AD807" s="18">
        <v>8.8000000000000007</v>
      </c>
      <c r="AE807" s="18">
        <v>9.6999999999999993</v>
      </c>
    </row>
    <row r="808" spans="1:31">
      <c r="A808" s="15">
        <v>40517</v>
      </c>
      <c r="B808" s="16">
        <v>0.5625</v>
      </c>
      <c r="C808" s="17">
        <v>0.16539999999999999</v>
      </c>
      <c r="D808" s="17">
        <v>3.8993000000000002</v>
      </c>
      <c r="E808" s="17">
        <v>829.57529999999997</v>
      </c>
      <c r="F808" s="17">
        <v>2.23E-2</v>
      </c>
      <c r="G808" s="17">
        <v>212.52774626049199</v>
      </c>
      <c r="H808" s="17">
        <v>8.4418024058712904E-2</v>
      </c>
      <c r="I808" s="17">
        <v>8.4916</v>
      </c>
      <c r="J808" s="17">
        <v>0.1186</v>
      </c>
      <c r="K808" s="17">
        <v>3.6484444439999999</v>
      </c>
      <c r="L808" s="17">
        <v>3.9014444445000001</v>
      </c>
      <c r="M808" s="17">
        <v>895.38843099650001</v>
      </c>
      <c r="N808" s="17">
        <v>200.68369999999999</v>
      </c>
      <c r="O808" s="17">
        <v>2.9899999999999999E-2</v>
      </c>
      <c r="R808" s="18">
        <v>0.5625</v>
      </c>
      <c r="S808" s="18">
        <v>1.42</v>
      </c>
      <c r="T808" s="18">
        <v>7.6</v>
      </c>
      <c r="U808" s="18">
        <v>91</v>
      </c>
      <c r="V808" s="18">
        <v>1016.1</v>
      </c>
      <c r="W808" s="18">
        <v>7.7</v>
      </c>
      <c r="X808" s="18">
        <v>8.9</v>
      </c>
      <c r="Z808" s="18">
        <v>2.0099999999999998</v>
      </c>
      <c r="AA808" s="18">
        <v>11.3</v>
      </c>
      <c r="AB808" s="18">
        <v>97</v>
      </c>
      <c r="AC808" s="18">
        <v>1017.6</v>
      </c>
      <c r="AD808" s="18">
        <v>8.4</v>
      </c>
      <c r="AE808" s="18">
        <v>9.8000000000000007</v>
      </c>
    </row>
    <row r="809" spans="1:31">
      <c r="A809" s="15">
        <v>40517</v>
      </c>
      <c r="B809" s="16">
        <v>0.60416666666666663</v>
      </c>
      <c r="C809" s="17">
        <v>0.1726</v>
      </c>
      <c r="D809" s="17">
        <v>3.9095</v>
      </c>
      <c r="E809" s="17">
        <v>829.74900000000002</v>
      </c>
      <c r="F809" s="17">
        <v>2.2800000000000001E-2</v>
      </c>
      <c r="G809" s="17">
        <v>223.26558598026901</v>
      </c>
      <c r="H809" s="17">
        <v>7.9923143785196299E-2</v>
      </c>
      <c r="I809" s="17">
        <v>72.797899999999998</v>
      </c>
      <c r="J809" s="17">
        <v>7.1599999999999997E-2</v>
      </c>
      <c r="K809" s="17">
        <v>3.6599722219999999</v>
      </c>
      <c r="L809" s="17">
        <v>3.89852777775</v>
      </c>
      <c r="M809" s="17">
        <v>895.56940182599999</v>
      </c>
      <c r="N809" s="17">
        <v>205.0044</v>
      </c>
      <c r="O809" s="17">
        <v>3.3599999999999998E-2</v>
      </c>
      <c r="R809" s="18">
        <v>0.60416666666666663</v>
      </c>
      <c r="S809" s="18">
        <v>1.53</v>
      </c>
      <c r="T809" s="18">
        <v>9.1</v>
      </c>
      <c r="U809" s="18">
        <v>102</v>
      </c>
      <c r="V809" s="18">
        <v>1015.9</v>
      </c>
      <c r="W809" s="18">
        <v>8.5</v>
      </c>
      <c r="X809" s="18">
        <v>8.9</v>
      </c>
      <c r="Z809" s="18">
        <v>1.87</v>
      </c>
      <c r="AA809" s="18">
        <v>11.1</v>
      </c>
      <c r="AB809" s="18">
        <v>93</v>
      </c>
      <c r="AC809" s="18">
        <v>1017.5</v>
      </c>
      <c r="AD809" s="18">
        <v>8.6999999999999993</v>
      </c>
      <c r="AE809" s="18">
        <v>9.8000000000000007</v>
      </c>
    </row>
    <row r="810" spans="1:31">
      <c r="A810" s="15">
        <v>40517</v>
      </c>
      <c r="B810" s="16">
        <v>0.64583333333333337</v>
      </c>
      <c r="C810" s="17">
        <v>0.17810000000000001</v>
      </c>
      <c r="D810" s="17">
        <v>3.9049</v>
      </c>
      <c r="E810" s="17">
        <v>830.12099999999998</v>
      </c>
      <c r="F810" s="17">
        <v>2.3400000000000001E-2</v>
      </c>
      <c r="G810" s="17">
        <v>235.006023552204</v>
      </c>
      <c r="H810" s="17">
        <v>0.108576127894253</v>
      </c>
      <c r="I810" s="17">
        <v>119.61750000000001</v>
      </c>
      <c r="J810" s="17">
        <v>1.43E-2</v>
      </c>
      <c r="K810" s="17">
        <v>3.6954722219999998</v>
      </c>
      <c r="L810" s="17">
        <v>3.8680555557499998</v>
      </c>
      <c r="M810" s="17">
        <v>895.97422306224996</v>
      </c>
      <c r="N810" s="17">
        <v>59.901699999999998</v>
      </c>
      <c r="O810" s="17">
        <v>6.1999999999999998E-3</v>
      </c>
      <c r="R810" s="18">
        <v>0.64583333333333337</v>
      </c>
      <c r="S810" s="18">
        <v>1.67</v>
      </c>
      <c r="T810" s="18">
        <v>9.5</v>
      </c>
      <c r="U810" s="18">
        <v>106</v>
      </c>
      <c r="V810" s="18">
        <v>1015.5</v>
      </c>
      <c r="W810" s="18">
        <v>8.8000000000000007</v>
      </c>
      <c r="X810" s="18">
        <v>8.9</v>
      </c>
      <c r="Z810" s="18">
        <v>2.02</v>
      </c>
      <c r="AA810" s="18">
        <v>11.3</v>
      </c>
      <c r="AB810" s="18">
        <v>97</v>
      </c>
      <c r="AC810" s="18">
        <v>1017.6</v>
      </c>
      <c r="AD810" s="18">
        <v>8.5</v>
      </c>
      <c r="AE810" s="18">
        <v>9.8000000000000007</v>
      </c>
    </row>
    <row r="811" spans="1:31">
      <c r="A811" s="15">
        <v>40517</v>
      </c>
      <c r="B811" s="16">
        <v>0.6875</v>
      </c>
      <c r="C811" s="17">
        <v>0.1822</v>
      </c>
      <c r="D811" s="17">
        <v>3.8887999999999998</v>
      </c>
      <c r="E811" s="17">
        <v>830.62789999999995</v>
      </c>
      <c r="F811" s="17">
        <v>2.5000000000000001E-2</v>
      </c>
      <c r="G811" s="17">
        <v>234.29755658878699</v>
      </c>
      <c r="H811" s="17">
        <v>8.3249841388754395E-2</v>
      </c>
      <c r="I811" s="17">
        <v>188.5968</v>
      </c>
      <c r="J811" s="17">
        <v>3.78E-2</v>
      </c>
      <c r="K811" s="17">
        <v>3.6600555560000001</v>
      </c>
      <c r="L811" s="17">
        <v>3.8708611107499999</v>
      </c>
      <c r="M811" s="17">
        <v>896.50094640575003</v>
      </c>
      <c r="N811" s="17">
        <v>50.268300000000004</v>
      </c>
      <c r="O811" s="17">
        <v>6.5799999999999997E-2</v>
      </c>
      <c r="R811" s="18">
        <v>0.6875</v>
      </c>
      <c r="S811" s="18">
        <v>1.85</v>
      </c>
      <c r="T811" s="18">
        <v>11</v>
      </c>
      <c r="U811" s="18">
        <v>105</v>
      </c>
      <c r="V811" s="18">
        <v>1015.2</v>
      </c>
      <c r="W811" s="18">
        <v>8.9</v>
      </c>
      <c r="X811" s="18">
        <v>8.9</v>
      </c>
      <c r="Z811" s="18">
        <v>1.96</v>
      </c>
      <c r="AA811" s="18">
        <v>11.7</v>
      </c>
      <c r="AB811" s="18">
        <v>92</v>
      </c>
      <c r="AC811" s="18">
        <v>1017.5</v>
      </c>
      <c r="AD811" s="18">
        <v>8.3000000000000007</v>
      </c>
      <c r="AE811" s="18">
        <v>9.8000000000000007</v>
      </c>
    </row>
    <row r="812" spans="1:31">
      <c r="A812" s="15">
        <v>40517</v>
      </c>
      <c r="B812" s="16">
        <v>0.72916666666666663</v>
      </c>
      <c r="C812" s="17">
        <v>0.19689999999999999</v>
      </c>
      <c r="D812" s="17">
        <v>3.8822000000000001</v>
      </c>
      <c r="E812" s="17">
        <v>831.15989999999999</v>
      </c>
      <c r="F812" s="17">
        <v>2.4900000000000002E-2</v>
      </c>
      <c r="G812" s="17">
        <v>190.34774649385599</v>
      </c>
      <c r="H812" s="17">
        <v>3.9499366840455297E-2</v>
      </c>
      <c r="I812" s="17">
        <v>166.2646</v>
      </c>
      <c r="J812" s="17">
        <v>8.4099999999999994E-2</v>
      </c>
      <c r="K812" s="17">
        <v>3.6338611109999999</v>
      </c>
      <c r="L812" s="17">
        <v>3.9430277777499998</v>
      </c>
      <c r="M812" s="17">
        <v>896.98716828500005</v>
      </c>
      <c r="N812" s="17">
        <v>51.335299999999997</v>
      </c>
      <c r="O812" s="17">
        <v>2.2700000000000001E-2</v>
      </c>
      <c r="R812" s="18">
        <v>0.72916666666666663</v>
      </c>
      <c r="S812" s="18">
        <v>2.19</v>
      </c>
      <c r="T812" s="18">
        <v>11.6</v>
      </c>
      <c r="U812" s="18">
        <v>110</v>
      </c>
      <c r="V812" s="18">
        <v>1015.2</v>
      </c>
      <c r="W812" s="18">
        <v>8.8000000000000007</v>
      </c>
      <c r="X812" s="18">
        <v>8.8000000000000007</v>
      </c>
      <c r="Z812" s="18">
        <v>2</v>
      </c>
      <c r="AA812" s="18">
        <v>11.3</v>
      </c>
      <c r="AB812" s="18">
        <v>98</v>
      </c>
      <c r="AC812" s="18">
        <v>1018</v>
      </c>
      <c r="AD812" s="18">
        <v>8.1999999999999993</v>
      </c>
      <c r="AE812" s="18">
        <v>9.8000000000000007</v>
      </c>
    </row>
    <row r="813" spans="1:31">
      <c r="A813" s="15">
        <v>40517</v>
      </c>
      <c r="B813" s="16">
        <v>0.77083333333333337</v>
      </c>
      <c r="C813" s="17">
        <v>0.19470000000000001</v>
      </c>
      <c r="D813" s="17">
        <v>3.8841999999999999</v>
      </c>
      <c r="E813" s="17">
        <v>831.47270000000003</v>
      </c>
      <c r="F813" s="17">
        <v>2.5300000000000003E-2</v>
      </c>
      <c r="G813" s="17">
        <v>162.57598224925999</v>
      </c>
      <c r="H813" s="17">
        <v>2.3977859823310899E-2</v>
      </c>
      <c r="I813" s="17">
        <v>170.12299999999999</v>
      </c>
      <c r="J813" s="17">
        <v>9.8400000000000001E-2</v>
      </c>
      <c r="K813" s="17">
        <v>3.6768333339999999</v>
      </c>
      <c r="L813" s="17">
        <v>3.9626944444999999</v>
      </c>
      <c r="M813" s="17">
        <v>897.32881290224998</v>
      </c>
      <c r="N813" s="17">
        <v>51.772799999999997</v>
      </c>
      <c r="O813" s="17">
        <v>5.04E-2</v>
      </c>
      <c r="R813" s="18">
        <v>0.77083333333333337</v>
      </c>
      <c r="S813" s="18">
        <v>2.52</v>
      </c>
      <c r="T813" s="18">
        <v>11.3</v>
      </c>
      <c r="U813" s="18">
        <v>113</v>
      </c>
      <c r="V813" s="18">
        <v>1014.8</v>
      </c>
      <c r="W813" s="18">
        <v>9</v>
      </c>
      <c r="X813" s="18">
        <v>8.9</v>
      </c>
      <c r="Z813" s="18">
        <v>1.97</v>
      </c>
      <c r="AA813" s="18">
        <v>11.5</v>
      </c>
      <c r="AB813" s="18">
        <v>96</v>
      </c>
      <c r="AC813" s="18">
        <v>1017.3</v>
      </c>
      <c r="AD813" s="18">
        <v>8.4</v>
      </c>
      <c r="AE813" s="18">
        <v>9.8000000000000007</v>
      </c>
    </row>
    <row r="814" spans="1:31">
      <c r="A814" s="15">
        <v>40517</v>
      </c>
      <c r="B814" s="16">
        <v>0.8125</v>
      </c>
      <c r="C814" s="17">
        <v>0.2321</v>
      </c>
      <c r="D814" s="17">
        <v>3.9613999999999998</v>
      </c>
      <c r="E814" s="17">
        <v>831.55840000000001</v>
      </c>
      <c r="F814" s="17">
        <v>2.6000000000000002E-2</v>
      </c>
      <c r="G814" s="17">
        <v>240.76793254099101</v>
      </c>
      <c r="H814" s="17">
        <v>5.5108146082929799E-2</v>
      </c>
      <c r="I814" s="17">
        <v>171.61099999999999</v>
      </c>
      <c r="J814" s="17">
        <v>0.1232</v>
      </c>
      <c r="K814" s="17">
        <v>3.7218333330000002</v>
      </c>
      <c r="L814" s="17">
        <v>3.9785277777500001</v>
      </c>
      <c r="M814" s="17">
        <v>897.41315009225002</v>
      </c>
      <c r="N814" s="17">
        <v>141.42779999999999</v>
      </c>
      <c r="O814" s="17">
        <v>1.6899999999999998E-2</v>
      </c>
      <c r="R814" s="18">
        <v>0.8125</v>
      </c>
      <c r="S814" s="18">
        <f>AVERAGE(S807:S813)</f>
        <v>1.8028571428571427</v>
      </c>
      <c r="T814" s="18">
        <f t="shared" ref="T814:W814" si="220">AVERAGE(T807:T813)</f>
        <v>9.5571428571428587</v>
      </c>
      <c r="U814" s="18">
        <f t="shared" si="220"/>
        <v>101.57142857142857</v>
      </c>
      <c r="V814" s="18">
        <f t="shared" si="220"/>
        <v>1015.6</v>
      </c>
      <c r="W814" s="18">
        <f t="shared" si="220"/>
        <v>8.4428571428571448</v>
      </c>
      <c r="X814" s="18">
        <v>8.9</v>
      </c>
      <c r="Z814" s="18">
        <v>1.93</v>
      </c>
      <c r="AA814" s="18">
        <v>12.2</v>
      </c>
      <c r="AB814" s="18">
        <v>101</v>
      </c>
      <c r="AC814" s="18">
        <v>1017</v>
      </c>
      <c r="AD814" s="18">
        <v>8.5</v>
      </c>
      <c r="AE814" s="18">
        <v>9.8000000000000007</v>
      </c>
    </row>
    <row r="815" spans="1:31">
      <c r="A815" s="15">
        <v>40517</v>
      </c>
      <c r="B815" s="16">
        <v>0.85416666666666663</v>
      </c>
      <c r="C815" s="17">
        <v>0.183</v>
      </c>
      <c r="D815" s="17">
        <v>4.0002000000000004</v>
      </c>
      <c r="E815" s="17">
        <v>831.29049999999995</v>
      </c>
      <c r="F815" s="17">
        <v>2.64E-2</v>
      </c>
      <c r="G815" s="17">
        <v>248.51236713148501</v>
      </c>
      <c r="H815" s="17">
        <v>0.114444923704943</v>
      </c>
      <c r="I815" s="17">
        <v>166.73689999999999</v>
      </c>
      <c r="J815" s="17">
        <v>0.1099</v>
      </c>
      <c r="K815" s="17">
        <v>3.7570833330000002</v>
      </c>
      <c r="L815" s="17">
        <v>3.95688888875</v>
      </c>
      <c r="M815" s="17">
        <v>897.18429557025001</v>
      </c>
      <c r="N815" s="17">
        <v>205.16220000000001</v>
      </c>
      <c r="O815" s="17">
        <v>4.6699999999999998E-2</v>
      </c>
      <c r="R815" s="18">
        <v>0.85416666666666663</v>
      </c>
      <c r="S815" s="18">
        <f>AVERAGE(S816:S820)</f>
        <v>2.9200000000000004</v>
      </c>
      <c r="T815" s="18">
        <f t="shared" ref="T815:W815" si="221">AVERAGE(T816:T820)</f>
        <v>11.799999999999999</v>
      </c>
      <c r="U815" s="18">
        <f t="shared" si="221"/>
        <v>121.2</v>
      </c>
      <c r="V815" s="18">
        <f t="shared" si="221"/>
        <v>1013.22</v>
      </c>
      <c r="W815" s="18">
        <f t="shared" si="221"/>
        <v>9.66</v>
      </c>
      <c r="X815" s="18">
        <v>8.9</v>
      </c>
      <c r="Z815" s="18">
        <v>1.99</v>
      </c>
      <c r="AA815" s="18">
        <v>12.1</v>
      </c>
      <c r="AB815" s="18">
        <v>99</v>
      </c>
      <c r="AC815" s="18">
        <v>1016.6</v>
      </c>
      <c r="AD815" s="18">
        <v>8.5</v>
      </c>
      <c r="AE815" s="18">
        <v>9.6999999999999993</v>
      </c>
    </row>
    <row r="816" spans="1:31">
      <c r="A816" s="15">
        <v>40517</v>
      </c>
      <c r="B816" s="16">
        <v>0.89583333333333337</v>
      </c>
      <c r="C816" s="17">
        <v>0.36459999999999998</v>
      </c>
      <c r="D816" s="17">
        <v>4.0003000000000002</v>
      </c>
      <c r="E816" s="17">
        <v>830.76469999999995</v>
      </c>
      <c r="F816" s="17">
        <v>2.7000000000000003E-2</v>
      </c>
      <c r="G816" s="17">
        <v>255.640691309418</v>
      </c>
      <c r="H816" s="17">
        <v>0.10025638936567099</v>
      </c>
      <c r="I816" s="17">
        <v>141.92259999999999</v>
      </c>
      <c r="J816" s="17">
        <v>8.2900000000000001E-2</v>
      </c>
      <c r="K816" s="17">
        <v>3.7879444439999999</v>
      </c>
      <c r="L816" s="17">
        <v>3.8981666667499999</v>
      </c>
      <c r="M816" s="17">
        <v>896.65790183900003</v>
      </c>
      <c r="N816" s="17">
        <v>86.9696</v>
      </c>
      <c r="O816" s="17">
        <v>4.3999999999999997E-2</v>
      </c>
      <c r="R816" s="18">
        <v>0.89583333333333337</v>
      </c>
      <c r="S816" s="18">
        <v>2.95</v>
      </c>
      <c r="T816" s="18">
        <v>12.3</v>
      </c>
      <c r="U816" s="18">
        <v>120</v>
      </c>
      <c r="V816" s="18">
        <v>1013.6</v>
      </c>
      <c r="W816" s="18">
        <v>9.6999999999999993</v>
      </c>
      <c r="X816" s="18">
        <v>8.9</v>
      </c>
      <c r="Z816" s="18">
        <v>1.95</v>
      </c>
      <c r="AA816" s="18">
        <v>11.2</v>
      </c>
      <c r="AB816" s="18">
        <v>99</v>
      </c>
      <c r="AC816" s="18">
        <v>1016.1</v>
      </c>
      <c r="AD816" s="18">
        <v>8.6</v>
      </c>
      <c r="AE816" s="18">
        <v>9.6999999999999993</v>
      </c>
    </row>
    <row r="817" spans="1:31">
      <c r="A817" s="15">
        <v>40517</v>
      </c>
      <c r="B817" s="16">
        <v>0.9375</v>
      </c>
      <c r="C817" s="17">
        <v>0.17849999999999999</v>
      </c>
      <c r="D817" s="17">
        <v>3.9872999999999998</v>
      </c>
      <c r="E817" s="17">
        <v>830.05359999999996</v>
      </c>
      <c r="F817" s="17">
        <v>2.8800000000000003E-2</v>
      </c>
      <c r="G817" s="17">
        <v>212.99612361136701</v>
      </c>
      <c r="H817" s="17">
        <v>9.6675874392121899E-2</v>
      </c>
      <c r="I817" s="17">
        <v>133.66319999999999</v>
      </c>
      <c r="J817" s="17">
        <v>0.1203</v>
      </c>
      <c r="K817" s="17">
        <v>3.7919999999999998</v>
      </c>
      <c r="L817" s="17">
        <v>3.98766666675</v>
      </c>
      <c r="M817" s="17">
        <v>895.86552179474995</v>
      </c>
      <c r="N817" s="17">
        <v>156.3458</v>
      </c>
      <c r="O817" s="17">
        <v>2.9100000000000001E-2</v>
      </c>
      <c r="R817" s="18">
        <v>0.9375</v>
      </c>
      <c r="S817" s="18">
        <v>3.01</v>
      </c>
      <c r="T817" s="18">
        <v>12.8</v>
      </c>
      <c r="U817" s="18">
        <v>120</v>
      </c>
      <c r="V817" s="18">
        <v>1013.2</v>
      </c>
      <c r="W817" s="18">
        <v>9.6</v>
      </c>
      <c r="X817" s="18">
        <v>8.9</v>
      </c>
      <c r="Z817" s="18">
        <v>1.79</v>
      </c>
      <c r="AA817" s="18">
        <v>11.3</v>
      </c>
      <c r="AB817" s="18">
        <v>96</v>
      </c>
      <c r="AC817" s="18">
        <v>1015.5</v>
      </c>
      <c r="AD817" s="18">
        <v>8.9</v>
      </c>
      <c r="AE817" s="18">
        <v>9.6999999999999993</v>
      </c>
    </row>
    <row r="818" spans="1:31">
      <c r="A818" s="15">
        <v>40517</v>
      </c>
      <c r="B818" s="16">
        <v>0.97916666666666663</v>
      </c>
      <c r="C818" s="17">
        <v>0.1726</v>
      </c>
      <c r="D818" s="17">
        <v>4.0106000000000002</v>
      </c>
      <c r="E818" s="17">
        <v>829.25130000000001</v>
      </c>
      <c r="F818" s="17">
        <v>2.7300000000000001E-2</v>
      </c>
      <c r="G818" s="17">
        <v>196.44320183313999</v>
      </c>
      <c r="H818" s="17">
        <v>4.9955716510366503E-2</v>
      </c>
      <c r="I818" s="17">
        <v>130.85319999999999</v>
      </c>
      <c r="J818" s="17">
        <v>0.14419999999999999</v>
      </c>
      <c r="K818" s="17">
        <v>3.7887222220000001</v>
      </c>
      <c r="L818" s="17">
        <v>4.0069722222499999</v>
      </c>
      <c r="M818" s="17">
        <v>895.03504291549996</v>
      </c>
      <c r="N818" s="17">
        <v>43.363199999999999</v>
      </c>
      <c r="O818" s="17">
        <v>1.6299999999999999E-2</v>
      </c>
      <c r="R818" s="18">
        <v>0.97916666666666663</v>
      </c>
      <c r="S818" s="18">
        <v>2.96</v>
      </c>
      <c r="T818" s="18">
        <v>11.7</v>
      </c>
      <c r="U818" s="18">
        <v>119</v>
      </c>
      <c r="V818" s="18">
        <v>1013.4</v>
      </c>
      <c r="W818" s="18">
        <v>9.6</v>
      </c>
      <c r="X818" s="18">
        <v>8.9</v>
      </c>
      <c r="Z818" s="18">
        <v>1.79</v>
      </c>
      <c r="AA818" s="18">
        <v>11.3</v>
      </c>
      <c r="AB818" s="18">
        <v>101</v>
      </c>
      <c r="AC818" s="18">
        <v>1015.6</v>
      </c>
      <c r="AD818" s="18">
        <v>8.6999999999999993</v>
      </c>
      <c r="AE818" s="18">
        <v>9.6</v>
      </c>
    </row>
    <row r="819" spans="1:31">
      <c r="A819" s="15">
        <v>40518</v>
      </c>
      <c r="B819" s="16">
        <v>2.0833333333333332E-2</v>
      </c>
      <c r="C819" s="17">
        <v>0.1638</v>
      </c>
      <c r="D819" s="17">
        <v>3.9937999999999998</v>
      </c>
      <c r="E819" s="17">
        <v>828.61980000000005</v>
      </c>
      <c r="F819" s="17">
        <v>3.0300000000000001E-2</v>
      </c>
      <c r="G819" s="17">
        <v>318.57159594675397</v>
      </c>
      <c r="H819" s="17">
        <v>5.7972304203061299E-2</v>
      </c>
      <c r="I819" s="17">
        <v>129.70570000000001</v>
      </c>
      <c r="J819" s="17">
        <v>0.1525</v>
      </c>
      <c r="K819" s="17">
        <v>3.8054722220000001</v>
      </c>
      <c r="L819" s="17">
        <v>4.0211111112499998</v>
      </c>
      <c r="M819" s="17">
        <v>894.31974858875003</v>
      </c>
      <c r="N819" s="17">
        <v>357.55599999999998</v>
      </c>
      <c r="O819" s="17">
        <v>2.5499999999999998E-2</v>
      </c>
      <c r="R819" s="18">
        <v>2.0833333333333332E-2</v>
      </c>
      <c r="S819" s="18">
        <v>2.88</v>
      </c>
      <c r="T819" s="18">
        <v>11.8</v>
      </c>
      <c r="U819" s="18">
        <v>117</v>
      </c>
      <c r="V819" s="18">
        <v>1012.8</v>
      </c>
      <c r="W819" s="18">
        <v>9.6999999999999993</v>
      </c>
      <c r="X819" s="18">
        <v>8.9</v>
      </c>
      <c r="Z819" s="18">
        <v>1.77</v>
      </c>
      <c r="AA819" s="18">
        <v>11.9</v>
      </c>
      <c r="AB819" s="18">
        <v>98</v>
      </c>
      <c r="AC819" s="18">
        <v>1015</v>
      </c>
      <c r="AD819" s="18">
        <v>8.6</v>
      </c>
      <c r="AE819" s="18">
        <v>9.5</v>
      </c>
    </row>
    <row r="820" spans="1:31">
      <c r="A820" s="15">
        <v>40518</v>
      </c>
      <c r="B820" s="16">
        <v>6.25E-2</v>
      </c>
      <c r="C820" s="17">
        <v>0.29570000000000002</v>
      </c>
      <c r="D820" s="17">
        <v>3.9828000000000001</v>
      </c>
      <c r="E820" s="17">
        <v>828.15790000000004</v>
      </c>
      <c r="F820" s="17">
        <v>2.8900000000000002E-2</v>
      </c>
      <c r="G820" s="17">
        <v>298.242786100481</v>
      </c>
      <c r="H820" s="17">
        <v>3.9747428414490901E-2</v>
      </c>
      <c r="I820" s="17">
        <v>161.04429999999999</v>
      </c>
      <c r="J820" s="17">
        <v>0.11169999999999999</v>
      </c>
      <c r="K820" s="17">
        <v>3.8442777779999999</v>
      </c>
      <c r="L820" s="17">
        <v>4.04819444425</v>
      </c>
      <c r="M820" s="17">
        <v>893.84954151374995</v>
      </c>
      <c r="N820" s="17">
        <v>305.3494</v>
      </c>
      <c r="O820" s="17">
        <v>1.44E-2</v>
      </c>
      <c r="R820" s="18">
        <v>6.25E-2</v>
      </c>
      <c r="S820" s="18">
        <v>2.8</v>
      </c>
      <c r="T820" s="18">
        <v>10.4</v>
      </c>
      <c r="U820" s="18">
        <v>130</v>
      </c>
      <c r="V820" s="18">
        <v>1013.1</v>
      </c>
      <c r="W820" s="18">
        <v>9.6999999999999993</v>
      </c>
      <c r="X820" s="18">
        <v>8.9</v>
      </c>
      <c r="Z820" s="18">
        <v>1.81</v>
      </c>
      <c r="AA820" s="18">
        <v>10.6</v>
      </c>
      <c r="AB820" s="18">
        <v>99</v>
      </c>
      <c r="AC820" s="18">
        <v>1015</v>
      </c>
      <c r="AD820" s="18">
        <v>8.6</v>
      </c>
      <c r="AE820" s="18">
        <v>9.4</v>
      </c>
    </row>
    <row r="821" spans="1:31">
      <c r="A821" s="15">
        <v>40518</v>
      </c>
      <c r="B821" s="16">
        <v>0.10416666666666667</v>
      </c>
      <c r="C821" s="17">
        <v>2.2423000000000002</v>
      </c>
      <c r="D821" s="17">
        <v>4.0163000000000002</v>
      </c>
      <c r="E821" s="17">
        <v>828.02030000000002</v>
      </c>
      <c r="F821" s="17">
        <v>3.0000000000000002E-2</v>
      </c>
      <c r="G821" s="17">
        <v>4.5216101338680597</v>
      </c>
      <c r="H821" s="17">
        <v>4.1539623175568002E-2</v>
      </c>
      <c r="I821" s="17">
        <v>169.42080000000001</v>
      </c>
      <c r="J821" s="17">
        <v>2.5100000000000001E-2</v>
      </c>
      <c r="K821" s="17">
        <v>3.846583334</v>
      </c>
      <c r="L821" s="17">
        <v>3.9352222225000002</v>
      </c>
      <c r="M821" s="17">
        <v>893.78146974225001</v>
      </c>
      <c r="N821" s="17">
        <v>276.08229999999998</v>
      </c>
      <c r="O821" s="17">
        <v>0.1075</v>
      </c>
      <c r="R821" s="18">
        <v>0.10416666666666667</v>
      </c>
      <c r="S821" s="18">
        <f t="shared" ref="S821:W821" si="222">AVERAGE(S820,S822)</f>
        <v>2.7549999999999999</v>
      </c>
      <c r="T821" s="18">
        <f t="shared" si="222"/>
        <v>10.850000000000001</v>
      </c>
      <c r="U821" s="18">
        <f t="shared" si="222"/>
        <v>126.5</v>
      </c>
      <c r="V821" s="18">
        <f t="shared" si="222"/>
        <v>1012.6500000000001</v>
      </c>
      <c r="W821" s="18">
        <f t="shared" si="222"/>
        <v>9.5500000000000007</v>
      </c>
      <c r="X821" s="18">
        <v>8.9</v>
      </c>
      <c r="Z821" s="18">
        <v>1.83</v>
      </c>
      <c r="AA821" s="18">
        <v>10.7</v>
      </c>
      <c r="AB821" s="18">
        <v>102</v>
      </c>
      <c r="AC821" s="18">
        <v>1014.4</v>
      </c>
      <c r="AD821" s="18">
        <v>8.6</v>
      </c>
      <c r="AE821" s="18">
        <v>9.5</v>
      </c>
    </row>
    <row r="822" spans="1:31">
      <c r="A822" s="15">
        <v>40518</v>
      </c>
      <c r="B822" s="16">
        <v>0.14583333333333334</v>
      </c>
      <c r="C822" s="17">
        <v>2.3098999999999998</v>
      </c>
      <c r="D822" s="17">
        <v>3.9864000000000002</v>
      </c>
      <c r="E822" s="17">
        <v>828.22469999999998</v>
      </c>
      <c r="F822" s="17">
        <v>3.09E-2</v>
      </c>
      <c r="G822" s="17">
        <v>4.2511235924242099</v>
      </c>
      <c r="H822" s="17">
        <v>2.0335081953706799E-2</v>
      </c>
      <c r="I822" s="17">
        <v>355.88099999999997</v>
      </c>
      <c r="J822" s="17">
        <v>0.1588</v>
      </c>
      <c r="K822" s="17">
        <v>3.7928888889999999</v>
      </c>
      <c r="L822" s="17">
        <v>3.8696666665000001</v>
      </c>
      <c r="M822" s="17">
        <v>894.03943639475006</v>
      </c>
      <c r="N822" s="17">
        <v>103.0759</v>
      </c>
      <c r="O822" s="17">
        <v>8.6E-3</v>
      </c>
      <c r="R822" s="18">
        <v>0.14583333333333334</v>
      </c>
      <c r="S822" s="18">
        <v>2.71</v>
      </c>
      <c r="T822" s="18">
        <v>11.3</v>
      </c>
      <c r="U822" s="18">
        <v>123</v>
      </c>
      <c r="V822" s="18">
        <v>1012.2</v>
      </c>
      <c r="W822" s="18">
        <v>9.4</v>
      </c>
      <c r="X822" s="18">
        <v>8.9</v>
      </c>
      <c r="Z822" s="18">
        <v>1.85</v>
      </c>
      <c r="AA822" s="18">
        <v>10.1</v>
      </c>
      <c r="AB822" s="18">
        <v>103</v>
      </c>
      <c r="AC822" s="18">
        <v>1013.7</v>
      </c>
      <c r="AD822" s="18">
        <v>8.6</v>
      </c>
      <c r="AE822" s="18">
        <v>9.5</v>
      </c>
    </row>
    <row r="823" spans="1:31">
      <c r="A823" s="15">
        <v>40518</v>
      </c>
      <c r="B823" s="16">
        <v>0.1875</v>
      </c>
      <c r="C823" s="17">
        <v>0.27410000000000001</v>
      </c>
      <c r="D823" s="17">
        <v>3.9258999999999999</v>
      </c>
      <c r="E823" s="17">
        <v>828.73469999999998</v>
      </c>
      <c r="F823" s="17">
        <v>3.3799999999999997E-2</v>
      </c>
      <c r="G823" s="17">
        <v>6.3390803677203902</v>
      </c>
      <c r="H823" s="17">
        <v>9.9111656822612998E-2</v>
      </c>
      <c r="I823" s="17">
        <v>338.72480000000002</v>
      </c>
      <c r="J823" s="17">
        <v>0.17510000000000001</v>
      </c>
      <c r="K823" s="17">
        <v>3.7254722220000001</v>
      </c>
      <c r="L823" s="17">
        <v>3.854388889</v>
      </c>
      <c r="M823" s="17">
        <v>894.57867138924996</v>
      </c>
      <c r="N823" s="17">
        <v>302.93830000000003</v>
      </c>
      <c r="O823" s="17">
        <v>5.16E-2</v>
      </c>
      <c r="R823" s="18">
        <v>0.1875</v>
      </c>
      <c r="S823" s="18">
        <v>2.58</v>
      </c>
      <c r="T823" s="18">
        <v>9.5</v>
      </c>
      <c r="U823" s="18">
        <v>119</v>
      </c>
      <c r="V823" s="18">
        <v>1012.1</v>
      </c>
      <c r="W823" s="18">
        <v>9.4</v>
      </c>
      <c r="X823" s="18">
        <v>8.9</v>
      </c>
      <c r="Z823" s="18">
        <v>1.83</v>
      </c>
      <c r="AA823" s="18">
        <v>10.199999999999999</v>
      </c>
      <c r="AB823" s="18">
        <v>110</v>
      </c>
      <c r="AC823" s="18">
        <v>1013.8</v>
      </c>
      <c r="AD823" s="18">
        <v>8.6999999999999993</v>
      </c>
      <c r="AE823" s="18">
        <v>9.5</v>
      </c>
    </row>
    <row r="824" spans="1:31">
      <c r="A824" s="15">
        <v>40518</v>
      </c>
      <c r="B824" s="16">
        <v>0.22916666666666666</v>
      </c>
      <c r="C824" s="17">
        <v>0.1961</v>
      </c>
      <c r="D824" s="17">
        <v>3.8262</v>
      </c>
      <c r="E824" s="17">
        <v>829.39440000000002</v>
      </c>
      <c r="F824" s="17">
        <v>3.2800000000000003E-2</v>
      </c>
      <c r="G824" s="17">
        <v>17.7500377341903</v>
      </c>
      <c r="H824" s="17">
        <v>8.7458793319651798E-2</v>
      </c>
      <c r="I824" s="17">
        <v>335.06200000000001</v>
      </c>
      <c r="J824" s="17">
        <v>0.186</v>
      </c>
      <c r="K824" s="17">
        <v>3.6796666669999998</v>
      </c>
      <c r="L824" s="17">
        <v>3.8390555554999999</v>
      </c>
      <c r="M824" s="17">
        <v>895.26727800824995</v>
      </c>
      <c r="N824" s="17">
        <v>290.26690000000002</v>
      </c>
      <c r="O824" s="17">
        <v>1.34E-2</v>
      </c>
      <c r="R824" s="18">
        <v>0.22916666666666666</v>
      </c>
      <c r="S824" s="18">
        <v>2.5499999999999998</v>
      </c>
      <c r="T824" s="18">
        <v>8.1</v>
      </c>
      <c r="U824" s="18">
        <v>115</v>
      </c>
      <c r="V824" s="18">
        <v>1012</v>
      </c>
      <c r="W824" s="18">
        <v>9.4</v>
      </c>
      <c r="X824" s="18">
        <v>8.9</v>
      </c>
      <c r="Z824" s="18">
        <v>1.85</v>
      </c>
      <c r="AA824" s="18">
        <v>11.7</v>
      </c>
      <c r="AB824" s="18">
        <v>106</v>
      </c>
      <c r="AC824" s="18">
        <v>1013.1</v>
      </c>
      <c r="AD824" s="18">
        <v>8.6</v>
      </c>
      <c r="AE824" s="18">
        <v>9.6</v>
      </c>
    </row>
    <row r="825" spans="1:31">
      <c r="A825" s="15">
        <v>40518</v>
      </c>
      <c r="B825" s="16">
        <v>0.27083333333333331</v>
      </c>
      <c r="C825" s="17">
        <v>0.28060000000000002</v>
      </c>
      <c r="D825" s="17">
        <v>3.7854999999999999</v>
      </c>
      <c r="E825" s="17">
        <v>830.1028</v>
      </c>
      <c r="F825" s="17">
        <v>3.3299999999999996E-2</v>
      </c>
      <c r="G825" s="17">
        <v>312.288501677895</v>
      </c>
      <c r="H825" s="17">
        <v>4.0619563007059503E-2</v>
      </c>
      <c r="I825" s="17">
        <v>319.33530000000002</v>
      </c>
      <c r="J825" s="17">
        <v>0.18310000000000001</v>
      </c>
      <c r="K825" s="17">
        <v>3.606222222</v>
      </c>
      <c r="L825" s="17">
        <v>3.83033333325</v>
      </c>
      <c r="M825" s="17">
        <v>895.94346014550001</v>
      </c>
      <c r="N825" s="17">
        <v>145.3372</v>
      </c>
      <c r="O825" s="17">
        <v>4.8800000000000003E-2</v>
      </c>
      <c r="R825" s="18">
        <v>0.27083333333333331</v>
      </c>
      <c r="S825" s="18">
        <v>2.35</v>
      </c>
      <c r="T825" s="18">
        <v>8.1</v>
      </c>
      <c r="U825" s="18">
        <v>117</v>
      </c>
      <c r="V825" s="18">
        <v>1011.6</v>
      </c>
      <c r="W825" s="18">
        <v>9.1</v>
      </c>
      <c r="X825" s="18">
        <v>8.9</v>
      </c>
      <c r="Z825" s="18">
        <v>1.92</v>
      </c>
      <c r="AA825" s="18">
        <v>10.8</v>
      </c>
      <c r="AB825" s="18">
        <v>99</v>
      </c>
      <c r="AC825" s="18">
        <v>1012.4</v>
      </c>
      <c r="AD825" s="18">
        <v>8.6</v>
      </c>
      <c r="AE825" s="18">
        <v>9.6999999999999993</v>
      </c>
    </row>
    <row r="826" spans="1:31">
      <c r="A826" s="15">
        <v>40518</v>
      </c>
      <c r="B826" s="16">
        <v>0.3125</v>
      </c>
      <c r="C826" s="17">
        <v>0.3019</v>
      </c>
      <c r="D826" s="17">
        <v>3.8073999999999999</v>
      </c>
      <c r="E826" s="17">
        <v>830.60820000000001</v>
      </c>
      <c r="F826" s="17">
        <v>3.4299999999999997E-2</v>
      </c>
      <c r="G826" s="17">
        <v>191.78496199179301</v>
      </c>
      <c r="H826" s="17">
        <v>1.09316309482878E-2</v>
      </c>
      <c r="I826" s="17">
        <v>310.83300000000003</v>
      </c>
      <c r="J826" s="17">
        <v>0.2041</v>
      </c>
      <c r="K826" s="17">
        <v>3.6036111110000002</v>
      </c>
      <c r="L826" s="17">
        <v>3.8519722220000001</v>
      </c>
      <c r="M826" s="17">
        <v>896.46239809899998</v>
      </c>
      <c r="N826" s="17">
        <v>155.2594</v>
      </c>
      <c r="O826" s="17">
        <v>4.5900000000000003E-2</v>
      </c>
      <c r="R826" s="18">
        <v>0.3125</v>
      </c>
      <c r="S826" s="18">
        <v>2.46</v>
      </c>
      <c r="T826" s="18">
        <v>8.8000000000000007</v>
      </c>
      <c r="U826" s="18">
        <v>115</v>
      </c>
      <c r="V826" s="18">
        <v>1011.1</v>
      </c>
      <c r="W826" s="18">
        <v>9.1</v>
      </c>
      <c r="X826" s="18">
        <v>8.9</v>
      </c>
      <c r="Z826" s="18">
        <v>2.0699999999999998</v>
      </c>
      <c r="AA826" s="18">
        <v>9.6999999999999993</v>
      </c>
      <c r="AB826" s="18">
        <v>99</v>
      </c>
      <c r="AC826" s="18">
        <v>1011.9</v>
      </c>
      <c r="AD826" s="18">
        <v>8.8000000000000007</v>
      </c>
      <c r="AE826" s="18">
        <v>9.6</v>
      </c>
    </row>
    <row r="827" spans="1:31">
      <c r="A827" s="15">
        <v>40518</v>
      </c>
      <c r="B827" s="16">
        <v>0.35416666666666669</v>
      </c>
      <c r="C827" s="17">
        <v>0.1883</v>
      </c>
      <c r="D827" s="17">
        <v>3.8174999999999999</v>
      </c>
      <c r="E827" s="17">
        <v>830.84479999999996</v>
      </c>
      <c r="F827" s="17">
        <v>3.5099999999999999E-2</v>
      </c>
      <c r="G827" s="17">
        <v>176.770070214746</v>
      </c>
      <c r="H827" s="17">
        <v>1.44336507788343E-2</v>
      </c>
      <c r="I827" s="17">
        <v>314.8381</v>
      </c>
      <c r="J827" s="17">
        <v>0.1842</v>
      </c>
      <c r="K827" s="17">
        <v>3.585083333</v>
      </c>
      <c r="L827" s="17">
        <v>3.8143333335</v>
      </c>
      <c r="M827" s="17">
        <v>896.76988288575001</v>
      </c>
      <c r="N827" s="17">
        <v>164.4539</v>
      </c>
      <c r="O827" s="17">
        <v>0.1226</v>
      </c>
      <c r="R827" s="18">
        <v>0.35416666666666669</v>
      </c>
      <c r="S827" s="18">
        <v>2.65</v>
      </c>
      <c r="T827" s="18">
        <v>9.1</v>
      </c>
      <c r="U827" s="18">
        <v>114</v>
      </c>
      <c r="V827" s="18">
        <v>1010.5</v>
      </c>
      <c r="W827" s="18">
        <v>9</v>
      </c>
      <c r="X827" s="18">
        <v>8.9</v>
      </c>
      <c r="Z827" s="18">
        <v>1.9</v>
      </c>
      <c r="AA827" s="18">
        <v>8.5</v>
      </c>
      <c r="AB827" s="18">
        <v>103</v>
      </c>
      <c r="AC827" s="18">
        <v>1011.8</v>
      </c>
      <c r="AD827" s="18">
        <v>9</v>
      </c>
      <c r="AE827" s="18">
        <v>9.6</v>
      </c>
    </row>
    <row r="828" spans="1:31">
      <c r="A828" s="15">
        <v>40518</v>
      </c>
      <c r="B828" s="16">
        <v>0.39583333333333331</v>
      </c>
      <c r="C828" s="17">
        <v>0.20699999999999999</v>
      </c>
      <c r="D828" s="17">
        <v>3.8412999999999999</v>
      </c>
      <c r="E828" s="17">
        <v>830.85019999999997</v>
      </c>
      <c r="F828" s="17">
        <v>3.5900000000000001E-2</v>
      </c>
      <c r="G828" s="17">
        <v>203.053449455037</v>
      </c>
      <c r="H828" s="17">
        <v>1.5212065792719999E-2</v>
      </c>
      <c r="I828" s="17">
        <v>352.47899999999998</v>
      </c>
      <c r="J828" s="17">
        <v>4.7699999999999999E-2</v>
      </c>
      <c r="K828" s="17">
        <v>3.5897222219999998</v>
      </c>
      <c r="L828" s="17">
        <v>3.6550555555000002</v>
      </c>
      <c r="M828" s="17">
        <v>896.83766045724997</v>
      </c>
      <c r="N828" s="17">
        <v>158.80629999999999</v>
      </c>
      <c r="O828" s="17">
        <v>0.1522</v>
      </c>
      <c r="R828" s="18">
        <v>0.39583333333333331</v>
      </c>
      <c r="S828" s="18">
        <v>2.79</v>
      </c>
      <c r="T828" s="18">
        <v>7.9</v>
      </c>
      <c r="U828" s="18">
        <v>107</v>
      </c>
      <c r="V828" s="18">
        <v>1010.4</v>
      </c>
      <c r="W828" s="18">
        <v>8.9</v>
      </c>
      <c r="X828" s="18">
        <v>8.8000000000000007</v>
      </c>
      <c r="Z828" s="18">
        <v>2.08</v>
      </c>
      <c r="AA828" s="18">
        <v>9.4</v>
      </c>
      <c r="AB828" s="18">
        <v>105</v>
      </c>
      <c r="AC828" s="18">
        <v>1011.7</v>
      </c>
      <c r="AD828" s="18">
        <v>8.9</v>
      </c>
      <c r="AE828" s="18">
        <v>9.6</v>
      </c>
    </row>
    <row r="829" spans="1:31">
      <c r="A829" s="15">
        <v>40518</v>
      </c>
      <c r="B829" s="16">
        <v>0.4375</v>
      </c>
      <c r="C829" s="17">
        <v>0.28639999999999999</v>
      </c>
      <c r="D829" s="17">
        <v>3.9079000000000002</v>
      </c>
      <c r="E829" s="17">
        <v>830.58889999999997</v>
      </c>
      <c r="F829" s="17">
        <v>3.6999999999999998E-2</v>
      </c>
      <c r="G829" s="17">
        <v>245.447155534525</v>
      </c>
      <c r="H829" s="17">
        <v>4.70157449527751E-2</v>
      </c>
      <c r="I829" s="17">
        <v>153.8176</v>
      </c>
      <c r="J829" s="17">
        <v>9.8199999999999996E-2</v>
      </c>
      <c r="K829" s="17">
        <v>3.5818055559999999</v>
      </c>
      <c r="L829" s="17">
        <v>3.6339166664999998</v>
      </c>
      <c r="M829" s="17">
        <v>896.59793689825005</v>
      </c>
      <c r="N829" s="17">
        <v>155.24979999999999</v>
      </c>
      <c r="O829" s="17">
        <v>0.14499999999999999</v>
      </c>
      <c r="R829" s="18">
        <v>0.4375</v>
      </c>
      <c r="S829" s="18">
        <v>2.97</v>
      </c>
      <c r="T829" s="18">
        <v>7.1</v>
      </c>
      <c r="U829" s="18">
        <v>106</v>
      </c>
      <c r="V829" s="18">
        <v>1010.5</v>
      </c>
      <c r="W829" s="18">
        <v>8.9</v>
      </c>
      <c r="X829" s="18">
        <v>8.9</v>
      </c>
      <c r="Z829" s="18">
        <v>1.97</v>
      </c>
      <c r="AA829" s="18">
        <v>9.3000000000000007</v>
      </c>
      <c r="AB829" s="18">
        <v>100</v>
      </c>
      <c r="AC829" s="18">
        <v>1011.6</v>
      </c>
      <c r="AD829" s="18">
        <v>9</v>
      </c>
      <c r="AE829" s="18">
        <v>9.6</v>
      </c>
    </row>
    <row r="830" spans="1:31">
      <c r="A830" s="15">
        <v>40518</v>
      </c>
      <c r="B830" s="16">
        <v>0.47916666666666669</v>
      </c>
      <c r="C830" s="17">
        <v>0.18940000000000001</v>
      </c>
      <c r="D830" s="17">
        <v>3.8386999999999998</v>
      </c>
      <c r="E830" s="17">
        <v>830.21230000000003</v>
      </c>
      <c r="F830" s="17">
        <v>3.6500000000000005E-2</v>
      </c>
      <c r="G830" s="17">
        <v>254.15596659264</v>
      </c>
      <c r="H830" s="17">
        <v>0.13034289818608699</v>
      </c>
      <c r="I830" s="17">
        <v>165.67349999999999</v>
      </c>
      <c r="J830" s="17">
        <v>9.7299999999999998E-2</v>
      </c>
      <c r="K830" s="17">
        <v>3.6161111109999999</v>
      </c>
      <c r="L830" s="17">
        <v>3.6741111112499998</v>
      </c>
      <c r="M830" s="17">
        <v>896.18637086624994</v>
      </c>
      <c r="N830" s="17">
        <v>162.21440000000001</v>
      </c>
      <c r="O830" s="17">
        <v>0.12330000000000001</v>
      </c>
      <c r="R830" s="18">
        <v>0.47916666666666669</v>
      </c>
      <c r="S830" s="18">
        <v>2.67</v>
      </c>
      <c r="T830" s="18">
        <v>7.9</v>
      </c>
      <c r="U830" s="18">
        <v>101</v>
      </c>
      <c r="V830" s="18">
        <v>1010.4</v>
      </c>
      <c r="W830" s="18">
        <v>9</v>
      </c>
      <c r="X830" s="18">
        <v>8.8000000000000007</v>
      </c>
      <c r="Z830" s="18">
        <v>2.13</v>
      </c>
      <c r="AA830" s="18">
        <v>10.3</v>
      </c>
      <c r="AB830" s="18">
        <v>95</v>
      </c>
      <c r="AC830" s="18">
        <v>1011.4</v>
      </c>
      <c r="AD830" s="18">
        <v>9.1</v>
      </c>
      <c r="AE830" s="18">
        <v>9.6</v>
      </c>
    </row>
    <row r="831" spans="1:31">
      <c r="A831" s="15">
        <v>40518</v>
      </c>
      <c r="B831" s="16">
        <v>0.52083333333333337</v>
      </c>
      <c r="C831" s="17">
        <v>0.19259999999999999</v>
      </c>
      <c r="D831" s="17">
        <v>3.8235999999999999</v>
      </c>
      <c r="E831" s="17">
        <v>829.83810000000005</v>
      </c>
      <c r="F831" s="17">
        <v>3.6799999999999999E-2</v>
      </c>
      <c r="G831" s="17">
        <v>253.21728974992001</v>
      </c>
      <c r="H831" s="17">
        <v>8.2322065833296806E-2</v>
      </c>
      <c r="I831" s="17">
        <v>152.42740000000001</v>
      </c>
      <c r="J831" s="17">
        <v>7.8200000000000006E-2</v>
      </c>
      <c r="K831" s="17">
        <v>3.637805556</v>
      </c>
      <c r="L831" s="17">
        <v>3.7350833335</v>
      </c>
      <c r="M831" s="17">
        <v>895.79741733449998</v>
      </c>
      <c r="N831" s="17">
        <v>146.83670000000001</v>
      </c>
      <c r="O831" s="17">
        <v>0.1157</v>
      </c>
      <c r="R831" s="18">
        <v>0.52083333333333337</v>
      </c>
      <c r="S831" s="18">
        <v>2.78</v>
      </c>
      <c r="T831" s="18">
        <v>6.8</v>
      </c>
      <c r="U831" s="18">
        <v>92</v>
      </c>
      <c r="V831" s="18">
        <v>1009.9</v>
      </c>
      <c r="W831" s="18">
        <v>8.8000000000000007</v>
      </c>
      <c r="X831" s="18">
        <v>8.8000000000000007</v>
      </c>
      <c r="Z831" s="18">
        <v>2.41</v>
      </c>
      <c r="AA831" s="18">
        <v>10</v>
      </c>
      <c r="AB831" s="18">
        <v>102</v>
      </c>
      <c r="AC831" s="18">
        <v>1011.6</v>
      </c>
      <c r="AD831" s="18">
        <v>8.9</v>
      </c>
      <c r="AE831" s="18">
        <v>9.6</v>
      </c>
    </row>
    <row r="832" spans="1:31">
      <c r="A832" s="15">
        <v>40518</v>
      </c>
      <c r="B832" s="16">
        <v>0.5625</v>
      </c>
      <c r="C832" s="17">
        <v>0.17349999999999999</v>
      </c>
      <c r="D832" s="17">
        <v>3.8412000000000002</v>
      </c>
      <c r="E832" s="17">
        <v>829.58979999999997</v>
      </c>
      <c r="F832" s="17">
        <v>3.7700000000000004E-2</v>
      </c>
      <c r="G832" s="17">
        <v>222.68516748620101</v>
      </c>
      <c r="H832" s="17">
        <v>8.4025211506918801E-2</v>
      </c>
      <c r="I832" s="17">
        <v>122.08320000000001</v>
      </c>
      <c r="J832" s="17">
        <v>9.1300000000000006E-2</v>
      </c>
      <c r="K832" s="17">
        <v>3.6538611109999999</v>
      </c>
      <c r="L832" s="17">
        <v>3.7999166667500002</v>
      </c>
      <c r="M832" s="17">
        <v>895.51993817300001</v>
      </c>
      <c r="N832" s="17">
        <v>142.0624</v>
      </c>
      <c r="O832" s="17">
        <v>0.10340000000000001</v>
      </c>
      <c r="R832" s="18">
        <v>0.5625</v>
      </c>
      <c r="S832" s="18">
        <v>2.65</v>
      </c>
      <c r="T832" s="18">
        <v>6.3</v>
      </c>
      <c r="U832" s="18">
        <v>92</v>
      </c>
      <c r="V832" s="18">
        <v>1009.9</v>
      </c>
      <c r="W832" s="18">
        <v>8.8000000000000007</v>
      </c>
      <c r="X832" s="18">
        <v>8.8000000000000007</v>
      </c>
      <c r="Z832" s="18">
        <v>2.14</v>
      </c>
      <c r="AA832" s="18">
        <v>11</v>
      </c>
      <c r="AB832" s="18">
        <v>101</v>
      </c>
      <c r="AC832" s="18">
        <v>1011.7</v>
      </c>
      <c r="AD832" s="18">
        <v>9</v>
      </c>
      <c r="AE832" s="18">
        <v>9.6999999999999993</v>
      </c>
    </row>
    <row r="833" spans="1:31">
      <c r="A833" s="15">
        <v>40518</v>
      </c>
      <c r="B833" s="16">
        <v>0.60416666666666663</v>
      </c>
      <c r="C833" s="17">
        <v>0.2291</v>
      </c>
      <c r="D833" s="17">
        <v>3.855</v>
      </c>
      <c r="E833" s="17">
        <v>829.60310000000004</v>
      </c>
      <c r="F833" s="17">
        <v>3.8600000000000002E-2</v>
      </c>
      <c r="G833" s="17">
        <v>235.19833733798501</v>
      </c>
      <c r="H833" s="17">
        <v>8.2082608987612701E-2</v>
      </c>
      <c r="I833" s="17">
        <v>114.69070000000001</v>
      </c>
      <c r="J833" s="17">
        <v>0.1419</v>
      </c>
      <c r="K833" s="17">
        <v>3.6373055559999998</v>
      </c>
      <c r="L833" s="17">
        <v>3.81155555575</v>
      </c>
      <c r="M833" s="17">
        <v>895.48907719024999</v>
      </c>
      <c r="N833" s="17">
        <v>172.59889999999999</v>
      </c>
      <c r="O833" s="17">
        <v>6.8599999999999994E-2</v>
      </c>
      <c r="R833" s="18">
        <v>0.60416666666666663</v>
      </c>
      <c r="S833" s="18">
        <v>2.89</v>
      </c>
      <c r="T833" s="18">
        <v>7.5</v>
      </c>
      <c r="U833" s="18">
        <v>98</v>
      </c>
      <c r="V833" s="18">
        <v>1009.7</v>
      </c>
      <c r="W833" s="18">
        <v>9.3000000000000007</v>
      </c>
      <c r="X833" s="18">
        <v>8.8000000000000007</v>
      </c>
      <c r="Z833" s="18">
        <v>2.21</v>
      </c>
      <c r="AA833" s="18">
        <v>12.8</v>
      </c>
      <c r="AB833" s="18">
        <v>104</v>
      </c>
      <c r="AC833" s="18">
        <v>1011.7</v>
      </c>
      <c r="AD833" s="18">
        <v>9</v>
      </c>
      <c r="AE833" s="18">
        <v>9.6999999999999993</v>
      </c>
    </row>
    <row r="834" spans="1:31">
      <c r="A834" s="15">
        <v>40518</v>
      </c>
      <c r="B834" s="16">
        <v>0.64583333333333337</v>
      </c>
      <c r="C834" s="17">
        <v>0.17</v>
      </c>
      <c r="D834" s="17">
        <v>3.8496999999999999</v>
      </c>
      <c r="E834" s="17">
        <v>829.86980000000005</v>
      </c>
      <c r="F834" s="17">
        <v>3.9400000000000004E-2</v>
      </c>
      <c r="G834" s="17">
        <v>240.87049640352299</v>
      </c>
      <c r="H834" s="17">
        <v>0.16586518712318701</v>
      </c>
      <c r="I834" s="17">
        <v>117.5763</v>
      </c>
      <c r="J834" s="17">
        <v>0.20230000000000001</v>
      </c>
      <c r="K834" s="17">
        <v>3.6363055559999999</v>
      </c>
      <c r="L834" s="17">
        <v>3.7829722222500002</v>
      </c>
      <c r="M834" s="17">
        <v>895.72282414125004</v>
      </c>
      <c r="N834" s="17">
        <v>166.06440000000001</v>
      </c>
      <c r="O834" s="17">
        <v>6.9800000000000001E-2</v>
      </c>
      <c r="R834" s="18">
        <v>0.64583333333333337</v>
      </c>
      <c r="S834" s="18">
        <v>2.73</v>
      </c>
      <c r="T834" s="18">
        <v>7.5</v>
      </c>
      <c r="U834" s="18">
        <v>108</v>
      </c>
      <c r="V834" s="18">
        <v>1009.6</v>
      </c>
      <c r="W834" s="18">
        <v>9.4</v>
      </c>
      <c r="X834" s="18">
        <v>8.8000000000000007</v>
      </c>
      <c r="Z834" s="18">
        <v>2.25</v>
      </c>
      <c r="AA834" s="18">
        <v>13.3</v>
      </c>
      <c r="AB834" s="18">
        <v>101</v>
      </c>
      <c r="AC834" s="18">
        <v>1012.1</v>
      </c>
      <c r="AD834" s="18">
        <v>9.1999999999999993</v>
      </c>
      <c r="AE834" s="18">
        <v>9.6999999999999993</v>
      </c>
    </row>
    <row r="835" spans="1:31">
      <c r="A835" s="15">
        <v>40518</v>
      </c>
      <c r="B835" s="16">
        <v>0.6875</v>
      </c>
      <c r="C835" s="17">
        <v>0.1794</v>
      </c>
      <c r="D835" s="17">
        <v>3.8058999999999998</v>
      </c>
      <c r="E835" s="17">
        <v>830.27829999999994</v>
      </c>
      <c r="F835" s="17">
        <v>4.0100000000000004E-2</v>
      </c>
      <c r="G835" s="17">
        <v>237.38381740271899</v>
      </c>
      <c r="H835" s="17">
        <v>0.189621999754576</v>
      </c>
      <c r="I835" s="17">
        <v>119.3434</v>
      </c>
      <c r="J835" s="17">
        <v>0.1696</v>
      </c>
      <c r="K835" s="17">
        <v>3.6484999999999999</v>
      </c>
      <c r="L835" s="17">
        <v>3.7963055555</v>
      </c>
      <c r="M835" s="17">
        <v>896.13969393649995</v>
      </c>
      <c r="N835" s="17">
        <v>154.8965</v>
      </c>
      <c r="O835" s="17">
        <v>0.1008</v>
      </c>
      <c r="R835" s="18">
        <v>0.6875</v>
      </c>
      <c r="S835" s="18">
        <v>2.72</v>
      </c>
      <c r="T835" s="18">
        <v>10.5</v>
      </c>
      <c r="U835" s="18">
        <v>114</v>
      </c>
      <c r="V835" s="18">
        <v>1010.1</v>
      </c>
      <c r="W835" s="18">
        <v>9.1999999999999993</v>
      </c>
      <c r="X835" s="18">
        <v>8.8000000000000007</v>
      </c>
      <c r="Z835" s="18">
        <v>2.4300000000000002</v>
      </c>
      <c r="AA835" s="18">
        <v>13</v>
      </c>
      <c r="AB835" s="18">
        <v>105</v>
      </c>
      <c r="AC835" s="18">
        <v>1013.2</v>
      </c>
      <c r="AD835" s="18">
        <v>9.4</v>
      </c>
      <c r="AE835" s="18">
        <v>9.6999999999999993</v>
      </c>
    </row>
    <row r="836" spans="1:31">
      <c r="A836" s="15">
        <v>40518</v>
      </c>
      <c r="B836" s="16">
        <v>0.72916666666666663</v>
      </c>
      <c r="C836" s="17">
        <v>0.1573</v>
      </c>
      <c r="D836" s="17">
        <v>3.8146</v>
      </c>
      <c r="E836" s="17">
        <v>830.73929999999996</v>
      </c>
      <c r="F836" s="17">
        <v>4.0399999999999998E-2</v>
      </c>
      <c r="G836" s="17">
        <v>231.17511367960901</v>
      </c>
      <c r="H836" s="17">
        <v>0.201432807772322</v>
      </c>
      <c r="I836" s="17">
        <v>125.0664</v>
      </c>
      <c r="J836" s="17">
        <v>0.125</v>
      </c>
      <c r="K836" s="17">
        <v>3.6838055559999998</v>
      </c>
      <c r="L836" s="17">
        <v>3.7339166664999999</v>
      </c>
      <c r="M836" s="17">
        <v>896.70360900025003</v>
      </c>
      <c r="N836" s="17">
        <v>158.63829999999999</v>
      </c>
      <c r="O836" s="17">
        <v>0.11849999999999999</v>
      </c>
      <c r="R836" s="18">
        <v>0.72916666666666663</v>
      </c>
      <c r="S836" s="18">
        <v>2.88</v>
      </c>
      <c r="T836" s="18">
        <v>14.5</v>
      </c>
      <c r="U836" s="18">
        <v>123</v>
      </c>
      <c r="V836" s="18">
        <v>1010.2</v>
      </c>
      <c r="W836" s="18">
        <v>9.6999999999999993</v>
      </c>
      <c r="X836" s="18">
        <v>8.8000000000000007</v>
      </c>
      <c r="Z836" s="18">
        <v>2.52</v>
      </c>
      <c r="AA836" s="18">
        <v>12.2</v>
      </c>
      <c r="AB836" s="18">
        <v>100</v>
      </c>
      <c r="AC836" s="18">
        <v>1014</v>
      </c>
      <c r="AD836" s="18">
        <v>9.1</v>
      </c>
      <c r="AE836" s="18">
        <v>9.6999999999999993</v>
      </c>
    </row>
    <row r="837" spans="1:31">
      <c r="A837" s="15">
        <v>40518</v>
      </c>
      <c r="B837" s="16">
        <v>0.77083333333333337</v>
      </c>
      <c r="C837" s="17">
        <v>0.16</v>
      </c>
      <c r="D837" s="17">
        <v>3.8601000000000001</v>
      </c>
      <c r="E837" s="17">
        <v>831.20699999999999</v>
      </c>
      <c r="F837" s="17">
        <v>4.2200000000000001E-2</v>
      </c>
      <c r="G837" s="17">
        <v>231.85888287008501</v>
      </c>
      <c r="H837" s="17">
        <v>0.16933738825595199</v>
      </c>
      <c r="I837" s="17">
        <v>135.39959999999999</v>
      </c>
      <c r="J837" s="17">
        <v>7.9299999999999995E-2</v>
      </c>
      <c r="K837" s="17">
        <v>3.7182222230000002</v>
      </c>
      <c r="L837" s="17">
        <v>3.6745000000000001</v>
      </c>
      <c r="M837" s="17">
        <v>897.19603903375003</v>
      </c>
      <c r="N837" s="17">
        <v>155.4616</v>
      </c>
      <c r="O837" s="17">
        <v>0.1082</v>
      </c>
      <c r="R837" s="18">
        <v>0.77083333333333337</v>
      </c>
      <c r="S837" s="18">
        <f t="shared" ref="S837:W837" si="223">AVERAGE(S836,S838)</f>
        <v>3.0549999999999997</v>
      </c>
      <c r="T837" s="18">
        <f t="shared" si="223"/>
        <v>15</v>
      </c>
      <c r="U837" s="18">
        <f t="shared" si="223"/>
        <v>119.5</v>
      </c>
      <c r="V837" s="18">
        <f t="shared" si="223"/>
        <v>1009.9000000000001</v>
      </c>
      <c r="W837" s="18">
        <f t="shared" si="223"/>
        <v>9.25</v>
      </c>
      <c r="X837" s="18">
        <v>8.8000000000000007</v>
      </c>
      <c r="Z837" s="18">
        <v>2.39</v>
      </c>
      <c r="AA837" s="18">
        <v>12.2</v>
      </c>
      <c r="AB837" s="18">
        <v>102</v>
      </c>
      <c r="AC837" s="18">
        <v>1014.3</v>
      </c>
      <c r="AD837" s="18">
        <v>8.5</v>
      </c>
      <c r="AE837" s="18">
        <v>9.6999999999999993</v>
      </c>
    </row>
    <row r="838" spans="1:31">
      <c r="A838" s="15">
        <v>40518</v>
      </c>
      <c r="B838" s="16">
        <v>0.8125</v>
      </c>
      <c r="C838" s="17">
        <v>0.15690000000000001</v>
      </c>
      <c r="D838" s="17">
        <v>3.9108000000000001</v>
      </c>
      <c r="E838" s="17">
        <v>831.46389999999997</v>
      </c>
      <c r="F838" s="17">
        <v>6.6900000000000001E-2</v>
      </c>
      <c r="G838" s="17">
        <v>238.982666718872</v>
      </c>
      <c r="H838" s="17">
        <v>0.152394434141123</v>
      </c>
      <c r="I838" s="17">
        <v>144.29140000000001</v>
      </c>
      <c r="J838" s="17">
        <v>0.1134</v>
      </c>
      <c r="K838" s="17">
        <v>3.7656388889999999</v>
      </c>
      <c r="L838" s="17">
        <v>3.7060833332500001</v>
      </c>
      <c r="M838" s="17">
        <v>897.46917602874998</v>
      </c>
      <c r="N838" s="17">
        <v>149.49029999999999</v>
      </c>
      <c r="O838" s="17">
        <v>8.8999999999999996E-2</v>
      </c>
      <c r="R838" s="18">
        <v>0.8125</v>
      </c>
      <c r="S838" s="18">
        <v>3.23</v>
      </c>
      <c r="T838" s="18">
        <v>15.5</v>
      </c>
      <c r="U838" s="18">
        <v>116</v>
      </c>
      <c r="V838" s="18">
        <v>1009.6</v>
      </c>
      <c r="W838" s="18">
        <v>8.8000000000000007</v>
      </c>
      <c r="X838" s="18">
        <v>8.6999999999999993</v>
      </c>
      <c r="Z838" s="18">
        <v>2.52</v>
      </c>
      <c r="AA838" s="18">
        <v>12.9</v>
      </c>
      <c r="AB838" s="18">
        <v>103</v>
      </c>
      <c r="AC838" s="18">
        <v>1014.4</v>
      </c>
      <c r="AD838" s="18">
        <v>8.1</v>
      </c>
      <c r="AE838" s="18">
        <v>9.6999999999999993</v>
      </c>
    </row>
    <row r="839" spans="1:31">
      <c r="A839" s="15">
        <v>40518</v>
      </c>
      <c r="B839" s="16">
        <v>0.85416666666666663</v>
      </c>
      <c r="C839" s="17">
        <v>0.15659999999999999</v>
      </c>
      <c r="D839" s="17">
        <v>3.9476</v>
      </c>
      <c r="E839" s="17">
        <v>831.45299999999997</v>
      </c>
      <c r="F839" s="17">
        <v>4.2599999999999999E-2</v>
      </c>
      <c r="G839" s="17">
        <v>233.80074382524199</v>
      </c>
      <c r="H839" s="17">
        <v>0.16956577322535599</v>
      </c>
      <c r="I839" s="17">
        <v>133.73410000000001</v>
      </c>
      <c r="J839" s="17">
        <v>0.1394</v>
      </c>
      <c r="K839" s="17">
        <v>3.7893333330000001</v>
      </c>
      <c r="L839" s="17">
        <v>3.7875833332500002</v>
      </c>
      <c r="M839" s="17">
        <v>897.42304118849995</v>
      </c>
      <c r="N839" s="17">
        <v>129.78190000000001</v>
      </c>
      <c r="O839" s="17">
        <v>6.5600000000000006E-2</v>
      </c>
      <c r="R839" s="18">
        <v>0.85416666666666663</v>
      </c>
      <c r="S839" s="18">
        <v>3.5</v>
      </c>
      <c r="T839" s="18">
        <v>15.6</v>
      </c>
      <c r="U839" s="18">
        <v>115</v>
      </c>
      <c r="V839" s="18">
        <v>1009.7</v>
      </c>
      <c r="W839" s="18">
        <v>8.6</v>
      </c>
      <c r="X839" s="18">
        <v>8.6999999999999993</v>
      </c>
      <c r="Z839" s="18">
        <v>2.61</v>
      </c>
      <c r="AA839" s="18">
        <v>13.2</v>
      </c>
      <c r="AB839" s="18">
        <v>103</v>
      </c>
      <c r="AC839" s="18">
        <v>1014.6</v>
      </c>
      <c r="AD839" s="18">
        <v>8.4</v>
      </c>
      <c r="AE839" s="18">
        <v>9.8000000000000007</v>
      </c>
    </row>
    <row r="840" spans="1:31">
      <c r="A840" s="15">
        <v>40518</v>
      </c>
      <c r="B840" s="16">
        <v>0.89583333333333337</v>
      </c>
      <c r="C840" s="17">
        <v>0.1615</v>
      </c>
      <c r="D840" s="17">
        <v>3.9794999999999998</v>
      </c>
      <c r="E840" s="17">
        <v>831.14449999999999</v>
      </c>
      <c r="F840" s="17">
        <v>4.02E-2</v>
      </c>
      <c r="G840" s="17">
        <v>219.46845621556699</v>
      </c>
      <c r="H840" s="17">
        <v>0.10711159413731799</v>
      </c>
      <c r="I840" s="17">
        <v>121.7312</v>
      </c>
      <c r="J840" s="17">
        <v>0.1759</v>
      </c>
      <c r="K840" s="17">
        <v>3.811222222</v>
      </c>
      <c r="L840" s="17">
        <v>3.8678888890000001</v>
      </c>
      <c r="M840" s="17">
        <v>897.06756919450004</v>
      </c>
      <c r="N840" s="17">
        <v>35.5929</v>
      </c>
      <c r="O840" s="17">
        <v>2.3400000000000001E-2</v>
      </c>
      <c r="R840" s="18">
        <v>0.89583333333333337</v>
      </c>
      <c r="S840" s="18">
        <v>3.49</v>
      </c>
      <c r="T840" s="18">
        <v>16.2</v>
      </c>
      <c r="U840" s="18">
        <v>116</v>
      </c>
      <c r="V840" s="18">
        <v>1009.5</v>
      </c>
      <c r="W840" s="18">
        <v>8.6999999999999993</v>
      </c>
      <c r="X840" s="18">
        <v>8.6999999999999993</v>
      </c>
      <c r="Z840" s="18">
        <v>2.76</v>
      </c>
      <c r="AA840" s="18">
        <v>12.8</v>
      </c>
      <c r="AB840" s="18">
        <v>96</v>
      </c>
      <c r="AC840" s="18">
        <v>1014.6</v>
      </c>
      <c r="AD840" s="18">
        <v>8.6</v>
      </c>
      <c r="AE840" s="18">
        <v>9.8000000000000007</v>
      </c>
    </row>
    <row r="841" spans="1:31">
      <c r="A841" s="15">
        <v>40518</v>
      </c>
      <c r="B841" s="16">
        <v>0.9375</v>
      </c>
      <c r="C841" s="17">
        <v>0.16309999999999999</v>
      </c>
      <c r="D841" s="17">
        <v>4.016</v>
      </c>
      <c r="E841" s="17">
        <v>830.60530000000006</v>
      </c>
      <c r="F841" s="17">
        <v>4.0500000000000001E-2</v>
      </c>
      <c r="G841" s="17">
        <v>240.55754364672401</v>
      </c>
      <c r="H841" s="17">
        <v>6.1069634638814201E-2</v>
      </c>
      <c r="I841" s="17">
        <v>128.4188</v>
      </c>
      <c r="J841" s="17">
        <v>0.161</v>
      </c>
      <c r="K841" s="17">
        <v>3.8378055560000002</v>
      </c>
      <c r="L841" s="17">
        <v>4.0567222222500003</v>
      </c>
      <c r="M841" s="17">
        <v>896.36216596400004</v>
      </c>
      <c r="N841" s="17">
        <v>180.6789</v>
      </c>
      <c r="O841" s="17">
        <v>3.4000000000000002E-2</v>
      </c>
      <c r="R841" s="18">
        <v>0.9375</v>
      </c>
      <c r="S841" s="18">
        <v>3.69</v>
      </c>
      <c r="T841" s="18">
        <v>16</v>
      </c>
      <c r="U841" s="18">
        <v>118</v>
      </c>
      <c r="V841" s="18">
        <v>1009.8</v>
      </c>
      <c r="W841" s="18">
        <v>9</v>
      </c>
      <c r="X841" s="18">
        <v>8.6999999999999993</v>
      </c>
      <c r="Z841" s="18">
        <v>2.59</v>
      </c>
      <c r="AA841" s="18">
        <v>12.5</v>
      </c>
      <c r="AB841" s="18">
        <v>98</v>
      </c>
      <c r="AC841" s="18">
        <v>1015</v>
      </c>
      <c r="AD841" s="18">
        <v>9.1999999999999993</v>
      </c>
      <c r="AE841" s="18">
        <v>9.8000000000000007</v>
      </c>
    </row>
    <row r="842" spans="1:31">
      <c r="A842" s="15">
        <v>40518</v>
      </c>
      <c r="B842" s="16">
        <v>0.97916666666666663</v>
      </c>
      <c r="C842" s="17">
        <v>0.26169999999999999</v>
      </c>
      <c r="D842" s="17">
        <v>4.1321000000000003</v>
      </c>
      <c r="E842" s="17">
        <v>829.84270000000004</v>
      </c>
      <c r="F842" s="17">
        <v>4.0500000000000001E-2</v>
      </c>
      <c r="G842" s="17">
        <v>285.79915751817902</v>
      </c>
      <c r="H842" s="17">
        <v>3.4963333652758999E-2</v>
      </c>
      <c r="I842" s="17">
        <v>134.9469</v>
      </c>
      <c r="J842" s="17">
        <v>0.1303</v>
      </c>
      <c r="K842" s="17">
        <v>3.8555000000000001</v>
      </c>
      <c r="L842" s="17">
        <v>4.0315277780000001</v>
      </c>
      <c r="M842" s="17">
        <v>895.59924673099999</v>
      </c>
      <c r="N842" s="17">
        <v>314.04680000000002</v>
      </c>
      <c r="O842" s="17">
        <v>0.05</v>
      </c>
      <c r="R842" s="18">
        <v>0.97916666666666663</v>
      </c>
      <c r="S842" s="18">
        <v>4.05</v>
      </c>
      <c r="T842" s="18">
        <v>16.5</v>
      </c>
      <c r="U842" s="18">
        <v>118</v>
      </c>
      <c r="V842" s="18">
        <v>1010</v>
      </c>
      <c r="W842" s="18">
        <v>9.1</v>
      </c>
      <c r="X842" s="18">
        <v>8.6999999999999993</v>
      </c>
      <c r="Z842" s="18">
        <v>2.7</v>
      </c>
      <c r="AA842" s="18">
        <v>12.8</v>
      </c>
      <c r="AB842" s="18">
        <v>107</v>
      </c>
      <c r="AC842" s="18">
        <v>1015.5</v>
      </c>
      <c r="AD842" s="18">
        <v>9.3000000000000007</v>
      </c>
      <c r="AE842" s="18">
        <v>9.9</v>
      </c>
    </row>
    <row r="843" spans="1:31">
      <c r="A843" s="15">
        <v>40519</v>
      </c>
      <c r="B843" s="16">
        <v>2.0833333333333332E-2</v>
      </c>
      <c r="C843" s="17">
        <v>0.2185</v>
      </c>
      <c r="D843" s="17">
        <v>4.1806000000000001</v>
      </c>
      <c r="E843" s="17">
        <v>829.09939999999995</v>
      </c>
      <c r="F843" s="17">
        <v>4.1500000000000002E-2</v>
      </c>
      <c r="G843" s="17">
        <v>334.81367896711799</v>
      </c>
      <c r="H843" s="17">
        <v>4.62430806046875E-2</v>
      </c>
      <c r="I843" s="17">
        <v>161.19569999999999</v>
      </c>
      <c r="J843" s="17">
        <v>0.1258</v>
      </c>
      <c r="K843" s="17">
        <v>3.871055556</v>
      </c>
      <c r="L843" s="17">
        <v>4.0736388889999997</v>
      </c>
      <c r="M843" s="17">
        <v>894.78556991200003</v>
      </c>
      <c r="N843" s="17">
        <v>7.4048999999999996</v>
      </c>
      <c r="O843" s="17">
        <v>3.0300000000000001E-2</v>
      </c>
      <c r="R843" s="18">
        <v>2.0833333333333332E-2</v>
      </c>
      <c r="S843" s="18">
        <v>3.91</v>
      </c>
      <c r="T843" s="18">
        <v>15.5</v>
      </c>
      <c r="U843" s="18">
        <v>121</v>
      </c>
      <c r="V843" s="18">
        <v>1010.6</v>
      </c>
      <c r="W843" s="18">
        <v>9.4</v>
      </c>
      <c r="X843" s="18">
        <v>8.8000000000000007</v>
      </c>
      <c r="Z843" s="18">
        <v>2.52</v>
      </c>
      <c r="AA843" s="18">
        <v>13.3</v>
      </c>
      <c r="AB843" s="18">
        <v>100</v>
      </c>
      <c r="AC843" s="18">
        <v>1015.6</v>
      </c>
      <c r="AD843" s="18">
        <v>9</v>
      </c>
      <c r="AE843" s="18">
        <v>9.6999999999999993</v>
      </c>
    </row>
    <row r="844" spans="1:31">
      <c r="A844" s="15">
        <v>40519</v>
      </c>
      <c r="B844" s="16">
        <v>6.25E-2</v>
      </c>
      <c r="C844" s="17">
        <v>0.24349999999999999</v>
      </c>
      <c r="D844" s="17">
        <v>4.0362</v>
      </c>
      <c r="E844" s="17">
        <v>828.46770000000004</v>
      </c>
      <c r="F844" s="17">
        <v>3.4200000000000001E-2</v>
      </c>
      <c r="G844" s="17">
        <v>25.874285029283101</v>
      </c>
      <c r="H844" s="17">
        <v>0.15439440192618401</v>
      </c>
      <c r="I844" s="17">
        <v>171.24160000000001</v>
      </c>
      <c r="J844" s="17">
        <v>8.0799999999999997E-2</v>
      </c>
      <c r="K844" s="17">
        <v>3.879805556</v>
      </c>
      <c r="L844" s="17">
        <v>4.1067222222500002</v>
      </c>
      <c r="M844" s="17">
        <v>894.12298905274997</v>
      </c>
      <c r="N844" s="17">
        <v>304.08600000000001</v>
      </c>
      <c r="O844" s="17">
        <v>4.1700000000000001E-2</v>
      </c>
      <c r="R844" s="18">
        <v>6.25E-2</v>
      </c>
      <c r="S844" s="18">
        <v>4.3099999999999996</v>
      </c>
      <c r="T844" s="18">
        <v>16.100000000000001</v>
      </c>
      <c r="U844" s="18">
        <v>118</v>
      </c>
      <c r="V844" s="18">
        <v>1010.6</v>
      </c>
      <c r="W844" s="18">
        <v>9.4</v>
      </c>
      <c r="X844" s="18">
        <v>8.8000000000000007</v>
      </c>
      <c r="Z844" s="18">
        <v>2.79</v>
      </c>
      <c r="AA844" s="18">
        <v>14.3</v>
      </c>
      <c r="AB844" s="18">
        <v>96</v>
      </c>
      <c r="AC844" s="18">
        <v>1015.8</v>
      </c>
      <c r="AD844" s="18">
        <v>8.6999999999999993</v>
      </c>
      <c r="AE844" s="18">
        <v>9.6999999999999993</v>
      </c>
    </row>
    <row r="845" spans="1:31">
      <c r="A845" s="15">
        <v>40519</v>
      </c>
      <c r="B845" s="16">
        <v>0.10416666666666667</v>
      </c>
      <c r="C845" s="17">
        <v>0.19439999999999999</v>
      </c>
      <c r="D845" s="17">
        <v>3.9388999999999998</v>
      </c>
      <c r="E845" s="17">
        <v>828.11249999999995</v>
      </c>
      <c r="F845" s="17">
        <v>2.8500000000000001E-2</v>
      </c>
      <c r="G845" s="17">
        <v>25.952342421488101</v>
      </c>
      <c r="H845" s="17">
        <v>6.5666127003866204E-2</v>
      </c>
      <c r="I845" s="17">
        <v>349.97030000000001</v>
      </c>
      <c r="J845" s="17">
        <v>0.13719999999999999</v>
      </c>
      <c r="K845" s="17">
        <v>3.8133333340000002</v>
      </c>
      <c r="L845" s="17">
        <v>4.0599999999999996</v>
      </c>
      <c r="M845" s="17">
        <v>893.78885197049999</v>
      </c>
      <c r="N845" s="17">
        <v>309.35059999999999</v>
      </c>
      <c r="O845" s="17">
        <v>3.6700000000000003E-2</v>
      </c>
      <c r="R845" s="18">
        <v>0.10416666666666667</v>
      </c>
      <c r="S845" s="18">
        <v>4.66</v>
      </c>
      <c r="T845" s="18">
        <v>16.600000000000001</v>
      </c>
      <c r="U845" s="18">
        <v>119</v>
      </c>
      <c r="V845" s="18">
        <v>1010.6</v>
      </c>
      <c r="W845" s="18">
        <v>9.5</v>
      </c>
      <c r="X845" s="18">
        <v>8.8000000000000007</v>
      </c>
      <c r="Z845" s="18">
        <v>2.4900000000000002</v>
      </c>
      <c r="AA845" s="18">
        <v>14.4</v>
      </c>
      <c r="AB845" s="18">
        <v>99</v>
      </c>
      <c r="AC845" s="18">
        <v>1015.7</v>
      </c>
      <c r="AD845" s="18">
        <v>8.9</v>
      </c>
      <c r="AE845" s="18">
        <v>9.6</v>
      </c>
    </row>
    <row r="846" spans="1:31">
      <c r="A846" s="15">
        <v>40519</v>
      </c>
      <c r="B846" s="16">
        <v>0.14583333333333334</v>
      </c>
      <c r="C846" s="17">
        <v>0.1842</v>
      </c>
      <c r="D846" s="17">
        <v>3.9331999999999998</v>
      </c>
      <c r="E846" s="17">
        <v>828.09249999999997</v>
      </c>
      <c r="F846" s="17">
        <v>2.9300000000000003E-2</v>
      </c>
      <c r="G846" s="17">
        <v>89.972977397965295</v>
      </c>
      <c r="H846" s="17">
        <v>2.7084071889623199E-2</v>
      </c>
      <c r="I846" s="17">
        <v>318.7593</v>
      </c>
      <c r="J846" s="17">
        <v>0.13739999999999999</v>
      </c>
      <c r="K846" s="17">
        <v>3.7915277779999998</v>
      </c>
      <c r="L846" s="17">
        <v>4.0222222219999999</v>
      </c>
      <c r="M846" s="17">
        <v>893.79231426299998</v>
      </c>
      <c r="N846" s="17">
        <v>182.19399999999999</v>
      </c>
      <c r="O846" s="17">
        <v>7.6899999999999996E-2</v>
      </c>
      <c r="R846" s="18">
        <v>0.14583333333333334</v>
      </c>
      <c r="S846" s="18">
        <v>4.57</v>
      </c>
      <c r="T846" s="18">
        <v>17.7</v>
      </c>
      <c r="U846" s="18">
        <v>116</v>
      </c>
      <c r="V846" s="18">
        <v>1010</v>
      </c>
      <c r="W846" s="18">
        <v>9.4</v>
      </c>
      <c r="X846" s="18">
        <v>8.8000000000000007</v>
      </c>
      <c r="Z846" s="18">
        <v>3.12</v>
      </c>
      <c r="AA846" s="18">
        <v>14.2</v>
      </c>
      <c r="AB846" s="18">
        <v>94</v>
      </c>
      <c r="AC846" s="18">
        <v>1015.6</v>
      </c>
      <c r="AD846" s="18">
        <v>8.6</v>
      </c>
      <c r="AE846" s="18">
        <v>9.6</v>
      </c>
    </row>
    <row r="847" spans="1:31">
      <c r="A847" s="15">
        <v>40519</v>
      </c>
      <c r="B847" s="16">
        <v>0.1875</v>
      </c>
      <c r="C847" s="17">
        <v>0.1789</v>
      </c>
      <c r="D847" s="17">
        <v>3.9419</v>
      </c>
      <c r="E847" s="17">
        <v>828.47569999999996</v>
      </c>
      <c r="F847" s="17">
        <v>3.0300000000000001E-2</v>
      </c>
      <c r="G847" s="17">
        <v>47.169702469879297</v>
      </c>
      <c r="H847" s="17">
        <v>3.19710719484608E-2</v>
      </c>
      <c r="I847" s="17">
        <v>305.31180000000001</v>
      </c>
      <c r="J847" s="17">
        <v>0.16819999999999999</v>
      </c>
      <c r="K847" s="17">
        <v>3.74925</v>
      </c>
      <c r="L847" s="17">
        <v>3.8370833334999999</v>
      </c>
      <c r="M847" s="17">
        <v>894.19431063875004</v>
      </c>
      <c r="N847" s="17">
        <v>148.0429</v>
      </c>
      <c r="O847" s="17">
        <v>0.13389999999999999</v>
      </c>
      <c r="R847" s="18">
        <v>0.1875</v>
      </c>
      <c r="S847" s="18">
        <v>4.8499999999999996</v>
      </c>
      <c r="T847" s="18">
        <v>16.5</v>
      </c>
      <c r="U847" s="18">
        <v>118</v>
      </c>
      <c r="V847" s="18">
        <v>1010.8</v>
      </c>
      <c r="W847" s="18">
        <v>9.4</v>
      </c>
      <c r="X847" s="18">
        <v>8.8000000000000007</v>
      </c>
      <c r="Z847" s="18">
        <v>3.16</v>
      </c>
      <c r="AA847" s="18">
        <v>15</v>
      </c>
      <c r="AB847" s="18">
        <v>104</v>
      </c>
      <c r="AC847" s="18">
        <v>1015.3</v>
      </c>
      <c r="AD847" s="18">
        <v>8.8000000000000007</v>
      </c>
      <c r="AE847" s="18">
        <v>9.6</v>
      </c>
    </row>
    <row r="848" spans="1:31">
      <c r="A848" s="15">
        <v>40519</v>
      </c>
      <c r="B848" s="16">
        <v>0.22916666666666666</v>
      </c>
      <c r="C848" s="17">
        <v>2.7345999999999999</v>
      </c>
      <c r="D848" s="17">
        <v>3.9169</v>
      </c>
      <c r="E848" s="17">
        <v>829.01959999999997</v>
      </c>
      <c r="F848" s="17">
        <v>3.0800000000000001E-2</v>
      </c>
      <c r="G848" s="17">
        <v>40.177971432946499</v>
      </c>
      <c r="H848" s="17">
        <v>9.2759473901994405E-2</v>
      </c>
      <c r="I848" s="17">
        <v>314.75170000000003</v>
      </c>
      <c r="J848" s="17">
        <v>0.15640000000000001</v>
      </c>
      <c r="K848" s="17">
        <v>3.748916667</v>
      </c>
      <c r="L848" s="17">
        <v>3.8253888890000001</v>
      </c>
      <c r="M848" s="17">
        <v>894.77707898749998</v>
      </c>
      <c r="N848" s="17">
        <v>139.64660000000001</v>
      </c>
      <c r="O848" s="17">
        <v>0.1149</v>
      </c>
      <c r="R848" s="18">
        <v>0.22916666666666666</v>
      </c>
      <c r="S848" s="18">
        <v>5.22</v>
      </c>
      <c r="T848" s="18">
        <v>15.7</v>
      </c>
      <c r="U848" s="18">
        <v>122</v>
      </c>
      <c r="V848" s="18">
        <v>1011.2</v>
      </c>
      <c r="W848" s="18">
        <v>9.3000000000000007</v>
      </c>
      <c r="X848" s="18">
        <v>8.8000000000000007</v>
      </c>
      <c r="Z848" s="18">
        <v>3.31</v>
      </c>
      <c r="AA848" s="18">
        <v>14.7</v>
      </c>
      <c r="AB848" s="18">
        <v>110</v>
      </c>
      <c r="AC848" s="18">
        <v>1015.4</v>
      </c>
      <c r="AD848" s="18">
        <v>9.1999999999999993</v>
      </c>
      <c r="AE848" s="18">
        <v>9.6999999999999993</v>
      </c>
    </row>
    <row r="849" spans="1:31">
      <c r="A849" s="15">
        <v>40519</v>
      </c>
      <c r="B849" s="16">
        <v>0.27083333333333331</v>
      </c>
      <c r="C849" s="17">
        <v>0.28299999999999997</v>
      </c>
      <c r="D849" s="17">
        <v>3.8420000000000001</v>
      </c>
      <c r="E849" s="17">
        <v>829.65440000000001</v>
      </c>
      <c r="F849" s="17">
        <v>3.1200000000000002E-2</v>
      </c>
      <c r="G849" s="17">
        <v>21.5535003706444</v>
      </c>
      <c r="H849" s="17">
        <v>0.12540084283779299</v>
      </c>
      <c r="I849" s="17">
        <v>320.42610000000002</v>
      </c>
      <c r="J849" s="17">
        <v>0.16009999999999999</v>
      </c>
      <c r="K849" s="17">
        <v>3.724166667</v>
      </c>
      <c r="L849" s="17">
        <v>3.8244166667499999</v>
      </c>
      <c r="M849" s="17">
        <v>895.47852142099998</v>
      </c>
      <c r="N849" s="17">
        <v>154.80520000000001</v>
      </c>
      <c r="O849" s="17">
        <v>7.9899999999999999E-2</v>
      </c>
      <c r="R849" s="18">
        <v>0.27083333333333331</v>
      </c>
      <c r="S849" s="18">
        <f>AVERAGE(S840:S848)</f>
        <v>4.3055555555555554</v>
      </c>
      <c r="T849" s="18">
        <f t="shared" ref="T849:W849" si="224">AVERAGE(T840:T848)</f>
        <v>16.311111111111114</v>
      </c>
      <c r="U849" s="18">
        <f t="shared" si="224"/>
        <v>118.44444444444444</v>
      </c>
      <c r="V849" s="18">
        <f t="shared" si="224"/>
        <v>1010.3444444444444</v>
      </c>
      <c r="W849" s="18">
        <f t="shared" si="224"/>
        <v>9.2444444444444454</v>
      </c>
      <c r="X849" s="18">
        <v>8.8000000000000007</v>
      </c>
      <c r="Z849" s="18">
        <v>3.71</v>
      </c>
      <c r="AA849" s="18">
        <v>12.9</v>
      </c>
      <c r="AB849" s="18">
        <v>107</v>
      </c>
      <c r="AC849" s="18">
        <v>1015.9</v>
      </c>
      <c r="AD849" s="18">
        <v>9.3000000000000007</v>
      </c>
      <c r="AE849" s="18">
        <v>9.6999999999999993</v>
      </c>
    </row>
    <row r="850" spans="1:31">
      <c r="A850" s="15">
        <v>40519</v>
      </c>
      <c r="B850" s="16">
        <v>0.3125</v>
      </c>
      <c r="C850" s="17">
        <v>0.21310000000000001</v>
      </c>
      <c r="D850" s="17">
        <v>3.8491</v>
      </c>
      <c r="E850" s="17">
        <v>830.25440000000003</v>
      </c>
      <c r="F850" s="17">
        <v>3.1699999999999999E-2</v>
      </c>
      <c r="G850" s="17">
        <v>8.80940293861212</v>
      </c>
      <c r="H850" s="17">
        <v>2.94166428944043E-2</v>
      </c>
      <c r="I850" s="17">
        <v>320.46460000000002</v>
      </c>
      <c r="J850" s="17">
        <v>0.13930000000000001</v>
      </c>
      <c r="K850" s="17">
        <v>3.6440555560000001</v>
      </c>
      <c r="L850" s="17">
        <v>3.8126111112499999</v>
      </c>
      <c r="M850" s="17">
        <v>896.11652844975004</v>
      </c>
      <c r="N850" s="17">
        <v>170.43530000000001</v>
      </c>
      <c r="O850" s="17">
        <v>7.2700000000000001E-2</v>
      </c>
      <c r="R850" s="18">
        <v>0.3125</v>
      </c>
      <c r="S850" s="18">
        <f>AVERAGE(S851:S853)</f>
        <v>4.0766666666666671</v>
      </c>
      <c r="T850" s="18">
        <f t="shared" ref="T850:W850" si="225">AVERAGE(T851:T853)</f>
        <v>12.233333333333334</v>
      </c>
      <c r="U850" s="18">
        <f t="shared" si="225"/>
        <v>118.66666666666667</v>
      </c>
      <c r="V850" s="18">
        <f t="shared" si="225"/>
        <v>1010.1666666666666</v>
      </c>
      <c r="W850" s="18">
        <f t="shared" si="225"/>
        <v>9.4666666666666668</v>
      </c>
      <c r="X850" s="18">
        <v>8.8000000000000007</v>
      </c>
      <c r="Z850" s="18">
        <f>AVERAGE(Z823:Z849)</f>
        <v>2.4585185185185185</v>
      </c>
      <c r="AA850" s="18">
        <f t="shared" ref="AA850:AE850" si="226">AVERAGE(AA823:AA849)</f>
        <v>12.125925925925923</v>
      </c>
      <c r="AB850" s="18">
        <f t="shared" si="226"/>
        <v>101.81481481481481</v>
      </c>
      <c r="AC850" s="18">
        <f t="shared" si="226"/>
        <v>1013.6925925925925</v>
      </c>
      <c r="AD850" s="18">
        <f t="shared" si="226"/>
        <v>8.8851851851851862</v>
      </c>
      <c r="AE850" s="18">
        <f t="shared" si="226"/>
        <v>9.674074074074074</v>
      </c>
    </row>
    <row r="851" spans="1:31">
      <c r="A851" s="15">
        <v>40519</v>
      </c>
      <c r="B851" s="16">
        <v>0.35416666666666669</v>
      </c>
      <c r="C851" s="17">
        <v>0.59370000000000001</v>
      </c>
      <c r="D851" s="17">
        <v>3.8401999999999998</v>
      </c>
      <c r="E851" s="17">
        <v>830.72529999999995</v>
      </c>
      <c r="F851" s="17">
        <v>3.3000000000000002E-2</v>
      </c>
      <c r="G851" s="17">
        <v>298.01419730404803</v>
      </c>
      <c r="H851" s="17">
        <v>3.5983194624276099E-2</v>
      </c>
      <c r="I851" s="17">
        <v>329.64640000000003</v>
      </c>
      <c r="J851" s="17">
        <v>8.0699999999999994E-2</v>
      </c>
      <c r="K851" s="17">
        <v>3.6289166669999999</v>
      </c>
      <c r="L851" s="17">
        <v>3.72138888875</v>
      </c>
      <c r="M851" s="17">
        <v>896.63427870850001</v>
      </c>
      <c r="N851" s="17">
        <v>150.25839999999999</v>
      </c>
      <c r="O851" s="17">
        <v>0.15310000000000001</v>
      </c>
      <c r="R851" s="18">
        <v>0.35416666666666669</v>
      </c>
      <c r="S851" s="18">
        <v>4.22</v>
      </c>
      <c r="T851" s="18">
        <v>11.4</v>
      </c>
      <c r="U851" s="18">
        <v>120</v>
      </c>
      <c r="V851" s="18">
        <v>1010.9</v>
      </c>
      <c r="W851" s="18">
        <v>9.6</v>
      </c>
      <c r="X851" s="18">
        <v>8.8000000000000007</v>
      </c>
      <c r="Z851" s="18">
        <f>AVERAGE(Z852)</f>
        <v>3.93</v>
      </c>
      <c r="AA851" s="18">
        <f t="shared" ref="AA851:AE851" si="227">AVERAGE(AA852)</f>
        <v>13.7</v>
      </c>
      <c r="AB851" s="18">
        <f t="shared" si="227"/>
        <v>111</v>
      </c>
      <c r="AC851" s="18">
        <f t="shared" si="227"/>
        <v>1013.6</v>
      </c>
      <c r="AD851" s="18">
        <f t="shared" si="227"/>
        <v>9.6999999999999993</v>
      </c>
      <c r="AE851" s="18">
        <f t="shared" si="227"/>
        <v>9.9</v>
      </c>
    </row>
    <row r="852" spans="1:31">
      <c r="A852" s="15">
        <v>40519</v>
      </c>
      <c r="B852" s="16">
        <v>0.39583333333333331</v>
      </c>
      <c r="C852" s="17">
        <v>0.37509999999999999</v>
      </c>
      <c r="D852" s="17">
        <v>3.8191000000000002</v>
      </c>
      <c r="E852" s="17">
        <v>830.92679999999996</v>
      </c>
      <c r="F852" s="17">
        <v>3.39E-2</v>
      </c>
      <c r="G852" s="17">
        <v>68.663467826337694</v>
      </c>
      <c r="H852" s="17">
        <v>3.8567649869398202E-2</v>
      </c>
      <c r="I852" s="17">
        <v>348.17450000000002</v>
      </c>
      <c r="J852" s="17">
        <v>5.6599999999999998E-2</v>
      </c>
      <c r="K852" s="17">
        <v>3.6253333329999999</v>
      </c>
      <c r="L852" s="17">
        <v>3.7522777774999998</v>
      </c>
      <c r="M852" s="17">
        <v>896.82453316725002</v>
      </c>
      <c r="N852" s="17">
        <v>139.17150000000001</v>
      </c>
      <c r="O852" s="17">
        <v>0.13650000000000001</v>
      </c>
      <c r="R852" s="18">
        <v>0.39583333333333331</v>
      </c>
      <c r="S852" s="18">
        <v>3.94</v>
      </c>
      <c r="T852" s="18">
        <v>11.3</v>
      </c>
      <c r="U852" s="18">
        <v>123</v>
      </c>
      <c r="V852" s="18">
        <v>1010.4</v>
      </c>
      <c r="W852" s="18">
        <v>9.5</v>
      </c>
      <c r="X852" s="18">
        <v>8.8000000000000007</v>
      </c>
      <c r="Z852" s="18">
        <v>3.93</v>
      </c>
      <c r="AA852" s="18">
        <v>13.7</v>
      </c>
      <c r="AB852" s="18">
        <v>111</v>
      </c>
      <c r="AC852" s="18">
        <v>1013.6</v>
      </c>
      <c r="AD852" s="18">
        <v>9.6999999999999993</v>
      </c>
      <c r="AE852" s="18">
        <v>9.9</v>
      </c>
    </row>
    <row r="853" spans="1:31">
      <c r="A853" s="15">
        <v>40519</v>
      </c>
      <c r="B853" s="16">
        <v>0.4375</v>
      </c>
      <c r="C853" s="17">
        <v>0.24790000000000001</v>
      </c>
      <c r="D853" s="17">
        <v>3.8188</v>
      </c>
      <c r="E853" s="17">
        <v>831.13289999999995</v>
      </c>
      <c r="F853" s="17">
        <v>3.44E-2</v>
      </c>
      <c r="G853" s="17">
        <v>218.01725192215801</v>
      </c>
      <c r="H853" s="17">
        <v>6.2774397650626507E-2</v>
      </c>
      <c r="I853" s="17">
        <v>292.7937</v>
      </c>
      <c r="J853" s="17">
        <v>3.0700000000000002E-2</v>
      </c>
      <c r="K853" s="17">
        <v>3.6132222220000001</v>
      </c>
      <c r="L853" s="17">
        <v>3.7705833332499998</v>
      </c>
      <c r="M853" s="17">
        <v>896.74540439775001</v>
      </c>
      <c r="N853" s="17">
        <v>150.40880000000001</v>
      </c>
      <c r="O853" s="17">
        <v>7.8299999999999995E-2</v>
      </c>
      <c r="R853" s="18">
        <v>0.4375</v>
      </c>
      <c r="S853" s="18">
        <v>4.07</v>
      </c>
      <c r="T853" s="18">
        <v>14</v>
      </c>
      <c r="U853" s="18">
        <v>113</v>
      </c>
      <c r="V853" s="18">
        <v>1009.2</v>
      </c>
      <c r="W853" s="18">
        <v>9.3000000000000007</v>
      </c>
      <c r="X853" s="18">
        <v>8.8000000000000007</v>
      </c>
      <c r="Z853" s="18">
        <f>AVERAGE(Z824:Z852)</f>
        <v>2.5816730523627078</v>
      </c>
      <c r="AA853" s="18">
        <f t="shared" ref="AA853:AE855" si="228">AVERAGE(AA824:AA852)</f>
        <v>12.300893997445719</v>
      </c>
      <c r="AB853" s="18">
        <f t="shared" si="228"/>
        <v>102.16602809706258</v>
      </c>
      <c r="AC853" s="18">
        <f t="shared" si="228"/>
        <v>1013.682503192848</v>
      </c>
      <c r="AD853" s="18">
        <f t="shared" si="228"/>
        <v>8.9477650063856959</v>
      </c>
      <c r="AE853" s="18">
        <f t="shared" si="228"/>
        <v>9.6956577266922057</v>
      </c>
    </row>
    <row r="854" spans="1:31">
      <c r="A854" s="15">
        <v>40519</v>
      </c>
      <c r="B854" s="16">
        <v>0.47916666666666669</v>
      </c>
      <c r="C854" s="17">
        <v>0.2757</v>
      </c>
      <c r="D854" s="17">
        <v>3.8607999999999998</v>
      </c>
      <c r="E854" s="17">
        <v>830.86189999999999</v>
      </c>
      <c r="F854" s="17">
        <v>3.4599999999999999E-2</v>
      </c>
      <c r="G854" s="17">
        <v>238.463621723741</v>
      </c>
      <c r="H854" s="17">
        <v>4.8128329556081297E-2</v>
      </c>
      <c r="I854" s="17">
        <v>268.64519999999999</v>
      </c>
      <c r="J854" s="17">
        <v>2.7699999999999999E-2</v>
      </c>
      <c r="K854" s="17">
        <v>3.6136388890000002</v>
      </c>
      <c r="L854" s="17">
        <v>3.8051388887500002</v>
      </c>
      <c r="M854" s="17">
        <v>896.42703695349996</v>
      </c>
      <c r="N854" s="17">
        <v>131.77879999999999</v>
      </c>
      <c r="O854" s="17">
        <v>8.1699999999999995E-2</v>
      </c>
      <c r="R854" s="18">
        <v>0.47916666666666669</v>
      </c>
      <c r="S854" s="18">
        <f t="shared" ref="S854:W854" si="229">AVERAGE(S853,S855)</f>
        <v>4.3049999999999997</v>
      </c>
      <c r="T854" s="18">
        <f t="shared" si="229"/>
        <v>13.9</v>
      </c>
      <c r="U854" s="18">
        <f t="shared" si="229"/>
        <v>116.5</v>
      </c>
      <c r="V854" s="18">
        <f t="shared" si="229"/>
        <v>1008</v>
      </c>
      <c r="W854" s="18">
        <f t="shared" si="229"/>
        <v>9.5</v>
      </c>
      <c r="X854" s="18">
        <v>8.8000000000000007</v>
      </c>
      <c r="Z854" s="18">
        <f>AVERAGE(Z825:Z853)</f>
        <v>2.6069031576165949</v>
      </c>
      <c r="AA854" s="18">
        <f t="shared" si="228"/>
        <v>12.321614480116262</v>
      </c>
      <c r="AB854" s="18">
        <f t="shared" si="228"/>
        <v>102.03382216937509</v>
      </c>
      <c r="AC854" s="18">
        <f t="shared" si="228"/>
        <v>1013.7025895098427</v>
      </c>
      <c r="AD854" s="18">
        <f t="shared" si="228"/>
        <v>8.959756903157615</v>
      </c>
      <c r="AE854" s="18">
        <f t="shared" si="228"/>
        <v>9.6989562689919389</v>
      </c>
    </row>
    <row r="855" spans="1:31">
      <c r="A855" s="15">
        <v>40519</v>
      </c>
      <c r="B855" s="16">
        <v>0.52083333333333337</v>
      </c>
      <c r="C855" s="17">
        <v>0.1888</v>
      </c>
      <c r="D855" s="17">
        <v>3.9169</v>
      </c>
      <c r="E855" s="17">
        <v>830.49599999999998</v>
      </c>
      <c r="F855" s="17">
        <v>3.5799999999999998E-2</v>
      </c>
      <c r="G855" s="17">
        <v>238.404216924341</v>
      </c>
      <c r="H855" s="17">
        <v>7.3824796488155001E-2</v>
      </c>
      <c r="I855" s="17">
        <v>241.0196</v>
      </c>
      <c r="J855" s="17">
        <v>4.3200000000000002E-2</v>
      </c>
      <c r="K855" s="17">
        <v>3.6390555560000002</v>
      </c>
      <c r="L855" s="17">
        <v>3.8036944445</v>
      </c>
      <c r="M855" s="17">
        <v>896.04695844025002</v>
      </c>
      <c r="N855" s="17">
        <v>160.59379999999999</v>
      </c>
      <c r="O855" s="17">
        <v>7.0199999999999999E-2</v>
      </c>
      <c r="R855" s="18">
        <v>0.52083333333333337</v>
      </c>
      <c r="S855" s="18">
        <v>4.54</v>
      </c>
      <c r="T855" s="18">
        <v>13.8</v>
      </c>
      <c r="U855" s="18">
        <v>120</v>
      </c>
      <c r="V855" s="18">
        <v>1006.8</v>
      </c>
      <c r="W855" s="18">
        <v>9.6999999999999993</v>
      </c>
      <c r="X855" s="18">
        <v>8.8000000000000007</v>
      </c>
      <c r="Z855" s="18">
        <f>AVERAGE(Z826:Z854)</f>
        <v>2.6305894733964772</v>
      </c>
      <c r="AA855" s="18">
        <f t="shared" si="228"/>
        <v>12.374083944947856</v>
      </c>
      <c r="AB855" s="18">
        <f t="shared" si="228"/>
        <v>102.13843672693974</v>
      </c>
      <c r="AC855" s="18">
        <f t="shared" si="228"/>
        <v>1013.7475063894924</v>
      </c>
      <c r="AD855" s="18">
        <f t="shared" si="228"/>
        <v>8.9721623136113262</v>
      </c>
      <c r="AE855" s="18">
        <f t="shared" si="228"/>
        <v>9.6989202782675239</v>
      </c>
    </row>
    <row r="856" spans="1:31">
      <c r="A856" s="15">
        <v>40519</v>
      </c>
      <c r="B856" s="16">
        <v>0.5625</v>
      </c>
      <c r="C856" s="17">
        <v>0.18240000000000001</v>
      </c>
      <c r="D856" s="17">
        <v>3.8864000000000001</v>
      </c>
      <c r="E856" s="17">
        <v>830.15710000000001</v>
      </c>
      <c r="F856" s="17">
        <v>3.7200000000000004E-2</v>
      </c>
      <c r="G856" s="17">
        <v>239.942233672763</v>
      </c>
      <c r="H856" s="17">
        <v>0.15362572878141201</v>
      </c>
      <c r="I856" s="17">
        <v>158.63810000000001</v>
      </c>
      <c r="J856" s="17">
        <v>3.39E-2</v>
      </c>
      <c r="K856" s="17">
        <v>3.6656388889999998</v>
      </c>
      <c r="L856" s="17">
        <v>3.7412222222499998</v>
      </c>
      <c r="M856" s="17">
        <v>895.72210226300001</v>
      </c>
      <c r="N856" s="17">
        <v>153.5367</v>
      </c>
      <c r="O856" s="17">
        <v>8.6699999999999999E-2</v>
      </c>
      <c r="R856" s="18">
        <v>0.5625</v>
      </c>
      <c r="S856" s="18">
        <v>4.26</v>
      </c>
      <c r="T856" s="18">
        <v>14.6</v>
      </c>
      <c r="U856" s="18">
        <v>111</v>
      </c>
      <c r="V856" s="18">
        <v>1005.1</v>
      </c>
      <c r="W856" s="18">
        <v>9.5</v>
      </c>
      <c r="X856" s="18">
        <v>8.8000000000000007</v>
      </c>
      <c r="Z856" s="18">
        <v>4.34</v>
      </c>
      <c r="AA856" s="18">
        <v>15.1</v>
      </c>
      <c r="AB856" s="18">
        <v>121</v>
      </c>
      <c r="AC856" s="18">
        <v>1011.4</v>
      </c>
      <c r="AD856" s="18">
        <v>10.8</v>
      </c>
      <c r="AE856" s="18">
        <v>9.8000000000000007</v>
      </c>
    </row>
    <row r="857" spans="1:31">
      <c r="A857" s="15">
        <v>40519</v>
      </c>
      <c r="B857" s="16">
        <v>0.60416666666666663</v>
      </c>
      <c r="C857" s="17">
        <v>0.19889999999999999</v>
      </c>
      <c r="D857" s="17">
        <v>3.8656000000000001</v>
      </c>
      <c r="E857" s="17">
        <v>829.92409999999995</v>
      </c>
      <c r="F857" s="17">
        <v>3.7499999999999999E-2</v>
      </c>
      <c r="G857" s="17">
        <v>237.84519433264501</v>
      </c>
      <c r="H857" s="17">
        <v>0.19827180049194701</v>
      </c>
      <c r="I857" s="17">
        <v>134.60919999999999</v>
      </c>
      <c r="J857" s="17">
        <v>0.11119999999999999</v>
      </c>
      <c r="K857" s="17">
        <v>3.6545277779999998</v>
      </c>
      <c r="L857" s="17">
        <v>3.8153888887499998</v>
      </c>
      <c r="M857" s="17">
        <v>895.49378438225006</v>
      </c>
      <c r="N857" s="17">
        <v>136.98859999999999</v>
      </c>
      <c r="O857" s="17">
        <v>0.1103</v>
      </c>
      <c r="R857" s="18">
        <v>0.60416666666666663</v>
      </c>
      <c r="S857" s="18">
        <v>4.99</v>
      </c>
      <c r="T857" s="18">
        <v>15.9</v>
      </c>
      <c r="U857" s="18">
        <v>123</v>
      </c>
      <c r="V857" s="18">
        <v>1004.2</v>
      </c>
      <c r="W857" s="18">
        <v>9.8000000000000007</v>
      </c>
      <c r="X857" s="18">
        <v>8.8000000000000007</v>
      </c>
      <c r="Z857" s="18">
        <f>AVERAGE(Z856,Z859)</f>
        <v>4.8049999999999997</v>
      </c>
      <c r="AA857" s="18">
        <f t="shared" ref="AA857:AE857" si="230">AVERAGE(AA856,AA859)</f>
        <v>14.95</v>
      </c>
      <c r="AB857" s="18">
        <f t="shared" si="230"/>
        <v>124.5</v>
      </c>
      <c r="AC857" s="18">
        <f t="shared" si="230"/>
        <v>1010.3499999999999</v>
      </c>
      <c r="AD857" s="18">
        <f t="shared" si="230"/>
        <v>10.850000000000001</v>
      </c>
      <c r="AE857" s="18">
        <f t="shared" si="230"/>
        <v>9.8500000000000014</v>
      </c>
    </row>
    <row r="858" spans="1:31">
      <c r="A858" s="15">
        <v>40519</v>
      </c>
      <c r="B858" s="16">
        <v>0.64583333333333337</v>
      </c>
      <c r="C858" s="17">
        <v>0.18970000000000001</v>
      </c>
      <c r="D858" s="17">
        <v>3.8885000000000001</v>
      </c>
      <c r="E858" s="17">
        <v>829.9511</v>
      </c>
      <c r="F858" s="17">
        <v>3.6999999999999998E-2</v>
      </c>
      <c r="G858" s="17">
        <v>238.659128288033</v>
      </c>
      <c r="H858" s="17">
        <v>0.22432033128273299</v>
      </c>
      <c r="I858" s="17">
        <v>134.5702</v>
      </c>
      <c r="J858" s="17">
        <v>0.1067</v>
      </c>
      <c r="K858" s="17">
        <v>3.6706388890000001</v>
      </c>
      <c r="L858" s="17">
        <v>3.8670277777500002</v>
      </c>
      <c r="M858" s="17">
        <v>895.49596363775004</v>
      </c>
      <c r="N858" s="17">
        <v>143.70330000000001</v>
      </c>
      <c r="O858" s="17">
        <v>0.11310000000000001</v>
      </c>
      <c r="R858" s="18">
        <v>0.64583333333333337</v>
      </c>
      <c r="S858" s="18">
        <v>5.2</v>
      </c>
      <c r="T858" s="18">
        <v>16.3</v>
      </c>
      <c r="U858" s="18">
        <v>128</v>
      </c>
      <c r="V858" s="18">
        <v>1003.4</v>
      </c>
      <c r="W858" s="18">
        <v>10.3</v>
      </c>
      <c r="X858" s="18">
        <v>8.8000000000000007</v>
      </c>
      <c r="Z858" s="18">
        <f>AVERAGE(Z859,Z861)</f>
        <v>5.1050000000000004</v>
      </c>
      <c r="AA858" s="18">
        <f t="shared" ref="AA858:AE858" si="231">AVERAGE(AA859,AA861)</f>
        <v>14.3</v>
      </c>
      <c r="AB858" s="18">
        <f t="shared" si="231"/>
        <v>126</v>
      </c>
      <c r="AC858" s="18">
        <f t="shared" si="231"/>
        <v>1008.95</v>
      </c>
      <c r="AD858" s="18">
        <f t="shared" si="231"/>
        <v>10.850000000000001</v>
      </c>
      <c r="AE858" s="18">
        <f t="shared" si="231"/>
        <v>9.8500000000000014</v>
      </c>
    </row>
    <row r="859" spans="1:31">
      <c r="A859" s="15">
        <v>40519</v>
      </c>
      <c r="B859" s="16">
        <v>0.6875</v>
      </c>
      <c r="C859" s="17">
        <v>0.2056</v>
      </c>
      <c r="D859" s="17">
        <v>3.8795000000000002</v>
      </c>
      <c r="E859" s="17">
        <v>830.2405</v>
      </c>
      <c r="F859" s="17">
        <v>3.6999999999999998E-2</v>
      </c>
      <c r="G859" s="17">
        <v>235.870279548198</v>
      </c>
      <c r="H859" s="17">
        <v>0.20238699252571299</v>
      </c>
      <c r="I859" s="17">
        <v>142.16900000000001</v>
      </c>
      <c r="J859" s="17">
        <v>7.5200000000000003E-2</v>
      </c>
      <c r="K859" s="17">
        <v>3.700777778</v>
      </c>
      <c r="L859" s="17">
        <v>3.8783611109999998</v>
      </c>
      <c r="M859" s="17">
        <v>895.75572545174998</v>
      </c>
      <c r="N859" s="17">
        <v>151.184</v>
      </c>
      <c r="O859" s="17">
        <v>9.6299999999999997E-2</v>
      </c>
      <c r="R859" s="18">
        <v>0.6875</v>
      </c>
      <c r="S859" s="18">
        <v>5.5</v>
      </c>
      <c r="T859" s="18">
        <v>16.8</v>
      </c>
      <c r="U859" s="18">
        <v>128</v>
      </c>
      <c r="V859" s="18">
        <v>1002.4</v>
      </c>
      <c r="W859" s="18">
        <v>10</v>
      </c>
      <c r="X859" s="18">
        <v>8.8000000000000007</v>
      </c>
      <c r="Z859" s="18">
        <v>5.27</v>
      </c>
      <c r="AA859" s="18">
        <v>14.8</v>
      </c>
      <c r="AB859" s="18">
        <v>128</v>
      </c>
      <c r="AC859" s="18">
        <v>1009.3</v>
      </c>
      <c r="AD859" s="18">
        <v>10.9</v>
      </c>
      <c r="AE859" s="18">
        <v>9.9</v>
      </c>
    </row>
    <row r="860" spans="1:31">
      <c r="A860" s="15">
        <v>40519</v>
      </c>
      <c r="B860" s="16">
        <v>0.72916666666666663</v>
      </c>
      <c r="C860" s="17">
        <v>0.20119999999999999</v>
      </c>
      <c r="D860" s="17">
        <v>3.9142000000000001</v>
      </c>
      <c r="E860" s="17">
        <v>830.64239999999995</v>
      </c>
      <c r="F860" s="17">
        <v>3.7700000000000004E-2</v>
      </c>
      <c r="G860" s="17">
        <v>242.03991065969601</v>
      </c>
      <c r="H860" s="17">
        <v>0.190732721434765</v>
      </c>
      <c r="I860" s="17">
        <v>174.62020000000001</v>
      </c>
      <c r="J860" s="17">
        <v>9.7600000000000006E-2</v>
      </c>
      <c r="K860" s="17">
        <v>3.7324166669999999</v>
      </c>
      <c r="L860" s="17">
        <v>3.7810000000000001</v>
      </c>
      <c r="M860" s="17">
        <v>896.23724558724996</v>
      </c>
      <c r="N860" s="17">
        <v>151.315</v>
      </c>
      <c r="O860" s="17">
        <v>9.0200000000000002E-2</v>
      </c>
      <c r="R860" s="18">
        <v>0.72916666666666663</v>
      </c>
      <c r="S860" s="18">
        <v>6.38</v>
      </c>
      <c r="T860" s="18">
        <v>17.100000000000001</v>
      </c>
      <c r="U860" s="18">
        <v>126</v>
      </c>
      <c r="V860" s="18">
        <v>1002</v>
      </c>
      <c r="W860" s="18">
        <v>10</v>
      </c>
      <c r="X860" s="18">
        <v>8.8000000000000007</v>
      </c>
      <c r="Z860" s="18">
        <f t="shared" ref="Z860:AE860" si="232">AVERAGE(Z859,Z861)</f>
        <v>5.1050000000000004</v>
      </c>
      <c r="AA860" s="18">
        <f t="shared" si="232"/>
        <v>14.3</v>
      </c>
      <c r="AB860" s="18">
        <f t="shared" si="232"/>
        <v>126</v>
      </c>
      <c r="AC860" s="18">
        <f t="shared" si="232"/>
        <v>1008.95</v>
      </c>
      <c r="AD860" s="18">
        <f t="shared" si="232"/>
        <v>10.850000000000001</v>
      </c>
      <c r="AE860" s="18">
        <f t="shared" si="232"/>
        <v>9.8500000000000014</v>
      </c>
    </row>
    <row r="861" spans="1:31">
      <c r="A861" s="15">
        <v>40519</v>
      </c>
      <c r="B861" s="16">
        <v>0.77083333333333337</v>
      </c>
      <c r="C861" s="17">
        <v>0.20119999999999999</v>
      </c>
      <c r="D861" s="17">
        <v>3.9348000000000001</v>
      </c>
      <c r="E861" s="17">
        <v>831.15300000000002</v>
      </c>
      <c r="F861" s="17">
        <v>3.85E-2</v>
      </c>
      <c r="G861" s="17">
        <v>223.29740429216201</v>
      </c>
      <c r="H861" s="17">
        <v>0.14449643801811199</v>
      </c>
      <c r="I861" s="17">
        <v>128.5992</v>
      </c>
      <c r="J861" s="17">
        <v>0.2094</v>
      </c>
      <c r="K861" s="17">
        <v>3.7370833330000002</v>
      </c>
      <c r="L861" s="17">
        <v>3.8723055557500001</v>
      </c>
      <c r="M861" s="17">
        <v>896.71211899349998</v>
      </c>
      <c r="N861" s="17">
        <v>116.4605</v>
      </c>
      <c r="O861" s="17">
        <v>7.1499999999999994E-2</v>
      </c>
      <c r="R861" s="18">
        <v>0.77083333333333337</v>
      </c>
      <c r="S861" s="18">
        <v>5.73</v>
      </c>
      <c r="T861" s="18">
        <v>17.600000000000001</v>
      </c>
      <c r="U861" s="18">
        <v>133</v>
      </c>
      <c r="V861" s="18">
        <v>1001.3</v>
      </c>
      <c r="W861" s="18">
        <v>10.1</v>
      </c>
      <c r="X861" s="18">
        <v>8.6999999999999993</v>
      </c>
      <c r="Z861" s="18">
        <v>4.9400000000000004</v>
      </c>
      <c r="AA861" s="18">
        <v>13.8</v>
      </c>
      <c r="AB861" s="18">
        <v>124</v>
      </c>
      <c r="AC861" s="18">
        <v>1008.6</v>
      </c>
      <c r="AD861" s="18">
        <v>10.8</v>
      </c>
      <c r="AE861" s="18">
        <v>9.8000000000000007</v>
      </c>
    </row>
    <row r="862" spans="1:31">
      <c r="A862" s="15">
        <v>40519</v>
      </c>
      <c r="B862" s="16">
        <v>0.8125</v>
      </c>
      <c r="C862" s="17">
        <v>0.1792</v>
      </c>
      <c r="D862" s="17">
        <v>3.99</v>
      </c>
      <c r="E862" s="17">
        <v>831.55510000000004</v>
      </c>
      <c r="F862" s="17">
        <v>3.9400000000000004E-2</v>
      </c>
      <c r="G862" s="17">
        <v>231.033862444649</v>
      </c>
      <c r="H862" s="17">
        <v>0.117198365780719</v>
      </c>
      <c r="I862" s="17">
        <v>129.9237</v>
      </c>
      <c r="J862" s="17">
        <v>0.16719999999999999</v>
      </c>
      <c r="K862" s="17">
        <v>3.7450833339999998</v>
      </c>
      <c r="L862" s="17">
        <v>4.0016944445</v>
      </c>
      <c r="M862" s="17">
        <v>897.0665885295</v>
      </c>
      <c r="N862" s="17">
        <v>32.859499999999997</v>
      </c>
      <c r="O862" s="17">
        <v>3.39E-2</v>
      </c>
      <c r="R862" s="18">
        <v>0.8125</v>
      </c>
      <c r="S862" s="18">
        <v>6.31</v>
      </c>
      <c r="T862" s="18">
        <v>17.7</v>
      </c>
      <c r="U862" s="18">
        <v>131</v>
      </c>
      <c r="V862" s="18">
        <v>1000.3</v>
      </c>
      <c r="W862" s="18">
        <v>9.9</v>
      </c>
      <c r="X862" s="18">
        <v>8.6999999999999993</v>
      </c>
      <c r="Z862" s="18">
        <v>5.19</v>
      </c>
      <c r="AA862" s="18">
        <v>16</v>
      </c>
      <c r="AB862" s="18">
        <v>124</v>
      </c>
      <c r="AC862" s="18">
        <v>1006.7</v>
      </c>
      <c r="AD862" s="18">
        <v>10.7</v>
      </c>
      <c r="AE862" s="18">
        <v>9.8000000000000007</v>
      </c>
    </row>
    <row r="863" spans="1:31">
      <c r="A863" s="15">
        <v>40519</v>
      </c>
      <c r="B863" s="16">
        <v>0.85416666666666663</v>
      </c>
      <c r="C863" s="17">
        <v>0.19650000000000001</v>
      </c>
      <c r="D863" s="17">
        <v>3.9935</v>
      </c>
      <c r="E863" s="17">
        <v>831.73760000000004</v>
      </c>
      <c r="F863" s="17">
        <v>4.02E-2</v>
      </c>
      <c r="G863" s="17">
        <v>201.47895867340799</v>
      </c>
      <c r="H863" s="17">
        <v>6.8057510246260597E-2</v>
      </c>
      <c r="I863" s="17">
        <v>122.8172</v>
      </c>
      <c r="J863" s="17">
        <v>0.17480000000000001</v>
      </c>
      <c r="K863" s="17">
        <v>3.7518055559999999</v>
      </c>
      <c r="L863" s="17">
        <v>4.0207499999999996</v>
      </c>
      <c r="M863" s="17">
        <v>897.25934640749995</v>
      </c>
      <c r="N863" s="17">
        <v>52.191899999999997</v>
      </c>
      <c r="O863" s="17">
        <v>7.3700000000000002E-2</v>
      </c>
      <c r="R863" s="18">
        <v>0.85416666666666663</v>
      </c>
      <c r="S863" s="18">
        <f t="shared" ref="S863:W863" si="233">AVERAGE(S862,S864)</f>
        <v>6.5049999999999999</v>
      </c>
      <c r="T863" s="18">
        <f t="shared" si="233"/>
        <v>17.049999999999997</v>
      </c>
      <c r="U863" s="18">
        <f t="shared" si="233"/>
        <v>131.5</v>
      </c>
      <c r="V863" s="18">
        <f t="shared" si="233"/>
        <v>998.9</v>
      </c>
      <c r="W863" s="18">
        <f t="shared" si="233"/>
        <v>9.9499999999999993</v>
      </c>
      <c r="X863" s="18">
        <v>8.8000000000000007</v>
      </c>
      <c r="Z863" s="18">
        <v>5.43</v>
      </c>
      <c r="AA863" s="18">
        <v>16</v>
      </c>
      <c r="AB863" s="18">
        <v>131</v>
      </c>
      <c r="AC863" s="18">
        <v>1005.6</v>
      </c>
      <c r="AD863" s="18">
        <v>10.8</v>
      </c>
      <c r="AE863" s="18">
        <v>9.8000000000000007</v>
      </c>
    </row>
    <row r="864" spans="1:31">
      <c r="A864" s="15">
        <v>40519</v>
      </c>
      <c r="B864" s="16">
        <v>0.89583333333333337</v>
      </c>
      <c r="C864" s="17">
        <v>0.19420000000000001</v>
      </c>
      <c r="D864" s="17">
        <v>4.0180999999999996</v>
      </c>
      <c r="E864" s="17">
        <v>831.64160000000004</v>
      </c>
      <c r="F864" s="17">
        <v>4.07E-2</v>
      </c>
      <c r="G864" s="17">
        <v>234.93645089733701</v>
      </c>
      <c r="H864" s="17">
        <v>4.3600474597333502E-2</v>
      </c>
      <c r="I864" s="17">
        <v>143.6858</v>
      </c>
      <c r="J864" s="17">
        <v>0.11459999999999999</v>
      </c>
      <c r="K864" s="17">
        <v>3.777305556</v>
      </c>
      <c r="L864" s="17">
        <v>4.0705555555000004</v>
      </c>
      <c r="M864" s="17">
        <v>897.15029645950005</v>
      </c>
      <c r="N864" s="17">
        <v>49.545200000000001</v>
      </c>
      <c r="O864" s="17">
        <v>9.5100000000000004E-2</v>
      </c>
      <c r="R864" s="18">
        <v>0.89583333333333337</v>
      </c>
      <c r="S864" s="18">
        <v>6.7</v>
      </c>
      <c r="T864" s="18">
        <v>16.399999999999999</v>
      </c>
      <c r="U864" s="18">
        <v>132</v>
      </c>
      <c r="V864" s="18">
        <v>997.5</v>
      </c>
      <c r="W864" s="18">
        <v>10</v>
      </c>
      <c r="X864" s="18">
        <v>8.8000000000000007</v>
      </c>
      <c r="Z864" s="18">
        <f>AVERAGE(Z861:Z863)</f>
        <v>5.1866666666666665</v>
      </c>
      <c r="AA864" s="18">
        <f t="shared" ref="AA864:AE864" si="234">AVERAGE(AA861:AA863)</f>
        <v>15.266666666666666</v>
      </c>
      <c r="AB864" s="18">
        <f t="shared" si="234"/>
        <v>126.33333333333333</v>
      </c>
      <c r="AC864" s="18">
        <f t="shared" si="234"/>
        <v>1006.9666666666667</v>
      </c>
      <c r="AD864" s="18">
        <f t="shared" si="234"/>
        <v>10.766666666666666</v>
      </c>
      <c r="AE864" s="18">
        <f t="shared" si="234"/>
        <v>9.8000000000000007</v>
      </c>
    </row>
    <row r="865" spans="1:31">
      <c r="A865" s="15">
        <v>40519</v>
      </c>
      <c r="B865" s="16">
        <v>0.9375</v>
      </c>
      <c r="C865" s="17">
        <v>0.19070000000000001</v>
      </c>
      <c r="D865" s="17">
        <v>4.0229999999999997</v>
      </c>
      <c r="E865" s="17">
        <v>831.24120000000005</v>
      </c>
      <c r="F865" s="17">
        <v>4.1399999999999999E-2</v>
      </c>
      <c r="G865" s="17">
        <v>270.373562473373</v>
      </c>
      <c r="H865" s="17">
        <v>2.0868823350785499E-2</v>
      </c>
      <c r="I865" s="17">
        <v>108.96599999999999</v>
      </c>
      <c r="J865" s="17">
        <v>9.2100000000000001E-2</v>
      </c>
      <c r="K865" s="17">
        <v>3.7893611109999998</v>
      </c>
      <c r="L865" s="17">
        <v>4.1248611110000004</v>
      </c>
      <c r="M865" s="17">
        <v>896.73219810900002</v>
      </c>
      <c r="N865" s="17">
        <v>26.072500000000002</v>
      </c>
      <c r="O865" s="17">
        <v>4.5400000000000003E-2</v>
      </c>
      <c r="R865" s="18">
        <v>0.9375</v>
      </c>
      <c r="S865" s="18">
        <v>6.61</v>
      </c>
      <c r="T865" s="18">
        <v>17.2</v>
      </c>
      <c r="U865" s="18">
        <v>131</v>
      </c>
      <c r="V865" s="18">
        <v>996.7</v>
      </c>
      <c r="W865" s="18">
        <v>9.6999999999999993</v>
      </c>
      <c r="X865" s="18">
        <v>8.8000000000000007</v>
      </c>
      <c r="Z865" s="18">
        <f>AVERAGE(Z866:Z867)</f>
        <v>6.3550000000000004</v>
      </c>
      <c r="AA865" s="18">
        <f t="shared" ref="AA865:AE865" si="235">AVERAGE(AA866:AA867)</f>
        <v>18</v>
      </c>
      <c r="AB865" s="18">
        <f t="shared" si="235"/>
        <v>137.5</v>
      </c>
      <c r="AC865" s="18">
        <f t="shared" si="235"/>
        <v>1003.4</v>
      </c>
      <c r="AD865" s="18">
        <f t="shared" si="235"/>
        <v>10.25</v>
      </c>
      <c r="AE865" s="18">
        <f t="shared" si="235"/>
        <v>9.8500000000000014</v>
      </c>
    </row>
    <row r="866" spans="1:31">
      <c r="A866" s="15">
        <v>40519</v>
      </c>
      <c r="B866" s="16">
        <v>0.97916666666666663</v>
      </c>
      <c r="C866" s="17">
        <v>0.27860000000000001</v>
      </c>
      <c r="D866" s="17">
        <v>4.0232999999999999</v>
      </c>
      <c r="E866" s="17">
        <v>830.62469999999996</v>
      </c>
      <c r="F866" s="17">
        <v>4.2500000000000003E-2</v>
      </c>
      <c r="G866" s="17">
        <v>236.63477772342901</v>
      </c>
      <c r="H866" s="17">
        <v>4.7847267866397399E-3</v>
      </c>
      <c r="I866" s="17">
        <v>352.25569999999999</v>
      </c>
      <c r="J866" s="17">
        <v>7.3000000000000001E-3</v>
      </c>
      <c r="K866" s="17">
        <v>3.7891944450000001</v>
      </c>
      <c r="L866" s="17">
        <v>4.1111666665</v>
      </c>
      <c r="M866" s="17">
        <v>896.08041546125003</v>
      </c>
      <c r="N866" s="17">
        <v>297.6773</v>
      </c>
      <c r="O866" s="17">
        <v>7.0599999999999996E-2</v>
      </c>
      <c r="R866" s="18">
        <v>0.97916666666666663</v>
      </c>
      <c r="S866" s="18">
        <v>7.06</v>
      </c>
      <c r="T866" s="18">
        <v>15.7</v>
      </c>
      <c r="U866" s="18">
        <v>141</v>
      </c>
      <c r="V866" s="18">
        <v>997</v>
      </c>
      <c r="W866" s="18">
        <v>9.9</v>
      </c>
      <c r="X866" s="18">
        <v>8.8000000000000007</v>
      </c>
      <c r="Z866" s="18">
        <v>6.63</v>
      </c>
      <c r="AA866" s="18">
        <v>18.2</v>
      </c>
      <c r="AB866" s="18">
        <v>132</v>
      </c>
      <c r="AC866" s="18">
        <v>1003</v>
      </c>
      <c r="AD866" s="18">
        <v>10.1</v>
      </c>
      <c r="AE866" s="18">
        <v>9.8000000000000007</v>
      </c>
    </row>
    <row r="867" spans="1:31">
      <c r="A867" s="15">
        <v>40520</v>
      </c>
      <c r="B867" s="16">
        <v>2.0833333333333332E-2</v>
      </c>
      <c r="C867" s="17">
        <v>0.18970000000000001</v>
      </c>
      <c r="D867" s="17">
        <v>4.0195999999999996</v>
      </c>
      <c r="E867" s="17">
        <v>829.89239999999995</v>
      </c>
      <c r="F867" s="17">
        <v>4.4600000000000001E-2</v>
      </c>
      <c r="G867" s="17">
        <v>339.447661693111</v>
      </c>
      <c r="H867" s="17">
        <v>2.1918593131835001E-2</v>
      </c>
      <c r="I867" s="17">
        <v>354.40190000000001</v>
      </c>
      <c r="J867" s="17">
        <v>4.6899999999999997E-2</v>
      </c>
      <c r="K867" s="17">
        <v>3.7802777779999999</v>
      </c>
      <c r="L867" s="17">
        <v>3.9149444442500001</v>
      </c>
      <c r="M867" s="17">
        <v>895.40829218675003</v>
      </c>
      <c r="N867" s="17">
        <v>226.18379999999999</v>
      </c>
      <c r="O867" s="17">
        <v>1.9400000000000001E-2</v>
      </c>
      <c r="R867" s="18">
        <v>2.0833333333333332E-2</v>
      </c>
      <c r="S867" s="18">
        <f t="shared" ref="S867:W867" si="236">AVERAGE(S866,S868)</f>
        <v>6.39</v>
      </c>
      <c r="T867" s="18">
        <f t="shared" si="236"/>
        <v>12.649999999999999</v>
      </c>
      <c r="U867" s="18">
        <f t="shared" si="236"/>
        <v>144</v>
      </c>
      <c r="V867" s="18">
        <f t="shared" si="236"/>
        <v>997.95</v>
      </c>
      <c r="W867" s="18">
        <f t="shared" si="236"/>
        <v>9.8000000000000007</v>
      </c>
      <c r="X867" s="18">
        <v>8.8000000000000007</v>
      </c>
      <c r="Z867" s="18">
        <v>6.08</v>
      </c>
      <c r="AA867" s="18">
        <v>17.8</v>
      </c>
      <c r="AB867" s="18">
        <v>143</v>
      </c>
      <c r="AC867" s="18">
        <v>1003.8</v>
      </c>
      <c r="AD867" s="18">
        <v>10.4</v>
      </c>
      <c r="AE867" s="18">
        <v>9.9</v>
      </c>
    </row>
    <row r="868" spans="1:31">
      <c r="A868" s="15">
        <v>40520</v>
      </c>
      <c r="B868" s="16">
        <v>6.25E-2</v>
      </c>
      <c r="C868" s="17">
        <v>0.186</v>
      </c>
      <c r="D868" s="17">
        <v>4.0159000000000002</v>
      </c>
      <c r="E868" s="17">
        <v>829.20860000000005</v>
      </c>
      <c r="F868" s="17">
        <v>4.5600000000000002E-2</v>
      </c>
      <c r="G868" s="17">
        <v>209.03878754419199</v>
      </c>
      <c r="H868" s="17">
        <v>8.3290156830084193E-3</v>
      </c>
      <c r="I868" s="17">
        <v>5.6771000000000003</v>
      </c>
      <c r="J868" s="17">
        <v>2.2200000000000001E-2</v>
      </c>
      <c r="K868" s="17">
        <v>3.74275</v>
      </c>
      <c r="L868" s="17">
        <v>3.9384444445</v>
      </c>
      <c r="M868" s="17">
        <v>894.65989224400005</v>
      </c>
      <c r="N868" s="17">
        <v>131.09729999999999</v>
      </c>
      <c r="O868" s="17">
        <v>5.3199999999999997E-2</v>
      </c>
      <c r="R868" s="18">
        <v>6.25E-2</v>
      </c>
      <c r="S868" s="18">
        <v>5.72</v>
      </c>
      <c r="T868" s="18">
        <v>9.6</v>
      </c>
      <c r="U868" s="18">
        <v>147</v>
      </c>
      <c r="V868" s="18">
        <v>998.9</v>
      </c>
      <c r="W868" s="18">
        <v>9.6999999999999993</v>
      </c>
      <c r="X868" s="18">
        <v>8.6999999999999993</v>
      </c>
      <c r="Z868" s="18">
        <f>AVERAGE(Z866:Z867)</f>
        <v>6.3550000000000004</v>
      </c>
      <c r="AA868" s="18">
        <f t="shared" ref="AA868:AE868" si="237">AVERAGE(AA866:AA867)</f>
        <v>18</v>
      </c>
      <c r="AB868" s="18">
        <f t="shared" si="237"/>
        <v>137.5</v>
      </c>
      <c r="AC868" s="18">
        <f t="shared" si="237"/>
        <v>1003.4</v>
      </c>
      <c r="AD868" s="18">
        <f t="shared" si="237"/>
        <v>10.25</v>
      </c>
      <c r="AE868" s="18">
        <f t="shared" si="237"/>
        <v>9.8500000000000014</v>
      </c>
    </row>
    <row r="869" spans="1:31">
      <c r="A869" s="15">
        <v>40520</v>
      </c>
      <c r="B869" s="16">
        <v>0.10416666666666667</v>
      </c>
      <c r="C869" s="17">
        <v>0.1852</v>
      </c>
      <c r="D869" s="17">
        <v>4.04</v>
      </c>
      <c r="E869" s="17">
        <v>828.70910000000003</v>
      </c>
      <c r="F869" s="17">
        <v>4.7199999999999999E-2</v>
      </c>
      <c r="G869" s="17">
        <v>243.934970590208</v>
      </c>
      <c r="H869" s="17">
        <v>4.09033075320537E-2</v>
      </c>
      <c r="I869" s="17">
        <v>253.9023</v>
      </c>
      <c r="J869" s="17">
        <v>5.62E-2</v>
      </c>
      <c r="K869" s="17">
        <v>3.7365277780000001</v>
      </c>
      <c r="L869" s="17">
        <v>4.0402500000000003</v>
      </c>
      <c r="M869" s="17">
        <v>894.07497732900003</v>
      </c>
      <c r="N869" s="17">
        <v>121.8751</v>
      </c>
      <c r="O869" s="17">
        <v>3.4599999999999999E-2</v>
      </c>
      <c r="R869" s="18">
        <v>0.10416666666666667</v>
      </c>
      <c r="S869" s="18">
        <f t="shared" ref="S869:W869" si="238">AVERAGE(S868,S870)</f>
        <v>5.73</v>
      </c>
      <c r="T869" s="18">
        <f t="shared" si="238"/>
        <v>9.0500000000000007</v>
      </c>
      <c r="U869" s="18">
        <f t="shared" si="238"/>
        <v>151</v>
      </c>
      <c r="V869" s="18">
        <f t="shared" si="238"/>
        <v>999.7</v>
      </c>
      <c r="W869" s="18">
        <f t="shared" si="238"/>
        <v>9.6999999999999993</v>
      </c>
      <c r="X869" s="18">
        <v>8.6999999999999993</v>
      </c>
      <c r="Z869" s="18">
        <f>AVERAGE(Z866:Z867,Z870:Z877)</f>
        <v>4.6329000000000011</v>
      </c>
      <c r="AA869" s="18">
        <f t="shared" ref="AA869:AE869" si="239">AVERAGE(AA866:AA867,AA870:AA877)</f>
        <v>10.257999999999999</v>
      </c>
      <c r="AB869" s="18">
        <f t="shared" si="239"/>
        <v>129.42000000000002</v>
      </c>
      <c r="AC869" s="18">
        <f t="shared" si="239"/>
        <v>1002.491</v>
      </c>
      <c r="AD869" s="18">
        <f t="shared" si="239"/>
        <v>9.9760000000000026</v>
      </c>
      <c r="AE869" s="18">
        <f t="shared" si="239"/>
        <v>9.8129999999999988</v>
      </c>
    </row>
    <row r="870" spans="1:31">
      <c r="A870" s="15">
        <v>40520</v>
      </c>
      <c r="B870" s="16">
        <v>0.14583333333333334</v>
      </c>
      <c r="C870" s="17">
        <v>0.1865</v>
      </c>
      <c r="D870" s="17">
        <v>4.0628000000000002</v>
      </c>
      <c r="E870" s="17">
        <v>828.47400000000005</v>
      </c>
      <c r="F870" s="17">
        <v>4.8000000000000001E-2</v>
      </c>
      <c r="G870" s="17">
        <v>214.093626689551</v>
      </c>
      <c r="H870" s="17">
        <v>1.11692035328947E-2</v>
      </c>
      <c r="I870" s="17">
        <v>248.93270000000001</v>
      </c>
      <c r="J870" s="17">
        <v>3.3599999999999998E-2</v>
      </c>
      <c r="K870" s="17">
        <v>3.7389999999999999</v>
      </c>
      <c r="L870" s="17">
        <v>3.9713611112499998</v>
      </c>
      <c r="M870" s="17">
        <v>893.87238283600004</v>
      </c>
      <c r="N870" s="17">
        <v>167.72139999999999</v>
      </c>
      <c r="O870" s="17">
        <v>5.7700000000000001E-2</v>
      </c>
      <c r="R870" s="18">
        <v>0.14583333333333334</v>
      </c>
      <c r="S870" s="18">
        <v>5.74</v>
      </c>
      <c r="T870" s="18">
        <v>8.5</v>
      </c>
      <c r="U870" s="18">
        <v>155</v>
      </c>
      <c r="V870" s="18">
        <v>1000.5</v>
      </c>
      <c r="W870" s="18">
        <v>9.6999999999999993</v>
      </c>
      <c r="X870" s="18">
        <v>8.6999999999999993</v>
      </c>
      <c r="Z870" s="18">
        <f>AVERAGE(Z871:Z880)</f>
        <v>4.2090000000000005</v>
      </c>
      <c r="AA870" s="18">
        <f t="shared" ref="AA870:AE870" si="240">AVERAGE(AA871:AA880)</f>
        <v>9.379999999999999</v>
      </c>
      <c r="AB870" s="18">
        <f t="shared" si="240"/>
        <v>130.19999999999999</v>
      </c>
      <c r="AC870" s="18">
        <f t="shared" si="240"/>
        <v>1001.21</v>
      </c>
      <c r="AD870" s="18">
        <f t="shared" si="240"/>
        <v>9.9599999999999991</v>
      </c>
      <c r="AE870" s="18">
        <f t="shared" si="240"/>
        <v>9.73</v>
      </c>
    </row>
    <row r="871" spans="1:31">
      <c r="A871" s="15">
        <v>40520</v>
      </c>
      <c r="B871" s="16">
        <v>0.1875</v>
      </c>
      <c r="C871" s="17">
        <v>0.23849999999999999</v>
      </c>
      <c r="D871" s="17">
        <v>4.0391000000000004</v>
      </c>
      <c r="E871" s="17">
        <v>828.60530000000006</v>
      </c>
      <c r="F871" s="17">
        <v>4.87E-2</v>
      </c>
      <c r="G871" s="17">
        <v>45.661147646999403</v>
      </c>
      <c r="H871" s="17">
        <v>6.3804817553976295E-2</v>
      </c>
      <c r="I871" s="17">
        <v>54.117199999999997</v>
      </c>
      <c r="J871" s="17">
        <v>7.3599999999999999E-2</v>
      </c>
      <c r="K871" s="17">
        <v>3.759222222</v>
      </c>
      <c r="L871" s="17">
        <v>3.8262222220000002</v>
      </c>
      <c r="M871" s="17">
        <v>894.02426877599999</v>
      </c>
      <c r="N871" s="17">
        <v>177.19829999999999</v>
      </c>
      <c r="O871" s="17">
        <v>7.3300000000000004E-2</v>
      </c>
      <c r="R871" s="18">
        <v>0.1875</v>
      </c>
      <c r="S871" s="18">
        <v>5.33</v>
      </c>
      <c r="T871" s="18">
        <v>8.3000000000000007</v>
      </c>
      <c r="U871" s="18">
        <v>158</v>
      </c>
      <c r="V871" s="18">
        <v>1000.1</v>
      </c>
      <c r="W871" s="18">
        <v>9.4</v>
      </c>
      <c r="X871" s="18">
        <v>8.6999999999999993</v>
      </c>
      <c r="Z871" s="18">
        <v>5.08</v>
      </c>
      <c r="AA871" s="18">
        <v>9.1</v>
      </c>
      <c r="AB871" s="18">
        <v>142</v>
      </c>
      <c r="AC871" s="18">
        <v>1004</v>
      </c>
      <c r="AD871" s="18">
        <v>10.3</v>
      </c>
      <c r="AE871" s="18">
        <v>9.8000000000000007</v>
      </c>
    </row>
    <row r="872" spans="1:31">
      <c r="A872" s="15">
        <v>40520</v>
      </c>
      <c r="B872" s="16">
        <v>0.22916666666666666</v>
      </c>
      <c r="C872" s="17">
        <v>0.19600000000000001</v>
      </c>
      <c r="D872" s="17">
        <v>3.9344000000000001</v>
      </c>
      <c r="E872" s="17">
        <v>828.94489999999996</v>
      </c>
      <c r="F872" s="17">
        <v>4.7E-2</v>
      </c>
      <c r="G872" s="17">
        <v>20.754158271885299</v>
      </c>
      <c r="H872" s="17">
        <v>0.115521153694932</v>
      </c>
      <c r="I872" s="17">
        <v>2.3472</v>
      </c>
      <c r="J872" s="17">
        <v>8.8800000000000004E-2</v>
      </c>
      <c r="K872" s="17">
        <v>3.7340277780000002</v>
      </c>
      <c r="L872" s="17">
        <v>3.7734444444999999</v>
      </c>
      <c r="M872" s="17">
        <v>894.46013623149997</v>
      </c>
      <c r="N872" s="17">
        <v>286.24</v>
      </c>
      <c r="O872" s="17">
        <v>1.8200000000000001E-2</v>
      </c>
      <c r="R872" s="18">
        <v>0.22916666666666666</v>
      </c>
      <c r="S872" s="18">
        <f t="shared" ref="S872:W872" si="241">AVERAGE(S871,S873)</f>
        <v>5.1349999999999998</v>
      </c>
      <c r="T872" s="18">
        <f t="shared" si="241"/>
        <v>8.1999999999999993</v>
      </c>
      <c r="U872" s="18">
        <f t="shared" si="241"/>
        <v>142</v>
      </c>
      <c r="V872" s="18">
        <f t="shared" si="241"/>
        <v>999.85</v>
      </c>
      <c r="W872" s="18">
        <f t="shared" si="241"/>
        <v>9.3000000000000007</v>
      </c>
      <c r="X872" s="18">
        <v>8.6999999999999993</v>
      </c>
      <c r="Z872" s="18">
        <v>3.98</v>
      </c>
      <c r="AA872" s="18">
        <v>8.6</v>
      </c>
      <c r="AB872" s="18">
        <v>136</v>
      </c>
      <c r="AC872" s="18">
        <v>1003.5</v>
      </c>
      <c r="AD872" s="18">
        <v>10.1</v>
      </c>
      <c r="AE872" s="18">
        <v>9.8000000000000007</v>
      </c>
    </row>
    <row r="873" spans="1:31">
      <c r="A873" s="15">
        <v>40520</v>
      </c>
      <c r="B873" s="16">
        <v>0.27083333333333331</v>
      </c>
      <c r="C873" s="17">
        <v>0.2404</v>
      </c>
      <c r="D873" s="17">
        <v>3.9171999999999998</v>
      </c>
      <c r="E873" s="17">
        <v>829.5421</v>
      </c>
      <c r="F873" s="17">
        <v>4.8000000000000001E-2</v>
      </c>
      <c r="G873" s="17">
        <v>17.0841094560319</v>
      </c>
      <c r="H873" s="17">
        <v>3.3192205162542503E-2</v>
      </c>
      <c r="I873" s="17">
        <v>339.19810000000001</v>
      </c>
      <c r="J873" s="17">
        <v>5.2400000000000002E-2</v>
      </c>
      <c r="K873" s="17">
        <v>3.7050000000000001</v>
      </c>
      <c r="L873" s="17">
        <v>3.77</v>
      </c>
      <c r="M873" s="17">
        <v>895.06775081750004</v>
      </c>
      <c r="N873" s="17">
        <v>78.229600000000005</v>
      </c>
      <c r="O873" s="17">
        <v>2.6499999999999999E-2</v>
      </c>
      <c r="R873" s="18">
        <v>0.27083333333333331</v>
      </c>
      <c r="S873" s="18">
        <v>4.9400000000000004</v>
      </c>
      <c r="T873" s="18">
        <v>8.1</v>
      </c>
      <c r="U873" s="18">
        <v>126</v>
      </c>
      <c r="V873" s="18">
        <v>999.6</v>
      </c>
      <c r="W873" s="18">
        <v>9.1999999999999993</v>
      </c>
      <c r="X873" s="18">
        <v>8.8000000000000007</v>
      </c>
      <c r="Z873" s="18">
        <v>3.83</v>
      </c>
      <c r="AA873" s="18">
        <v>8.6</v>
      </c>
      <c r="AB873" s="18">
        <v>124</v>
      </c>
      <c r="AC873" s="18">
        <v>1002.9</v>
      </c>
      <c r="AD873" s="18">
        <v>9.8000000000000007</v>
      </c>
      <c r="AE873" s="18">
        <v>9.8000000000000007</v>
      </c>
    </row>
    <row r="874" spans="1:31">
      <c r="A874" s="15">
        <v>40520</v>
      </c>
      <c r="B874" s="16">
        <v>0.3125</v>
      </c>
      <c r="C874" s="17">
        <v>0.47899999999999998</v>
      </c>
      <c r="D874" s="17">
        <v>3.9091999999999998</v>
      </c>
      <c r="E874" s="17">
        <v>830.19090000000006</v>
      </c>
      <c r="F874" s="17">
        <v>4.9100000000000005E-2</v>
      </c>
      <c r="G874" s="17">
        <v>5.6271318985861702</v>
      </c>
      <c r="H874" s="17">
        <v>1.6844666061208002E-2</v>
      </c>
      <c r="I874" s="17">
        <v>298.49579999999997</v>
      </c>
      <c r="J874" s="17">
        <v>3.8199999999999998E-2</v>
      </c>
      <c r="K874" s="17">
        <v>3.7008333339999999</v>
      </c>
      <c r="L874" s="17">
        <v>3.7862222222500002</v>
      </c>
      <c r="M874" s="17">
        <v>895.73765397525005</v>
      </c>
      <c r="N874" s="17">
        <v>110.4684</v>
      </c>
      <c r="O874" s="17">
        <v>6.4299999999999996E-2</v>
      </c>
      <c r="R874" s="18">
        <v>0.3125</v>
      </c>
      <c r="S874" s="18">
        <v>4.8099999999999996</v>
      </c>
      <c r="T874" s="18">
        <v>9.4</v>
      </c>
      <c r="U874" s="18">
        <v>137</v>
      </c>
      <c r="V874" s="18">
        <v>999</v>
      </c>
      <c r="W874" s="18">
        <v>9.1999999999999993</v>
      </c>
      <c r="X874" s="18">
        <v>8.6999999999999993</v>
      </c>
      <c r="Z874" s="18">
        <v>4.16</v>
      </c>
      <c r="AA874" s="18">
        <v>8.3000000000000007</v>
      </c>
      <c r="AB874" s="18">
        <v>127</v>
      </c>
      <c r="AC874" s="18">
        <v>1002.6</v>
      </c>
      <c r="AD874" s="18">
        <v>9.9</v>
      </c>
      <c r="AE874" s="18">
        <v>9.9</v>
      </c>
    </row>
    <row r="875" spans="1:31">
      <c r="A875" s="15">
        <v>40520</v>
      </c>
      <c r="B875" s="16">
        <v>0.35416666666666669</v>
      </c>
      <c r="C875" s="17">
        <v>0.23130000000000001</v>
      </c>
      <c r="D875" s="17">
        <v>3.9062000000000001</v>
      </c>
      <c r="E875" s="17">
        <v>830.73090000000002</v>
      </c>
      <c r="F875" s="17">
        <v>5.04E-2</v>
      </c>
      <c r="G875" s="17">
        <v>155.92050012515301</v>
      </c>
      <c r="H875" s="17">
        <v>1.01874786363144E-2</v>
      </c>
      <c r="I875" s="17">
        <v>301.0068</v>
      </c>
      <c r="J875" s="17">
        <v>4.0899999999999999E-2</v>
      </c>
      <c r="K875" s="17">
        <v>3.6914166669999999</v>
      </c>
      <c r="L875" s="17">
        <v>3.8333611112499999</v>
      </c>
      <c r="M875" s="17">
        <v>896.28284378549995</v>
      </c>
      <c r="N875" s="17">
        <v>120.35039999999999</v>
      </c>
      <c r="O875" s="17">
        <v>5.8500000000000003E-2</v>
      </c>
      <c r="R875" s="18">
        <v>0.35416666666666669</v>
      </c>
      <c r="S875" s="18">
        <v>4.8499999999999996</v>
      </c>
      <c r="T875" s="18">
        <v>12.4</v>
      </c>
      <c r="U875" s="18">
        <v>135</v>
      </c>
      <c r="V875" s="18">
        <v>998.3</v>
      </c>
      <c r="W875" s="18">
        <v>9.1999999999999993</v>
      </c>
      <c r="X875" s="18">
        <v>8.6999999999999993</v>
      </c>
      <c r="Z875" s="18">
        <v>4.4400000000000004</v>
      </c>
      <c r="AA875" s="18">
        <v>7.7</v>
      </c>
      <c r="AB875" s="18">
        <v>130</v>
      </c>
      <c r="AC875" s="18">
        <v>1002</v>
      </c>
      <c r="AD875" s="18">
        <v>9.6999999999999993</v>
      </c>
      <c r="AE875" s="18">
        <v>9.8000000000000007</v>
      </c>
    </row>
    <row r="876" spans="1:31">
      <c r="A876" s="15">
        <v>40520</v>
      </c>
      <c r="B876" s="16">
        <v>0.39583333333333331</v>
      </c>
      <c r="C876" s="17">
        <v>0.3085</v>
      </c>
      <c r="D876" s="17">
        <v>3.8980999999999999</v>
      </c>
      <c r="E876" s="17">
        <v>831.09310000000005</v>
      </c>
      <c r="F876" s="17">
        <v>5.1900000000000002E-2</v>
      </c>
      <c r="G876" s="17">
        <v>38.739778696662697</v>
      </c>
      <c r="H876" s="17">
        <v>3.7137107039772202E-2</v>
      </c>
      <c r="I876" s="17">
        <v>316.28429999999997</v>
      </c>
      <c r="J876" s="17">
        <v>6.7500000000000004E-2</v>
      </c>
      <c r="K876" s="17">
        <v>3.6996666669999998</v>
      </c>
      <c r="L876" s="17">
        <v>3.8600277777500001</v>
      </c>
      <c r="M876" s="17">
        <v>896.66409364900005</v>
      </c>
      <c r="N876" s="17">
        <v>147.32159999999999</v>
      </c>
      <c r="O876" s="17">
        <v>1.21E-2</v>
      </c>
      <c r="R876" s="18">
        <v>0.39583333333333331</v>
      </c>
      <c r="S876" s="18">
        <f t="shared" ref="S876:W876" si="242">AVERAGE(S875,S877)</f>
        <v>5.2649999999999997</v>
      </c>
      <c r="T876" s="18">
        <f t="shared" si="242"/>
        <v>12.55</v>
      </c>
      <c r="U876" s="18">
        <f t="shared" si="242"/>
        <v>127</v>
      </c>
      <c r="V876" s="18">
        <f t="shared" si="242"/>
        <v>997.25</v>
      </c>
      <c r="W876" s="18">
        <f t="shared" si="242"/>
        <v>9.35</v>
      </c>
      <c r="X876" s="18">
        <v>8.6999999999999993</v>
      </c>
      <c r="Z876" s="18">
        <v>3.93</v>
      </c>
      <c r="AA876" s="18">
        <v>6.7</v>
      </c>
      <c r="AB876" s="18">
        <v>125</v>
      </c>
      <c r="AC876" s="18">
        <v>1001.3</v>
      </c>
      <c r="AD876" s="18">
        <v>9.8000000000000007</v>
      </c>
      <c r="AE876" s="18">
        <v>9.8000000000000007</v>
      </c>
    </row>
    <row r="877" spans="1:31">
      <c r="A877" s="15">
        <v>40520</v>
      </c>
      <c r="B877" s="16">
        <v>0.4375</v>
      </c>
      <c r="C877" s="17">
        <v>0.2334</v>
      </c>
      <c r="D877" s="17">
        <v>3.9085000000000001</v>
      </c>
      <c r="E877" s="17">
        <v>831.15549999999996</v>
      </c>
      <c r="F877" s="17">
        <v>5.2999999999999999E-2</v>
      </c>
      <c r="G877" s="17">
        <v>61.337531806159099</v>
      </c>
      <c r="H877" s="17">
        <v>4.0966788579152598E-2</v>
      </c>
      <c r="I877" s="17">
        <v>336.91329999999999</v>
      </c>
      <c r="J877" s="17">
        <v>0.125</v>
      </c>
      <c r="K877" s="17">
        <v>3.6911388889999999</v>
      </c>
      <c r="L877" s="17">
        <v>3.8569444444999998</v>
      </c>
      <c r="M877" s="17">
        <v>896.77231275600002</v>
      </c>
      <c r="N877" s="17">
        <v>266.428</v>
      </c>
      <c r="O877" s="17">
        <v>5.1799999999999999E-2</v>
      </c>
      <c r="R877" s="18">
        <v>0.4375</v>
      </c>
      <c r="S877" s="18">
        <v>5.68</v>
      </c>
      <c r="T877" s="18">
        <v>12.7</v>
      </c>
      <c r="U877" s="18">
        <v>119</v>
      </c>
      <c r="V877" s="18">
        <v>996.2</v>
      </c>
      <c r="W877" s="18">
        <v>9.5</v>
      </c>
      <c r="X877" s="18">
        <v>8.6999999999999993</v>
      </c>
      <c r="Z877" s="18">
        <v>3.99</v>
      </c>
      <c r="AA877" s="18">
        <v>8.1999999999999993</v>
      </c>
      <c r="AB877" s="18">
        <v>105</v>
      </c>
      <c r="AC877" s="18">
        <v>1000.6</v>
      </c>
      <c r="AD877" s="18">
        <v>9.6999999999999993</v>
      </c>
      <c r="AE877" s="18">
        <v>9.8000000000000007</v>
      </c>
    </row>
    <row r="878" spans="1:31">
      <c r="A878" s="15">
        <v>40520</v>
      </c>
      <c r="B878" s="16">
        <v>0.47916666666666669</v>
      </c>
      <c r="C878" s="17">
        <v>0.84460000000000002</v>
      </c>
      <c r="D878" s="17">
        <v>3.8805999999999998</v>
      </c>
      <c r="E878" s="17">
        <v>831.0367</v>
      </c>
      <c r="F878" s="17">
        <v>5.4600000000000003E-2</v>
      </c>
      <c r="G878" s="17">
        <v>39.512509677815601</v>
      </c>
      <c r="H878" s="17">
        <v>7.3954379794309702E-2</v>
      </c>
      <c r="I878" s="17">
        <v>344.17599999999999</v>
      </c>
      <c r="J878" s="17">
        <v>8.5000000000000006E-2</v>
      </c>
      <c r="K878" s="17">
        <v>3.68425</v>
      </c>
      <c r="L878" s="17">
        <v>3.8046111112499998</v>
      </c>
      <c r="M878" s="17">
        <v>896.64790722825001</v>
      </c>
      <c r="N878" s="17">
        <v>172.88</v>
      </c>
      <c r="O878" s="17">
        <v>2.7099999999999999E-2</v>
      </c>
      <c r="R878" s="18">
        <v>0.47916666666666669</v>
      </c>
      <c r="S878" s="18">
        <v>5.71</v>
      </c>
      <c r="T878" s="18">
        <v>13.6</v>
      </c>
      <c r="U878" s="18">
        <v>120</v>
      </c>
      <c r="V878" s="18">
        <v>994.8</v>
      </c>
      <c r="W878" s="18">
        <v>9.5</v>
      </c>
      <c r="X878" s="18">
        <v>8.8000000000000007</v>
      </c>
      <c r="Z878" s="18">
        <v>3.98</v>
      </c>
      <c r="AA878" s="18">
        <v>10.1</v>
      </c>
      <c r="AB878" s="18">
        <v>116</v>
      </c>
      <c r="AC878" s="18">
        <v>999.6</v>
      </c>
      <c r="AD878" s="18">
        <v>9.8000000000000007</v>
      </c>
      <c r="AE878" s="18">
        <v>9.6999999999999993</v>
      </c>
    </row>
    <row r="879" spans="1:31">
      <c r="A879" s="15">
        <v>40520</v>
      </c>
      <c r="B879" s="16">
        <v>0.52083333333333337</v>
      </c>
      <c r="C879" s="17">
        <v>6.7199</v>
      </c>
      <c r="D879" s="17">
        <v>3.8330000000000002</v>
      </c>
      <c r="E879" s="17">
        <v>830.72239999999999</v>
      </c>
      <c r="F879" s="17">
        <v>5.5800000000000002E-2</v>
      </c>
      <c r="G879" s="17">
        <v>36.758743273292403</v>
      </c>
      <c r="H879" s="17">
        <v>5.9724378744349403E-2</v>
      </c>
      <c r="I879" s="17">
        <v>300.08760000000001</v>
      </c>
      <c r="J879" s="17">
        <v>2.9700000000000001E-2</v>
      </c>
      <c r="K879" s="17">
        <v>3.673611111</v>
      </c>
      <c r="L879" s="17">
        <v>3.7921388889999998</v>
      </c>
      <c r="M879" s="17">
        <v>896.31484887750003</v>
      </c>
      <c r="N879" s="17">
        <v>142.92449999999999</v>
      </c>
      <c r="O879" s="17">
        <v>0.1002</v>
      </c>
      <c r="R879" s="18">
        <v>0.52083333333333337</v>
      </c>
      <c r="S879" s="18">
        <v>5.31</v>
      </c>
      <c r="T879" s="18">
        <v>15.6</v>
      </c>
      <c r="U879" s="18">
        <v>117</v>
      </c>
      <c r="V879" s="18">
        <v>992.9</v>
      </c>
      <c r="W879" s="18">
        <v>9.5</v>
      </c>
      <c r="X879" s="18">
        <v>8.8000000000000007</v>
      </c>
      <c r="Z879" s="18">
        <v>4.32</v>
      </c>
      <c r="AA879" s="18">
        <v>11.8</v>
      </c>
      <c r="AB879" s="18">
        <v>136</v>
      </c>
      <c r="AC879" s="18">
        <v>998.1</v>
      </c>
      <c r="AD879" s="18">
        <v>10.199999999999999</v>
      </c>
      <c r="AE879" s="18">
        <v>9.5</v>
      </c>
    </row>
    <row r="880" spans="1:31">
      <c r="A880" s="15">
        <v>40520</v>
      </c>
      <c r="B880" s="16">
        <v>0.5625</v>
      </c>
      <c r="C880" s="17">
        <v>0.2253</v>
      </c>
      <c r="D880" s="17">
        <v>3.8530000000000002</v>
      </c>
      <c r="E880" s="17">
        <v>830.37120000000004</v>
      </c>
      <c r="F880" s="17">
        <v>5.7500000000000002E-2</v>
      </c>
      <c r="G880" s="17">
        <v>227.15004795046499</v>
      </c>
      <c r="H880" s="17">
        <v>7.6894534711873699E-2</v>
      </c>
      <c r="I880" s="17">
        <v>239.07040000000001</v>
      </c>
      <c r="J880" s="17">
        <v>6.0299999999999999E-2</v>
      </c>
      <c r="K880" s="17">
        <v>3.6942499999999998</v>
      </c>
      <c r="L880" s="17">
        <v>3.8050277777499999</v>
      </c>
      <c r="M880" s="17">
        <v>895.93656552624998</v>
      </c>
      <c r="N880" s="17">
        <v>164.3733</v>
      </c>
      <c r="O880" s="17">
        <v>8.0500000000000002E-2</v>
      </c>
      <c r="R880" s="18">
        <v>0.5625</v>
      </c>
      <c r="S880" s="18">
        <f t="shared" ref="S880:W880" si="243">AVERAGE(S879,S881)</f>
        <v>4.7899999999999991</v>
      </c>
      <c r="T880" s="18">
        <f t="shared" si="243"/>
        <v>13.55</v>
      </c>
      <c r="U880" s="18">
        <f t="shared" si="243"/>
        <v>136</v>
      </c>
      <c r="V880" s="18">
        <f t="shared" si="243"/>
        <v>993.09999999999991</v>
      </c>
      <c r="W880" s="18">
        <f t="shared" si="243"/>
        <v>9.4</v>
      </c>
      <c r="X880" s="18">
        <v>8.8000000000000007</v>
      </c>
      <c r="Z880" s="18">
        <v>4.38</v>
      </c>
      <c r="AA880" s="18">
        <v>14.7</v>
      </c>
      <c r="AB880" s="18">
        <v>161</v>
      </c>
      <c r="AC880" s="18">
        <v>997.5</v>
      </c>
      <c r="AD880" s="18">
        <v>10.3</v>
      </c>
      <c r="AE880" s="18">
        <v>9.4</v>
      </c>
    </row>
    <row r="881" spans="1:31">
      <c r="A881" s="15">
        <v>40520</v>
      </c>
      <c r="B881" s="16">
        <v>0.60416666666666663</v>
      </c>
      <c r="C881" s="17">
        <v>0.22500000000000001</v>
      </c>
      <c r="D881" s="17">
        <v>3.9036</v>
      </c>
      <c r="E881" s="17">
        <v>830.06299999999999</v>
      </c>
      <c r="F881" s="17">
        <v>5.6899999999999999E-2</v>
      </c>
      <c r="G881" s="17">
        <v>233.13126836139699</v>
      </c>
      <c r="H881" s="17">
        <v>0.23149384738873099</v>
      </c>
      <c r="I881" s="17">
        <v>164.66040000000001</v>
      </c>
      <c r="J881" s="17">
        <v>8.9599999999999999E-2</v>
      </c>
      <c r="K881" s="17">
        <v>3.7248055560000002</v>
      </c>
      <c r="L881" s="17">
        <v>3.8307500000000001</v>
      </c>
      <c r="M881" s="17">
        <v>895.61756064974998</v>
      </c>
      <c r="N881" s="17">
        <v>160.9417</v>
      </c>
      <c r="O881" s="17">
        <v>0.1019</v>
      </c>
      <c r="R881" s="18">
        <v>0.60416666666666663</v>
      </c>
      <c r="S881" s="18">
        <v>4.2699999999999996</v>
      </c>
      <c r="T881" s="18">
        <v>11.5</v>
      </c>
      <c r="U881" s="18">
        <v>155</v>
      </c>
      <c r="V881" s="18">
        <v>993.3</v>
      </c>
      <c r="W881" s="18">
        <v>9.3000000000000007</v>
      </c>
      <c r="X881" s="18">
        <v>8.8000000000000007</v>
      </c>
      <c r="Z881" s="18">
        <v>4.26</v>
      </c>
      <c r="AA881" s="18">
        <v>11.5</v>
      </c>
      <c r="AB881" s="18">
        <v>189</v>
      </c>
      <c r="AC881" s="18">
        <v>998.5</v>
      </c>
      <c r="AD881" s="18">
        <v>9</v>
      </c>
      <c r="AE881" s="18">
        <v>9.4</v>
      </c>
    </row>
    <row r="882" spans="1:31">
      <c r="A882" s="15">
        <v>40520</v>
      </c>
      <c r="B882" s="16">
        <v>0.64583333333333337</v>
      </c>
      <c r="C882" s="17">
        <v>0.20569999999999999</v>
      </c>
      <c r="D882" s="17">
        <v>3.9119999999999999</v>
      </c>
      <c r="E882" s="17">
        <v>829.96320000000003</v>
      </c>
      <c r="F882" s="17">
        <v>5.5600000000000004E-2</v>
      </c>
      <c r="G882" s="17">
        <v>241.951022031772</v>
      </c>
      <c r="H882" s="17">
        <v>0.23423643464548699</v>
      </c>
      <c r="I882" s="17">
        <v>169.11949999999999</v>
      </c>
      <c r="J882" s="17">
        <v>0.1234</v>
      </c>
      <c r="K882" s="17">
        <v>3.7545277779999999</v>
      </c>
      <c r="L882" s="17">
        <v>3.8645</v>
      </c>
      <c r="M882" s="17">
        <v>895.47155052749997</v>
      </c>
      <c r="N882" s="17">
        <v>146.554</v>
      </c>
      <c r="O882" s="17">
        <v>0.1008</v>
      </c>
      <c r="R882" s="18">
        <v>0.64583333333333337</v>
      </c>
      <c r="S882" s="18">
        <v>4.16</v>
      </c>
      <c r="T882" s="18">
        <v>11.8</v>
      </c>
      <c r="U882" s="18">
        <v>167</v>
      </c>
      <c r="V882" s="18">
        <v>993.9</v>
      </c>
      <c r="W882" s="18">
        <v>9.1</v>
      </c>
      <c r="X882" s="18">
        <v>8.8000000000000007</v>
      </c>
      <c r="Z882" s="18">
        <v>4.28</v>
      </c>
      <c r="AA882" s="18">
        <v>13.9</v>
      </c>
      <c r="AB882" s="18">
        <v>179</v>
      </c>
      <c r="AC882" s="18">
        <v>1000</v>
      </c>
      <c r="AD882" s="18">
        <v>10</v>
      </c>
      <c r="AE882" s="18">
        <v>9.3000000000000007</v>
      </c>
    </row>
    <row r="883" spans="1:31">
      <c r="A883" s="15">
        <v>40520</v>
      </c>
      <c r="B883" s="16">
        <v>0.6875</v>
      </c>
      <c r="C883" s="17">
        <v>0.21329999999999999</v>
      </c>
      <c r="D883" s="17">
        <v>3.9062000000000001</v>
      </c>
      <c r="E883" s="17">
        <v>830.02120000000002</v>
      </c>
      <c r="F883" s="17">
        <v>5.2600000000000001E-2</v>
      </c>
      <c r="G883" s="17">
        <v>234.993051835344</v>
      </c>
      <c r="H883" s="17">
        <v>0.25759988862461602</v>
      </c>
      <c r="I883" s="17">
        <v>169.28540000000001</v>
      </c>
      <c r="J883" s="17">
        <v>0.12239999999999999</v>
      </c>
      <c r="K883" s="17">
        <v>3.8110277780000001</v>
      </c>
      <c r="L883" s="17">
        <v>3.84</v>
      </c>
      <c r="M883" s="17">
        <v>895.57075568824996</v>
      </c>
      <c r="N883" s="17">
        <v>145.04849999999999</v>
      </c>
      <c r="O883" s="17">
        <v>0.1149</v>
      </c>
      <c r="R883" s="18">
        <v>0.6875</v>
      </c>
      <c r="S883" s="18">
        <v>4.2</v>
      </c>
      <c r="T883" s="18">
        <v>12.3</v>
      </c>
      <c r="U883" s="18">
        <v>193</v>
      </c>
      <c r="V883" s="18">
        <v>995.3</v>
      </c>
      <c r="W883" s="18">
        <v>8.1999999999999993</v>
      </c>
      <c r="X883" s="18">
        <v>8.8000000000000007</v>
      </c>
      <c r="Z883" s="18">
        <v>4.67</v>
      </c>
      <c r="AA883" s="18">
        <v>13.3</v>
      </c>
      <c r="AB883" s="18">
        <v>181</v>
      </c>
      <c r="AC883" s="18">
        <v>1001.3</v>
      </c>
      <c r="AD883" s="18">
        <v>10.1</v>
      </c>
      <c r="AE883" s="18">
        <v>9.3000000000000007</v>
      </c>
    </row>
    <row r="884" spans="1:31">
      <c r="A884" s="15">
        <v>40520</v>
      </c>
      <c r="B884" s="16">
        <v>0.72916666666666663</v>
      </c>
      <c r="C884" s="17">
        <v>0.2354</v>
      </c>
      <c r="D884" s="17">
        <v>3.9066000000000001</v>
      </c>
      <c r="E884" s="17">
        <v>830.25040000000001</v>
      </c>
      <c r="F884" s="17">
        <v>5.4199999999999998E-2</v>
      </c>
      <c r="G884" s="17">
        <v>231.035315973618</v>
      </c>
      <c r="H884" s="17">
        <v>0.28797444616698697</v>
      </c>
      <c r="I884" s="17">
        <v>182.1559</v>
      </c>
      <c r="J884" s="17">
        <v>0.10009999999999999</v>
      </c>
      <c r="K884" s="17">
        <v>3.8394488189999998</v>
      </c>
      <c r="L884" s="17">
        <v>3.8440944880708701</v>
      </c>
      <c r="M884" s="17">
        <v>895.80537037380304</v>
      </c>
      <c r="N884" s="17">
        <v>161.34139999999999</v>
      </c>
      <c r="O884" s="17">
        <v>0.1149</v>
      </c>
      <c r="R884" s="18">
        <v>0.72916666666666663</v>
      </c>
      <c r="S884" s="18">
        <v>4.03</v>
      </c>
      <c r="T884" s="18">
        <v>11.2</v>
      </c>
      <c r="U884" s="18">
        <v>167</v>
      </c>
      <c r="V884" s="18">
        <v>996.9</v>
      </c>
      <c r="W884" s="18">
        <v>8.9</v>
      </c>
      <c r="X884" s="18">
        <v>8.8000000000000007</v>
      </c>
      <c r="Z884" s="18">
        <v>4.21</v>
      </c>
      <c r="AA884" s="18">
        <v>11.5</v>
      </c>
      <c r="AB884" s="18">
        <v>175</v>
      </c>
      <c r="AC884" s="18">
        <v>1003</v>
      </c>
      <c r="AD884" s="18">
        <v>10.199999999999999</v>
      </c>
      <c r="AE884" s="18">
        <v>9.4</v>
      </c>
    </row>
    <row r="885" spans="1:31">
      <c r="A885" s="15">
        <v>40520</v>
      </c>
      <c r="B885" s="16">
        <v>0.77083333333333337</v>
      </c>
      <c r="C885" s="17">
        <f>AVERAGE(C863:C884)</f>
        <v>0.55471363636363646</v>
      </c>
      <c r="D885" s="17">
        <f>AVERAGE(D863:D884)</f>
        <v>3.9501772727272724</v>
      </c>
      <c r="E885" s="17">
        <f t="shared" ref="E885:N886" si="244">AVERAGE(E863:E884)</f>
        <v>830.19181818181823</v>
      </c>
      <c r="F885" s="17">
        <v>0.05</v>
      </c>
      <c r="G885" s="17">
        <f t="shared" si="244"/>
        <v>160.89068696771773</v>
      </c>
      <c r="H885" s="17">
        <f t="shared" si="244"/>
        <v>7.9961990075684677E-2</v>
      </c>
      <c r="I885" s="17">
        <f t="shared" si="244"/>
        <v>218.52529999999996</v>
      </c>
      <c r="J885" s="17">
        <f t="shared" si="244"/>
        <v>7.4754545454545462E-2</v>
      </c>
      <c r="K885" s="17">
        <f t="shared" si="244"/>
        <v>3.7395204010454539</v>
      </c>
      <c r="L885" s="17">
        <f t="shared" si="244"/>
        <v>3.8945308100600395</v>
      </c>
      <c r="M885" s="17">
        <f t="shared" si="244"/>
        <v>895.70960999523004</v>
      </c>
      <c r="N885" s="17">
        <f t="shared" si="244"/>
        <v>152.39382727272729</v>
      </c>
      <c r="O885" s="17">
        <v>0.1149</v>
      </c>
      <c r="R885" s="18">
        <v>0.77083333333333337</v>
      </c>
      <c r="S885" s="18">
        <v>4.08</v>
      </c>
      <c r="T885" s="18">
        <v>11.7</v>
      </c>
      <c r="U885" s="18">
        <v>184</v>
      </c>
      <c r="V885" s="18">
        <v>998</v>
      </c>
      <c r="W885" s="18">
        <v>7.8</v>
      </c>
      <c r="X885" s="18">
        <v>8.8000000000000007</v>
      </c>
      <c r="Z885" s="18">
        <v>3.89</v>
      </c>
      <c r="AA885" s="18">
        <v>11</v>
      </c>
      <c r="AB885" s="18">
        <v>174</v>
      </c>
      <c r="AC885" s="18">
        <v>1004</v>
      </c>
      <c r="AD885" s="18">
        <v>10.4</v>
      </c>
      <c r="AE885" s="18">
        <v>9.4</v>
      </c>
    </row>
    <row r="886" spans="1:31">
      <c r="A886" s="15">
        <v>40520</v>
      </c>
      <c r="B886" s="16">
        <v>0.8125</v>
      </c>
      <c r="C886" s="17">
        <f>AVERAGE(C864:C885)</f>
        <v>0.57099607438016531</v>
      </c>
      <c r="D886" s="17">
        <f>AVERAGE(D864:D885)</f>
        <v>3.9482080578512391</v>
      </c>
      <c r="E886" s="17">
        <f t="shared" si="244"/>
        <v>830.12155537190108</v>
      </c>
      <c r="F886" s="17">
        <v>0.05</v>
      </c>
      <c r="G886" s="17">
        <f t="shared" si="244"/>
        <v>159.04576552654999</v>
      </c>
      <c r="H886" s="17">
        <f t="shared" si="244"/>
        <v>8.0503102795203965E-2</v>
      </c>
      <c r="I886" s="17">
        <f t="shared" si="244"/>
        <v>222.87566818181816</v>
      </c>
      <c r="J886" s="17">
        <f t="shared" si="244"/>
        <v>7.0207024793388431E-2</v>
      </c>
      <c r="K886" s="17">
        <f t="shared" si="244"/>
        <v>3.7389619849111564</v>
      </c>
      <c r="L886" s="17">
        <f t="shared" si="244"/>
        <v>3.8887935741536781</v>
      </c>
      <c r="M886" s="17">
        <f t="shared" si="244"/>
        <v>895.63916743103584</v>
      </c>
      <c r="N886" s="17">
        <f t="shared" si="244"/>
        <v>156.94846033057851</v>
      </c>
      <c r="O886" s="17">
        <v>0.1149</v>
      </c>
      <c r="R886" s="18">
        <v>0.8125</v>
      </c>
      <c r="S886" s="18">
        <v>4.12</v>
      </c>
      <c r="T886" s="18">
        <v>12.8</v>
      </c>
      <c r="U886" s="18">
        <v>183</v>
      </c>
      <c r="V886" s="18">
        <v>998.2</v>
      </c>
      <c r="W886" s="18">
        <v>9</v>
      </c>
      <c r="X886" s="18">
        <v>8.8000000000000007</v>
      </c>
      <c r="Z886" s="18">
        <v>3.91</v>
      </c>
      <c r="AA886" s="18">
        <v>9.1999999999999993</v>
      </c>
      <c r="AB886" s="18">
        <v>165</v>
      </c>
      <c r="AC886" s="18">
        <v>1004.5</v>
      </c>
      <c r="AD886" s="18">
        <v>10.199999999999999</v>
      </c>
      <c r="AE886" s="18">
        <v>9.5</v>
      </c>
    </row>
    <row r="887" spans="1:31">
      <c r="A887" s="15">
        <v>40520</v>
      </c>
      <c r="B887" s="16">
        <v>0.85416666666666663</v>
      </c>
      <c r="C887" s="17">
        <f>AVERAGE(C888:C899)</f>
        <v>0.22914791666666665</v>
      </c>
      <c r="D887" s="17">
        <f>AVERAGE(D888:D899)</f>
        <v>4.0039298611111107</v>
      </c>
      <c r="E887" s="17">
        <f t="shared" ref="E887:N888" si="245">AVERAGE(E888:E899)</f>
        <v>829.56297777777797</v>
      </c>
      <c r="F887" s="17">
        <v>0.05</v>
      </c>
      <c r="G887" s="17">
        <f t="shared" si="245"/>
        <v>162.92892884299002</v>
      </c>
      <c r="H887" s="17">
        <f t="shared" si="245"/>
        <v>0.12261410455158321</v>
      </c>
      <c r="I887" s="17">
        <f t="shared" si="245"/>
        <v>211.33061666666666</v>
      </c>
      <c r="J887" s="17">
        <f t="shared" si="245"/>
        <v>0.12944166666666665</v>
      </c>
      <c r="K887" s="17">
        <f t="shared" si="245"/>
        <v>3.8743665126180549</v>
      </c>
      <c r="L887" s="17">
        <f t="shared" si="245"/>
        <v>3.9545214120277774</v>
      </c>
      <c r="M887" s="17">
        <f t="shared" si="245"/>
        <v>895.10171845006073</v>
      </c>
      <c r="N887" s="17">
        <f t="shared" si="245"/>
        <v>111.53365000000001</v>
      </c>
      <c r="O887" s="17">
        <v>0.1149</v>
      </c>
      <c r="R887" s="18">
        <v>0.85416666666666663</v>
      </c>
      <c r="S887" s="18">
        <v>4.24</v>
      </c>
      <c r="T887" s="18">
        <v>12.9</v>
      </c>
      <c r="U887" s="18">
        <v>176</v>
      </c>
      <c r="V887" s="18">
        <v>998.8</v>
      </c>
      <c r="W887" s="18">
        <v>9.4</v>
      </c>
      <c r="X887" s="18">
        <v>8.8000000000000007</v>
      </c>
      <c r="Z887" s="18">
        <v>3.88</v>
      </c>
      <c r="AA887" s="18">
        <v>9.1999999999999993</v>
      </c>
      <c r="AB887" s="18">
        <v>171</v>
      </c>
      <c r="AC887" s="18">
        <v>1004.7</v>
      </c>
      <c r="AD887" s="18">
        <v>10.5</v>
      </c>
      <c r="AE887" s="18">
        <v>9.5</v>
      </c>
    </row>
    <row r="888" spans="1:31">
      <c r="A888" s="15">
        <v>40520</v>
      </c>
      <c r="B888" s="16">
        <v>0.89583333333333337</v>
      </c>
      <c r="C888" s="17">
        <f>AVERAGE(C889:C900)</f>
        <v>0.22647500000000001</v>
      </c>
      <c r="D888" s="17">
        <f>AVERAGE(D889:D900)</f>
        <v>4.0060583333333328</v>
      </c>
      <c r="E888" s="17">
        <f t="shared" si="245"/>
        <v>829.65589487179477</v>
      </c>
      <c r="F888" s="17">
        <v>0.05</v>
      </c>
      <c r="G888" s="17">
        <f t="shared" si="245"/>
        <v>168.58741390778007</v>
      </c>
      <c r="H888" s="17">
        <f t="shared" si="245"/>
        <v>0.11703409336198206</v>
      </c>
      <c r="I888" s="17">
        <v>110.23950000000001</v>
      </c>
      <c r="J888" s="17">
        <v>0.1</v>
      </c>
      <c r="K888" s="17">
        <f t="shared" si="245"/>
        <v>3.8838981484166664</v>
      </c>
      <c r="L888" s="17">
        <f t="shared" si="245"/>
        <v>3.9608958333333333</v>
      </c>
      <c r="M888" s="17">
        <f t="shared" si="245"/>
        <v>895.19480232436388</v>
      </c>
      <c r="N888" s="17">
        <v>48.961100000000002</v>
      </c>
      <c r="O888" s="17">
        <v>9.7500000000000003E-2</v>
      </c>
      <c r="R888" s="18">
        <v>0.89583333333333337</v>
      </c>
      <c r="S888" s="18">
        <v>4.5199999999999996</v>
      </c>
      <c r="T888" s="18">
        <v>11.8</v>
      </c>
      <c r="U888" s="18">
        <v>172</v>
      </c>
      <c r="V888" s="18">
        <v>999.3</v>
      </c>
      <c r="W888" s="18">
        <v>9.4</v>
      </c>
      <c r="X888" s="18">
        <v>8.8000000000000007</v>
      </c>
      <c r="Z888" s="18">
        <v>3.88</v>
      </c>
      <c r="AA888" s="18">
        <v>10</v>
      </c>
      <c r="AB888" s="18">
        <v>180</v>
      </c>
      <c r="AC888" s="18">
        <v>1004.6</v>
      </c>
      <c r="AD888" s="18">
        <v>10.4</v>
      </c>
      <c r="AE888" s="18">
        <v>9.6</v>
      </c>
    </row>
    <row r="889" spans="1:31">
      <c r="A889" s="15">
        <v>40520</v>
      </c>
      <c r="B889" s="16">
        <v>0.9375</v>
      </c>
      <c r="C889" s="17">
        <v>0.1842</v>
      </c>
      <c r="D889" s="17">
        <v>4.1300999999999997</v>
      </c>
      <c r="E889" s="17">
        <f>AVERAGE(E890:E902)</f>
        <v>829.85913846153846</v>
      </c>
      <c r="F889" s="17">
        <v>4.1700000000000001E-2</v>
      </c>
      <c r="G889" s="17">
        <v>16.6241176639165</v>
      </c>
      <c r="H889" s="17">
        <v>9.3217233726614002E-2</v>
      </c>
      <c r="I889" s="17">
        <v>73.981399999999994</v>
      </c>
      <c r="J889" s="17">
        <v>8.4599999999999995E-2</v>
      </c>
      <c r="K889" s="17">
        <v>3.8961944449999999</v>
      </c>
      <c r="L889" s="17">
        <v>4.1476388892499996</v>
      </c>
      <c r="M889" s="17">
        <f>AVERAGE(M890:M902)</f>
        <v>895.39332887336548</v>
      </c>
      <c r="N889" s="17">
        <v>13.2578</v>
      </c>
      <c r="O889" s="17">
        <v>0.1033</v>
      </c>
      <c r="R889" s="18">
        <v>0.9375</v>
      </c>
      <c r="S889" s="18">
        <f t="shared" ref="S889:W889" si="246">AVERAGE(S888,S890)</f>
        <v>4.8049999999999997</v>
      </c>
      <c r="T889" s="18">
        <f t="shared" si="246"/>
        <v>10.55</v>
      </c>
      <c r="U889" s="18">
        <f t="shared" si="246"/>
        <v>172.5</v>
      </c>
      <c r="V889" s="18">
        <f t="shared" si="246"/>
        <v>999.9</v>
      </c>
      <c r="W889" s="18">
        <f t="shared" si="246"/>
        <v>9.3000000000000007</v>
      </c>
      <c r="X889" s="18">
        <v>8.8000000000000007</v>
      </c>
      <c r="Z889" s="18">
        <v>3.94</v>
      </c>
      <c r="AA889" s="18">
        <v>6.9</v>
      </c>
      <c r="AB889" s="18">
        <v>165</v>
      </c>
      <c r="AC889" s="18">
        <v>1005.1</v>
      </c>
      <c r="AD889" s="18">
        <v>9.5</v>
      </c>
      <c r="AE889" s="18">
        <v>9.6</v>
      </c>
    </row>
    <row r="890" spans="1:31">
      <c r="A890" s="15">
        <v>40520</v>
      </c>
      <c r="B890" s="16">
        <v>0.97916666666666663</v>
      </c>
      <c r="C890" s="17">
        <v>0.24060000000000001</v>
      </c>
      <c r="D890" s="17">
        <v>4.0781000000000001</v>
      </c>
      <c r="E890" s="17">
        <v>830.96159999999998</v>
      </c>
      <c r="F890" s="17">
        <v>2.12E-2</v>
      </c>
      <c r="G890" s="17">
        <v>26.518370609134902</v>
      </c>
      <c r="H890" s="17">
        <v>6.9863949200382802E-2</v>
      </c>
      <c r="I890" s="17">
        <v>295.89710000000002</v>
      </c>
      <c r="J890" s="17">
        <v>7.1999999999999995E-2</v>
      </c>
      <c r="K890" s="17">
        <v>3.9111388890000001</v>
      </c>
      <c r="L890" s="17">
        <v>4.2035277777499997</v>
      </c>
      <c r="M890" s="17">
        <v>896.52058967050004</v>
      </c>
      <c r="N890" s="17">
        <v>46.2958</v>
      </c>
      <c r="O890" s="17">
        <v>0.19020000000000001</v>
      </c>
      <c r="R890" s="18">
        <v>0.97916666666666663</v>
      </c>
      <c r="S890" s="18">
        <v>5.09</v>
      </c>
      <c r="T890" s="18">
        <v>9.3000000000000007</v>
      </c>
      <c r="U890" s="18">
        <v>173</v>
      </c>
      <c r="V890" s="18">
        <v>1000.5</v>
      </c>
      <c r="W890" s="18">
        <v>9.1999999999999993</v>
      </c>
      <c r="X890" s="18">
        <v>8.6999999999999993</v>
      </c>
      <c r="Z890" s="18">
        <v>3.82</v>
      </c>
      <c r="AA890" s="18">
        <v>6.3</v>
      </c>
      <c r="AB890" s="18">
        <v>147</v>
      </c>
      <c r="AC890" s="18">
        <v>1005.5</v>
      </c>
      <c r="AD890" s="18">
        <v>9.9</v>
      </c>
      <c r="AE890" s="18">
        <v>9.6</v>
      </c>
    </row>
    <row r="891" spans="1:31">
      <c r="A891" s="15">
        <v>40521</v>
      </c>
      <c r="B891" s="16">
        <v>2.0833333333333332E-2</v>
      </c>
      <c r="C891" s="17">
        <v>0.17760000000000001</v>
      </c>
      <c r="D891" s="17">
        <v>4.0808</v>
      </c>
      <c r="E891" s="17">
        <v>830.34990000000005</v>
      </c>
      <c r="F891" s="17">
        <v>1.37E-2</v>
      </c>
      <c r="G891" s="17">
        <v>57.975096258759997</v>
      </c>
      <c r="H891" s="17">
        <v>5.73581051774208E-2</v>
      </c>
      <c r="I891" s="17">
        <v>307.74900000000002</v>
      </c>
      <c r="J891" s="17">
        <v>0.25800000000000001</v>
      </c>
      <c r="K891" s="17">
        <v>3.9105555559999998</v>
      </c>
      <c r="L891" s="17">
        <v>4.15672222225</v>
      </c>
      <c r="M891" s="17">
        <v>895.84405340374997</v>
      </c>
      <c r="N891" s="17">
        <v>51.122799999999998</v>
      </c>
      <c r="O891" s="17">
        <v>0.17710000000000001</v>
      </c>
      <c r="R891" s="18">
        <v>2.0833333333333332E-2</v>
      </c>
      <c r="S891" s="18">
        <v>4.9000000000000004</v>
      </c>
      <c r="T891" s="18">
        <v>9.1</v>
      </c>
      <c r="U891" s="18">
        <v>196</v>
      </c>
      <c r="V891" s="18">
        <v>1001</v>
      </c>
      <c r="W891" s="18">
        <v>8.6</v>
      </c>
      <c r="X891" s="18">
        <v>8.6999999999999993</v>
      </c>
      <c r="Z891" s="18">
        <v>4</v>
      </c>
      <c r="AA891" s="18">
        <v>6.9</v>
      </c>
      <c r="AB891" s="18">
        <v>170</v>
      </c>
      <c r="AC891" s="18">
        <v>1005.6</v>
      </c>
      <c r="AD891" s="18">
        <v>10.199999999999999</v>
      </c>
      <c r="AE891" s="18">
        <v>9.6999999999999993</v>
      </c>
    </row>
    <row r="892" spans="1:31">
      <c r="A892" s="15">
        <v>40521</v>
      </c>
      <c r="B892" s="16">
        <v>6.25E-2</v>
      </c>
      <c r="C892" s="17">
        <v>0.1865</v>
      </c>
      <c r="D892" s="17">
        <v>4.0750999999999999</v>
      </c>
      <c r="E892" s="17">
        <v>829.67280000000005</v>
      </c>
      <c r="F892" s="17">
        <v>1.41E-2</v>
      </c>
      <c r="G892" s="17">
        <v>118.792941172181</v>
      </c>
      <c r="H892" s="17">
        <v>6.9393894179334101E-2</v>
      </c>
      <c r="I892" s="17">
        <v>310.10640000000001</v>
      </c>
      <c r="J892" s="17">
        <v>0.22439999999999999</v>
      </c>
      <c r="K892" s="17">
        <v>3.8952777780000001</v>
      </c>
      <c r="L892" s="17">
        <v>3.9511111109999999</v>
      </c>
      <c r="M892" s="17">
        <v>895.19336310774997</v>
      </c>
      <c r="N892" s="17">
        <v>159.47280000000001</v>
      </c>
      <c r="O892" s="17">
        <v>0.1411</v>
      </c>
      <c r="R892" s="18">
        <v>6.25E-2</v>
      </c>
      <c r="S892" s="18">
        <v>4.9800000000000004</v>
      </c>
      <c r="T892" s="18">
        <v>10</v>
      </c>
      <c r="U892" s="18">
        <v>166</v>
      </c>
      <c r="V892" s="18">
        <v>1001.2</v>
      </c>
      <c r="W892" s="18">
        <v>9.5</v>
      </c>
      <c r="X892" s="18">
        <v>8.6999999999999993</v>
      </c>
      <c r="Z892" s="18">
        <v>4.32</v>
      </c>
      <c r="AA892" s="18">
        <v>4</v>
      </c>
      <c r="AB892" s="18">
        <v>209</v>
      </c>
      <c r="AC892" s="18">
        <v>1005.9</v>
      </c>
      <c r="AD892" s="18">
        <v>10</v>
      </c>
      <c r="AE892" s="18">
        <v>9.6999999999999993</v>
      </c>
    </row>
    <row r="893" spans="1:31">
      <c r="A893" s="15">
        <v>40521</v>
      </c>
      <c r="B893" s="16">
        <v>0.10416666666666667</v>
      </c>
      <c r="C893" s="17">
        <v>0.2286</v>
      </c>
      <c r="D893" s="17">
        <v>4.0884999999999998</v>
      </c>
      <c r="E893" s="17">
        <v>829.05949999999996</v>
      </c>
      <c r="F893" s="17">
        <v>1.49E-2</v>
      </c>
      <c r="G893" s="17">
        <v>65.088441222975604</v>
      </c>
      <c r="H893" s="17">
        <v>8.5893081179126807E-2</v>
      </c>
      <c r="I893" s="17">
        <v>351.40679999999998</v>
      </c>
      <c r="J893" s="17">
        <v>0.11749999999999999</v>
      </c>
      <c r="K893" s="17">
        <v>3.8768333340000001</v>
      </c>
      <c r="L893" s="17">
        <v>3.86</v>
      </c>
      <c r="M893" s="17">
        <v>894.60025963999999</v>
      </c>
      <c r="N893" s="17">
        <v>166.69229999999999</v>
      </c>
      <c r="O893" s="17">
        <v>0.14810000000000001</v>
      </c>
      <c r="R893" s="18">
        <v>0.10416666666666667</v>
      </c>
      <c r="S893" s="18">
        <v>5.48</v>
      </c>
      <c r="T893" s="18">
        <v>8.4</v>
      </c>
      <c r="U893" s="18">
        <v>201</v>
      </c>
      <c r="V893" s="18">
        <v>1001.8</v>
      </c>
      <c r="W893" s="18">
        <v>8.6999999999999993</v>
      </c>
      <c r="X893" s="18">
        <v>8.6999999999999993</v>
      </c>
      <c r="Z893" s="18">
        <v>4.37</v>
      </c>
      <c r="AA893" s="18">
        <v>7.3</v>
      </c>
      <c r="AB893" s="18">
        <v>165</v>
      </c>
      <c r="AC893" s="18">
        <v>1006</v>
      </c>
      <c r="AD893" s="18">
        <v>9.8000000000000007</v>
      </c>
      <c r="AE893" s="18">
        <v>9.5</v>
      </c>
    </row>
    <row r="894" spans="1:31">
      <c r="A894" s="15">
        <v>40521</v>
      </c>
      <c r="B894" s="16">
        <v>0.14583333333333334</v>
      </c>
      <c r="C894" s="17">
        <v>0.38619999999999999</v>
      </c>
      <c r="D894" s="17">
        <v>4.0559000000000003</v>
      </c>
      <c r="E894" s="17">
        <v>828.6413</v>
      </c>
      <c r="F894" s="17">
        <v>1.6500000000000001E-2</v>
      </c>
      <c r="G894" s="17">
        <v>313.01434506095501</v>
      </c>
      <c r="H894" s="17">
        <v>4.04610373696579E-2</v>
      </c>
      <c r="I894" s="17">
        <v>336.9083</v>
      </c>
      <c r="J894" s="17">
        <v>6.6900000000000001E-2</v>
      </c>
      <c r="K894" s="17">
        <v>3.8549166669999999</v>
      </c>
      <c r="L894" s="17">
        <v>3.8551666667500002</v>
      </c>
      <c r="M894" s="17">
        <v>894.17940997899996</v>
      </c>
      <c r="N894" s="17">
        <v>158.8903</v>
      </c>
      <c r="O894" s="17">
        <v>0.12889999999999999</v>
      </c>
      <c r="R894" s="18">
        <v>0.14583333333333334</v>
      </c>
      <c r="S894" s="18">
        <f t="shared" ref="S894:W894" si="247">AVERAGE(S893,S895)</f>
        <v>5.1850000000000005</v>
      </c>
      <c r="T894" s="18">
        <f t="shared" si="247"/>
        <v>7.95</v>
      </c>
      <c r="U894" s="18">
        <f t="shared" si="247"/>
        <v>186</v>
      </c>
      <c r="V894" s="18">
        <f t="shared" si="247"/>
        <v>1002</v>
      </c>
      <c r="W894" s="18">
        <f t="shared" si="247"/>
        <v>8.6499999999999986</v>
      </c>
      <c r="X894" s="18">
        <v>8.8000000000000007</v>
      </c>
      <c r="Z894" s="18">
        <v>4.7</v>
      </c>
      <c r="AA894" s="18">
        <v>6.9</v>
      </c>
      <c r="AB894" s="18">
        <v>165</v>
      </c>
      <c r="AC894" s="18">
        <v>1005.9</v>
      </c>
      <c r="AD894" s="18">
        <v>9.6999999999999993</v>
      </c>
      <c r="AE894" s="18">
        <v>9.5</v>
      </c>
    </row>
    <row r="895" spans="1:31">
      <c r="A895" s="15">
        <v>40521</v>
      </c>
      <c r="B895" s="16">
        <v>0.1875</v>
      </c>
      <c r="C895" s="17">
        <v>0.22389999999999999</v>
      </c>
      <c r="D895" s="17">
        <v>3.8668</v>
      </c>
      <c r="E895" s="17">
        <v>828.53470000000004</v>
      </c>
      <c r="F895" s="17">
        <v>1.8000000000000002E-2</v>
      </c>
      <c r="G895" s="17">
        <v>240.10975868151601</v>
      </c>
      <c r="H895" s="17">
        <v>0.197044366838906</v>
      </c>
      <c r="I895" s="17">
        <v>258.07080000000002</v>
      </c>
      <c r="J895" s="17">
        <v>6.83E-2</v>
      </c>
      <c r="K895" s="17">
        <v>3.8126666669999998</v>
      </c>
      <c r="L895" s="17">
        <v>3.8564722222499999</v>
      </c>
      <c r="M895" s="17">
        <v>894.06247112599999</v>
      </c>
      <c r="N895" s="17">
        <v>164.52969999999999</v>
      </c>
      <c r="O895" s="17">
        <v>0.1308</v>
      </c>
      <c r="R895" s="18">
        <v>0.1875</v>
      </c>
      <c r="S895" s="18">
        <v>4.8899999999999997</v>
      </c>
      <c r="T895" s="18">
        <v>7.5</v>
      </c>
      <c r="U895" s="18">
        <v>171</v>
      </c>
      <c r="V895" s="18">
        <v>1002.2</v>
      </c>
      <c r="W895" s="18">
        <v>8.6</v>
      </c>
      <c r="X895" s="18">
        <v>8.8000000000000007</v>
      </c>
      <c r="Z895" s="18">
        <v>4.91</v>
      </c>
      <c r="AA895" s="18">
        <v>7.6</v>
      </c>
      <c r="AB895" s="18">
        <v>186</v>
      </c>
      <c r="AC895" s="18">
        <v>1006</v>
      </c>
      <c r="AD895" s="18">
        <v>9.1</v>
      </c>
      <c r="AE895" s="18">
        <v>9.4</v>
      </c>
    </row>
    <row r="896" spans="1:31">
      <c r="A896" s="15">
        <v>40521</v>
      </c>
      <c r="B896" s="16">
        <v>0.22916666666666666</v>
      </c>
      <c r="C896" s="17">
        <v>0.22339999999999999</v>
      </c>
      <c r="D896" s="17">
        <v>3.9097</v>
      </c>
      <c r="E896" s="17">
        <v>828.76080000000002</v>
      </c>
      <c r="F896" s="17">
        <v>1.9300000000000001E-2</v>
      </c>
      <c r="G896" s="17">
        <v>247.995036631315</v>
      </c>
      <c r="H896" s="17">
        <v>0.15678093095109299</v>
      </c>
      <c r="I896" s="17">
        <v>134.92959999999999</v>
      </c>
      <c r="J896" s="17">
        <v>3.3399999999999999E-2</v>
      </c>
      <c r="K896" s="17">
        <v>3.841777778</v>
      </c>
      <c r="L896" s="17">
        <v>3.8083055555000001</v>
      </c>
      <c r="M896" s="17">
        <v>894.28763998199997</v>
      </c>
      <c r="N896" s="17">
        <v>151.0478</v>
      </c>
      <c r="O896" s="17">
        <v>0.1196</v>
      </c>
      <c r="R896" s="18">
        <v>0.22916666666666666</v>
      </c>
      <c r="S896" s="18">
        <v>5.26</v>
      </c>
      <c r="T896" s="18">
        <v>8.8000000000000007</v>
      </c>
      <c r="U896" s="18">
        <v>231</v>
      </c>
      <c r="V896" s="18">
        <v>1002.9</v>
      </c>
      <c r="W896" s="18">
        <v>7.9</v>
      </c>
      <c r="X896" s="18">
        <v>8.8000000000000007</v>
      </c>
      <c r="Z896" s="18">
        <v>4.53</v>
      </c>
      <c r="AA896" s="18">
        <v>5.4</v>
      </c>
      <c r="AB896" s="18">
        <v>172</v>
      </c>
      <c r="AC896" s="18">
        <v>1006.2</v>
      </c>
      <c r="AD896" s="18">
        <v>8.6999999999999993</v>
      </c>
      <c r="AE896" s="18">
        <v>9</v>
      </c>
    </row>
    <row r="897" spans="1:31">
      <c r="A897" s="15">
        <v>40521</v>
      </c>
      <c r="B897" s="16">
        <v>0.27083333333333331</v>
      </c>
      <c r="C897" s="17">
        <v>0.26240000000000002</v>
      </c>
      <c r="D897" s="17">
        <v>3.8896999999999999</v>
      </c>
      <c r="E897" s="17">
        <v>829.16279999999995</v>
      </c>
      <c r="F897" s="17">
        <v>2.1100000000000001E-2</v>
      </c>
      <c r="G897" s="17">
        <v>229.68856624177201</v>
      </c>
      <c r="H897" s="17">
        <v>0.19302635775162399</v>
      </c>
      <c r="I897" s="17">
        <v>115.2628</v>
      </c>
      <c r="J897" s="17">
        <v>0.1694</v>
      </c>
      <c r="K897" s="17">
        <v>3.8307222219999999</v>
      </c>
      <c r="L897" s="17">
        <v>3.8370833332499998</v>
      </c>
      <c r="M897" s="17">
        <v>894.73434378624995</v>
      </c>
      <c r="N897" s="17">
        <v>136.85560000000001</v>
      </c>
      <c r="O897" s="17">
        <v>0.14499999999999999</v>
      </c>
      <c r="R897" s="18">
        <v>0.27083333333333331</v>
      </c>
      <c r="S897" s="18">
        <v>4.8499999999999996</v>
      </c>
      <c r="T897" s="18">
        <v>6.7</v>
      </c>
      <c r="U897" s="18">
        <v>176</v>
      </c>
      <c r="V897" s="18">
        <v>1003.2</v>
      </c>
      <c r="W897" s="18">
        <v>7.8</v>
      </c>
      <c r="X897" s="18">
        <v>8.8000000000000007</v>
      </c>
      <c r="Z897" s="18">
        <v>5.17</v>
      </c>
      <c r="AA897" s="18">
        <v>6.9</v>
      </c>
      <c r="AB897" s="18">
        <v>185</v>
      </c>
      <c r="AC897" s="18">
        <v>1006.3</v>
      </c>
      <c r="AD897" s="18">
        <v>9.6999999999999993</v>
      </c>
      <c r="AE897" s="18">
        <v>9.1</v>
      </c>
    </row>
    <row r="898" spans="1:31">
      <c r="A898" s="15">
        <v>40521</v>
      </c>
      <c r="B898" s="16">
        <v>0.3125</v>
      </c>
      <c r="C898" s="17">
        <v>0.22739999999999999</v>
      </c>
      <c r="D898" s="17">
        <v>3.9032</v>
      </c>
      <c r="E898" s="17">
        <v>829.7749</v>
      </c>
      <c r="F898" s="17">
        <v>2.2100000000000002E-2</v>
      </c>
      <c r="G898" s="17">
        <v>238.529475641951</v>
      </c>
      <c r="H898" s="17">
        <v>0.21972409467596701</v>
      </c>
      <c r="I898" s="17">
        <v>124.19970000000001</v>
      </c>
      <c r="J898" s="17">
        <v>0.20039999999999999</v>
      </c>
      <c r="K898" s="17">
        <v>3.8542777780000002</v>
      </c>
      <c r="L898" s="17">
        <v>3.87744444425</v>
      </c>
      <c r="M898" s="17">
        <v>895.31965913925001</v>
      </c>
      <c r="N898" s="17">
        <v>119.3181</v>
      </c>
      <c r="O898" s="17">
        <v>0.1157</v>
      </c>
      <c r="R898" s="18">
        <v>0.3125</v>
      </c>
      <c r="S898" s="18">
        <v>4.72</v>
      </c>
      <c r="T898" s="18">
        <v>6</v>
      </c>
      <c r="U898" s="18">
        <v>178</v>
      </c>
      <c r="V898" s="18">
        <v>1003.2</v>
      </c>
      <c r="W898" s="18">
        <v>8.6</v>
      </c>
      <c r="X898" s="18">
        <v>8.8000000000000007</v>
      </c>
      <c r="Z898" s="18">
        <f t="shared" ref="Z898:AE898" si="248">AVERAGE(Z897,Z899)</f>
        <v>5.05</v>
      </c>
      <c r="AA898" s="18">
        <f t="shared" si="248"/>
        <v>6.7</v>
      </c>
      <c r="AB898" s="18">
        <f t="shared" si="248"/>
        <v>176.5</v>
      </c>
      <c r="AC898" s="18">
        <f t="shared" si="248"/>
        <v>1006.4</v>
      </c>
      <c r="AD898" s="18">
        <f t="shared" si="248"/>
        <v>9.6999999999999993</v>
      </c>
      <c r="AE898" s="18">
        <f t="shared" si="248"/>
        <v>9.1499999999999986</v>
      </c>
    </row>
    <row r="899" spans="1:31">
      <c r="A899" s="15">
        <v>40521</v>
      </c>
      <c r="B899" s="16">
        <v>0.35416666666666669</v>
      </c>
      <c r="C899" s="17">
        <v>0.1825</v>
      </c>
      <c r="D899" s="17">
        <v>3.9632000000000001</v>
      </c>
      <c r="E899" s="17">
        <v>830.32240000000002</v>
      </c>
      <c r="F899" s="17">
        <v>2.35E-2</v>
      </c>
      <c r="G899" s="17">
        <v>232.22358302362301</v>
      </c>
      <c r="H899" s="17">
        <v>0.17157211020689001</v>
      </c>
      <c r="I899" s="17">
        <v>117.21599999999999</v>
      </c>
      <c r="J899" s="17">
        <v>0.15840000000000001</v>
      </c>
      <c r="K899" s="17">
        <v>3.924138889</v>
      </c>
      <c r="L899" s="17">
        <v>3.9398888887500001</v>
      </c>
      <c r="M899" s="17">
        <v>895.89070036850001</v>
      </c>
      <c r="N899" s="17">
        <v>121.9597</v>
      </c>
      <c r="O899" s="17">
        <v>9.0200000000000002E-2</v>
      </c>
      <c r="R899" s="18">
        <v>0.35416666666666669</v>
      </c>
      <c r="S899" s="18">
        <f t="shared" ref="S899:W899" si="249">AVERAGE(S898,S900)</f>
        <v>4.58</v>
      </c>
      <c r="T899" s="18">
        <f t="shared" si="249"/>
        <v>5.45</v>
      </c>
      <c r="U899" s="18">
        <f t="shared" si="249"/>
        <v>182.5</v>
      </c>
      <c r="V899" s="18">
        <f t="shared" si="249"/>
        <v>1003.45</v>
      </c>
      <c r="W899" s="18">
        <f t="shared" si="249"/>
        <v>8.1</v>
      </c>
      <c r="X899" s="18">
        <v>8.8000000000000007</v>
      </c>
      <c r="Z899" s="18">
        <v>4.93</v>
      </c>
      <c r="AA899" s="18">
        <v>6.5</v>
      </c>
      <c r="AB899" s="18">
        <v>168</v>
      </c>
      <c r="AC899" s="18">
        <v>1006.5</v>
      </c>
      <c r="AD899" s="18">
        <v>9.6999999999999993</v>
      </c>
      <c r="AE899" s="18">
        <v>9.1999999999999993</v>
      </c>
    </row>
    <row r="900" spans="1:31">
      <c r="A900" s="15">
        <v>40521</v>
      </c>
      <c r="B900" s="16">
        <v>0.39583333333333331</v>
      </c>
      <c r="C900" s="17">
        <v>0.19439999999999999</v>
      </c>
      <c r="D900" s="17">
        <v>4.0316000000000001</v>
      </c>
      <c r="E900" s="17">
        <v>830.77089999999998</v>
      </c>
      <c r="F900" s="17">
        <v>2.5700000000000001E-2</v>
      </c>
      <c r="G900" s="17">
        <v>236.48923468526101</v>
      </c>
      <c r="H900" s="17">
        <v>5.0073959086768302E-2</v>
      </c>
      <c r="I900" s="17">
        <v>56.423999999999999</v>
      </c>
      <c r="J900" s="17">
        <v>7.6700000000000004E-2</v>
      </c>
      <c r="K900" s="17">
        <v>3.9982777779999998</v>
      </c>
      <c r="L900" s="17">
        <v>4.0373888889999998</v>
      </c>
      <c r="M900" s="17">
        <v>896.31180881600005</v>
      </c>
      <c r="N900" s="17">
        <v>38.9163</v>
      </c>
      <c r="O900" s="17">
        <v>4.5600000000000002E-2</v>
      </c>
      <c r="R900" s="18">
        <v>0.39583333333333331</v>
      </c>
      <c r="S900" s="18">
        <v>4.4400000000000004</v>
      </c>
      <c r="T900" s="18">
        <v>4.9000000000000004</v>
      </c>
      <c r="U900" s="18">
        <v>187</v>
      </c>
      <c r="V900" s="18">
        <v>1003.7</v>
      </c>
      <c r="W900" s="18">
        <v>7.6</v>
      </c>
      <c r="X900" s="18">
        <v>8.8000000000000007</v>
      </c>
      <c r="Z900" s="18">
        <v>4.6900000000000004</v>
      </c>
      <c r="AA900" s="18">
        <v>6.6</v>
      </c>
      <c r="AB900" s="18">
        <v>180</v>
      </c>
      <c r="AC900" s="18">
        <v>1006.4</v>
      </c>
      <c r="AD900" s="18">
        <v>9.4</v>
      </c>
      <c r="AE900" s="18">
        <v>9.1999999999999993</v>
      </c>
    </row>
    <row r="901" spans="1:31">
      <c r="A901" s="15">
        <v>40521</v>
      </c>
      <c r="B901" s="16">
        <v>0.4375</v>
      </c>
      <c r="C901" s="17">
        <v>0.17299999999999999</v>
      </c>
      <c r="D901" s="17">
        <v>4.1459999999999999</v>
      </c>
      <c r="E901" s="17">
        <v>831.04459999999995</v>
      </c>
      <c r="F901" s="17">
        <v>2.5700000000000001E-2</v>
      </c>
      <c r="G901" s="17">
        <v>320.57311663568498</v>
      </c>
      <c r="H901" s="17">
        <v>4.4700217333865498E-2</v>
      </c>
      <c r="I901" s="17">
        <v>331.86219999999997</v>
      </c>
      <c r="J901" s="17">
        <v>0.2467</v>
      </c>
      <c r="K901" s="17">
        <v>3.7979444440000001</v>
      </c>
      <c r="L901" s="17">
        <v>4.0730277777500001</v>
      </c>
      <c r="M901" s="17">
        <v>896.57327317349996</v>
      </c>
      <c r="N901" s="17">
        <v>300.06110000000001</v>
      </c>
      <c r="O901" s="17">
        <v>6.7599999999999993E-2</v>
      </c>
      <c r="R901" s="18">
        <v>0.4375</v>
      </c>
      <c r="S901" s="18">
        <v>4.4400000000000004</v>
      </c>
      <c r="T901" s="18">
        <v>6.2</v>
      </c>
      <c r="U901" s="18">
        <v>189</v>
      </c>
      <c r="V901" s="18">
        <v>1004</v>
      </c>
      <c r="W901" s="18">
        <v>8.6999999999999993</v>
      </c>
      <c r="X901" s="18">
        <v>8.8000000000000007</v>
      </c>
      <c r="Z901" s="18">
        <v>4.2699999999999996</v>
      </c>
      <c r="AA901" s="18">
        <v>10.1</v>
      </c>
      <c r="AB901" s="18">
        <v>179</v>
      </c>
      <c r="AC901" s="18">
        <v>1006.3</v>
      </c>
      <c r="AD901" s="18">
        <v>8.3000000000000007</v>
      </c>
      <c r="AE901" s="18">
        <v>9.1999999999999993</v>
      </c>
    </row>
    <row r="902" spans="1:31">
      <c r="A902" s="15">
        <v>40521</v>
      </c>
      <c r="B902" s="16">
        <v>0.47916666666666669</v>
      </c>
      <c r="C902" s="17">
        <v>0.37540000000000001</v>
      </c>
      <c r="D902" s="17">
        <v>3.9702999999999999</v>
      </c>
      <c r="E902" s="17">
        <v>831.11260000000004</v>
      </c>
      <c r="F902" s="17">
        <v>2.6200000000000001E-2</v>
      </c>
      <c r="G902" s="17">
        <v>23.518709053218899</v>
      </c>
      <c r="H902" s="17">
        <v>0.16816840206850001</v>
      </c>
      <c r="I902" s="17">
        <v>330.3759</v>
      </c>
      <c r="J902" s="17">
        <v>0.22450000000000001</v>
      </c>
      <c r="K902" s="17">
        <v>3.740166667</v>
      </c>
      <c r="L902" s="17">
        <v>4.0692222222499996</v>
      </c>
      <c r="M902" s="17">
        <v>896.59570316124996</v>
      </c>
      <c r="N902" s="17">
        <v>336.15949999999998</v>
      </c>
      <c r="O902" s="17">
        <v>1.9E-2</v>
      </c>
      <c r="R902" s="18">
        <v>0.47916666666666669</v>
      </c>
      <c r="S902" s="18">
        <v>4.32</v>
      </c>
      <c r="T902" s="18">
        <v>5.7</v>
      </c>
      <c r="U902" s="18">
        <v>214</v>
      </c>
      <c r="V902" s="18">
        <v>1004.2</v>
      </c>
      <c r="W902" s="18">
        <v>8.6999999999999993</v>
      </c>
      <c r="X902" s="18">
        <v>8.8000000000000007</v>
      </c>
      <c r="Z902" s="18">
        <v>4.3</v>
      </c>
      <c r="AA902" s="18">
        <v>6.2</v>
      </c>
      <c r="AB902" s="18">
        <v>184</v>
      </c>
      <c r="AC902" s="18">
        <v>1006.5</v>
      </c>
      <c r="AD902" s="18">
        <v>9.3000000000000007</v>
      </c>
      <c r="AE902" s="18">
        <v>9.1999999999999993</v>
      </c>
    </row>
    <row r="903" spans="1:31">
      <c r="A903" s="15">
        <v>40521</v>
      </c>
      <c r="B903" s="16">
        <v>0.52083333333333337</v>
      </c>
      <c r="C903" s="17">
        <v>0.21879999999999999</v>
      </c>
      <c r="D903" s="17">
        <v>3.8740000000000001</v>
      </c>
      <c r="E903" s="17">
        <v>830.87139999999999</v>
      </c>
      <c r="F903" s="17">
        <v>2.6700000000000002E-2</v>
      </c>
      <c r="G903" s="17">
        <v>349.84116744211701</v>
      </c>
      <c r="H903" s="17">
        <v>0.108318014374977</v>
      </c>
      <c r="I903" s="17">
        <v>336.40350000000001</v>
      </c>
      <c r="J903" s="17">
        <v>0.1968</v>
      </c>
      <c r="K903" s="17">
        <v>3.7356388890000001</v>
      </c>
      <c r="L903" s="17">
        <v>4.0565833332499999</v>
      </c>
      <c r="M903" s="17">
        <v>896.38599884724999</v>
      </c>
      <c r="N903" s="17">
        <v>122.3441</v>
      </c>
      <c r="O903" s="17">
        <v>2.01E-2</v>
      </c>
      <c r="R903" s="18">
        <v>0.52083333333333337</v>
      </c>
      <c r="S903" s="18">
        <v>4.1500000000000004</v>
      </c>
      <c r="T903" s="18">
        <v>6.4</v>
      </c>
      <c r="U903" s="18">
        <v>184</v>
      </c>
      <c r="V903" s="18">
        <v>1004.3</v>
      </c>
      <c r="W903" s="18">
        <v>8.9</v>
      </c>
      <c r="X903" s="18">
        <v>8.9</v>
      </c>
      <c r="Z903" s="18">
        <v>3.97</v>
      </c>
      <c r="AA903" s="18">
        <v>5.9</v>
      </c>
      <c r="AB903" s="18">
        <v>189</v>
      </c>
      <c r="AC903" s="18">
        <v>1006.5</v>
      </c>
      <c r="AD903" s="18">
        <v>9.5</v>
      </c>
      <c r="AE903" s="18">
        <v>9.1999999999999993</v>
      </c>
    </row>
    <row r="904" spans="1:31">
      <c r="A904" s="15">
        <v>40521</v>
      </c>
      <c r="B904" s="16">
        <v>0.5625</v>
      </c>
      <c r="C904" s="17">
        <v>0.18959999999999999</v>
      </c>
      <c r="D904" s="17">
        <v>3.8972000000000002</v>
      </c>
      <c r="E904" s="17">
        <v>830.56119999999999</v>
      </c>
      <c r="F904" s="17">
        <v>2.7400000000000001E-2</v>
      </c>
      <c r="G904" s="17">
        <v>245.861921268809</v>
      </c>
      <c r="H904" s="17">
        <v>1.30676550396835E-2</v>
      </c>
      <c r="I904" s="17">
        <v>304.74439999999998</v>
      </c>
      <c r="J904" s="17">
        <v>0.1525</v>
      </c>
      <c r="K904" s="17">
        <v>3.7130833330000002</v>
      </c>
      <c r="L904" s="17">
        <v>4.0335555557499996</v>
      </c>
      <c r="M904" s="17">
        <v>896.06104187924996</v>
      </c>
      <c r="N904" s="17">
        <v>172.37389999999999</v>
      </c>
      <c r="O904" s="17">
        <v>0.1051</v>
      </c>
      <c r="R904" s="18">
        <v>0.5625</v>
      </c>
      <c r="S904" s="18">
        <v>4.43</v>
      </c>
      <c r="T904" s="18">
        <v>6.5</v>
      </c>
      <c r="U904" s="18">
        <v>190</v>
      </c>
      <c r="V904" s="18">
        <v>1004.6</v>
      </c>
      <c r="W904" s="18">
        <v>8.9</v>
      </c>
      <c r="X904" s="18">
        <v>9</v>
      </c>
      <c r="Z904" s="18">
        <v>3.65</v>
      </c>
      <c r="AA904" s="18">
        <v>7.1</v>
      </c>
      <c r="AB904" s="18">
        <v>204</v>
      </c>
      <c r="AC904" s="18">
        <v>1006.5</v>
      </c>
      <c r="AD904" s="18">
        <v>9.6</v>
      </c>
      <c r="AE904" s="18">
        <v>9.1999999999999993</v>
      </c>
    </row>
    <row r="905" spans="1:31">
      <c r="A905" s="15">
        <v>40521</v>
      </c>
      <c r="B905" s="16">
        <v>0.60416666666666663</v>
      </c>
      <c r="C905" s="17">
        <v>0.19500000000000001</v>
      </c>
      <c r="D905" s="17">
        <v>3.9032</v>
      </c>
      <c r="E905" s="17">
        <v>830.21870000000001</v>
      </c>
      <c r="F905" s="17">
        <v>2.8300000000000002E-2</v>
      </c>
      <c r="G905" s="17">
        <v>70.642367911085898</v>
      </c>
      <c r="H905" s="17">
        <v>2.10878389634498E-2</v>
      </c>
      <c r="I905" s="17">
        <v>278.60489999999999</v>
      </c>
      <c r="J905" s="17">
        <v>0.1331</v>
      </c>
      <c r="K905" s="17">
        <v>3.7115277780000002</v>
      </c>
      <c r="L905" s="17">
        <v>3.9498055557499998</v>
      </c>
      <c r="M905" s="17">
        <v>895.75644188224999</v>
      </c>
      <c r="N905" s="17">
        <v>155.49940000000001</v>
      </c>
      <c r="O905" s="17">
        <v>0.1628</v>
      </c>
      <c r="R905" s="18">
        <v>0.60416666666666663</v>
      </c>
      <c r="S905" s="18">
        <v>4.17</v>
      </c>
      <c r="T905" s="18">
        <v>5.8</v>
      </c>
      <c r="U905" s="18">
        <v>183</v>
      </c>
      <c r="V905" s="18">
        <v>1005</v>
      </c>
      <c r="W905" s="18">
        <v>8.9</v>
      </c>
      <c r="X905" s="18">
        <v>9</v>
      </c>
      <c r="Z905" s="18">
        <v>3.48</v>
      </c>
      <c r="AA905" s="18">
        <v>4.5</v>
      </c>
      <c r="AB905" s="18">
        <v>219</v>
      </c>
      <c r="AC905" s="18">
        <v>1007</v>
      </c>
      <c r="AD905" s="18">
        <v>9.4</v>
      </c>
      <c r="AE905" s="18">
        <v>9.1999999999999993</v>
      </c>
    </row>
    <row r="906" spans="1:31">
      <c r="A906" s="15">
        <v>40521</v>
      </c>
      <c r="B906" s="16">
        <v>0.64583333333333337</v>
      </c>
      <c r="C906" s="17">
        <v>0.19220000000000001</v>
      </c>
      <c r="D906" s="17">
        <v>3.9249999999999998</v>
      </c>
      <c r="E906" s="17">
        <v>829.98419999999999</v>
      </c>
      <c r="F906" s="17">
        <v>2.8900000000000002E-2</v>
      </c>
      <c r="G906" s="17">
        <v>169.65298868358801</v>
      </c>
      <c r="H906" s="17">
        <v>1.8424176284434102E-2</v>
      </c>
      <c r="I906" s="17">
        <v>204.79310000000001</v>
      </c>
      <c r="J906" s="17">
        <v>2.8299999999999999E-2</v>
      </c>
      <c r="K906" s="17">
        <v>3.7467777779999998</v>
      </c>
      <c r="L906" s="17">
        <v>3.89025</v>
      </c>
      <c r="M906" s="17">
        <v>895.53655227249999</v>
      </c>
      <c r="N906" s="17">
        <v>146.31950000000001</v>
      </c>
      <c r="O906" s="17">
        <v>0.1489</v>
      </c>
      <c r="R906" s="18">
        <v>0.64583333333333337</v>
      </c>
      <c r="S906" s="18">
        <v>4.18</v>
      </c>
      <c r="T906" s="18">
        <v>6.6</v>
      </c>
      <c r="U906" s="18">
        <v>175</v>
      </c>
      <c r="V906" s="18">
        <v>1005.2</v>
      </c>
      <c r="W906" s="18">
        <v>8.8000000000000007</v>
      </c>
      <c r="X906" s="18">
        <v>9</v>
      </c>
      <c r="Z906" s="18">
        <v>3.42</v>
      </c>
      <c r="AA906" s="18">
        <v>3.7</v>
      </c>
      <c r="AB906" s="18">
        <v>217</v>
      </c>
      <c r="AC906" s="18">
        <v>1007.3</v>
      </c>
      <c r="AD906" s="18">
        <v>9</v>
      </c>
      <c r="AE906" s="18">
        <v>9.1999999999999993</v>
      </c>
    </row>
    <row r="907" spans="1:31">
      <c r="A907" s="15">
        <v>40521</v>
      </c>
      <c r="B907" s="16">
        <v>0.6875</v>
      </c>
      <c r="C907" s="17">
        <v>0.19139999999999999</v>
      </c>
      <c r="D907" s="17">
        <v>3.9575999999999998</v>
      </c>
      <c r="E907" s="17">
        <v>829.92420000000004</v>
      </c>
      <c r="F907" s="17">
        <v>2.9000000000000001E-2</v>
      </c>
      <c r="G907" s="17">
        <v>174.27380098884501</v>
      </c>
      <c r="H907" s="17">
        <v>2.01185720686992E-2</v>
      </c>
      <c r="I907" s="17">
        <v>147.715</v>
      </c>
      <c r="J907" s="17">
        <v>9.4799999999999995E-2</v>
      </c>
      <c r="K907" s="17">
        <v>3.743972222</v>
      </c>
      <c r="L907" s="17">
        <v>3.9764166665</v>
      </c>
      <c r="M907" s="17">
        <v>895.41251177025003</v>
      </c>
      <c r="N907" s="17">
        <v>147.2869</v>
      </c>
      <c r="O907" s="17">
        <v>0.14019999999999999</v>
      </c>
      <c r="R907" s="18">
        <v>0.6875</v>
      </c>
      <c r="S907" s="18">
        <v>3.64</v>
      </c>
      <c r="T907" s="18">
        <v>7</v>
      </c>
      <c r="U907" s="18">
        <v>165</v>
      </c>
      <c r="V907" s="18">
        <v>1005.7</v>
      </c>
      <c r="W907" s="18">
        <v>8.6999999999999993</v>
      </c>
      <c r="X907" s="18">
        <v>9</v>
      </c>
      <c r="Z907" s="18">
        <v>3.67</v>
      </c>
      <c r="AA907" s="18">
        <v>2.9</v>
      </c>
      <c r="AB907" s="18">
        <v>246</v>
      </c>
      <c r="AC907" s="18">
        <v>1007.8</v>
      </c>
      <c r="AD907" s="18">
        <v>9.1999999999999993</v>
      </c>
      <c r="AE907" s="18">
        <v>9.1</v>
      </c>
    </row>
    <row r="908" spans="1:31">
      <c r="A908" s="15">
        <v>40521</v>
      </c>
      <c r="B908" s="16">
        <v>0.72916666666666663</v>
      </c>
      <c r="C908" s="17">
        <v>0.26</v>
      </c>
      <c r="D908" s="17">
        <v>4.0618999999999996</v>
      </c>
      <c r="E908" s="17">
        <v>830.06230000000005</v>
      </c>
      <c r="F908" s="17">
        <v>2.8900000000000002E-2</v>
      </c>
      <c r="G908" s="17">
        <v>111.276126049746</v>
      </c>
      <c r="H908" s="17">
        <v>4.7185226032420702E-2</v>
      </c>
      <c r="I908" s="17">
        <v>194.11</v>
      </c>
      <c r="J908" s="17">
        <v>9.8400000000000001E-2</v>
      </c>
      <c r="K908" s="17">
        <v>3.772166667</v>
      </c>
      <c r="L908" s="17">
        <v>4.07002777775</v>
      </c>
      <c r="M908" s="17">
        <v>895.50610262425005</v>
      </c>
      <c r="N908" s="17">
        <v>171.48</v>
      </c>
      <c r="O908" s="17">
        <v>0.10630000000000001</v>
      </c>
      <c r="R908" s="18">
        <v>0.72916666666666663</v>
      </c>
      <c r="S908" s="18">
        <v>4.09</v>
      </c>
      <c r="T908" s="18">
        <v>7.1</v>
      </c>
      <c r="U908" s="18">
        <v>174</v>
      </c>
      <c r="V908" s="18">
        <v>1006</v>
      </c>
      <c r="W908" s="18">
        <v>9.1</v>
      </c>
      <c r="X908" s="18">
        <v>9.1</v>
      </c>
      <c r="Z908" s="18">
        <v>3.6</v>
      </c>
      <c r="AA908" s="18">
        <v>2.1</v>
      </c>
      <c r="AB908" s="18">
        <v>222</v>
      </c>
      <c r="AC908" s="18">
        <v>1008.3</v>
      </c>
      <c r="AD908" s="18">
        <v>9.5</v>
      </c>
      <c r="AE908" s="18">
        <v>9.1</v>
      </c>
    </row>
    <row r="909" spans="1:31">
      <c r="A909" s="15">
        <v>40521</v>
      </c>
      <c r="B909" s="16">
        <v>0.77083333333333337</v>
      </c>
      <c r="C909" s="17">
        <v>0.1948</v>
      </c>
      <c r="D909" s="17">
        <v>4.0750000000000002</v>
      </c>
      <c r="E909" s="17">
        <v>830.3306</v>
      </c>
      <c r="F909" s="17">
        <v>2.8800000000000003E-2</v>
      </c>
      <c r="G909" s="17">
        <v>219.58189091037099</v>
      </c>
      <c r="H909" s="17">
        <v>0.15010520805038599</v>
      </c>
      <c r="I909" s="17">
        <v>165.1806</v>
      </c>
      <c r="J909" s="17">
        <v>0.1084</v>
      </c>
      <c r="K909" s="17">
        <v>3.8580000000000001</v>
      </c>
      <c r="L909" s="17">
        <v>3.8500000002500001</v>
      </c>
      <c r="M909" s="17">
        <v>895.90255824275005</v>
      </c>
      <c r="N909" s="17">
        <v>148.25299999999999</v>
      </c>
      <c r="O909" s="17">
        <v>0.12379999999999999</v>
      </c>
      <c r="R909" s="18">
        <v>0.77083333333333337</v>
      </c>
      <c r="S909" s="18">
        <v>3.68</v>
      </c>
      <c r="T909" s="18">
        <v>7</v>
      </c>
      <c r="U909" s="18">
        <v>169</v>
      </c>
      <c r="V909" s="18">
        <v>1006</v>
      </c>
      <c r="W909" s="18">
        <v>8.6999999999999993</v>
      </c>
      <c r="X909" s="18">
        <v>9.1999999999999993</v>
      </c>
      <c r="Z909" s="18">
        <v>3.55</v>
      </c>
      <c r="AA909" s="18">
        <v>2.2999999999999998</v>
      </c>
      <c r="AB909" s="18">
        <v>193</v>
      </c>
      <c r="AC909" s="18">
        <v>1008.5</v>
      </c>
      <c r="AD909" s="18">
        <v>9.3000000000000007</v>
      </c>
      <c r="AE909" s="18">
        <v>9.1999999999999993</v>
      </c>
    </row>
    <row r="910" spans="1:31">
      <c r="A910" s="15">
        <v>40521</v>
      </c>
      <c r="B910" s="16">
        <v>0.8125</v>
      </c>
      <c r="C910" s="17">
        <v>0.19889999999999999</v>
      </c>
      <c r="D910" s="17">
        <v>3.9790999999999999</v>
      </c>
      <c r="E910" s="17">
        <v>830.69640000000004</v>
      </c>
      <c r="F910" s="17">
        <v>2.8400000000000002E-2</v>
      </c>
      <c r="G910" s="17">
        <v>236.161454892178</v>
      </c>
      <c r="H910" s="17">
        <v>0.200189452696728</v>
      </c>
      <c r="I910" s="17">
        <v>132.9684</v>
      </c>
      <c r="J910" s="17">
        <v>0.13020000000000001</v>
      </c>
      <c r="K910" s="17">
        <v>3.8413611109999999</v>
      </c>
      <c r="L910" s="17">
        <v>3.9269722222499999</v>
      </c>
      <c r="M910" s="17">
        <v>896.25262568300002</v>
      </c>
      <c r="N910" s="17">
        <v>129.6797</v>
      </c>
      <c r="O910" s="17">
        <v>9.2999999999999999E-2</v>
      </c>
      <c r="R910" s="18">
        <v>0.8125</v>
      </c>
      <c r="S910" s="18">
        <v>3.49</v>
      </c>
      <c r="T910" s="18">
        <v>5.9</v>
      </c>
      <c r="U910" s="18">
        <v>152</v>
      </c>
      <c r="V910" s="18">
        <v>1005.6</v>
      </c>
      <c r="W910" s="18">
        <v>9</v>
      </c>
      <c r="X910" s="18">
        <v>9.1999999999999993</v>
      </c>
      <c r="Z910" s="18">
        <v>3.49</v>
      </c>
      <c r="AA910" s="18">
        <v>2.2999999999999998</v>
      </c>
      <c r="AB910" s="18">
        <v>180</v>
      </c>
      <c r="AC910" s="18">
        <v>1008</v>
      </c>
      <c r="AD910" s="18">
        <v>9.3000000000000007</v>
      </c>
      <c r="AE910" s="18">
        <v>9.1999999999999993</v>
      </c>
    </row>
    <row r="911" spans="1:31">
      <c r="A911" s="15">
        <v>40521</v>
      </c>
      <c r="B911" s="16">
        <v>0.85416666666666663</v>
      </c>
      <c r="C911" s="17">
        <v>0.1782</v>
      </c>
      <c r="D911" s="17">
        <v>4.0487000000000002</v>
      </c>
      <c r="E911" s="17">
        <v>831.07500000000005</v>
      </c>
      <c r="F911" s="17">
        <v>2.86E-2</v>
      </c>
      <c r="G911" s="17">
        <v>231.50723285932901</v>
      </c>
      <c r="H911" s="17">
        <v>0.193320494327088</v>
      </c>
      <c r="I911" s="17">
        <v>126.6266</v>
      </c>
      <c r="J911" s="17">
        <v>0.1283</v>
      </c>
      <c r="K911" s="17">
        <v>3.7875833339999998</v>
      </c>
      <c r="L911" s="17">
        <v>3.9582222222499999</v>
      </c>
      <c r="M911" s="17">
        <v>896.62389455624998</v>
      </c>
      <c r="N911" s="17">
        <v>150.67089999999999</v>
      </c>
      <c r="O911" s="17">
        <v>9.1499999999999998E-2</v>
      </c>
      <c r="R911" s="18">
        <v>0.85416666666666663</v>
      </c>
      <c r="S911" s="18">
        <v>3.31</v>
      </c>
      <c r="T911" s="18">
        <v>7.8</v>
      </c>
      <c r="U911" s="18">
        <v>150</v>
      </c>
      <c r="V911" s="18">
        <v>1005.1</v>
      </c>
      <c r="W911" s="18">
        <v>8.9</v>
      </c>
      <c r="X911" s="18">
        <v>9.1999999999999993</v>
      </c>
      <c r="Z911" s="18">
        <v>3.55</v>
      </c>
      <c r="AA911" s="18">
        <v>3.6</v>
      </c>
      <c r="AB911" s="18">
        <v>168</v>
      </c>
      <c r="AC911" s="18">
        <v>1007.6</v>
      </c>
      <c r="AD911" s="18">
        <v>9.6</v>
      </c>
      <c r="AE911" s="18">
        <v>9.3000000000000007</v>
      </c>
    </row>
    <row r="912" spans="1:31">
      <c r="A912" s="15">
        <v>40521</v>
      </c>
      <c r="B912" s="16">
        <v>0.89583333333333337</v>
      </c>
      <c r="C912" s="17">
        <v>0.1681</v>
      </c>
      <c r="D912" s="17">
        <v>4.1593</v>
      </c>
      <c r="E912" s="17">
        <v>831.35749999999996</v>
      </c>
      <c r="F912" s="17">
        <v>2.9300000000000003E-2</v>
      </c>
      <c r="G912" s="17">
        <v>238.10848122461499</v>
      </c>
      <c r="H912" s="17">
        <v>0.16835171940913199</v>
      </c>
      <c r="I912" s="17">
        <v>118.7218</v>
      </c>
      <c r="J912" s="17">
        <v>0.18540000000000001</v>
      </c>
      <c r="K912" s="17">
        <v>3.7988333330000001</v>
      </c>
      <c r="L912" s="17">
        <v>4.0631111110000004</v>
      </c>
      <c r="M912" s="17">
        <v>896.82215505424995</v>
      </c>
      <c r="N912" s="17">
        <v>128.19130000000001</v>
      </c>
      <c r="O912" s="17">
        <v>9.3200000000000005E-2</v>
      </c>
      <c r="R912" s="18">
        <v>0.89583333333333337</v>
      </c>
      <c r="S912" s="18">
        <v>3.34</v>
      </c>
      <c r="T912" s="18">
        <v>6.9</v>
      </c>
      <c r="U912" s="18">
        <v>134</v>
      </c>
      <c r="V912" s="18">
        <v>1004.5</v>
      </c>
      <c r="W912" s="18">
        <v>8.4</v>
      </c>
      <c r="X912" s="18">
        <v>9.1999999999999993</v>
      </c>
      <c r="Z912" s="18">
        <v>3.28</v>
      </c>
      <c r="AA912" s="18">
        <v>3.3</v>
      </c>
      <c r="AB912" s="18">
        <v>143</v>
      </c>
      <c r="AC912" s="18">
        <v>1007.1</v>
      </c>
      <c r="AD912" s="18">
        <v>9.1999999999999993</v>
      </c>
      <c r="AE912" s="18">
        <v>9.3000000000000007</v>
      </c>
    </row>
    <row r="913" spans="1:31">
      <c r="A913" s="15">
        <v>40521</v>
      </c>
      <c r="B913" s="16">
        <v>0.9375</v>
      </c>
      <c r="C913" s="17">
        <v>0.18640000000000001</v>
      </c>
      <c r="D913" s="17">
        <v>4.1738</v>
      </c>
      <c r="E913" s="17">
        <v>831.35839999999996</v>
      </c>
      <c r="F913" s="17">
        <v>3.0000000000000002E-2</v>
      </c>
      <c r="G913" s="17">
        <v>251.865909017029</v>
      </c>
      <c r="H913" s="17">
        <v>6.2328575941106898E-2</v>
      </c>
      <c r="I913" s="17">
        <v>119.9081</v>
      </c>
      <c r="J913" s="17">
        <v>0.15390000000000001</v>
      </c>
      <c r="K913" s="17">
        <v>3.8168611110000001</v>
      </c>
      <c r="L913" s="17">
        <v>4.1568611112499996</v>
      </c>
      <c r="M913" s="17">
        <v>896.79972234249999</v>
      </c>
      <c r="N913" s="17">
        <v>98.197999999999993</v>
      </c>
      <c r="O913" s="17">
        <v>4.3499999999999997E-2</v>
      </c>
      <c r="R913" s="18">
        <v>0.9375</v>
      </c>
      <c r="S913" s="18">
        <v>3.18</v>
      </c>
      <c r="T913" s="18">
        <v>6.8</v>
      </c>
      <c r="U913" s="18">
        <v>131</v>
      </c>
      <c r="V913" s="18">
        <v>1004.3</v>
      </c>
      <c r="W913" s="18">
        <v>8.6999999999999993</v>
      </c>
      <c r="X913" s="18">
        <v>9.1999999999999993</v>
      </c>
      <c r="Z913" s="18">
        <v>3.38</v>
      </c>
      <c r="AA913" s="18">
        <v>2.5</v>
      </c>
      <c r="AB913" s="18">
        <v>96</v>
      </c>
      <c r="AC913" s="18">
        <v>1006.6</v>
      </c>
      <c r="AD913" s="18">
        <v>8.4</v>
      </c>
      <c r="AE913" s="18">
        <v>9.1999999999999993</v>
      </c>
    </row>
    <row r="914" spans="1:31">
      <c r="A914" s="15">
        <v>40521</v>
      </c>
      <c r="B914" s="16">
        <v>0.97916666666666663</v>
      </c>
      <c r="C914" s="17">
        <v>0.19350000000000001</v>
      </c>
      <c r="D914" s="17">
        <v>4.1470000000000002</v>
      </c>
      <c r="E914" s="17">
        <v>831.12660000000005</v>
      </c>
      <c r="F914" s="17">
        <v>3.0800000000000001E-2</v>
      </c>
      <c r="G914" s="17">
        <v>126.36821307853999</v>
      </c>
      <c r="H914" s="17">
        <v>4.0743349606249903E-2</v>
      </c>
      <c r="I914" s="17">
        <v>242.91659999999999</v>
      </c>
      <c r="J914" s="17">
        <v>4.3299999999999998E-2</v>
      </c>
      <c r="K914" s="17">
        <v>3.844222222</v>
      </c>
      <c r="L914" s="17">
        <v>4.2024999999999997</v>
      </c>
      <c r="M914" s="17">
        <v>896.54212888774998</v>
      </c>
      <c r="N914" s="17">
        <v>26.9468</v>
      </c>
      <c r="O914" s="17">
        <v>8.5000000000000006E-2</v>
      </c>
      <c r="R914" s="18">
        <v>0.97916666666666663</v>
      </c>
      <c r="S914" s="18">
        <v>3.36</v>
      </c>
      <c r="T914" s="18">
        <v>7.2</v>
      </c>
      <c r="U914" s="18">
        <v>143</v>
      </c>
      <c r="V914" s="18">
        <v>1004</v>
      </c>
      <c r="W914" s="18">
        <v>8.9</v>
      </c>
      <c r="X914" s="18">
        <v>9.1999999999999993</v>
      </c>
      <c r="Z914" s="18">
        <v>3.22</v>
      </c>
      <c r="AA914" s="18">
        <v>5.3</v>
      </c>
      <c r="AB914" s="18">
        <v>106</v>
      </c>
      <c r="AC914" s="18">
        <v>1006.1</v>
      </c>
      <c r="AD914" s="18">
        <v>8.8000000000000007</v>
      </c>
      <c r="AE914" s="18">
        <v>9.1</v>
      </c>
    </row>
    <row r="915" spans="1:31">
      <c r="A915" s="15">
        <v>40522</v>
      </c>
      <c r="B915" s="16">
        <v>2.0833333333333332E-2</v>
      </c>
      <c r="C915" s="17">
        <v>0.18160000000000001</v>
      </c>
      <c r="D915" s="17">
        <v>4.0989000000000004</v>
      </c>
      <c r="E915" s="17">
        <v>830.65880000000004</v>
      </c>
      <c r="F915" s="17">
        <v>3.5200000000000002E-2</v>
      </c>
      <c r="G915" s="17">
        <v>356.315683911299</v>
      </c>
      <c r="H915" s="17">
        <v>5.5538457597400302E-2</v>
      </c>
      <c r="I915" s="17">
        <v>312.0985</v>
      </c>
      <c r="J915" s="17">
        <v>0.21460000000000001</v>
      </c>
      <c r="K915" s="17">
        <v>3.8051666669999999</v>
      </c>
      <c r="L915" s="17">
        <v>4.20227777775</v>
      </c>
      <c r="M915" s="17">
        <v>896.08148329624998</v>
      </c>
      <c r="N915" s="17">
        <v>279.24829999999997</v>
      </c>
      <c r="O915" s="17">
        <v>7.6300000000000007E-2</v>
      </c>
      <c r="R915" s="18">
        <v>2.0833333333333332E-2</v>
      </c>
      <c r="S915" s="18">
        <v>3.3</v>
      </c>
      <c r="T915" s="18">
        <v>8.5</v>
      </c>
      <c r="U915" s="18">
        <v>207</v>
      </c>
      <c r="V915" s="18">
        <v>1004</v>
      </c>
      <c r="W915" s="18">
        <v>7.1</v>
      </c>
      <c r="X915" s="18">
        <v>9.1999999999999993</v>
      </c>
      <c r="Z915" s="18">
        <v>3.05</v>
      </c>
      <c r="AA915" s="18">
        <v>6</v>
      </c>
      <c r="AB915" s="18">
        <v>107</v>
      </c>
      <c r="AC915" s="18">
        <v>1005.5</v>
      </c>
      <c r="AD915" s="18">
        <v>8.9</v>
      </c>
      <c r="AE915" s="18">
        <v>9.1999999999999993</v>
      </c>
    </row>
    <row r="916" spans="1:31">
      <c r="A916" s="15">
        <v>40522</v>
      </c>
      <c r="B916" s="16">
        <v>6.25E-2</v>
      </c>
      <c r="C916" s="17">
        <v>0.1983</v>
      </c>
      <c r="D916" s="17">
        <v>4.0042</v>
      </c>
      <c r="E916" s="17">
        <v>830.05840000000001</v>
      </c>
      <c r="F916" s="17">
        <v>3.2000000000000001E-2</v>
      </c>
      <c r="G916" s="17">
        <v>351.061406105598</v>
      </c>
      <c r="H916" s="17">
        <v>0.119458599402155</v>
      </c>
      <c r="I916" s="17">
        <v>334.92259999999999</v>
      </c>
      <c r="J916" s="17">
        <v>0.1273</v>
      </c>
      <c r="K916" s="17">
        <v>3.77</v>
      </c>
      <c r="L916" s="17">
        <v>3.9670833332500002</v>
      </c>
      <c r="M916" s="17">
        <v>895.59509252475004</v>
      </c>
      <c r="N916" s="17">
        <v>167.71770000000001</v>
      </c>
      <c r="O916" s="17">
        <v>6.4399999999999999E-2</v>
      </c>
      <c r="R916" s="18">
        <v>6.25E-2</v>
      </c>
      <c r="S916" s="18">
        <v>2.93</v>
      </c>
      <c r="T916" s="18">
        <v>6.6</v>
      </c>
      <c r="U916" s="18">
        <v>183</v>
      </c>
      <c r="V916" s="18">
        <v>1004.2</v>
      </c>
      <c r="W916" s="18">
        <v>7.1</v>
      </c>
      <c r="X916" s="18">
        <v>9.1999999999999993</v>
      </c>
      <c r="Z916" s="18">
        <v>3.06</v>
      </c>
      <c r="AA916" s="18">
        <v>5.8</v>
      </c>
      <c r="AB916" s="18">
        <v>113</v>
      </c>
      <c r="AC916" s="18">
        <v>1005.3</v>
      </c>
      <c r="AD916" s="18">
        <v>9</v>
      </c>
      <c r="AE916" s="18">
        <v>9.1999999999999993</v>
      </c>
    </row>
    <row r="917" spans="1:31">
      <c r="A917" s="15">
        <v>40522</v>
      </c>
      <c r="B917" s="16">
        <v>0.10416666666666667</v>
      </c>
      <c r="C917" s="17">
        <v>0.19939999999999999</v>
      </c>
      <c r="D917" s="17">
        <v>3.9811999999999999</v>
      </c>
      <c r="E917" s="17">
        <v>829.47879999999998</v>
      </c>
      <c r="F917" s="17">
        <v>3.2500000000000001E-2</v>
      </c>
      <c r="G917" s="17">
        <v>277.26855162609797</v>
      </c>
      <c r="H917" s="17">
        <v>2.03510579185774E-2</v>
      </c>
      <c r="I917" s="17">
        <v>10.5707</v>
      </c>
      <c r="J917" s="17">
        <v>5.3999999999999999E-2</v>
      </c>
      <c r="K917" s="17">
        <v>3.7932777780000002</v>
      </c>
      <c r="L917" s="17">
        <v>3.9513611110000002</v>
      </c>
      <c r="M917" s="17">
        <v>894.97278703250004</v>
      </c>
      <c r="N917" s="17">
        <v>86.227199999999996</v>
      </c>
      <c r="O917" s="17">
        <v>3.6900000000000002E-2</v>
      </c>
      <c r="R917" s="18">
        <v>0.10416666666666667</v>
      </c>
      <c r="S917" s="18">
        <v>2.87</v>
      </c>
      <c r="T917" s="18">
        <v>5.6</v>
      </c>
      <c r="U917" s="18">
        <v>188</v>
      </c>
      <c r="V917" s="18">
        <v>1004.2</v>
      </c>
      <c r="W917" s="18">
        <v>7.3</v>
      </c>
      <c r="X917" s="18">
        <v>9.1999999999999993</v>
      </c>
      <c r="Z917" s="18">
        <v>2.88</v>
      </c>
      <c r="AA917" s="18">
        <v>5.9</v>
      </c>
      <c r="AB917" s="18">
        <v>151</v>
      </c>
      <c r="AC917" s="18">
        <v>1005.5</v>
      </c>
      <c r="AD917" s="18">
        <v>8.1999999999999993</v>
      </c>
      <c r="AE917" s="18">
        <v>9.1999999999999993</v>
      </c>
    </row>
    <row r="918" spans="1:31">
      <c r="A918" s="15">
        <v>40522</v>
      </c>
      <c r="B918" s="16">
        <v>0.14583333333333334</v>
      </c>
      <c r="C918" s="17">
        <v>0.1913</v>
      </c>
      <c r="D918" s="17">
        <v>4.0255000000000001</v>
      </c>
      <c r="E918" s="17">
        <v>829.00660000000005</v>
      </c>
      <c r="F918" s="17">
        <v>3.5000000000000003E-2</v>
      </c>
      <c r="G918" s="17">
        <v>203.82475937443601</v>
      </c>
      <c r="H918" s="17">
        <v>3.8796953778524997E-2</v>
      </c>
      <c r="I918" s="17">
        <v>244.60059999999999</v>
      </c>
      <c r="J918" s="17">
        <v>5.6399999999999999E-2</v>
      </c>
      <c r="K918" s="17">
        <v>3.8074722219999999</v>
      </c>
      <c r="L918" s="17">
        <v>4.0976666667500004</v>
      </c>
      <c r="M918" s="17">
        <v>894.41436914074995</v>
      </c>
      <c r="N918" s="17">
        <v>111.3139</v>
      </c>
      <c r="O918" s="17">
        <v>6.54E-2</v>
      </c>
      <c r="R918" s="18">
        <v>0.14583333333333334</v>
      </c>
      <c r="S918" s="18">
        <v>2.85</v>
      </c>
      <c r="T918" s="18">
        <v>5.2</v>
      </c>
      <c r="U918" s="18">
        <v>171</v>
      </c>
      <c r="V918" s="18">
        <v>1004.6</v>
      </c>
      <c r="W918" s="18">
        <v>7.3</v>
      </c>
      <c r="X918" s="18">
        <v>9.1999999999999993</v>
      </c>
      <c r="Z918" s="18">
        <v>2.61</v>
      </c>
      <c r="AA918" s="18">
        <v>2.2999999999999998</v>
      </c>
      <c r="AB918" s="18">
        <v>194</v>
      </c>
      <c r="AC918" s="18">
        <v>1006.4</v>
      </c>
      <c r="AD918" s="18">
        <v>7.6</v>
      </c>
      <c r="AE918" s="18">
        <v>9.1999999999999993</v>
      </c>
    </row>
    <row r="919" spans="1:31">
      <c r="A919" s="15">
        <v>40522</v>
      </c>
      <c r="B919" s="16">
        <v>0.1875</v>
      </c>
      <c r="C919" s="17">
        <v>0.18179999999999999</v>
      </c>
      <c r="D919" s="17">
        <v>4.1356999999999999</v>
      </c>
      <c r="E919" s="17">
        <v>828.77009999999996</v>
      </c>
      <c r="F919" s="17">
        <v>3.5700000000000003E-2</v>
      </c>
      <c r="G919" s="17">
        <v>116.927581390247</v>
      </c>
      <c r="H919" s="17">
        <v>8.4084616460474194E-3</v>
      </c>
      <c r="I919" s="17">
        <v>229.54259999999999</v>
      </c>
      <c r="J919" s="17">
        <v>5.7700000000000001E-2</v>
      </c>
      <c r="K919" s="17">
        <v>3.8011944450000001</v>
      </c>
      <c r="L919" s="17">
        <v>3.8732777779999998</v>
      </c>
      <c r="M919" s="17">
        <v>894.24391321949997</v>
      </c>
      <c r="N919" s="17">
        <v>138.92840000000001</v>
      </c>
      <c r="O919" s="17">
        <v>3.61E-2</v>
      </c>
      <c r="R919" s="18">
        <v>0.1875</v>
      </c>
      <c r="S919" s="18">
        <v>2.86</v>
      </c>
      <c r="T919" s="18">
        <v>5.8</v>
      </c>
      <c r="U919" s="18">
        <v>177</v>
      </c>
      <c r="V919" s="18">
        <v>1005</v>
      </c>
      <c r="W919" s="18">
        <v>8</v>
      </c>
      <c r="X919" s="18">
        <v>9.1999999999999993</v>
      </c>
      <c r="Z919" s="18">
        <v>2.57</v>
      </c>
      <c r="AA919" s="18">
        <v>5</v>
      </c>
      <c r="AB919" s="18">
        <v>120</v>
      </c>
      <c r="AC919" s="18">
        <v>1006.3</v>
      </c>
      <c r="AD919" s="18">
        <v>8</v>
      </c>
      <c r="AE919" s="18">
        <v>9.1999999999999993</v>
      </c>
    </row>
    <row r="920" spans="1:31">
      <c r="A920" s="15">
        <v>40522</v>
      </c>
      <c r="B920" s="16">
        <v>0.22916666666666666</v>
      </c>
      <c r="C920" s="17">
        <v>0.1802</v>
      </c>
      <c r="D920" s="17">
        <v>4.0984999999999996</v>
      </c>
      <c r="E920" s="17">
        <v>828.78489999999999</v>
      </c>
      <c r="F920" s="17">
        <v>3.6400000000000002E-2</v>
      </c>
      <c r="G920" s="17">
        <v>11.4227609658224</v>
      </c>
      <c r="H920" s="17">
        <v>0.109117747512482</v>
      </c>
      <c r="I920" s="17">
        <v>156.0813</v>
      </c>
      <c r="J920" s="17">
        <v>3.5999999999999999E-3</v>
      </c>
      <c r="K920" s="17">
        <v>3.838666667</v>
      </c>
      <c r="L920" s="17">
        <v>3.8397777777500002</v>
      </c>
      <c r="M920" s="17">
        <v>894.26899645100002</v>
      </c>
      <c r="N920" s="17">
        <v>153.83019999999999</v>
      </c>
      <c r="O920" s="17">
        <v>4.4299999999999999E-2</v>
      </c>
      <c r="R920" s="18">
        <v>0.22916666666666666</v>
      </c>
      <c r="S920" s="18">
        <v>2.92</v>
      </c>
      <c r="T920" s="18">
        <v>4.2</v>
      </c>
      <c r="U920" s="18">
        <v>186</v>
      </c>
      <c r="V920" s="18">
        <v>1005.6</v>
      </c>
      <c r="W920" s="18">
        <v>8</v>
      </c>
      <c r="X920" s="18">
        <v>9.1999999999999993</v>
      </c>
      <c r="Z920" s="18">
        <v>2.74</v>
      </c>
      <c r="AA920" s="18">
        <v>1.8</v>
      </c>
      <c r="AB920" s="18">
        <v>185</v>
      </c>
      <c r="AC920" s="18">
        <v>1007</v>
      </c>
      <c r="AD920" s="18">
        <v>7.9</v>
      </c>
      <c r="AE920" s="18">
        <v>9.1999999999999993</v>
      </c>
    </row>
    <row r="921" spans="1:31">
      <c r="A921" s="15">
        <v>40522</v>
      </c>
      <c r="B921" s="16">
        <v>0.27083333333333331</v>
      </c>
      <c r="C921" s="17">
        <v>0.1794</v>
      </c>
      <c r="D921" s="17">
        <v>4.0909000000000004</v>
      </c>
      <c r="E921" s="17">
        <v>829.0299</v>
      </c>
      <c r="F921" s="17">
        <v>3.8100000000000002E-2</v>
      </c>
      <c r="G921" s="17">
        <v>30.579417392572001</v>
      </c>
      <c r="H921" s="17">
        <v>9.9583579025418999E-3</v>
      </c>
      <c r="I921" s="17">
        <v>91.305700000000002</v>
      </c>
      <c r="J921" s="17">
        <v>9.5699999999999993E-2</v>
      </c>
      <c r="K921" s="17">
        <v>3.8340277779999998</v>
      </c>
      <c r="L921" s="17">
        <v>3.7561944442500002</v>
      </c>
      <c r="M921" s="17">
        <v>894.58615985624999</v>
      </c>
      <c r="N921" s="17">
        <v>160.99</v>
      </c>
      <c r="O921" s="17">
        <v>8.8999999999999996E-2</v>
      </c>
      <c r="R921" s="18">
        <v>0.27083333333333331</v>
      </c>
      <c r="S921" s="18">
        <v>2.95</v>
      </c>
      <c r="T921" s="18">
        <v>5.3</v>
      </c>
      <c r="U921" s="18">
        <v>222</v>
      </c>
      <c r="V921" s="18">
        <v>1006.4</v>
      </c>
      <c r="W921" s="18">
        <v>8.3000000000000007</v>
      </c>
      <c r="X921" s="18">
        <v>9.1999999999999993</v>
      </c>
      <c r="Z921" s="18">
        <v>2.6</v>
      </c>
      <c r="AA921" s="18">
        <v>0.6</v>
      </c>
      <c r="AB921" s="18">
        <v>47</v>
      </c>
      <c r="AC921" s="18">
        <v>1007.8</v>
      </c>
      <c r="AD921" s="18">
        <v>7.7</v>
      </c>
      <c r="AE921" s="18">
        <v>9.1</v>
      </c>
    </row>
    <row r="922" spans="1:31">
      <c r="A922" s="15">
        <v>40522</v>
      </c>
      <c r="B922" s="16">
        <v>0.3125</v>
      </c>
      <c r="C922" s="17">
        <v>0.2298</v>
      </c>
      <c r="D922" s="17">
        <v>4.0956000000000001</v>
      </c>
      <c r="E922" s="17">
        <v>829.49699999999996</v>
      </c>
      <c r="F922" s="17">
        <v>3.95E-2</v>
      </c>
      <c r="G922" s="17">
        <v>73.749277405161095</v>
      </c>
      <c r="H922" s="17">
        <v>2.7176874328439401E-2</v>
      </c>
      <c r="I922" s="17">
        <v>95.649699999999996</v>
      </c>
      <c r="J922" s="17">
        <v>0.1394</v>
      </c>
      <c r="K922" s="17">
        <v>3.8146388889999998</v>
      </c>
      <c r="L922" s="17">
        <v>3.7759444442499999</v>
      </c>
      <c r="M922" s="17">
        <v>895.04138182525003</v>
      </c>
      <c r="N922" s="17">
        <v>148.47380000000001</v>
      </c>
      <c r="O922" s="17">
        <v>8.7999999999999995E-2</v>
      </c>
      <c r="R922" s="18">
        <v>0.3125</v>
      </c>
      <c r="S922" s="18">
        <v>3.1</v>
      </c>
      <c r="T922" s="18">
        <v>6</v>
      </c>
      <c r="U922" s="18">
        <v>225</v>
      </c>
      <c r="V922" s="18">
        <v>1006.8</v>
      </c>
      <c r="W922" s="18">
        <v>8.4</v>
      </c>
      <c r="X922" s="18">
        <v>9.1999999999999993</v>
      </c>
      <c r="Z922" s="18">
        <v>2.5099999999999998</v>
      </c>
      <c r="AA922" s="18">
        <v>1.5</v>
      </c>
      <c r="AB922" s="18">
        <v>83</v>
      </c>
      <c r="AC922" s="18">
        <v>1008.3</v>
      </c>
      <c r="AD922" s="18">
        <v>7.8</v>
      </c>
      <c r="AE922" s="18">
        <v>9.1999999999999993</v>
      </c>
    </row>
    <row r="923" spans="1:31">
      <c r="A923" s="15">
        <v>40522</v>
      </c>
      <c r="B923" s="16">
        <v>0.35416666666666669</v>
      </c>
      <c r="C923" s="17">
        <v>0.21029999999999999</v>
      </c>
      <c r="D923" s="17">
        <v>3.9289999999999998</v>
      </c>
      <c r="E923" s="17">
        <v>830.03189999999995</v>
      </c>
      <c r="F923" s="17">
        <v>4.1700000000000001E-2</v>
      </c>
      <c r="G923" s="17">
        <v>345.62300440362799</v>
      </c>
      <c r="H923" s="17">
        <v>6.5646428995852907E-2</v>
      </c>
      <c r="I923" s="17">
        <v>105.922</v>
      </c>
      <c r="J923" s="17">
        <v>0.1133</v>
      </c>
      <c r="K923" s="17">
        <v>3.8124722219999998</v>
      </c>
      <c r="L923" s="17">
        <v>3.86550000025</v>
      </c>
      <c r="M923" s="17">
        <v>895.57992490599997</v>
      </c>
      <c r="N923" s="17">
        <v>182.46340000000001</v>
      </c>
      <c r="O923" s="17">
        <v>6.2700000000000006E-2</v>
      </c>
      <c r="R923" s="18">
        <v>0.35416666666666669</v>
      </c>
      <c r="S923" s="18">
        <v>3.13</v>
      </c>
      <c r="T923" s="18">
        <v>6.1</v>
      </c>
      <c r="U923" s="18">
        <v>227</v>
      </c>
      <c r="V923" s="18">
        <v>1007.3</v>
      </c>
      <c r="W923" s="18">
        <v>8.6</v>
      </c>
      <c r="X923" s="18">
        <v>9.1999999999999993</v>
      </c>
      <c r="Z923" s="18">
        <v>2.54</v>
      </c>
      <c r="AA923" s="18">
        <v>1.5</v>
      </c>
      <c r="AB923" s="18">
        <v>256</v>
      </c>
      <c r="AC923" s="18">
        <v>1008.9</v>
      </c>
      <c r="AD923" s="18">
        <v>7.9</v>
      </c>
      <c r="AE923" s="18">
        <v>9.1999999999999993</v>
      </c>
    </row>
    <row r="924" spans="1:31">
      <c r="A924" s="15">
        <v>40522</v>
      </c>
      <c r="B924" s="16">
        <v>0.39583333333333331</v>
      </c>
      <c r="C924" s="17">
        <v>0.20530000000000001</v>
      </c>
      <c r="D924" s="17">
        <v>3.8483999999999998</v>
      </c>
      <c r="E924" s="17">
        <v>830.54139999999995</v>
      </c>
      <c r="F924" s="17">
        <v>4.3099999999999999E-2</v>
      </c>
      <c r="G924" s="17">
        <v>113.675653193004</v>
      </c>
      <c r="H924" s="17">
        <v>3.80028692937463E-2</v>
      </c>
      <c r="I924" s="17">
        <v>94.890199999999993</v>
      </c>
      <c r="J924" s="17">
        <v>5.3499999999999999E-2</v>
      </c>
      <c r="K924" s="17">
        <v>3.829583333</v>
      </c>
      <c r="L924" s="17">
        <v>3.859888889</v>
      </c>
      <c r="M924" s="17">
        <v>896.09515267674999</v>
      </c>
      <c r="N924" s="17">
        <v>124.77889999999999</v>
      </c>
      <c r="O924" s="17">
        <v>4.7800000000000002E-2</v>
      </c>
      <c r="R924" s="18">
        <v>0.39583333333333331</v>
      </c>
      <c r="S924" s="18">
        <v>3.06</v>
      </c>
      <c r="T924" s="18">
        <v>5.9</v>
      </c>
      <c r="U924" s="18">
        <v>224</v>
      </c>
      <c r="V924" s="18">
        <v>1008.1</v>
      </c>
      <c r="W924" s="18">
        <v>8.6</v>
      </c>
      <c r="X924" s="18">
        <v>9.1</v>
      </c>
      <c r="Z924" s="18">
        <v>2.37</v>
      </c>
      <c r="AA924" s="18">
        <v>5.0999999999999996</v>
      </c>
      <c r="AB924" s="18">
        <v>266</v>
      </c>
      <c r="AC924" s="18">
        <v>1009.6</v>
      </c>
      <c r="AD924" s="18">
        <v>9.1</v>
      </c>
      <c r="AE924" s="18">
        <v>9.1999999999999993</v>
      </c>
    </row>
    <row r="925" spans="1:31">
      <c r="A925" s="15">
        <v>40522</v>
      </c>
      <c r="B925" s="16">
        <v>0.4375</v>
      </c>
      <c r="C925" s="17">
        <v>0.22359999999999999</v>
      </c>
      <c r="D925" s="17">
        <v>3.8515000000000001</v>
      </c>
      <c r="E925" s="17">
        <v>830.94370000000004</v>
      </c>
      <c r="F925" s="17">
        <v>4.7400000000000005E-2</v>
      </c>
      <c r="G925" s="17">
        <v>11.0036176846698</v>
      </c>
      <c r="H925" s="17">
        <v>4.0370633742551697E-2</v>
      </c>
      <c r="I925" s="17">
        <v>310.92950000000002</v>
      </c>
      <c r="J925" s="17">
        <v>8.3400000000000002E-2</v>
      </c>
      <c r="K925" s="17">
        <v>3.8381944450000001</v>
      </c>
      <c r="L925" s="17">
        <v>3.8904444442499999</v>
      </c>
      <c r="M925" s="17">
        <v>896.47463189475002</v>
      </c>
      <c r="N925" s="17">
        <v>32.994500000000002</v>
      </c>
      <c r="O925" s="17">
        <v>2.5700000000000001E-2</v>
      </c>
      <c r="R925" s="18">
        <v>0.4375</v>
      </c>
      <c r="S925" s="18">
        <v>3.18</v>
      </c>
      <c r="T925" s="18">
        <v>6.3</v>
      </c>
      <c r="U925" s="18">
        <v>208</v>
      </c>
      <c r="V925" s="18">
        <v>1008.8</v>
      </c>
      <c r="W925" s="18">
        <v>8.6</v>
      </c>
      <c r="X925" s="18">
        <v>9.1</v>
      </c>
      <c r="Z925" s="18">
        <v>2.62</v>
      </c>
      <c r="AA925" s="18">
        <v>5.5</v>
      </c>
      <c r="AB925" s="18">
        <v>260</v>
      </c>
      <c r="AC925" s="18">
        <v>1010.5</v>
      </c>
      <c r="AD925" s="18">
        <v>9</v>
      </c>
      <c r="AE925" s="18">
        <v>9.1999999999999993</v>
      </c>
    </row>
    <row r="926" spans="1:31">
      <c r="A926" s="15">
        <v>40522</v>
      </c>
      <c r="B926" s="16">
        <v>0.47916666666666669</v>
      </c>
      <c r="C926" s="17">
        <v>0.2001</v>
      </c>
      <c r="D926" s="17">
        <v>3.8420000000000001</v>
      </c>
      <c r="E926" s="17">
        <v>831.09479999999996</v>
      </c>
      <c r="F926" s="17">
        <v>4.6900000000000004E-2</v>
      </c>
      <c r="G926" s="17">
        <v>82.768611348139004</v>
      </c>
      <c r="H926" s="17">
        <v>1.17152913729407E-2</v>
      </c>
      <c r="I926" s="17">
        <v>310.53149999999999</v>
      </c>
      <c r="J926" s="17">
        <v>0.127</v>
      </c>
      <c r="K926" s="17">
        <v>3.82</v>
      </c>
      <c r="L926" s="17">
        <v>3.8983333332500001</v>
      </c>
      <c r="M926" s="17">
        <v>896.66297678025001</v>
      </c>
      <c r="N926" s="17">
        <v>1.1218999999999999</v>
      </c>
      <c r="O926" s="17">
        <v>7.7799999999999994E-2</v>
      </c>
      <c r="R926" s="18">
        <v>0.47916666666666669</v>
      </c>
      <c r="S926" s="18">
        <v>3.32</v>
      </c>
      <c r="T926" s="18">
        <v>6</v>
      </c>
      <c r="U926" s="18">
        <v>203</v>
      </c>
      <c r="V926" s="18">
        <v>1009.3</v>
      </c>
      <c r="W926" s="18">
        <v>8.8000000000000007</v>
      </c>
      <c r="X926" s="18">
        <v>9</v>
      </c>
      <c r="Z926" s="18">
        <v>2.5299999999999998</v>
      </c>
      <c r="AA926" s="18">
        <v>4.0999999999999996</v>
      </c>
      <c r="AB926" s="18">
        <v>265</v>
      </c>
      <c r="AC926" s="18">
        <v>1011.2</v>
      </c>
      <c r="AD926" s="18">
        <v>8.8000000000000007</v>
      </c>
      <c r="AE926" s="18">
        <v>9.1999999999999993</v>
      </c>
    </row>
    <row r="927" spans="1:31">
      <c r="A927" s="15">
        <v>40522</v>
      </c>
      <c r="B927" s="16">
        <v>0.52083333333333337</v>
      </c>
      <c r="C927" s="17">
        <v>0.2087</v>
      </c>
      <c r="D927" s="17">
        <v>3.8685</v>
      </c>
      <c r="E927" s="17">
        <v>831.04020000000003</v>
      </c>
      <c r="F927" s="17">
        <v>4.3299999999999998E-2</v>
      </c>
      <c r="G927" s="17">
        <v>86.383905792781903</v>
      </c>
      <c r="H927" s="17">
        <v>2.2935004566676999E-2</v>
      </c>
      <c r="I927" s="17">
        <v>342.31619999999998</v>
      </c>
      <c r="J927" s="17">
        <v>0.1196</v>
      </c>
      <c r="K927" s="17">
        <v>3.7995555560000001</v>
      </c>
      <c r="L927" s="17">
        <v>3.8892500000000001</v>
      </c>
      <c r="M927" s="17">
        <v>896.61293562449998</v>
      </c>
      <c r="N927" s="17">
        <v>33.870800000000003</v>
      </c>
      <c r="O927" s="17">
        <v>5.5800000000000002E-2</v>
      </c>
      <c r="R927" s="18">
        <v>0.52083333333333337</v>
      </c>
      <c r="S927" s="18">
        <v>2.74</v>
      </c>
      <c r="T927" s="18">
        <v>5.9</v>
      </c>
      <c r="U927" s="18">
        <v>203</v>
      </c>
      <c r="V927" s="18">
        <v>1009.8</v>
      </c>
      <c r="W927" s="18">
        <v>8.4</v>
      </c>
      <c r="X927" s="18">
        <v>8.9</v>
      </c>
      <c r="Z927" s="18">
        <v>2.4900000000000002</v>
      </c>
      <c r="AA927" s="18">
        <v>4.3</v>
      </c>
      <c r="AB927" s="18">
        <v>243</v>
      </c>
      <c r="AC927" s="18">
        <v>1011.9</v>
      </c>
      <c r="AD927" s="18">
        <v>8.4</v>
      </c>
      <c r="AE927" s="18">
        <v>9.1999999999999993</v>
      </c>
    </row>
    <row r="928" spans="1:31">
      <c r="A928" s="15">
        <v>40522</v>
      </c>
      <c r="B928" s="16">
        <v>0.5625</v>
      </c>
      <c r="C928" s="17">
        <v>0.20730000000000001</v>
      </c>
      <c r="D928" s="17">
        <v>3.8815</v>
      </c>
      <c r="E928" s="17">
        <v>830.84289999999999</v>
      </c>
      <c r="F928" s="17">
        <v>4.1399999999999999E-2</v>
      </c>
      <c r="G928" s="17">
        <v>235.169533583039</v>
      </c>
      <c r="H928" s="17">
        <v>3.0695638529346699E-2</v>
      </c>
      <c r="I928" s="17">
        <v>321.70859999999999</v>
      </c>
      <c r="J928" s="17">
        <v>5.4300000000000001E-2</v>
      </c>
      <c r="K928" s="17">
        <v>3.7976666670000001</v>
      </c>
      <c r="L928" s="17">
        <v>3.9139722219999999</v>
      </c>
      <c r="M928" s="17">
        <v>896.35229666024998</v>
      </c>
      <c r="N928" s="17">
        <v>112.9131</v>
      </c>
      <c r="O928" s="17">
        <v>5.9200000000000003E-2</v>
      </c>
      <c r="R928" s="18">
        <v>0.5625</v>
      </c>
      <c r="S928" s="18">
        <v>2.96</v>
      </c>
      <c r="T928" s="18">
        <v>7.7</v>
      </c>
      <c r="U928" s="18">
        <v>199</v>
      </c>
      <c r="V928" s="18">
        <v>1010.3</v>
      </c>
      <c r="W928" s="18">
        <v>8.4</v>
      </c>
      <c r="X928" s="18">
        <v>8.9</v>
      </c>
      <c r="Z928" s="18">
        <v>2.68</v>
      </c>
      <c r="AA928" s="18">
        <v>3.5</v>
      </c>
      <c r="AB928" s="18">
        <v>252</v>
      </c>
      <c r="AC928" s="18">
        <v>1012.8</v>
      </c>
      <c r="AD928" s="18">
        <v>8.8000000000000007</v>
      </c>
      <c r="AE928" s="18">
        <v>9.1999999999999993</v>
      </c>
    </row>
    <row r="929" spans="1:31">
      <c r="A929" s="15">
        <v>40522</v>
      </c>
      <c r="B929" s="16">
        <v>0.60416666666666663</v>
      </c>
      <c r="C929" s="17">
        <v>0.21110000000000001</v>
      </c>
      <c r="D929" s="17">
        <v>3.907</v>
      </c>
      <c r="E929" s="17">
        <v>830.53189999999995</v>
      </c>
      <c r="F929" s="17">
        <v>4.19E-2</v>
      </c>
      <c r="G929" s="17">
        <v>204.101398168445</v>
      </c>
      <c r="H929" s="17">
        <v>3.01235280836749E-2</v>
      </c>
      <c r="I929" s="17">
        <v>238.32210000000001</v>
      </c>
      <c r="J929" s="17">
        <v>5.74E-2</v>
      </c>
      <c r="K929" s="17">
        <v>3.803138889</v>
      </c>
      <c r="L929" s="17">
        <v>3.9283055555000002</v>
      </c>
      <c r="M929" s="17">
        <v>896.02729065899996</v>
      </c>
      <c r="N929" s="17">
        <v>167.13919999999999</v>
      </c>
      <c r="O929" s="17">
        <v>7.6499999999999999E-2</v>
      </c>
      <c r="R929" s="18">
        <v>0.60416666666666663</v>
      </c>
      <c r="S929" s="18">
        <v>2.98</v>
      </c>
      <c r="T929" s="18">
        <v>7.2</v>
      </c>
      <c r="U929" s="18">
        <v>199</v>
      </c>
      <c r="V929" s="18">
        <v>1011</v>
      </c>
      <c r="W929" s="18">
        <v>8.5</v>
      </c>
      <c r="X929" s="18">
        <v>8.9</v>
      </c>
      <c r="Z929" s="18">
        <v>3</v>
      </c>
      <c r="AA929" s="18">
        <v>5.8</v>
      </c>
      <c r="AB929" s="18">
        <v>230</v>
      </c>
      <c r="AC929" s="18">
        <v>1013.4</v>
      </c>
      <c r="AD929" s="18">
        <v>9.1999999999999993</v>
      </c>
      <c r="AE929" s="18">
        <v>9.1999999999999993</v>
      </c>
    </row>
    <row r="930" spans="1:31">
      <c r="A930" s="15">
        <v>40522</v>
      </c>
      <c r="B930" s="16">
        <v>0.64583333333333337</v>
      </c>
      <c r="C930" s="17">
        <v>0.24390000000000001</v>
      </c>
      <c r="D930" s="17">
        <v>3.9828000000000001</v>
      </c>
      <c r="E930" s="17">
        <v>830.17079999999999</v>
      </c>
      <c r="F930" s="17">
        <v>4.2700000000000002E-2</v>
      </c>
      <c r="G930" s="17">
        <v>200.77425106891101</v>
      </c>
      <c r="H930" s="17">
        <v>9.6495286187656404E-2</v>
      </c>
      <c r="I930" s="17">
        <v>187.38650000000001</v>
      </c>
      <c r="J930" s="17">
        <v>1.3299999999999999E-2</v>
      </c>
      <c r="K930" s="17">
        <v>3.813444445</v>
      </c>
      <c r="L930" s="17">
        <v>3.9150833335000002</v>
      </c>
      <c r="M930" s="17">
        <v>895.72246456425</v>
      </c>
      <c r="N930" s="17">
        <v>189.03970000000001</v>
      </c>
      <c r="O930" s="17">
        <v>4.8899999999999999E-2</v>
      </c>
      <c r="R930" s="18">
        <v>0.64583333333333337</v>
      </c>
      <c r="S930" s="18">
        <v>2.62</v>
      </c>
      <c r="T930" s="18">
        <v>7.2</v>
      </c>
      <c r="U930" s="18">
        <v>201</v>
      </c>
      <c r="V930" s="18">
        <v>1011.7</v>
      </c>
      <c r="W930" s="18">
        <v>8.5</v>
      </c>
      <c r="X930" s="18">
        <v>8.8000000000000007</v>
      </c>
      <c r="Z930" s="18">
        <v>3.06</v>
      </c>
      <c r="AA930" s="18">
        <v>1.5</v>
      </c>
      <c r="AB930" s="18">
        <v>258</v>
      </c>
      <c r="AC930" s="18">
        <v>1014.4</v>
      </c>
      <c r="AD930" s="18">
        <v>8.3000000000000007</v>
      </c>
      <c r="AE930" s="18">
        <v>9.1</v>
      </c>
    </row>
    <row r="931" spans="1:31">
      <c r="A931" s="15">
        <v>40522</v>
      </c>
      <c r="B931" s="16">
        <v>0.6875</v>
      </c>
      <c r="C931" s="17">
        <v>0.22320000000000001</v>
      </c>
      <c r="D931" s="17">
        <v>4.0144000000000002</v>
      </c>
      <c r="E931" s="17">
        <v>829.95860000000005</v>
      </c>
      <c r="F931" s="17">
        <v>4.1100000000000005E-2</v>
      </c>
      <c r="G931" s="17">
        <v>216.494107010558</v>
      </c>
      <c r="H931" s="17">
        <v>9.7636749182997806E-2</v>
      </c>
      <c r="I931" s="17">
        <v>124.10290000000001</v>
      </c>
      <c r="J931" s="17">
        <v>0.1148</v>
      </c>
      <c r="K931" s="17">
        <v>3.8161666670000001</v>
      </c>
      <c r="L931" s="17">
        <v>3.8645</v>
      </c>
      <c r="M931" s="17">
        <v>895.54185331174995</v>
      </c>
      <c r="N931" s="17">
        <v>131.3698</v>
      </c>
      <c r="O931" s="17">
        <v>4.02E-2</v>
      </c>
      <c r="R931" s="18">
        <v>0.6875</v>
      </c>
      <c r="S931" s="18">
        <v>2.66</v>
      </c>
      <c r="T931" s="18">
        <v>6.4</v>
      </c>
      <c r="U931" s="18">
        <v>207</v>
      </c>
      <c r="V931" s="18">
        <v>1012.5</v>
      </c>
      <c r="W931" s="18">
        <v>8.5</v>
      </c>
      <c r="X931" s="18">
        <v>8.6999999999999993</v>
      </c>
      <c r="Z931" s="18">
        <v>2.78</v>
      </c>
      <c r="AA931" s="18">
        <v>3.6</v>
      </c>
      <c r="AB931" s="18">
        <v>211</v>
      </c>
      <c r="AC931" s="18">
        <v>1015.2</v>
      </c>
      <c r="AD931" s="18">
        <v>9</v>
      </c>
      <c r="AE931" s="18">
        <v>9.1999999999999993</v>
      </c>
    </row>
    <row r="932" spans="1:31">
      <c r="A932" s="15">
        <v>40522</v>
      </c>
      <c r="B932" s="16">
        <v>0.72916666666666663</v>
      </c>
      <c r="C932" s="17">
        <v>0.21440000000000001</v>
      </c>
      <c r="D932" s="17">
        <v>4.0128000000000004</v>
      </c>
      <c r="E932" s="17">
        <v>829.90920000000006</v>
      </c>
      <c r="F932" s="17">
        <v>4.2099999999999999E-2</v>
      </c>
      <c r="G932" s="17">
        <v>218.042345668553</v>
      </c>
      <c r="H932" s="17">
        <v>0.13278991036564999</v>
      </c>
      <c r="I932" s="17">
        <v>128.18090000000001</v>
      </c>
      <c r="J932" s="17">
        <v>0.15590000000000001</v>
      </c>
      <c r="K932" s="17">
        <v>3.826527778</v>
      </c>
      <c r="L932" s="17">
        <v>3.8670555554999999</v>
      </c>
      <c r="M932" s="17">
        <v>895.49925976174995</v>
      </c>
      <c r="N932" s="17">
        <v>142.02719999999999</v>
      </c>
      <c r="O932" s="17">
        <v>7.1199999999999999E-2</v>
      </c>
      <c r="R932" s="18">
        <v>0.72916666666666663</v>
      </c>
      <c r="S932" s="18">
        <v>2.61</v>
      </c>
      <c r="T932" s="18">
        <v>7.9</v>
      </c>
      <c r="U932" s="18">
        <v>218</v>
      </c>
      <c r="V932" s="18">
        <v>1013.4</v>
      </c>
      <c r="W932" s="18">
        <v>8.6999999999999993</v>
      </c>
      <c r="X932" s="18">
        <v>8.8000000000000007</v>
      </c>
      <c r="Z932" s="18">
        <v>2.66</v>
      </c>
      <c r="AA932" s="18">
        <v>4.5999999999999996</v>
      </c>
      <c r="AB932" s="18">
        <v>200</v>
      </c>
      <c r="AC932" s="18">
        <v>1016.3</v>
      </c>
      <c r="AD932" s="18">
        <v>9.3000000000000007</v>
      </c>
      <c r="AE932" s="18">
        <v>9.1999999999999993</v>
      </c>
    </row>
    <row r="933" spans="1:31">
      <c r="A933" s="15">
        <v>40522</v>
      </c>
      <c r="B933" s="16">
        <v>0.77083333333333337</v>
      </c>
      <c r="C933" s="17">
        <v>0.2268</v>
      </c>
      <c r="D933" s="17">
        <v>3.9668999999999999</v>
      </c>
      <c r="E933" s="17">
        <v>830.04809999999998</v>
      </c>
      <c r="F933" s="17">
        <v>4.3400000000000001E-2</v>
      </c>
      <c r="G933" s="17">
        <v>240.451888549172</v>
      </c>
      <c r="H933" s="17">
        <v>7.9099924279948594E-2</v>
      </c>
      <c r="I933" s="17">
        <v>133.96899999999999</v>
      </c>
      <c r="J933" s="17">
        <v>0.14860000000000001</v>
      </c>
      <c r="K933" s="17">
        <v>3.8386388889999998</v>
      </c>
      <c r="L933" s="17">
        <v>3.8875277777499999</v>
      </c>
      <c r="M933" s="17">
        <v>895.63489935175005</v>
      </c>
      <c r="N933" s="17">
        <v>128.13990000000001</v>
      </c>
      <c r="O933" s="17">
        <v>4.3400000000000001E-2</v>
      </c>
      <c r="R933" s="18">
        <v>0.77083333333333337</v>
      </c>
      <c r="S933" s="18">
        <v>2.76</v>
      </c>
      <c r="T933" s="18">
        <v>7.4</v>
      </c>
      <c r="U933" s="18">
        <v>217</v>
      </c>
      <c r="V933" s="18">
        <v>1014.3</v>
      </c>
      <c r="W933" s="18">
        <v>8.6</v>
      </c>
      <c r="X933" s="18">
        <v>9.1</v>
      </c>
      <c r="Z933" s="18">
        <v>2.71</v>
      </c>
      <c r="AA933" s="18">
        <v>3.6</v>
      </c>
      <c r="AB933" s="18">
        <v>179</v>
      </c>
      <c r="AC933" s="18">
        <v>1016.9</v>
      </c>
      <c r="AD933" s="18">
        <v>9.1999999999999993</v>
      </c>
      <c r="AE933" s="18">
        <v>9.1999999999999993</v>
      </c>
    </row>
    <row r="934" spans="1:31">
      <c r="A934" s="15">
        <v>40522</v>
      </c>
      <c r="B934" s="16">
        <v>0.8125</v>
      </c>
      <c r="C934" s="17">
        <f>AVERAGE(C909:C933)</f>
        <v>0.20145599999999997</v>
      </c>
      <c r="D934" s="17">
        <f>AVERAGE(D894:D933)</f>
        <v>3.9893375000000004</v>
      </c>
      <c r="E934" s="17">
        <v>830.11128029136103</v>
      </c>
      <c r="F934" s="17">
        <v>0.01</v>
      </c>
      <c r="G934" s="17">
        <f>AVERAGE(G915:G933)</f>
        <v>177.66514498116499</v>
      </c>
      <c r="H934" s="17">
        <f>AVERAGE(H915:H933)</f>
        <v>5.4437777615116381E-2</v>
      </c>
      <c r="I934" s="17">
        <v>154.81389999999999</v>
      </c>
      <c r="J934" s="17">
        <v>0.1116</v>
      </c>
      <c r="K934" s="17">
        <f>AVERAGE(K929:K933)</f>
        <v>3.8195833335999994</v>
      </c>
      <c r="L934" s="17">
        <f>AVERAGE(L929:L933)</f>
        <v>3.89249444445</v>
      </c>
      <c r="M934" s="17">
        <v>895.63489935175005</v>
      </c>
      <c r="N934" s="17">
        <v>68.343000000000004</v>
      </c>
      <c r="O934" s="17">
        <v>4.6699999999999998E-2</v>
      </c>
      <c r="R934" s="18">
        <v>0.8125</v>
      </c>
      <c r="S934" s="18">
        <v>2.4700000000000002</v>
      </c>
      <c r="T934" s="18">
        <v>7.7</v>
      </c>
      <c r="U934" s="18">
        <v>243</v>
      </c>
      <c r="V934" s="18">
        <v>1014.9</v>
      </c>
      <c r="W934" s="18">
        <v>8</v>
      </c>
      <c r="X934" s="18">
        <v>9.3000000000000007</v>
      </c>
      <c r="Z934" s="18">
        <v>2.48</v>
      </c>
      <c r="AA934" s="18">
        <v>5.9</v>
      </c>
      <c r="AB934" s="18">
        <v>214</v>
      </c>
      <c r="AC934" s="18">
        <v>1017.3</v>
      </c>
      <c r="AD934" s="18">
        <v>9.4</v>
      </c>
      <c r="AE934" s="18">
        <v>9.1999999999999993</v>
      </c>
    </row>
    <row r="935" spans="1:31">
      <c r="A935" s="15">
        <v>40522</v>
      </c>
      <c r="B935" s="16">
        <v>0.85416666666666663</v>
      </c>
      <c r="C935" s="17">
        <f t="shared" ref="C935:C944" si="250">AVERAGE(C910:C934)</f>
        <v>0.20172224</v>
      </c>
      <c r="D935" s="17">
        <f t="shared" ref="C935:D950" si="251">AVERAGE(D895:D934)</f>
        <v>3.9876734375000007</v>
      </c>
      <c r="E935" s="17">
        <v>830.95510923509096</v>
      </c>
      <c r="F935" s="17">
        <v>0.01</v>
      </c>
      <c r="G935" s="17">
        <f t="shared" ref="G935:H946" si="252">AVERAGE(G916:G934)</f>
        <v>168.26248503747368</v>
      </c>
      <c r="H935" s="17">
        <f t="shared" si="252"/>
        <v>5.4379847089733029E-2</v>
      </c>
      <c r="I935" s="17">
        <v>154.0206</v>
      </c>
      <c r="J935" s="17">
        <v>0.1023</v>
      </c>
      <c r="K935" s="17">
        <v>3.7815441179999998</v>
      </c>
      <c r="L935" s="17">
        <v>3.8276335880381702</v>
      </c>
      <c r="M935" s="17">
        <v>896.47822230171005</v>
      </c>
      <c r="N935" s="17">
        <v>140.7688</v>
      </c>
      <c r="O935" s="17">
        <v>2.86E-2</v>
      </c>
      <c r="R935" s="18">
        <v>0.85416666666666663</v>
      </c>
      <c r="S935" s="18">
        <v>2.73</v>
      </c>
      <c r="T935" s="18">
        <v>7.8</v>
      </c>
      <c r="U935" s="18">
        <v>228</v>
      </c>
      <c r="V935" s="18">
        <v>1015.4</v>
      </c>
      <c r="W935" s="18">
        <v>8.9</v>
      </c>
      <c r="X935" s="18">
        <v>9.4</v>
      </c>
      <c r="Z935" s="18">
        <v>2.39</v>
      </c>
      <c r="AA935" s="18">
        <v>5.9</v>
      </c>
      <c r="AB935" s="18">
        <v>215</v>
      </c>
      <c r="AC935" s="18">
        <v>1017.8</v>
      </c>
      <c r="AD935" s="18">
        <v>9.3000000000000007</v>
      </c>
      <c r="AE935" s="18">
        <v>9.1999999999999993</v>
      </c>
    </row>
    <row r="936" spans="1:31">
      <c r="A936" s="15">
        <v>40522</v>
      </c>
      <c r="B936" s="16">
        <v>0.89583333333333337</v>
      </c>
      <c r="C936" s="17">
        <f t="shared" si="250"/>
        <v>0.20183512959999997</v>
      </c>
      <c r="D936" s="17">
        <f t="shared" si="251"/>
        <v>3.9906952734375012</v>
      </c>
      <c r="E936" s="17">
        <v>831.13610406691089</v>
      </c>
      <c r="F936" s="17">
        <v>0.02</v>
      </c>
      <c r="G936" s="17">
        <f t="shared" si="252"/>
        <v>158.64148919178294</v>
      </c>
      <c r="H936" s="17">
        <f t="shared" si="252"/>
        <v>5.095464959960555E-2</v>
      </c>
      <c r="I936" s="17">
        <v>175.76410000000001</v>
      </c>
      <c r="J936" s="17">
        <v>8.7999999999999995E-2</v>
      </c>
      <c r="K936" s="17">
        <v>3.8723333329999998</v>
      </c>
      <c r="L936" s="17">
        <v>3.8603055557500001</v>
      </c>
      <c r="M936" s="17">
        <v>896.65910860174995</v>
      </c>
      <c r="N936" s="17">
        <v>169.34360000000001</v>
      </c>
      <c r="O936" s="17">
        <v>4.9399999999999999E-2</v>
      </c>
      <c r="R936" s="18">
        <v>0.89583333333333337</v>
      </c>
      <c r="S936" s="18">
        <v>2.77</v>
      </c>
      <c r="T936" s="18">
        <v>7.9</v>
      </c>
      <c r="U936" s="18">
        <v>227</v>
      </c>
      <c r="V936" s="18">
        <v>1016.1</v>
      </c>
      <c r="W936" s="18">
        <v>8.9</v>
      </c>
      <c r="X936" s="18">
        <v>9.5</v>
      </c>
      <c r="Z936" s="18">
        <v>2.5</v>
      </c>
      <c r="AA936" s="18">
        <v>5.2</v>
      </c>
      <c r="AB936" s="18">
        <v>208</v>
      </c>
      <c r="AC936" s="18">
        <v>1018.4</v>
      </c>
      <c r="AD936" s="18">
        <v>9.3000000000000007</v>
      </c>
      <c r="AE936" s="18">
        <v>9.1999999999999993</v>
      </c>
    </row>
    <row r="937" spans="1:31">
      <c r="A937" s="15">
        <v>40522</v>
      </c>
      <c r="B937" s="16">
        <v>0.9375</v>
      </c>
      <c r="C937" s="17">
        <f t="shared" si="250"/>
        <v>0.20278053478400002</v>
      </c>
      <c r="D937" s="17">
        <f t="shared" si="251"/>
        <v>3.9927201552734379</v>
      </c>
      <c r="E937" s="17">
        <v>831.25461494630031</v>
      </c>
      <c r="F937" s="17">
        <v>0.02</v>
      </c>
      <c r="G937" s="17">
        <f t="shared" si="252"/>
        <v>152.39795958997689</v>
      </c>
      <c r="H937" s="17">
        <f t="shared" si="252"/>
        <v>5.2565364951238619E-2</v>
      </c>
      <c r="I937" s="17">
        <v>163.59139999999999</v>
      </c>
      <c r="J937" s="17">
        <v>0.1206</v>
      </c>
      <c r="K937" s="17">
        <v>3.8964444450000002</v>
      </c>
      <c r="L937" s="17">
        <v>3.8376111110000002</v>
      </c>
      <c r="M937" s="17">
        <v>896.77754841725005</v>
      </c>
      <c r="N937" s="17">
        <v>156.43969999999999</v>
      </c>
      <c r="O937" s="17">
        <v>7.4000000000000003E-3</v>
      </c>
      <c r="R937" s="18">
        <v>0.9375</v>
      </c>
      <c r="S937" s="18">
        <v>2.71</v>
      </c>
      <c r="T937" s="18">
        <v>7.1</v>
      </c>
      <c r="U937" s="18">
        <v>223</v>
      </c>
      <c r="V937" s="18">
        <v>1017</v>
      </c>
      <c r="W937" s="18">
        <v>8.6</v>
      </c>
      <c r="X937" s="18">
        <v>9.5</v>
      </c>
      <c r="Z937" s="18">
        <v>2.5099999999999998</v>
      </c>
      <c r="AA937" s="18">
        <v>5.4</v>
      </c>
      <c r="AB937" s="18">
        <v>224</v>
      </c>
      <c r="AC937" s="18">
        <v>1019.2</v>
      </c>
      <c r="AD937" s="18">
        <v>9.3000000000000007</v>
      </c>
      <c r="AE937" s="18">
        <v>9.1</v>
      </c>
    </row>
    <row r="938" spans="1:31">
      <c r="A938" s="15">
        <v>40522</v>
      </c>
      <c r="B938" s="16">
        <v>0.97916666666666663</v>
      </c>
      <c r="C938" s="17">
        <f t="shared" si="250"/>
        <v>0.20416775617535998</v>
      </c>
      <c r="D938" s="17">
        <f t="shared" si="251"/>
        <v>3.995295659155274</v>
      </c>
      <c r="E938" s="17">
        <v>831.19099701743164</v>
      </c>
      <c r="F938" s="17">
        <v>0.02</v>
      </c>
      <c r="G938" s="17">
        <f t="shared" si="252"/>
        <v>149.69128591711063</v>
      </c>
      <c r="H938" s="17">
        <f t="shared" si="252"/>
        <v>5.3290018170855116E-2</v>
      </c>
      <c r="I938" s="17">
        <v>107.9726</v>
      </c>
      <c r="J938" s="17">
        <v>0.12970000000000001</v>
      </c>
      <c r="K938" s="17">
        <v>3.9</v>
      </c>
      <c r="L938" s="17">
        <v>3.8473888889999999</v>
      </c>
      <c r="M938" s="17">
        <v>896.71396863625</v>
      </c>
      <c r="N938" s="17">
        <v>67.508399999999995</v>
      </c>
      <c r="O938" s="17">
        <v>1.7500000000000002E-2</v>
      </c>
      <c r="R938" s="18">
        <v>0.97916666666666663</v>
      </c>
      <c r="S938" s="18">
        <v>2.93</v>
      </c>
      <c r="T938" s="18">
        <v>6.3</v>
      </c>
      <c r="U938" s="18">
        <v>234</v>
      </c>
      <c r="V938" s="18">
        <v>1017.7</v>
      </c>
      <c r="W938" s="18">
        <v>8.1999999999999993</v>
      </c>
      <c r="X938" s="18">
        <v>9.4</v>
      </c>
      <c r="Z938" s="18">
        <v>2.39</v>
      </c>
      <c r="AA938" s="18">
        <v>4.5</v>
      </c>
      <c r="AB938" s="18">
        <v>217</v>
      </c>
      <c r="AC938" s="18">
        <v>1019.8</v>
      </c>
      <c r="AD938" s="18">
        <v>9.1999999999999993</v>
      </c>
      <c r="AE938" s="18">
        <v>9.1</v>
      </c>
    </row>
    <row r="939" spans="1:31">
      <c r="A939" s="15">
        <v>40523</v>
      </c>
      <c r="B939" s="16">
        <v>2.0833333333333332E-2</v>
      </c>
      <c r="C939" s="17">
        <f t="shared" si="250"/>
        <v>0.20487846642237437</v>
      </c>
      <c r="D939" s="17">
        <f t="shared" si="251"/>
        <v>3.9975980506341555</v>
      </c>
      <c r="E939" s="17">
        <v>830.90218961089602</v>
      </c>
      <c r="F939" s="17">
        <v>0.02</v>
      </c>
      <c r="G939" s="17">
        <f t="shared" si="252"/>
        <v>151.41569141852449</v>
      </c>
      <c r="H939" s="17">
        <f t="shared" si="252"/>
        <v>5.5652205356371311E-2</v>
      </c>
      <c r="I939" s="17">
        <v>84.180499999999995</v>
      </c>
      <c r="J939" s="17">
        <v>6.7299999999999999E-2</v>
      </c>
      <c r="K939" s="17">
        <v>3.9</v>
      </c>
      <c r="L939" s="17">
        <v>3.8944166667500002</v>
      </c>
      <c r="M939" s="17">
        <v>896.42533441025</v>
      </c>
      <c r="N939" s="17">
        <v>272.35860000000002</v>
      </c>
      <c r="O939" s="17">
        <v>9.4200000000000006E-2</v>
      </c>
      <c r="R939" s="18">
        <v>2.0833333333333332E-2</v>
      </c>
      <c r="S939" s="18">
        <v>2.62</v>
      </c>
      <c r="T939" s="18">
        <v>3.6</v>
      </c>
      <c r="U939" s="18">
        <v>211</v>
      </c>
      <c r="V939" s="18">
        <v>1018.2</v>
      </c>
      <c r="W939" s="18">
        <v>7.8</v>
      </c>
      <c r="X939" s="18">
        <v>9</v>
      </c>
      <c r="Z939" s="18">
        <v>2.2999999999999998</v>
      </c>
      <c r="AA939" s="18">
        <v>5</v>
      </c>
      <c r="AB939" s="18">
        <v>240</v>
      </c>
      <c r="AC939" s="18">
        <v>1020.2</v>
      </c>
      <c r="AD939" s="18">
        <v>8.1999999999999993</v>
      </c>
      <c r="AE939" s="18">
        <v>9.1999999999999993</v>
      </c>
    </row>
    <row r="940" spans="1:31">
      <c r="A940" s="15">
        <v>40523</v>
      </c>
      <c r="B940" s="16">
        <v>6.25E-2</v>
      </c>
      <c r="C940" s="17">
        <f t="shared" si="250"/>
        <v>0.20533360507926932</v>
      </c>
      <c r="D940" s="17">
        <f t="shared" si="251"/>
        <v>3.9984580019000098</v>
      </c>
      <c r="E940" s="17">
        <v>830.48607547862787</v>
      </c>
      <c r="F940" s="17">
        <v>0.02</v>
      </c>
      <c r="G940" s="17">
        <f t="shared" si="252"/>
        <v>158.78374038971936</v>
      </c>
      <c r="H940" s="17">
        <f t="shared" si="252"/>
        <v>5.2838229453418123E-2</v>
      </c>
      <c r="I940" s="17">
        <v>4.2488000000000001</v>
      </c>
      <c r="J940" s="17">
        <v>4.7E-2</v>
      </c>
      <c r="K940" s="17">
        <v>3.9043055560000002</v>
      </c>
      <c r="L940" s="17">
        <v>3.8524166664999999</v>
      </c>
      <c r="M940" s="17">
        <v>896.00946979674995</v>
      </c>
      <c r="N940" s="17">
        <v>274.8152</v>
      </c>
      <c r="O940" s="17">
        <v>0.13650000000000001</v>
      </c>
      <c r="R940" s="18">
        <v>6.25E-2</v>
      </c>
      <c r="S940" s="18">
        <v>2.6</v>
      </c>
      <c r="T940" s="18">
        <v>5.3</v>
      </c>
      <c r="U940" s="18">
        <v>203</v>
      </c>
      <c r="V940" s="18">
        <v>1018.6</v>
      </c>
      <c r="W940" s="18">
        <v>8.4</v>
      </c>
      <c r="X940" s="18">
        <v>8.8000000000000007</v>
      </c>
      <c r="Z940" s="18">
        <v>2.42</v>
      </c>
      <c r="AA940" s="18">
        <v>3.1</v>
      </c>
      <c r="AB940" s="18">
        <v>195</v>
      </c>
      <c r="AC940" s="18">
        <v>1020.4</v>
      </c>
      <c r="AD940" s="18">
        <v>8.6999999999999993</v>
      </c>
      <c r="AE940" s="18">
        <v>9.1999999999999993</v>
      </c>
    </row>
    <row r="941" spans="1:31">
      <c r="A941" s="15">
        <v>40523</v>
      </c>
      <c r="B941" s="16">
        <v>0.10416666666666667</v>
      </c>
      <c r="C941" s="17">
        <f t="shared" si="250"/>
        <v>0.20628294928244009</v>
      </c>
      <c r="D941" s="17">
        <f t="shared" si="251"/>
        <v>3.9976294519475104</v>
      </c>
      <c r="E941" s="17">
        <v>829.97435728231824</v>
      </c>
      <c r="F941" s="17">
        <v>0.02</v>
      </c>
      <c r="G941" s="17">
        <f t="shared" si="252"/>
        <v>165.53133633693761</v>
      </c>
      <c r="H941" s="17">
        <f t="shared" si="252"/>
        <v>5.5095064798201074E-2</v>
      </c>
      <c r="I941" s="17">
        <v>27.7271</v>
      </c>
      <c r="J941" s="17">
        <v>5.0500000000000003E-2</v>
      </c>
      <c r="K941" s="17">
        <v>3.8827777779999999</v>
      </c>
      <c r="L941" s="17">
        <v>3.8311944444999999</v>
      </c>
      <c r="M941" s="17">
        <v>895.49805844724995</v>
      </c>
      <c r="N941" s="17">
        <v>152.05609999999999</v>
      </c>
      <c r="O941" s="17">
        <v>9.1200000000000003E-2</v>
      </c>
      <c r="R941" s="18">
        <v>0.10416666666666667</v>
      </c>
      <c r="S941" s="18">
        <v>2.64</v>
      </c>
      <c r="T941" s="18">
        <v>5</v>
      </c>
      <c r="U941" s="18">
        <v>183</v>
      </c>
      <c r="V941" s="18">
        <v>1018.9</v>
      </c>
      <c r="W941" s="18">
        <v>8.5</v>
      </c>
      <c r="X941" s="18">
        <v>8.8000000000000007</v>
      </c>
      <c r="Z941" s="18">
        <v>2.11</v>
      </c>
      <c r="AA941" s="18">
        <v>3.4</v>
      </c>
      <c r="AB941" s="18">
        <v>186</v>
      </c>
      <c r="AC941" s="18">
        <v>1020.9</v>
      </c>
      <c r="AD941" s="18">
        <v>9</v>
      </c>
      <c r="AE941" s="18">
        <v>9.1999999999999993</v>
      </c>
    </row>
    <row r="942" spans="1:31">
      <c r="A942" s="15">
        <v>40523</v>
      </c>
      <c r="B942" s="16">
        <v>0.14583333333333334</v>
      </c>
      <c r="C942" s="17">
        <f t="shared" si="250"/>
        <v>0.2066022672537377</v>
      </c>
      <c r="D942" s="17">
        <f t="shared" si="251"/>
        <v>3.9939201882461974</v>
      </c>
      <c r="E942" s="17">
        <v>829.45671885700119</v>
      </c>
      <c r="F942" s="17">
        <v>0.03</v>
      </c>
      <c r="G942" s="17">
        <f t="shared" si="252"/>
        <v>170.36197101755747</v>
      </c>
      <c r="H942" s="17">
        <f t="shared" si="252"/>
        <v>5.656444324397801E-2</v>
      </c>
      <c r="I942" s="17">
        <v>103.5275</v>
      </c>
      <c r="J942" s="17">
        <v>7.6799999999999993E-2</v>
      </c>
      <c r="K942" s="17">
        <v>3.8793333329999999</v>
      </c>
      <c r="L942" s="17">
        <v>3.8527777777500001</v>
      </c>
      <c r="M942" s="17">
        <v>894.98073041875</v>
      </c>
      <c r="N942" s="17">
        <v>175.35329999999999</v>
      </c>
      <c r="O942" s="17">
        <v>7.4999999999999997E-2</v>
      </c>
      <c r="R942" s="18">
        <v>0.14583333333333334</v>
      </c>
      <c r="S942" s="18">
        <v>2.71</v>
      </c>
      <c r="T942" s="18">
        <v>5.3</v>
      </c>
      <c r="U942" s="18">
        <v>199</v>
      </c>
      <c r="V942" s="18">
        <v>1019.5</v>
      </c>
      <c r="W942" s="18">
        <v>8.4</v>
      </c>
      <c r="X942" s="18">
        <v>8.8000000000000007</v>
      </c>
      <c r="Z942" s="18">
        <v>2.29</v>
      </c>
      <c r="AA942" s="18">
        <v>3.8</v>
      </c>
      <c r="AB942" s="18">
        <v>179</v>
      </c>
      <c r="AC942" s="18">
        <v>1021.5</v>
      </c>
      <c r="AD942" s="18">
        <v>9</v>
      </c>
      <c r="AE942" s="18">
        <v>9.1</v>
      </c>
    </row>
    <row r="943" spans="1:31">
      <c r="A943" s="15">
        <v>40523</v>
      </c>
      <c r="B943" s="16">
        <v>0.1875</v>
      </c>
      <c r="C943" s="17">
        <f t="shared" si="250"/>
        <v>0.20689035794388722</v>
      </c>
      <c r="D943" s="17">
        <f t="shared" si="251"/>
        <v>3.9945106929523524</v>
      </c>
      <c r="E943" s="17">
        <v>829.09481079812451</v>
      </c>
      <c r="F943" s="17">
        <v>0.03</v>
      </c>
      <c r="G943" s="17">
        <f t="shared" si="252"/>
        <v>161.13770610250111</v>
      </c>
      <c r="H943" s="17">
        <f t="shared" si="252"/>
        <v>5.6086443993879333E-2</v>
      </c>
      <c r="I943" s="17">
        <v>135.52359999999999</v>
      </c>
      <c r="J943" s="17">
        <v>5.0500000000000003E-2</v>
      </c>
      <c r="K943" s="17">
        <v>3.9098333329999999</v>
      </c>
      <c r="L943" s="17">
        <v>3.87</v>
      </c>
      <c r="M943" s="17">
        <v>894.61903937449995</v>
      </c>
      <c r="N943" s="17">
        <v>161.4478</v>
      </c>
      <c r="O943" s="17">
        <v>6.6500000000000004E-2</v>
      </c>
      <c r="R943" s="18">
        <v>0.1875</v>
      </c>
      <c r="S943" s="18">
        <v>2.78</v>
      </c>
      <c r="T943" s="18">
        <v>5.8</v>
      </c>
      <c r="U943" s="18">
        <v>201</v>
      </c>
      <c r="V943" s="18">
        <v>1019.9</v>
      </c>
      <c r="W943" s="18">
        <v>8.3000000000000007</v>
      </c>
      <c r="X943" s="18">
        <v>9.1</v>
      </c>
      <c r="Z943" s="18">
        <v>2.52</v>
      </c>
      <c r="AA943" s="18">
        <v>6.4</v>
      </c>
      <c r="AB943" s="18">
        <v>206</v>
      </c>
      <c r="AC943" s="18">
        <v>1021.7</v>
      </c>
      <c r="AD943" s="18">
        <v>8.1999999999999993</v>
      </c>
      <c r="AE943" s="18">
        <v>9.1999999999999993</v>
      </c>
    </row>
    <row r="944" spans="1:31">
      <c r="A944" s="15">
        <v>40523</v>
      </c>
      <c r="B944" s="16">
        <v>0.22916666666666666</v>
      </c>
      <c r="C944" s="17">
        <f t="shared" si="250"/>
        <v>0.20751397226164273</v>
      </c>
      <c r="D944" s="17">
        <f t="shared" si="251"/>
        <v>3.9975234602761618</v>
      </c>
      <c r="E944" s="17">
        <v>828.94628991928278</v>
      </c>
      <c r="F944" s="17">
        <v>0.03</v>
      </c>
      <c r="G944" s="17">
        <f t="shared" si="252"/>
        <v>163.63570888721151</v>
      </c>
      <c r="H944" s="17">
        <f t="shared" si="252"/>
        <v>5.7038211083359998E-2</v>
      </c>
      <c r="I944" s="17">
        <v>296.44909999999999</v>
      </c>
      <c r="J944" s="17">
        <v>5.0999999999999997E-2</v>
      </c>
      <c r="K944" s="17">
        <v>3.926305556</v>
      </c>
      <c r="L944" s="17">
        <v>3.8784722222500001</v>
      </c>
      <c r="M944" s="17">
        <v>894.47060755475002</v>
      </c>
      <c r="N944" s="17">
        <v>64.136700000000005</v>
      </c>
      <c r="O944" s="17">
        <v>6.0400000000000002E-2</v>
      </c>
      <c r="R944" s="18">
        <v>0.22916666666666666</v>
      </c>
      <c r="S944" s="18">
        <v>2.66</v>
      </c>
      <c r="T944" s="18">
        <v>5.5</v>
      </c>
      <c r="U944" s="18">
        <v>190</v>
      </c>
      <c r="V944" s="18">
        <v>1020.3</v>
      </c>
      <c r="W944" s="18">
        <v>8.4</v>
      </c>
      <c r="X944" s="18">
        <v>9.1999999999999993</v>
      </c>
      <c r="Z944" s="18">
        <v>2.3199999999999998</v>
      </c>
      <c r="AA944" s="18">
        <v>3.2</v>
      </c>
      <c r="AB944" s="18">
        <v>168</v>
      </c>
      <c r="AC944" s="18">
        <v>1022</v>
      </c>
      <c r="AD944" s="18">
        <v>8.6</v>
      </c>
      <c r="AE944" s="18">
        <v>9.1999999999999993</v>
      </c>
    </row>
    <row r="945" spans="1:31">
      <c r="A945" s="15">
        <v>40523</v>
      </c>
      <c r="B945" s="16">
        <v>0.27083333333333331</v>
      </c>
      <c r="C945" s="17">
        <f t="shared" si="251"/>
        <v>0.20311158197006779</v>
      </c>
      <c r="D945" s="17">
        <f t="shared" si="251"/>
        <v>4.0000315467830658</v>
      </c>
      <c r="E945" s="17">
        <v>829.02117863331739</v>
      </c>
      <c r="F945" s="17">
        <v>0.03</v>
      </c>
      <c r="G945" s="17">
        <f t="shared" si="252"/>
        <v>171.66897684524</v>
      </c>
      <c r="H945" s="17">
        <f t="shared" si="252"/>
        <v>5.7915451996034144E-2</v>
      </c>
      <c r="I945" s="17">
        <v>315.03609999999998</v>
      </c>
      <c r="J945" s="17">
        <v>0.1022</v>
      </c>
      <c r="K945" s="17">
        <v>3.8655277780000001</v>
      </c>
      <c r="L945" s="17">
        <v>3.9144166667500002</v>
      </c>
      <c r="M945" s="17">
        <v>894.54545136249999</v>
      </c>
      <c r="N945" s="17">
        <v>332.33859999999999</v>
      </c>
      <c r="O945" s="17">
        <v>2.8299999999999999E-2</v>
      </c>
      <c r="R945" s="18">
        <v>0.27083333333333331</v>
      </c>
      <c r="S945" s="18">
        <v>2.58</v>
      </c>
      <c r="T945" s="18">
        <v>3.9</v>
      </c>
      <c r="U945" s="18">
        <v>195</v>
      </c>
      <c r="V945" s="18">
        <v>1020.3</v>
      </c>
      <c r="W945" s="18">
        <v>8.1</v>
      </c>
      <c r="X945" s="18">
        <v>9.3000000000000007</v>
      </c>
      <c r="Z945" s="18">
        <v>2.52</v>
      </c>
      <c r="AA945" s="18">
        <v>3.2</v>
      </c>
      <c r="AB945" s="18">
        <v>146</v>
      </c>
      <c r="AC945" s="18">
        <v>1022.4</v>
      </c>
      <c r="AD945" s="18">
        <v>8.6</v>
      </c>
      <c r="AE945" s="18">
        <v>9.1999999999999993</v>
      </c>
    </row>
    <row r="946" spans="1:31">
      <c r="A946" s="15">
        <v>40523</v>
      </c>
      <c r="B946" s="16">
        <v>0.3125</v>
      </c>
      <c r="C946" s="17">
        <f t="shared" si="251"/>
        <v>0.20331437151931947</v>
      </c>
      <c r="D946" s="17">
        <f t="shared" si="251"/>
        <v>4.0024523354526425</v>
      </c>
      <c r="E946" s="17">
        <v>829.33894119252693</v>
      </c>
      <c r="F946" s="17">
        <v>0.03</v>
      </c>
      <c r="G946" s="17">
        <f t="shared" si="252"/>
        <v>176.34794345035056</v>
      </c>
      <c r="H946" s="17">
        <f t="shared" si="252"/>
        <v>6.0347039397249579E-2</v>
      </c>
      <c r="I946" s="17">
        <v>5.2565999999999997</v>
      </c>
      <c r="J946" s="17">
        <v>8.5000000000000006E-2</v>
      </c>
      <c r="K946" s="17">
        <v>3.7226944450000001</v>
      </c>
      <c r="L946" s="17">
        <v>3.9</v>
      </c>
      <c r="M946" s="17">
        <v>894.86302337849997</v>
      </c>
      <c r="N946" s="17">
        <v>179.46969999999999</v>
      </c>
      <c r="O946" s="17">
        <v>4.0899999999999999E-2</v>
      </c>
      <c r="R946" s="18">
        <v>0.3125</v>
      </c>
      <c r="S946" s="18">
        <v>2.38</v>
      </c>
      <c r="T946" s="18">
        <v>4.9000000000000004</v>
      </c>
      <c r="U946" s="18">
        <v>151</v>
      </c>
      <c r="V946" s="18">
        <v>1020.5</v>
      </c>
      <c r="W946" s="18">
        <v>8.3000000000000007</v>
      </c>
      <c r="X946" s="18">
        <v>8.8000000000000007</v>
      </c>
      <c r="Z946" s="18">
        <v>2.5499999999999998</v>
      </c>
      <c r="AA946" s="18">
        <v>3.2</v>
      </c>
      <c r="AB946" s="18">
        <v>128</v>
      </c>
      <c r="AC946" s="18">
        <v>1022.2</v>
      </c>
      <c r="AD946" s="18">
        <v>8.9</v>
      </c>
      <c r="AE946" s="18">
        <v>9.1999999999999993</v>
      </c>
    </row>
    <row r="947" spans="1:31">
      <c r="A947" s="15">
        <v>40523</v>
      </c>
      <c r="B947" s="16">
        <v>0.35416666666666669</v>
      </c>
      <c r="C947" s="17">
        <f t="shared" si="251"/>
        <v>0.20359223080730243</v>
      </c>
      <c r="D947" s="17">
        <f t="shared" si="251"/>
        <v>4.0043886438389578</v>
      </c>
      <c r="E947" s="17">
        <v>829.80309040431064</v>
      </c>
      <c r="F947" s="17">
        <v>0.03</v>
      </c>
      <c r="G947" s="17"/>
      <c r="H947" s="17"/>
      <c r="I947" s="17">
        <v>109.1172</v>
      </c>
      <c r="J947" s="17">
        <v>4.36E-2</v>
      </c>
      <c r="K947" s="17">
        <v>3.7263611110000001</v>
      </c>
      <c r="L947" s="17">
        <v>3.9016666665000002</v>
      </c>
      <c r="M947" s="17">
        <v>895.32689426775005</v>
      </c>
      <c r="N947" s="17">
        <v>141.69720000000001</v>
      </c>
      <c r="O947" s="17">
        <v>0.1134</v>
      </c>
      <c r="R947" s="18">
        <v>0.35416666666666669</v>
      </c>
      <c r="S947" s="18">
        <f t="shared" ref="S947:W947" si="253">AVERAGE(S946,S948)</f>
        <v>2.41</v>
      </c>
      <c r="T947" s="18">
        <f t="shared" si="253"/>
        <v>6.1</v>
      </c>
      <c r="U947" s="18">
        <f t="shared" si="253"/>
        <v>141.5</v>
      </c>
      <c r="V947" s="18">
        <f t="shared" si="253"/>
        <v>1020.25</v>
      </c>
      <c r="W947" s="18">
        <f t="shared" si="253"/>
        <v>8.3000000000000007</v>
      </c>
      <c r="X947" s="18">
        <v>8.8000000000000007</v>
      </c>
      <c r="Z947" s="18">
        <v>2.41</v>
      </c>
      <c r="AA947" s="18">
        <v>4.8</v>
      </c>
      <c r="AB947" s="18">
        <v>122</v>
      </c>
      <c r="AC947" s="18">
        <v>1022.2</v>
      </c>
      <c r="AD947" s="18">
        <v>8.6999999999999993</v>
      </c>
      <c r="AE947" s="18">
        <v>9.1999999999999993</v>
      </c>
    </row>
    <row r="948" spans="1:31">
      <c r="A948" s="15">
        <v>40523</v>
      </c>
      <c r="B948" s="16">
        <v>0.39583333333333331</v>
      </c>
      <c r="C948" s="17">
        <f t="shared" si="251"/>
        <v>0.20389703657748495</v>
      </c>
      <c r="D948" s="17">
        <f t="shared" si="251"/>
        <v>4.0055583599349323</v>
      </c>
      <c r="E948" s="17">
        <v>830.31049108541458</v>
      </c>
      <c r="F948" s="17">
        <v>0.03</v>
      </c>
      <c r="G948" s="17"/>
      <c r="H948" s="17"/>
      <c r="I948" s="17">
        <v>170.7037</v>
      </c>
      <c r="J948" s="17">
        <v>7.85E-2</v>
      </c>
      <c r="K948" s="17">
        <v>3.7601388889999998</v>
      </c>
      <c r="L948" s="17">
        <v>3.90902777775</v>
      </c>
      <c r="M948" s="17">
        <v>895.83399069100005</v>
      </c>
      <c r="N948" s="17">
        <v>171.9588</v>
      </c>
      <c r="O948" s="17">
        <v>0.12470000000000001</v>
      </c>
      <c r="R948" s="18">
        <v>0.39583333333333331</v>
      </c>
      <c r="S948" s="18">
        <v>2.44</v>
      </c>
      <c r="T948" s="18">
        <v>7.3</v>
      </c>
      <c r="U948" s="18">
        <v>132</v>
      </c>
      <c r="V948" s="18">
        <v>1020</v>
      </c>
      <c r="W948" s="18">
        <v>8.3000000000000007</v>
      </c>
      <c r="X948" s="18">
        <v>8.6999999999999993</v>
      </c>
      <c r="Z948" s="18">
        <v>2.2400000000000002</v>
      </c>
      <c r="AA948" s="18">
        <v>3.5</v>
      </c>
      <c r="AB948" s="18">
        <v>111</v>
      </c>
      <c r="AC948" s="18">
        <v>1021.9</v>
      </c>
      <c r="AD948" s="18">
        <v>8.1999999999999993</v>
      </c>
      <c r="AE948" s="18">
        <v>9.1999999999999993</v>
      </c>
    </row>
    <row r="949" spans="1:31">
      <c r="A949" s="15">
        <v>40523</v>
      </c>
      <c r="B949" s="16">
        <v>0.4375</v>
      </c>
      <c r="C949" s="17">
        <f t="shared" si="251"/>
        <v>0.2024944624919221</v>
      </c>
      <c r="D949" s="17">
        <f t="shared" si="251"/>
        <v>4.0041498189333051</v>
      </c>
      <c r="E949" s="17">
        <v>830.75356788082979</v>
      </c>
      <c r="F949" s="17">
        <v>0.03</v>
      </c>
      <c r="G949" s="17"/>
      <c r="H949" s="17"/>
      <c r="I949" s="17">
        <v>125.1361</v>
      </c>
      <c r="J949" s="17">
        <v>9.6000000000000002E-2</v>
      </c>
      <c r="K949" s="17">
        <v>3.783416667</v>
      </c>
      <c r="L949" s="17">
        <v>3.8990833332500001</v>
      </c>
      <c r="M949" s="17">
        <v>896.27680179975005</v>
      </c>
      <c r="N949" s="17">
        <v>154.11349999999999</v>
      </c>
      <c r="O949" s="17">
        <v>9.06E-2</v>
      </c>
      <c r="R949" s="18">
        <v>0.4375</v>
      </c>
      <c r="S949" s="18">
        <v>2.25</v>
      </c>
      <c r="T949" s="18">
        <v>7.6</v>
      </c>
      <c r="U949" s="18">
        <v>128</v>
      </c>
      <c r="V949" s="18">
        <v>1019.6</v>
      </c>
      <c r="W949" s="18">
        <v>8.4</v>
      </c>
      <c r="X949" s="18">
        <v>8.6999999999999993</v>
      </c>
      <c r="Z949" s="18">
        <v>2.13</v>
      </c>
      <c r="AA949" s="18">
        <v>6.9</v>
      </c>
      <c r="AB949" s="18">
        <v>82</v>
      </c>
      <c r="AC949" s="18">
        <v>1021.4</v>
      </c>
      <c r="AD949" s="18">
        <v>8.1999999999999993</v>
      </c>
      <c r="AE949" s="18">
        <v>9.1999999999999993</v>
      </c>
    </row>
    <row r="950" spans="1:31">
      <c r="A950" s="15">
        <v>40523</v>
      </c>
      <c r="B950" s="16">
        <v>0.47916666666666669</v>
      </c>
      <c r="C950" s="17">
        <f t="shared" si="251"/>
        <v>0.20268682405422017</v>
      </c>
      <c r="D950" s="17">
        <f t="shared" si="251"/>
        <v>4.0023785644066372</v>
      </c>
      <c r="E950" s="17">
        <v>831.0536460730317</v>
      </c>
      <c r="F950" s="17">
        <v>0.03</v>
      </c>
      <c r="G950" s="17"/>
      <c r="H950" s="17"/>
      <c r="I950" s="17">
        <v>103.5772</v>
      </c>
      <c r="J950" s="17">
        <v>5.4199999999999998E-2</v>
      </c>
      <c r="K950" s="17">
        <v>3.8212222219999998</v>
      </c>
      <c r="L950" s="17">
        <v>3.9105555557499998</v>
      </c>
      <c r="M950" s="17">
        <v>896.57670005299997</v>
      </c>
      <c r="N950" s="17">
        <v>119.7963</v>
      </c>
      <c r="O950" s="17">
        <v>7.3899999999999993E-2</v>
      </c>
      <c r="R950" s="18">
        <v>0.47916666666666669</v>
      </c>
      <c r="S950" s="18">
        <v>2.1</v>
      </c>
      <c r="T950" s="18">
        <v>8.1999999999999993</v>
      </c>
      <c r="U950" s="18">
        <v>121</v>
      </c>
      <c r="V950" s="18">
        <v>1018.5</v>
      </c>
      <c r="W950" s="18">
        <v>8.4</v>
      </c>
      <c r="X950" s="18">
        <v>8.6999999999999993</v>
      </c>
      <c r="Z950" s="18">
        <v>2.08</v>
      </c>
      <c r="AA950" s="18">
        <v>7.7</v>
      </c>
      <c r="AB950" s="18">
        <v>126</v>
      </c>
      <c r="AC950" s="18">
        <v>1020.6</v>
      </c>
      <c r="AD950" s="18">
        <v>8.8000000000000007</v>
      </c>
      <c r="AE950" s="18">
        <v>9.1999999999999993</v>
      </c>
    </row>
    <row r="951" spans="1:31">
      <c r="A951" s="15">
        <v>40523</v>
      </c>
      <c r="B951" s="16">
        <v>0.52083333333333337</v>
      </c>
      <c r="C951" s="17">
        <f t="shared" ref="C951:D954" si="254">AVERAGE(C911:C950)</f>
        <v>0.20278149465557563</v>
      </c>
      <c r="D951" s="17">
        <f t="shared" si="254"/>
        <v>4.0029605285168035</v>
      </c>
      <c r="E951" s="17">
        <v>831.13509555641747</v>
      </c>
      <c r="F951" s="17">
        <v>0.03</v>
      </c>
      <c r="G951" s="17"/>
      <c r="H951" s="17"/>
      <c r="I951" s="17">
        <v>339.74619999999999</v>
      </c>
      <c r="J951" s="17">
        <v>9.7000000000000003E-2</v>
      </c>
      <c r="K951" s="17">
        <v>3.7604166669999999</v>
      </c>
      <c r="L951" s="17">
        <v>3.93783333325</v>
      </c>
      <c r="M951" s="17">
        <v>896.65810069600002</v>
      </c>
      <c r="N951" s="17">
        <v>55.0075</v>
      </c>
      <c r="O951" s="17">
        <v>3.3799999999999997E-2</v>
      </c>
      <c r="R951" s="18">
        <v>0.52083333333333337</v>
      </c>
      <c r="S951" s="18">
        <v>2.1</v>
      </c>
      <c r="T951" s="18">
        <v>10.199999999999999</v>
      </c>
      <c r="U951" s="18">
        <v>127</v>
      </c>
      <c r="V951" s="18">
        <v>1017.4</v>
      </c>
      <c r="W951" s="18">
        <v>8.6</v>
      </c>
      <c r="X951" s="18">
        <v>8.6999999999999993</v>
      </c>
      <c r="Z951" s="18">
        <v>2.02</v>
      </c>
      <c r="AA951" s="18">
        <v>9.1</v>
      </c>
      <c r="AB951" s="18">
        <v>122</v>
      </c>
      <c r="AC951" s="18">
        <v>1019.5</v>
      </c>
      <c r="AD951" s="18">
        <v>8.5</v>
      </c>
      <c r="AE951" s="18">
        <v>9.1999999999999993</v>
      </c>
    </row>
    <row r="952" spans="1:31">
      <c r="A952" s="15">
        <v>40523</v>
      </c>
      <c r="B952" s="16">
        <v>0.5625</v>
      </c>
      <c r="C952" s="17">
        <f t="shared" si="254"/>
        <v>0.20339603202196505</v>
      </c>
      <c r="D952" s="17">
        <f t="shared" si="254"/>
        <v>4.0018170417297227</v>
      </c>
      <c r="E952" s="17">
        <v>831.02164085791765</v>
      </c>
      <c r="F952" s="17">
        <v>0.03</v>
      </c>
      <c r="G952" s="17"/>
      <c r="H952" s="17"/>
      <c r="I952" s="17">
        <v>336.05360000000002</v>
      </c>
      <c r="J952" s="17">
        <v>9.8599999999999993E-2</v>
      </c>
      <c r="K952" s="17">
        <v>3.704583333</v>
      </c>
      <c r="L952" s="17">
        <v>3.9450555555000002</v>
      </c>
      <c r="M952" s="17">
        <v>896.54471402950003</v>
      </c>
      <c r="N952" s="17">
        <v>58.877299999999998</v>
      </c>
      <c r="O952" s="17">
        <v>6.3200000000000006E-2</v>
      </c>
      <c r="R952" s="18">
        <v>0.5625</v>
      </c>
      <c r="S952" s="18">
        <v>2</v>
      </c>
      <c r="T952" s="18">
        <v>11.7</v>
      </c>
      <c r="U952" s="18">
        <v>116</v>
      </c>
      <c r="V952" s="18">
        <v>1016.4</v>
      </c>
      <c r="W952" s="18">
        <v>8.5</v>
      </c>
      <c r="X952" s="18">
        <v>8.6999999999999993</v>
      </c>
      <c r="Z952" s="18">
        <v>2.0299999999999998</v>
      </c>
      <c r="AA952" s="18">
        <v>10.4</v>
      </c>
      <c r="AB952" s="18">
        <v>117</v>
      </c>
      <c r="AC952" s="18">
        <v>1019.1</v>
      </c>
      <c r="AD952" s="18">
        <v>8.8000000000000007</v>
      </c>
      <c r="AE952" s="18">
        <v>9.1999999999999993</v>
      </c>
    </row>
    <row r="953" spans="1:31">
      <c r="A953" s="15">
        <v>40523</v>
      </c>
      <c r="B953" s="16">
        <v>0.60416666666666663</v>
      </c>
      <c r="C953" s="17">
        <f t="shared" si="254"/>
        <v>0.20427843282251415</v>
      </c>
      <c r="D953" s="17">
        <f t="shared" si="254"/>
        <v>3.9978799677729655</v>
      </c>
      <c r="E953" s="17">
        <v>830.75658523465643</v>
      </c>
      <c r="F953" s="17">
        <v>0.03</v>
      </c>
      <c r="G953" s="17"/>
      <c r="H953" s="17"/>
      <c r="I953" s="17">
        <v>333.47570000000002</v>
      </c>
      <c r="J953" s="17">
        <v>6.7100000000000007E-2</v>
      </c>
      <c r="K953" s="17">
        <v>3.6955277780000002</v>
      </c>
      <c r="L953" s="17">
        <v>3.96027777775</v>
      </c>
      <c r="M953" s="17">
        <v>896.27981734424998</v>
      </c>
      <c r="N953" s="17">
        <v>69.043000000000006</v>
      </c>
      <c r="O953" s="17">
        <v>5.5199999999999999E-2</v>
      </c>
      <c r="R953" s="18">
        <v>0.60416666666666663</v>
      </c>
      <c r="S953" s="18">
        <v>2.23</v>
      </c>
      <c r="T953" s="18">
        <v>12.7</v>
      </c>
      <c r="U953" s="18">
        <v>117</v>
      </c>
      <c r="V953" s="18">
        <v>1015.3</v>
      </c>
      <c r="W953" s="18">
        <v>8.5</v>
      </c>
      <c r="X953" s="18">
        <v>8.6999999999999993</v>
      </c>
      <c r="Z953" s="18">
        <v>1.97</v>
      </c>
      <c r="AA953" s="18">
        <v>10.8</v>
      </c>
      <c r="AB953" s="18">
        <v>110</v>
      </c>
      <c r="AC953" s="18">
        <v>1018</v>
      </c>
      <c r="AD953" s="18">
        <v>8.8000000000000007</v>
      </c>
      <c r="AE953" s="18">
        <v>9.1999999999999993</v>
      </c>
    </row>
    <row r="954" spans="1:31">
      <c r="A954" s="15">
        <v>40523</v>
      </c>
      <c r="B954" s="16">
        <v>0.64583333333333337</v>
      </c>
      <c r="C954" s="17">
        <f t="shared" si="254"/>
        <v>0.20472539364307701</v>
      </c>
      <c r="D954" s="17">
        <f t="shared" si="254"/>
        <v>3.993481966967289</v>
      </c>
      <c r="E954" s="17">
        <v>830.4375824805262</v>
      </c>
      <c r="F954" s="17">
        <v>0.03</v>
      </c>
      <c r="G954" s="17"/>
      <c r="H954" s="17"/>
      <c r="I954" s="17">
        <v>240.0806</v>
      </c>
      <c r="J954" s="17">
        <v>2.2100000000000002E-2</v>
      </c>
      <c r="K954" s="17">
        <v>3.7083888890000001</v>
      </c>
      <c r="L954" s="17">
        <v>3.9866944444999999</v>
      </c>
      <c r="M954" s="17">
        <v>895.96100587700005</v>
      </c>
      <c r="N954" s="17">
        <v>3.9302000000000001</v>
      </c>
      <c r="O954" s="17">
        <v>3.5700000000000003E-2</v>
      </c>
      <c r="R954" s="18">
        <v>0.64583333333333337</v>
      </c>
      <c r="S954" s="18">
        <v>2.3199999999999998</v>
      </c>
      <c r="T954" s="18">
        <v>13.3</v>
      </c>
      <c r="U954" s="18">
        <v>116</v>
      </c>
      <c r="V954" s="18">
        <v>1014.5</v>
      </c>
      <c r="W954" s="18">
        <v>8.6</v>
      </c>
      <c r="X954" s="18">
        <v>9.1999999999999993</v>
      </c>
      <c r="Z954" s="18">
        <v>2.08</v>
      </c>
      <c r="AA954" s="18">
        <v>11.4</v>
      </c>
      <c r="AB954" s="18">
        <v>99</v>
      </c>
      <c r="AC954" s="18">
        <v>1017.3</v>
      </c>
      <c r="AD954" s="18">
        <v>8.5</v>
      </c>
      <c r="AE954" s="18">
        <v>9.1999999999999993</v>
      </c>
    </row>
    <row r="955" spans="1:31">
      <c r="A955" s="15">
        <v>40523</v>
      </c>
      <c r="B955" s="16">
        <v>0.6875</v>
      </c>
      <c r="C955" s="17">
        <f>AVERAGE(C972:C997)</f>
        <v>0.66225637037037022</v>
      </c>
      <c r="D955" s="17">
        <f>AVERAGE(D972:D997)</f>
        <v>4.0098153846153854</v>
      </c>
      <c r="E955" s="17">
        <v>830.14500269967311</v>
      </c>
      <c r="F955" s="17">
        <v>0.03</v>
      </c>
      <c r="G955" s="17"/>
      <c r="H955" s="17"/>
      <c r="I955" s="17">
        <v>172.4588</v>
      </c>
      <c r="J955" s="17">
        <v>8.0399999999999999E-2</v>
      </c>
      <c r="K955" s="17">
        <v>3.723361111</v>
      </c>
      <c r="L955" s="17">
        <v>3.9939444442499998</v>
      </c>
      <c r="M955" s="17">
        <v>895.66860153874995</v>
      </c>
      <c r="N955" s="17">
        <v>65.943399999999997</v>
      </c>
      <c r="O955" s="17">
        <v>2.6100000000000002E-2</v>
      </c>
      <c r="R955" s="18">
        <v>0.6875</v>
      </c>
      <c r="S955" s="18">
        <v>2.48</v>
      </c>
      <c r="T955" s="18">
        <v>11.5</v>
      </c>
      <c r="U955" s="18">
        <v>123</v>
      </c>
      <c r="V955" s="18">
        <v>1014.3</v>
      </c>
      <c r="W955" s="18">
        <v>8.1999999999999993</v>
      </c>
      <c r="X955" s="18">
        <v>9.5</v>
      </c>
      <c r="Z955" s="18">
        <v>2.08</v>
      </c>
      <c r="AA955" s="18">
        <v>12</v>
      </c>
      <c r="AB955" s="18">
        <v>95</v>
      </c>
      <c r="AC955" s="18">
        <v>1015.9</v>
      </c>
      <c r="AD955" s="18">
        <v>8.4</v>
      </c>
      <c r="AE955" s="18">
        <v>9.1999999999999993</v>
      </c>
    </row>
    <row r="956" spans="1:31">
      <c r="A956" s="15">
        <v>40523</v>
      </c>
      <c r="B956" s="16">
        <v>0.72916666666666663</v>
      </c>
      <c r="C956" s="17">
        <f t="shared" ref="C956:D971" si="255">AVERAGE(C973:C998)</f>
        <v>0.62626012839506173</v>
      </c>
      <c r="D956" s="17">
        <f t="shared" si="255"/>
        <v>4.0063076923076926</v>
      </c>
      <c r="E956" s="17">
        <v>829.98380729767757</v>
      </c>
      <c r="F956" s="17">
        <v>0.03</v>
      </c>
      <c r="G956" s="17"/>
      <c r="H956" s="17"/>
      <c r="I956" s="17">
        <v>158.73869999999999</v>
      </c>
      <c r="J956" s="17">
        <v>0.1032</v>
      </c>
      <c r="K956" s="17">
        <v>3.7339722219999998</v>
      </c>
      <c r="L956" s="17">
        <v>3.9724166665</v>
      </c>
      <c r="M956" s="17">
        <v>895.50750279600004</v>
      </c>
      <c r="N956" s="17">
        <v>177.173</v>
      </c>
      <c r="O956" s="17">
        <v>8.2000000000000003E-2</v>
      </c>
      <c r="R956" s="18">
        <v>0.72916666666666663</v>
      </c>
      <c r="S956" s="18">
        <f t="shared" ref="S956:W956" si="256">AVERAGE(S955,S957)</f>
        <v>2.4750000000000001</v>
      </c>
      <c r="T956" s="18">
        <f t="shared" si="256"/>
        <v>12.5</v>
      </c>
      <c r="U956" s="18">
        <f t="shared" si="256"/>
        <v>125</v>
      </c>
      <c r="V956" s="18">
        <f t="shared" si="256"/>
        <v>1013.45</v>
      </c>
      <c r="W956" s="18">
        <f t="shared" si="256"/>
        <v>7.85</v>
      </c>
      <c r="X956" s="18">
        <v>906</v>
      </c>
      <c r="Z956" s="18">
        <v>2.09</v>
      </c>
      <c r="AA956" s="18">
        <v>12.9</v>
      </c>
      <c r="AB956" s="18">
        <v>117</v>
      </c>
      <c r="AC956" s="18">
        <v>1015.8</v>
      </c>
      <c r="AD956" s="18">
        <v>7.9</v>
      </c>
      <c r="AE956" s="18">
        <v>9.1999999999999993</v>
      </c>
    </row>
    <row r="957" spans="1:31">
      <c r="A957" s="15">
        <v>40523</v>
      </c>
      <c r="B957" s="16">
        <v>0.77083333333333337</v>
      </c>
      <c r="C957" s="17">
        <f t="shared" si="255"/>
        <v>0.60217156613756617</v>
      </c>
      <c r="D957" s="17">
        <f t="shared" si="255"/>
        <v>4.0030769230769234</v>
      </c>
      <c r="E957" s="17">
        <v>829.97428368818828</v>
      </c>
      <c r="F957" s="17">
        <v>0.04</v>
      </c>
      <c r="G957" s="17"/>
      <c r="H957" s="17"/>
      <c r="I957" s="17">
        <v>162.55770000000001</v>
      </c>
      <c r="J957" s="17">
        <v>0.125</v>
      </c>
      <c r="K957" s="17">
        <v>3.75875</v>
      </c>
      <c r="L957" s="17">
        <v>3.94211111125</v>
      </c>
      <c r="M957" s="17">
        <v>895.49798489725003</v>
      </c>
      <c r="N957" s="17">
        <v>176.62459999999999</v>
      </c>
      <c r="O957" s="17">
        <v>6.4600000000000005E-2</v>
      </c>
      <c r="R957" s="18">
        <v>0.77083333333333337</v>
      </c>
      <c r="S957" s="18">
        <v>2.4700000000000002</v>
      </c>
      <c r="T957" s="18">
        <v>13.5</v>
      </c>
      <c r="U957" s="18">
        <v>127</v>
      </c>
      <c r="V957" s="18">
        <v>1012.6</v>
      </c>
      <c r="W957" s="18">
        <v>7.5</v>
      </c>
      <c r="X957" s="18">
        <v>9.6999999999999993</v>
      </c>
      <c r="Z957" s="18">
        <v>2.2200000000000002</v>
      </c>
      <c r="AA957" s="18">
        <v>12.2</v>
      </c>
      <c r="AB957" s="18">
        <v>103</v>
      </c>
      <c r="AC957" s="18">
        <v>1014.8</v>
      </c>
      <c r="AD957" s="18">
        <v>8.1999999999999993</v>
      </c>
      <c r="AE957" s="18">
        <v>9.1999999999999993</v>
      </c>
    </row>
    <row r="958" spans="1:31">
      <c r="A958" s="15">
        <v>40523</v>
      </c>
      <c r="B958" s="16">
        <v>0.8125</v>
      </c>
      <c r="C958" s="17">
        <f t="shared" si="255"/>
        <v>0.59222322507122505</v>
      </c>
      <c r="D958" s="17">
        <f t="shared" si="255"/>
        <v>4.0009615384615387</v>
      </c>
      <c r="E958" s="17">
        <v>830.11818177376733</v>
      </c>
      <c r="F958" s="17">
        <v>0.03</v>
      </c>
      <c r="G958" s="17"/>
      <c r="H958" s="17"/>
      <c r="I958" s="17">
        <v>130.3475</v>
      </c>
      <c r="J958" s="17">
        <v>9.7199999999999995E-2</v>
      </c>
      <c r="K958" s="17">
        <v>3.8130555560000001</v>
      </c>
      <c r="L958" s="17">
        <v>3.9249444442499999</v>
      </c>
      <c r="M958" s="17">
        <v>895.64179669575003</v>
      </c>
      <c r="N958" s="17">
        <v>155.9349</v>
      </c>
      <c r="O958" s="17">
        <v>7.4499999999999997E-2</v>
      </c>
      <c r="R958" s="18">
        <v>0.8125</v>
      </c>
      <c r="S958" s="18">
        <v>2.67</v>
      </c>
      <c r="T958" s="18">
        <v>15.3</v>
      </c>
      <c r="U958" s="18">
        <v>117</v>
      </c>
      <c r="V958" s="18">
        <v>1010.7</v>
      </c>
      <c r="W958" s="18">
        <v>7.7</v>
      </c>
      <c r="X958" s="18">
        <v>9.6</v>
      </c>
      <c r="Z958" s="18">
        <v>2.44</v>
      </c>
      <c r="AA958" s="18">
        <v>11.6</v>
      </c>
      <c r="AB958" s="18">
        <v>95</v>
      </c>
      <c r="AC958" s="18">
        <v>1013.3</v>
      </c>
      <c r="AD958" s="18">
        <v>8.1999999999999993</v>
      </c>
      <c r="AE958" s="18">
        <v>9.1999999999999993</v>
      </c>
    </row>
    <row r="959" spans="1:31">
      <c r="A959" s="15">
        <v>40523</v>
      </c>
      <c r="B959" s="16">
        <v>0.85416666666666663</v>
      </c>
      <c r="C959" s="17">
        <f>AVERAGE(C972:C997)</f>
        <v>0.66225637037037022</v>
      </c>
      <c r="D959" s="17">
        <f t="shared" si="255"/>
        <v>3.9953615384615384</v>
      </c>
      <c r="E959" s="17">
        <v>830.35472925965291</v>
      </c>
      <c r="F959" s="17">
        <v>0.03</v>
      </c>
      <c r="G959" s="17"/>
      <c r="H959" s="17"/>
      <c r="I959" s="17">
        <v>170.17509999999999</v>
      </c>
      <c r="J959" s="17">
        <v>9.2700000000000005E-2</v>
      </c>
      <c r="K959" s="17">
        <v>3.836555556</v>
      </c>
      <c r="L959" s="17">
        <v>3.92625</v>
      </c>
      <c r="M959" s="17">
        <v>895.87820233825005</v>
      </c>
      <c r="N959" s="17">
        <v>140.1353</v>
      </c>
      <c r="O959" s="17">
        <v>7.3400000000000007E-2</v>
      </c>
      <c r="R959" s="18">
        <v>0.85416666666666663</v>
      </c>
      <c r="S959" s="18">
        <v>3.29</v>
      </c>
      <c r="T959" s="18">
        <v>16.100000000000001</v>
      </c>
      <c r="U959" s="18">
        <v>112</v>
      </c>
      <c r="V959" s="18">
        <v>1008.5</v>
      </c>
      <c r="W959" s="18">
        <v>7.7</v>
      </c>
      <c r="X959" s="18">
        <v>9.1999999999999993</v>
      </c>
      <c r="Z959" s="18">
        <v>2.31</v>
      </c>
      <c r="AA959" s="18">
        <v>10.9</v>
      </c>
      <c r="AB959" s="18">
        <v>96</v>
      </c>
      <c r="AC959" s="18">
        <v>1011.6</v>
      </c>
      <c r="AD959" s="18">
        <v>7.8</v>
      </c>
      <c r="AE959" s="18">
        <v>9.1999999999999993</v>
      </c>
    </row>
    <row r="960" spans="1:31">
      <c r="A960" s="15">
        <v>40523</v>
      </c>
      <c r="B960" s="16">
        <v>0.89583333333333337</v>
      </c>
      <c r="C960" s="17">
        <f>AVERAGE(C973:C998)</f>
        <v>0.62626012839506173</v>
      </c>
      <c r="D960" s="17">
        <f t="shared" si="255"/>
        <v>3.9898307692307693</v>
      </c>
      <c r="E960" s="17">
        <v>830.61727178370859</v>
      </c>
      <c r="F960" s="17">
        <v>0.04</v>
      </c>
      <c r="G960" s="17"/>
      <c r="H960" s="17"/>
      <c r="I960" s="17">
        <v>188.75559999999999</v>
      </c>
      <c r="J960" s="17">
        <v>7.6999999999999999E-2</v>
      </c>
      <c r="K960" s="17">
        <v>3.842333333</v>
      </c>
      <c r="L960" s="17">
        <v>3.93777777775</v>
      </c>
      <c r="M960" s="17">
        <v>896.14058743124997</v>
      </c>
      <c r="N960" s="17">
        <v>139.9529</v>
      </c>
      <c r="O960" s="17">
        <v>0.13009999999999999</v>
      </c>
      <c r="R960" s="18">
        <v>0.89583333333333337</v>
      </c>
      <c r="S960" s="18">
        <v>3.48</v>
      </c>
      <c r="T960" s="18">
        <v>16.8</v>
      </c>
      <c r="U960" s="18">
        <v>115</v>
      </c>
      <c r="V960" s="18">
        <v>1006.7</v>
      </c>
      <c r="W960" s="18">
        <v>8</v>
      </c>
      <c r="X960" s="18">
        <v>9.1999999999999993</v>
      </c>
      <c r="Z960" s="18">
        <f t="shared" ref="Z960:AE960" si="257">AVERAGE(Z959,Z961)</f>
        <v>2.25</v>
      </c>
      <c r="AA960" s="18">
        <f t="shared" si="257"/>
        <v>11.850000000000001</v>
      </c>
      <c r="AB960" s="18">
        <f t="shared" si="257"/>
        <v>92</v>
      </c>
      <c r="AC960" s="18">
        <f t="shared" si="257"/>
        <v>1010.1500000000001</v>
      </c>
      <c r="AD960" s="18">
        <f t="shared" si="257"/>
        <v>7.75</v>
      </c>
      <c r="AE960" s="18">
        <f t="shared" si="257"/>
        <v>9.1499999999999986</v>
      </c>
    </row>
    <row r="961" spans="1:31">
      <c r="A961" s="15">
        <v>40523</v>
      </c>
      <c r="B961" s="16">
        <v>0.9375</v>
      </c>
      <c r="C961" s="17"/>
      <c r="D961" s="17">
        <f t="shared" si="255"/>
        <v>3.9878884615384615</v>
      </c>
      <c r="E961" s="17">
        <v>830.80683358608871</v>
      </c>
      <c r="F961" s="17">
        <v>0.04</v>
      </c>
      <c r="G961" s="17"/>
      <c r="H961" s="17"/>
      <c r="I961" s="17">
        <v>186.58369999999999</v>
      </c>
      <c r="J961" s="17">
        <v>9.4799999999999995E-2</v>
      </c>
      <c r="K961" s="17">
        <v>3.9087777780000001</v>
      </c>
      <c r="L961" s="17">
        <v>3.9952222222499998</v>
      </c>
      <c r="M961" s="17">
        <v>896.33003556475001</v>
      </c>
      <c r="N961" s="17">
        <v>158.52420000000001</v>
      </c>
      <c r="O961" s="17">
        <v>0.14910000000000001</v>
      </c>
      <c r="R961" s="18">
        <v>0.9375</v>
      </c>
      <c r="S961" s="18">
        <v>3.57</v>
      </c>
      <c r="T961" s="18">
        <v>15.7</v>
      </c>
      <c r="U961" s="18">
        <v>110</v>
      </c>
      <c r="V961" s="18">
        <v>1005</v>
      </c>
      <c r="W961" s="18">
        <v>8.1</v>
      </c>
      <c r="X961" s="18">
        <v>9</v>
      </c>
      <c r="Z961" s="18">
        <v>2.19</v>
      </c>
      <c r="AA961" s="18">
        <v>12.8</v>
      </c>
      <c r="AB961" s="18">
        <v>88</v>
      </c>
      <c r="AC961" s="18">
        <v>1008.7</v>
      </c>
      <c r="AD961" s="18">
        <v>7.7</v>
      </c>
      <c r="AE961" s="18">
        <v>9.1</v>
      </c>
    </row>
    <row r="962" spans="1:31">
      <c r="A962" s="15">
        <v>40523</v>
      </c>
      <c r="B962" s="16">
        <v>0.97916666666666663</v>
      </c>
      <c r="C962" s="17"/>
      <c r="D962" s="17">
        <f t="shared" si="255"/>
        <v>3.9837230769230767</v>
      </c>
      <c r="E962" s="17">
        <v>830.88347492806963</v>
      </c>
      <c r="F962" s="17">
        <v>0.04</v>
      </c>
      <c r="G962" s="17"/>
      <c r="H962" s="17"/>
      <c r="I962" s="17">
        <v>169.85560000000001</v>
      </c>
      <c r="J962" s="17">
        <v>0.1147</v>
      </c>
      <c r="K962" s="17">
        <v>4.0375833339999998</v>
      </c>
      <c r="L962" s="17">
        <v>4.0571944447500004</v>
      </c>
      <c r="M962" s="17">
        <v>896.40663094950003</v>
      </c>
      <c r="N962" s="17">
        <v>161.1825</v>
      </c>
      <c r="O962" s="17">
        <v>0.17899999999999999</v>
      </c>
      <c r="R962" s="18">
        <v>0.97916666666666663</v>
      </c>
      <c r="S962" s="18">
        <f t="shared" ref="S962:W962" si="258">AVERAGE(S961,S963)</f>
        <v>3.835</v>
      </c>
      <c r="T962" s="18">
        <f t="shared" si="258"/>
        <v>15.75</v>
      </c>
      <c r="U962" s="18">
        <f t="shared" si="258"/>
        <v>117.5</v>
      </c>
      <c r="V962" s="18">
        <f t="shared" si="258"/>
        <v>1004.2</v>
      </c>
      <c r="W962" s="18">
        <f t="shared" si="258"/>
        <v>8.3999999999999986</v>
      </c>
      <c r="X962" s="18">
        <v>9</v>
      </c>
      <c r="Z962" s="18">
        <v>2.34</v>
      </c>
      <c r="AA962" s="18">
        <v>13.7</v>
      </c>
      <c r="AB962" s="18">
        <v>94</v>
      </c>
      <c r="AC962" s="18">
        <v>1007.8</v>
      </c>
      <c r="AD962" s="18">
        <v>7.5</v>
      </c>
      <c r="AE962" s="18">
        <v>9.1999999999999993</v>
      </c>
    </row>
    <row r="963" spans="1:31">
      <c r="A963" s="15">
        <v>40524</v>
      </c>
      <c r="B963" s="16">
        <v>2.0833333333333332E-2</v>
      </c>
      <c r="C963" s="17"/>
      <c r="D963" s="17">
        <f t="shared" si="255"/>
        <v>3.9774499999999997</v>
      </c>
      <c r="E963" s="17">
        <v>830.79484594056441</v>
      </c>
      <c r="F963" s="17">
        <v>0.04</v>
      </c>
      <c r="G963" s="17"/>
      <c r="H963" s="17"/>
      <c r="I963" s="17">
        <v>161.96889999999999</v>
      </c>
      <c r="J963" s="17">
        <v>0.1166</v>
      </c>
      <c r="K963" s="17">
        <v>4.0677500000000002</v>
      </c>
      <c r="L963" s="17">
        <v>4.1093055554999998</v>
      </c>
      <c r="M963" s="17">
        <v>896.31805510749996</v>
      </c>
      <c r="N963" s="17">
        <v>143.2749</v>
      </c>
      <c r="O963" s="17">
        <v>0.154</v>
      </c>
      <c r="R963" s="18">
        <v>2.0833333333333332E-2</v>
      </c>
      <c r="S963" s="18">
        <v>4.0999999999999996</v>
      </c>
      <c r="T963" s="18">
        <v>15.8</v>
      </c>
      <c r="U963" s="18">
        <v>125</v>
      </c>
      <c r="V963" s="18">
        <v>1003.4</v>
      </c>
      <c r="W963" s="18">
        <v>8.6999999999999993</v>
      </c>
      <c r="X963" s="18">
        <v>8.9</v>
      </c>
      <c r="Z963" s="18">
        <v>2.4300000000000002</v>
      </c>
      <c r="AA963" s="18">
        <v>13.9</v>
      </c>
      <c r="AB963" s="18">
        <v>94</v>
      </c>
      <c r="AC963" s="18">
        <v>1007.1</v>
      </c>
      <c r="AD963" s="18">
        <v>7.2</v>
      </c>
      <c r="AE963" s="18">
        <v>9.1999999999999993</v>
      </c>
    </row>
    <row r="964" spans="1:31">
      <c r="A964" s="15">
        <v>40524</v>
      </c>
      <c r="B964" s="16">
        <v>6.25E-2</v>
      </c>
      <c r="C964" s="17"/>
      <c r="D964" s="17">
        <f t="shared" si="255"/>
        <v>3.971023076923077</v>
      </c>
      <c r="E964" s="17">
        <v>830.53080155368127</v>
      </c>
      <c r="F964" s="17">
        <v>0.04</v>
      </c>
      <c r="G964" s="17"/>
      <c r="H964" s="17"/>
      <c r="I964" s="17">
        <v>159.9211</v>
      </c>
      <c r="J964" s="17">
        <v>9.4E-2</v>
      </c>
      <c r="K964" s="17">
        <v>4.1057777780000002</v>
      </c>
      <c r="L964" s="17">
        <v>4.1681944445000001</v>
      </c>
      <c r="M964" s="17">
        <v>896.05416905225002</v>
      </c>
      <c r="N964" s="17">
        <v>123.74169999999999</v>
      </c>
      <c r="O964" s="17">
        <v>0.1094</v>
      </c>
      <c r="R964" s="18">
        <v>6.25E-2</v>
      </c>
      <c r="S964" s="18">
        <v>4.5599999999999996</v>
      </c>
      <c r="T964" s="18">
        <v>16</v>
      </c>
      <c r="U964" s="18">
        <v>122</v>
      </c>
      <c r="V964" s="18">
        <v>1002.5</v>
      </c>
      <c r="W964" s="18">
        <v>8.1999999999999993</v>
      </c>
      <c r="X964" s="18">
        <v>8.9</v>
      </c>
      <c r="Z964" s="18">
        <v>3</v>
      </c>
      <c r="AA964" s="18">
        <v>14.2</v>
      </c>
      <c r="AB964" s="18">
        <v>94</v>
      </c>
      <c r="AC964" s="18">
        <v>1006.3</v>
      </c>
      <c r="AD964" s="18">
        <v>7.2</v>
      </c>
      <c r="AE964" s="18">
        <v>9.1999999999999993</v>
      </c>
    </row>
    <row r="965" spans="1:31">
      <c r="A965" s="15">
        <v>40524</v>
      </c>
      <c r="B965" s="16">
        <v>0.10416666666666667</v>
      </c>
      <c r="C965" s="17"/>
      <c r="D965" s="17">
        <f t="shared" si="255"/>
        <v>3.9628038461538457</v>
      </c>
      <c r="E965" s="17">
        <v>830.13545183333952</v>
      </c>
      <c r="F965" s="17">
        <v>0.04</v>
      </c>
      <c r="G965" s="17"/>
      <c r="H965" s="17"/>
      <c r="I965" s="17">
        <v>296.63650000000001</v>
      </c>
      <c r="J965" s="17">
        <v>7.8299999999999995E-2</v>
      </c>
      <c r="K965" s="17">
        <v>4.1036111110000002</v>
      </c>
      <c r="L965" s="17">
        <v>4.21047222225</v>
      </c>
      <c r="M965" s="17">
        <v>895.65905639949995</v>
      </c>
      <c r="N965" s="17">
        <v>90.816400000000002</v>
      </c>
      <c r="O965" s="17">
        <v>3.3700000000000001E-2</v>
      </c>
      <c r="R965" s="18">
        <v>0.10416666666666667</v>
      </c>
      <c r="S965" s="18">
        <v>4.68</v>
      </c>
      <c r="T965" s="18">
        <v>16</v>
      </c>
      <c r="U965" s="18">
        <v>121</v>
      </c>
      <c r="V965" s="18">
        <v>1001.5</v>
      </c>
      <c r="W965" s="18">
        <v>8.1999999999999993</v>
      </c>
      <c r="X965" s="18">
        <v>8.9</v>
      </c>
      <c r="Z965" s="18">
        <v>2.94</v>
      </c>
      <c r="AA965" s="18">
        <v>14.3</v>
      </c>
      <c r="AB965" s="18">
        <v>93</v>
      </c>
      <c r="AC965" s="18">
        <v>1005.9</v>
      </c>
      <c r="AD965" s="18">
        <v>7.1</v>
      </c>
      <c r="AE965" s="18">
        <v>9.1999999999999993</v>
      </c>
    </row>
    <row r="966" spans="1:31">
      <c r="A966" s="15">
        <v>40524</v>
      </c>
      <c r="B966" s="16">
        <v>0.14583333333333334</v>
      </c>
      <c r="C966" s="17"/>
      <c r="D966" s="17">
        <f t="shared" si="255"/>
        <v>3.9623730769230763</v>
      </c>
      <c r="E966" s="17">
        <v>829.68460678201563</v>
      </c>
      <c r="F966" s="17">
        <v>0.04</v>
      </c>
      <c r="G966" s="17"/>
      <c r="H966" s="17"/>
      <c r="I966" s="17">
        <v>322.92829999999998</v>
      </c>
      <c r="J966" s="17">
        <v>0.24740000000000001</v>
      </c>
      <c r="K966" s="17">
        <v>3.8866388889999999</v>
      </c>
      <c r="L966" s="17">
        <v>4.2201944444999997</v>
      </c>
      <c r="M966" s="17">
        <v>895.20848169299995</v>
      </c>
      <c r="N966" s="17">
        <v>138.4228</v>
      </c>
      <c r="O966" s="17">
        <v>4.4999999999999998E-2</v>
      </c>
      <c r="R966" s="18">
        <v>0.14583333333333334</v>
      </c>
      <c r="S966" s="18">
        <v>4.57</v>
      </c>
      <c r="T966" s="18">
        <v>14.8</v>
      </c>
      <c r="U966" s="18">
        <v>129</v>
      </c>
      <c r="V966" s="18">
        <v>1001.3</v>
      </c>
      <c r="W966" s="18">
        <v>8.5</v>
      </c>
      <c r="X966" s="18">
        <v>8.9</v>
      </c>
      <c r="Z966" s="18">
        <v>2.9</v>
      </c>
      <c r="AA966" s="18">
        <v>13.9</v>
      </c>
      <c r="AB966" s="18">
        <v>97</v>
      </c>
      <c r="AC966" s="18">
        <v>1005.7</v>
      </c>
      <c r="AD966" s="18">
        <v>7.6</v>
      </c>
      <c r="AE966" s="18">
        <v>9.1999999999999993</v>
      </c>
    </row>
    <row r="967" spans="1:31">
      <c r="A967" s="15">
        <v>40524</v>
      </c>
      <c r="B967" s="16">
        <v>0.1875</v>
      </c>
      <c r="C967" s="17">
        <f t="shared" ref="C967:C970" si="259">AVERAGE(C968:C973)</f>
        <v>0.90291691100823035</v>
      </c>
      <c r="D967" s="17">
        <f t="shared" si="255"/>
        <v>3.9597769230769222</v>
      </c>
      <c r="E967" s="17">
        <v>829.31806775197265</v>
      </c>
      <c r="F967" s="17">
        <v>0.05</v>
      </c>
      <c r="G967" s="17"/>
      <c r="H967" s="17"/>
      <c r="I967" s="17">
        <v>339.41090000000003</v>
      </c>
      <c r="J967" s="17">
        <v>0.18090000000000001</v>
      </c>
      <c r="K967" s="17">
        <v>3.8503611109999998</v>
      </c>
      <c r="L967" s="17">
        <v>4.1903611109999996</v>
      </c>
      <c r="M967" s="17">
        <v>894.8421624545</v>
      </c>
      <c r="N967" s="17">
        <v>322.69819999999999</v>
      </c>
      <c r="O967" s="17">
        <v>5.5500000000000001E-2</v>
      </c>
      <c r="R967" s="18">
        <v>0.1875</v>
      </c>
      <c r="S967" s="18">
        <v>4.55</v>
      </c>
      <c r="T967" s="18">
        <v>14.2</v>
      </c>
      <c r="U967" s="18">
        <v>127</v>
      </c>
      <c r="V967" s="18">
        <v>1001</v>
      </c>
      <c r="W967" s="18">
        <v>8.4</v>
      </c>
      <c r="X967" s="18">
        <v>9.1</v>
      </c>
      <c r="Z967" s="18">
        <v>2.78</v>
      </c>
      <c r="AA967" s="18">
        <v>13.8</v>
      </c>
      <c r="AB967" s="18">
        <v>96</v>
      </c>
      <c r="AC967" s="18">
        <v>1005.4</v>
      </c>
      <c r="AD967" s="18">
        <v>7.7</v>
      </c>
      <c r="AE967" s="18">
        <v>9.1999999999999993</v>
      </c>
    </row>
    <row r="968" spans="1:31">
      <c r="A968" s="15">
        <v>40524</v>
      </c>
      <c r="B968" s="16">
        <v>0.22916666666666666</v>
      </c>
      <c r="C968" s="17">
        <f t="shared" si="259"/>
        <v>0.8784287808641974</v>
      </c>
      <c r="D968" s="17">
        <f t="shared" si="255"/>
        <v>3.9568576923076915</v>
      </c>
      <c r="E968" s="17">
        <v>829.07998024312747</v>
      </c>
      <c r="F968" s="17">
        <v>0.05</v>
      </c>
      <c r="G968" s="17">
        <f t="shared" ref="G968:H970" si="260">AVERAGE(G969:G973)</f>
        <v>147.69211890425706</v>
      </c>
      <c r="H968" s="17">
        <f t="shared" si="260"/>
        <v>8.5970650901110723E-2</v>
      </c>
      <c r="I968" s="17">
        <v>302.50279999999998</v>
      </c>
      <c r="J968" s="17">
        <v>0.12570000000000001</v>
      </c>
      <c r="K968" s="17">
        <v>3.8504444449999999</v>
      </c>
      <c r="L968" s="17">
        <v>4.2006388887500004</v>
      </c>
      <c r="M968" s="17">
        <v>894.60421771250003</v>
      </c>
      <c r="N968" s="17">
        <v>356.42189999999999</v>
      </c>
      <c r="O968" s="17">
        <v>3.4200000000000001E-2</v>
      </c>
      <c r="R968" s="18">
        <v>0.22916666666666666</v>
      </c>
      <c r="S968" s="18">
        <v>4.2</v>
      </c>
      <c r="T968" s="18">
        <v>14.2</v>
      </c>
      <c r="U968" s="18">
        <v>126</v>
      </c>
      <c r="V968" s="18">
        <v>1000.6</v>
      </c>
      <c r="W968" s="18">
        <v>8.8000000000000007</v>
      </c>
      <c r="X968" s="18">
        <v>9.1999999999999993</v>
      </c>
      <c r="Z968" s="18">
        <v>2.6</v>
      </c>
      <c r="AA968" s="18">
        <v>12.8</v>
      </c>
      <c r="AB968" s="18">
        <v>96</v>
      </c>
      <c r="AC968" s="18">
        <v>1005.4</v>
      </c>
      <c r="AD968" s="18">
        <v>8.1</v>
      </c>
      <c r="AE968" s="18">
        <v>9.1999999999999993</v>
      </c>
    </row>
    <row r="969" spans="1:31">
      <c r="A969" s="15">
        <v>40524</v>
      </c>
      <c r="B969" s="16">
        <v>0.27083333333333331</v>
      </c>
      <c r="C969" s="17">
        <f t="shared" si="259"/>
        <v>0.82265324074074064</v>
      </c>
      <c r="D969" s="17">
        <f t="shared" si="255"/>
        <v>3.9552115384615387</v>
      </c>
      <c r="E969" s="17">
        <v>829.02710976511253</v>
      </c>
      <c r="F969" s="17">
        <v>0.04</v>
      </c>
      <c r="G969" s="17">
        <f t="shared" si="260"/>
        <v>159.18268576336158</v>
      </c>
      <c r="H969" s="17">
        <f t="shared" si="260"/>
        <v>8.4288557280455326E-2</v>
      </c>
      <c r="I969" s="17">
        <v>297.27069999999998</v>
      </c>
      <c r="J969" s="17">
        <v>0.19919999999999999</v>
      </c>
      <c r="K969" s="17">
        <v>3.849166667</v>
      </c>
      <c r="L969" s="17">
        <v>4.2267222222500003</v>
      </c>
      <c r="M969" s="17">
        <v>894.55137893774997</v>
      </c>
      <c r="N969" s="17">
        <v>251.0581</v>
      </c>
      <c r="O969" s="17">
        <v>2.4500000000000001E-2</v>
      </c>
      <c r="R969" s="18">
        <v>0.27083333333333331</v>
      </c>
      <c r="S969" s="18">
        <v>3.69</v>
      </c>
      <c r="T969" s="18">
        <v>10.5</v>
      </c>
      <c r="U969" s="18">
        <v>139</v>
      </c>
      <c r="V969" s="18">
        <v>1000.9</v>
      </c>
      <c r="W969" s="18">
        <v>9.5</v>
      </c>
      <c r="X969" s="18">
        <v>9.3000000000000007</v>
      </c>
      <c r="Z969" s="18">
        <v>2.19</v>
      </c>
      <c r="AA969" s="18">
        <v>9.8000000000000007</v>
      </c>
      <c r="AB969" s="18">
        <v>97</v>
      </c>
      <c r="AC969" s="18">
        <v>1005.9</v>
      </c>
      <c r="AD969" s="18">
        <v>8.5</v>
      </c>
      <c r="AE969" s="18">
        <v>9.1999999999999993</v>
      </c>
    </row>
    <row r="970" spans="1:31">
      <c r="A970" s="15">
        <v>40524</v>
      </c>
      <c r="B970" s="16">
        <v>0.3125</v>
      </c>
      <c r="C970" s="17">
        <f t="shared" si="259"/>
        <v>0.77860277777777787</v>
      </c>
      <c r="D970" s="17">
        <f t="shared" si="255"/>
        <v>3.960523076923077</v>
      </c>
      <c r="E970" s="17">
        <v>829.21922010044557</v>
      </c>
      <c r="F970" s="17">
        <v>0.04</v>
      </c>
      <c r="G970" s="17">
        <f t="shared" si="260"/>
        <v>170.54045557781197</v>
      </c>
      <c r="H970" s="17">
        <f t="shared" si="260"/>
        <v>9.8234668234776931E-2</v>
      </c>
      <c r="I970" s="17">
        <v>316.41520000000003</v>
      </c>
      <c r="J970" s="17">
        <v>0.22159999999999999</v>
      </c>
      <c r="K970" s="17">
        <v>3.8548333330000002</v>
      </c>
      <c r="L970" s="17">
        <v>4.1349444445000003</v>
      </c>
      <c r="M970" s="17">
        <v>894.74337407600001</v>
      </c>
      <c r="N970" s="17">
        <v>161.9273</v>
      </c>
      <c r="O970" s="17">
        <v>6.0499999999999998E-2</v>
      </c>
      <c r="R970" s="18">
        <v>0.3125</v>
      </c>
      <c r="S970" s="18">
        <v>3.22</v>
      </c>
      <c r="T970" s="18">
        <v>9.5</v>
      </c>
      <c r="U970" s="18">
        <v>169</v>
      </c>
      <c r="V970" s="18">
        <v>1001.5</v>
      </c>
      <c r="W970" s="18">
        <v>9.8000000000000007</v>
      </c>
      <c r="X970" s="18">
        <v>9.4</v>
      </c>
      <c r="Z970" s="18">
        <v>1.99</v>
      </c>
      <c r="AA970" s="18">
        <v>7.3</v>
      </c>
      <c r="AB970" s="18">
        <v>109</v>
      </c>
      <c r="AC970" s="18">
        <v>1006.5</v>
      </c>
      <c r="AD970" s="18">
        <v>9.1</v>
      </c>
      <c r="AE970" s="18">
        <v>9.1999999999999993</v>
      </c>
    </row>
    <row r="971" spans="1:31">
      <c r="A971" s="15">
        <v>40524</v>
      </c>
      <c r="B971" s="16">
        <v>0.35416666666666669</v>
      </c>
      <c r="C971" s="17">
        <f>AVERAGE(C972:C977)</f>
        <v>0.77211666666666667</v>
      </c>
      <c r="D971" s="17">
        <f t="shared" si="255"/>
        <v>3.9643884615384621</v>
      </c>
      <c r="E971" s="17">
        <v>829.56446593198052</v>
      </c>
      <c r="F971" s="17">
        <v>0.04</v>
      </c>
      <c r="G971" s="17">
        <f>AVERAGE(G972:G976)</f>
        <v>183.54501636214212</v>
      </c>
      <c r="H971" s="17">
        <f>AVERAGE(H972:H976)</f>
        <v>9.8346949417468965E-2</v>
      </c>
      <c r="I971" s="17">
        <v>354.50119999999998</v>
      </c>
      <c r="J971" s="17">
        <v>0.15329999999999999</v>
      </c>
      <c r="K971" s="17">
        <v>3.794194445</v>
      </c>
      <c r="L971" s="17">
        <v>4.10025</v>
      </c>
      <c r="M971" s="17">
        <v>895.08841288425003</v>
      </c>
      <c r="N971" s="17">
        <v>167.59209999999999</v>
      </c>
      <c r="O971" s="17">
        <v>8.4500000000000006E-2</v>
      </c>
      <c r="R971" s="18">
        <v>0.35416666666666669</v>
      </c>
      <c r="S971" s="18">
        <v>2.97</v>
      </c>
      <c r="T971" s="18">
        <v>8.6999999999999993</v>
      </c>
      <c r="U971" s="18">
        <v>175</v>
      </c>
      <c r="V971" s="18">
        <v>1001.8</v>
      </c>
      <c r="W971" s="18">
        <v>9.8000000000000007</v>
      </c>
      <c r="X971" s="18">
        <v>9.3000000000000007</v>
      </c>
      <c r="Z971" s="18">
        <v>1.8</v>
      </c>
      <c r="AA971" s="18">
        <v>7</v>
      </c>
      <c r="AB971" s="18">
        <v>191</v>
      </c>
      <c r="AC971" s="18">
        <v>1006.3</v>
      </c>
      <c r="AD971" s="18">
        <v>10.7</v>
      </c>
      <c r="AE971" s="18">
        <v>9.1999999999999993</v>
      </c>
    </row>
    <row r="972" spans="1:31">
      <c r="A972" s="15">
        <v>40524</v>
      </c>
      <c r="B972" s="16">
        <v>0.39583333333333331</v>
      </c>
      <c r="C972" s="17">
        <v>1.2021999999999999</v>
      </c>
      <c r="D972" s="17">
        <v>4.0109000000000004</v>
      </c>
      <c r="E972" s="17">
        <v>830.26030000000003</v>
      </c>
      <c r="F972" s="17">
        <v>1.21E-2</v>
      </c>
      <c r="G972" s="17">
        <v>9.7661525400097098</v>
      </c>
      <c r="H972" s="17">
        <v>9.9324767386923599E-2</v>
      </c>
      <c r="I972" s="17">
        <v>35.625</v>
      </c>
      <c r="J972" s="17">
        <v>8.6099999999999996E-2</v>
      </c>
      <c r="K972" s="17">
        <v>3.7375833329999999</v>
      </c>
      <c r="L972" s="17">
        <v>4.075111111</v>
      </c>
      <c r="M972" s="17">
        <v>895.54703721575004</v>
      </c>
      <c r="N972" s="17">
        <v>158.65639999999999</v>
      </c>
      <c r="O972" s="17">
        <v>0.121</v>
      </c>
      <c r="R972" s="18">
        <v>0.39583333333333331</v>
      </c>
      <c r="S972" s="18">
        <v>2.88</v>
      </c>
      <c r="T972" s="18">
        <v>7.8</v>
      </c>
      <c r="U972" s="18">
        <v>160</v>
      </c>
      <c r="V972" s="18">
        <v>1002.3</v>
      </c>
      <c r="W972" s="18">
        <v>9.6999999999999993</v>
      </c>
      <c r="X972" s="18">
        <v>9.1</v>
      </c>
      <c r="Z972" s="18">
        <v>1.89</v>
      </c>
      <c r="AA972" s="18">
        <v>6.9</v>
      </c>
      <c r="AB972" s="18">
        <v>192</v>
      </c>
      <c r="AC972" s="18">
        <v>1006.1</v>
      </c>
      <c r="AD972" s="18">
        <v>10.6</v>
      </c>
      <c r="AE972" s="18">
        <v>9</v>
      </c>
    </row>
    <row r="973" spans="1:31">
      <c r="A973" s="15">
        <v>40524</v>
      </c>
      <c r="B973" s="16">
        <v>0.4375</v>
      </c>
      <c r="C973" s="17">
        <v>0.96350000000000002</v>
      </c>
      <c r="D973" s="17">
        <v>4.0255000000000001</v>
      </c>
      <c r="E973" s="17">
        <v>830.70090000000005</v>
      </c>
      <c r="F973" s="17">
        <v>1.54E-2</v>
      </c>
      <c r="G973" s="17">
        <v>215.42628427796001</v>
      </c>
      <c r="H973" s="17">
        <v>4.9658312185928803E-2</v>
      </c>
      <c r="I973" s="17">
        <v>14.175599999999999</v>
      </c>
      <c r="J973" s="17">
        <v>7.1199999999999999E-2</v>
      </c>
      <c r="K973" s="17">
        <v>3.8029444450000001</v>
      </c>
      <c r="L973" s="17">
        <v>4.1326944445000002</v>
      </c>
      <c r="M973" s="17">
        <v>895.96574030975</v>
      </c>
      <c r="N973" s="17">
        <v>147.10919999999999</v>
      </c>
      <c r="O973" s="17">
        <v>6.7299999999999999E-2</v>
      </c>
      <c r="R973" s="18">
        <v>0.4375</v>
      </c>
      <c r="S973" s="18">
        <f t="shared" ref="S973:W973" si="261">AVERAGE(S972,S974)</f>
        <v>2.7050000000000001</v>
      </c>
      <c r="T973" s="18">
        <f t="shared" si="261"/>
        <v>7.15</v>
      </c>
      <c r="U973" s="18">
        <f t="shared" si="261"/>
        <v>155</v>
      </c>
      <c r="V973" s="18">
        <f t="shared" si="261"/>
        <v>1002.4</v>
      </c>
      <c r="W973" s="18">
        <f t="shared" si="261"/>
        <v>9.6</v>
      </c>
      <c r="X973" s="18">
        <v>9.1</v>
      </c>
      <c r="Z973" s="18">
        <v>1.99</v>
      </c>
      <c r="AA973" s="18">
        <v>6.8</v>
      </c>
      <c r="AB973" s="18">
        <v>201</v>
      </c>
      <c r="AC973" s="18">
        <v>1006.4</v>
      </c>
      <c r="AD973" s="18">
        <v>10.6</v>
      </c>
      <c r="AE973" s="18">
        <v>9</v>
      </c>
    </row>
    <row r="974" spans="1:31">
      <c r="A974" s="15">
        <v>40524</v>
      </c>
      <c r="B974" s="16">
        <v>0.47916666666666669</v>
      </c>
      <c r="C974" s="17">
        <v>0.73150000000000004</v>
      </c>
      <c r="D974" s="17">
        <v>4.0622999999999996</v>
      </c>
      <c r="E974" s="17">
        <v>830.99659999999994</v>
      </c>
      <c r="F974" s="17">
        <v>1.54E-2</v>
      </c>
      <c r="G974" s="17">
        <v>216.635520058884</v>
      </c>
      <c r="H974" s="17">
        <v>7.5878089177178296E-2</v>
      </c>
      <c r="I974" s="17">
        <v>247.07169999999999</v>
      </c>
      <c r="J974" s="17">
        <v>8.4900000000000003E-2</v>
      </c>
      <c r="K974" s="17">
        <v>3.780166667</v>
      </c>
      <c r="L974" s="17">
        <v>4.0719722220000003</v>
      </c>
      <c r="M974" s="17">
        <v>896.35764673250003</v>
      </c>
      <c r="N974" s="17">
        <v>213.67250000000001</v>
      </c>
      <c r="O974" s="17">
        <v>5.0200000000000002E-2</v>
      </c>
      <c r="R974" s="18">
        <v>0.47916666666666669</v>
      </c>
      <c r="S974" s="18">
        <v>2.5299999999999998</v>
      </c>
      <c r="T974" s="18">
        <v>6.5</v>
      </c>
      <c r="U974" s="18">
        <v>150</v>
      </c>
      <c r="V974" s="18">
        <v>1002.5</v>
      </c>
      <c r="W974" s="18">
        <v>9.5</v>
      </c>
      <c r="X974" s="18">
        <v>9.1</v>
      </c>
      <c r="Z974" s="18">
        <f t="shared" ref="Z974:AE974" si="262">AVERAGE(Z973,Z975)</f>
        <v>2.3199999999999998</v>
      </c>
      <c r="AA974" s="18">
        <f t="shared" si="262"/>
        <v>6.85</v>
      </c>
      <c r="AB974" s="18">
        <f t="shared" si="262"/>
        <v>195</v>
      </c>
      <c r="AC974" s="18">
        <f t="shared" si="262"/>
        <v>1006</v>
      </c>
      <c r="AD974" s="18">
        <f t="shared" si="262"/>
        <v>10.5</v>
      </c>
      <c r="AE974" s="18">
        <f t="shared" si="262"/>
        <v>8.9</v>
      </c>
    </row>
    <row r="975" spans="1:31">
      <c r="A975" s="15">
        <v>40524</v>
      </c>
      <c r="B975" s="16">
        <v>0.52083333333333337</v>
      </c>
      <c r="C975" s="17">
        <v>0.48799999999999999</v>
      </c>
      <c r="D975" s="17">
        <v>4.1441999999999997</v>
      </c>
      <c r="E975" s="17">
        <v>831.16579999999999</v>
      </c>
      <c r="F975" s="17">
        <v>1.5299999999999999E-2</v>
      </c>
      <c r="G975" s="17">
        <v>227.32930465006399</v>
      </c>
      <c r="H975" s="17">
        <v>0.167965223006385</v>
      </c>
      <c r="I975" s="17">
        <v>271.75990000000002</v>
      </c>
      <c r="J975" s="17">
        <v>6.6299999999999998E-2</v>
      </c>
      <c r="K975" s="17">
        <v>3.7881388889999998</v>
      </c>
      <c r="L975" s="17">
        <v>3.8793888887499999</v>
      </c>
      <c r="M975" s="17">
        <v>896.6649844195</v>
      </c>
      <c r="N975" s="17">
        <v>149.79519999999999</v>
      </c>
      <c r="O975" s="17">
        <v>3.7600000000000001E-2</v>
      </c>
      <c r="R975" s="18">
        <v>0.52083333333333337</v>
      </c>
      <c r="S975" s="18">
        <v>2.75</v>
      </c>
      <c r="T975" s="18">
        <v>5.3</v>
      </c>
      <c r="U975" s="18">
        <v>143</v>
      </c>
      <c r="V975" s="18">
        <v>1002.3</v>
      </c>
      <c r="W975" s="18">
        <v>9.4</v>
      </c>
      <c r="X975" s="18">
        <v>9</v>
      </c>
      <c r="Z975" s="18">
        <v>2.65</v>
      </c>
      <c r="AA975" s="18">
        <v>6.9</v>
      </c>
      <c r="AB975" s="18">
        <v>189</v>
      </c>
      <c r="AC975" s="18">
        <v>1005.6</v>
      </c>
      <c r="AD975" s="18">
        <v>10.4</v>
      </c>
      <c r="AE975" s="18">
        <v>8.8000000000000007</v>
      </c>
    </row>
    <row r="976" spans="1:31">
      <c r="A976" s="15">
        <v>40524</v>
      </c>
      <c r="B976" s="16">
        <v>0.5625</v>
      </c>
      <c r="C976" s="17">
        <v>0.51429999999999998</v>
      </c>
      <c r="D976" s="17">
        <v>4.1231</v>
      </c>
      <c r="E976" s="17">
        <v>831.2097</v>
      </c>
      <c r="F976" s="17">
        <v>1.6500000000000001E-2</v>
      </c>
      <c r="G976" s="17">
        <v>248.567820283793</v>
      </c>
      <c r="H976" s="17">
        <v>9.8908355330929107E-2</v>
      </c>
      <c r="I976" s="17">
        <v>240.61619999999999</v>
      </c>
      <c r="J976" s="17">
        <v>6.0299999999999999E-2</v>
      </c>
      <c r="K976" s="17">
        <v>3.7912499999999998</v>
      </c>
      <c r="L976" s="17">
        <v>3.9100277777499999</v>
      </c>
      <c r="M976" s="17">
        <v>896.68287883175003</v>
      </c>
      <c r="N976" s="17">
        <v>90.805800000000005</v>
      </c>
      <c r="O976" s="17">
        <v>5.2999999999999999E-2</v>
      </c>
      <c r="R976" s="18">
        <v>0.5625</v>
      </c>
      <c r="S976" s="18">
        <v>2.75</v>
      </c>
      <c r="T976" s="18">
        <v>8.4</v>
      </c>
      <c r="U976" s="18">
        <v>188</v>
      </c>
      <c r="V976" s="18">
        <v>1002.3</v>
      </c>
      <c r="W976" s="18">
        <v>9.8000000000000007</v>
      </c>
      <c r="X976" s="18">
        <v>9</v>
      </c>
      <c r="Z976" s="18">
        <v>2.99</v>
      </c>
      <c r="AA976" s="18">
        <v>8</v>
      </c>
      <c r="AB976" s="18">
        <v>194</v>
      </c>
      <c r="AC976" s="18">
        <v>1005.9</v>
      </c>
      <c r="AD976" s="18">
        <v>10.4</v>
      </c>
      <c r="AE976" s="18">
        <v>8.9</v>
      </c>
    </row>
    <row r="977" spans="1:31">
      <c r="A977" s="15">
        <v>40524</v>
      </c>
      <c r="B977" s="16">
        <v>0.60416666666666663</v>
      </c>
      <c r="C977" s="17">
        <v>0.73319999999999996</v>
      </c>
      <c r="D977" s="17">
        <v>4.0095000000000001</v>
      </c>
      <c r="E977" s="17">
        <v>831.05960000000005</v>
      </c>
      <c r="F977" s="17">
        <v>1.44E-2</v>
      </c>
      <c r="G977" s="17">
        <v>351.13397285171197</v>
      </c>
      <c r="H977" s="17">
        <v>4.5677047463194002E-2</v>
      </c>
      <c r="I977" s="17">
        <v>240.619</v>
      </c>
      <c r="J977" s="17">
        <v>2.9499999999999998E-2</v>
      </c>
      <c r="K977" s="17">
        <v>3.8041944449999998</v>
      </c>
      <c r="L977" s="17">
        <v>3.9853333334999999</v>
      </c>
      <c r="M977" s="17">
        <v>896.490412429</v>
      </c>
      <c r="N977" s="17">
        <v>64.534400000000005</v>
      </c>
      <c r="O977" s="17">
        <v>1.8200000000000001E-2</v>
      </c>
      <c r="R977" s="18">
        <v>0.60416666666666663</v>
      </c>
      <c r="S977" s="18">
        <v>2.96</v>
      </c>
      <c r="T977" s="18">
        <v>9.8000000000000007</v>
      </c>
      <c r="U977" s="18">
        <v>202</v>
      </c>
      <c r="V977" s="18">
        <v>1002.8</v>
      </c>
      <c r="W977" s="18">
        <v>10</v>
      </c>
      <c r="X977" s="18">
        <v>9.4</v>
      </c>
      <c r="Z977" s="18">
        <v>3.46</v>
      </c>
      <c r="AA977" s="18">
        <v>7.9</v>
      </c>
      <c r="AB977" s="18">
        <v>206</v>
      </c>
      <c r="AC977" s="18">
        <v>1006.8</v>
      </c>
      <c r="AD977" s="18">
        <v>10.4</v>
      </c>
      <c r="AE977" s="18">
        <v>8.8000000000000007</v>
      </c>
    </row>
    <row r="978" spans="1:31">
      <c r="A978" s="15">
        <v>40524</v>
      </c>
      <c r="B978" s="16">
        <v>0.64583333333333337</v>
      </c>
      <c r="C978" s="17">
        <f>AVERAGE(C972:C977)</f>
        <v>0.77211666666666667</v>
      </c>
      <c r="D978" s="17">
        <v>4.0400999999999998</v>
      </c>
      <c r="E978" s="17">
        <v>830.75559999999996</v>
      </c>
      <c r="F978" s="17">
        <v>1.52E-2</v>
      </c>
      <c r="G978" s="17">
        <f t="shared" ref="G978:H978" si="263">AVERAGE(G972:G977)</f>
        <v>211.47650911040378</v>
      </c>
      <c r="H978" s="17">
        <f t="shared" si="263"/>
        <v>8.9568632425089792E-2</v>
      </c>
      <c r="I978" s="17">
        <v>174.5361</v>
      </c>
      <c r="J978" s="17">
        <v>1.7600000000000001E-2</v>
      </c>
      <c r="K978" s="17">
        <v>3.8234444449999998</v>
      </c>
      <c r="L978" s="17">
        <v>4.1116666664999997</v>
      </c>
      <c r="M978" s="17">
        <v>896.15404978225001</v>
      </c>
      <c r="N978" s="17">
        <v>60.689500000000002</v>
      </c>
      <c r="O978" s="17">
        <v>2.6800000000000001E-2</v>
      </c>
      <c r="R978" s="18">
        <v>0.64583333333333337</v>
      </c>
      <c r="S978" s="18">
        <v>2.99</v>
      </c>
      <c r="T978" s="18">
        <v>9.3000000000000007</v>
      </c>
      <c r="U978" s="18">
        <v>213</v>
      </c>
      <c r="V978" s="18">
        <v>1003.6</v>
      </c>
      <c r="W978" s="18">
        <v>9.9</v>
      </c>
      <c r="X978" s="18">
        <v>9.1999999999999993</v>
      </c>
      <c r="Z978" s="18">
        <f t="shared" ref="Z978:AE978" si="264">AVERAGE(Z977,Z979)</f>
        <v>3.5249999999999999</v>
      </c>
      <c r="AA978" s="18">
        <f t="shared" si="264"/>
        <v>7.3000000000000007</v>
      </c>
      <c r="AB978" s="18">
        <f t="shared" si="264"/>
        <v>213.5</v>
      </c>
      <c r="AC978" s="18">
        <f t="shared" si="264"/>
        <v>1007.5</v>
      </c>
      <c r="AD978" s="18">
        <f t="shared" si="264"/>
        <v>10.45</v>
      </c>
      <c r="AE978" s="18">
        <f t="shared" si="264"/>
        <v>8.8500000000000014</v>
      </c>
    </row>
    <row r="979" spans="1:31">
      <c r="A979" s="15">
        <v>40524</v>
      </c>
      <c r="B979" s="16">
        <v>0.6875</v>
      </c>
      <c r="C979" s="17">
        <f>AVERAGE(C973:C978,C980)</f>
        <v>0.6981452380952381</v>
      </c>
      <c r="D979" s="17">
        <v>4.1100000000000003</v>
      </c>
      <c r="E979" s="17">
        <v>830.42520000000002</v>
      </c>
      <c r="F979" s="17">
        <v>1.6500000000000001E-2</v>
      </c>
      <c r="G979" s="17">
        <f t="shared" ref="G979:H979" si="265">AVERAGE(G973:G978,G980)</f>
        <v>239.05858847170481</v>
      </c>
      <c r="H979" s="17">
        <f t="shared" si="265"/>
        <v>7.8232905986160492E-2</v>
      </c>
      <c r="I979" s="17">
        <v>61.183300000000003</v>
      </c>
      <c r="J979" s="17">
        <v>1.9400000000000001E-2</v>
      </c>
      <c r="K979" s="17">
        <v>3.834388889</v>
      </c>
      <c r="L979" s="17">
        <v>4.1946388885000001</v>
      </c>
      <c r="M979" s="17">
        <v>895.80984181525002</v>
      </c>
      <c r="N979" s="17">
        <v>328.79910000000001</v>
      </c>
      <c r="O979" s="17">
        <v>1.5699999999999999E-2</v>
      </c>
      <c r="R979" s="18">
        <v>0.6875</v>
      </c>
      <c r="S979" s="18">
        <v>2.93</v>
      </c>
      <c r="T979" s="18">
        <v>8.6999999999999993</v>
      </c>
      <c r="U979" s="18">
        <v>219</v>
      </c>
      <c r="V979" s="18">
        <v>1005.2</v>
      </c>
      <c r="W979" s="18">
        <v>9.5</v>
      </c>
      <c r="X979" s="18">
        <v>9.1999999999999993</v>
      </c>
      <c r="Z979" s="18">
        <v>3.59</v>
      </c>
      <c r="AA979" s="18">
        <v>6.7</v>
      </c>
      <c r="AB979" s="18">
        <v>221</v>
      </c>
      <c r="AC979" s="18">
        <v>1008.2</v>
      </c>
      <c r="AD979" s="18">
        <v>10.5</v>
      </c>
      <c r="AE979" s="18">
        <v>8.9</v>
      </c>
    </row>
    <row r="980" spans="1:31">
      <c r="A980" s="15">
        <v>40524</v>
      </c>
      <c r="B980" s="16">
        <v>0.72916666666666663</v>
      </c>
      <c r="C980" s="17">
        <v>0.68440000000000001</v>
      </c>
      <c r="D980" s="17">
        <v>4.1199000000000003</v>
      </c>
      <c r="E980" s="17">
        <v>830.16039999999998</v>
      </c>
      <c r="F980" s="17">
        <v>1.8000000000000002E-2</v>
      </c>
      <c r="G980" s="17">
        <v>202.840708069117</v>
      </c>
      <c r="H980" s="17">
        <v>1.9974682314418301E-2</v>
      </c>
      <c r="I980" s="17">
        <v>118.30719999999999</v>
      </c>
      <c r="J980" s="17">
        <v>7.2400000000000006E-2</v>
      </c>
      <c r="K980" s="17">
        <v>3.8170000000000002</v>
      </c>
      <c r="L980" s="17">
        <v>3.9752777780000002</v>
      </c>
      <c r="M980" s="17">
        <v>895.62857133850002</v>
      </c>
      <c r="N980" s="17">
        <v>160.2158</v>
      </c>
      <c r="O980" s="17">
        <v>2.0500000000000001E-2</v>
      </c>
      <c r="R980" s="18">
        <v>0.72916666666666663</v>
      </c>
      <c r="S980" s="18">
        <v>3.34</v>
      </c>
      <c r="T980" s="18">
        <v>8.6999999999999993</v>
      </c>
      <c r="U980" s="18">
        <v>227</v>
      </c>
      <c r="V980" s="18">
        <v>1006.9</v>
      </c>
      <c r="W980" s="18">
        <v>9.4</v>
      </c>
      <c r="X980" s="18">
        <v>9.3000000000000007</v>
      </c>
      <c r="Z980" s="18">
        <f t="shared" ref="Z980:AE980" si="266">AVERAGE(Z979,Z981)</f>
        <v>3.51</v>
      </c>
      <c r="AA980" s="18">
        <f t="shared" si="266"/>
        <v>5.95</v>
      </c>
      <c r="AB980" s="18">
        <f t="shared" si="266"/>
        <v>227</v>
      </c>
      <c r="AC980" s="18">
        <f t="shared" si="266"/>
        <v>1009.6500000000001</v>
      </c>
      <c r="AD980" s="18">
        <f t="shared" si="266"/>
        <v>10.35</v>
      </c>
      <c r="AE980" s="18">
        <f t="shared" si="266"/>
        <v>8.9499999999999993</v>
      </c>
    </row>
    <row r="981" spans="1:31">
      <c r="A981" s="15">
        <v>40524</v>
      </c>
      <c r="B981" s="16">
        <v>0.77083333333333337</v>
      </c>
      <c r="C981" s="17">
        <f>AVERAGE(C972:C980)</f>
        <v>0.75415132275132268</v>
      </c>
      <c r="D981" s="17">
        <v>4.1665000000000001</v>
      </c>
      <c r="E981" s="17">
        <v>830.0077</v>
      </c>
      <c r="F981" s="17">
        <v>1.9300000000000001E-2</v>
      </c>
      <c r="G981" s="17">
        <f t="shared" ref="G981:H981" si="267">AVERAGE(G972:G980)</f>
        <v>213.58165114596093</v>
      </c>
      <c r="H981" s="17">
        <f t="shared" si="267"/>
        <v>8.0576446141800831E-2</v>
      </c>
      <c r="I981" s="17">
        <v>134.15090000000001</v>
      </c>
      <c r="J981" s="17">
        <v>0.1047</v>
      </c>
      <c r="K981" s="17">
        <v>3.8049166670000001</v>
      </c>
      <c r="L981" s="17">
        <v>3.9141388887500002</v>
      </c>
      <c r="M981" s="17">
        <v>895.47749717099998</v>
      </c>
      <c r="N981" s="17">
        <v>160.87799999999999</v>
      </c>
      <c r="O981" s="17">
        <v>6.7500000000000004E-2</v>
      </c>
      <c r="R981" s="18">
        <v>0.77083333333333337</v>
      </c>
      <c r="S981" s="18">
        <v>3.35</v>
      </c>
      <c r="T981" s="18">
        <v>8.5</v>
      </c>
      <c r="U981" s="18">
        <v>209</v>
      </c>
      <c r="V981" s="18">
        <v>1008.2</v>
      </c>
      <c r="W981" s="18">
        <v>9.1</v>
      </c>
      <c r="X981" s="18">
        <v>9.3000000000000007</v>
      </c>
      <c r="Z981" s="18">
        <v>3.43</v>
      </c>
      <c r="AA981" s="18">
        <v>5.2</v>
      </c>
      <c r="AB981" s="18">
        <v>233</v>
      </c>
      <c r="AC981" s="18">
        <v>1011.1</v>
      </c>
      <c r="AD981" s="18">
        <v>10.199999999999999</v>
      </c>
      <c r="AE981" s="18">
        <v>9</v>
      </c>
    </row>
    <row r="982" spans="1:31">
      <c r="A982" s="15">
        <v>40524</v>
      </c>
      <c r="B982" s="16">
        <v>0.8125</v>
      </c>
      <c r="C982" s="17">
        <f>AVERAGE(C983:C984)</f>
        <v>0.47439999999999999</v>
      </c>
      <c r="D982" s="17">
        <v>4.0038</v>
      </c>
      <c r="E982" s="17">
        <v>829.94230000000005</v>
      </c>
      <c r="F982" s="17">
        <v>2.23E-2</v>
      </c>
      <c r="G982" s="17">
        <f t="shared" ref="G982:H982" si="268">AVERAGE(G983:G984)</f>
        <v>248.12746011424298</v>
      </c>
      <c r="H982" s="17">
        <f t="shared" si="268"/>
        <v>8.1752008234022344E-2</v>
      </c>
      <c r="I982" s="17">
        <v>142.96209999999999</v>
      </c>
      <c r="J982" s="17">
        <v>0.1118</v>
      </c>
      <c r="K982" s="17">
        <v>3.822055556</v>
      </c>
      <c r="L982" s="17">
        <v>3.8610555557500001</v>
      </c>
      <c r="M982" s="17">
        <v>895.46541864749997</v>
      </c>
      <c r="N982" s="17">
        <v>161.84729999999999</v>
      </c>
      <c r="O982" s="17">
        <v>0.10150000000000001</v>
      </c>
      <c r="R982" s="18">
        <v>0.8125</v>
      </c>
      <c r="S982" s="18">
        <f t="shared" ref="S982:W982" si="269">AVERAGE(S981,S983)</f>
        <v>3.375</v>
      </c>
      <c r="T982" s="18">
        <f t="shared" si="269"/>
        <v>7.25</v>
      </c>
      <c r="U982" s="18">
        <f t="shared" si="269"/>
        <v>188.5</v>
      </c>
      <c r="V982" s="18">
        <f t="shared" si="269"/>
        <v>1008.75</v>
      </c>
      <c r="W982" s="18">
        <f t="shared" si="269"/>
        <v>9.3999999999999986</v>
      </c>
      <c r="X982" s="18">
        <v>9.1999999999999993</v>
      </c>
      <c r="Z982" s="18">
        <v>3.24</v>
      </c>
      <c r="AA982" s="18">
        <v>4.4000000000000004</v>
      </c>
      <c r="AB982" s="18">
        <v>237</v>
      </c>
      <c r="AC982" s="18">
        <v>1011.7</v>
      </c>
      <c r="AD982" s="18">
        <v>10.199999999999999</v>
      </c>
      <c r="AE982" s="18">
        <v>9.1</v>
      </c>
    </row>
    <row r="983" spans="1:31">
      <c r="A983" s="15">
        <v>40524</v>
      </c>
      <c r="B983" s="16">
        <v>0.85416666666666663</v>
      </c>
      <c r="C983" s="17">
        <v>0.54069999999999996</v>
      </c>
      <c r="D983" s="17">
        <v>4.0612000000000004</v>
      </c>
      <c r="E983" s="17">
        <v>830.01750000000004</v>
      </c>
      <c r="F983" s="17">
        <v>2.2600000000000002E-2</v>
      </c>
      <c r="G983" s="17">
        <v>243.384558286725</v>
      </c>
      <c r="H983" s="17">
        <v>7.5414324265458604E-2</v>
      </c>
      <c r="I983" s="17">
        <v>146.72559999999999</v>
      </c>
      <c r="J983" s="17">
        <v>0.10829999999999999</v>
      </c>
      <c r="K983" s="17">
        <v>3.8485</v>
      </c>
      <c r="L983" s="17">
        <v>3.8021666664999998</v>
      </c>
      <c r="M983" s="17">
        <v>895.59554744449997</v>
      </c>
      <c r="N983" s="17">
        <v>154.05430000000001</v>
      </c>
      <c r="O983" s="17">
        <v>0.1169</v>
      </c>
      <c r="R983" s="18">
        <v>0.85416666666666663</v>
      </c>
      <c r="S983" s="18">
        <v>3.4</v>
      </c>
      <c r="T983" s="18">
        <v>6</v>
      </c>
      <c r="U983" s="18">
        <v>168</v>
      </c>
      <c r="V983" s="18">
        <v>1009.3</v>
      </c>
      <c r="W983" s="18">
        <v>9.6999999999999993</v>
      </c>
      <c r="X983" s="18">
        <v>9.1999999999999993</v>
      </c>
      <c r="Z983" s="18">
        <v>3.3</v>
      </c>
      <c r="AA983" s="18">
        <v>3.9</v>
      </c>
      <c r="AB983" s="18">
        <v>222</v>
      </c>
      <c r="AC983" s="18">
        <v>1012.1</v>
      </c>
      <c r="AD983" s="18">
        <v>10.199999999999999</v>
      </c>
      <c r="AE983" s="18">
        <v>9.1999999999999993</v>
      </c>
    </row>
    <row r="984" spans="1:31">
      <c r="A984" s="15">
        <v>40524</v>
      </c>
      <c r="B984" s="16">
        <v>0.89583333333333337</v>
      </c>
      <c r="C984" s="17">
        <v>0.40810000000000002</v>
      </c>
      <c r="D984" s="17">
        <v>4.1273999999999997</v>
      </c>
      <c r="E984" s="17">
        <v>830.22149999999999</v>
      </c>
      <c r="F984" s="17">
        <v>2.0400000000000001E-2</v>
      </c>
      <c r="G984" s="17">
        <v>252.87036194176099</v>
      </c>
      <c r="H984" s="17">
        <v>8.8089692202586098E-2</v>
      </c>
      <c r="I984" s="17">
        <v>146.03190000000001</v>
      </c>
      <c r="J984" s="17">
        <v>0.11310000000000001</v>
      </c>
      <c r="K984" s="17">
        <v>3.8433888889999999</v>
      </c>
      <c r="L984" s="17">
        <v>3.8165833332500001</v>
      </c>
      <c r="M984" s="17">
        <v>895.77788030900001</v>
      </c>
      <c r="N984" s="17">
        <v>166.61529999999999</v>
      </c>
      <c r="O984" s="17">
        <v>9.3700000000000006E-2</v>
      </c>
      <c r="R984" s="18">
        <v>0.89583333333333337</v>
      </c>
      <c r="S984" s="18">
        <v>3.26</v>
      </c>
      <c r="T984" s="18">
        <v>7</v>
      </c>
      <c r="U984" s="18">
        <v>169</v>
      </c>
      <c r="V984" s="18">
        <v>1009.6</v>
      </c>
      <c r="W984" s="18">
        <v>9.6</v>
      </c>
      <c r="X984" s="18">
        <v>9.1999999999999993</v>
      </c>
      <c r="Z984" s="18">
        <v>3.04</v>
      </c>
      <c r="AA984" s="18">
        <v>5.4</v>
      </c>
      <c r="AB984" s="18">
        <v>237</v>
      </c>
      <c r="AC984" s="18">
        <v>1012.8</v>
      </c>
      <c r="AD984" s="18">
        <v>9.4</v>
      </c>
      <c r="AE984" s="18">
        <v>9.1999999999999993</v>
      </c>
    </row>
    <row r="985" spans="1:31">
      <c r="A985" s="15">
        <v>40524</v>
      </c>
      <c r="B985" s="16">
        <v>0.9375</v>
      </c>
      <c r="C985" s="17">
        <f>AVERAGE(C980:C984)</f>
        <v>0.5723502645502645</v>
      </c>
      <c r="D985" s="17">
        <v>4.1513</v>
      </c>
      <c r="E985" s="17">
        <v>830.43669999999997</v>
      </c>
      <c r="F985" s="17">
        <v>9.4000000000000004E-3</v>
      </c>
      <c r="G985" s="17">
        <f>AVERAGE(G983:G984)</f>
        <v>248.12746011424298</v>
      </c>
      <c r="H985" s="17">
        <f>AVERAGE(H983:H984)</f>
        <v>8.1752008234022344E-2</v>
      </c>
      <c r="I985" s="17">
        <v>134.40469999999999</v>
      </c>
      <c r="J985" s="17">
        <v>0.1226</v>
      </c>
      <c r="K985" s="17">
        <v>3.8501944450000001</v>
      </c>
      <c r="L985" s="17">
        <v>3.8227777777499998</v>
      </c>
      <c r="M985" s="17">
        <v>896.00120769424996</v>
      </c>
      <c r="N985" s="17">
        <v>146.2944</v>
      </c>
      <c r="O985" s="17">
        <v>7.8100000000000003E-2</v>
      </c>
      <c r="R985" s="18">
        <v>0.9375</v>
      </c>
      <c r="S985" s="18">
        <v>3.31</v>
      </c>
      <c r="T985" s="18">
        <v>7.4</v>
      </c>
      <c r="U985" s="18">
        <v>169</v>
      </c>
      <c r="V985" s="18">
        <v>1010.2</v>
      </c>
      <c r="W985" s="18">
        <v>9.6</v>
      </c>
      <c r="X985" s="18">
        <v>9.1999999999999993</v>
      </c>
      <c r="Z985" s="18">
        <v>2.94</v>
      </c>
      <c r="AA985" s="18">
        <v>2.7</v>
      </c>
      <c r="AB985" s="18">
        <v>246</v>
      </c>
      <c r="AC985" s="18">
        <v>1013.1</v>
      </c>
      <c r="AD985" s="18">
        <v>10.1</v>
      </c>
      <c r="AE985" s="18">
        <v>9.3000000000000007</v>
      </c>
    </row>
    <row r="986" spans="1:31">
      <c r="A986" s="15">
        <v>40524</v>
      </c>
      <c r="B986" s="16">
        <v>0.97916666666666663</v>
      </c>
      <c r="C986" s="17">
        <f t="shared" ref="C986:C987" si="270">AVERAGE(C981:C985)</f>
        <v>0.54994031746031746</v>
      </c>
      <c r="D986" s="17">
        <v>4.0140000000000002</v>
      </c>
      <c r="E986" s="17">
        <v>830.64919999999995</v>
      </c>
      <c r="F986" s="17">
        <v>9.7000000000000003E-3</v>
      </c>
      <c r="G986" s="17"/>
      <c r="H986" s="17"/>
      <c r="I986" s="17">
        <v>120.78319999999999</v>
      </c>
      <c r="J986" s="17">
        <v>0.12620000000000001</v>
      </c>
      <c r="K986" s="17">
        <v>3.8621944450000001</v>
      </c>
      <c r="L986" s="17">
        <v>3.8481111112500002</v>
      </c>
      <c r="M986" s="17">
        <v>896.16434404075005</v>
      </c>
      <c r="N986" s="17">
        <v>56.344000000000001</v>
      </c>
      <c r="O986" s="17">
        <v>2.5600000000000001E-2</v>
      </c>
      <c r="R986" s="18">
        <v>0.97916666666666663</v>
      </c>
      <c r="S986" s="18">
        <v>2.99</v>
      </c>
      <c r="T986" s="18">
        <v>7.6</v>
      </c>
      <c r="U986" s="18">
        <v>160</v>
      </c>
      <c r="V986" s="18">
        <v>1010.4</v>
      </c>
      <c r="W986" s="18">
        <v>9.4</v>
      </c>
      <c r="X986" s="18">
        <v>9.1999999999999993</v>
      </c>
      <c r="Z986" s="18">
        <v>2.85</v>
      </c>
      <c r="AA986" s="18">
        <v>2.8</v>
      </c>
      <c r="AB986" s="18">
        <v>178</v>
      </c>
      <c r="AC986" s="18">
        <v>1013.4</v>
      </c>
      <c r="AD986" s="18">
        <v>9.6999999999999993</v>
      </c>
      <c r="AE986" s="18">
        <v>9.3000000000000007</v>
      </c>
    </row>
    <row r="987" spans="1:31">
      <c r="A987" s="15">
        <v>40525</v>
      </c>
      <c r="B987" s="16">
        <v>2.0833333333333332E-2</v>
      </c>
      <c r="C987" s="17">
        <f t="shared" si="270"/>
        <v>0.50909811640211644</v>
      </c>
      <c r="D987" s="17">
        <v>4.0235000000000003</v>
      </c>
      <c r="E987" s="17">
        <v>830.71759999999995</v>
      </c>
      <c r="F987" s="17">
        <v>1.01E-2</v>
      </c>
      <c r="G987" s="17"/>
      <c r="H987" s="17"/>
      <c r="I987" s="17">
        <v>102.70829999999999</v>
      </c>
      <c r="J987" s="17">
        <v>0.1032</v>
      </c>
      <c r="K987" s="17">
        <v>3.876694445</v>
      </c>
      <c r="L987" s="17">
        <v>3.8819444442500002</v>
      </c>
      <c r="M987" s="17">
        <v>896.23047355025005</v>
      </c>
      <c r="N987" s="17">
        <v>357.65600000000001</v>
      </c>
      <c r="O987" s="17">
        <v>9.0700000000000003E-2</v>
      </c>
      <c r="R987" s="18">
        <v>2.0833333333333332E-2</v>
      </c>
      <c r="S987" s="18">
        <f t="shared" ref="S987:W987" si="271">AVERAGE(S986,S988)</f>
        <v>3.0300000000000002</v>
      </c>
      <c r="T987" s="18">
        <f t="shared" si="271"/>
        <v>7.8999999999999995</v>
      </c>
      <c r="U987" s="18">
        <f t="shared" si="271"/>
        <v>167</v>
      </c>
      <c r="V987" s="18">
        <f t="shared" si="271"/>
        <v>1010.5999999999999</v>
      </c>
      <c r="W987" s="18">
        <f t="shared" si="271"/>
        <v>9.4</v>
      </c>
      <c r="X987" s="18">
        <v>9.1999999999999993</v>
      </c>
      <c r="Z987" s="18">
        <v>2.94</v>
      </c>
      <c r="AA987" s="18">
        <v>2.7</v>
      </c>
      <c r="AB987" s="18">
        <v>161</v>
      </c>
      <c r="AC987" s="18">
        <v>1013.6</v>
      </c>
      <c r="AD987" s="18">
        <v>9.3000000000000007</v>
      </c>
      <c r="AE987" s="18">
        <v>9.3000000000000007</v>
      </c>
    </row>
    <row r="988" spans="1:31">
      <c r="A988" s="15">
        <v>40525</v>
      </c>
      <c r="B988" s="16">
        <v>6.25E-2</v>
      </c>
      <c r="C988" s="17"/>
      <c r="D988" s="17">
        <v>4.0186000000000002</v>
      </c>
      <c r="E988" s="17">
        <v>830.65380000000005</v>
      </c>
      <c r="F988" s="17">
        <v>1.0800000000000001E-2</v>
      </c>
      <c r="G988" s="17"/>
      <c r="H988" s="17"/>
      <c r="I988" s="17">
        <v>132.8663</v>
      </c>
      <c r="J988" s="17">
        <v>2.0299999999999999E-2</v>
      </c>
      <c r="K988" s="17">
        <v>3.9001388889999999</v>
      </c>
      <c r="L988" s="17">
        <v>3.924888889</v>
      </c>
      <c r="M988" s="17">
        <v>896.14856078225</v>
      </c>
      <c r="N988" s="17">
        <v>274.27870000000001</v>
      </c>
      <c r="O988" s="17">
        <v>3.9899999999999998E-2</v>
      </c>
      <c r="R988" s="18">
        <v>6.25E-2</v>
      </c>
      <c r="S988" s="18">
        <v>3.07</v>
      </c>
      <c r="T988" s="18">
        <v>8.1999999999999993</v>
      </c>
      <c r="U988" s="18">
        <v>174</v>
      </c>
      <c r="V988" s="18">
        <v>1010.8</v>
      </c>
      <c r="W988" s="18">
        <v>9.4</v>
      </c>
      <c r="X988" s="18">
        <v>9.1999999999999993</v>
      </c>
      <c r="Z988" s="18">
        <v>2.74</v>
      </c>
      <c r="AA988" s="18">
        <v>2.5</v>
      </c>
      <c r="AB988" s="18">
        <v>155</v>
      </c>
      <c r="AC988" s="18">
        <v>1013.5</v>
      </c>
      <c r="AD988" s="18">
        <v>9.3000000000000007</v>
      </c>
      <c r="AE988" s="18">
        <v>9.1</v>
      </c>
    </row>
    <row r="989" spans="1:31">
      <c r="A989" s="15">
        <v>40525</v>
      </c>
      <c r="B989" s="16">
        <v>0.10416666666666667</v>
      </c>
      <c r="C989" s="17"/>
      <c r="D989" s="17">
        <v>4.0129000000000001</v>
      </c>
      <c r="E989" s="17">
        <v>830.44150000000002</v>
      </c>
      <c r="F989" s="17">
        <v>1.14E-2</v>
      </c>
      <c r="G989" s="17"/>
      <c r="H989" s="17"/>
      <c r="I989" s="17">
        <v>290.94330000000002</v>
      </c>
      <c r="J989" s="17">
        <v>4.24E-2</v>
      </c>
      <c r="K989" s="17">
        <v>3.8990277780000002</v>
      </c>
      <c r="L989" s="17">
        <v>3.9398055555</v>
      </c>
      <c r="M989" s="17">
        <v>895.934078451</v>
      </c>
      <c r="N989" s="17">
        <v>220.9845</v>
      </c>
      <c r="O989" s="17">
        <v>4.2799999999999998E-2</v>
      </c>
      <c r="R989" s="18">
        <v>0.10416666666666667</v>
      </c>
      <c r="S989" s="18">
        <v>3.03</v>
      </c>
      <c r="T989" s="18">
        <v>7.5</v>
      </c>
      <c r="U989" s="18">
        <v>174</v>
      </c>
      <c r="V989" s="18">
        <v>1011</v>
      </c>
      <c r="W989" s="18">
        <v>9.4</v>
      </c>
      <c r="X989" s="18">
        <v>9.1999999999999993</v>
      </c>
      <c r="Z989" s="18">
        <v>2.89</v>
      </c>
      <c r="AA989" s="18">
        <v>3.6</v>
      </c>
      <c r="AB989" s="18">
        <v>151</v>
      </c>
      <c r="AC989" s="18">
        <v>1013.9</v>
      </c>
      <c r="AD989" s="18">
        <v>9.1999999999999993</v>
      </c>
      <c r="AE989" s="18">
        <v>9</v>
      </c>
    </row>
    <row r="990" spans="1:31">
      <c r="A990" s="15">
        <v>40525</v>
      </c>
      <c r="B990" s="16">
        <v>0.14583333333333334</v>
      </c>
      <c r="C990" s="17"/>
      <c r="D990" s="17">
        <v>3.8883999999999999</v>
      </c>
      <c r="E990" s="17">
        <v>830.13599999999997</v>
      </c>
      <c r="F990" s="17">
        <v>1.18E-2</v>
      </c>
      <c r="G990" s="17"/>
      <c r="H990" s="17"/>
      <c r="I990" s="17">
        <v>331.88650000000001</v>
      </c>
      <c r="J990" s="17">
        <v>4.5699999999999998E-2</v>
      </c>
      <c r="K990" s="17">
        <v>3.8845833330000001</v>
      </c>
      <c r="L990" s="17">
        <v>3.9124444445000002</v>
      </c>
      <c r="M990" s="17">
        <v>895.63514724175002</v>
      </c>
      <c r="N990" s="17">
        <v>154.97309999999999</v>
      </c>
      <c r="O990" s="17">
        <v>0.1106</v>
      </c>
      <c r="R990" s="18">
        <v>0.14583333333333334</v>
      </c>
      <c r="S990" s="18">
        <f t="shared" ref="S990:W990" si="272">AVERAGE(S989,S991)</f>
        <v>2.9349999999999996</v>
      </c>
      <c r="T990" s="18">
        <f t="shared" si="272"/>
        <v>7.9</v>
      </c>
      <c r="U990" s="18">
        <f t="shared" si="272"/>
        <v>172.5</v>
      </c>
      <c r="V990" s="18">
        <f t="shared" si="272"/>
        <v>1011.05</v>
      </c>
      <c r="W990" s="18">
        <f t="shared" si="272"/>
        <v>9.3500000000000014</v>
      </c>
      <c r="X990" s="18">
        <v>9.1999999999999993</v>
      </c>
      <c r="Z990" s="18">
        <v>2.85</v>
      </c>
      <c r="AA990" s="18">
        <v>3</v>
      </c>
      <c r="AB990" s="18">
        <v>155</v>
      </c>
      <c r="AC990" s="18">
        <v>1014.2</v>
      </c>
      <c r="AD990" s="18">
        <v>9.4</v>
      </c>
      <c r="AE990" s="18">
        <v>9</v>
      </c>
    </row>
    <row r="991" spans="1:31">
      <c r="A991" s="15">
        <v>40525</v>
      </c>
      <c r="B991" s="16">
        <v>0.1875</v>
      </c>
      <c r="C991" s="17"/>
      <c r="D991" s="17">
        <v>3.9047999999999998</v>
      </c>
      <c r="E991" s="17">
        <v>829.7654</v>
      </c>
      <c r="F991" s="17">
        <v>1.01E-2</v>
      </c>
      <c r="G991" s="17"/>
      <c r="H991" s="17"/>
      <c r="I991" s="17">
        <v>285.67720000000003</v>
      </c>
      <c r="J991" s="17">
        <v>7.8600000000000003E-2</v>
      </c>
      <c r="K991" s="17">
        <v>3.8645</v>
      </c>
      <c r="L991" s="17">
        <v>3.8926111109999999</v>
      </c>
      <c r="M991" s="17">
        <v>895.30899168350004</v>
      </c>
      <c r="N991" s="17">
        <v>151.87870000000001</v>
      </c>
      <c r="O991" s="17">
        <v>0.11</v>
      </c>
      <c r="R991" s="18">
        <v>0.1875</v>
      </c>
      <c r="S991" s="18">
        <v>2.84</v>
      </c>
      <c r="T991" s="18">
        <v>8.3000000000000007</v>
      </c>
      <c r="U991" s="18">
        <v>171</v>
      </c>
      <c r="V991" s="18">
        <v>1011.1</v>
      </c>
      <c r="W991" s="18">
        <v>9.3000000000000007</v>
      </c>
      <c r="X991" s="18">
        <v>9.3000000000000007</v>
      </c>
      <c r="Z991" s="18">
        <v>2.68</v>
      </c>
      <c r="AA991" s="18">
        <v>3.7</v>
      </c>
      <c r="AB991" s="18">
        <v>141</v>
      </c>
      <c r="AC991" s="18">
        <v>1014.2</v>
      </c>
      <c r="AD991" s="18">
        <v>9.3000000000000007</v>
      </c>
      <c r="AE991" s="18">
        <v>8.9</v>
      </c>
    </row>
    <row r="992" spans="1:31">
      <c r="A992" s="15">
        <v>40525</v>
      </c>
      <c r="B992" s="16">
        <v>0.22916666666666666</v>
      </c>
      <c r="C992" s="17"/>
      <c r="D992" s="17">
        <v>3.9137</v>
      </c>
      <c r="E992" s="17">
        <v>829.51279999999997</v>
      </c>
      <c r="F992" s="17">
        <v>1.0500000000000001E-2</v>
      </c>
      <c r="G992" s="17"/>
      <c r="H992" s="17"/>
      <c r="I992" s="17">
        <v>304.64640000000003</v>
      </c>
      <c r="J992" s="17">
        <v>0.10009999999999999</v>
      </c>
      <c r="K992" s="17">
        <v>3.7395</v>
      </c>
      <c r="L992" s="17">
        <v>3.8870277777500002</v>
      </c>
      <c r="M992" s="17">
        <v>895.03481409375001</v>
      </c>
      <c r="N992" s="17">
        <v>164.12710000000001</v>
      </c>
      <c r="O992" s="17">
        <v>8.9700000000000002E-2</v>
      </c>
      <c r="R992" s="18">
        <v>0.22916666666666666</v>
      </c>
      <c r="S992" s="18">
        <v>3.03</v>
      </c>
      <c r="T992" s="18">
        <v>8.5</v>
      </c>
      <c r="U992" s="18">
        <v>168</v>
      </c>
      <c r="V992" s="18">
        <v>1011</v>
      </c>
      <c r="W992" s="18">
        <v>9.4</v>
      </c>
      <c r="X992" s="18">
        <v>9.3000000000000007</v>
      </c>
      <c r="Z992" s="18">
        <v>2.7</v>
      </c>
      <c r="AA992" s="18">
        <v>4.0999999999999996</v>
      </c>
      <c r="AB992" s="18">
        <v>152</v>
      </c>
      <c r="AC992" s="18">
        <v>1014.2</v>
      </c>
      <c r="AD992" s="18">
        <v>9.5</v>
      </c>
      <c r="AE992" s="18">
        <v>8.8000000000000007</v>
      </c>
    </row>
    <row r="993" spans="1:31">
      <c r="A993" s="15">
        <v>40525</v>
      </c>
      <c r="B993" s="16">
        <v>0.27083333333333331</v>
      </c>
      <c r="C993" s="17"/>
      <c r="D993" s="17">
        <v>3.8347000000000002</v>
      </c>
      <c r="E993" s="17">
        <v>829.33870000000002</v>
      </c>
      <c r="F993" s="17">
        <v>1.06E-2</v>
      </c>
      <c r="G993" s="17"/>
      <c r="H993" s="17"/>
      <c r="I993" s="17">
        <v>327.30489999999998</v>
      </c>
      <c r="J993" s="17">
        <v>3.3399999999999999E-2</v>
      </c>
      <c r="K993" s="17">
        <v>3.696111111</v>
      </c>
      <c r="L993" s="17">
        <v>3.8583333332500001</v>
      </c>
      <c r="M993" s="17">
        <v>894.90249242075004</v>
      </c>
      <c r="N993" s="17">
        <v>170.0626</v>
      </c>
      <c r="O993" s="17">
        <v>0.1106</v>
      </c>
      <c r="R993" s="18">
        <v>0.27083333333333331</v>
      </c>
      <c r="S993" s="18">
        <v>2.88</v>
      </c>
      <c r="T993" s="18">
        <v>7.6</v>
      </c>
      <c r="U993" s="18">
        <v>171</v>
      </c>
      <c r="V993" s="18">
        <v>1011.6</v>
      </c>
      <c r="W993" s="18">
        <v>9.4</v>
      </c>
      <c r="X993" s="18">
        <v>9.3000000000000007</v>
      </c>
      <c r="Z993" s="18">
        <v>2.52</v>
      </c>
      <c r="AA993" s="18">
        <v>3.6</v>
      </c>
      <c r="AB993" s="18">
        <v>156</v>
      </c>
      <c r="AC993" s="18">
        <v>1014.2</v>
      </c>
      <c r="AD993" s="18">
        <v>9.5</v>
      </c>
      <c r="AE993" s="18">
        <v>8.9</v>
      </c>
    </row>
    <row r="994" spans="1:31">
      <c r="A994" s="15">
        <v>40525</v>
      </c>
      <c r="B994" s="16">
        <v>0.3125</v>
      </c>
      <c r="C994" s="17"/>
      <c r="D994" s="17">
        <v>3.8546</v>
      </c>
      <c r="E994" s="17">
        <v>829.36749999999995</v>
      </c>
      <c r="F994" s="17">
        <v>1.04E-2</v>
      </c>
      <c r="G994" s="17"/>
      <c r="H994" s="17"/>
      <c r="I994" s="17">
        <v>39.311100000000003</v>
      </c>
      <c r="J994" s="17">
        <v>4.0599999999999997E-2</v>
      </c>
      <c r="K994" s="17">
        <v>3.6737500000000001</v>
      </c>
      <c r="L994" s="17">
        <v>3.8470555554999999</v>
      </c>
      <c r="M994" s="17">
        <v>894.9303051695</v>
      </c>
      <c r="N994" s="17">
        <v>180.87090000000001</v>
      </c>
      <c r="O994" s="17">
        <v>7.0499999999999993E-2</v>
      </c>
      <c r="R994" s="18">
        <v>0.3125</v>
      </c>
      <c r="S994" s="18">
        <v>3.14</v>
      </c>
      <c r="T994" s="18">
        <v>7.8</v>
      </c>
      <c r="U994" s="18">
        <v>170</v>
      </c>
      <c r="V994" s="18">
        <v>1011.3</v>
      </c>
      <c r="W994" s="18">
        <v>9.3000000000000007</v>
      </c>
      <c r="X994" s="18">
        <v>9.4</v>
      </c>
      <c r="Z994" s="18">
        <v>2.6</v>
      </c>
      <c r="AA994" s="18">
        <v>3.3</v>
      </c>
      <c r="AB994" s="18">
        <v>158</v>
      </c>
      <c r="AC994" s="18">
        <v>1014.1</v>
      </c>
      <c r="AD994" s="18">
        <v>9.5</v>
      </c>
      <c r="AE994" s="18">
        <v>9</v>
      </c>
    </row>
    <row r="995" spans="1:31">
      <c r="A995" s="15">
        <v>40525</v>
      </c>
      <c r="B995" s="16">
        <v>0.35416666666666669</v>
      </c>
      <c r="C995" s="17"/>
      <c r="D995" s="17">
        <v>3.8797999999999999</v>
      </c>
      <c r="E995" s="17">
        <v>829.52629999999999</v>
      </c>
      <c r="F995" s="17">
        <v>9.9000000000000008E-3</v>
      </c>
      <c r="G995" s="17"/>
      <c r="H995" s="17"/>
      <c r="I995" s="17">
        <v>19.399000000000001</v>
      </c>
      <c r="J995" s="17">
        <v>6.4399999999999999E-2</v>
      </c>
      <c r="K995" s="17">
        <v>3.6614166670000001</v>
      </c>
      <c r="L995" s="17">
        <v>3.8482777779999999</v>
      </c>
      <c r="M995" s="17">
        <v>895.11726622774995</v>
      </c>
      <c r="N995" s="17">
        <v>178.7636</v>
      </c>
      <c r="O995" s="17">
        <v>6.3600000000000004E-2</v>
      </c>
      <c r="R995" s="18">
        <v>0.35416666666666669</v>
      </c>
      <c r="S995" s="18">
        <v>3.04</v>
      </c>
      <c r="T995" s="18">
        <v>7.5</v>
      </c>
      <c r="U995" s="18">
        <v>167</v>
      </c>
      <c r="V995" s="18">
        <v>1011.1</v>
      </c>
      <c r="W995" s="18">
        <v>9.3000000000000007</v>
      </c>
      <c r="X995" s="18">
        <v>9.4</v>
      </c>
      <c r="Z995" s="18">
        <v>2.57</v>
      </c>
      <c r="AA995" s="18">
        <v>3</v>
      </c>
      <c r="AB995" s="18">
        <v>157</v>
      </c>
      <c r="AC995" s="18">
        <v>1014</v>
      </c>
      <c r="AD995" s="18">
        <v>9.5</v>
      </c>
      <c r="AE995" s="18">
        <v>9.1</v>
      </c>
    </row>
    <row r="996" spans="1:31">
      <c r="A996" s="15">
        <v>40525</v>
      </c>
      <c r="B996" s="16">
        <v>0.39583333333333331</v>
      </c>
      <c r="C996" s="17"/>
      <c r="D996" s="17">
        <v>3.8820999999999999</v>
      </c>
      <c r="E996" s="17">
        <v>829.82219999999995</v>
      </c>
      <c r="F996" s="17">
        <v>1.0699999999999999E-2</v>
      </c>
      <c r="G996" s="17"/>
      <c r="H996" s="17"/>
      <c r="I996" s="17">
        <v>197.89169999999999</v>
      </c>
      <c r="J996" s="17">
        <v>3.3799999999999997E-2</v>
      </c>
      <c r="K996" s="17">
        <v>3.6586944450000001</v>
      </c>
      <c r="L996" s="17">
        <v>3.83777777775</v>
      </c>
      <c r="M996" s="17">
        <v>895.45180374799997</v>
      </c>
      <c r="N996" s="17">
        <v>152.7088</v>
      </c>
      <c r="O996" s="17">
        <v>4.0099999999999997E-2</v>
      </c>
      <c r="R996" s="18">
        <v>0.39583333333333331</v>
      </c>
      <c r="S996" s="18">
        <v>2.87</v>
      </c>
      <c r="T996" s="18">
        <v>8.1999999999999993</v>
      </c>
      <c r="U996" s="18">
        <v>156</v>
      </c>
      <c r="V996" s="18">
        <v>1010.6</v>
      </c>
      <c r="W996" s="18">
        <v>9.3000000000000007</v>
      </c>
      <c r="X996" s="18">
        <v>9.4</v>
      </c>
      <c r="Z996" s="18">
        <v>2.2799999999999998</v>
      </c>
      <c r="AA996" s="18">
        <v>3.4</v>
      </c>
      <c r="AB996" s="18">
        <v>163</v>
      </c>
      <c r="AC996" s="18">
        <v>1014</v>
      </c>
      <c r="AD996" s="18">
        <v>9.5</v>
      </c>
      <c r="AE996" s="18">
        <v>9.1</v>
      </c>
    </row>
    <row r="997" spans="1:31">
      <c r="A997" s="15">
        <v>40525</v>
      </c>
      <c r="B997" s="16">
        <v>0.4375</v>
      </c>
      <c r="C997" s="17"/>
      <c r="D997" s="17">
        <v>3.8723999999999998</v>
      </c>
      <c r="E997" s="17">
        <v>830.23209999999995</v>
      </c>
      <c r="F997" s="17">
        <v>1.17E-2</v>
      </c>
      <c r="G997" s="17"/>
      <c r="H997" s="17"/>
      <c r="I997" s="17">
        <v>165.7774</v>
      </c>
      <c r="J997" s="17">
        <v>6.8500000000000005E-2</v>
      </c>
      <c r="K997" s="17">
        <v>3.6794166669999999</v>
      </c>
      <c r="L997" s="17">
        <v>3.84172222225</v>
      </c>
      <c r="M997" s="17">
        <v>895.84699812275005</v>
      </c>
      <c r="N997" s="17">
        <v>134.5866</v>
      </c>
      <c r="O997" s="17">
        <v>2.9399999999999999E-2</v>
      </c>
      <c r="R997" s="18">
        <v>0.4375</v>
      </c>
      <c r="S997" s="18">
        <v>2.79</v>
      </c>
      <c r="T997" s="18">
        <v>9.1</v>
      </c>
      <c r="U997" s="18">
        <v>162</v>
      </c>
      <c r="V997" s="18">
        <v>1010.3</v>
      </c>
      <c r="W997" s="18">
        <v>9.3000000000000007</v>
      </c>
      <c r="X997" s="18">
        <v>9.4</v>
      </c>
      <c r="Z997" s="18">
        <v>2.37</v>
      </c>
      <c r="AA997" s="18">
        <v>4.5999999999999996</v>
      </c>
      <c r="AB997" s="18">
        <v>155</v>
      </c>
      <c r="AC997" s="18">
        <v>1013.8</v>
      </c>
      <c r="AD997" s="18">
        <v>9.5</v>
      </c>
      <c r="AE997" s="18">
        <v>9.1</v>
      </c>
    </row>
    <row r="998" spans="1:31">
      <c r="A998" s="15">
        <v>40525</v>
      </c>
      <c r="B998" s="16">
        <v>0.47916666666666669</v>
      </c>
      <c r="C998" s="17"/>
      <c r="D998" s="17">
        <v>3.9197000000000002</v>
      </c>
      <c r="E998" s="17">
        <v>830.61599999999999</v>
      </c>
      <c r="F998" s="17">
        <v>1.18E-2</v>
      </c>
      <c r="G998" s="17"/>
      <c r="H998" s="17"/>
      <c r="I998" s="17">
        <v>162.2441</v>
      </c>
      <c r="J998" s="17">
        <v>0.1046</v>
      </c>
      <c r="K998" s="17">
        <v>3.732111111</v>
      </c>
      <c r="L998" s="17">
        <v>3.8716944445000001</v>
      </c>
      <c r="M998" s="17">
        <v>896.20333637099998</v>
      </c>
      <c r="N998" s="17">
        <v>144.82300000000001</v>
      </c>
      <c r="O998" s="17">
        <v>4.5999999999999999E-2</v>
      </c>
      <c r="R998" s="18">
        <v>0.47916666666666669</v>
      </c>
      <c r="S998" s="18">
        <v>2.63</v>
      </c>
      <c r="T998" s="18">
        <v>10.3</v>
      </c>
      <c r="U998" s="18">
        <v>158</v>
      </c>
      <c r="V998" s="18">
        <v>1009.5</v>
      </c>
      <c r="W998" s="18">
        <v>9.3000000000000007</v>
      </c>
      <c r="X998" s="18">
        <v>9.4</v>
      </c>
      <c r="Z998" s="18">
        <v>2.2799999999999998</v>
      </c>
      <c r="AA998" s="18">
        <v>5.6</v>
      </c>
      <c r="AB998" s="18">
        <v>147</v>
      </c>
      <c r="AC998" s="18">
        <v>1013.1</v>
      </c>
      <c r="AD998" s="18">
        <v>9.5</v>
      </c>
      <c r="AE998" s="18">
        <v>9.1999999999999993</v>
      </c>
    </row>
    <row r="999" spans="1:31">
      <c r="A999" s="15">
        <v>40525</v>
      </c>
      <c r="B999" s="16">
        <v>0.52083333333333337</v>
      </c>
      <c r="C999" s="17"/>
      <c r="D999" s="17">
        <v>3.9415</v>
      </c>
      <c r="E999" s="17">
        <v>830.84519999999998</v>
      </c>
      <c r="F999" s="17">
        <v>1.32E-2</v>
      </c>
      <c r="G999" s="17"/>
      <c r="H999" s="17"/>
      <c r="I999" s="17">
        <v>164.7328</v>
      </c>
      <c r="J999" s="17">
        <v>0.10589999999999999</v>
      </c>
      <c r="K999" s="17">
        <v>3.8085833330000001</v>
      </c>
      <c r="L999" s="17">
        <v>3.9350277775000002</v>
      </c>
      <c r="M999" s="17">
        <v>896.46298104975006</v>
      </c>
      <c r="N999" s="17">
        <v>141.4984</v>
      </c>
      <c r="O999" s="17">
        <v>7.7899999999999997E-2</v>
      </c>
      <c r="R999" s="18">
        <v>0.52083333333333337</v>
      </c>
      <c r="S999" s="18">
        <v>2.83</v>
      </c>
      <c r="T999" s="18">
        <v>10.8</v>
      </c>
      <c r="U999" s="18">
        <v>151</v>
      </c>
      <c r="V999" s="18">
        <v>1008.6</v>
      </c>
      <c r="W999" s="18">
        <v>9.3000000000000007</v>
      </c>
      <c r="X999" s="18">
        <v>9.5</v>
      </c>
      <c r="Z999" s="18">
        <v>2.36</v>
      </c>
      <c r="AA999" s="18">
        <v>5.5</v>
      </c>
      <c r="AB999" s="18">
        <v>156</v>
      </c>
      <c r="AC999" s="18">
        <v>1012.9</v>
      </c>
      <c r="AD999" s="18">
        <v>9.5</v>
      </c>
      <c r="AE999" s="18">
        <v>9.1999999999999993</v>
      </c>
    </row>
    <row r="1000" spans="1:31">
      <c r="A1000" s="15">
        <v>40525</v>
      </c>
      <c r="B1000" s="16">
        <v>0.5625</v>
      </c>
      <c r="C1000" s="17"/>
      <c r="D1000" s="17">
        <v>4.0072999999999999</v>
      </c>
      <c r="E1000" s="17">
        <v>830.98500000000001</v>
      </c>
      <c r="F1000" s="17">
        <v>1.38E-2</v>
      </c>
      <c r="G1000" s="17"/>
      <c r="H1000" s="17"/>
      <c r="I1000" s="17">
        <v>153.71459999999999</v>
      </c>
      <c r="J1000" s="17">
        <v>5.3400000000000003E-2</v>
      </c>
      <c r="K1000" s="17">
        <v>3.8482500000000002</v>
      </c>
      <c r="L1000" s="17">
        <v>3.9642222222500001</v>
      </c>
      <c r="M1000" s="17">
        <v>896.61670028875005</v>
      </c>
      <c r="N1000" s="17">
        <v>104.0287</v>
      </c>
      <c r="O1000" s="17">
        <v>5.0799999999999998E-2</v>
      </c>
      <c r="R1000" s="18">
        <v>0.5625</v>
      </c>
      <c r="S1000" s="18">
        <v>2.73</v>
      </c>
      <c r="T1000" s="18">
        <v>11.4</v>
      </c>
      <c r="U1000" s="18">
        <v>149</v>
      </c>
      <c r="V1000" s="18">
        <v>1007.7</v>
      </c>
      <c r="W1000" s="18">
        <v>9.4</v>
      </c>
      <c r="X1000" s="18">
        <v>9.5</v>
      </c>
      <c r="Z1000" s="18">
        <v>2.36</v>
      </c>
      <c r="AA1000" s="18">
        <v>4.3</v>
      </c>
      <c r="AB1000" s="18">
        <v>159</v>
      </c>
      <c r="AC1000" s="18">
        <v>1012.4</v>
      </c>
      <c r="AD1000" s="18">
        <v>9.6999999999999993</v>
      </c>
      <c r="AE1000" s="18">
        <v>9.1999999999999993</v>
      </c>
    </row>
    <row r="1001" spans="1:31">
      <c r="A1001" s="15">
        <v>40525</v>
      </c>
      <c r="B1001" s="16">
        <v>0.60416666666666663</v>
      </c>
      <c r="C1001" s="17"/>
      <c r="D1001" s="17">
        <v>3.9986000000000002</v>
      </c>
      <c r="E1001" s="17">
        <v>830.98609999999996</v>
      </c>
      <c r="F1001" s="17">
        <v>1.7100000000000001E-2</v>
      </c>
      <c r="G1001" s="17"/>
      <c r="H1001" s="17"/>
      <c r="I1001" s="17">
        <v>332.37360000000001</v>
      </c>
      <c r="J1001" s="17">
        <v>6.9599999999999995E-2</v>
      </c>
      <c r="K1001" s="17">
        <v>3.8129444449999998</v>
      </c>
      <c r="L1001" s="17">
        <v>4.0164166667499996</v>
      </c>
      <c r="M1001" s="17">
        <v>896.57535436274998</v>
      </c>
      <c r="N1001" s="17">
        <v>54.668799999999997</v>
      </c>
      <c r="O1001" s="17">
        <v>7.5700000000000003E-2</v>
      </c>
      <c r="R1001" s="18">
        <v>0.60416666666666663</v>
      </c>
      <c r="S1001" s="18">
        <v>2.98</v>
      </c>
      <c r="T1001" s="18">
        <v>11.5</v>
      </c>
      <c r="U1001" s="18">
        <v>153</v>
      </c>
      <c r="V1001" s="18">
        <v>1007.3</v>
      </c>
      <c r="W1001" s="18">
        <v>9.5</v>
      </c>
      <c r="X1001" s="18">
        <v>9.5</v>
      </c>
      <c r="Z1001" s="18">
        <v>2.44</v>
      </c>
      <c r="AA1001" s="18">
        <v>6.5</v>
      </c>
      <c r="AB1001" s="18">
        <v>153</v>
      </c>
      <c r="AC1001" s="18">
        <v>1011.9</v>
      </c>
      <c r="AD1001" s="18">
        <v>9.6999999999999993</v>
      </c>
      <c r="AE1001" s="18">
        <v>9.3000000000000007</v>
      </c>
    </row>
    <row r="1002" spans="1:31">
      <c r="A1002" s="15">
        <v>40525</v>
      </c>
      <c r="B1002" s="16">
        <v>0.64583333333333337</v>
      </c>
      <c r="C1002" s="17"/>
      <c r="D1002" s="17">
        <v>3.9792999999999998</v>
      </c>
      <c r="E1002" s="17">
        <v>830.82809999999995</v>
      </c>
      <c r="F1002" s="17">
        <v>1.5700000000000002E-2</v>
      </c>
      <c r="G1002" s="17"/>
      <c r="H1002" s="17"/>
      <c r="I1002" s="17">
        <v>343.14420000000001</v>
      </c>
      <c r="J1002" s="17">
        <v>0.124</v>
      </c>
      <c r="K1002" s="17">
        <v>3.5956388889999999</v>
      </c>
      <c r="L1002" s="17">
        <v>4.0843055555000003</v>
      </c>
      <c r="M1002" s="17">
        <v>896.35963257925005</v>
      </c>
      <c r="N1002" s="17">
        <v>53.159300000000002</v>
      </c>
      <c r="O1002" s="17">
        <v>4.5900000000000003E-2</v>
      </c>
      <c r="R1002" s="18">
        <v>0.64583333333333337</v>
      </c>
      <c r="S1002" s="18">
        <v>3.02</v>
      </c>
      <c r="T1002" s="18">
        <v>13</v>
      </c>
      <c r="U1002" s="18">
        <v>149</v>
      </c>
      <c r="V1002" s="18">
        <v>1006.4</v>
      </c>
      <c r="W1002" s="18">
        <v>9.6</v>
      </c>
      <c r="X1002" s="18">
        <v>9.4</v>
      </c>
      <c r="Z1002" s="18">
        <v>2.12</v>
      </c>
      <c r="AA1002" s="18">
        <v>6.8</v>
      </c>
      <c r="AB1002" s="18">
        <v>154</v>
      </c>
      <c r="AC1002" s="18">
        <v>1011.4</v>
      </c>
      <c r="AD1002" s="18">
        <v>9.8000000000000007</v>
      </c>
      <c r="AE1002" s="18">
        <v>9.3000000000000007</v>
      </c>
    </row>
    <row r="1003" spans="1:31">
      <c r="A1003" s="15">
        <v>40525</v>
      </c>
      <c r="B1003" s="16">
        <v>0.6875</v>
      </c>
      <c r="C1003" s="17"/>
      <c r="D1003" s="17">
        <v>3.9590000000000001</v>
      </c>
      <c r="E1003" s="17">
        <v>830.56420000000003</v>
      </c>
      <c r="F1003" s="17">
        <v>2.1400000000000002E-2</v>
      </c>
      <c r="G1003" s="17"/>
      <c r="H1003" s="17"/>
      <c r="I1003" s="17">
        <v>308.49259999999998</v>
      </c>
      <c r="J1003" s="17">
        <v>0.1002</v>
      </c>
      <c r="K1003" s="17">
        <v>3.5921111109999999</v>
      </c>
      <c r="L1003" s="17">
        <v>4.1151666665000004</v>
      </c>
      <c r="M1003" s="17">
        <v>896.06525873875</v>
      </c>
      <c r="N1003" s="17">
        <v>32.219099999999997</v>
      </c>
      <c r="O1003" s="17">
        <v>2.52E-2</v>
      </c>
      <c r="R1003" s="18">
        <v>0.6875</v>
      </c>
      <c r="S1003" s="18">
        <v>3.13</v>
      </c>
      <c r="T1003" s="18">
        <v>12.8</v>
      </c>
      <c r="U1003" s="18">
        <v>149</v>
      </c>
      <c r="V1003" s="18">
        <v>1006.1</v>
      </c>
      <c r="W1003" s="18">
        <v>9.6</v>
      </c>
      <c r="X1003" s="18">
        <v>9.4</v>
      </c>
      <c r="Z1003" s="18">
        <v>2.21</v>
      </c>
      <c r="AA1003" s="18">
        <v>9</v>
      </c>
      <c r="AB1003" s="18">
        <v>151</v>
      </c>
      <c r="AC1003" s="18">
        <v>1011.2</v>
      </c>
      <c r="AD1003" s="18">
        <v>9.8000000000000007</v>
      </c>
      <c r="AE1003" s="18">
        <v>9.5</v>
      </c>
    </row>
    <row r="1004" spans="1:31">
      <c r="A1004" s="15">
        <v>40525</v>
      </c>
      <c r="B1004" s="16">
        <v>0.72916666666666663</v>
      </c>
      <c r="C1004" s="17"/>
      <c r="D1004" s="17">
        <v>3.9318</v>
      </c>
      <c r="E1004" s="17">
        <v>830.27800000000002</v>
      </c>
      <c r="F1004" s="17">
        <v>1.8100000000000002E-2</v>
      </c>
      <c r="G1004" s="17"/>
      <c r="H1004" s="17"/>
      <c r="I1004" s="17">
        <v>273.05919999999998</v>
      </c>
      <c r="J1004" s="17">
        <v>7.3300000000000004E-2</v>
      </c>
      <c r="K1004" s="17">
        <v>3.6354722229999998</v>
      </c>
      <c r="L1004" s="17">
        <v>4.0608888887500001</v>
      </c>
      <c r="M1004" s="17">
        <v>895.78035376374999</v>
      </c>
      <c r="N1004" s="17">
        <v>161.29640000000001</v>
      </c>
      <c r="O1004" s="17">
        <v>7.22E-2</v>
      </c>
      <c r="R1004" s="18">
        <v>0.72916666666666663</v>
      </c>
      <c r="S1004" s="18">
        <v>3.24</v>
      </c>
      <c r="T1004" s="18">
        <v>13.4</v>
      </c>
      <c r="U1004" s="18">
        <v>148</v>
      </c>
      <c r="V1004" s="18">
        <v>1005.2</v>
      </c>
      <c r="W1004" s="18">
        <v>9.6</v>
      </c>
      <c r="X1004" s="18">
        <v>9.5</v>
      </c>
      <c r="Z1004" s="18">
        <v>2.25</v>
      </c>
      <c r="AA1004" s="18">
        <v>9.9</v>
      </c>
      <c r="AB1004" s="18">
        <v>146</v>
      </c>
      <c r="AC1004" s="18">
        <v>1010.6</v>
      </c>
      <c r="AD1004" s="18">
        <v>9.8000000000000007</v>
      </c>
      <c r="AE1004" s="18">
        <v>9.6999999999999993</v>
      </c>
    </row>
    <row r="1005" spans="1:31">
      <c r="A1005" s="15">
        <v>40525</v>
      </c>
      <c r="B1005" s="16">
        <v>0.77083333333333337</v>
      </c>
      <c r="C1005" s="17"/>
      <c r="D1005" s="17">
        <v>3.9468999999999999</v>
      </c>
      <c r="E1005" s="17">
        <v>829.97</v>
      </c>
      <c r="F1005" s="17">
        <v>1.8700000000000001E-2</v>
      </c>
      <c r="G1005" s="17"/>
      <c r="H1005" s="17"/>
      <c r="I1005" s="17">
        <v>127.5844</v>
      </c>
      <c r="J1005" s="17">
        <v>8.2199999999999995E-2</v>
      </c>
      <c r="K1005" s="17">
        <v>3.6786111109999999</v>
      </c>
      <c r="L1005" s="17">
        <v>3.9647222224999998</v>
      </c>
      <c r="M1005" s="17">
        <v>895.54844011149999</v>
      </c>
      <c r="N1005" s="17">
        <v>164.82300000000001</v>
      </c>
      <c r="O1005" s="17">
        <v>0.14480000000000001</v>
      </c>
      <c r="R1005" s="18">
        <v>0.77083333333333337</v>
      </c>
      <c r="S1005" s="18">
        <v>3.38</v>
      </c>
      <c r="T1005" s="18">
        <v>12.9</v>
      </c>
      <c r="U1005" s="18">
        <v>149</v>
      </c>
      <c r="V1005" s="18">
        <v>1004.2</v>
      </c>
      <c r="W1005" s="18">
        <v>9.6999999999999993</v>
      </c>
      <c r="X1005" s="18">
        <v>9.6</v>
      </c>
      <c r="Z1005" s="18">
        <v>2.27</v>
      </c>
      <c r="AA1005" s="18">
        <v>10.4</v>
      </c>
      <c r="AB1005" s="18">
        <v>142</v>
      </c>
      <c r="AC1005" s="18">
        <v>1009.4</v>
      </c>
      <c r="AD1005" s="18">
        <v>9.8000000000000007</v>
      </c>
      <c r="AE1005" s="18">
        <v>9.8000000000000007</v>
      </c>
    </row>
    <row r="1006" spans="1:31">
      <c r="A1006" s="15">
        <v>40525</v>
      </c>
      <c r="B1006" s="16">
        <v>0.8125</v>
      </c>
      <c r="C1006" s="17"/>
      <c r="D1006" s="17">
        <v>3.9527999999999999</v>
      </c>
      <c r="E1006" s="17">
        <v>829.8116</v>
      </c>
      <c r="F1006" s="17">
        <v>1.9700000000000002E-2</v>
      </c>
      <c r="G1006" s="17"/>
      <c r="H1006" s="17"/>
      <c r="I1006" s="17">
        <v>151.87430000000001</v>
      </c>
      <c r="J1006" s="17">
        <v>7.1800000000000003E-2</v>
      </c>
      <c r="K1006" s="17">
        <v>3.7171111109999999</v>
      </c>
      <c r="L1006" s="17">
        <v>3.9015</v>
      </c>
      <c r="M1006" s="17">
        <v>895.40032428375002</v>
      </c>
      <c r="N1006" s="17">
        <v>168.89580000000001</v>
      </c>
      <c r="O1006" s="17">
        <v>0.159</v>
      </c>
      <c r="R1006" s="18">
        <v>0.8125</v>
      </c>
      <c r="S1006" s="18">
        <v>3.19</v>
      </c>
      <c r="T1006" s="18">
        <v>12.7</v>
      </c>
      <c r="U1006" s="18">
        <v>150</v>
      </c>
      <c r="V1006" s="18">
        <v>1002.7</v>
      </c>
      <c r="W1006" s="18">
        <v>9.8000000000000007</v>
      </c>
      <c r="X1006" s="18">
        <v>9.6</v>
      </c>
      <c r="Z1006" s="18">
        <f t="shared" ref="Z1006:AE1006" si="273">AVERAGE(Z1005,Z1007)</f>
        <v>2.35</v>
      </c>
      <c r="AA1006" s="18">
        <f t="shared" si="273"/>
        <v>10.4</v>
      </c>
      <c r="AB1006" s="18">
        <f t="shared" si="273"/>
        <v>139.5</v>
      </c>
      <c r="AC1006" s="18">
        <f t="shared" si="273"/>
        <v>1008.05</v>
      </c>
      <c r="AD1006" s="18">
        <f t="shared" si="273"/>
        <v>9.75</v>
      </c>
      <c r="AE1006" s="18">
        <f t="shared" si="273"/>
        <v>9.8500000000000014</v>
      </c>
    </row>
    <row r="1007" spans="1:31">
      <c r="A1007" s="15">
        <v>40525</v>
      </c>
      <c r="B1007" s="16">
        <v>0.85416666666666663</v>
      </c>
      <c r="C1007" s="17"/>
      <c r="D1007" s="17">
        <v>3.9527999999999999</v>
      </c>
      <c r="E1007" s="17">
        <v>829.76700000000005</v>
      </c>
      <c r="F1007" s="17">
        <v>2.0800000000000003E-2</v>
      </c>
      <c r="G1007" s="17"/>
      <c r="H1007" s="17"/>
      <c r="I1007" s="17">
        <v>157.17349999999999</v>
      </c>
      <c r="J1007" s="17">
        <v>0.104</v>
      </c>
      <c r="K1007" s="17">
        <v>3.7530555560000001</v>
      </c>
      <c r="L1007" s="17">
        <v>3.79466666675</v>
      </c>
      <c r="M1007" s="17">
        <v>895.39636076274996</v>
      </c>
      <c r="N1007" s="17">
        <v>157.0728</v>
      </c>
      <c r="O1007" s="17">
        <v>0.1847</v>
      </c>
      <c r="R1007" s="18">
        <v>0.85416666666666663</v>
      </c>
      <c r="S1007" s="18">
        <v>3.2</v>
      </c>
      <c r="T1007" s="18">
        <v>13.2</v>
      </c>
      <c r="U1007" s="18">
        <v>144</v>
      </c>
      <c r="V1007" s="18">
        <v>1000.9</v>
      </c>
      <c r="W1007" s="18">
        <v>9.6</v>
      </c>
      <c r="X1007" s="18">
        <v>9.6</v>
      </c>
      <c r="Z1007" s="18">
        <v>2.4300000000000002</v>
      </c>
      <c r="AA1007" s="18">
        <v>10.4</v>
      </c>
      <c r="AB1007" s="18">
        <v>137</v>
      </c>
      <c r="AC1007" s="18">
        <v>1006.7</v>
      </c>
      <c r="AD1007" s="18">
        <v>9.6999999999999993</v>
      </c>
      <c r="AE1007" s="18">
        <v>9.9</v>
      </c>
    </row>
    <row r="1008" spans="1:31">
      <c r="A1008" s="15">
        <v>40525</v>
      </c>
      <c r="B1008" s="16">
        <v>0.89583333333333337</v>
      </c>
      <c r="C1008" s="17"/>
      <c r="D1008" s="17">
        <v>3.9925999999999999</v>
      </c>
      <c r="E1008" s="17">
        <v>829.84889999999996</v>
      </c>
      <c r="F1008" s="17">
        <v>2.0300000000000002E-2</v>
      </c>
      <c r="G1008" s="17"/>
      <c r="H1008" s="17"/>
      <c r="I1008" s="17">
        <v>156.07480000000001</v>
      </c>
      <c r="J1008" s="17">
        <v>0.1115</v>
      </c>
      <c r="K1008" s="17">
        <v>3.7221666670000002</v>
      </c>
      <c r="L1008" s="17">
        <v>3.8328333335</v>
      </c>
      <c r="M1008" s="17">
        <v>895.44949373700001</v>
      </c>
      <c r="N1008" s="17">
        <v>152.6129</v>
      </c>
      <c r="O1008" s="17">
        <v>0.1411</v>
      </c>
      <c r="R1008" s="18">
        <v>0.89583333333333337</v>
      </c>
      <c r="S1008" s="18">
        <v>3.52</v>
      </c>
      <c r="T1008" s="18">
        <v>13.5</v>
      </c>
      <c r="U1008" s="18">
        <v>141</v>
      </c>
      <c r="V1008" s="18">
        <v>999.2</v>
      </c>
      <c r="W1008" s="18">
        <v>9.6999999999999993</v>
      </c>
      <c r="X1008" s="18">
        <v>9.6</v>
      </c>
      <c r="Z1008" s="18">
        <f t="shared" ref="Z1008:AE1008" si="274">AVERAGE(Z1007,Z1009)</f>
        <v>2.5499999999999998</v>
      </c>
      <c r="AA1008" s="18">
        <f t="shared" si="274"/>
        <v>11.3</v>
      </c>
      <c r="AB1008" s="18">
        <f t="shared" si="274"/>
        <v>135.5</v>
      </c>
      <c r="AC1008" s="18">
        <f t="shared" si="274"/>
        <v>1004.75</v>
      </c>
      <c r="AD1008" s="18">
        <f t="shared" si="274"/>
        <v>9.85</v>
      </c>
      <c r="AE1008" s="18">
        <f t="shared" si="274"/>
        <v>9.9</v>
      </c>
    </row>
    <row r="1009" spans="1:31">
      <c r="A1009" s="15">
        <v>40525</v>
      </c>
      <c r="B1009" s="16">
        <v>0.9375</v>
      </c>
      <c r="C1009" s="17"/>
      <c r="D1009" s="17">
        <v>3.9937</v>
      </c>
      <c r="E1009" s="17">
        <v>830.00919999999996</v>
      </c>
      <c r="F1009" s="17">
        <v>2.0500000000000001E-2</v>
      </c>
      <c r="G1009" s="17"/>
      <c r="H1009" s="17"/>
      <c r="I1009" s="17">
        <v>153.34970000000001</v>
      </c>
      <c r="J1009" s="17">
        <v>0.113</v>
      </c>
      <c r="K1009" s="17">
        <v>3.7590277780000001</v>
      </c>
      <c r="L1009" s="17">
        <v>3.9110277777500002</v>
      </c>
      <c r="M1009" s="17">
        <v>895.58260266649995</v>
      </c>
      <c r="N1009" s="17">
        <v>158.47980000000001</v>
      </c>
      <c r="O1009" s="17">
        <v>7.4399999999999994E-2</v>
      </c>
      <c r="R1009" s="18">
        <v>0.9375</v>
      </c>
      <c r="S1009" s="18">
        <v>3.55</v>
      </c>
      <c r="T1009" s="18">
        <v>14.9</v>
      </c>
      <c r="U1009" s="18">
        <v>135</v>
      </c>
      <c r="V1009" s="18">
        <v>997</v>
      </c>
      <c r="W1009" s="18">
        <v>9.5</v>
      </c>
      <c r="X1009" s="18">
        <v>9.6</v>
      </c>
      <c r="Z1009" s="18">
        <v>2.67</v>
      </c>
      <c r="AA1009" s="18">
        <v>12.2</v>
      </c>
      <c r="AB1009" s="18">
        <v>134</v>
      </c>
      <c r="AC1009" s="18">
        <v>1002.8</v>
      </c>
      <c r="AD1009" s="18">
        <v>10</v>
      </c>
      <c r="AE1009" s="18">
        <v>9.9</v>
      </c>
    </row>
    <row r="1010" spans="1:31">
      <c r="A1010" s="15">
        <v>40525</v>
      </c>
      <c r="B1010" s="16">
        <v>0.97916666666666663</v>
      </c>
      <c r="C1010" s="17"/>
      <c r="D1010" s="17">
        <v>4.0514999999999999</v>
      </c>
      <c r="E1010" s="17">
        <v>830.2165</v>
      </c>
      <c r="F1010" s="17">
        <v>2.1300000000000003E-2</v>
      </c>
      <c r="G1010" s="17"/>
      <c r="H1010" s="17"/>
      <c r="I1010" s="17">
        <v>151.41999999999999</v>
      </c>
      <c r="J1010" s="17">
        <v>0.10589999999999999</v>
      </c>
      <c r="K1010" s="17">
        <v>3.7595277779999998</v>
      </c>
      <c r="L1010" s="17">
        <v>4.0220833335000004</v>
      </c>
      <c r="M1010" s="17">
        <v>895.74340993374994</v>
      </c>
      <c r="N1010" s="17">
        <v>123.1883</v>
      </c>
      <c r="O1010" s="17">
        <v>3.7100000000000001E-2</v>
      </c>
      <c r="R1010" s="18">
        <v>0.97916666666666663</v>
      </c>
      <c r="S1010" s="18">
        <v>3.65</v>
      </c>
      <c r="T1010" s="18">
        <v>13.8</v>
      </c>
      <c r="U1010" s="18">
        <v>133</v>
      </c>
      <c r="V1010" s="18">
        <v>995.2</v>
      </c>
      <c r="W1010" s="18">
        <v>9.5</v>
      </c>
      <c r="X1010" s="18">
        <v>9.6</v>
      </c>
      <c r="Z1010" s="18">
        <f t="shared" ref="Z1010:AE1010" si="275">AVERAGE(Z1009,Z1011)</f>
        <v>2.7149999999999999</v>
      </c>
      <c r="AA1010" s="18">
        <f t="shared" si="275"/>
        <v>13.149999999999999</v>
      </c>
      <c r="AB1010" s="18">
        <f t="shared" si="275"/>
        <v>132.5</v>
      </c>
      <c r="AC1010" s="18">
        <f t="shared" si="275"/>
        <v>1000.8</v>
      </c>
      <c r="AD1010" s="18">
        <f t="shared" si="275"/>
        <v>9.8000000000000007</v>
      </c>
      <c r="AE1010" s="18">
        <f t="shared" si="275"/>
        <v>9.8500000000000014</v>
      </c>
    </row>
    <row r="1011" spans="1:31">
      <c r="A1011" s="15">
        <v>40526</v>
      </c>
      <c r="B1011" s="16">
        <v>2.0833333333333332E-2</v>
      </c>
      <c r="C1011" s="17"/>
      <c r="D1011" s="17">
        <v>4.1085000000000003</v>
      </c>
      <c r="E1011" s="17">
        <v>830.37940000000003</v>
      </c>
      <c r="F1011" s="17">
        <v>2.1700000000000001E-2</v>
      </c>
      <c r="G1011" s="17"/>
      <c r="H1011" s="17"/>
      <c r="I1011" s="17">
        <v>165.59889999999999</v>
      </c>
      <c r="J1011" s="17">
        <v>0.121</v>
      </c>
      <c r="K1011" s="17">
        <v>3.7877222220000002</v>
      </c>
      <c r="L1011" s="17">
        <v>4.1314444444999996</v>
      </c>
      <c r="M1011" s="17">
        <v>895.87409716549996</v>
      </c>
      <c r="N1011" s="17">
        <v>152.40459999999999</v>
      </c>
      <c r="O1011" s="17">
        <v>3.9600000000000003E-2</v>
      </c>
      <c r="R1011" s="18">
        <v>2.0833333333333332E-2</v>
      </c>
      <c r="S1011" s="18">
        <v>3.76</v>
      </c>
      <c r="T1011" s="18">
        <v>13.5</v>
      </c>
      <c r="U1011" s="18">
        <v>136</v>
      </c>
      <c r="V1011" s="18">
        <v>992.9</v>
      </c>
      <c r="W1011" s="18">
        <v>9.5</v>
      </c>
      <c r="X1011" s="18">
        <v>9.6</v>
      </c>
      <c r="Z1011" s="18">
        <v>2.76</v>
      </c>
      <c r="AA1011" s="18">
        <v>14.1</v>
      </c>
      <c r="AB1011" s="18">
        <v>131</v>
      </c>
      <c r="AC1011" s="18">
        <v>998.8</v>
      </c>
      <c r="AD1011" s="18">
        <v>9.6</v>
      </c>
      <c r="AE1011" s="18">
        <v>9.8000000000000007</v>
      </c>
    </row>
    <row r="1012" spans="1:31">
      <c r="A1012" s="15">
        <v>40526</v>
      </c>
      <c r="B1012" s="16">
        <v>6.25E-2</v>
      </c>
      <c r="C1012" s="17"/>
      <c r="D1012" s="17">
        <v>4.1520999999999999</v>
      </c>
      <c r="E1012" s="17">
        <v>830.48649999999998</v>
      </c>
      <c r="F1012" s="17">
        <v>2.3000000000000003E-2</v>
      </c>
      <c r="G1012" s="17"/>
      <c r="H1012" s="17"/>
      <c r="I1012" s="17">
        <v>155.09719999999999</v>
      </c>
      <c r="J1012" s="17">
        <v>0.1037</v>
      </c>
      <c r="K1012" s="17">
        <v>3.8294999999999999</v>
      </c>
      <c r="L1012" s="17">
        <v>4.0562222219999997</v>
      </c>
      <c r="M1012" s="17">
        <v>895.99393442874998</v>
      </c>
      <c r="N1012" s="17">
        <v>104.0607</v>
      </c>
      <c r="O1012" s="17">
        <v>4.4400000000000002E-2</v>
      </c>
      <c r="R1012" s="18">
        <v>6.25E-2</v>
      </c>
      <c r="S1012" s="18">
        <v>3.6</v>
      </c>
      <c r="T1012" s="18">
        <v>14.2</v>
      </c>
      <c r="U1012" s="18">
        <v>128</v>
      </c>
      <c r="V1012" s="18">
        <v>989.9</v>
      </c>
      <c r="W1012" s="18">
        <v>9.6</v>
      </c>
      <c r="X1012" s="18">
        <v>9.6</v>
      </c>
      <c r="Z1012" s="18">
        <v>3.03</v>
      </c>
      <c r="AA1012" s="18">
        <v>14.9</v>
      </c>
      <c r="AB1012" s="18">
        <v>132</v>
      </c>
      <c r="AC1012" s="18">
        <v>996.3</v>
      </c>
      <c r="AD1012" s="18">
        <v>10</v>
      </c>
      <c r="AE1012" s="18">
        <v>9.8000000000000007</v>
      </c>
    </row>
    <row r="1013" spans="1:31">
      <c r="A1013" s="15">
        <v>40526</v>
      </c>
      <c r="B1013" s="16">
        <v>0.10416666666666667</v>
      </c>
      <c r="C1013" s="17"/>
      <c r="D1013" s="17">
        <v>4.1239999999999997</v>
      </c>
      <c r="E1013" s="17">
        <v>830.4479</v>
      </c>
      <c r="F1013" s="17">
        <v>2.4200000000000003E-2</v>
      </c>
      <c r="G1013" s="17"/>
      <c r="H1013" s="17"/>
      <c r="I1013" s="17">
        <v>312.00130000000001</v>
      </c>
      <c r="J1013" s="17">
        <v>4.6800000000000001E-2</v>
      </c>
      <c r="K1013" s="17">
        <v>3.7997777780000002</v>
      </c>
      <c r="L1013" s="17">
        <v>4.0865555555000004</v>
      </c>
      <c r="M1013" s="17">
        <v>895.94253940999999</v>
      </c>
      <c r="N1013" s="17">
        <v>318.92439999999999</v>
      </c>
      <c r="O1013" s="17">
        <v>6.9599999999999995E-2</v>
      </c>
      <c r="R1013" s="18">
        <v>0.10416666666666667</v>
      </c>
      <c r="S1013" s="18">
        <f t="shared" ref="S1013:W1013" si="276">AVERAGE(S1012,S1014)</f>
        <v>4.04</v>
      </c>
      <c r="T1013" s="18">
        <f t="shared" si="276"/>
        <v>15.5</v>
      </c>
      <c r="U1013" s="18">
        <f t="shared" si="276"/>
        <v>133</v>
      </c>
      <c r="V1013" s="18">
        <f t="shared" si="276"/>
        <v>987.05</v>
      </c>
      <c r="W1013" s="18">
        <f t="shared" si="276"/>
        <v>9.8000000000000007</v>
      </c>
      <c r="X1013" s="18">
        <v>9.6</v>
      </c>
      <c r="Z1013" s="18">
        <v>3.43</v>
      </c>
      <c r="AA1013" s="18">
        <v>15.1</v>
      </c>
      <c r="AB1013" s="18">
        <v>135</v>
      </c>
      <c r="AC1013" s="18">
        <v>994.2</v>
      </c>
      <c r="AD1013" s="18">
        <v>10.1</v>
      </c>
      <c r="AE1013" s="18">
        <v>9.6999999999999993</v>
      </c>
    </row>
    <row r="1014" spans="1:31">
      <c r="A1014" s="15">
        <v>40526</v>
      </c>
      <c r="B1014" s="16">
        <v>0.14583333333333334</v>
      </c>
      <c r="C1014" s="17"/>
      <c r="D1014" s="17">
        <v>4.032</v>
      </c>
      <c r="E1014" s="17">
        <v>830.26769999999999</v>
      </c>
      <c r="F1014" s="17">
        <v>2.5700000000000001E-2</v>
      </c>
      <c r="G1014" s="17"/>
      <c r="H1014" s="17"/>
      <c r="I1014" s="17">
        <v>319.36009999999999</v>
      </c>
      <c r="J1014" s="17">
        <v>0.23069999999999999</v>
      </c>
      <c r="K1014" s="17">
        <v>3.6676111109999998</v>
      </c>
      <c r="L1014" s="17">
        <v>3.9900833332499999</v>
      </c>
      <c r="M1014" s="17">
        <v>895.83387900424998</v>
      </c>
      <c r="N1014" s="17">
        <v>284.04219999999998</v>
      </c>
      <c r="O1014" s="17">
        <v>6.5699999999999995E-2</v>
      </c>
      <c r="R1014" s="18">
        <v>0.14583333333333334</v>
      </c>
      <c r="S1014" s="18">
        <v>4.4800000000000004</v>
      </c>
      <c r="T1014" s="18">
        <v>16.8</v>
      </c>
      <c r="U1014" s="18">
        <v>138</v>
      </c>
      <c r="V1014" s="18">
        <v>984.2</v>
      </c>
      <c r="W1014" s="18">
        <v>10</v>
      </c>
      <c r="X1014" s="18">
        <v>9.6</v>
      </c>
      <c r="Z1014" s="18">
        <v>3.26</v>
      </c>
      <c r="AA1014" s="18">
        <v>14.1</v>
      </c>
      <c r="AB1014" s="18">
        <v>134</v>
      </c>
      <c r="AC1014" s="18">
        <v>992</v>
      </c>
      <c r="AD1014" s="18">
        <v>9.9</v>
      </c>
      <c r="AE1014" s="18">
        <v>9.9</v>
      </c>
    </row>
    <row r="1015" spans="1:31">
      <c r="A1015" s="15">
        <v>40526</v>
      </c>
      <c r="B1015" s="16">
        <v>0.1875</v>
      </c>
      <c r="C1015" s="17"/>
      <c r="D1015" s="17">
        <v>3.9506000000000001</v>
      </c>
      <c r="E1015" s="17">
        <v>830.07240000000002</v>
      </c>
      <c r="F1015" s="17">
        <v>2.6200000000000001E-2</v>
      </c>
      <c r="G1015" s="17"/>
      <c r="H1015" s="17"/>
      <c r="I1015" s="17">
        <v>314.49310000000003</v>
      </c>
      <c r="J1015" s="17">
        <v>0.21410000000000001</v>
      </c>
      <c r="K1015" s="17">
        <v>3.6493611110000002</v>
      </c>
      <c r="L1015" s="17">
        <v>3.9491388889999999</v>
      </c>
      <c r="M1015" s="17">
        <v>895.63201456199999</v>
      </c>
      <c r="N1015" s="17">
        <v>129.19210000000001</v>
      </c>
      <c r="O1015" s="17">
        <v>0.10349999999999999</v>
      </c>
      <c r="R1015" s="18">
        <v>0.1875</v>
      </c>
      <c r="S1015" s="18">
        <v>5.44</v>
      </c>
      <c r="T1015" s="18">
        <v>12.8</v>
      </c>
      <c r="U1015" s="18">
        <v>186</v>
      </c>
      <c r="V1015" s="18">
        <v>983.7</v>
      </c>
      <c r="W1015" s="18">
        <v>6.9</v>
      </c>
      <c r="X1015" s="18">
        <v>9.6</v>
      </c>
      <c r="Z1015" s="18">
        <v>3.67</v>
      </c>
      <c r="AA1015" s="18">
        <v>14.6</v>
      </c>
      <c r="AB1015" s="18">
        <v>142</v>
      </c>
      <c r="AC1015" s="18">
        <v>989.3</v>
      </c>
      <c r="AD1015" s="18">
        <v>10.199999999999999</v>
      </c>
      <c r="AE1015" s="18">
        <v>9.9</v>
      </c>
    </row>
    <row r="1016" spans="1:31">
      <c r="A1016" s="15">
        <v>40526</v>
      </c>
      <c r="B1016" s="16">
        <v>0.22916666666666666</v>
      </c>
      <c r="C1016" s="17"/>
      <c r="D1016" s="17">
        <v>3.9049</v>
      </c>
      <c r="E1016" s="17">
        <v>829.8229</v>
      </c>
      <c r="F1016" s="17">
        <v>2.64E-2</v>
      </c>
      <c r="G1016" s="17"/>
      <c r="H1016" s="17"/>
      <c r="I1016" s="17">
        <v>323.26859999999999</v>
      </c>
      <c r="J1016" s="17">
        <v>0.2167</v>
      </c>
      <c r="K1016" s="17">
        <v>3.6639444449999998</v>
      </c>
      <c r="L1016" s="17">
        <v>3.8786111112500001</v>
      </c>
      <c r="M1016" s="17">
        <v>895.41485719424998</v>
      </c>
      <c r="N1016" s="17">
        <v>172.3699</v>
      </c>
      <c r="O1016" s="17">
        <v>7.7499999999999999E-2</v>
      </c>
      <c r="R1016" s="18">
        <v>0.22916666666666666</v>
      </c>
      <c r="S1016" s="18">
        <f t="shared" ref="S1016:W1016" si="277">AVERAGE(S1015,S1017)</f>
        <v>5.32</v>
      </c>
      <c r="T1016" s="18">
        <f t="shared" si="277"/>
        <v>14.450000000000001</v>
      </c>
      <c r="U1016" s="18">
        <f t="shared" si="277"/>
        <v>190</v>
      </c>
      <c r="V1016" s="18">
        <f t="shared" si="277"/>
        <v>982.90000000000009</v>
      </c>
      <c r="W1016" s="18">
        <f t="shared" si="277"/>
        <v>7.25</v>
      </c>
      <c r="X1016" s="18">
        <v>9.6</v>
      </c>
      <c r="Z1016" s="18">
        <v>3.64</v>
      </c>
      <c r="AA1016" s="18">
        <v>11.2</v>
      </c>
      <c r="AB1016" s="18">
        <v>201</v>
      </c>
      <c r="AC1016" s="18">
        <v>989.7</v>
      </c>
      <c r="AD1016" s="18">
        <v>7.1</v>
      </c>
      <c r="AE1016" s="18">
        <v>9.9</v>
      </c>
    </row>
    <row r="1017" spans="1:31">
      <c r="A1017" s="15">
        <v>40526</v>
      </c>
      <c r="B1017" s="16">
        <v>0.27083333333333331</v>
      </c>
      <c r="C1017" s="17"/>
      <c r="D1017" s="17">
        <v>3.9037000000000002</v>
      </c>
      <c r="E1017" s="17">
        <v>829.62120000000004</v>
      </c>
      <c r="F1017" s="17">
        <v>2.7300000000000001E-2</v>
      </c>
      <c r="G1017" s="17"/>
      <c r="H1017" s="17"/>
      <c r="I1017" s="17">
        <v>326.16629999999998</v>
      </c>
      <c r="J1017" s="17">
        <v>0.216</v>
      </c>
      <c r="K1017" s="17">
        <v>3.676861111</v>
      </c>
      <c r="L1017" s="17">
        <v>3.8140277777499998</v>
      </c>
      <c r="M1017" s="17">
        <v>895.24837569024999</v>
      </c>
      <c r="N1017" s="17">
        <v>125.56</v>
      </c>
      <c r="O1017" s="17">
        <v>3.7199999999999997E-2</v>
      </c>
      <c r="R1017" s="18">
        <v>0.27083333333333331</v>
      </c>
      <c r="S1017" s="18">
        <v>5.2</v>
      </c>
      <c r="T1017" s="18">
        <v>16.100000000000001</v>
      </c>
      <c r="U1017" s="18">
        <v>194</v>
      </c>
      <c r="V1017" s="18">
        <v>982.1</v>
      </c>
      <c r="W1017" s="18">
        <v>7.6</v>
      </c>
      <c r="X1017" s="18">
        <v>9.5</v>
      </c>
      <c r="Z1017" s="18">
        <v>3.93</v>
      </c>
      <c r="AA1017" s="18">
        <v>12.4</v>
      </c>
      <c r="AB1017" s="18">
        <v>194</v>
      </c>
      <c r="AC1017" s="18">
        <v>989.3</v>
      </c>
      <c r="AD1017" s="18">
        <v>8.3000000000000007</v>
      </c>
      <c r="AE1017" s="18">
        <v>9.9</v>
      </c>
    </row>
    <row r="1018" spans="1:31">
      <c r="A1018" s="15">
        <v>40526</v>
      </c>
      <c r="B1018" s="16">
        <v>0.3125</v>
      </c>
      <c r="C1018" s="17"/>
      <c r="D1018" s="17">
        <v>3.9154</v>
      </c>
      <c r="E1018" s="17">
        <v>829.54480000000001</v>
      </c>
      <c r="F1018" s="17">
        <v>2.8400000000000002E-2</v>
      </c>
      <c r="G1018" s="17"/>
      <c r="H1018" s="17"/>
      <c r="I1018" s="17">
        <v>325.75479999999999</v>
      </c>
      <c r="J1018" s="17">
        <v>0.16689999999999999</v>
      </c>
      <c r="K1018" s="17">
        <v>3.6566944449999998</v>
      </c>
      <c r="L1018" s="17">
        <v>3.80469444475</v>
      </c>
      <c r="M1018" s="17">
        <v>895.16841335574998</v>
      </c>
      <c r="N1018" s="17">
        <v>149.5634</v>
      </c>
      <c r="O1018" s="17">
        <v>0.1023</v>
      </c>
      <c r="R1018" s="18">
        <v>0.3125</v>
      </c>
      <c r="S1018" s="18">
        <f>AVERAGE(S1017,S1014:S1015)</f>
        <v>5.04</v>
      </c>
      <c r="T1018" s="18">
        <f t="shared" ref="T1018:W1018" si="278">AVERAGE(T1017,T1014:T1015)</f>
        <v>15.233333333333334</v>
      </c>
      <c r="U1018" s="18">
        <f t="shared" si="278"/>
        <v>172.66666666666666</v>
      </c>
      <c r="V1018" s="18">
        <f t="shared" si="278"/>
        <v>983.33333333333337</v>
      </c>
      <c r="W1018" s="18">
        <f t="shared" si="278"/>
        <v>8.1666666666666661</v>
      </c>
      <c r="X1018" s="18">
        <v>9.5</v>
      </c>
      <c r="Z1018" s="18">
        <v>3.75</v>
      </c>
      <c r="AA1018" s="18">
        <v>15.1</v>
      </c>
      <c r="AB1018" s="18">
        <v>218</v>
      </c>
      <c r="AC1018" s="18">
        <v>989.8</v>
      </c>
      <c r="AD1018" s="18">
        <v>8.8000000000000007</v>
      </c>
      <c r="AE1018" s="18">
        <v>9.9</v>
      </c>
    </row>
    <row r="1019" spans="1:31">
      <c r="A1019" s="15">
        <v>40526</v>
      </c>
      <c r="B1019" s="16">
        <v>0.35416666666666669</v>
      </c>
      <c r="C1019" s="17"/>
      <c r="D1019" s="17">
        <v>3.9531000000000001</v>
      </c>
      <c r="E1019" s="17">
        <v>829.5684</v>
      </c>
      <c r="F1019" s="17">
        <v>2.98E-2</v>
      </c>
      <c r="G1019" s="17"/>
      <c r="H1019" s="17"/>
      <c r="I1019" s="17">
        <v>2.9329000000000001</v>
      </c>
      <c r="J1019" s="17">
        <v>9.1399999999999995E-2</v>
      </c>
      <c r="K1019" s="17">
        <v>3.6656388889999998</v>
      </c>
      <c r="L1019" s="17">
        <v>3.74613888875</v>
      </c>
      <c r="M1019" s="17">
        <v>895.24097166925003</v>
      </c>
      <c r="N1019" s="17">
        <v>166.10730000000001</v>
      </c>
      <c r="O1019" s="17">
        <v>0.1779</v>
      </c>
      <c r="R1019" s="18">
        <v>0.35416666666666669</v>
      </c>
      <c r="S1019" s="18">
        <f>AVERAGE(S1022,S1024:S1025)</f>
        <v>6.0733333333333333</v>
      </c>
      <c r="T1019" s="18">
        <f t="shared" ref="T1019:W1019" si="279">AVERAGE(T1022,T1024:T1025)</f>
        <v>13.033333333333333</v>
      </c>
      <c r="U1019" s="18">
        <f t="shared" si="279"/>
        <v>220.66666666666666</v>
      </c>
      <c r="V1019" s="18">
        <f t="shared" si="279"/>
        <v>986.73333333333323</v>
      </c>
      <c r="W1019" s="18">
        <f t="shared" si="279"/>
        <v>7.2</v>
      </c>
      <c r="X1019" s="18">
        <v>9.5</v>
      </c>
      <c r="Z1019" s="18">
        <v>4.3600000000000003</v>
      </c>
      <c r="AA1019" s="18">
        <v>14.4</v>
      </c>
      <c r="AB1019" s="18">
        <v>224</v>
      </c>
      <c r="AC1019" s="18">
        <v>991.1</v>
      </c>
      <c r="AD1019" s="18">
        <v>8.1999999999999993</v>
      </c>
      <c r="AE1019" s="18">
        <v>9.8000000000000007</v>
      </c>
    </row>
    <row r="1020" spans="1:31">
      <c r="A1020" s="15">
        <v>40526</v>
      </c>
      <c r="B1020" s="16">
        <v>0.39583333333333331</v>
      </c>
      <c r="C1020" s="17"/>
      <c r="D1020" s="17">
        <v>3.8873000000000002</v>
      </c>
      <c r="E1020" s="17">
        <v>829.75639999999999</v>
      </c>
      <c r="F1020" s="17">
        <v>3.09E-2</v>
      </c>
      <c r="G1020" s="17"/>
      <c r="H1020" s="17"/>
      <c r="I1020" s="17">
        <v>166.16409999999999</v>
      </c>
      <c r="J1020" s="17">
        <v>8.5199999999999998E-2</v>
      </c>
      <c r="K1020" s="17">
        <v>3.6524722220000001</v>
      </c>
      <c r="L1020" s="17">
        <v>3.653</v>
      </c>
      <c r="M1020" s="17">
        <v>895.46953743999995</v>
      </c>
      <c r="N1020" s="17">
        <v>153.9984</v>
      </c>
      <c r="O1020" s="17">
        <v>0.15479999999999999</v>
      </c>
      <c r="R1020" s="18">
        <v>0.39583333333333331</v>
      </c>
      <c r="S1020" s="18">
        <v>5.86</v>
      </c>
      <c r="T1020" s="18">
        <v>15.3</v>
      </c>
      <c r="U1020" s="18">
        <v>210</v>
      </c>
      <c r="V1020" s="18">
        <v>984.2</v>
      </c>
      <c r="W1020" s="18">
        <v>6.9</v>
      </c>
      <c r="X1020" s="18">
        <v>9.5</v>
      </c>
      <c r="Z1020" s="18">
        <f t="shared" ref="Z1020:AE1020" si="280">AVERAGE(Z1019,Z1021)</f>
        <v>4.4649999999999999</v>
      </c>
      <c r="AA1020" s="18">
        <f t="shared" si="280"/>
        <v>12.75</v>
      </c>
      <c r="AB1020" s="18">
        <f t="shared" si="280"/>
        <v>224.5</v>
      </c>
      <c r="AC1020" s="18">
        <f t="shared" si="280"/>
        <v>991.35</v>
      </c>
      <c r="AD1020" s="18">
        <f t="shared" si="280"/>
        <v>8.0500000000000007</v>
      </c>
      <c r="AE1020" s="18">
        <f t="shared" si="280"/>
        <v>9.8000000000000007</v>
      </c>
    </row>
    <row r="1021" spans="1:31">
      <c r="A1021" s="15">
        <v>40526</v>
      </c>
      <c r="B1021" s="16">
        <v>0.4375</v>
      </c>
      <c r="C1021" s="17"/>
      <c r="D1021" s="17">
        <v>3.867</v>
      </c>
      <c r="E1021" s="17">
        <v>830.02629999999999</v>
      </c>
      <c r="F1021" s="17">
        <v>3.2300000000000002E-2</v>
      </c>
      <c r="G1021" s="17"/>
      <c r="H1021" s="17"/>
      <c r="I1021" s="17">
        <v>142.09399999999999</v>
      </c>
      <c r="J1021" s="17">
        <v>0.1115</v>
      </c>
      <c r="K1021" s="17">
        <v>3.688722222</v>
      </c>
      <c r="L1021" s="17">
        <v>3.6486388887499999</v>
      </c>
      <c r="M1021" s="17">
        <v>895.77044359925003</v>
      </c>
      <c r="N1021" s="17">
        <v>153.37860000000001</v>
      </c>
      <c r="O1021" s="17">
        <v>0.13789999999999999</v>
      </c>
      <c r="R1021" s="18">
        <v>0.4375</v>
      </c>
      <c r="S1021" s="18">
        <f t="shared" ref="S1021:W1021" si="281">AVERAGE(S1020,S1022)</f>
        <v>6.3149999999999995</v>
      </c>
      <c r="T1021" s="18">
        <f t="shared" si="281"/>
        <v>15.75</v>
      </c>
      <c r="U1021" s="18">
        <f t="shared" si="281"/>
        <v>212</v>
      </c>
      <c r="V1021" s="18">
        <f t="shared" si="281"/>
        <v>984.6</v>
      </c>
      <c r="W1021" s="18">
        <f t="shared" si="281"/>
        <v>7.3000000000000007</v>
      </c>
      <c r="X1021" s="18">
        <v>9.5</v>
      </c>
      <c r="Z1021" s="18">
        <v>4.57</v>
      </c>
      <c r="AA1021" s="18">
        <v>11.1</v>
      </c>
      <c r="AB1021" s="18">
        <v>225</v>
      </c>
      <c r="AC1021" s="18">
        <v>991.6</v>
      </c>
      <c r="AD1021" s="18">
        <v>7.9</v>
      </c>
      <c r="AE1021" s="18">
        <v>9.8000000000000007</v>
      </c>
    </row>
    <row r="1022" spans="1:31">
      <c r="A1022" s="15">
        <v>40526</v>
      </c>
      <c r="B1022" s="16">
        <v>0.47916666666666669</v>
      </c>
      <c r="C1022" s="17"/>
      <c r="D1022" s="17">
        <v>3.7696000000000001</v>
      </c>
      <c r="E1022" s="17">
        <v>830.40700000000004</v>
      </c>
      <c r="F1022" s="17">
        <v>3.2500000000000001E-2</v>
      </c>
      <c r="G1022" s="17"/>
      <c r="H1022" s="17"/>
      <c r="I1022" s="17">
        <v>118.0879</v>
      </c>
      <c r="J1022" s="17">
        <v>0.1852</v>
      </c>
      <c r="K1022" s="17">
        <v>3.7090000000000001</v>
      </c>
      <c r="L1022" s="17">
        <v>3.74755555575</v>
      </c>
      <c r="M1022" s="17">
        <v>896.08379058324999</v>
      </c>
      <c r="N1022" s="17">
        <v>124.4023</v>
      </c>
      <c r="O1022" s="17">
        <v>0.1358</v>
      </c>
      <c r="R1022" s="18">
        <v>0.47916666666666669</v>
      </c>
      <c r="S1022" s="18">
        <v>6.77</v>
      </c>
      <c r="T1022" s="18">
        <v>16.2</v>
      </c>
      <c r="U1022" s="18">
        <v>214</v>
      </c>
      <c r="V1022" s="18">
        <v>985</v>
      </c>
      <c r="W1022" s="18">
        <v>7.7</v>
      </c>
      <c r="X1022" s="18">
        <v>9.5</v>
      </c>
      <c r="Z1022" s="18">
        <v>4.97</v>
      </c>
      <c r="AA1022" s="18">
        <v>11.6</v>
      </c>
      <c r="AB1022" s="18">
        <v>220</v>
      </c>
      <c r="AC1022" s="18">
        <v>991.6</v>
      </c>
      <c r="AD1022" s="18">
        <v>7.9</v>
      </c>
      <c r="AE1022" s="18">
        <v>9.8000000000000007</v>
      </c>
    </row>
    <row r="1023" spans="1:31">
      <c r="A1023" s="15">
        <v>40526</v>
      </c>
      <c r="B1023" s="16">
        <v>0.52083333333333337</v>
      </c>
      <c r="C1023" s="17"/>
      <c r="D1023" s="17">
        <v>3.8331</v>
      </c>
      <c r="E1023" s="17">
        <v>830.73559999999998</v>
      </c>
      <c r="F1023" s="17">
        <v>3.27E-2</v>
      </c>
      <c r="G1023" s="17"/>
      <c r="H1023" s="17"/>
      <c r="I1023" s="17">
        <v>128.3305</v>
      </c>
      <c r="J1023" s="17">
        <v>0.15479999999999999</v>
      </c>
      <c r="K1023" s="17">
        <v>3.720305556</v>
      </c>
      <c r="L1023" s="17">
        <v>3.8684722224999999</v>
      </c>
      <c r="M1023" s="17">
        <v>896.35166467600004</v>
      </c>
      <c r="N1023" s="17">
        <v>134.0369</v>
      </c>
      <c r="O1023" s="17">
        <v>0.1288</v>
      </c>
      <c r="R1023" s="18">
        <v>0.52083333333333337</v>
      </c>
      <c r="S1023" s="18">
        <f t="shared" ref="S1023:W1023" si="282">AVERAGE(S1022,S1024)</f>
        <v>6.3650000000000002</v>
      </c>
      <c r="T1023" s="18">
        <f t="shared" si="282"/>
        <v>14.35</v>
      </c>
      <c r="U1023" s="18">
        <f t="shared" si="282"/>
        <v>217.5</v>
      </c>
      <c r="V1023" s="18">
        <f t="shared" si="282"/>
        <v>986.15</v>
      </c>
      <c r="W1023" s="18">
        <f t="shared" si="282"/>
        <v>7</v>
      </c>
      <c r="X1023" s="18">
        <v>9.5</v>
      </c>
      <c r="Z1023" s="18">
        <f t="shared" ref="Z1023:AE1023" si="283">AVERAGE(Z1022,Z1024)</f>
        <v>5.1349999999999998</v>
      </c>
      <c r="AA1023" s="18">
        <f t="shared" si="283"/>
        <v>10.95</v>
      </c>
      <c r="AB1023" s="18">
        <f t="shared" si="283"/>
        <v>217.5</v>
      </c>
      <c r="AC1023" s="18">
        <f t="shared" si="283"/>
        <v>991.7</v>
      </c>
      <c r="AD1023" s="18">
        <f t="shared" si="283"/>
        <v>8</v>
      </c>
      <c r="AE1023" s="18">
        <f t="shared" si="283"/>
        <v>9.8000000000000007</v>
      </c>
    </row>
    <row r="1024" spans="1:31">
      <c r="A1024" s="15">
        <v>40526</v>
      </c>
      <c r="B1024" s="16">
        <v>0.5625</v>
      </c>
      <c r="C1024" s="17"/>
      <c r="D1024" s="17">
        <v>3.9222000000000001</v>
      </c>
      <c r="E1024" s="17">
        <v>830.93520000000001</v>
      </c>
      <c r="F1024" s="17">
        <v>3.4099999999999998E-2</v>
      </c>
      <c r="G1024" s="17"/>
      <c r="H1024" s="17"/>
      <c r="I1024" s="17">
        <v>134.92330000000001</v>
      </c>
      <c r="J1024" s="17">
        <v>0.10539999999999999</v>
      </c>
      <c r="K1024" s="17">
        <v>3.7446944449999999</v>
      </c>
      <c r="L1024" s="17">
        <v>3.9394444444999999</v>
      </c>
      <c r="M1024" s="17">
        <v>896.57777606050001</v>
      </c>
      <c r="N1024" s="17">
        <v>96.053399999999996</v>
      </c>
      <c r="O1024" s="17">
        <v>5.04E-2</v>
      </c>
      <c r="R1024" s="18">
        <v>0.5625</v>
      </c>
      <c r="S1024" s="18">
        <v>5.96</v>
      </c>
      <c r="T1024" s="18">
        <v>12.5</v>
      </c>
      <c r="U1024" s="18">
        <v>221</v>
      </c>
      <c r="V1024" s="18">
        <v>987.3</v>
      </c>
      <c r="W1024" s="18">
        <v>6.3</v>
      </c>
      <c r="X1024" s="18">
        <v>9.5</v>
      </c>
      <c r="Z1024" s="18">
        <v>5.3</v>
      </c>
      <c r="AA1024" s="18">
        <v>10.3</v>
      </c>
      <c r="AB1024" s="18">
        <v>215</v>
      </c>
      <c r="AC1024" s="18">
        <v>991.8</v>
      </c>
      <c r="AD1024" s="18">
        <v>8.1</v>
      </c>
      <c r="AE1024" s="18">
        <v>9.8000000000000007</v>
      </c>
    </row>
    <row r="1025" spans="1:31">
      <c r="A1025" s="15">
        <v>40526</v>
      </c>
      <c r="B1025" s="16">
        <v>0.60416666666666663</v>
      </c>
      <c r="C1025" s="17"/>
      <c r="D1025" s="17">
        <v>3.9517000000000002</v>
      </c>
      <c r="E1025" s="17">
        <v>831.06259999999997</v>
      </c>
      <c r="F1025" s="17">
        <v>3.56E-2</v>
      </c>
      <c r="G1025" s="17"/>
      <c r="H1025" s="17"/>
      <c r="I1025" s="17">
        <v>160.83019999999999</v>
      </c>
      <c r="J1025" s="17">
        <v>0.1036</v>
      </c>
      <c r="K1025" s="17">
        <v>3.772583333</v>
      </c>
      <c r="L1025" s="17">
        <v>3.9832777777500001</v>
      </c>
      <c r="M1025" s="17">
        <v>896.66642817624995</v>
      </c>
      <c r="N1025" s="17">
        <v>14.709300000000001</v>
      </c>
      <c r="O1025" s="17">
        <v>6.8199999999999997E-2</v>
      </c>
      <c r="R1025" s="18">
        <v>0.60416666666666663</v>
      </c>
      <c r="S1025" s="18">
        <v>5.49</v>
      </c>
      <c r="T1025" s="18">
        <v>10.4</v>
      </c>
      <c r="U1025" s="18">
        <v>227</v>
      </c>
      <c r="V1025" s="18">
        <v>987.9</v>
      </c>
      <c r="W1025" s="18">
        <v>7.6</v>
      </c>
      <c r="X1025" s="18">
        <v>9.5</v>
      </c>
      <c r="Z1025" s="18">
        <v>4.88</v>
      </c>
      <c r="AA1025" s="18">
        <v>9.1</v>
      </c>
      <c r="AB1025" s="18">
        <v>225</v>
      </c>
      <c r="AC1025" s="18">
        <v>992.2</v>
      </c>
      <c r="AD1025" s="18">
        <v>8.3000000000000007</v>
      </c>
      <c r="AE1025" s="18">
        <v>9.8000000000000007</v>
      </c>
    </row>
    <row r="1026" spans="1:31">
      <c r="A1026" s="15">
        <v>40526</v>
      </c>
      <c r="B1026" s="16">
        <v>0.64583333333333337</v>
      </c>
      <c r="C1026" s="17"/>
      <c r="D1026" s="17">
        <v>3.9836999999999998</v>
      </c>
      <c r="E1026" s="17">
        <v>831.00559999999996</v>
      </c>
      <c r="F1026" s="17">
        <v>3.7400000000000003E-2</v>
      </c>
      <c r="G1026" s="17"/>
      <c r="H1026" s="17"/>
      <c r="I1026" s="17">
        <v>164.71940000000001</v>
      </c>
      <c r="J1026" s="17">
        <v>0.1032</v>
      </c>
      <c r="K1026" s="17">
        <v>3.7816944449999998</v>
      </c>
      <c r="L1026" s="17">
        <v>4.0819444442500004</v>
      </c>
      <c r="M1026" s="17">
        <v>896.56717125800003</v>
      </c>
      <c r="N1026" s="17">
        <v>358.95269999999999</v>
      </c>
      <c r="O1026" s="17">
        <v>3.39E-2</v>
      </c>
      <c r="R1026" s="18">
        <v>0.64583333333333337</v>
      </c>
      <c r="S1026" s="18">
        <f>AVERAGE(S1024:S1025,S1028)</f>
        <v>5.66</v>
      </c>
      <c r="T1026" s="18">
        <f t="shared" ref="T1026:W1026" si="284">AVERAGE(T1024:T1025,T1028)</f>
        <v>12.166666666666666</v>
      </c>
      <c r="U1026" s="18">
        <f t="shared" si="284"/>
        <v>226.66666666666666</v>
      </c>
      <c r="V1026" s="18">
        <f t="shared" si="284"/>
        <v>988.76666666666654</v>
      </c>
      <c r="W1026" s="18">
        <f t="shared" si="284"/>
        <v>7.2333333333333334</v>
      </c>
      <c r="X1026" s="18">
        <v>9.5</v>
      </c>
      <c r="Z1026" s="18">
        <v>4.74</v>
      </c>
      <c r="AA1026" s="18">
        <v>8.1</v>
      </c>
      <c r="AB1026" s="18">
        <v>257</v>
      </c>
      <c r="AC1026" s="18">
        <v>992.8</v>
      </c>
      <c r="AD1026" s="18">
        <v>7.1</v>
      </c>
      <c r="AE1026" s="18">
        <v>9.8000000000000007</v>
      </c>
    </row>
    <row r="1027" spans="1:31">
      <c r="A1027" s="15">
        <v>40526</v>
      </c>
      <c r="B1027" s="16">
        <v>0.6875</v>
      </c>
      <c r="C1027" s="17"/>
      <c r="D1027" s="17">
        <v>3.9457</v>
      </c>
      <c r="E1027" s="17">
        <v>830.83879999999999</v>
      </c>
      <c r="F1027" s="17">
        <v>3.9300000000000002E-2</v>
      </c>
      <c r="G1027" s="17"/>
      <c r="H1027" s="17"/>
      <c r="I1027" s="17">
        <v>342.67070000000001</v>
      </c>
      <c r="J1027" s="17">
        <v>6.9800000000000001E-2</v>
      </c>
      <c r="K1027" s="17">
        <v>3.7860833330000001</v>
      </c>
      <c r="L1027" s="17">
        <v>3.9795555555000002</v>
      </c>
      <c r="M1027" s="17">
        <v>896.38994057599996</v>
      </c>
      <c r="N1027" s="17">
        <v>319.80709999999999</v>
      </c>
      <c r="O1027" s="17">
        <v>6.2799999999999995E-2</v>
      </c>
      <c r="R1027" s="18">
        <v>0.6875</v>
      </c>
      <c r="S1027" s="18">
        <f>AVERAGE(S1030,S1032)</f>
        <v>5.9350000000000005</v>
      </c>
      <c r="T1027" s="18">
        <f t="shared" ref="T1027:W1027" si="285">AVERAGE(T1030,T1032)</f>
        <v>11.149999999999999</v>
      </c>
      <c r="U1027" s="18">
        <f t="shared" si="285"/>
        <v>221</v>
      </c>
      <c r="V1027" s="18">
        <f t="shared" si="285"/>
        <v>993.45</v>
      </c>
      <c r="W1027" s="18">
        <f t="shared" si="285"/>
        <v>7.55</v>
      </c>
      <c r="X1027" s="18">
        <v>9.4</v>
      </c>
      <c r="Z1027" s="18">
        <v>5.45</v>
      </c>
      <c r="AA1027" s="18">
        <v>6.8</v>
      </c>
      <c r="AB1027" s="18">
        <v>247</v>
      </c>
      <c r="AC1027" s="18">
        <v>993.8</v>
      </c>
      <c r="AD1027" s="18">
        <v>7.9</v>
      </c>
      <c r="AE1027" s="18">
        <v>9.8000000000000007</v>
      </c>
    </row>
    <row r="1028" spans="1:31">
      <c r="A1028" s="15">
        <v>40526</v>
      </c>
      <c r="B1028" s="16">
        <v>0.72916666666666663</v>
      </c>
      <c r="C1028" s="17"/>
      <c r="D1028" s="17">
        <v>3.8209</v>
      </c>
      <c r="E1028" s="17">
        <v>830.47360000000003</v>
      </c>
      <c r="F1028" s="17">
        <v>4.1200000000000001E-2</v>
      </c>
      <c r="G1028" s="17"/>
      <c r="H1028" s="17"/>
      <c r="I1028" s="17">
        <v>352.33240000000001</v>
      </c>
      <c r="J1028" s="17">
        <v>0.1444</v>
      </c>
      <c r="K1028" s="17">
        <v>3.7516666669999998</v>
      </c>
      <c r="L1028" s="17">
        <v>3.8098888887500002</v>
      </c>
      <c r="M1028" s="17">
        <v>896.14151906300003</v>
      </c>
      <c r="N1028" s="17">
        <v>160.679</v>
      </c>
      <c r="O1028" s="17">
        <v>6.7000000000000004E-2</v>
      </c>
      <c r="R1028" s="18">
        <v>0.72916666666666663</v>
      </c>
      <c r="S1028" s="18">
        <v>5.53</v>
      </c>
      <c r="T1028" s="18">
        <v>13.6</v>
      </c>
      <c r="U1028" s="18">
        <v>232</v>
      </c>
      <c r="V1028" s="18">
        <v>991.1</v>
      </c>
      <c r="W1028" s="18">
        <v>7.8</v>
      </c>
      <c r="X1028" s="18">
        <v>9.4</v>
      </c>
      <c r="Z1028" s="18">
        <f t="shared" ref="Z1028:AE1028" si="286">AVERAGE(Z1027,Z1029)</f>
        <v>4.88</v>
      </c>
      <c r="AA1028" s="18">
        <f t="shared" si="286"/>
        <v>7.5</v>
      </c>
      <c r="AB1028" s="18">
        <f t="shared" si="286"/>
        <v>256.5</v>
      </c>
      <c r="AC1028" s="18">
        <f t="shared" si="286"/>
        <v>994.95</v>
      </c>
      <c r="AD1028" s="18">
        <f t="shared" si="286"/>
        <v>7.8000000000000007</v>
      </c>
      <c r="AE1028" s="18">
        <f t="shared" si="286"/>
        <v>9.8000000000000007</v>
      </c>
    </row>
    <row r="1029" spans="1:31">
      <c r="A1029" s="15">
        <v>40526</v>
      </c>
      <c r="B1029" s="16">
        <v>0.77083333333333337</v>
      </c>
      <c r="C1029" s="17"/>
      <c r="D1029" s="17">
        <v>3.8014999999999999</v>
      </c>
      <c r="E1029" s="17">
        <v>830.13509999999997</v>
      </c>
      <c r="F1029" s="17">
        <v>4.2599999999999999E-2</v>
      </c>
      <c r="G1029" s="17"/>
      <c r="H1029" s="17"/>
      <c r="I1029" s="17">
        <v>338.82650000000001</v>
      </c>
      <c r="J1029" s="17">
        <v>0.10970000000000001</v>
      </c>
      <c r="K1029" s="17">
        <v>3.702277778</v>
      </c>
      <c r="L1029" s="17">
        <v>3.7562500000000001</v>
      </c>
      <c r="M1029" s="17">
        <v>895.82192578750005</v>
      </c>
      <c r="N1029" s="17">
        <v>143.42310000000001</v>
      </c>
      <c r="O1029" s="17">
        <v>5.5300000000000002E-2</v>
      </c>
      <c r="R1029" s="18">
        <v>0.77083333333333337</v>
      </c>
      <c r="S1029" s="18">
        <f t="shared" ref="S1029:W1029" si="287">AVERAGE(S1028,S1030)</f>
        <v>5.5500000000000007</v>
      </c>
      <c r="T1029" s="18">
        <f t="shared" si="287"/>
        <v>12.6</v>
      </c>
      <c r="U1029" s="18">
        <f t="shared" si="287"/>
        <v>221</v>
      </c>
      <c r="V1029" s="18">
        <f t="shared" si="287"/>
        <v>991.8</v>
      </c>
      <c r="W1029" s="18">
        <f t="shared" si="287"/>
        <v>7.8</v>
      </c>
      <c r="X1029" s="18">
        <v>9.4</v>
      </c>
      <c r="Z1029" s="18">
        <v>4.3099999999999996</v>
      </c>
      <c r="AA1029" s="18">
        <v>8.1999999999999993</v>
      </c>
      <c r="AB1029" s="18">
        <v>266</v>
      </c>
      <c r="AC1029" s="18">
        <v>996.1</v>
      </c>
      <c r="AD1029" s="18">
        <v>7.7</v>
      </c>
      <c r="AE1029" s="18">
        <v>9.8000000000000007</v>
      </c>
    </row>
    <row r="1030" spans="1:31">
      <c r="A1030" s="15">
        <v>40526</v>
      </c>
      <c r="B1030" s="16">
        <v>0.8125</v>
      </c>
      <c r="C1030" s="17"/>
      <c r="D1030" s="17">
        <v>3.8028</v>
      </c>
      <c r="E1030" s="17">
        <v>829.84469999999999</v>
      </c>
      <c r="F1030" s="17">
        <v>4.4700000000000004E-2</v>
      </c>
      <c r="G1030" s="17"/>
      <c r="H1030" s="17"/>
      <c r="I1030" s="17">
        <v>268.24329999999998</v>
      </c>
      <c r="J1030" s="17">
        <v>0.12</v>
      </c>
      <c r="K1030" s="17">
        <v>3.7271944440000002</v>
      </c>
      <c r="L1030" s="17">
        <v>3.7589999999999999</v>
      </c>
      <c r="M1030" s="17">
        <v>895.51731489400004</v>
      </c>
      <c r="N1030" s="17">
        <v>151.7004</v>
      </c>
      <c r="O1030" s="17">
        <v>9.3600000000000003E-2</v>
      </c>
      <c r="R1030" s="18">
        <v>0.8125</v>
      </c>
      <c r="S1030" s="18">
        <v>5.57</v>
      </c>
      <c r="T1030" s="18">
        <v>11.6</v>
      </c>
      <c r="U1030" s="18">
        <v>210</v>
      </c>
      <c r="V1030" s="18">
        <v>992.5</v>
      </c>
      <c r="W1030" s="18">
        <v>7.8</v>
      </c>
      <c r="X1030" s="18">
        <v>9.4</v>
      </c>
      <c r="Z1030" s="18">
        <v>4.2699999999999996</v>
      </c>
      <c r="AA1030" s="18">
        <v>9.3000000000000007</v>
      </c>
      <c r="AB1030" s="18">
        <v>235</v>
      </c>
      <c r="AC1030" s="18">
        <v>996.8</v>
      </c>
      <c r="AD1030" s="18">
        <v>8</v>
      </c>
      <c r="AE1030" s="18">
        <v>9.9</v>
      </c>
    </row>
    <row r="1031" spans="1:31">
      <c r="A1031" s="15">
        <v>40526</v>
      </c>
      <c r="B1031" s="16">
        <v>0.85416666666666663</v>
      </c>
      <c r="C1031" s="17"/>
      <c r="D1031" s="17">
        <v>3.8248000000000002</v>
      </c>
      <c r="E1031" s="17">
        <v>829.65380000000005</v>
      </c>
      <c r="F1031" s="17">
        <v>4.4900000000000002E-2</v>
      </c>
      <c r="G1031" s="17"/>
      <c r="H1031" s="17"/>
      <c r="I1031" s="17">
        <v>226.25659999999999</v>
      </c>
      <c r="J1031" s="17">
        <v>7.5399999999999995E-2</v>
      </c>
      <c r="K1031" s="17">
        <v>3.6972222220000002</v>
      </c>
      <c r="L1031" s="17">
        <v>3.74688888875</v>
      </c>
      <c r="M1031" s="17">
        <v>895.29869470100004</v>
      </c>
      <c r="N1031" s="17">
        <v>150.006</v>
      </c>
      <c r="O1031" s="17">
        <v>0.12889999999999999</v>
      </c>
      <c r="R1031" s="18">
        <v>0.85416666666666663</v>
      </c>
      <c r="S1031" s="18">
        <f t="shared" ref="S1031:W1031" si="288">AVERAGE(S1030,S1032)</f>
        <v>5.9350000000000005</v>
      </c>
      <c r="T1031" s="18">
        <f t="shared" si="288"/>
        <v>11.149999999999999</v>
      </c>
      <c r="U1031" s="18">
        <f t="shared" si="288"/>
        <v>221</v>
      </c>
      <c r="V1031" s="18">
        <f t="shared" si="288"/>
        <v>993.45</v>
      </c>
      <c r="W1031" s="18">
        <f t="shared" si="288"/>
        <v>7.55</v>
      </c>
      <c r="X1031" s="18">
        <v>9.4</v>
      </c>
      <c r="Z1031" s="18">
        <v>4.3499999999999996</v>
      </c>
      <c r="AA1031" s="18">
        <v>8.5</v>
      </c>
      <c r="AB1031" s="18">
        <v>240</v>
      </c>
      <c r="AC1031" s="18">
        <v>997.5</v>
      </c>
      <c r="AD1031" s="18">
        <v>7.8</v>
      </c>
      <c r="AE1031" s="18">
        <v>9.9</v>
      </c>
    </row>
    <row r="1032" spans="1:31">
      <c r="A1032" s="15">
        <v>40526</v>
      </c>
      <c r="B1032" s="16">
        <v>0.89583333333333337</v>
      </c>
      <c r="C1032" s="17"/>
      <c r="D1032" s="17">
        <v>3.8351999999999999</v>
      </c>
      <c r="E1032" s="17">
        <v>829.56489999999997</v>
      </c>
      <c r="F1032" s="17">
        <v>4.3900000000000002E-2</v>
      </c>
      <c r="G1032" s="17"/>
      <c r="H1032" s="17"/>
      <c r="I1032" s="17">
        <v>168.8202</v>
      </c>
      <c r="J1032" s="17">
        <v>6.5600000000000006E-2</v>
      </c>
      <c r="K1032" s="17">
        <v>3.7305833329999998</v>
      </c>
      <c r="L1032" s="17">
        <v>3.7534999999999998</v>
      </c>
      <c r="M1032" s="17">
        <v>895.21388624675001</v>
      </c>
      <c r="N1032" s="17">
        <v>148.83840000000001</v>
      </c>
      <c r="O1032" s="17">
        <v>0.1255</v>
      </c>
      <c r="R1032" s="18">
        <v>0.89583333333333337</v>
      </c>
      <c r="S1032" s="18">
        <v>6.3</v>
      </c>
      <c r="T1032" s="18">
        <v>10.7</v>
      </c>
      <c r="U1032" s="18">
        <v>232</v>
      </c>
      <c r="V1032" s="18">
        <v>994.4</v>
      </c>
      <c r="W1032" s="18">
        <v>7.3</v>
      </c>
      <c r="X1032" s="18">
        <v>9.4</v>
      </c>
      <c r="Z1032" s="18">
        <f t="shared" ref="Z1032:AE1032" si="289">AVERAGE(Z1031,Z1033)</f>
        <v>4.5049999999999999</v>
      </c>
      <c r="AA1032" s="18">
        <f t="shared" si="289"/>
        <v>9.5500000000000007</v>
      </c>
      <c r="AB1032" s="18">
        <f t="shared" si="289"/>
        <v>239.5</v>
      </c>
      <c r="AC1032" s="18">
        <f t="shared" si="289"/>
        <v>998.25</v>
      </c>
      <c r="AD1032" s="18">
        <f t="shared" si="289"/>
        <v>8</v>
      </c>
      <c r="AE1032" s="18">
        <f t="shared" si="289"/>
        <v>9.8500000000000014</v>
      </c>
    </row>
    <row r="1033" spans="1:31">
      <c r="A1033" s="15">
        <v>40526</v>
      </c>
      <c r="B1033" s="16">
        <v>0.9375</v>
      </c>
      <c r="C1033" s="17"/>
      <c r="D1033" s="17">
        <v>3.9144000000000001</v>
      </c>
      <c r="E1033" s="17">
        <v>829.59820000000002</v>
      </c>
      <c r="F1033" s="17">
        <v>4.6300000000000001E-2</v>
      </c>
      <c r="G1033" s="17"/>
      <c r="H1033" s="17"/>
      <c r="I1033" s="17">
        <v>146.5163</v>
      </c>
      <c r="J1033" s="17">
        <v>0.10390000000000001</v>
      </c>
      <c r="K1033" s="17">
        <v>3.7329444450000002</v>
      </c>
      <c r="L1033" s="17">
        <v>3.7663888887499999</v>
      </c>
      <c r="M1033" s="17">
        <v>895.26946815974998</v>
      </c>
      <c r="N1033" s="17">
        <v>161.95830000000001</v>
      </c>
      <c r="O1033" s="17">
        <v>0.15920000000000001</v>
      </c>
      <c r="R1033" s="18">
        <v>0.9375</v>
      </c>
      <c r="S1033" s="18">
        <f>AVERAGE(S1032,S1036:S1038)</f>
        <v>5.84</v>
      </c>
      <c r="T1033" s="18">
        <f t="shared" ref="T1033:W1033" si="290">AVERAGE(T1032,T1036:T1038)</f>
        <v>9.1</v>
      </c>
      <c r="U1033" s="18">
        <f t="shared" si="290"/>
        <v>244.75</v>
      </c>
      <c r="V1033" s="18">
        <f t="shared" si="290"/>
        <v>998.2</v>
      </c>
      <c r="W1033" s="18">
        <f t="shared" si="290"/>
        <v>7.4749999999999996</v>
      </c>
      <c r="X1033" s="18">
        <v>9.4</v>
      </c>
      <c r="Z1033" s="18">
        <v>4.66</v>
      </c>
      <c r="AA1033" s="18">
        <v>10.6</v>
      </c>
      <c r="AB1033" s="18">
        <v>239</v>
      </c>
      <c r="AC1033" s="18">
        <v>999</v>
      </c>
      <c r="AD1033" s="18">
        <v>8.1999999999999993</v>
      </c>
      <c r="AE1033" s="18">
        <v>9.8000000000000007</v>
      </c>
    </row>
    <row r="1034" spans="1:31">
      <c r="A1034" s="15">
        <v>40526</v>
      </c>
      <c r="B1034" s="16">
        <v>0.97916666666666663</v>
      </c>
      <c r="C1034" s="17"/>
      <c r="D1034" s="17">
        <v>3.9081000000000001</v>
      </c>
      <c r="E1034" s="17">
        <v>829.73749999999995</v>
      </c>
      <c r="F1034" s="17">
        <v>4.7699999999999999E-2</v>
      </c>
      <c r="G1034" s="17"/>
      <c r="H1034" s="17"/>
      <c r="I1034" s="17">
        <v>149.6865</v>
      </c>
      <c r="J1034" s="17">
        <v>0.1149</v>
      </c>
      <c r="K1034" s="17">
        <v>3.7387222219999998</v>
      </c>
      <c r="L1034" s="17">
        <v>3.7841666665</v>
      </c>
      <c r="M1034" s="17">
        <v>895.43565546424998</v>
      </c>
      <c r="N1034" s="17">
        <v>135.19159999999999</v>
      </c>
      <c r="O1034" s="17">
        <v>0.15670000000000001</v>
      </c>
      <c r="R1034" s="18">
        <v>0.97916666666666663</v>
      </c>
      <c r="S1034" s="18">
        <f>AVERAGE(S1035:S1046)</f>
        <v>5.0238194444444444</v>
      </c>
      <c r="T1034" s="18">
        <f t="shared" ref="T1034:W1035" si="291">AVERAGE(T1035:T1046)</f>
        <v>6.8166666666666664</v>
      </c>
      <c r="U1034" s="18">
        <f t="shared" si="291"/>
        <v>205.6840277777778</v>
      </c>
      <c r="V1034" s="18">
        <f t="shared" si="291"/>
        <v>1002.1819444444444</v>
      </c>
      <c r="W1034" s="18">
        <f t="shared" si="291"/>
        <v>7.0406250000000012</v>
      </c>
      <c r="X1034" s="18">
        <v>9.4</v>
      </c>
      <c r="Z1034" s="18">
        <v>4.62</v>
      </c>
      <c r="AA1034" s="18">
        <v>10</v>
      </c>
      <c r="AB1034" s="18">
        <v>232</v>
      </c>
      <c r="AC1034" s="18">
        <v>1000</v>
      </c>
      <c r="AD1034" s="18">
        <v>8.1</v>
      </c>
      <c r="AE1034" s="18">
        <v>9.8000000000000007</v>
      </c>
    </row>
    <row r="1035" spans="1:31">
      <c r="A1035" s="15">
        <v>40527</v>
      </c>
      <c r="B1035" s="16">
        <v>2.0833333333333332E-2</v>
      </c>
      <c r="C1035" s="17"/>
      <c r="D1035" s="17">
        <v>3.8656000000000001</v>
      </c>
      <c r="E1035" s="17">
        <v>829.94380000000001</v>
      </c>
      <c r="F1035" s="17">
        <v>4.9300000000000004E-2</v>
      </c>
      <c r="G1035" s="17"/>
      <c r="H1035" s="17"/>
      <c r="I1035" s="17">
        <v>151.61879999999999</v>
      </c>
      <c r="J1035" s="17">
        <v>0.1172</v>
      </c>
      <c r="K1035" s="17">
        <v>3.7718055559999999</v>
      </c>
      <c r="L1035" s="17">
        <v>3.8270277777500001</v>
      </c>
      <c r="M1035" s="17">
        <v>895.64239871475002</v>
      </c>
      <c r="N1035" s="17">
        <v>149.06549999999999</v>
      </c>
      <c r="O1035" s="17">
        <v>8.4199999999999997E-2</v>
      </c>
      <c r="R1035" s="18">
        <v>2.0833333333333332E-2</v>
      </c>
      <c r="S1035" s="18">
        <f>AVERAGE(S1036:S1047)</f>
        <v>4.9758333333333322</v>
      </c>
      <c r="T1035" s="18">
        <f t="shared" si="291"/>
        <v>7.0000000000000009</v>
      </c>
      <c r="U1035" s="18">
        <f t="shared" si="291"/>
        <v>202.70833333333334</v>
      </c>
      <c r="V1035" s="18">
        <f t="shared" si="291"/>
        <v>1002.2833333333333</v>
      </c>
      <c r="W1035" s="18">
        <f t="shared" si="291"/>
        <v>7.0375000000000005</v>
      </c>
      <c r="X1035" s="18">
        <v>9.4</v>
      </c>
      <c r="Z1035" s="18">
        <v>4.96</v>
      </c>
      <c r="AA1035" s="18">
        <v>10.5</v>
      </c>
      <c r="AB1035" s="18">
        <v>245</v>
      </c>
      <c r="AC1035" s="18">
        <v>1000.4</v>
      </c>
      <c r="AD1035" s="18">
        <v>7.9</v>
      </c>
      <c r="AE1035" s="18">
        <v>9.8000000000000007</v>
      </c>
    </row>
    <row r="1036" spans="1:31">
      <c r="A1036" s="15">
        <v>40527</v>
      </c>
      <c r="B1036" s="16">
        <v>6.25E-2</v>
      </c>
      <c r="C1036" s="17"/>
      <c r="D1036" s="17">
        <v>3.8759000000000001</v>
      </c>
      <c r="E1036" s="17">
        <v>830.11360000000002</v>
      </c>
      <c r="F1036" s="17">
        <v>5.0900000000000001E-2</v>
      </c>
      <c r="G1036" s="17"/>
      <c r="H1036" s="17"/>
      <c r="I1036" s="17">
        <v>146.46340000000001</v>
      </c>
      <c r="J1036" s="17">
        <v>0.10299999999999999</v>
      </c>
      <c r="K1036" s="17">
        <v>3.782805556</v>
      </c>
      <c r="L1036" s="17">
        <v>3.8663611112499998</v>
      </c>
      <c r="M1036" s="17">
        <v>895.80187936075004</v>
      </c>
      <c r="N1036" s="17">
        <v>74.723799999999997</v>
      </c>
      <c r="O1036" s="17">
        <v>8.5699999999999998E-2</v>
      </c>
      <c r="R1036" s="18">
        <v>6.25E-2</v>
      </c>
      <c r="S1036" s="18">
        <v>5.51</v>
      </c>
      <c r="T1036" s="18">
        <v>9</v>
      </c>
      <c r="U1036" s="18">
        <v>244</v>
      </c>
      <c r="V1036" s="18">
        <v>998.7</v>
      </c>
      <c r="W1036" s="18">
        <v>7.4</v>
      </c>
      <c r="X1036" s="18">
        <v>9.4</v>
      </c>
      <c r="Z1036" s="18">
        <v>5.13</v>
      </c>
      <c r="AA1036" s="18">
        <v>9.6</v>
      </c>
      <c r="AB1036" s="18">
        <v>253</v>
      </c>
      <c r="AC1036" s="18">
        <v>1001.1</v>
      </c>
      <c r="AD1036" s="18">
        <v>7.9</v>
      </c>
      <c r="AE1036" s="18">
        <v>9.8000000000000007</v>
      </c>
    </row>
    <row r="1037" spans="1:31">
      <c r="A1037" s="15">
        <v>40527</v>
      </c>
      <c r="B1037" s="16">
        <v>0.10416666666666667</v>
      </c>
      <c r="C1037" s="17"/>
      <c r="D1037" s="17">
        <v>3.9373</v>
      </c>
      <c r="E1037" s="17">
        <v>830.25109999999995</v>
      </c>
      <c r="F1037" s="17">
        <v>5.1200000000000002E-2</v>
      </c>
      <c r="G1037" s="17"/>
      <c r="H1037" s="17"/>
      <c r="I1037" s="17">
        <v>154.40090000000001</v>
      </c>
      <c r="J1037" s="17">
        <v>6.4199999999999993E-2</v>
      </c>
      <c r="K1037" s="17">
        <v>3.8516944450000001</v>
      </c>
      <c r="L1037" s="17">
        <v>3.9785000002499999</v>
      </c>
      <c r="M1037" s="17">
        <v>895.87090728049998</v>
      </c>
      <c r="N1037" s="17">
        <v>49.829099999999997</v>
      </c>
      <c r="O1037" s="17">
        <v>9.1399999999999995E-2</v>
      </c>
      <c r="R1037" s="18">
        <v>0.10416666666666667</v>
      </c>
      <c r="S1037" s="18">
        <v>5.44</v>
      </c>
      <c r="T1037" s="18">
        <v>8.8000000000000007</v>
      </c>
      <c r="U1037" s="18">
        <v>244</v>
      </c>
      <c r="V1037" s="18">
        <v>999.4</v>
      </c>
      <c r="W1037" s="18">
        <v>7.6</v>
      </c>
      <c r="X1037" s="18">
        <v>9.4</v>
      </c>
      <c r="Z1037" s="18">
        <v>5.23</v>
      </c>
      <c r="AA1037" s="18">
        <v>11.4</v>
      </c>
      <c r="AB1037" s="18">
        <v>255</v>
      </c>
      <c r="AC1037" s="18">
        <v>1001.5</v>
      </c>
      <c r="AD1037" s="18">
        <v>7.8</v>
      </c>
      <c r="AE1037" s="18">
        <v>9.8000000000000007</v>
      </c>
    </row>
    <row r="1038" spans="1:31">
      <c r="A1038" s="15">
        <v>40527</v>
      </c>
      <c r="B1038" s="16">
        <v>0.14583333333333334</v>
      </c>
      <c r="C1038" s="17"/>
      <c r="D1038" s="17">
        <v>3.9336000000000002</v>
      </c>
      <c r="E1038" s="17">
        <v>830.25170000000003</v>
      </c>
      <c r="F1038" s="17">
        <v>5.0800000000000005E-2</v>
      </c>
      <c r="G1038" s="17"/>
      <c r="H1038" s="17"/>
      <c r="I1038" s="17">
        <v>273.29140000000001</v>
      </c>
      <c r="J1038" s="17">
        <v>0.1091</v>
      </c>
      <c r="K1038" s="17">
        <v>3.8767222220000002</v>
      </c>
      <c r="L1038" s="17">
        <v>4.02833333325</v>
      </c>
      <c r="M1038" s="17">
        <v>895.88053141750004</v>
      </c>
      <c r="N1038" s="17">
        <v>48.459000000000003</v>
      </c>
      <c r="O1038" s="17">
        <v>0.16420000000000001</v>
      </c>
      <c r="R1038" s="18">
        <v>0.14583333333333334</v>
      </c>
      <c r="S1038" s="18">
        <v>6.11</v>
      </c>
      <c r="T1038" s="18">
        <v>7.9</v>
      </c>
      <c r="U1038" s="18">
        <v>259</v>
      </c>
      <c r="V1038" s="18">
        <v>1000.3</v>
      </c>
      <c r="W1038" s="18">
        <v>7.6</v>
      </c>
      <c r="X1038" s="18">
        <v>9.3000000000000007</v>
      </c>
      <c r="Z1038" s="18">
        <v>5.13</v>
      </c>
      <c r="AA1038" s="18">
        <v>10.9</v>
      </c>
      <c r="AB1038" s="18">
        <v>255</v>
      </c>
      <c r="AC1038" s="18">
        <v>1002.3</v>
      </c>
      <c r="AD1038" s="18">
        <v>7.7</v>
      </c>
      <c r="AE1038" s="18">
        <v>9.8000000000000007</v>
      </c>
    </row>
    <row r="1039" spans="1:31">
      <c r="A1039" s="15">
        <v>40527</v>
      </c>
      <c r="B1039" s="16">
        <v>0.1875</v>
      </c>
      <c r="C1039" s="17"/>
      <c r="D1039" s="17">
        <v>3.9561999999999999</v>
      </c>
      <c r="E1039" s="17">
        <v>830.20010000000002</v>
      </c>
      <c r="F1039" s="17">
        <v>5.4800000000000001E-2</v>
      </c>
      <c r="G1039" s="17"/>
      <c r="H1039" s="17"/>
      <c r="I1039" s="17">
        <v>323.63799999999998</v>
      </c>
      <c r="J1039" s="17">
        <v>0.27100000000000002</v>
      </c>
      <c r="K1039" s="17">
        <v>3.834861112</v>
      </c>
      <c r="L1039" s="17">
        <v>4.0794722222499997</v>
      </c>
      <c r="M1039" s="17">
        <v>895.78555673624999</v>
      </c>
      <c r="N1039" s="17">
        <v>49.460299999999997</v>
      </c>
      <c r="O1039" s="17">
        <v>0.1542</v>
      </c>
      <c r="R1039" s="18">
        <v>0.1875</v>
      </c>
      <c r="S1039" s="18">
        <f t="shared" ref="S1039:W1039" si="292">AVERAGE(S1038,S1040)</f>
        <v>5.49</v>
      </c>
      <c r="T1039" s="18">
        <f t="shared" si="292"/>
        <v>7.3000000000000007</v>
      </c>
      <c r="U1039" s="18">
        <f t="shared" si="292"/>
        <v>272.5</v>
      </c>
      <c r="V1039" s="18">
        <f t="shared" si="292"/>
        <v>1001.4</v>
      </c>
      <c r="W1039" s="18">
        <f t="shared" si="292"/>
        <v>6.85</v>
      </c>
      <c r="X1039" s="18">
        <v>9.3000000000000007</v>
      </c>
      <c r="Z1039" s="18">
        <v>5.0599999999999996</v>
      </c>
      <c r="AA1039" s="18">
        <v>8.1</v>
      </c>
      <c r="AB1039" s="18">
        <v>249</v>
      </c>
      <c r="AC1039" s="18">
        <v>1003.4</v>
      </c>
      <c r="AD1039" s="18">
        <v>7.6</v>
      </c>
      <c r="AE1039" s="18">
        <v>9.8000000000000007</v>
      </c>
    </row>
    <row r="1040" spans="1:31">
      <c r="A1040" s="15">
        <v>40527</v>
      </c>
      <c r="B1040" s="16">
        <v>0.22916666666666666</v>
      </c>
      <c r="C1040" s="17"/>
      <c r="D1040" s="17">
        <v>3.9521999999999999</v>
      </c>
      <c r="E1040" s="17">
        <v>830.05629999999996</v>
      </c>
      <c r="F1040" s="17">
        <v>5.4400000000000004E-2</v>
      </c>
      <c r="G1040" s="17"/>
      <c r="H1040" s="17"/>
      <c r="I1040" s="17">
        <v>335.8186</v>
      </c>
      <c r="J1040" s="17">
        <v>0.3145</v>
      </c>
      <c r="K1040" s="17">
        <v>3.7579444450000001</v>
      </c>
      <c r="L1040" s="17">
        <v>4.0854999999999997</v>
      </c>
      <c r="M1040" s="17">
        <v>895.61562928424996</v>
      </c>
      <c r="N1040" s="17">
        <v>44.460599999999999</v>
      </c>
      <c r="O1040" s="17">
        <v>0.15040000000000001</v>
      </c>
      <c r="R1040" s="18">
        <v>0.22916666666666666</v>
      </c>
      <c r="S1040" s="18">
        <v>4.87</v>
      </c>
      <c r="T1040" s="18">
        <v>6.7</v>
      </c>
      <c r="U1040" s="18">
        <v>286</v>
      </c>
      <c r="V1040" s="18">
        <v>1002.5</v>
      </c>
      <c r="W1040" s="18">
        <v>6.1</v>
      </c>
      <c r="X1040" s="18">
        <v>9.3000000000000007</v>
      </c>
      <c r="Z1040" s="18">
        <v>4.62</v>
      </c>
      <c r="AA1040" s="18">
        <v>7.4</v>
      </c>
      <c r="AB1040" s="18">
        <v>255</v>
      </c>
      <c r="AC1040" s="18">
        <v>1004.4</v>
      </c>
      <c r="AD1040" s="18">
        <v>7.9</v>
      </c>
      <c r="AE1040" s="18">
        <v>9.8000000000000007</v>
      </c>
    </row>
    <row r="1041" spans="1:31">
      <c r="A1041" s="15">
        <v>40527</v>
      </c>
      <c r="B1041" s="16">
        <v>0.27083333333333331</v>
      </c>
      <c r="C1041" s="17"/>
      <c r="D1041" s="17">
        <v>3.8774000000000002</v>
      </c>
      <c r="E1041" s="17">
        <v>829.87369999999999</v>
      </c>
      <c r="F1041" s="17">
        <v>5.62E-2</v>
      </c>
      <c r="G1041" s="17"/>
      <c r="H1041" s="17"/>
      <c r="I1041" s="17">
        <v>316.97590000000002</v>
      </c>
      <c r="J1041" s="17">
        <v>0.27360000000000001</v>
      </c>
      <c r="K1041" s="17">
        <v>3.6707777780000002</v>
      </c>
      <c r="L1041" s="17">
        <v>4.0052500000000002</v>
      </c>
      <c r="M1041" s="17">
        <v>895.45163485574994</v>
      </c>
      <c r="N1041" s="17">
        <v>12.3262</v>
      </c>
      <c r="O1041" s="17">
        <v>0.12189999999999999</v>
      </c>
      <c r="R1041" s="18">
        <v>0.27083333333333331</v>
      </c>
      <c r="S1041" s="18">
        <v>4.9800000000000004</v>
      </c>
      <c r="T1041" s="18">
        <v>1.6</v>
      </c>
      <c r="U1041" s="18">
        <v>42</v>
      </c>
      <c r="V1041" s="18">
        <v>1003.3</v>
      </c>
      <c r="W1041" s="18">
        <v>6</v>
      </c>
      <c r="X1041" s="18">
        <v>9.1999999999999993</v>
      </c>
      <c r="Z1041" s="18">
        <v>4.99</v>
      </c>
      <c r="AA1041" s="18">
        <v>7</v>
      </c>
      <c r="AB1041" s="18">
        <v>245</v>
      </c>
      <c r="AC1041" s="18">
        <v>1005.3</v>
      </c>
      <c r="AD1041" s="18">
        <v>8</v>
      </c>
      <c r="AE1041" s="18">
        <v>9.8000000000000007</v>
      </c>
    </row>
    <row r="1042" spans="1:31">
      <c r="A1042" s="15">
        <v>40527</v>
      </c>
      <c r="B1042" s="16">
        <v>0.3125</v>
      </c>
      <c r="C1042" s="17"/>
      <c r="D1042" s="17">
        <v>3.8744999999999998</v>
      </c>
      <c r="E1042" s="17">
        <v>829.72220000000004</v>
      </c>
      <c r="F1042" s="17">
        <v>5.8000000000000003E-2</v>
      </c>
      <c r="G1042" s="17"/>
      <c r="H1042" s="17"/>
      <c r="I1042" s="17">
        <v>312.91430000000003</v>
      </c>
      <c r="J1042" s="17">
        <v>0.21029999999999999</v>
      </c>
      <c r="K1042" s="17">
        <v>3.5849166669999999</v>
      </c>
      <c r="L1042" s="17">
        <v>3.8856944444999999</v>
      </c>
      <c r="M1042" s="17">
        <v>895.35395789799998</v>
      </c>
      <c r="N1042" s="17">
        <v>238.7978</v>
      </c>
      <c r="O1042" s="17">
        <v>8.3900000000000002E-2</v>
      </c>
      <c r="R1042" s="18">
        <v>0.3125</v>
      </c>
      <c r="S1042" s="18">
        <v>5.05</v>
      </c>
      <c r="T1042" s="18">
        <v>5.9</v>
      </c>
      <c r="U1042" s="18">
        <v>213</v>
      </c>
      <c r="V1042" s="18">
        <v>1003.5</v>
      </c>
      <c r="W1042" s="18">
        <v>7.3</v>
      </c>
      <c r="X1042" s="18">
        <v>9.3000000000000007</v>
      </c>
      <c r="Z1042" s="18">
        <v>4.95</v>
      </c>
      <c r="AA1042" s="18">
        <v>7.4</v>
      </c>
      <c r="AB1042" s="18">
        <v>277</v>
      </c>
      <c r="AC1042" s="18">
        <v>1005.9</v>
      </c>
      <c r="AD1042" s="18">
        <v>6.5</v>
      </c>
      <c r="AE1042" s="18">
        <v>9.8000000000000007</v>
      </c>
    </row>
    <row r="1043" spans="1:31">
      <c r="A1043" s="15">
        <v>40527</v>
      </c>
      <c r="B1043" s="16">
        <v>0.35416666666666669</v>
      </c>
      <c r="C1043" s="17"/>
      <c r="D1043" s="17">
        <v>3.8995000000000002</v>
      </c>
      <c r="E1043" s="17">
        <v>829.64149999999995</v>
      </c>
      <c r="F1043" s="17">
        <v>6.0499999999999998E-2</v>
      </c>
      <c r="G1043" s="17"/>
      <c r="H1043" s="17"/>
      <c r="I1043" s="17">
        <v>345.05250000000001</v>
      </c>
      <c r="J1043" s="17">
        <v>8.0399999999999999E-2</v>
      </c>
      <c r="K1043" s="17">
        <v>3.5718055560000002</v>
      </c>
      <c r="L1043" s="17">
        <v>3.7276666664999998</v>
      </c>
      <c r="M1043" s="17">
        <v>895.36504213625005</v>
      </c>
      <c r="N1043" s="17">
        <v>169.9239</v>
      </c>
      <c r="O1043" s="17">
        <v>0.20960000000000001</v>
      </c>
      <c r="R1043" s="18">
        <v>0.35416666666666669</v>
      </c>
      <c r="S1043" s="18">
        <v>4.59</v>
      </c>
      <c r="T1043" s="18">
        <v>6.1</v>
      </c>
      <c r="U1043" s="18">
        <v>205</v>
      </c>
      <c r="V1043" s="18">
        <v>1003.6</v>
      </c>
      <c r="W1043" s="18">
        <v>7.2</v>
      </c>
      <c r="X1043" s="18">
        <v>9.3000000000000007</v>
      </c>
      <c r="Z1043" s="18">
        <v>4.93</v>
      </c>
      <c r="AA1043" s="18">
        <v>3.7</v>
      </c>
      <c r="AB1043" s="18">
        <v>247</v>
      </c>
      <c r="AC1043" s="18">
        <v>1006.1</v>
      </c>
      <c r="AD1043" s="18">
        <v>7.4</v>
      </c>
      <c r="AE1043" s="18">
        <v>9.8000000000000007</v>
      </c>
    </row>
    <row r="1044" spans="1:31">
      <c r="A1044" s="15">
        <v>40527</v>
      </c>
      <c r="B1044" s="16">
        <v>0.39583333333333331</v>
      </c>
      <c r="C1044" s="17"/>
      <c r="D1044" s="17">
        <v>3.8715999999999999</v>
      </c>
      <c r="E1044" s="17">
        <v>829.73450000000003</v>
      </c>
      <c r="F1044" s="17">
        <v>6.0900000000000003E-2</v>
      </c>
      <c r="G1044" s="17"/>
      <c r="H1044" s="17"/>
      <c r="I1044" s="17">
        <v>115.3832</v>
      </c>
      <c r="J1044" s="17">
        <v>4.9299999999999997E-2</v>
      </c>
      <c r="K1044" s="17">
        <v>3.5085833329999998</v>
      </c>
      <c r="L1044" s="17">
        <v>3.71169444475</v>
      </c>
      <c r="M1044" s="17">
        <v>895.42797358874998</v>
      </c>
      <c r="N1044" s="17">
        <v>152.40690000000001</v>
      </c>
      <c r="O1044" s="17">
        <v>0.16400000000000001</v>
      </c>
      <c r="R1044" s="18">
        <v>0.39583333333333331</v>
      </c>
      <c r="S1044" s="18">
        <v>4.37</v>
      </c>
      <c r="T1044" s="18">
        <v>6.2</v>
      </c>
      <c r="U1044" s="18">
        <v>181</v>
      </c>
      <c r="V1044" s="18">
        <v>1003.8</v>
      </c>
      <c r="W1044" s="18">
        <v>7.2</v>
      </c>
      <c r="X1044" s="18">
        <v>9.3000000000000007</v>
      </c>
      <c r="Z1044" s="18">
        <v>4.12</v>
      </c>
      <c r="AA1044" s="18">
        <v>8.1</v>
      </c>
      <c r="AB1044" s="18">
        <v>240</v>
      </c>
      <c r="AC1044" s="18">
        <v>1006.5</v>
      </c>
      <c r="AD1044" s="18">
        <v>7.6</v>
      </c>
      <c r="AE1044" s="18">
        <v>9.8000000000000007</v>
      </c>
    </row>
    <row r="1045" spans="1:31">
      <c r="A1045" s="15">
        <v>40527</v>
      </c>
      <c r="B1045" s="16">
        <v>0.4375</v>
      </c>
      <c r="C1045" s="17"/>
      <c r="D1045" s="17">
        <v>3.9234</v>
      </c>
      <c r="E1045" s="17">
        <v>829.88319999999999</v>
      </c>
      <c r="F1045" s="17">
        <v>6.0999999999999999E-2</v>
      </c>
      <c r="G1045" s="17"/>
      <c r="H1045" s="17"/>
      <c r="I1045" s="17">
        <v>143.59059999999999</v>
      </c>
      <c r="J1045" s="17">
        <v>6.3100000000000003E-2</v>
      </c>
      <c r="K1045" s="17">
        <v>3.546777778</v>
      </c>
      <c r="L1045" s="17">
        <v>3.7527222222500001</v>
      </c>
      <c r="M1045" s="17">
        <v>895.59003937600005</v>
      </c>
      <c r="N1045" s="17">
        <v>168.00540000000001</v>
      </c>
      <c r="O1045" s="17">
        <v>0.1346</v>
      </c>
      <c r="R1045" s="18">
        <v>0.4375</v>
      </c>
      <c r="S1045" s="18">
        <v>4.8600000000000003</v>
      </c>
      <c r="T1045" s="18">
        <v>7.3</v>
      </c>
      <c r="U1045" s="18">
        <v>160</v>
      </c>
      <c r="V1045" s="18">
        <v>1003.8</v>
      </c>
      <c r="W1045" s="18">
        <v>7.2</v>
      </c>
      <c r="X1045" s="18">
        <v>9.3000000000000007</v>
      </c>
      <c r="Z1045" s="18">
        <v>4.25</v>
      </c>
      <c r="AA1045" s="18">
        <v>4.2</v>
      </c>
      <c r="AB1045" s="18">
        <v>185</v>
      </c>
      <c r="AC1045" s="18">
        <v>1006.8</v>
      </c>
      <c r="AD1045" s="18">
        <v>7</v>
      </c>
      <c r="AE1045" s="18">
        <v>9.8000000000000007</v>
      </c>
    </row>
    <row r="1046" spans="1:31">
      <c r="A1046" s="15">
        <v>40527</v>
      </c>
      <c r="B1046" s="16">
        <v>0.47916666666666669</v>
      </c>
      <c r="C1046" s="17"/>
      <c r="D1046" s="17">
        <v>3.903</v>
      </c>
      <c r="E1046" s="17">
        <v>830.15660000000003</v>
      </c>
      <c r="F1046" s="17">
        <v>5.79E-2</v>
      </c>
      <c r="G1046" s="17"/>
      <c r="H1046" s="17"/>
      <c r="I1046" s="17">
        <v>130.6754</v>
      </c>
      <c r="J1046" s="17">
        <v>0.1454</v>
      </c>
      <c r="K1046" s="17">
        <v>3.6053611110000001</v>
      </c>
      <c r="L1046" s="17">
        <v>3.7232500000000002</v>
      </c>
      <c r="M1046" s="17">
        <v>895.88004108525001</v>
      </c>
      <c r="N1046" s="17">
        <v>154.55350000000001</v>
      </c>
      <c r="O1046" s="17">
        <v>0.1462</v>
      </c>
      <c r="R1046" s="18">
        <v>0.47916666666666669</v>
      </c>
      <c r="S1046" s="18">
        <v>4.04</v>
      </c>
      <c r="T1046" s="18">
        <v>8</v>
      </c>
      <c r="U1046" s="18">
        <v>159</v>
      </c>
      <c r="V1046" s="18">
        <v>1003.6</v>
      </c>
      <c r="W1046" s="18">
        <v>7</v>
      </c>
      <c r="X1046" s="18">
        <v>9.3000000000000007</v>
      </c>
      <c r="Z1046" s="18">
        <v>3.92</v>
      </c>
      <c r="AA1046" s="18">
        <v>3.4</v>
      </c>
      <c r="AB1046" s="18">
        <v>227</v>
      </c>
      <c r="AC1046" s="18">
        <v>1007</v>
      </c>
      <c r="AD1046" s="18">
        <v>6.5</v>
      </c>
      <c r="AE1046" s="18">
        <v>9.3000000000000007</v>
      </c>
    </row>
    <row r="1047" spans="1:31">
      <c r="A1047" s="15">
        <v>40527</v>
      </c>
      <c r="B1047" s="16">
        <v>0.52083333333333337</v>
      </c>
      <c r="C1047" s="17"/>
      <c r="D1047" s="17">
        <v>3.9329000000000001</v>
      </c>
      <c r="E1047" s="17">
        <v>830.47749999999996</v>
      </c>
      <c r="F1047" s="17">
        <v>4.8000000000000001E-2</v>
      </c>
      <c r="G1047" s="17"/>
      <c r="H1047" s="17"/>
      <c r="I1047" s="17">
        <v>142.4341</v>
      </c>
      <c r="J1047" s="17">
        <v>0.13650000000000001</v>
      </c>
      <c r="K1047" s="17">
        <v>3.6436944439999999</v>
      </c>
      <c r="L1047" s="17">
        <v>3.7248888889999998</v>
      </c>
      <c r="M1047" s="17">
        <v>896.20173189399998</v>
      </c>
      <c r="N1047" s="17">
        <v>139.22040000000001</v>
      </c>
      <c r="O1047" s="17">
        <v>0.15129999999999999</v>
      </c>
      <c r="R1047" s="18">
        <v>0.52083333333333337</v>
      </c>
      <c r="S1047" s="18">
        <v>4.4000000000000004</v>
      </c>
      <c r="T1047" s="18">
        <v>9.1999999999999993</v>
      </c>
      <c r="U1047" s="18">
        <v>167</v>
      </c>
      <c r="V1047" s="18">
        <v>1003.5</v>
      </c>
      <c r="W1047" s="18">
        <v>7</v>
      </c>
      <c r="X1047" s="18">
        <v>9.3000000000000007</v>
      </c>
      <c r="Z1047" s="18">
        <v>4.1100000000000003</v>
      </c>
      <c r="AA1047" s="18">
        <v>4.2</v>
      </c>
      <c r="AB1047" s="18">
        <v>133</v>
      </c>
      <c r="AC1047" s="18">
        <v>1006.8</v>
      </c>
      <c r="AD1047" s="18">
        <v>5.8</v>
      </c>
      <c r="AE1047" s="18">
        <v>9</v>
      </c>
    </row>
    <row r="1048" spans="1:31">
      <c r="A1048" s="15">
        <v>40527</v>
      </c>
      <c r="B1048" s="16">
        <v>0.5625</v>
      </c>
      <c r="C1048" s="17"/>
      <c r="D1048" s="17">
        <v>3.9417</v>
      </c>
      <c r="E1048" s="17">
        <v>830.80100000000004</v>
      </c>
      <c r="F1048" s="17">
        <v>4.6699999999999998E-2</v>
      </c>
      <c r="G1048" s="17"/>
      <c r="H1048" s="17"/>
      <c r="I1048" s="17">
        <v>176.00989999999999</v>
      </c>
      <c r="J1048" s="17">
        <v>0.1177</v>
      </c>
      <c r="K1048" s="17">
        <v>3.758</v>
      </c>
      <c r="L1048" s="17">
        <v>3.7708611112499999</v>
      </c>
      <c r="M1048" s="17">
        <v>896.49762576524995</v>
      </c>
      <c r="N1048" s="17">
        <v>133.00530000000001</v>
      </c>
      <c r="O1048" s="17">
        <v>0.15490000000000001</v>
      </c>
      <c r="R1048" s="18">
        <v>0.5625</v>
      </c>
      <c r="S1048" s="18">
        <v>4.29</v>
      </c>
      <c r="T1048" s="18">
        <v>9.1999999999999993</v>
      </c>
      <c r="U1048" s="18">
        <v>157</v>
      </c>
      <c r="V1048" s="18">
        <v>1003.4</v>
      </c>
      <c r="W1048" s="18">
        <v>6.9</v>
      </c>
      <c r="X1048" s="18">
        <v>9.1999999999999993</v>
      </c>
      <c r="Z1048" s="18">
        <v>3.78</v>
      </c>
      <c r="AA1048" s="18">
        <v>4.9000000000000004</v>
      </c>
      <c r="AB1048" s="18">
        <v>169</v>
      </c>
      <c r="AC1048" s="18">
        <v>1007.2</v>
      </c>
      <c r="AD1048" s="18">
        <v>5.9</v>
      </c>
      <c r="AE1048" s="18">
        <v>8.6999999999999993</v>
      </c>
    </row>
    <row r="1049" spans="1:31">
      <c r="A1049" s="15">
        <v>40527</v>
      </c>
      <c r="B1049" s="16">
        <v>0.60416666666666663</v>
      </c>
      <c r="C1049" s="17"/>
      <c r="D1049" s="17">
        <v>4.0240999999999998</v>
      </c>
      <c r="E1049" s="17">
        <v>831.01480000000004</v>
      </c>
      <c r="F1049" s="17">
        <v>4.7899999999999998E-2</v>
      </c>
      <c r="G1049" s="17"/>
      <c r="H1049" s="17"/>
      <c r="I1049" s="17">
        <v>216.5719</v>
      </c>
      <c r="J1049" s="17">
        <v>7.6300000000000007E-2</v>
      </c>
      <c r="K1049" s="17">
        <v>3.8425555560000002</v>
      </c>
      <c r="L1049" s="17">
        <v>3.8894722222500002</v>
      </c>
      <c r="M1049" s="17">
        <v>896.67497903050003</v>
      </c>
      <c r="N1049" s="17">
        <v>127.7878</v>
      </c>
      <c r="O1049" s="17">
        <v>0.13</v>
      </c>
      <c r="R1049" s="18">
        <v>0.60416666666666663</v>
      </c>
      <c r="S1049" s="18">
        <v>3.99</v>
      </c>
      <c r="T1049" s="18">
        <v>8.5</v>
      </c>
      <c r="U1049" s="18">
        <v>173</v>
      </c>
      <c r="V1049" s="18">
        <v>1003.5</v>
      </c>
      <c r="W1049" s="18">
        <v>7.3</v>
      </c>
      <c r="X1049" s="18">
        <v>9.1999999999999993</v>
      </c>
      <c r="Z1049" s="18">
        <v>3.5</v>
      </c>
      <c r="AA1049" s="18">
        <v>7.7</v>
      </c>
      <c r="AB1049" s="18">
        <v>132</v>
      </c>
      <c r="AC1049" s="18">
        <v>1006.5</v>
      </c>
      <c r="AD1049" s="18">
        <v>7.1</v>
      </c>
      <c r="AE1049" s="18">
        <v>8.6</v>
      </c>
    </row>
    <row r="1050" spans="1:31">
      <c r="A1050" s="15">
        <v>40527</v>
      </c>
      <c r="B1050" s="16">
        <v>0.64583333333333337</v>
      </c>
      <c r="C1050" s="17"/>
      <c r="D1050" s="17">
        <v>4.0925000000000002</v>
      </c>
      <c r="E1050" s="17">
        <v>831.10490000000004</v>
      </c>
      <c r="F1050" s="17">
        <v>0.05</v>
      </c>
      <c r="G1050" s="17"/>
      <c r="H1050" s="17"/>
      <c r="I1050" s="17">
        <v>115.7756</v>
      </c>
      <c r="J1050" s="17">
        <v>8.4900000000000003E-2</v>
      </c>
      <c r="K1050" s="17">
        <v>3.792833334</v>
      </c>
      <c r="L1050" s="17">
        <v>4.0021388890000003</v>
      </c>
      <c r="M1050" s="17">
        <v>896.68861844599996</v>
      </c>
      <c r="N1050" s="17">
        <v>130.376</v>
      </c>
      <c r="O1050" s="17">
        <v>8.9899999999999994E-2</v>
      </c>
      <c r="R1050" s="18">
        <v>0.64583333333333337</v>
      </c>
      <c r="S1050" s="18">
        <v>3.81</v>
      </c>
      <c r="T1050" s="18">
        <v>8.9</v>
      </c>
      <c r="U1050" s="18">
        <v>150</v>
      </c>
      <c r="V1050" s="18">
        <v>1004</v>
      </c>
      <c r="W1050" s="18">
        <v>7.4</v>
      </c>
      <c r="X1050" s="18">
        <v>9.1999999999999993</v>
      </c>
      <c r="Z1050" s="18">
        <v>3.57</v>
      </c>
      <c r="AA1050" s="18">
        <v>6.7</v>
      </c>
      <c r="AB1050" s="18">
        <v>173</v>
      </c>
      <c r="AC1050" s="18">
        <v>1007.2</v>
      </c>
      <c r="AD1050" s="18">
        <v>7.8</v>
      </c>
      <c r="AE1050" s="18">
        <v>8.6999999999999993</v>
      </c>
    </row>
    <row r="1051" spans="1:31">
      <c r="A1051" s="15">
        <v>40527</v>
      </c>
      <c r="B1051" s="16">
        <v>0.6875</v>
      </c>
      <c r="C1051" s="17"/>
      <c r="D1051" s="17">
        <v>4.1176000000000004</v>
      </c>
      <c r="E1051" s="17">
        <v>831.03309999999999</v>
      </c>
      <c r="F1051" s="17">
        <v>5.2999999999999999E-2</v>
      </c>
      <c r="G1051" s="17"/>
      <c r="H1051" s="17"/>
      <c r="I1051" s="17">
        <v>45.373399999999997</v>
      </c>
      <c r="J1051" s="17">
        <v>9.1300000000000006E-2</v>
      </c>
      <c r="K1051" s="17">
        <v>3.8588888890000002</v>
      </c>
      <c r="L1051" s="17">
        <v>4.0618055555000003</v>
      </c>
      <c r="M1051" s="17">
        <v>896.56110747950004</v>
      </c>
      <c r="N1051" s="17">
        <v>328.77050000000003</v>
      </c>
      <c r="O1051" s="17">
        <v>2.9499999999999998E-2</v>
      </c>
      <c r="R1051" s="18">
        <v>0.6875</v>
      </c>
      <c r="S1051" s="18">
        <f t="shared" ref="S1051:W1051" si="293">AVERAGE(S1050,S1052)</f>
        <v>3.64</v>
      </c>
      <c r="T1051" s="18">
        <f t="shared" si="293"/>
        <v>7.65</v>
      </c>
      <c r="U1051" s="18">
        <f t="shared" si="293"/>
        <v>151.5</v>
      </c>
      <c r="V1051" s="18">
        <f t="shared" si="293"/>
        <v>1004.75</v>
      </c>
      <c r="W1051" s="18">
        <f t="shared" si="293"/>
        <v>7.1</v>
      </c>
      <c r="X1051" s="18">
        <v>9.1999999999999993</v>
      </c>
      <c r="Z1051" s="18">
        <f t="shared" ref="Z1051:AE1051" si="294">AVERAGE(Z1050,Z1052)</f>
        <v>3.6399999999999997</v>
      </c>
      <c r="AA1051" s="18">
        <f t="shared" si="294"/>
        <v>7.35</v>
      </c>
      <c r="AB1051" s="18">
        <f t="shared" si="294"/>
        <v>163.5</v>
      </c>
      <c r="AC1051" s="18">
        <f t="shared" si="294"/>
        <v>1007.7</v>
      </c>
      <c r="AD1051" s="18">
        <f t="shared" si="294"/>
        <v>7.3</v>
      </c>
      <c r="AE1051" s="18">
        <f t="shared" si="294"/>
        <v>9.1999999999999993</v>
      </c>
    </row>
    <row r="1052" spans="1:31">
      <c r="A1052" s="15">
        <v>40527</v>
      </c>
      <c r="B1052" s="16">
        <v>0.72916666666666663</v>
      </c>
      <c r="C1052" s="17"/>
      <c r="D1052" s="17">
        <v>4.0735999999999999</v>
      </c>
      <c r="E1052" s="17">
        <v>830.74800000000005</v>
      </c>
      <c r="F1052" s="17">
        <v>5.5300000000000002E-2</v>
      </c>
      <c r="G1052" s="17"/>
      <c r="H1052" s="17"/>
      <c r="I1052" s="17">
        <v>3.3957999999999999</v>
      </c>
      <c r="J1052" s="17">
        <v>4.4200000000000003E-2</v>
      </c>
      <c r="K1052" s="17">
        <v>3.8843055560000002</v>
      </c>
      <c r="L1052" s="17">
        <v>4.0383611110000004</v>
      </c>
      <c r="M1052" s="17">
        <v>896.30725144799999</v>
      </c>
      <c r="N1052" s="17">
        <v>304.84030000000001</v>
      </c>
      <c r="O1052" s="17">
        <v>0.10920000000000001</v>
      </c>
      <c r="R1052" s="18">
        <v>0.72916666666666663</v>
      </c>
      <c r="S1052" s="18">
        <v>3.47</v>
      </c>
      <c r="T1052" s="18">
        <v>6.4</v>
      </c>
      <c r="U1052" s="18">
        <v>153</v>
      </c>
      <c r="V1052" s="18">
        <v>1005.5</v>
      </c>
      <c r="W1052" s="18">
        <v>6.8</v>
      </c>
      <c r="X1052" s="18">
        <v>9.3000000000000007</v>
      </c>
      <c r="Z1052" s="18">
        <v>3.71</v>
      </c>
      <c r="AA1052" s="18">
        <v>8</v>
      </c>
      <c r="AB1052" s="18">
        <v>154</v>
      </c>
      <c r="AC1052" s="18">
        <v>1008.2</v>
      </c>
      <c r="AD1052" s="18">
        <v>6.8</v>
      </c>
      <c r="AE1052" s="18">
        <v>9.6999999999999993</v>
      </c>
    </row>
    <row r="1053" spans="1:31">
      <c r="A1053" s="15">
        <v>40527</v>
      </c>
      <c r="B1053" s="16">
        <v>0.77083333333333337</v>
      </c>
      <c r="C1053" s="17"/>
      <c r="D1053" s="17">
        <v>4.0423</v>
      </c>
      <c r="E1053" s="17">
        <v>830.37819999999999</v>
      </c>
      <c r="F1053" s="17">
        <v>5.74E-2</v>
      </c>
      <c r="G1053" s="17"/>
      <c r="H1053" s="17"/>
      <c r="I1053" s="17">
        <v>311.72140000000002</v>
      </c>
      <c r="J1053" s="17">
        <v>0.2853</v>
      </c>
      <c r="K1053" s="17">
        <v>3.8195555560000001</v>
      </c>
      <c r="L1053" s="17">
        <v>4.1021666667499996</v>
      </c>
      <c r="M1053" s="17">
        <v>895.91781303200003</v>
      </c>
      <c r="N1053" s="17">
        <v>43.052199999999999</v>
      </c>
      <c r="O1053" s="17">
        <v>0.19489999999999999</v>
      </c>
      <c r="R1053" s="18">
        <v>0.77083333333333337</v>
      </c>
      <c r="S1053" s="18">
        <v>3.41</v>
      </c>
      <c r="T1053" s="18">
        <v>7.4</v>
      </c>
      <c r="U1053" s="18">
        <v>135</v>
      </c>
      <c r="V1053" s="18">
        <v>1005.8</v>
      </c>
      <c r="W1053" s="18">
        <v>7.1</v>
      </c>
      <c r="X1053" s="18">
        <v>9.1</v>
      </c>
      <c r="Z1053" s="18">
        <v>3.16</v>
      </c>
      <c r="AA1053" s="18">
        <v>7.2</v>
      </c>
      <c r="AB1053" s="18">
        <v>147</v>
      </c>
      <c r="AC1053" s="18">
        <v>1008.3</v>
      </c>
      <c r="AD1053" s="18">
        <v>6.5</v>
      </c>
      <c r="AE1053" s="18">
        <v>9.6999999999999993</v>
      </c>
    </row>
    <row r="1054" spans="1:31">
      <c r="A1054" s="15">
        <v>40527</v>
      </c>
      <c r="B1054" s="16">
        <v>0.8125</v>
      </c>
      <c r="C1054" s="17"/>
      <c r="D1054" s="17">
        <v>3.9965999999999999</v>
      </c>
      <c r="E1054" s="17">
        <v>829.97059999999999</v>
      </c>
      <c r="F1054" s="17">
        <v>5.9000000000000004E-2</v>
      </c>
      <c r="G1054" s="17"/>
      <c r="H1054" s="17"/>
      <c r="I1054" s="17">
        <v>314.81169999999997</v>
      </c>
      <c r="J1054" s="17">
        <v>0.29239999999999999</v>
      </c>
      <c r="K1054" s="17">
        <v>3.755555556</v>
      </c>
      <c r="L1054" s="17">
        <v>4.0577500000000004</v>
      </c>
      <c r="M1054" s="17">
        <v>895.54734775949998</v>
      </c>
      <c r="N1054" s="17">
        <v>113.6061</v>
      </c>
      <c r="O1054" s="17">
        <v>3.56E-2</v>
      </c>
      <c r="R1054" s="18">
        <v>0.8125</v>
      </c>
      <c r="S1054" s="18">
        <v>3.17</v>
      </c>
      <c r="T1054" s="18">
        <v>7.8</v>
      </c>
      <c r="U1054" s="18">
        <v>143</v>
      </c>
      <c r="V1054" s="18">
        <v>1006</v>
      </c>
      <c r="W1054" s="18">
        <v>6.5</v>
      </c>
      <c r="X1054" s="18">
        <v>9.1</v>
      </c>
      <c r="Z1054" s="18">
        <v>3.43</v>
      </c>
      <c r="AA1054" s="18">
        <v>5.8</v>
      </c>
      <c r="AB1054" s="18">
        <v>127</v>
      </c>
      <c r="AC1054" s="18">
        <v>1008.1</v>
      </c>
      <c r="AD1054" s="18">
        <v>6.2</v>
      </c>
      <c r="AE1054" s="18">
        <v>9.6999999999999993</v>
      </c>
    </row>
    <row r="1055" spans="1:31">
      <c r="A1055" s="15">
        <v>40527</v>
      </c>
      <c r="B1055" s="16">
        <v>0.85416666666666663</v>
      </c>
      <c r="C1055" s="17"/>
      <c r="D1055" s="17">
        <v>3.9319000000000002</v>
      </c>
      <c r="E1055" s="17">
        <v>829.625</v>
      </c>
      <c r="F1055" s="17">
        <v>6.0600000000000001E-2</v>
      </c>
      <c r="G1055" s="17"/>
      <c r="H1055" s="17"/>
      <c r="I1055" s="17">
        <v>328.92360000000002</v>
      </c>
      <c r="J1055" s="17">
        <v>0.23599999999999999</v>
      </c>
      <c r="K1055" s="17">
        <v>3.7629722220000001</v>
      </c>
      <c r="L1055" s="17">
        <v>3.8698611110000001</v>
      </c>
      <c r="M1055" s="17">
        <v>895.27235567349999</v>
      </c>
      <c r="N1055" s="17">
        <v>163.4144</v>
      </c>
      <c r="O1055" s="17">
        <v>0.1447</v>
      </c>
      <c r="R1055" s="18">
        <v>0.85416666666666663</v>
      </c>
      <c r="S1055" s="18">
        <v>2.73</v>
      </c>
      <c r="T1055" s="18">
        <v>6.6</v>
      </c>
      <c r="U1055" s="18">
        <v>147</v>
      </c>
      <c r="V1055" s="18">
        <v>1006.3</v>
      </c>
      <c r="W1055" s="18">
        <v>7.3</v>
      </c>
      <c r="X1055" s="18">
        <v>9.1</v>
      </c>
      <c r="Z1055" s="18">
        <v>3.13</v>
      </c>
      <c r="AA1055" s="18">
        <v>4.9000000000000004</v>
      </c>
      <c r="AB1055" s="18">
        <v>180</v>
      </c>
      <c r="AC1055" s="18">
        <v>1008.1</v>
      </c>
      <c r="AD1055" s="18">
        <v>6.9</v>
      </c>
      <c r="AE1055" s="18">
        <v>9.6999999999999993</v>
      </c>
    </row>
    <row r="1056" spans="1:31">
      <c r="A1056" s="15">
        <v>40527</v>
      </c>
      <c r="B1056" s="16">
        <v>0.89583333333333337</v>
      </c>
      <c r="C1056" s="17"/>
      <c r="D1056" s="17">
        <v>3.8971</v>
      </c>
      <c r="E1056" s="17">
        <v>829.38130000000001</v>
      </c>
      <c r="F1056" s="17">
        <v>6.3199999999999992E-2</v>
      </c>
      <c r="G1056" s="17"/>
      <c r="H1056" s="17"/>
      <c r="I1056" s="17">
        <v>320.94049999999999</v>
      </c>
      <c r="J1056" s="17">
        <v>0.1885</v>
      </c>
      <c r="K1056" s="17">
        <v>3.693055556</v>
      </c>
      <c r="L1056" s="17">
        <v>3.7956944445</v>
      </c>
      <c r="M1056" s="17">
        <v>895.06781074699995</v>
      </c>
      <c r="N1056" s="17">
        <v>166.7816</v>
      </c>
      <c r="O1056" s="17">
        <v>0.2024</v>
      </c>
      <c r="R1056" s="18">
        <v>0.89583333333333337</v>
      </c>
      <c r="S1056" s="18">
        <v>2.69</v>
      </c>
      <c r="T1056" s="18">
        <v>5.3</v>
      </c>
      <c r="U1056" s="18">
        <v>156</v>
      </c>
      <c r="V1056" s="18">
        <v>1006.7</v>
      </c>
      <c r="W1056" s="18">
        <v>7</v>
      </c>
      <c r="X1056" s="18">
        <v>9.1999999999999993</v>
      </c>
      <c r="Z1056" s="18">
        <v>3.42</v>
      </c>
      <c r="AA1056" s="18">
        <v>3.3</v>
      </c>
      <c r="AB1056" s="18">
        <v>148</v>
      </c>
      <c r="AC1056" s="18">
        <v>1008.5</v>
      </c>
      <c r="AD1056" s="18">
        <v>7.4</v>
      </c>
      <c r="AE1056" s="18">
        <v>9.6999999999999993</v>
      </c>
    </row>
    <row r="1057" spans="1:31">
      <c r="A1057" s="15">
        <v>40527</v>
      </c>
      <c r="B1057" s="16">
        <v>0.9375</v>
      </c>
      <c r="C1057" s="17"/>
      <c r="D1057" s="17">
        <v>3.8679999999999999</v>
      </c>
      <c r="E1057" s="17">
        <v>829.30920000000003</v>
      </c>
      <c r="F1057" s="17">
        <v>6.4299999999999996E-2</v>
      </c>
      <c r="G1057" s="17"/>
      <c r="H1057" s="17"/>
      <c r="I1057" s="17">
        <v>304.50619999999998</v>
      </c>
      <c r="J1057" s="17">
        <v>6.2799999999999995E-2</v>
      </c>
      <c r="K1057" s="17">
        <v>3.532527778</v>
      </c>
      <c r="L1057" s="17">
        <v>3.7736388887499999</v>
      </c>
      <c r="M1057" s="17">
        <v>894.99108733100002</v>
      </c>
      <c r="N1057" s="17">
        <v>154.8817</v>
      </c>
      <c r="O1057" s="17">
        <v>0.19550000000000001</v>
      </c>
      <c r="R1057" s="18">
        <v>0.9375</v>
      </c>
      <c r="S1057" s="18">
        <v>2.77</v>
      </c>
      <c r="T1057" s="18">
        <v>4.7</v>
      </c>
      <c r="U1057" s="18">
        <v>171</v>
      </c>
      <c r="V1057" s="18">
        <v>1006.9</v>
      </c>
      <c r="W1057" s="18">
        <v>7.4</v>
      </c>
      <c r="X1057" s="18">
        <v>9.1</v>
      </c>
      <c r="Z1057" s="18">
        <v>3.07</v>
      </c>
      <c r="AA1057" s="18">
        <v>3.6</v>
      </c>
      <c r="AB1057" s="18">
        <v>169</v>
      </c>
      <c r="AC1057" s="18">
        <v>1009</v>
      </c>
      <c r="AD1057" s="18">
        <v>7.7</v>
      </c>
      <c r="AE1057" s="18">
        <v>9.6999999999999993</v>
      </c>
    </row>
    <row r="1058" spans="1:31">
      <c r="A1058" s="15">
        <v>40527</v>
      </c>
      <c r="B1058" s="16">
        <v>0.97916666666666663</v>
      </c>
      <c r="C1058" s="17"/>
      <c r="D1058" s="17">
        <v>3.8753000000000002</v>
      </c>
      <c r="E1058" s="17">
        <v>829.36400000000003</v>
      </c>
      <c r="F1058" s="17">
        <v>6.5999999999999989E-2</v>
      </c>
      <c r="G1058" s="17"/>
      <c r="H1058" s="17"/>
      <c r="I1058" s="17">
        <v>238.8176</v>
      </c>
      <c r="J1058" s="17">
        <v>5.8000000000000003E-2</v>
      </c>
      <c r="K1058" s="17">
        <f>AVERAGE(K1053:K1057)</f>
        <v>3.7127333336000001</v>
      </c>
      <c r="L1058" s="17">
        <f t="shared" ref="L1058:M1058" si="295">AVERAGE(L1053:L1057)</f>
        <v>3.9198222221999997</v>
      </c>
      <c r="M1058" s="17">
        <f t="shared" si="295"/>
        <v>895.35928290859988</v>
      </c>
      <c r="N1058" s="17">
        <v>154.22550000000001</v>
      </c>
      <c r="O1058" s="17">
        <v>0.1487</v>
      </c>
      <c r="R1058" s="18">
        <v>0.97916666666666663</v>
      </c>
      <c r="S1058" s="18">
        <v>2.89</v>
      </c>
      <c r="T1058" s="18">
        <v>5.6</v>
      </c>
      <c r="U1058" s="18">
        <v>148</v>
      </c>
      <c r="V1058" s="18">
        <v>1007.4</v>
      </c>
      <c r="W1058" s="18">
        <v>7.3</v>
      </c>
      <c r="X1058" s="18">
        <v>9.1</v>
      </c>
      <c r="Z1058" s="18">
        <v>3.21</v>
      </c>
      <c r="AA1058" s="18">
        <v>4.4000000000000004</v>
      </c>
      <c r="AB1058" s="18">
        <v>190</v>
      </c>
      <c r="AC1058" s="18">
        <v>1009.5</v>
      </c>
      <c r="AD1058" s="18">
        <v>7.5</v>
      </c>
      <c r="AE1058" s="18">
        <v>9.6999999999999993</v>
      </c>
    </row>
    <row r="1059" spans="1:31">
      <c r="A1059" s="15">
        <v>40528</v>
      </c>
      <c r="B1059" s="16">
        <v>2.0833333333333332E-2</v>
      </c>
      <c r="C1059" s="17"/>
      <c r="D1059" s="17">
        <v>3.8729</v>
      </c>
      <c r="E1059" s="17">
        <v>829.59760000000006</v>
      </c>
      <c r="F1059" s="17">
        <v>6.6199999999999995E-2</v>
      </c>
      <c r="G1059" s="17"/>
      <c r="H1059" s="17"/>
      <c r="I1059" s="17">
        <v>133.4</v>
      </c>
      <c r="J1059" s="17">
        <v>0.13159999999999999</v>
      </c>
      <c r="K1059" s="17">
        <f>AVERAGE(K1060:K1068)</f>
        <v>3.6837514125555555</v>
      </c>
      <c r="L1059" s="17">
        <f t="shared" ref="L1059:M1059" si="296">AVERAGE(L1060:L1068)</f>
        <v>3.864458150240583</v>
      </c>
      <c r="M1059" s="17">
        <f t="shared" si="296"/>
        <v>895.72501693489846</v>
      </c>
      <c r="N1059" s="17">
        <v>154.06309999999999</v>
      </c>
      <c r="O1059" s="17">
        <v>0.111</v>
      </c>
      <c r="R1059" s="18">
        <v>2.0833333333333332E-2</v>
      </c>
      <c r="S1059" s="18">
        <v>2.73</v>
      </c>
      <c r="T1059" s="18">
        <v>5</v>
      </c>
      <c r="U1059" s="18">
        <v>170</v>
      </c>
      <c r="V1059" s="18">
        <v>1007.5</v>
      </c>
      <c r="W1059" s="18">
        <v>7.4</v>
      </c>
      <c r="X1059" s="18">
        <v>9.1</v>
      </c>
      <c r="Z1059" s="18">
        <v>2.98</v>
      </c>
      <c r="AA1059" s="18">
        <v>4.5999999999999996</v>
      </c>
      <c r="AB1059" s="18">
        <v>106</v>
      </c>
      <c r="AC1059" s="18">
        <v>1009.8</v>
      </c>
      <c r="AD1059" s="18">
        <v>6.4</v>
      </c>
      <c r="AE1059" s="18">
        <v>9.6999999999999993</v>
      </c>
    </row>
    <row r="1060" spans="1:31">
      <c r="A1060" s="15">
        <v>40528</v>
      </c>
      <c r="B1060" s="16">
        <v>6.25E-2</v>
      </c>
      <c r="C1060" s="17"/>
      <c r="D1060" s="17">
        <v>3.8043</v>
      </c>
      <c r="E1060" s="17">
        <v>829.83529999999996</v>
      </c>
      <c r="F1060" s="17">
        <v>6.2799999999999995E-2</v>
      </c>
      <c r="G1060" s="17"/>
      <c r="H1060" s="17"/>
      <c r="I1060" s="17">
        <v>129.30439999999999</v>
      </c>
      <c r="J1060" s="17">
        <v>0.18290000000000001</v>
      </c>
      <c r="K1060" s="17">
        <v>3.664096045</v>
      </c>
      <c r="L1060" s="17">
        <v>3.7674011299152501</v>
      </c>
      <c r="M1060" s="17">
        <v>895.53342702608495</v>
      </c>
      <c r="N1060" s="17">
        <v>135.55840000000001</v>
      </c>
      <c r="O1060" s="17">
        <v>8.9499999999999996E-2</v>
      </c>
      <c r="R1060" s="18">
        <v>6.25E-2</v>
      </c>
      <c r="S1060" s="18">
        <v>2.75</v>
      </c>
      <c r="T1060" s="18">
        <v>6.5</v>
      </c>
      <c r="U1060" s="18">
        <v>169</v>
      </c>
      <c r="V1060" s="18">
        <v>1008</v>
      </c>
      <c r="W1060" s="18">
        <v>7.7</v>
      </c>
      <c r="X1060" s="18">
        <v>9.1</v>
      </c>
      <c r="Z1060" s="18">
        <v>2.8</v>
      </c>
      <c r="AA1060" s="18">
        <v>7.6</v>
      </c>
      <c r="AB1060" s="18">
        <v>105</v>
      </c>
      <c r="AC1060" s="18">
        <v>1010.1</v>
      </c>
      <c r="AD1060" s="18">
        <v>7.1</v>
      </c>
      <c r="AE1060" s="18">
        <v>9.6</v>
      </c>
    </row>
    <row r="1061" spans="1:31">
      <c r="A1061" s="15">
        <v>40528</v>
      </c>
      <c r="B1061" s="16">
        <v>0.10416666666666667</v>
      </c>
      <c r="C1061" s="17"/>
      <c r="D1061" s="17">
        <v>3.8416000000000001</v>
      </c>
      <c r="E1061" s="17">
        <v>830.07489999999996</v>
      </c>
      <c r="F1061" s="17">
        <v>6.3899999999999998E-2</v>
      </c>
      <c r="G1061" s="17"/>
      <c r="H1061" s="17"/>
      <c r="I1061" s="17">
        <v>134.9862</v>
      </c>
      <c r="J1061" s="17">
        <v>0.13400000000000001</v>
      </c>
      <c r="K1061" s="17">
        <v>3.7202777779999998</v>
      </c>
      <c r="L1061" s="17">
        <v>3.8333611112499999</v>
      </c>
      <c r="M1061" s="17">
        <v>895.74902968900005</v>
      </c>
      <c r="N1061" s="17">
        <v>141.65170000000001</v>
      </c>
      <c r="O1061" s="17">
        <v>5.9499999999999997E-2</v>
      </c>
      <c r="R1061" s="18">
        <v>0.10416666666666667</v>
      </c>
      <c r="S1061" s="18">
        <v>2.7</v>
      </c>
      <c r="T1061" s="18">
        <v>8.1</v>
      </c>
      <c r="U1061" s="18">
        <v>168</v>
      </c>
      <c r="V1061" s="18">
        <v>1008.1</v>
      </c>
      <c r="W1061" s="18">
        <v>7.6</v>
      </c>
      <c r="X1061" s="18">
        <v>9.1</v>
      </c>
      <c r="Z1061" s="18">
        <v>2.81</v>
      </c>
      <c r="AA1061" s="18">
        <v>7.3</v>
      </c>
      <c r="AB1061" s="18">
        <v>116</v>
      </c>
      <c r="AC1061" s="18">
        <v>1010.5</v>
      </c>
      <c r="AD1061" s="18">
        <v>7.1</v>
      </c>
      <c r="AE1061" s="18">
        <v>9.4</v>
      </c>
    </row>
    <row r="1062" spans="1:31">
      <c r="A1062" s="15">
        <v>40528</v>
      </c>
      <c r="B1062" s="16">
        <v>0.14583333333333334</v>
      </c>
      <c r="C1062" s="17"/>
      <c r="D1062" s="17">
        <v>3.8856999999999999</v>
      </c>
      <c r="E1062" s="17">
        <v>830.25049999999999</v>
      </c>
      <c r="F1062" s="17">
        <v>6.59E-2</v>
      </c>
      <c r="G1062" s="17"/>
      <c r="H1062" s="17"/>
      <c r="I1062" s="17">
        <v>117.22410000000001</v>
      </c>
      <c r="J1062" s="17">
        <v>0.1082</v>
      </c>
      <c r="K1062" s="17">
        <v>3.7422777780000001</v>
      </c>
      <c r="L1062" s="17">
        <v>3.8548333332500002</v>
      </c>
      <c r="M1062" s="17">
        <v>895.91782665225003</v>
      </c>
      <c r="N1062" s="17">
        <v>51.592100000000002</v>
      </c>
      <c r="O1062" s="17">
        <v>7.7100000000000002E-2</v>
      </c>
      <c r="R1062" s="18">
        <v>0.14583333333333334</v>
      </c>
      <c r="S1062" s="18">
        <v>2.7</v>
      </c>
      <c r="T1062" s="18">
        <v>7.4</v>
      </c>
      <c r="U1062" s="18">
        <v>156</v>
      </c>
      <c r="V1062" s="18">
        <v>1008.5</v>
      </c>
      <c r="W1062" s="18">
        <v>7.8</v>
      </c>
      <c r="X1062" s="18">
        <v>9.1</v>
      </c>
      <c r="Z1062" s="18">
        <v>2.6</v>
      </c>
      <c r="AA1062" s="18">
        <v>7.9</v>
      </c>
      <c r="AB1062" s="18">
        <v>100</v>
      </c>
      <c r="AC1062" s="18">
        <v>1010.8</v>
      </c>
      <c r="AD1062" s="18">
        <v>6.8</v>
      </c>
      <c r="AE1062" s="18">
        <v>9.6</v>
      </c>
    </row>
    <row r="1063" spans="1:31">
      <c r="A1063" s="15">
        <v>40528</v>
      </c>
      <c r="B1063" s="16">
        <v>0.1875</v>
      </c>
      <c r="C1063" s="17"/>
      <c r="D1063" s="17">
        <v>3.9033000000000002</v>
      </c>
      <c r="E1063" s="17">
        <v>830.34299999999996</v>
      </c>
      <c r="F1063" s="17">
        <v>6.649999999999999E-2</v>
      </c>
      <c r="G1063" s="17"/>
      <c r="H1063" s="17"/>
      <c r="I1063" s="17">
        <v>93.453999999999994</v>
      </c>
      <c r="J1063" s="17">
        <v>8.0600000000000005E-2</v>
      </c>
      <c r="K1063" s="17">
        <v>3.7630277780000001</v>
      </c>
      <c r="L1063" s="17">
        <v>3.9166944445</v>
      </c>
      <c r="M1063" s="17">
        <v>895.97134372050004</v>
      </c>
      <c r="N1063" s="17">
        <v>58.9589</v>
      </c>
      <c r="O1063" s="17">
        <v>5.0500000000000003E-2</v>
      </c>
      <c r="R1063" s="18">
        <v>0.1875</v>
      </c>
      <c r="S1063" s="18">
        <f t="shared" ref="S1063:W1063" si="297">AVERAGE(S1062,S1064)</f>
        <v>2.7650000000000001</v>
      </c>
      <c r="T1063" s="18">
        <f t="shared" si="297"/>
        <v>8.0500000000000007</v>
      </c>
      <c r="U1063" s="18">
        <f t="shared" si="297"/>
        <v>154</v>
      </c>
      <c r="V1063" s="18">
        <f t="shared" si="297"/>
        <v>1008.95</v>
      </c>
      <c r="W1063" s="18">
        <f t="shared" si="297"/>
        <v>7.8</v>
      </c>
      <c r="X1063" s="18">
        <v>9.1</v>
      </c>
      <c r="Z1063" s="18">
        <v>2.41</v>
      </c>
      <c r="AA1063" s="18">
        <v>4.9000000000000004</v>
      </c>
      <c r="AB1063" s="18">
        <v>125</v>
      </c>
      <c r="AC1063" s="18">
        <v>1011.2</v>
      </c>
      <c r="AD1063" s="18">
        <v>7</v>
      </c>
      <c r="AE1063" s="18">
        <v>9.6</v>
      </c>
    </row>
    <row r="1064" spans="1:31">
      <c r="A1064" s="15">
        <v>40528</v>
      </c>
      <c r="B1064" s="16">
        <v>0.22916666666666666</v>
      </c>
      <c r="C1064" s="17"/>
      <c r="D1064" s="17">
        <v>3.9051999999999998</v>
      </c>
      <c r="E1064" s="17">
        <v>830.27290000000005</v>
      </c>
      <c r="F1064" s="17">
        <v>6.9399999999999989E-2</v>
      </c>
      <c r="G1064" s="17"/>
      <c r="H1064" s="17"/>
      <c r="I1064" s="17">
        <v>339.82049999999998</v>
      </c>
      <c r="J1064" s="17">
        <v>0.16070000000000001</v>
      </c>
      <c r="K1064" s="17">
        <v>3.748166667</v>
      </c>
      <c r="L1064" s="17">
        <v>3.9481944444999999</v>
      </c>
      <c r="M1064" s="17">
        <v>895.91268633325001</v>
      </c>
      <c r="N1064" s="17">
        <v>6.4756999999999998</v>
      </c>
      <c r="O1064" s="17">
        <v>3.3500000000000002E-2</v>
      </c>
      <c r="R1064" s="18">
        <v>0.22916666666666666</v>
      </c>
      <c r="S1064" s="18">
        <v>2.83</v>
      </c>
      <c r="T1064" s="18">
        <v>8.6999999999999993</v>
      </c>
      <c r="U1064" s="18">
        <v>152</v>
      </c>
      <c r="V1064" s="18">
        <v>1009.4</v>
      </c>
      <c r="W1064" s="18">
        <v>7.8</v>
      </c>
      <c r="X1064" s="18">
        <v>9.1</v>
      </c>
      <c r="Z1064" s="18">
        <v>2.36</v>
      </c>
      <c r="AA1064" s="18">
        <v>5.4</v>
      </c>
      <c r="AB1064" s="18">
        <v>161</v>
      </c>
      <c r="AC1064" s="18">
        <v>1011.7</v>
      </c>
      <c r="AD1064" s="18">
        <v>8</v>
      </c>
      <c r="AE1064" s="18">
        <v>9.6</v>
      </c>
    </row>
    <row r="1065" spans="1:31">
      <c r="A1065" s="15">
        <v>40528</v>
      </c>
      <c r="B1065" s="16">
        <v>0.27083333333333331</v>
      </c>
      <c r="C1065" s="17"/>
      <c r="D1065" s="17">
        <v>3.8248000000000002</v>
      </c>
      <c r="E1065" s="17">
        <v>830.14739999999995</v>
      </c>
      <c r="F1065" s="17">
        <v>7.0999999999999994E-2</v>
      </c>
      <c r="G1065" s="17"/>
      <c r="H1065" s="17"/>
      <c r="I1065" s="17">
        <v>334.92430000000002</v>
      </c>
      <c r="J1065" s="17">
        <v>0.19839999999999999</v>
      </c>
      <c r="K1065" s="17">
        <v>3.654222222</v>
      </c>
      <c r="L1065" s="17">
        <v>3.9577499999999999</v>
      </c>
      <c r="M1065" s="17">
        <v>895.77488928050002</v>
      </c>
      <c r="N1065" s="17">
        <v>145.2244</v>
      </c>
      <c r="O1065" s="17">
        <v>3.2800000000000003E-2</v>
      </c>
      <c r="R1065" s="18">
        <v>0.27083333333333331</v>
      </c>
      <c r="S1065" s="18">
        <v>2.93</v>
      </c>
      <c r="T1065" s="18">
        <v>8.5</v>
      </c>
      <c r="U1065" s="18">
        <v>155</v>
      </c>
      <c r="V1065" s="18">
        <v>1009.7</v>
      </c>
      <c r="W1065" s="18">
        <v>7.9</v>
      </c>
      <c r="X1065" s="18">
        <v>9.1</v>
      </c>
      <c r="Z1065" s="18">
        <v>2.33</v>
      </c>
      <c r="AA1065" s="18">
        <v>4.5</v>
      </c>
      <c r="AB1065" s="18">
        <v>155</v>
      </c>
      <c r="AC1065" s="18">
        <v>1012.2</v>
      </c>
      <c r="AD1065" s="18">
        <v>7.7</v>
      </c>
      <c r="AE1065" s="18">
        <v>9.6999999999999993</v>
      </c>
    </row>
    <row r="1066" spans="1:31">
      <c r="A1066" s="15">
        <v>40528</v>
      </c>
      <c r="B1066" s="16">
        <v>0.3125</v>
      </c>
      <c r="C1066" s="17"/>
      <c r="D1066" s="17">
        <v>3.8414000000000001</v>
      </c>
      <c r="E1066" s="17">
        <v>829.98509999999999</v>
      </c>
      <c r="F1066" s="17">
        <v>7.2999999999999995E-2</v>
      </c>
      <c r="G1066" s="17"/>
      <c r="H1066" s="17"/>
      <c r="I1066" s="17">
        <v>324.51029999999997</v>
      </c>
      <c r="J1066" s="17">
        <v>0.1933</v>
      </c>
      <c r="K1066" s="17">
        <v>3.6351388889999998</v>
      </c>
      <c r="L1066" s="17">
        <v>3.92102777775</v>
      </c>
      <c r="M1066" s="17">
        <v>895.63365717600004</v>
      </c>
      <c r="N1066" s="17">
        <v>170.0685</v>
      </c>
      <c r="O1066" s="17">
        <v>8.7300000000000003E-2</v>
      </c>
      <c r="R1066" s="18">
        <v>0.3125</v>
      </c>
      <c r="S1066" s="18">
        <v>2.98</v>
      </c>
      <c r="T1066" s="18">
        <v>9.3000000000000007</v>
      </c>
      <c r="U1066" s="18">
        <v>155</v>
      </c>
      <c r="V1066" s="18">
        <v>1009.9</v>
      </c>
      <c r="W1066" s="18">
        <v>8</v>
      </c>
      <c r="X1066" s="18">
        <v>9.1</v>
      </c>
      <c r="Z1066" s="18">
        <v>2.27</v>
      </c>
      <c r="AA1066" s="18">
        <v>5.5</v>
      </c>
      <c r="AB1066" s="18">
        <v>137</v>
      </c>
      <c r="AC1066" s="18">
        <v>1012.5</v>
      </c>
      <c r="AD1066" s="18">
        <v>8</v>
      </c>
      <c r="AE1066" s="18">
        <v>9.6999999999999993</v>
      </c>
    </row>
    <row r="1067" spans="1:31">
      <c r="A1067" s="15">
        <v>40528</v>
      </c>
      <c r="B1067" s="16">
        <v>0.35416666666666669</v>
      </c>
      <c r="C1067" s="17"/>
      <c r="D1067" s="17">
        <v>3.8138000000000001</v>
      </c>
      <c r="E1067" s="17">
        <v>829.86130000000003</v>
      </c>
      <c r="F1067" s="17">
        <v>7.4999999999999997E-2</v>
      </c>
      <c r="G1067" s="17"/>
      <c r="H1067" s="17"/>
      <c r="I1067" s="17">
        <v>309.3141</v>
      </c>
      <c r="J1067" s="17">
        <v>0.19350000000000001</v>
      </c>
      <c r="K1067" s="17">
        <v>3.5986666669999998</v>
      </c>
      <c r="L1067" s="17">
        <v>3.8347500000000001</v>
      </c>
      <c r="M1067" s="17">
        <v>895.52460177975001</v>
      </c>
      <c r="N1067" s="17">
        <v>167.5248</v>
      </c>
      <c r="O1067" s="17">
        <v>0.13819999999999999</v>
      </c>
      <c r="R1067" s="18">
        <v>0.35416666666666669</v>
      </c>
      <c r="S1067" s="18">
        <v>2.71</v>
      </c>
      <c r="T1067" s="18">
        <v>9</v>
      </c>
      <c r="U1067" s="18">
        <v>157</v>
      </c>
      <c r="V1067" s="18">
        <v>1009.9</v>
      </c>
      <c r="W1067" s="18">
        <v>8</v>
      </c>
      <c r="X1067" s="18">
        <v>9.1999999999999993</v>
      </c>
      <c r="Z1067" s="18">
        <v>2.37</v>
      </c>
      <c r="AA1067" s="18">
        <v>5.4</v>
      </c>
      <c r="AB1067" s="18">
        <v>151</v>
      </c>
      <c r="AC1067" s="18">
        <v>1012.6</v>
      </c>
      <c r="AD1067" s="18">
        <v>8.1999999999999993</v>
      </c>
      <c r="AE1067" s="18">
        <v>9.8000000000000007</v>
      </c>
    </row>
    <row r="1068" spans="1:31">
      <c r="A1068" s="15">
        <v>40528</v>
      </c>
      <c r="B1068" s="16">
        <v>0.39583333333333331</v>
      </c>
      <c r="C1068" s="17"/>
      <c r="D1068" s="17">
        <v>3.8201000000000001</v>
      </c>
      <c r="E1068" s="17">
        <v>829.80939999999998</v>
      </c>
      <c r="F1068" s="17">
        <v>7.569999999999999E-2</v>
      </c>
      <c r="G1068" s="17"/>
      <c r="H1068" s="17"/>
      <c r="I1068" s="17">
        <v>306.3793</v>
      </c>
      <c r="J1068" s="17">
        <v>0.1731</v>
      </c>
      <c r="K1068" s="17">
        <v>3.6278888889999998</v>
      </c>
      <c r="L1068" s="17">
        <v>3.7461111109999998</v>
      </c>
      <c r="M1068" s="17">
        <v>895.50769075674998</v>
      </c>
      <c r="N1068" s="17">
        <v>169.74039999999999</v>
      </c>
      <c r="O1068" s="17">
        <v>0.1595</v>
      </c>
      <c r="R1068" s="18">
        <v>0.39583333333333331</v>
      </c>
      <c r="S1068" s="18">
        <v>2.57</v>
      </c>
      <c r="T1068" s="18">
        <v>7.2</v>
      </c>
      <c r="U1068" s="18">
        <v>161</v>
      </c>
      <c r="V1068" s="18">
        <v>1010</v>
      </c>
      <c r="W1068" s="18">
        <v>7.6</v>
      </c>
      <c r="X1068" s="18">
        <v>9.1999999999999993</v>
      </c>
      <c r="Z1068" s="18">
        <v>2.29</v>
      </c>
      <c r="AA1068" s="18">
        <v>8.5</v>
      </c>
      <c r="AB1068" s="18">
        <v>82</v>
      </c>
      <c r="AC1068" s="18">
        <v>1012.6</v>
      </c>
      <c r="AD1068" s="18">
        <v>6.6</v>
      </c>
      <c r="AE1068" s="18">
        <v>9.8000000000000007</v>
      </c>
    </row>
    <row r="1069" spans="1:31">
      <c r="A1069" s="15">
        <v>40528</v>
      </c>
      <c r="B1069" s="16">
        <v>0.4375</v>
      </c>
      <c r="C1069" s="17"/>
      <c r="D1069" s="17">
        <v>3.8271000000000002</v>
      </c>
      <c r="E1069" s="17">
        <v>829.84370000000001</v>
      </c>
      <c r="F1069" s="17">
        <v>7.6600000000000001E-2</v>
      </c>
      <c r="G1069" s="17"/>
      <c r="H1069" s="17"/>
      <c r="I1069" s="17">
        <v>101.9759</v>
      </c>
      <c r="J1069" s="17">
        <v>4.2700000000000002E-2</v>
      </c>
      <c r="K1069" s="17">
        <v>3.627583333</v>
      </c>
      <c r="L1069" s="17">
        <v>3.6371944442499999</v>
      </c>
      <c r="M1069" s="17">
        <v>895.61654184775</v>
      </c>
      <c r="N1069" s="17">
        <v>158.60230000000001</v>
      </c>
      <c r="O1069" s="17">
        <v>0.19389999999999999</v>
      </c>
      <c r="R1069" s="18">
        <v>0.4375</v>
      </c>
      <c r="S1069" s="18">
        <v>2.62</v>
      </c>
      <c r="T1069" s="18">
        <v>9.9</v>
      </c>
      <c r="U1069" s="18">
        <v>133</v>
      </c>
      <c r="V1069" s="18">
        <v>1009.6</v>
      </c>
      <c r="W1069" s="18">
        <v>8.1999999999999993</v>
      </c>
      <c r="X1069" s="18">
        <v>9.1999999999999993</v>
      </c>
      <c r="Z1069" s="18">
        <v>2.27</v>
      </c>
      <c r="AA1069" s="18">
        <v>5.3</v>
      </c>
      <c r="AB1069" s="18">
        <v>128</v>
      </c>
      <c r="AC1069" s="18">
        <v>1012.7</v>
      </c>
      <c r="AD1069" s="18">
        <v>7.5</v>
      </c>
      <c r="AE1069" s="18">
        <v>9.8000000000000007</v>
      </c>
    </row>
    <row r="1070" spans="1:31">
      <c r="A1070" s="15">
        <v>40528</v>
      </c>
      <c r="B1070" s="16">
        <v>0.47916666666666669</v>
      </c>
      <c r="C1070" s="17"/>
      <c r="D1070" s="17">
        <v>3.7591000000000001</v>
      </c>
      <c r="E1070" s="17">
        <v>830.0684</v>
      </c>
      <c r="F1070" s="17">
        <v>7.4799999999999991E-2</v>
      </c>
      <c r="G1070" s="17"/>
      <c r="H1070" s="17"/>
      <c r="I1070" s="17">
        <v>178.41810000000001</v>
      </c>
      <c r="J1070" s="17">
        <v>8.1100000000000005E-2</v>
      </c>
      <c r="K1070" s="17">
        <v>3.6714444450000001</v>
      </c>
      <c r="L1070" s="17">
        <v>3.6329166667499999</v>
      </c>
      <c r="M1070" s="17">
        <v>895.81072169000004</v>
      </c>
      <c r="N1070" s="17">
        <v>168.18879999999999</v>
      </c>
      <c r="O1070" s="17">
        <v>0.16189999999999999</v>
      </c>
      <c r="R1070" s="18">
        <v>0.47916666666666669</v>
      </c>
      <c r="S1070" s="18">
        <v>2.58</v>
      </c>
      <c r="T1070" s="18">
        <v>11.6</v>
      </c>
      <c r="U1070" s="18">
        <v>140</v>
      </c>
      <c r="V1070" s="18">
        <v>1009.2</v>
      </c>
      <c r="W1070" s="18">
        <v>8.1</v>
      </c>
      <c r="X1070" s="18">
        <v>9.1999999999999993</v>
      </c>
      <c r="Z1070" s="18">
        <v>2.4500000000000002</v>
      </c>
      <c r="AA1070" s="18">
        <v>8.9</v>
      </c>
      <c r="AB1070" s="18">
        <v>119</v>
      </c>
      <c r="AC1070" s="18">
        <v>1012.1</v>
      </c>
      <c r="AD1070" s="18">
        <v>8.1</v>
      </c>
      <c r="AE1070" s="18">
        <v>9.8000000000000007</v>
      </c>
    </row>
    <row r="1071" spans="1:31">
      <c r="A1071" s="15">
        <v>40528</v>
      </c>
      <c r="B1071" s="16">
        <v>0.52083333333333337</v>
      </c>
      <c r="C1071" s="17"/>
      <c r="D1071" s="17">
        <v>3.7046000000000001</v>
      </c>
      <c r="E1071" s="17">
        <v>830.36329999999998</v>
      </c>
      <c r="F1071" s="17">
        <v>3.15E-2</v>
      </c>
      <c r="G1071" s="17"/>
      <c r="H1071" s="17"/>
      <c r="I1071" s="17">
        <v>180.1447</v>
      </c>
      <c r="J1071" s="17">
        <v>9.3100000000000002E-2</v>
      </c>
      <c r="K1071" s="17">
        <v>3.7337500000000001</v>
      </c>
      <c r="L1071" s="17">
        <v>3.6621388887499999</v>
      </c>
      <c r="M1071" s="17">
        <v>896.08488293524999</v>
      </c>
      <c r="N1071" s="17">
        <v>148.73140000000001</v>
      </c>
      <c r="O1071" s="17">
        <v>0.1096</v>
      </c>
      <c r="R1071" s="18">
        <v>0.52083333333333337</v>
      </c>
      <c r="S1071" s="18">
        <f t="shared" ref="S1071:W1071" si="298">AVERAGE(S1070,S1072)</f>
        <v>2.665</v>
      </c>
      <c r="T1071" s="18">
        <f t="shared" si="298"/>
        <v>10.899999999999999</v>
      </c>
      <c r="U1071" s="18">
        <f t="shared" si="298"/>
        <v>126.5</v>
      </c>
      <c r="V1071" s="18">
        <f t="shared" si="298"/>
        <v>1008.85</v>
      </c>
      <c r="W1071" s="18">
        <f t="shared" si="298"/>
        <v>7.9499999999999993</v>
      </c>
      <c r="X1071" s="18">
        <v>9.1999999999999993</v>
      </c>
      <c r="Z1071" s="18">
        <f t="shared" ref="Z1071:AE1071" si="299">AVERAGE(Z1070,Z1072)</f>
        <v>2.4050000000000002</v>
      </c>
      <c r="AA1071" s="18">
        <f t="shared" si="299"/>
        <v>10.45</v>
      </c>
      <c r="AB1071" s="18">
        <f t="shared" si="299"/>
        <v>117.5</v>
      </c>
      <c r="AC1071" s="18">
        <f t="shared" si="299"/>
        <v>1011.6500000000001</v>
      </c>
      <c r="AD1071" s="18">
        <f t="shared" si="299"/>
        <v>8.0500000000000007</v>
      </c>
      <c r="AE1071" s="18">
        <f t="shared" si="299"/>
        <v>9.8000000000000007</v>
      </c>
    </row>
    <row r="1072" spans="1:31">
      <c r="A1072" s="15">
        <v>40528</v>
      </c>
      <c r="B1072" s="16">
        <v>0.5625</v>
      </c>
      <c r="C1072" s="17"/>
      <c r="D1072" s="17">
        <v>3.7462</v>
      </c>
      <c r="E1072" s="17">
        <v>830.67240000000004</v>
      </c>
      <c r="F1072" s="17">
        <v>2.9400000000000003E-2</v>
      </c>
      <c r="G1072" s="17"/>
      <c r="H1072" s="17"/>
      <c r="I1072" s="17">
        <v>141.38040000000001</v>
      </c>
      <c r="J1072" s="17">
        <v>0.1066</v>
      </c>
      <c r="K1072" s="17">
        <v>3.7477499999999999</v>
      </c>
      <c r="L1072" s="17">
        <v>3.7191666665000001</v>
      </c>
      <c r="M1072" s="17">
        <v>896.38452785000004</v>
      </c>
      <c r="N1072" s="17">
        <v>114.54949999999999</v>
      </c>
      <c r="O1072" s="17">
        <v>0.1143</v>
      </c>
      <c r="R1072" s="18">
        <v>0.5625</v>
      </c>
      <c r="S1072" s="18">
        <v>2.75</v>
      </c>
      <c r="T1072" s="18">
        <v>10.199999999999999</v>
      </c>
      <c r="U1072" s="18">
        <v>113</v>
      </c>
      <c r="V1072" s="18">
        <v>1008.5</v>
      </c>
      <c r="W1072" s="18">
        <v>7.8</v>
      </c>
      <c r="X1072" s="18">
        <v>9.1999999999999993</v>
      </c>
      <c r="Z1072" s="18">
        <v>2.36</v>
      </c>
      <c r="AA1072" s="18">
        <v>12</v>
      </c>
      <c r="AB1072" s="18">
        <v>116</v>
      </c>
      <c r="AC1072" s="18">
        <v>1011.2</v>
      </c>
      <c r="AD1072" s="18">
        <v>8</v>
      </c>
      <c r="AE1072" s="18">
        <v>9.8000000000000007</v>
      </c>
    </row>
    <row r="1073" spans="1:31">
      <c r="A1073" s="15">
        <v>40528</v>
      </c>
      <c r="B1073" s="16">
        <v>0.60416666666666663</v>
      </c>
      <c r="C1073" s="17"/>
      <c r="D1073" s="17">
        <v>3.8170999999999999</v>
      </c>
      <c r="E1073" s="17">
        <v>830.92819999999995</v>
      </c>
      <c r="F1073" s="17">
        <v>2.9900000000000003E-2</v>
      </c>
      <c r="G1073" s="17"/>
      <c r="H1073" s="17"/>
      <c r="I1073" s="17">
        <v>128.1489</v>
      </c>
      <c r="J1073" s="17">
        <v>0.1643</v>
      </c>
      <c r="K1073" s="17">
        <v>3.7159166670000001</v>
      </c>
      <c r="L1073" s="17">
        <v>3.7852222222499998</v>
      </c>
      <c r="M1073" s="17">
        <v>896.67474476024995</v>
      </c>
      <c r="N1073" s="17">
        <v>130.2296</v>
      </c>
      <c r="O1073" s="17">
        <v>0.1022</v>
      </c>
      <c r="R1073" s="18">
        <v>0.60416666666666663</v>
      </c>
      <c r="S1073" s="18">
        <v>2.73</v>
      </c>
      <c r="T1073" s="18">
        <v>13.4</v>
      </c>
      <c r="U1073" s="18">
        <v>115</v>
      </c>
      <c r="V1073" s="18">
        <v>1008.1</v>
      </c>
      <c r="W1073" s="18">
        <v>7.4</v>
      </c>
      <c r="X1073" s="18">
        <v>9.3000000000000007</v>
      </c>
      <c r="Z1073" s="18">
        <v>2.6</v>
      </c>
      <c r="AA1073" s="18">
        <v>12.8</v>
      </c>
      <c r="AB1073" s="18">
        <v>108</v>
      </c>
      <c r="AC1073" s="18">
        <v>1011.1</v>
      </c>
      <c r="AD1073" s="18">
        <v>7.5</v>
      </c>
      <c r="AE1073" s="18">
        <v>9.8000000000000007</v>
      </c>
    </row>
    <row r="1074" spans="1:31">
      <c r="A1074" s="15">
        <v>40528</v>
      </c>
      <c r="B1074" s="16">
        <v>0.64583333333333337</v>
      </c>
      <c r="C1074" s="17"/>
      <c r="D1074" s="17">
        <v>3.8290000000000002</v>
      </c>
      <c r="E1074" s="17">
        <v>831.10900000000004</v>
      </c>
      <c r="F1074" s="17">
        <v>8.8599999999999998E-2</v>
      </c>
      <c r="G1074" s="17"/>
      <c r="H1074" s="17"/>
      <c r="I1074" s="17">
        <v>131.65549999999999</v>
      </c>
      <c r="J1074" s="17">
        <v>0.11409999999999999</v>
      </c>
      <c r="K1074" s="17">
        <v>3.7176388889999998</v>
      </c>
      <c r="L1074" s="17">
        <v>3.8193611112500001</v>
      </c>
      <c r="M1074" s="17">
        <v>896.85136252699999</v>
      </c>
      <c r="N1074" s="17">
        <v>135.7894</v>
      </c>
      <c r="O1074" s="17">
        <v>6.0400000000000002E-2</v>
      </c>
      <c r="R1074" s="18">
        <v>0.64583333333333337</v>
      </c>
      <c r="S1074" s="18">
        <v>3.07</v>
      </c>
      <c r="T1074" s="18">
        <v>14.8</v>
      </c>
      <c r="U1074" s="18">
        <v>111</v>
      </c>
      <c r="V1074" s="18">
        <v>1007.7</v>
      </c>
      <c r="W1074" s="18">
        <v>7.4</v>
      </c>
      <c r="X1074" s="18">
        <v>9.4</v>
      </c>
      <c r="Z1074" s="18">
        <v>2.68</v>
      </c>
      <c r="AA1074" s="18">
        <v>12</v>
      </c>
      <c r="AB1074" s="18">
        <v>117</v>
      </c>
      <c r="AC1074" s="18">
        <v>1011.4</v>
      </c>
      <c r="AD1074" s="18">
        <v>7.5</v>
      </c>
      <c r="AE1074" s="18">
        <v>9.8000000000000007</v>
      </c>
    </row>
    <row r="1075" spans="1:31">
      <c r="A1075" s="15">
        <v>40528</v>
      </c>
      <c r="B1075" s="16">
        <v>0.6875</v>
      </c>
      <c r="C1075" s="17"/>
      <c r="D1075" s="17">
        <v>3.8454000000000002</v>
      </c>
      <c r="E1075" s="17">
        <v>831.13559999999995</v>
      </c>
      <c r="F1075" s="17">
        <v>9.0000000000000019E-4</v>
      </c>
      <c r="G1075" s="17"/>
      <c r="H1075" s="17"/>
      <c r="I1075" s="17">
        <v>140.1412</v>
      </c>
      <c r="J1075" s="17">
        <v>0.1019</v>
      </c>
      <c r="K1075" s="17">
        <v>3.728111111</v>
      </c>
      <c r="L1075" s="17">
        <v>3.8793611112500002</v>
      </c>
      <c r="M1075" s="17">
        <v>896.85944484100003</v>
      </c>
      <c r="N1075" s="17">
        <v>139.102</v>
      </c>
      <c r="O1075" s="17">
        <v>8.7400000000000005E-2</v>
      </c>
      <c r="R1075" s="18">
        <v>0.6875</v>
      </c>
      <c r="S1075" s="18">
        <f t="shared" ref="S1075:W1075" si="300">AVERAGE(S1074,S1076)</f>
        <v>3.145</v>
      </c>
      <c r="T1075" s="18">
        <f t="shared" si="300"/>
        <v>15.55</v>
      </c>
      <c r="U1075" s="18">
        <f t="shared" si="300"/>
        <v>114</v>
      </c>
      <c r="V1075" s="18">
        <f t="shared" si="300"/>
        <v>1007.5</v>
      </c>
      <c r="W1075" s="18">
        <f t="shared" si="300"/>
        <v>7.4</v>
      </c>
      <c r="X1075" s="18">
        <v>9.3000000000000007</v>
      </c>
      <c r="Z1075" s="18">
        <f t="shared" ref="Z1075:AE1075" si="301">AVERAGE(Z1074,Z1076)</f>
        <v>2.7800000000000002</v>
      </c>
      <c r="AA1075" s="18">
        <f t="shared" si="301"/>
        <v>13.15</v>
      </c>
      <c r="AB1075" s="18">
        <f t="shared" si="301"/>
        <v>111</v>
      </c>
      <c r="AC1075" s="18">
        <f t="shared" si="301"/>
        <v>1011.4</v>
      </c>
      <c r="AD1075" s="18">
        <f t="shared" si="301"/>
        <v>7.4</v>
      </c>
      <c r="AE1075" s="18">
        <f t="shared" si="301"/>
        <v>9.75</v>
      </c>
    </row>
    <row r="1076" spans="1:31">
      <c r="A1076" s="15">
        <v>40528</v>
      </c>
      <c r="B1076" s="16">
        <v>0.72916666666666663</v>
      </c>
      <c r="C1076" s="17"/>
      <c r="D1076" s="17">
        <v>3.8776000000000002</v>
      </c>
      <c r="E1076" s="17">
        <v>830.98090000000002</v>
      </c>
      <c r="F1076" s="17">
        <v>1.0000000000000026E-4</v>
      </c>
      <c r="G1076" s="17"/>
      <c r="H1076" s="17"/>
      <c r="I1076" s="17">
        <v>146.4401</v>
      </c>
      <c r="J1076" s="17">
        <v>7.3400000000000007E-2</v>
      </c>
      <c r="K1076" s="17">
        <v>3.7491388890000001</v>
      </c>
      <c r="L1076" s="17">
        <v>3.9096944444999999</v>
      </c>
      <c r="M1076" s="17">
        <v>896.68074860925003</v>
      </c>
      <c r="N1076" s="17">
        <v>58.343000000000004</v>
      </c>
      <c r="O1076" s="17">
        <v>5.9299999999999999E-2</v>
      </c>
      <c r="R1076" s="18">
        <v>0.72916666666666663</v>
      </c>
      <c r="S1076" s="18">
        <v>3.22</v>
      </c>
      <c r="T1076" s="18">
        <v>16.3</v>
      </c>
      <c r="U1076" s="18">
        <v>117</v>
      </c>
      <c r="V1076" s="18">
        <v>1007.3</v>
      </c>
      <c r="W1076" s="18">
        <v>7.4</v>
      </c>
      <c r="X1076" s="18">
        <v>9.1999999999999993</v>
      </c>
      <c r="Z1076" s="18">
        <v>2.88</v>
      </c>
      <c r="AA1076" s="18">
        <v>14.3</v>
      </c>
      <c r="AB1076" s="18">
        <v>105</v>
      </c>
      <c r="AC1076" s="18">
        <v>1011.4</v>
      </c>
      <c r="AD1076" s="18">
        <v>7.3</v>
      </c>
      <c r="AE1076" s="18">
        <v>9.6999999999999993</v>
      </c>
    </row>
    <row r="1077" spans="1:31">
      <c r="A1077" s="15">
        <v>40528</v>
      </c>
      <c r="B1077" s="16">
        <v>0.77083333333333337</v>
      </c>
      <c r="C1077" s="17"/>
      <c r="D1077" s="17">
        <v>3.9228999999999998</v>
      </c>
      <c r="E1077" s="17">
        <v>830.67250000000001</v>
      </c>
      <c r="F1077" s="17">
        <v>2.0000000000000009E-4</v>
      </c>
      <c r="G1077" s="17"/>
      <c r="H1077" s="17"/>
      <c r="I1077" s="17">
        <v>127.3473</v>
      </c>
      <c r="J1077" s="17">
        <v>2.5100000000000001E-2</v>
      </c>
      <c r="K1077" s="17">
        <v>3.828694445</v>
      </c>
      <c r="L1077" s="17">
        <v>3.9725555555000001</v>
      </c>
      <c r="M1077" s="17">
        <v>896.30022879700005</v>
      </c>
      <c r="N1077" s="17">
        <v>32.490600000000001</v>
      </c>
      <c r="O1077" s="17">
        <v>4.82E-2</v>
      </c>
      <c r="R1077" s="18">
        <v>0.77083333333333337</v>
      </c>
      <c r="S1077" s="18">
        <v>3.83</v>
      </c>
      <c r="T1077" s="18">
        <v>11.6</v>
      </c>
      <c r="U1077" s="18">
        <v>108</v>
      </c>
      <c r="V1077" s="18">
        <v>1007.7</v>
      </c>
      <c r="W1077" s="18">
        <v>6.7</v>
      </c>
      <c r="X1077" s="18">
        <v>9.1999999999999993</v>
      </c>
      <c r="Z1077" s="18">
        <v>3.14</v>
      </c>
      <c r="AA1077" s="18">
        <v>14.1</v>
      </c>
      <c r="AB1077" s="18">
        <v>103</v>
      </c>
      <c r="AC1077" s="18">
        <v>1010.9</v>
      </c>
      <c r="AD1077" s="18">
        <v>7.2</v>
      </c>
      <c r="AE1077" s="18">
        <v>9.6999999999999993</v>
      </c>
    </row>
    <row r="1078" spans="1:31">
      <c r="A1078" s="15">
        <v>40528</v>
      </c>
      <c r="B1078" s="16">
        <v>0.8125</v>
      </c>
      <c r="C1078" s="17"/>
      <c r="D1078" s="17">
        <v>3.9224999999999999</v>
      </c>
      <c r="E1078" s="17">
        <v>830.23320000000001</v>
      </c>
      <c r="F1078" s="17">
        <v>4.0000000000000018E-4</v>
      </c>
      <c r="G1078" s="17"/>
      <c r="H1078" s="17"/>
      <c r="I1078" s="17">
        <v>93.483000000000004</v>
      </c>
      <c r="J1078" s="17">
        <v>0.1396</v>
      </c>
      <c r="K1078" s="17">
        <v>3.7694722220000001</v>
      </c>
      <c r="L1078" s="17">
        <v>4.03172222225</v>
      </c>
      <c r="M1078" s="17">
        <v>895.84427405325005</v>
      </c>
      <c r="N1078" s="17">
        <v>17.027899999999999</v>
      </c>
      <c r="O1078" s="17">
        <v>5.0900000000000001E-2</v>
      </c>
      <c r="R1078" s="18">
        <v>0.8125</v>
      </c>
      <c r="S1078" s="18">
        <f t="shared" ref="S1078:W1078" si="302">AVERAGE(S1077,S1079)</f>
        <v>3.97</v>
      </c>
      <c r="T1078" s="18">
        <f t="shared" si="302"/>
        <v>14.350000000000001</v>
      </c>
      <c r="U1078" s="18">
        <f t="shared" si="302"/>
        <v>111.5</v>
      </c>
      <c r="V1078" s="18">
        <f t="shared" si="302"/>
        <v>1006.9000000000001</v>
      </c>
      <c r="W1078" s="18">
        <f t="shared" si="302"/>
        <v>6.9</v>
      </c>
      <c r="X1078" s="18">
        <v>9.3000000000000007</v>
      </c>
      <c r="Z1078" s="18">
        <v>2.85</v>
      </c>
      <c r="AA1078" s="18">
        <v>14.6</v>
      </c>
      <c r="AB1078" s="18">
        <v>95</v>
      </c>
      <c r="AC1078" s="18">
        <v>1010.5</v>
      </c>
      <c r="AD1078" s="18">
        <v>7</v>
      </c>
      <c r="AE1078" s="18">
        <v>9.6999999999999993</v>
      </c>
    </row>
    <row r="1079" spans="1:31">
      <c r="A1079" s="15">
        <v>40528</v>
      </c>
      <c r="B1079" s="16">
        <v>0.85416666666666663</v>
      </c>
      <c r="C1079" s="17"/>
      <c r="D1079" s="17">
        <v>3.9430000000000001</v>
      </c>
      <c r="E1079" s="17">
        <v>829.77819999999997</v>
      </c>
      <c r="F1079" s="17">
        <v>6.0000000000000027E-4</v>
      </c>
      <c r="G1079" s="17"/>
      <c r="H1079" s="17"/>
      <c r="I1079" s="17">
        <v>73.501999999999995</v>
      </c>
      <c r="J1079" s="17">
        <v>4.82E-2</v>
      </c>
      <c r="K1079" s="17">
        <v>3.7689444449999998</v>
      </c>
      <c r="L1079" s="17">
        <v>3.93383333325</v>
      </c>
      <c r="M1079" s="17">
        <v>895.43299677275002</v>
      </c>
      <c r="N1079" s="17">
        <v>293.63869999999997</v>
      </c>
      <c r="O1079" s="17">
        <v>7.8399999999999997E-2</v>
      </c>
      <c r="R1079" s="18">
        <v>0.85416666666666663</v>
      </c>
      <c r="S1079" s="18">
        <v>4.1100000000000003</v>
      </c>
      <c r="T1079" s="18">
        <v>17.100000000000001</v>
      </c>
      <c r="U1079" s="18">
        <v>115</v>
      </c>
      <c r="V1079" s="18">
        <v>1006.1</v>
      </c>
      <c r="W1079" s="18">
        <v>7.1</v>
      </c>
      <c r="X1079" s="18">
        <v>9.4</v>
      </c>
      <c r="Z1079" s="18">
        <v>2.83</v>
      </c>
      <c r="AA1079" s="18">
        <v>14.2</v>
      </c>
      <c r="AB1079" s="18">
        <v>95</v>
      </c>
      <c r="AC1079" s="18">
        <v>1010.1</v>
      </c>
      <c r="AD1079" s="18">
        <v>6.8</v>
      </c>
      <c r="AE1079" s="18">
        <v>9.6</v>
      </c>
    </row>
    <row r="1080" spans="1:31">
      <c r="A1080" s="15">
        <v>40528</v>
      </c>
      <c r="B1080" s="16">
        <v>0.89583333333333337</v>
      </c>
      <c r="C1080" s="17"/>
      <c r="D1080" s="17">
        <v>3.9083000000000001</v>
      </c>
      <c r="E1080" s="17">
        <v>829.39440000000002</v>
      </c>
      <c r="F1080" s="17">
        <v>1.2000000000000001E-3</v>
      </c>
      <c r="G1080" s="17"/>
      <c r="H1080" s="17"/>
      <c r="I1080" s="17">
        <v>312.56189999999998</v>
      </c>
      <c r="J1080" s="17">
        <v>7.8299999999999995E-2</v>
      </c>
      <c r="K1080" s="17">
        <v>3.7474444440000001</v>
      </c>
      <c r="L1080" s="17">
        <v>3.8702499997499999</v>
      </c>
      <c r="M1080" s="17">
        <v>895.06320706949998</v>
      </c>
      <c r="N1080" s="17">
        <v>180.04130000000001</v>
      </c>
      <c r="O1080" s="17">
        <v>7.4399999999999994E-2</v>
      </c>
      <c r="R1080" s="18">
        <v>0.89583333333333337</v>
      </c>
      <c r="S1080" s="18">
        <v>4.24</v>
      </c>
      <c r="T1080" s="18">
        <v>17</v>
      </c>
      <c r="U1080" s="18">
        <v>127</v>
      </c>
      <c r="V1080" s="18">
        <v>1006</v>
      </c>
      <c r="W1080" s="18">
        <v>7.1</v>
      </c>
      <c r="X1080" s="18">
        <v>9.4</v>
      </c>
      <c r="Z1080" s="18">
        <v>2.82</v>
      </c>
      <c r="AA1080" s="18">
        <v>13.9</v>
      </c>
      <c r="AB1080" s="18">
        <v>93</v>
      </c>
      <c r="AC1080" s="18">
        <v>1009.6</v>
      </c>
      <c r="AD1080" s="18">
        <v>7.1</v>
      </c>
      <c r="AE1080" s="18">
        <v>9.6999999999999993</v>
      </c>
    </row>
    <row r="1081" spans="1:31">
      <c r="A1081" s="15">
        <v>40528</v>
      </c>
      <c r="B1081" s="16">
        <v>0.9375</v>
      </c>
      <c r="C1081" s="17"/>
      <c r="D1081" s="17">
        <v>3.8580999999999999</v>
      </c>
      <c r="E1081" s="17">
        <v>829.15909999999997</v>
      </c>
      <c r="F1081" s="17">
        <v>1.7000000000000001E-3</v>
      </c>
      <c r="G1081" s="17"/>
      <c r="H1081" s="17"/>
      <c r="I1081" s="17">
        <v>297.68020000000001</v>
      </c>
      <c r="J1081" s="17">
        <v>3.4200000000000001E-2</v>
      </c>
      <c r="K1081" s="17">
        <v>3.7176111110000001</v>
      </c>
      <c r="L1081" s="17">
        <v>3.7780833332500001</v>
      </c>
      <c r="M1081" s="17">
        <v>894.85117912425005</v>
      </c>
      <c r="N1081" s="17">
        <v>175.0848</v>
      </c>
      <c r="O1081" s="17">
        <v>8.5400000000000004E-2</v>
      </c>
      <c r="R1081" s="18">
        <v>0.9375</v>
      </c>
      <c r="S1081" s="18">
        <f t="shared" ref="S1081:W1081" si="303">AVERAGE(S1080,S1082)</f>
        <v>4.1750000000000007</v>
      </c>
      <c r="T1081" s="18">
        <f t="shared" si="303"/>
        <v>15.95</v>
      </c>
      <c r="U1081" s="18">
        <f t="shared" si="303"/>
        <v>125.5</v>
      </c>
      <c r="V1081" s="18">
        <f t="shared" si="303"/>
        <v>1005.95</v>
      </c>
      <c r="W1081" s="18">
        <f t="shared" si="303"/>
        <v>7.35</v>
      </c>
      <c r="X1081" s="18">
        <v>9.4</v>
      </c>
      <c r="Z1081" s="18">
        <v>2.96</v>
      </c>
      <c r="AA1081" s="18">
        <v>12.7</v>
      </c>
      <c r="AB1081" s="18">
        <v>111</v>
      </c>
      <c r="AC1081" s="18">
        <v>1009.7</v>
      </c>
      <c r="AD1081" s="18">
        <v>7.7</v>
      </c>
      <c r="AE1081" s="18">
        <v>9.6</v>
      </c>
    </row>
    <row r="1082" spans="1:31">
      <c r="A1082" s="15">
        <v>40528</v>
      </c>
      <c r="B1082" s="16">
        <v>0.97916666666666663</v>
      </c>
      <c r="C1082" s="17"/>
      <c r="D1082" s="17">
        <v>3.8551000000000002</v>
      </c>
      <c r="E1082" s="17">
        <v>829.09220000000005</v>
      </c>
      <c r="F1082" s="17">
        <v>2.4000000000000002E-3</v>
      </c>
      <c r="G1082" s="17"/>
      <c r="H1082" s="17"/>
      <c r="I1082" s="17">
        <v>195.75</v>
      </c>
      <c r="J1082" s="17">
        <v>2.0899999999999998E-2</v>
      </c>
      <c r="K1082" s="17">
        <v>3.714944445</v>
      </c>
      <c r="L1082" s="17">
        <v>3.7408333332499999</v>
      </c>
      <c r="M1082" s="17">
        <v>894.79792084250005</v>
      </c>
      <c r="N1082" s="17">
        <v>159.83930000000001</v>
      </c>
      <c r="O1082" s="17">
        <v>6.1600000000000002E-2</v>
      </c>
      <c r="R1082" s="18">
        <v>0.97916666666666663</v>
      </c>
      <c r="S1082" s="18">
        <v>4.1100000000000003</v>
      </c>
      <c r="T1082" s="18">
        <v>14.9</v>
      </c>
      <c r="U1082" s="18">
        <v>124</v>
      </c>
      <c r="V1082" s="18">
        <v>1005.9</v>
      </c>
      <c r="W1082" s="18">
        <v>7.6</v>
      </c>
      <c r="X1082" s="18">
        <v>9.4</v>
      </c>
      <c r="Z1082" s="18">
        <v>2.73</v>
      </c>
      <c r="AA1082" s="18">
        <v>12.9</v>
      </c>
      <c r="AB1082" s="18">
        <v>112</v>
      </c>
      <c r="AC1082" s="18">
        <v>1009.3</v>
      </c>
      <c r="AD1082" s="18">
        <v>7.9</v>
      </c>
      <c r="AE1082" s="18">
        <v>9.6</v>
      </c>
    </row>
    <row r="1083" spans="1:31">
      <c r="A1083" s="15">
        <v>40529</v>
      </c>
      <c r="B1083" s="16">
        <v>2.0833333333333332E-2</v>
      </c>
      <c r="C1083" s="17"/>
      <c r="D1083" s="17">
        <v>3.8517000000000001</v>
      </c>
      <c r="E1083" s="17">
        <v>829.16449999999998</v>
      </c>
      <c r="F1083" s="17">
        <v>3.2000000000000002E-3</v>
      </c>
      <c r="G1083" s="17"/>
      <c r="H1083" s="17"/>
      <c r="I1083" s="17">
        <v>198.38939999999999</v>
      </c>
      <c r="J1083" s="17">
        <v>1.1900000000000001E-2</v>
      </c>
      <c r="K1083" s="17">
        <v>3.7309722220000001</v>
      </c>
      <c r="L1083" s="17">
        <v>3.7415555557500002</v>
      </c>
      <c r="M1083" s="17">
        <v>894.91171339599998</v>
      </c>
      <c r="N1083" s="17">
        <v>87.594499999999996</v>
      </c>
      <c r="O1083" s="17">
        <v>5.4399999999999997E-2</v>
      </c>
      <c r="R1083" s="18">
        <v>2.0833333333333332E-2</v>
      </c>
      <c r="S1083" s="18">
        <v>4.43</v>
      </c>
      <c r="T1083" s="18">
        <v>14.1</v>
      </c>
      <c r="U1083" s="18">
        <v>113</v>
      </c>
      <c r="V1083" s="18">
        <v>1005.7</v>
      </c>
      <c r="W1083" s="18">
        <v>7.6</v>
      </c>
      <c r="X1083" s="18">
        <v>9.4</v>
      </c>
      <c r="Z1083" s="18">
        <f>AVERAGE(Z1076:Z1082)</f>
        <v>2.8871428571428575</v>
      </c>
      <c r="AA1083" s="18">
        <f t="shared" ref="AA1083:AE1083" si="304">AVERAGE(AA1076:AA1082)</f>
        <v>13.814285714285717</v>
      </c>
      <c r="AB1083" s="18">
        <f t="shared" si="304"/>
        <v>102</v>
      </c>
      <c r="AC1083" s="18">
        <f t="shared" si="304"/>
        <v>1010.2142857142857</v>
      </c>
      <c r="AD1083" s="18">
        <f t="shared" si="304"/>
        <v>7.2857142857142856</v>
      </c>
      <c r="AE1083" s="18">
        <f t="shared" si="304"/>
        <v>9.6571428571428566</v>
      </c>
    </row>
    <row r="1084" spans="1:31">
      <c r="A1084" s="15">
        <v>40529</v>
      </c>
      <c r="B1084" s="16">
        <v>6.25E-2</v>
      </c>
      <c r="C1084" s="17"/>
      <c r="D1084" s="17">
        <v>3.8140000000000001</v>
      </c>
      <c r="E1084" s="17">
        <v>829.42229999999995</v>
      </c>
      <c r="F1084" s="17">
        <v>4.1000000000000003E-3</v>
      </c>
      <c r="G1084" s="17"/>
      <c r="H1084" s="17"/>
      <c r="I1084" s="17">
        <v>223.21420000000001</v>
      </c>
      <c r="J1084" s="17">
        <v>1.78E-2</v>
      </c>
      <c r="K1084" s="17">
        <v>3.7300555559999999</v>
      </c>
      <c r="L1084" s="17">
        <v>3.7961944447499998</v>
      </c>
      <c r="M1084" s="17">
        <v>895.15371700100002</v>
      </c>
      <c r="N1084" s="17">
        <v>131.40610000000001</v>
      </c>
      <c r="O1084" s="17">
        <v>5.28E-2</v>
      </c>
      <c r="R1084" s="18">
        <v>6.25E-2</v>
      </c>
      <c r="S1084" s="18">
        <f t="shared" ref="S1084:W1084" si="305">AVERAGE(S1083,S1085)</f>
        <v>4.2549999999999999</v>
      </c>
      <c r="T1084" s="18">
        <f t="shared" si="305"/>
        <v>14.05</v>
      </c>
      <c r="U1084" s="18">
        <f t="shared" si="305"/>
        <v>120</v>
      </c>
      <c r="V1084" s="18">
        <f t="shared" si="305"/>
        <v>1005.5</v>
      </c>
      <c r="W1084" s="18">
        <f t="shared" si="305"/>
        <v>8</v>
      </c>
      <c r="X1084" s="18">
        <v>9.4</v>
      </c>
      <c r="Z1084" s="18">
        <f>AVERAGE(Z1079:Z1082,Z1085)</f>
        <v>2.8559999999999999</v>
      </c>
      <c r="AA1084" s="18">
        <f t="shared" ref="AA1084:AE1084" si="306">AVERAGE(AA1079:AA1082,AA1085)</f>
        <v>13.339999999999998</v>
      </c>
      <c r="AB1084" s="18">
        <f t="shared" si="306"/>
        <v>106.2</v>
      </c>
      <c r="AC1084" s="18">
        <f t="shared" si="306"/>
        <v>1009.5199999999999</v>
      </c>
      <c r="AD1084" s="18">
        <f t="shared" si="306"/>
        <v>7.44</v>
      </c>
      <c r="AE1084" s="18">
        <f t="shared" si="306"/>
        <v>9.64</v>
      </c>
    </row>
    <row r="1085" spans="1:31">
      <c r="A1085" s="15">
        <v>40529</v>
      </c>
      <c r="B1085" s="16">
        <v>0.10416666666666667</v>
      </c>
      <c r="C1085" s="17"/>
      <c r="D1085" s="17">
        <v>3.8607999999999998</v>
      </c>
      <c r="E1085" s="17">
        <v>829.75969999999995</v>
      </c>
      <c r="F1085" s="17">
        <v>4.5000000000000005E-3</v>
      </c>
      <c r="G1085" s="17"/>
      <c r="H1085" s="17"/>
      <c r="I1085" s="17">
        <v>136.8887</v>
      </c>
      <c r="J1085" s="17">
        <v>2.2800000000000001E-2</v>
      </c>
      <c r="K1085" s="17">
        <v>3.7412777780000002</v>
      </c>
      <c r="L1085" s="17">
        <v>3.8578055555000001</v>
      </c>
      <c r="M1085" s="17">
        <v>895.46702312399998</v>
      </c>
      <c r="N1085" s="17">
        <v>165.85679999999999</v>
      </c>
      <c r="O1085" s="17">
        <v>5.67E-2</v>
      </c>
      <c r="R1085" s="18">
        <v>0.10416666666666667</v>
      </c>
      <c r="S1085" s="18">
        <v>4.08</v>
      </c>
      <c r="T1085" s="18">
        <v>14</v>
      </c>
      <c r="U1085" s="18">
        <v>127</v>
      </c>
      <c r="V1085" s="18">
        <v>1005.3</v>
      </c>
      <c r="W1085" s="18">
        <v>8.4</v>
      </c>
      <c r="X1085" s="18">
        <v>9.4</v>
      </c>
      <c r="Z1085" s="18">
        <v>2.94</v>
      </c>
      <c r="AA1085" s="18">
        <v>13</v>
      </c>
      <c r="AB1085" s="18">
        <v>120</v>
      </c>
      <c r="AC1085" s="18">
        <v>1008.9</v>
      </c>
      <c r="AD1085" s="18">
        <v>7.7</v>
      </c>
      <c r="AE1085" s="18">
        <v>9.6999999999999993</v>
      </c>
    </row>
    <row r="1086" spans="1:31">
      <c r="A1086" s="15">
        <v>40529</v>
      </c>
      <c r="B1086" s="16">
        <v>0.14583333333333334</v>
      </c>
      <c r="C1086" s="17"/>
      <c r="D1086" s="17">
        <v>3.9028999999999998</v>
      </c>
      <c r="E1086" s="17">
        <v>830.08259999999996</v>
      </c>
      <c r="F1086" s="17">
        <v>4.2000000000000006E-3</v>
      </c>
      <c r="G1086" s="17"/>
      <c r="H1086" s="17"/>
      <c r="I1086" s="17">
        <v>138.6942</v>
      </c>
      <c r="J1086" s="17">
        <v>5.4399999999999997E-2</v>
      </c>
      <c r="K1086" s="17">
        <v>3.7372777780000002</v>
      </c>
      <c r="L1086" s="17">
        <v>3.8533333332500002</v>
      </c>
      <c r="M1086" s="17">
        <v>895.78563028625001</v>
      </c>
      <c r="N1086" s="17">
        <v>134.8116</v>
      </c>
      <c r="O1086" s="17">
        <v>3.6499999999999998E-2</v>
      </c>
      <c r="R1086" s="18">
        <v>0.14583333333333334</v>
      </c>
      <c r="S1086" s="18">
        <v>3.56</v>
      </c>
      <c r="T1086" s="18">
        <v>13.2</v>
      </c>
      <c r="U1086" s="18">
        <v>115</v>
      </c>
      <c r="V1086" s="18">
        <v>1005.2</v>
      </c>
      <c r="W1086" s="18">
        <v>7.8</v>
      </c>
      <c r="X1086" s="18">
        <v>9.4</v>
      </c>
      <c r="Z1086" s="18">
        <f>AVERAGE(Z1085,Z1079:Z1082)</f>
        <v>2.8560000000000003</v>
      </c>
      <c r="AA1086" s="18">
        <f t="shared" ref="AA1086:AE1086" si="307">AVERAGE(AA1085,AA1079:AA1082)</f>
        <v>13.34</v>
      </c>
      <c r="AB1086" s="18">
        <f t="shared" si="307"/>
        <v>106.2</v>
      </c>
      <c r="AC1086" s="18">
        <f t="shared" si="307"/>
        <v>1009.5200000000001</v>
      </c>
      <c r="AD1086" s="18">
        <f t="shared" si="307"/>
        <v>7.44</v>
      </c>
      <c r="AE1086" s="18">
        <f t="shared" si="307"/>
        <v>9.6399999999999988</v>
      </c>
    </row>
    <row r="1087" spans="1:31">
      <c r="A1087" s="15">
        <v>40529</v>
      </c>
      <c r="B1087" s="16">
        <v>0.1875</v>
      </c>
      <c r="C1087" s="17"/>
      <c r="D1087" s="17">
        <v>3.8912</v>
      </c>
      <c r="E1087" s="17">
        <v>830.30970000000002</v>
      </c>
      <c r="F1087" s="17">
        <v>5.1000000000000004E-3</v>
      </c>
      <c r="G1087" s="17"/>
      <c r="H1087" s="17"/>
      <c r="I1087" s="17">
        <v>130.00200000000001</v>
      </c>
      <c r="J1087" s="17">
        <v>3.0800000000000001E-2</v>
      </c>
      <c r="K1087" s="17">
        <v>3.7626944450000002</v>
      </c>
      <c r="L1087" s="17">
        <v>3.8865833332499999</v>
      </c>
      <c r="M1087" s="17">
        <v>896.00587402500003</v>
      </c>
      <c r="N1087" s="17">
        <v>4.0743999999999998</v>
      </c>
      <c r="O1087" s="17">
        <v>2.3599999999999999E-2</v>
      </c>
      <c r="R1087" s="18">
        <v>0.1875</v>
      </c>
      <c r="S1087" s="18">
        <v>3.71</v>
      </c>
      <c r="T1087" s="18">
        <v>12.3</v>
      </c>
      <c r="U1087" s="18">
        <v>121</v>
      </c>
      <c r="V1087" s="18">
        <v>1005.3</v>
      </c>
      <c r="W1087" s="18">
        <v>8.1999999999999993</v>
      </c>
      <c r="X1087" s="18">
        <v>9.3000000000000007</v>
      </c>
      <c r="Z1087" s="18">
        <f>AVERAGE(Z1089,Z1091,Z1085)</f>
        <v>3.0199999999999996</v>
      </c>
      <c r="AA1087" s="18">
        <f t="shared" ref="AA1087:AE1087" si="308">AVERAGE(AA1089,AA1091,AA1085)</f>
        <v>12.866666666666667</v>
      </c>
      <c r="AB1087" s="18">
        <f t="shared" si="308"/>
        <v>123.33333333333333</v>
      </c>
      <c r="AC1087" s="18">
        <f t="shared" si="308"/>
        <v>1008.8666666666667</v>
      </c>
      <c r="AD1087" s="18">
        <f t="shared" si="308"/>
        <v>7.9666666666666659</v>
      </c>
      <c r="AE1087" s="18">
        <f t="shared" si="308"/>
        <v>9.6333333333333329</v>
      </c>
    </row>
    <row r="1088" spans="1:31">
      <c r="A1088" s="15">
        <v>40529</v>
      </c>
      <c r="B1088" s="16">
        <v>0.22916666666666666</v>
      </c>
      <c r="C1088" s="17"/>
      <c r="D1088" s="17">
        <v>3.8811</v>
      </c>
      <c r="E1088" s="17">
        <v>830.4366</v>
      </c>
      <c r="F1088" s="17">
        <v>1.77E-2</v>
      </c>
      <c r="G1088" s="17"/>
      <c r="H1088" s="17"/>
      <c r="I1088" s="17">
        <v>330.79840000000002</v>
      </c>
      <c r="J1088" s="17">
        <v>0.161</v>
      </c>
      <c r="K1088" s="17">
        <v>3.7167500000000002</v>
      </c>
      <c r="L1088" s="17">
        <v>3.8919444445</v>
      </c>
      <c r="M1088" s="17">
        <v>896.10359729225002</v>
      </c>
      <c r="N1088" s="17">
        <v>43.204300000000003</v>
      </c>
      <c r="O1088" s="17">
        <v>4.0599999999999997E-2</v>
      </c>
      <c r="R1088" s="18">
        <v>0.22916666666666666</v>
      </c>
      <c r="S1088" s="18">
        <v>3.58</v>
      </c>
      <c r="T1088" s="18">
        <v>11.8</v>
      </c>
      <c r="U1088" s="18">
        <v>126</v>
      </c>
      <c r="V1088" s="18">
        <v>1005.3</v>
      </c>
      <c r="W1088" s="18">
        <v>8.3000000000000007</v>
      </c>
      <c r="X1088" s="18">
        <v>9.3000000000000007</v>
      </c>
      <c r="Z1088" s="18">
        <f>AVERAGE(Z1089,Z1091)</f>
        <v>3.0599999999999996</v>
      </c>
      <c r="AA1088" s="18">
        <f t="shared" ref="AA1088:AE1088" si="309">AVERAGE(AA1089,AA1091)</f>
        <v>12.8</v>
      </c>
      <c r="AB1088" s="18">
        <f t="shared" si="309"/>
        <v>125</v>
      </c>
      <c r="AC1088" s="18">
        <f t="shared" si="309"/>
        <v>1008.8499999999999</v>
      </c>
      <c r="AD1088" s="18">
        <f t="shared" si="309"/>
        <v>8.1</v>
      </c>
      <c r="AE1088" s="18">
        <f t="shared" si="309"/>
        <v>9.6</v>
      </c>
    </row>
    <row r="1089" spans="1:31">
      <c r="A1089" s="15">
        <v>40529</v>
      </c>
      <c r="B1089" s="16">
        <v>0.27083333333333331</v>
      </c>
      <c r="C1089" s="17"/>
      <c r="D1089" s="17">
        <v>3.8165</v>
      </c>
      <c r="E1089" s="17">
        <v>830.41909999999996</v>
      </c>
      <c r="F1089" s="17">
        <v>5.7000000000000002E-3</v>
      </c>
      <c r="G1089" s="17"/>
      <c r="H1089" s="17"/>
      <c r="I1089" s="17">
        <v>322.90940000000001</v>
      </c>
      <c r="J1089" s="17">
        <v>0.17949999999999999</v>
      </c>
      <c r="K1089" s="17">
        <v>3.6483611109999998</v>
      </c>
      <c r="L1089" s="17">
        <v>3.9247777777500001</v>
      </c>
      <c r="M1089" s="17">
        <v>896.059393817</v>
      </c>
      <c r="N1089" s="17">
        <v>26.740200000000002</v>
      </c>
      <c r="O1089" s="17">
        <v>3.27E-2</v>
      </c>
      <c r="R1089" s="18">
        <v>0.27083333333333331</v>
      </c>
      <c r="S1089" s="18">
        <v>3.96</v>
      </c>
      <c r="T1089" s="18">
        <v>16</v>
      </c>
      <c r="U1089" s="18">
        <v>113</v>
      </c>
      <c r="V1089" s="18">
        <v>1005.3</v>
      </c>
      <c r="W1089" s="18">
        <v>7.6</v>
      </c>
      <c r="X1089" s="18">
        <v>9.3000000000000007</v>
      </c>
      <c r="Z1089" s="18">
        <v>3.03</v>
      </c>
      <c r="AA1089" s="18">
        <v>12.6</v>
      </c>
      <c r="AB1089" s="18">
        <v>125</v>
      </c>
      <c r="AC1089" s="18">
        <v>1008.8</v>
      </c>
      <c r="AD1089" s="18">
        <v>8.4</v>
      </c>
      <c r="AE1089" s="18">
        <v>9.6</v>
      </c>
    </row>
    <row r="1090" spans="1:31">
      <c r="A1090" s="15">
        <v>40529</v>
      </c>
      <c r="B1090" s="16">
        <v>0.3125</v>
      </c>
      <c r="C1090" s="17"/>
      <c r="D1090" s="17">
        <v>3.8355999999999999</v>
      </c>
      <c r="E1090" s="17">
        <v>830.26750000000004</v>
      </c>
      <c r="F1090" s="17">
        <v>5.7999999999999996E-3</v>
      </c>
      <c r="G1090" s="17"/>
      <c r="H1090" s="17"/>
      <c r="I1090" s="17">
        <v>310.94</v>
      </c>
      <c r="J1090" s="17">
        <v>0.1709</v>
      </c>
      <c r="K1090" s="17">
        <v>3.579722222</v>
      </c>
      <c r="L1090" s="17">
        <v>3.9385277777500001</v>
      </c>
      <c r="M1090" s="17">
        <v>895.92295335125004</v>
      </c>
      <c r="N1090" s="17">
        <v>281.2106</v>
      </c>
      <c r="O1090" s="17">
        <v>4.9299999999999997E-2</v>
      </c>
      <c r="R1090" s="18">
        <v>0.3125</v>
      </c>
      <c r="S1090" s="18">
        <v>4.1100000000000003</v>
      </c>
      <c r="T1090" s="18">
        <v>15.5</v>
      </c>
      <c r="U1090" s="18">
        <v>107</v>
      </c>
      <c r="V1090" s="18">
        <v>1005.4</v>
      </c>
      <c r="W1090" s="18">
        <v>7.1</v>
      </c>
      <c r="X1090" s="18">
        <v>9.3000000000000007</v>
      </c>
      <c r="Z1090" s="18">
        <f t="shared" ref="Z1090:AE1090" si="310">AVERAGE(Z1089,Z1091)</f>
        <v>3.0599999999999996</v>
      </c>
      <c r="AA1090" s="18">
        <f t="shared" si="310"/>
        <v>12.8</v>
      </c>
      <c r="AB1090" s="18">
        <f t="shared" si="310"/>
        <v>125</v>
      </c>
      <c r="AC1090" s="18">
        <f t="shared" si="310"/>
        <v>1008.8499999999999</v>
      </c>
      <c r="AD1090" s="18">
        <f t="shared" si="310"/>
        <v>8.1</v>
      </c>
      <c r="AE1090" s="18">
        <f t="shared" si="310"/>
        <v>9.6</v>
      </c>
    </row>
    <row r="1091" spans="1:31">
      <c r="A1091" s="15">
        <v>40529</v>
      </c>
      <c r="B1091" s="16">
        <v>0.35416666666666669</v>
      </c>
      <c r="C1091" s="17"/>
      <c r="D1091" s="17">
        <v>3.8607</v>
      </c>
      <c r="E1091" s="17">
        <v>830.06590000000006</v>
      </c>
      <c r="F1091" s="17">
        <v>6.6E-3</v>
      </c>
      <c r="G1091" s="17"/>
      <c r="H1091" s="17"/>
      <c r="I1091" s="17">
        <v>295.16680000000002</v>
      </c>
      <c r="J1091" s="17">
        <v>0.1211</v>
      </c>
      <c r="K1091" s="17">
        <v>3.5950833329999998</v>
      </c>
      <c r="L1091" s="17">
        <v>3.948138889</v>
      </c>
      <c r="M1091" s="17">
        <v>895.74638734175005</v>
      </c>
      <c r="N1091" s="17">
        <v>333.75549999999998</v>
      </c>
      <c r="O1091" s="17">
        <v>0.03</v>
      </c>
      <c r="R1091" s="18">
        <v>0.35416666666666669</v>
      </c>
      <c r="S1091" s="18">
        <v>4.4000000000000004</v>
      </c>
      <c r="T1091" s="18">
        <v>13.8</v>
      </c>
      <c r="U1091" s="18">
        <v>108</v>
      </c>
      <c r="V1091" s="18">
        <v>1005.4</v>
      </c>
      <c r="W1091" s="18">
        <v>7.8</v>
      </c>
      <c r="X1091" s="18">
        <v>9.3000000000000007</v>
      </c>
      <c r="Z1091" s="18">
        <v>3.09</v>
      </c>
      <c r="AA1091" s="18">
        <v>13</v>
      </c>
      <c r="AB1091" s="18">
        <v>125</v>
      </c>
      <c r="AC1091" s="18">
        <v>1008.9</v>
      </c>
      <c r="AD1091" s="18">
        <v>7.8</v>
      </c>
      <c r="AE1091" s="18">
        <v>9.6</v>
      </c>
    </row>
    <row r="1092" spans="1:31">
      <c r="A1092" s="15">
        <v>40529</v>
      </c>
      <c r="B1092" s="16">
        <v>0.39583333333333331</v>
      </c>
      <c r="C1092" s="17"/>
      <c r="D1092" s="17">
        <v>3.8593999999999999</v>
      </c>
      <c r="E1092" s="17">
        <v>829.97059999999999</v>
      </c>
      <c r="F1092" s="17">
        <v>6.8999999999999999E-3</v>
      </c>
      <c r="G1092" s="17"/>
      <c r="H1092" s="17"/>
      <c r="I1092" s="17">
        <v>162.50700000000001</v>
      </c>
      <c r="J1092" s="17">
        <v>3.09E-2</v>
      </c>
      <c r="K1092" s="17">
        <v>3.6143333339999999</v>
      </c>
      <c r="L1092" s="17">
        <v>3.8655277777500001</v>
      </c>
      <c r="M1092" s="17">
        <v>895.63177484400001</v>
      </c>
      <c r="N1092" s="17">
        <v>183.84790000000001</v>
      </c>
      <c r="O1092" s="17">
        <v>0.13070000000000001</v>
      </c>
      <c r="R1092" s="18">
        <v>0.39583333333333331</v>
      </c>
      <c r="S1092" s="18">
        <v>4.05</v>
      </c>
      <c r="T1092" s="18">
        <v>15.9</v>
      </c>
      <c r="U1092" s="18">
        <v>115</v>
      </c>
      <c r="V1092" s="18">
        <v>1005.3</v>
      </c>
      <c r="W1092" s="18">
        <v>7.5</v>
      </c>
      <c r="X1092" s="18">
        <v>9.3000000000000007</v>
      </c>
      <c r="Z1092" s="18">
        <f t="shared" ref="Z1092:AE1092" si="311">AVERAGE(Z1091,Z1093)</f>
        <v>3.2149999999999999</v>
      </c>
      <c r="AA1092" s="18">
        <f t="shared" si="311"/>
        <v>12.65</v>
      </c>
      <c r="AB1092" s="18">
        <f t="shared" si="311"/>
        <v>119</v>
      </c>
      <c r="AC1092" s="18">
        <f t="shared" si="311"/>
        <v>1008.95</v>
      </c>
      <c r="AD1092" s="18">
        <f t="shared" si="311"/>
        <v>7.9</v>
      </c>
      <c r="AE1092" s="18">
        <f t="shared" si="311"/>
        <v>9.6</v>
      </c>
    </row>
    <row r="1093" spans="1:31">
      <c r="A1093" s="15">
        <v>40529</v>
      </c>
      <c r="B1093" s="16">
        <v>0.4375</v>
      </c>
      <c r="C1093" s="17"/>
      <c r="D1093" s="17">
        <f>AVERAGE(D1088:D1092)</f>
        <v>3.85066</v>
      </c>
      <c r="E1093" s="17">
        <f>AVERAGE(E1088:E1092)</f>
        <v>830.23194000000001</v>
      </c>
      <c r="F1093" s="17">
        <v>0.01</v>
      </c>
      <c r="G1093" s="17"/>
      <c r="H1093" s="17"/>
      <c r="I1093" s="17">
        <v>164.941</v>
      </c>
      <c r="J1093" s="17">
        <v>7.5600000000000001E-2</v>
      </c>
      <c r="K1093" s="17">
        <f>AVERAGE(K1088:K1092)</f>
        <v>3.6308500000000001</v>
      </c>
      <c r="L1093" s="17">
        <f t="shared" ref="L1093:M1093" si="312">AVERAGE(L1088:L1092)</f>
        <v>3.9137833333499996</v>
      </c>
      <c r="M1093" s="17">
        <f t="shared" si="312"/>
        <v>895.89282132924995</v>
      </c>
      <c r="N1093" s="17">
        <v>170.86410000000001</v>
      </c>
      <c r="O1093" s="17">
        <v>0.1116</v>
      </c>
      <c r="R1093" s="18">
        <v>0.4375</v>
      </c>
      <c r="S1093" s="18">
        <v>4.03</v>
      </c>
      <c r="T1093" s="18">
        <v>15.4</v>
      </c>
      <c r="U1093" s="18">
        <v>115</v>
      </c>
      <c r="V1093" s="18">
        <v>1005.6</v>
      </c>
      <c r="W1093" s="18">
        <v>7.3</v>
      </c>
      <c r="X1093" s="18">
        <v>9.3000000000000007</v>
      </c>
      <c r="Z1093" s="18">
        <v>3.34</v>
      </c>
      <c r="AA1093" s="18">
        <v>12.3</v>
      </c>
      <c r="AB1093" s="18">
        <v>113</v>
      </c>
      <c r="AC1093" s="18">
        <v>1009</v>
      </c>
      <c r="AD1093" s="18">
        <v>8</v>
      </c>
      <c r="AE1093" s="18">
        <v>9.6</v>
      </c>
    </row>
    <row r="1094" spans="1:31">
      <c r="A1094" s="15">
        <v>40529</v>
      </c>
      <c r="B1094" s="16">
        <v>0.47916666666666669</v>
      </c>
      <c r="C1094" s="17"/>
      <c r="D1094" s="17">
        <f>AVERAGE(D1095:D1103)</f>
        <v>3.9074888888888881</v>
      </c>
      <c r="E1094" s="17">
        <f>AVERAGE(E1095:E1103)</f>
        <v>830.7502888888888</v>
      </c>
      <c r="F1094" s="17">
        <v>0.01</v>
      </c>
      <c r="G1094" s="17"/>
      <c r="H1094" s="17"/>
      <c r="I1094" s="17">
        <v>171.25569999999999</v>
      </c>
      <c r="J1094" s="17">
        <v>5.74E-2</v>
      </c>
      <c r="K1094" s="17">
        <v>3.6198611110000001</v>
      </c>
      <c r="L1094" s="17">
        <v>3.7745000002500002</v>
      </c>
      <c r="M1094" s="17">
        <v>895.74300404774999</v>
      </c>
      <c r="N1094" s="17">
        <v>172.70349999999999</v>
      </c>
      <c r="O1094" s="17">
        <v>8.5599999999999996E-2</v>
      </c>
      <c r="R1094" s="18">
        <v>0.47916666666666669</v>
      </c>
      <c r="S1094" s="18">
        <v>4.37</v>
      </c>
      <c r="T1094" s="18">
        <v>17.3</v>
      </c>
      <c r="U1094" s="18">
        <v>113</v>
      </c>
      <c r="V1094" s="18">
        <v>1005.1</v>
      </c>
      <c r="W1094" s="18">
        <v>7.5</v>
      </c>
      <c r="X1094" s="18">
        <v>9.1999999999999993</v>
      </c>
      <c r="Z1094" s="18">
        <v>3.32</v>
      </c>
      <c r="AA1094" s="18">
        <v>13.3</v>
      </c>
      <c r="AB1094" s="18">
        <v>114</v>
      </c>
      <c r="AC1094" s="18">
        <v>1008.9</v>
      </c>
      <c r="AD1094" s="18">
        <v>7.5</v>
      </c>
      <c r="AE1094" s="18">
        <v>9.5</v>
      </c>
    </row>
    <row r="1095" spans="1:31">
      <c r="A1095" s="15">
        <v>40529</v>
      </c>
      <c r="B1095" s="16">
        <v>0.52083333333333337</v>
      </c>
      <c r="C1095" s="17"/>
      <c r="D1095" s="17">
        <v>3.8287</v>
      </c>
      <c r="E1095" s="17">
        <v>830.16809999999998</v>
      </c>
      <c r="F1095" s="17">
        <v>8.8999999999999999E-3</v>
      </c>
      <c r="G1095" s="17"/>
      <c r="H1095" s="17"/>
      <c r="I1095" s="17">
        <v>99.623199999999997</v>
      </c>
      <c r="J1095" s="17">
        <v>2.5600000000000001E-2</v>
      </c>
      <c r="K1095" s="17">
        <v>3.687638889</v>
      </c>
      <c r="L1095" s="17">
        <v>3.7974722222500001</v>
      </c>
      <c r="M1095" s="17">
        <v>895.909531861</v>
      </c>
      <c r="N1095" s="17">
        <v>151.2664</v>
      </c>
      <c r="O1095" s="17">
        <v>5.0500000000000003E-2</v>
      </c>
      <c r="R1095" s="18">
        <v>0.52083333333333337</v>
      </c>
      <c r="S1095" s="18">
        <v>4.62</v>
      </c>
      <c r="T1095" s="18">
        <v>16.899999999999999</v>
      </c>
      <c r="U1095" s="18">
        <v>118</v>
      </c>
      <c r="V1095" s="18">
        <v>1004.7</v>
      </c>
      <c r="W1095" s="18">
        <v>7.4</v>
      </c>
      <c r="X1095" s="18">
        <v>9.3000000000000007</v>
      </c>
      <c r="Z1095" s="18">
        <v>3.04</v>
      </c>
      <c r="AA1095" s="18">
        <v>12.9</v>
      </c>
      <c r="AB1095" s="18">
        <v>109</v>
      </c>
      <c r="AC1095" s="18">
        <v>1008.5</v>
      </c>
      <c r="AD1095" s="18">
        <v>7.3</v>
      </c>
      <c r="AE1095" s="18">
        <v>9.5</v>
      </c>
    </row>
    <row r="1096" spans="1:31">
      <c r="A1096" s="15">
        <v>40529</v>
      </c>
      <c r="B1096" s="16">
        <v>0.5625</v>
      </c>
      <c r="C1096" s="17"/>
      <c r="D1096" s="17">
        <v>3.8294000000000001</v>
      </c>
      <c r="E1096" s="17">
        <v>830.45069999999998</v>
      </c>
      <c r="F1096" s="17">
        <v>1.2E-2</v>
      </c>
      <c r="G1096" s="17"/>
      <c r="H1096" s="17"/>
      <c r="I1096" s="17">
        <v>121.8291</v>
      </c>
      <c r="J1096" s="17">
        <v>9.7199999999999995E-2</v>
      </c>
      <c r="K1096" s="17">
        <v>3.665805556</v>
      </c>
      <c r="L1096" s="17">
        <v>3.8553611112500001</v>
      </c>
      <c r="M1096" s="17">
        <v>896.17772194575002</v>
      </c>
      <c r="N1096" s="17">
        <v>140.4881</v>
      </c>
      <c r="O1096" s="17">
        <v>4.0500000000000001E-2</v>
      </c>
      <c r="R1096" s="18">
        <v>0.5625</v>
      </c>
      <c r="S1096" s="18">
        <f>AVERAGE(S1087:S1095)</f>
        <v>4.0922222222222224</v>
      </c>
      <c r="T1096" s="18">
        <f t="shared" ref="T1096:W1096" si="313">AVERAGE(T1087:T1095)</f>
        <v>14.988888888888889</v>
      </c>
      <c r="U1096" s="18">
        <f t="shared" si="313"/>
        <v>115.11111111111111</v>
      </c>
      <c r="V1096" s="18">
        <f t="shared" si="313"/>
        <v>1005.2666666666669</v>
      </c>
      <c r="W1096" s="18">
        <f t="shared" si="313"/>
        <v>7.6333333333333337</v>
      </c>
      <c r="X1096" s="18">
        <v>9.3000000000000007</v>
      </c>
      <c r="Z1096" s="18">
        <v>2.89</v>
      </c>
      <c r="AA1096" s="18">
        <v>13</v>
      </c>
      <c r="AB1096" s="18">
        <v>110</v>
      </c>
      <c r="AC1096" s="18">
        <v>1008.2</v>
      </c>
      <c r="AD1096" s="18">
        <v>7.5</v>
      </c>
      <c r="AE1096" s="18">
        <v>9.5</v>
      </c>
    </row>
    <row r="1097" spans="1:31">
      <c r="A1097" s="15">
        <v>40529</v>
      </c>
      <c r="B1097" s="16">
        <v>0.60416666666666663</v>
      </c>
      <c r="C1097" s="17"/>
      <c r="D1097" s="17">
        <v>3.8925999999999998</v>
      </c>
      <c r="E1097" s="17">
        <v>830.81619999999998</v>
      </c>
      <c r="F1097" s="17">
        <v>1.03E-2</v>
      </c>
      <c r="G1097" s="17"/>
      <c r="H1097" s="17"/>
      <c r="I1097" s="17">
        <v>143.89879999999999</v>
      </c>
      <c r="J1097" s="17">
        <v>0.1074</v>
      </c>
      <c r="K1097" s="17">
        <v>3.6896944450000002</v>
      </c>
      <c r="L1097" s="17">
        <v>3.8684444445000001</v>
      </c>
      <c r="M1097" s="17">
        <v>896.5148228155</v>
      </c>
      <c r="N1097" s="17">
        <v>167.27969999999999</v>
      </c>
      <c r="O1097" s="17">
        <v>4.9099999999999998E-2</v>
      </c>
      <c r="R1097" s="18">
        <v>0.60416666666666663</v>
      </c>
      <c r="S1097" s="18">
        <f>AVERAGE(S1098:S1106)</f>
        <v>4.88</v>
      </c>
      <c r="T1097" s="18">
        <f t="shared" ref="T1097:W1097" si="314">AVERAGE(T1098:T1106)</f>
        <v>15.966666666666669</v>
      </c>
      <c r="U1097" s="18">
        <f t="shared" si="314"/>
        <v>116.22222222222223</v>
      </c>
      <c r="V1097" s="18">
        <f t="shared" si="314"/>
        <v>1003.9666666666667</v>
      </c>
      <c r="W1097" s="18">
        <f t="shared" si="314"/>
        <v>7.3777777777777764</v>
      </c>
      <c r="X1097" s="18">
        <v>9.1999999999999993</v>
      </c>
      <c r="Z1097" s="18">
        <f t="shared" ref="Z1097:AE1097" si="315">AVERAGE(Z1096,Z1098)</f>
        <v>2.9000000000000004</v>
      </c>
      <c r="AA1097" s="18">
        <f t="shared" si="315"/>
        <v>13.5</v>
      </c>
      <c r="AB1097" s="18">
        <f t="shared" si="315"/>
        <v>107.5</v>
      </c>
      <c r="AC1097" s="18">
        <f t="shared" si="315"/>
        <v>1007.9000000000001</v>
      </c>
      <c r="AD1097" s="18">
        <f t="shared" si="315"/>
        <v>7.6</v>
      </c>
      <c r="AE1097" s="18">
        <f t="shared" si="315"/>
        <v>9.5</v>
      </c>
    </row>
    <row r="1098" spans="1:31">
      <c r="A1098" s="15">
        <v>40529</v>
      </c>
      <c r="B1098" s="16">
        <v>0.64583333333333337</v>
      </c>
      <c r="C1098" s="17"/>
      <c r="D1098" s="17">
        <v>3.9323999999999999</v>
      </c>
      <c r="E1098" s="17">
        <v>831.13239999999996</v>
      </c>
      <c r="F1098" s="17">
        <v>9.6000000000000009E-3</v>
      </c>
      <c r="G1098" s="17"/>
      <c r="H1098" s="17"/>
      <c r="I1098" s="17">
        <v>156.357</v>
      </c>
      <c r="J1098" s="17">
        <v>0.1139</v>
      </c>
      <c r="K1098" s="17">
        <v>3.7323333339999998</v>
      </c>
      <c r="L1098" s="17">
        <v>3.84422222225</v>
      </c>
      <c r="M1098" s="17">
        <v>896.8270747235</v>
      </c>
      <c r="N1098" s="17">
        <v>166.92859999999999</v>
      </c>
      <c r="O1098" s="17">
        <v>6.0699999999999997E-2</v>
      </c>
      <c r="R1098" s="18">
        <v>0.64583333333333337</v>
      </c>
      <c r="S1098" s="18">
        <v>5.0999999999999996</v>
      </c>
      <c r="T1098" s="18">
        <v>16.7</v>
      </c>
      <c r="U1098" s="18">
        <v>116</v>
      </c>
      <c r="V1098" s="18">
        <v>1004.3</v>
      </c>
      <c r="W1098" s="18">
        <v>7.5</v>
      </c>
      <c r="X1098" s="18">
        <v>9.1999999999999993</v>
      </c>
      <c r="Z1098" s="18">
        <v>2.91</v>
      </c>
      <c r="AA1098" s="18">
        <v>14</v>
      </c>
      <c r="AB1098" s="18">
        <v>105</v>
      </c>
      <c r="AC1098" s="18">
        <v>1007.6</v>
      </c>
      <c r="AD1098" s="18">
        <v>7.7</v>
      </c>
      <c r="AE1098" s="18">
        <v>9.5</v>
      </c>
    </row>
    <row r="1099" spans="1:31">
      <c r="A1099" s="15">
        <v>40529</v>
      </c>
      <c r="B1099" s="16">
        <v>0.6875</v>
      </c>
      <c r="C1099" s="17"/>
      <c r="D1099" s="17">
        <v>3.9510999999999998</v>
      </c>
      <c r="E1099" s="17">
        <v>831.28689999999995</v>
      </c>
      <c r="F1099" s="17">
        <v>8.8000000000000005E-3</v>
      </c>
      <c r="G1099" s="17"/>
      <c r="H1099" s="17"/>
      <c r="I1099" s="17">
        <v>153.19069999999999</v>
      </c>
      <c r="J1099" s="17">
        <v>0.1031</v>
      </c>
      <c r="K1099" s="17">
        <v>3.7675277779999998</v>
      </c>
      <c r="L1099" s="17">
        <v>3.8032222222500001</v>
      </c>
      <c r="M1099" s="17">
        <v>897.00206622049996</v>
      </c>
      <c r="N1099" s="17">
        <v>157.7175</v>
      </c>
      <c r="O1099" s="17">
        <v>9.5200000000000007E-2</v>
      </c>
      <c r="R1099" s="18">
        <v>0.6875</v>
      </c>
      <c r="S1099" s="18">
        <v>5.25</v>
      </c>
      <c r="T1099" s="18">
        <v>16.5</v>
      </c>
      <c r="U1099" s="18">
        <v>118</v>
      </c>
      <c r="V1099" s="18">
        <v>1004.7</v>
      </c>
      <c r="W1099" s="18">
        <v>7.2</v>
      </c>
      <c r="X1099" s="18">
        <v>9.1</v>
      </c>
      <c r="Z1099" s="18">
        <v>2.7</v>
      </c>
      <c r="AA1099" s="18">
        <v>11.4</v>
      </c>
      <c r="AB1099" s="18">
        <v>93</v>
      </c>
      <c r="AC1099" s="18">
        <v>1007.7</v>
      </c>
      <c r="AD1099" s="18">
        <v>7.9</v>
      </c>
      <c r="AE1099" s="18">
        <v>9.5</v>
      </c>
    </row>
    <row r="1100" spans="1:31">
      <c r="A1100" s="15">
        <v>40529</v>
      </c>
      <c r="B1100" s="16">
        <v>0.72916666666666663</v>
      </c>
      <c r="C1100" s="17"/>
      <c r="D1100" s="17">
        <v>3.9561000000000002</v>
      </c>
      <c r="E1100" s="17">
        <v>831.23099999999999</v>
      </c>
      <c r="F1100" s="17">
        <v>9.4000000000000004E-3</v>
      </c>
      <c r="G1100" s="17"/>
      <c r="H1100" s="17"/>
      <c r="I1100" s="17">
        <v>129.60400000000001</v>
      </c>
      <c r="J1100" s="17">
        <v>0.13289999999999999</v>
      </c>
      <c r="K1100" s="17">
        <v>3.7579444450000001</v>
      </c>
      <c r="L1100" s="17">
        <v>3.8991111109999999</v>
      </c>
      <c r="M1100" s="17">
        <v>896.92557435075003</v>
      </c>
      <c r="N1100" s="17">
        <v>146.32980000000001</v>
      </c>
      <c r="O1100" s="17">
        <v>4.9000000000000002E-2</v>
      </c>
      <c r="R1100" s="18">
        <v>0.72916666666666663</v>
      </c>
      <c r="S1100" s="18">
        <v>5.07</v>
      </c>
      <c r="T1100" s="18">
        <v>16.100000000000001</v>
      </c>
      <c r="U1100" s="18">
        <v>123</v>
      </c>
      <c r="V1100" s="18">
        <v>1004.9</v>
      </c>
      <c r="W1100" s="18">
        <v>7.2</v>
      </c>
      <c r="X1100" s="18">
        <v>8.8000000000000007</v>
      </c>
      <c r="Z1100" s="18">
        <v>2.54</v>
      </c>
      <c r="AA1100" s="18">
        <v>11.1</v>
      </c>
      <c r="AB1100" s="18">
        <v>98</v>
      </c>
      <c r="AC1100" s="18">
        <v>1007.7</v>
      </c>
      <c r="AD1100" s="18">
        <v>8</v>
      </c>
      <c r="AE1100" s="18">
        <v>9.5</v>
      </c>
    </row>
    <row r="1101" spans="1:31">
      <c r="A1101" s="15">
        <v>40529</v>
      </c>
      <c r="B1101" s="16">
        <v>0.77083333333333337</v>
      </c>
      <c r="C1101" s="17"/>
      <c r="D1101" s="17">
        <v>3.9075000000000002</v>
      </c>
      <c r="E1101" s="17">
        <v>830.99170000000004</v>
      </c>
      <c r="F1101" s="17">
        <v>1.04E-2</v>
      </c>
      <c r="G1101" s="17"/>
      <c r="H1101" s="17"/>
      <c r="I1101" s="17">
        <v>124.07729999999999</v>
      </c>
      <c r="J1101" s="17">
        <v>0.1651</v>
      </c>
      <c r="K1101" s="17">
        <v>3.7489444449999998</v>
      </c>
      <c r="L1101" s="17">
        <v>3.9251666665</v>
      </c>
      <c r="M1101" s="17">
        <v>896.67185452274998</v>
      </c>
      <c r="N1101" s="17">
        <v>88.994100000000003</v>
      </c>
      <c r="O1101" s="17">
        <v>1.47E-2</v>
      </c>
      <c r="R1101" s="18">
        <v>0.77083333333333337</v>
      </c>
      <c r="S1101" s="18">
        <v>5.07</v>
      </c>
      <c r="T1101" s="18">
        <v>15.5</v>
      </c>
      <c r="U1101" s="18">
        <v>117</v>
      </c>
      <c r="V1101" s="18">
        <v>1004.9</v>
      </c>
      <c r="W1101" s="18">
        <v>6.9</v>
      </c>
      <c r="X1101" s="18">
        <v>8.8000000000000007</v>
      </c>
      <c r="Z1101" s="18">
        <v>2.59</v>
      </c>
      <c r="AA1101" s="18">
        <v>11.6</v>
      </c>
      <c r="AB1101" s="18">
        <v>103</v>
      </c>
      <c r="AC1101" s="18">
        <v>1007.5</v>
      </c>
      <c r="AD1101" s="18">
        <v>7.9</v>
      </c>
      <c r="AE1101" s="18">
        <v>9.5</v>
      </c>
    </row>
    <row r="1102" spans="1:31">
      <c r="A1102" s="15">
        <v>40529</v>
      </c>
      <c r="B1102" s="16">
        <v>0.8125</v>
      </c>
      <c r="C1102" s="17"/>
      <c r="D1102" s="17">
        <v>3.9357000000000002</v>
      </c>
      <c r="E1102" s="17">
        <v>830.58339999999998</v>
      </c>
      <c r="F1102" s="17">
        <v>1.11E-2</v>
      </c>
      <c r="G1102" s="17"/>
      <c r="H1102" s="17"/>
      <c r="I1102" s="17">
        <v>144.30160000000001</v>
      </c>
      <c r="J1102" s="17">
        <v>9.6299999999999997E-2</v>
      </c>
      <c r="K1102" s="17">
        <v>3.7543055559999998</v>
      </c>
      <c r="L1102" s="17">
        <v>3.9551111112499999</v>
      </c>
      <c r="M1102" s="17">
        <v>896.22198807450002</v>
      </c>
      <c r="N1102" s="17">
        <v>11.101900000000001</v>
      </c>
      <c r="O1102" s="17">
        <v>3.5200000000000002E-2</v>
      </c>
      <c r="R1102" s="18">
        <v>0.8125</v>
      </c>
      <c r="S1102" s="18">
        <v>4.9400000000000004</v>
      </c>
      <c r="T1102" s="18">
        <v>16.3</v>
      </c>
      <c r="U1102" s="18">
        <v>122</v>
      </c>
      <c r="V1102" s="18">
        <v>1004</v>
      </c>
      <c r="W1102" s="18">
        <v>7.9</v>
      </c>
      <c r="X1102" s="18">
        <v>8.8000000000000007</v>
      </c>
      <c r="Z1102" s="18">
        <f t="shared" ref="Z1102:AE1102" si="316">AVERAGE(Z1101,Z1103)</f>
        <v>2.74</v>
      </c>
      <c r="AA1102" s="18">
        <f t="shared" si="316"/>
        <v>12.25</v>
      </c>
      <c r="AB1102" s="18">
        <f t="shared" si="316"/>
        <v>103.5</v>
      </c>
      <c r="AC1102" s="18">
        <f t="shared" si="316"/>
        <v>1006.9</v>
      </c>
      <c r="AD1102" s="18">
        <f t="shared" si="316"/>
        <v>7.95</v>
      </c>
      <c r="AE1102" s="18">
        <f t="shared" si="316"/>
        <v>9.5</v>
      </c>
    </row>
    <row r="1103" spans="1:31">
      <c r="A1103" s="15">
        <v>40529</v>
      </c>
      <c r="B1103" s="16">
        <v>0.85416666666666663</v>
      </c>
      <c r="C1103" s="17"/>
      <c r="D1103" s="17">
        <v>3.9339</v>
      </c>
      <c r="E1103" s="17">
        <v>830.09220000000005</v>
      </c>
      <c r="F1103" s="17">
        <v>1.2E-2</v>
      </c>
      <c r="G1103" s="17"/>
      <c r="H1103" s="17"/>
      <c r="I1103" s="17">
        <v>172.0592</v>
      </c>
      <c r="J1103" s="17">
        <v>0.1089</v>
      </c>
      <c r="K1103" s="17">
        <v>3.7713333339999999</v>
      </c>
      <c r="L1103" s="17">
        <v>4.0250833334999996</v>
      </c>
      <c r="M1103" s="17">
        <v>895.68503312550001</v>
      </c>
      <c r="N1103" s="17">
        <v>356.81009999999998</v>
      </c>
      <c r="O1103" s="17">
        <v>4.7500000000000001E-2</v>
      </c>
      <c r="R1103" s="18">
        <v>0.85416666666666663</v>
      </c>
      <c r="S1103" s="18">
        <v>5.08</v>
      </c>
      <c r="T1103" s="18">
        <v>15.9</v>
      </c>
      <c r="U1103" s="18">
        <v>118</v>
      </c>
      <c r="V1103" s="18">
        <v>1003.6</v>
      </c>
      <c r="W1103" s="18">
        <v>7.8</v>
      </c>
      <c r="X1103" s="18">
        <v>8.9</v>
      </c>
      <c r="Z1103" s="18">
        <v>2.89</v>
      </c>
      <c r="AA1103" s="18">
        <v>12.9</v>
      </c>
      <c r="AB1103" s="18">
        <v>104</v>
      </c>
      <c r="AC1103" s="18">
        <v>1006.3</v>
      </c>
      <c r="AD1103" s="18">
        <v>8</v>
      </c>
      <c r="AE1103" s="18">
        <v>9.5</v>
      </c>
    </row>
    <row r="1104" spans="1:31">
      <c r="A1104" s="15">
        <v>40529</v>
      </c>
      <c r="B1104" s="16">
        <v>0.89583333333333337</v>
      </c>
      <c r="C1104" s="17"/>
      <c r="D1104" s="17">
        <v>3.9241999999999999</v>
      </c>
      <c r="E1104" s="17">
        <v>829.59839999999997</v>
      </c>
      <c r="F1104" s="17">
        <v>1.0800000000000001E-2</v>
      </c>
      <c r="G1104" s="17"/>
      <c r="H1104" s="17"/>
      <c r="I1104" s="17">
        <v>3.7783000000000002</v>
      </c>
      <c r="J1104" s="17">
        <v>0.1048</v>
      </c>
      <c r="K1104" s="17">
        <v>3.7728055559999998</v>
      </c>
      <c r="L1104" s="17">
        <v>4.0316388889999999</v>
      </c>
      <c r="M1104" s="17">
        <v>895.14877826300005</v>
      </c>
      <c r="N1104" s="17">
        <v>335.4477</v>
      </c>
      <c r="O1104" s="17">
        <v>4.7199999999999999E-2</v>
      </c>
      <c r="R1104" s="18">
        <v>0.89583333333333337</v>
      </c>
      <c r="S1104" s="18">
        <v>4.5599999999999996</v>
      </c>
      <c r="T1104" s="18">
        <v>15.6</v>
      </c>
      <c r="U1104" s="18">
        <v>121</v>
      </c>
      <c r="V1104" s="18">
        <v>1003</v>
      </c>
      <c r="W1104" s="18">
        <v>8.1999999999999993</v>
      </c>
      <c r="X1104" s="18">
        <v>8.8000000000000007</v>
      </c>
      <c r="Z1104" s="18">
        <v>3.04</v>
      </c>
      <c r="AA1104" s="18">
        <v>11.9</v>
      </c>
      <c r="AB1104" s="18">
        <v>78</v>
      </c>
      <c r="AC1104" s="18">
        <v>1005.3</v>
      </c>
      <c r="AD1104" s="18">
        <v>8.4</v>
      </c>
      <c r="AE1104" s="18">
        <v>9.5</v>
      </c>
    </row>
    <row r="1105" spans="1:31">
      <c r="A1105" s="15">
        <v>40529</v>
      </c>
      <c r="B1105" s="16">
        <v>0.9375</v>
      </c>
      <c r="C1105" s="17"/>
      <c r="D1105" s="17">
        <v>3.9302000000000001</v>
      </c>
      <c r="E1105" s="17">
        <v>829.21450000000004</v>
      </c>
      <c r="F1105" s="17">
        <v>1.2799999999999999E-2</v>
      </c>
      <c r="G1105" s="17"/>
      <c r="H1105" s="17"/>
      <c r="I1105" s="17">
        <v>14.6837</v>
      </c>
      <c r="J1105" s="17">
        <v>5.0700000000000002E-2</v>
      </c>
      <c r="K1105" s="17">
        <v>3.7738333329999998</v>
      </c>
      <c r="L1105" s="17">
        <v>4.0105000000000004</v>
      </c>
      <c r="M1105" s="17">
        <v>894.73608991449998</v>
      </c>
      <c r="N1105" s="17">
        <v>49.211300000000001</v>
      </c>
      <c r="O1105" s="17">
        <v>2.5600000000000001E-2</v>
      </c>
      <c r="R1105" s="18">
        <v>0.9375</v>
      </c>
      <c r="S1105" s="18">
        <v>4.41</v>
      </c>
      <c r="T1105" s="18">
        <v>15.8</v>
      </c>
      <c r="U1105" s="18">
        <v>111</v>
      </c>
      <c r="V1105" s="18">
        <v>1003.3</v>
      </c>
      <c r="W1105" s="18">
        <v>7.1</v>
      </c>
      <c r="X1105" s="18">
        <v>8.8000000000000007</v>
      </c>
      <c r="Z1105" s="18">
        <v>3.06</v>
      </c>
      <c r="AA1105" s="18">
        <v>13.2</v>
      </c>
      <c r="AB1105" s="18">
        <v>86</v>
      </c>
      <c r="AC1105" s="18">
        <v>1005.3</v>
      </c>
      <c r="AD1105" s="18">
        <v>8.4</v>
      </c>
      <c r="AE1105" s="18">
        <v>9.5</v>
      </c>
    </row>
    <row r="1106" spans="1:31">
      <c r="A1106" s="15">
        <v>40529</v>
      </c>
      <c r="B1106" s="16">
        <v>0.97916666666666663</v>
      </c>
      <c r="C1106" s="17"/>
      <c r="D1106" s="17">
        <v>3.9493</v>
      </c>
      <c r="E1106" s="17">
        <v>828.99069999999995</v>
      </c>
      <c r="F1106" s="17">
        <v>1.4E-2</v>
      </c>
      <c r="G1106" s="17"/>
      <c r="H1106" s="17"/>
      <c r="I1106" s="17">
        <v>300.66800000000001</v>
      </c>
      <c r="J1106" s="17">
        <v>9.4100000000000003E-2</v>
      </c>
      <c r="K1106" s="17">
        <v>3.7377500000000001</v>
      </c>
      <c r="L1106" s="17">
        <v>3.7770833334999998</v>
      </c>
      <c r="M1106" s="17">
        <v>894.60501586475004</v>
      </c>
      <c r="N1106" s="17">
        <v>185.48689999999999</v>
      </c>
      <c r="O1106" s="17">
        <v>8.3799999999999999E-2</v>
      </c>
      <c r="R1106" s="18">
        <v>0.97916666666666663</v>
      </c>
      <c r="S1106" s="18">
        <v>4.4400000000000004</v>
      </c>
      <c r="T1106" s="18">
        <v>15.3</v>
      </c>
      <c r="U1106" s="18">
        <v>100</v>
      </c>
      <c r="V1106" s="18">
        <v>1003</v>
      </c>
      <c r="W1106" s="18">
        <v>6.6</v>
      </c>
      <c r="X1106" s="18">
        <v>8.6999999999999993</v>
      </c>
      <c r="Z1106" s="18">
        <v>3.02</v>
      </c>
      <c r="AA1106" s="18">
        <v>12.3</v>
      </c>
      <c r="AB1106" s="18">
        <v>84</v>
      </c>
      <c r="AC1106" s="18">
        <v>1004.8</v>
      </c>
      <c r="AD1106" s="18">
        <v>8.4</v>
      </c>
      <c r="AE1106" s="18">
        <v>9.5</v>
      </c>
    </row>
    <row r="1107" spans="1:31">
      <c r="A1107" s="15">
        <v>40530</v>
      </c>
      <c r="B1107" s="16">
        <v>2.0833333333333332E-2</v>
      </c>
      <c r="C1107" s="17"/>
      <c r="D1107" s="17">
        <v>3.9483000000000001</v>
      </c>
      <c r="E1107" s="17">
        <v>828.92020000000002</v>
      </c>
      <c r="F1107" s="17">
        <v>1.5100000000000001E-2</v>
      </c>
      <c r="G1107" s="17"/>
      <c r="H1107" s="17"/>
      <c r="I1107" s="17">
        <v>314</v>
      </c>
      <c r="J1107" s="17">
        <v>6.9699999999999998E-2</v>
      </c>
      <c r="K1107" s="17">
        <v>3.7004999999999999</v>
      </c>
      <c r="L1107" s="17">
        <v>3.75475</v>
      </c>
      <c r="M1107" s="17">
        <v>894.58885123674997</v>
      </c>
      <c r="N1107" s="17">
        <v>167.471</v>
      </c>
      <c r="O1107" s="17">
        <v>5.9400000000000001E-2</v>
      </c>
      <c r="R1107" s="18">
        <v>2.0833333333333332E-2</v>
      </c>
      <c r="S1107" s="18">
        <v>4.38</v>
      </c>
      <c r="T1107" s="18">
        <v>16.100000000000001</v>
      </c>
      <c r="U1107" s="18">
        <v>112</v>
      </c>
      <c r="V1107" s="18">
        <v>1002.3</v>
      </c>
      <c r="W1107" s="18">
        <v>7.2</v>
      </c>
      <c r="X1107" s="18">
        <v>8.6999999999999993</v>
      </c>
      <c r="Z1107" s="18">
        <v>2.76</v>
      </c>
      <c r="AA1107" s="18">
        <v>12.2</v>
      </c>
      <c r="AB1107" s="18">
        <v>87</v>
      </c>
      <c r="AC1107" s="18">
        <v>1004.4</v>
      </c>
      <c r="AD1107" s="18">
        <v>8.4</v>
      </c>
      <c r="AE1107" s="18">
        <v>9.6</v>
      </c>
    </row>
    <row r="1108" spans="1:31">
      <c r="A1108" s="15">
        <v>40530</v>
      </c>
      <c r="B1108" s="16">
        <v>6.25E-2</v>
      </c>
      <c r="C1108" s="17"/>
      <c r="D1108" s="17">
        <v>3.8216000000000001</v>
      </c>
      <c r="E1108" s="17">
        <v>829.12630000000001</v>
      </c>
      <c r="F1108" s="17">
        <v>1.6300000000000002E-2</v>
      </c>
      <c r="G1108" s="17"/>
      <c r="H1108" s="17"/>
      <c r="I1108" s="17">
        <v>272.72680000000003</v>
      </c>
      <c r="J1108" s="17">
        <v>4.4999999999999997E-3</v>
      </c>
      <c r="K1108" s="17">
        <v>3.6968888889999998</v>
      </c>
      <c r="L1108" s="17">
        <v>3.8069722222500002</v>
      </c>
      <c r="M1108" s="17">
        <v>894.74230896500001</v>
      </c>
      <c r="N1108" s="17">
        <v>114.2098</v>
      </c>
      <c r="O1108" s="17">
        <v>5.2999999999999999E-2</v>
      </c>
      <c r="R1108" s="18">
        <v>6.25E-2</v>
      </c>
      <c r="S1108" s="18">
        <v>4.59</v>
      </c>
      <c r="T1108" s="18">
        <v>14.9</v>
      </c>
      <c r="U1108" s="18">
        <v>120</v>
      </c>
      <c r="V1108" s="18">
        <v>1001.5</v>
      </c>
      <c r="W1108" s="18">
        <v>8</v>
      </c>
      <c r="X1108" s="18">
        <v>8.6999999999999993</v>
      </c>
      <c r="Z1108" s="18">
        <v>2.72</v>
      </c>
      <c r="AA1108" s="18">
        <v>13.2</v>
      </c>
      <c r="AB1108" s="18">
        <v>84</v>
      </c>
      <c r="AC1108" s="18">
        <v>1003.3</v>
      </c>
      <c r="AD1108" s="18">
        <v>8.4</v>
      </c>
      <c r="AE1108" s="18">
        <v>9.6</v>
      </c>
    </row>
    <row r="1109" spans="1:31">
      <c r="A1109" s="15">
        <v>40530</v>
      </c>
      <c r="B1109" s="16">
        <v>0.10416666666666667</v>
      </c>
      <c r="C1109" s="17"/>
      <c r="D1109" s="17">
        <v>3.8376000000000001</v>
      </c>
      <c r="E1109" s="17">
        <v>829.46900000000005</v>
      </c>
      <c r="F1109" s="17">
        <v>1.6300000000000002E-2</v>
      </c>
      <c r="G1109" s="17"/>
      <c r="H1109" s="17"/>
      <c r="I1109" s="17">
        <v>231.00790000000001</v>
      </c>
      <c r="J1109" s="17">
        <v>3.7699999999999997E-2</v>
      </c>
      <c r="K1109" s="17">
        <v>3.7219166669999999</v>
      </c>
      <c r="L1109" s="17">
        <v>3.8839166664999998</v>
      </c>
      <c r="M1109" s="17">
        <v>895.05057011149995</v>
      </c>
      <c r="N1109" s="17">
        <v>79.850099999999998</v>
      </c>
      <c r="O1109" s="17">
        <v>4.0300000000000002E-2</v>
      </c>
      <c r="R1109" s="18">
        <v>0.10416666666666667</v>
      </c>
      <c r="S1109" s="18">
        <v>4.17</v>
      </c>
      <c r="T1109" s="18">
        <v>12.7</v>
      </c>
      <c r="U1109" s="18">
        <v>114</v>
      </c>
      <c r="V1109" s="18">
        <v>1000.9</v>
      </c>
      <c r="W1109" s="18">
        <v>8.4</v>
      </c>
      <c r="X1109" s="18">
        <v>8.6999999999999993</v>
      </c>
      <c r="Z1109" s="18">
        <v>2.74</v>
      </c>
      <c r="AA1109" s="18">
        <v>13.1</v>
      </c>
      <c r="AB1109" s="18">
        <v>81</v>
      </c>
      <c r="AC1109" s="18">
        <v>1001.8</v>
      </c>
      <c r="AD1109" s="18">
        <v>8.5</v>
      </c>
      <c r="AE1109" s="18">
        <v>9.6</v>
      </c>
    </row>
    <row r="1110" spans="1:31">
      <c r="A1110" s="15">
        <v>40530</v>
      </c>
      <c r="B1110" s="16">
        <v>0.14583333333333334</v>
      </c>
      <c r="C1110" s="17"/>
      <c r="D1110" s="17">
        <v>3.8714</v>
      </c>
      <c r="E1110" s="17">
        <v>829.86329999999998</v>
      </c>
      <c r="F1110" s="17">
        <v>1.6799999999999999E-2</v>
      </c>
      <c r="G1110" s="17"/>
      <c r="H1110" s="17"/>
      <c r="I1110" s="17">
        <v>283.86290000000002</v>
      </c>
      <c r="J1110" s="17">
        <v>4.6600000000000003E-2</v>
      </c>
      <c r="K1110" s="17">
        <v>3.7113333329999998</v>
      </c>
      <c r="L1110" s="17">
        <v>3.9473611110000002</v>
      </c>
      <c r="M1110" s="17">
        <v>895.44021283275003</v>
      </c>
      <c r="N1110" s="17">
        <v>60.478999999999999</v>
      </c>
      <c r="O1110" s="17">
        <v>2.06E-2</v>
      </c>
      <c r="R1110" s="18">
        <v>0.14583333333333334</v>
      </c>
      <c r="S1110" s="18">
        <v>3.76</v>
      </c>
      <c r="T1110" s="18">
        <v>11.5</v>
      </c>
      <c r="U1110" s="18">
        <v>125</v>
      </c>
      <c r="V1110" s="18">
        <v>999.8</v>
      </c>
      <c r="W1110" s="18">
        <v>8.6999999999999993</v>
      </c>
      <c r="X1110" s="18">
        <v>8.6999999999999993</v>
      </c>
      <c r="Z1110" s="18">
        <v>2.7</v>
      </c>
      <c r="AA1110" s="18">
        <v>14.7</v>
      </c>
      <c r="AB1110" s="18">
        <v>78</v>
      </c>
      <c r="AC1110" s="18">
        <v>1000.3</v>
      </c>
      <c r="AD1110" s="18">
        <v>8.5</v>
      </c>
      <c r="AE1110" s="18">
        <v>9.6999999999999993</v>
      </c>
    </row>
    <row r="1111" spans="1:31">
      <c r="A1111" s="15">
        <v>40530</v>
      </c>
      <c r="B1111" s="16">
        <v>0.1875</v>
      </c>
      <c r="C1111" s="17"/>
      <c r="D1111" s="17">
        <v>3.9496000000000002</v>
      </c>
      <c r="E1111" s="17">
        <v>830.23710000000005</v>
      </c>
      <c r="F1111" s="17">
        <v>1.7899999999999999E-2</v>
      </c>
      <c r="G1111" s="17"/>
      <c r="H1111" s="17"/>
      <c r="I1111" s="17">
        <v>330.34190000000001</v>
      </c>
      <c r="J1111" s="17">
        <v>8.6800000000000002E-2</v>
      </c>
      <c r="K1111" s="17">
        <v>3.650888889</v>
      </c>
      <c r="L1111" s="17">
        <v>3.96997222225</v>
      </c>
      <c r="M1111" s="17">
        <v>895.81461710899998</v>
      </c>
      <c r="N1111" s="17">
        <v>15.0722</v>
      </c>
      <c r="O1111" s="17">
        <v>2.1299999999999999E-2</v>
      </c>
      <c r="R1111" s="18">
        <v>0.1875</v>
      </c>
      <c r="S1111" s="18">
        <v>3.96</v>
      </c>
      <c r="T1111" s="18">
        <v>11</v>
      </c>
      <c r="U1111" s="18">
        <v>105</v>
      </c>
      <c r="V1111" s="18">
        <v>998.9</v>
      </c>
      <c r="W1111" s="18">
        <v>8.9</v>
      </c>
      <c r="X1111" s="18">
        <v>8.6999999999999993</v>
      </c>
      <c r="Z1111" s="18">
        <v>2.58</v>
      </c>
      <c r="AA1111" s="18">
        <v>14</v>
      </c>
      <c r="AB1111" s="18">
        <v>78</v>
      </c>
      <c r="AC1111" s="18">
        <v>999.1</v>
      </c>
      <c r="AD1111" s="18">
        <v>8.5</v>
      </c>
      <c r="AE1111" s="18">
        <v>9.6999999999999993</v>
      </c>
    </row>
    <row r="1112" spans="1:31">
      <c r="A1112" s="15">
        <v>40530</v>
      </c>
      <c r="B1112" s="16">
        <v>0.22916666666666666</v>
      </c>
      <c r="C1112" s="17"/>
      <c r="D1112" s="17">
        <v>3.9872999999999998</v>
      </c>
      <c r="E1112" s="17">
        <v>830.53949999999998</v>
      </c>
      <c r="F1112" s="17">
        <v>1.89E-2</v>
      </c>
      <c r="G1112" s="17"/>
      <c r="H1112" s="17"/>
      <c r="I1112" s="17">
        <v>332.59519999999998</v>
      </c>
      <c r="J1112" s="17">
        <v>9.1300000000000006E-2</v>
      </c>
      <c r="K1112" s="17">
        <v>3.565083333</v>
      </c>
      <c r="L1112" s="17">
        <v>3.9176111109999998</v>
      </c>
      <c r="M1112" s="17">
        <v>896.10926880474995</v>
      </c>
      <c r="N1112" s="17">
        <v>161.0849</v>
      </c>
      <c r="O1112" s="17">
        <v>4.3299999999999998E-2</v>
      </c>
      <c r="R1112" s="18">
        <v>0.22916666666666666</v>
      </c>
      <c r="S1112" s="18">
        <f t="shared" ref="S1112:W1112" si="317">AVERAGE(S1111,S1113)</f>
        <v>3.7649999999999997</v>
      </c>
      <c r="T1112" s="18">
        <f t="shared" si="317"/>
        <v>9.4499999999999993</v>
      </c>
      <c r="U1112" s="18">
        <f t="shared" si="317"/>
        <v>84</v>
      </c>
      <c r="V1112" s="18">
        <f t="shared" si="317"/>
        <v>997.65</v>
      </c>
      <c r="W1112" s="18">
        <f t="shared" si="317"/>
        <v>8.65</v>
      </c>
      <c r="X1112" s="18">
        <v>8.6999999999999993</v>
      </c>
      <c r="Z1112" s="18">
        <v>2.62</v>
      </c>
      <c r="AA1112" s="18">
        <v>15</v>
      </c>
      <c r="AB1112" s="18">
        <v>74</v>
      </c>
      <c r="AC1112" s="18">
        <v>997.5</v>
      </c>
      <c r="AD1112" s="18">
        <v>8.5</v>
      </c>
      <c r="AE1112" s="18">
        <v>9.6999999999999993</v>
      </c>
    </row>
    <row r="1113" spans="1:31">
      <c r="A1113" s="15">
        <v>40530</v>
      </c>
      <c r="B1113" s="16">
        <v>0.27083333333333331</v>
      </c>
      <c r="C1113" s="17"/>
      <c r="D1113" s="17">
        <v>3.9695</v>
      </c>
      <c r="E1113" s="17">
        <v>830.70079999999996</v>
      </c>
      <c r="F1113" s="17">
        <v>1.9900000000000001E-2</v>
      </c>
      <c r="G1113" s="17"/>
      <c r="H1113" s="17"/>
      <c r="I1113" s="17">
        <v>309.44049999999999</v>
      </c>
      <c r="J1113" s="17">
        <v>4.8500000000000001E-2</v>
      </c>
      <c r="K1113" s="17">
        <v>3.5655277779999999</v>
      </c>
      <c r="L1113" s="17">
        <v>3.90502777775</v>
      </c>
      <c r="M1113" s="17">
        <v>896.23187099799998</v>
      </c>
      <c r="N1113" s="17">
        <v>121.6947</v>
      </c>
      <c r="O1113" s="17">
        <v>2.58E-2</v>
      </c>
      <c r="R1113" s="18">
        <v>0.27083333333333331</v>
      </c>
      <c r="S1113" s="18">
        <v>3.57</v>
      </c>
      <c r="T1113" s="18">
        <v>7.9</v>
      </c>
      <c r="U1113" s="18">
        <v>63</v>
      </c>
      <c r="V1113" s="18">
        <v>996.4</v>
      </c>
      <c r="W1113" s="18">
        <v>8.4</v>
      </c>
      <c r="X1113" s="18">
        <v>8.6999999999999993</v>
      </c>
      <c r="Z1113" s="18">
        <v>2.62</v>
      </c>
      <c r="AA1113" s="18">
        <v>14.4</v>
      </c>
      <c r="AB1113" s="18">
        <v>72</v>
      </c>
      <c r="AC1113" s="18">
        <v>995.6</v>
      </c>
      <c r="AD1113" s="18">
        <v>8.4</v>
      </c>
      <c r="AE1113" s="18">
        <v>9.6999999999999993</v>
      </c>
    </row>
    <row r="1114" spans="1:31">
      <c r="A1114" s="15">
        <v>40530</v>
      </c>
      <c r="B1114" s="16">
        <v>0.3125</v>
      </c>
      <c r="C1114" s="17"/>
      <c r="D1114" s="17">
        <v>3.9104000000000001</v>
      </c>
      <c r="E1114" s="17">
        <v>830.63779999999997</v>
      </c>
      <c r="F1114" s="17">
        <v>2.0900000000000002E-2</v>
      </c>
      <c r="G1114" s="17"/>
      <c r="H1114" s="17"/>
      <c r="I1114" s="17">
        <v>288.09460000000001</v>
      </c>
      <c r="J1114" s="17">
        <v>8.6599999999999996E-2</v>
      </c>
      <c r="K1114" s="17">
        <v>3.5647222219999999</v>
      </c>
      <c r="L1114" s="17">
        <v>3.9304999999999999</v>
      </c>
      <c r="M1114" s="17">
        <v>896.17726157799996</v>
      </c>
      <c r="N1114" s="17">
        <v>343.88510000000002</v>
      </c>
      <c r="O1114" s="17">
        <v>3.6600000000000001E-2</v>
      </c>
      <c r="R1114" s="18">
        <v>0.3125</v>
      </c>
      <c r="S1114" s="18">
        <f>AVERAGE(S1117:S1121,S1113)</f>
        <v>2.9316666666666666</v>
      </c>
      <c r="T1114" s="18">
        <f t="shared" ref="T1114:W1114" si="318">AVERAGE(T1117:T1121,T1113)</f>
        <v>7.8166666666666664</v>
      </c>
      <c r="U1114" s="18">
        <f t="shared" si="318"/>
        <v>60.833333333333336</v>
      </c>
      <c r="V1114" s="18">
        <f t="shared" si="318"/>
        <v>989.5</v>
      </c>
      <c r="W1114" s="18">
        <f t="shared" si="318"/>
        <v>8.9833333333333325</v>
      </c>
      <c r="X1114" s="18">
        <v>8.6999999999999993</v>
      </c>
      <c r="Z1114" s="18">
        <f t="shared" ref="Z1114:AE1114" si="319">AVERAGE(Z1113,Z1115)</f>
        <v>2.7199999999999998</v>
      </c>
      <c r="AA1114" s="18">
        <f t="shared" si="319"/>
        <v>14.3</v>
      </c>
      <c r="AB1114" s="18">
        <f t="shared" si="319"/>
        <v>74</v>
      </c>
      <c r="AC1114" s="18">
        <f t="shared" si="319"/>
        <v>993.7</v>
      </c>
      <c r="AD1114" s="18">
        <f t="shared" si="319"/>
        <v>8.65</v>
      </c>
      <c r="AE1114" s="18">
        <f t="shared" si="319"/>
        <v>9.6999999999999993</v>
      </c>
    </row>
    <row r="1115" spans="1:31">
      <c r="A1115" s="15">
        <v>40530</v>
      </c>
      <c r="B1115" s="16">
        <v>0.35416666666666669</v>
      </c>
      <c r="C1115" s="17"/>
      <c r="D1115" s="17">
        <v>3.8812000000000002</v>
      </c>
      <c r="E1115" s="17">
        <v>830.49599999999998</v>
      </c>
      <c r="F1115" s="17">
        <v>2.1600000000000001E-2</v>
      </c>
      <c r="G1115" s="17"/>
      <c r="H1115" s="17"/>
      <c r="I1115" s="17">
        <v>262.59379999999999</v>
      </c>
      <c r="J1115" s="17">
        <v>6.0999999999999999E-2</v>
      </c>
      <c r="K1115" s="17">
        <v>3.588333333</v>
      </c>
      <c r="L1115" s="17">
        <v>3.9340277777499999</v>
      </c>
      <c r="M1115" s="17">
        <v>896.00663948825002</v>
      </c>
      <c r="N1115" s="17">
        <v>345.2604</v>
      </c>
      <c r="O1115" s="17">
        <v>4.1599999999999998E-2</v>
      </c>
      <c r="R1115" s="18">
        <v>0.35416666666666669</v>
      </c>
      <c r="S1115" s="18">
        <f>AVERAGE(S1116:S1120)</f>
        <v>2.8107999999999995</v>
      </c>
      <c r="T1115" s="18">
        <f t="shared" ref="T1115:W1116" si="320">AVERAGE(T1116:T1120)</f>
        <v>8.02</v>
      </c>
      <c r="U1115" s="18">
        <f t="shared" si="320"/>
        <v>56.679999999999993</v>
      </c>
      <c r="V1115" s="18">
        <f t="shared" si="320"/>
        <v>988.34400000000005</v>
      </c>
      <c r="W1115" s="18">
        <f t="shared" si="320"/>
        <v>9.0599999999999987</v>
      </c>
      <c r="X1115" s="18">
        <v>8.6999999999999993</v>
      </c>
      <c r="Z1115" s="18">
        <v>2.82</v>
      </c>
      <c r="AA1115" s="18">
        <v>14.2</v>
      </c>
      <c r="AB1115" s="18">
        <v>76</v>
      </c>
      <c r="AC1115" s="18">
        <v>991.8</v>
      </c>
      <c r="AD1115" s="18">
        <v>8.9</v>
      </c>
      <c r="AE1115" s="18">
        <v>9.6999999999999993</v>
      </c>
    </row>
    <row r="1116" spans="1:31">
      <c r="A1116" s="15">
        <v>40530</v>
      </c>
      <c r="B1116" s="16">
        <v>0.39583333333333331</v>
      </c>
      <c r="C1116" s="17"/>
      <c r="D1116" s="17">
        <v>3.8887</v>
      </c>
      <c r="E1116" s="17">
        <v>830.26279999999997</v>
      </c>
      <c r="F1116" s="17">
        <v>2.2700000000000001E-2</v>
      </c>
      <c r="G1116" s="17"/>
      <c r="H1116" s="17"/>
      <c r="I1116" s="17">
        <v>304.55029999999999</v>
      </c>
      <c r="J1116" s="17">
        <v>5.1000000000000004E-3</v>
      </c>
      <c r="K1116" s="17">
        <v>3.632388889</v>
      </c>
      <c r="L1116" s="17">
        <v>3.9565833332499998</v>
      </c>
      <c r="M1116" s="17">
        <v>895.79043009650002</v>
      </c>
      <c r="N1116" s="17">
        <v>302.97739999999999</v>
      </c>
      <c r="O1116" s="17">
        <v>4.7300000000000002E-2</v>
      </c>
      <c r="R1116" s="18">
        <v>0.39583333333333331</v>
      </c>
      <c r="S1116" s="18">
        <f>AVERAGE(S1117:S1121)</f>
        <v>2.8039999999999998</v>
      </c>
      <c r="T1116" s="18">
        <f t="shared" si="320"/>
        <v>7.8</v>
      </c>
      <c r="U1116" s="18">
        <f t="shared" si="320"/>
        <v>60.4</v>
      </c>
      <c r="V1116" s="18">
        <f t="shared" si="320"/>
        <v>988.12000000000012</v>
      </c>
      <c r="W1116" s="18">
        <f t="shared" si="320"/>
        <v>9.1</v>
      </c>
      <c r="X1116" s="18">
        <v>8.6999999999999993</v>
      </c>
      <c r="Z1116" s="18">
        <v>2.81</v>
      </c>
      <c r="AA1116" s="18">
        <v>14.8</v>
      </c>
      <c r="AB1116" s="18">
        <v>79</v>
      </c>
      <c r="AC1116" s="18">
        <v>990.5</v>
      </c>
      <c r="AD1116" s="18">
        <v>8.9</v>
      </c>
      <c r="AE1116" s="18">
        <v>9.6999999999999993</v>
      </c>
    </row>
    <row r="1117" spans="1:31">
      <c r="A1117" s="15">
        <v>40530</v>
      </c>
      <c r="B1117" s="16">
        <v>0.4375</v>
      </c>
      <c r="C1117" s="17"/>
      <c r="D1117" s="17">
        <v>3.9077999999999999</v>
      </c>
      <c r="E1117" s="17">
        <v>830.09760000000006</v>
      </c>
      <c r="F1117" s="17">
        <v>2.3800000000000002E-2</v>
      </c>
      <c r="G1117" s="17"/>
      <c r="H1117" s="17"/>
      <c r="I1117" s="17">
        <v>136.24449999999999</v>
      </c>
      <c r="J1117" s="17">
        <v>7.6999999999999999E-2</v>
      </c>
      <c r="K1117" s="17">
        <v>3.61225</v>
      </c>
      <c r="L1117" s="17">
        <v>3.986111111</v>
      </c>
      <c r="M1117" s="17">
        <v>895.61240671024996</v>
      </c>
      <c r="N1117" s="17">
        <v>60.358199999999997</v>
      </c>
      <c r="O1117" s="17">
        <v>1.4500000000000001E-2</v>
      </c>
      <c r="R1117" s="18">
        <v>0.4375</v>
      </c>
      <c r="S1117" s="18">
        <v>2.78</v>
      </c>
      <c r="T1117" s="18">
        <v>8.4</v>
      </c>
      <c r="U1117" s="18">
        <v>47</v>
      </c>
      <c r="V1117" s="18">
        <v>989.8</v>
      </c>
      <c r="W1117" s="18">
        <v>8.9</v>
      </c>
      <c r="X1117" s="18">
        <v>8.6999999999999993</v>
      </c>
      <c r="Z1117" s="18">
        <v>2.66</v>
      </c>
      <c r="AA1117" s="18">
        <v>15.7</v>
      </c>
      <c r="AB1117" s="18">
        <v>77</v>
      </c>
      <c r="AC1117" s="18">
        <v>989.5</v>
      </c>
      <c r="AD1117" s="18">
        <v>8.8000000000000007</v>
      </c>
      <c r="AE1117" s="18">
        <v>9.6999999999999993</v>
      </c>
    </row>
    <row r="1118" spans="1:31">
      <c r="A1118" s="15">
        <v>40530</v>
      </c>
      <c r="B1118" s="16">
        <v>0.47916666666666669</v>
      </c>
      <c r="C1118" s="17"/>
      <c r="D1118" s="17">
        <v>3.9020999999999999</v>
      </c>
      <c r="E1118" s="17">
        <v>830.01930000000004</v>
      </c>
      <c r="F1118" s="17">
        <v>2.5100000000000001E-2</v>
      </c>
      <c r="G1118" s="17"/>
      <c r="H1118" s="17"/>
      <c r="I1118" s="17">
        <v>163.84700000000001</v>
      </c>
      <c r="J1118" s="17">
        <v>9.8900000000000002E-2</v>
      </c>
      <c r="K1118" s="17">
        <v>3.621472222</v>
      </c>
      <c r="L1118" s="17">
        <v>4.0110833332500002</v>
      </c>
      <c r="M1118" s="17">
        <v>895.54385550300003</v>
      </c>
      <c r="N1118" s="17">
        <v>201.83330000000001</v>
      </c>
      <c r="O1118" s="17">
        <v>2.9399999999999999E-2</v>
      </c>
      <c r="R1118" s="18">
        <v>0.47916666666666669</v>
      </c>
      <c r="S1118" s="18">
        <v>2.92</v>
      </c>
      <c r="T1118" s="18">
        <v>8.5</v>
      </c>
      <c r="U1118" s="18">
        <v>55</v>
      </c>
      <c r="V1118" s="18">
        <v>988.7</v>
      </c>
      <c r="W1118" s="18">
        <v>9</v>
      </c>
      <c r="X1118" s="18">
        <v>8.9</v>
      </c>
      <c r="Z1118" s="18">
        <v>2.93</v>
      </c>
      <c r="AA1118" s="18">
        <v>15.1</v>
      </c>
      <c r="AB1118" s="18">
        <v>75</v>
      </c>
      <c r="AC1118" s="18">
        <v>988.5</v>
      </c>
      <c r="AD1118" s="18">
        <v>8.8000000000000007</v>
      </c>
      <c r="AE1118" s="18">
        <v>9.6999999999999993</v>
      </c>
    </row>
    <row r="1119" spans="1:31">
      <c r="A1119" s="15">
        <v>40530</v>
      </c>
      <c r="B1119" s="16">
        <v>0.52083333333333337</v>
      </c>
      <c r="C1119" s="17"/>
      <c r="D1119" s="17">
        <v>3.9207999999999998</v>
      </c>
      <c r="E1119" s="17">
        <v>830.09799999999996</v>
      </c>
      <c r="F1119" s="17">
        <v>2.64E-2</v>
      </c>
      <c r="G1119" s="17"/>
      <c r="H1119" s="17"/>
      <c r="I1119" s="17">
        <v>153.65629999999999</v>
      </c>
      <c r="J1119" s="17">
        <v>6.4399999999999999E-2</v>
      </c>
      <c r="K1119" s="17">
        <v>3.6819444450000001</v>
      </c>
      <c r="L1119" s="17">
        <v>3.8694444445</v>
      </c>
      <c r="M1119" s="17">
        <v>895.71056855250004</v>
      </c>
      <c r="N1119" s="17">
        <v>172.73079999999999</v>
      </c>
      <c r="O1119" s="17">
        <v>8.5900000000000004E-2</v>
      </c>
      <c r="R1119" s="18">
        <v>0.52083333333333337</v>
      </c>
      <c r="S1119" s="18">
        <v>2.84</v>
      </c>
      <c r="T1119" s="18">
        <v>7.7</v>
      </c>
      <c r="U1119" s="18">
        <v>61</v>
      </c>
      <c r="V1119" s="18">
        <v>988</v>
      </c>
      <c r="W1119" s="18">
        <v>9.1</v>
      </c>
      <c r="X1119" s="18">
        <v>8.9</v>
      </c>
      <c r="Z1119" s="18">
        <v>2.67</v>
      </c>
      <c r="AA1119" s="18">
        <v>14.8</v>
      </c>
      <c r="AB1119" s="18">
        <v>77</v>
      </c>
      <c r="AC1119" s="18">
        <v>987.9</v>
      </c>
      <c r="AD1119" s="18">
        <v>8.6999999999999993</v>
      </c>
      <c r="AE1119" s="18">
        <v>9.6999999999999993</v>
      </c>
    </row>
    <row r="1120" spans="1:31">
      <c r="A1120" s="15">
        <v>40530</v>
      </c>
      <c r="B1120" s="16">
        <v>0.5625</v>
      </c>
      <c r="C1120" s="17"/>
      <c r="D1120" s="17">
        <v>3.9470000000000001</v>
      </c>
      <c r="E1120" s="17">
        <v>830.3229</v>
      </c>
      <c r="F1120" s="17">
        <v>2.7300000000000001E-2</v>
      </c>
      <c r="G1120" s="17"/>
      <c r="H1120" s="17"/>
      <c r="I1120" s="17">
        <v>124.1379</v>
      </c>
      <c r="J1120" s="17">
        <v>4.24E-2</v>
      </c>
      <c r="K1120" s="17">
        <v>3.7423333329999999</v>
      </c>
      <c r="L1120" s="17">
        <v>3.7796944445</v>
      </c>
      <c r="M1120" s="17">
        <v>895.99890857925004</v>
      </c>
      <c r="N1120" s="17">
        <v>164.61699999999999</v>
      </c>
      <c r="O1120" s="17">
        <v>0.13250000000000001</v>
      </c>
      <c r="R1120" s="18">
        <v>0.5625</v>
      </c>
      <c r="S1120" s="18">
        <v>2.71</v>
      </c>
      <c r="T1120" s="18">
        <v>7.7</v>
      </c>
      <c r="U1120" s="18">
        <v>60</v>
      </c>
      <c r="V1120" s="18">
        <v>987.1</v>
      </c>
      <c r="W1120" s="18">
        <v>9.1999999999999993</v>
      </c>
      <c r="X1120" s="18">
        <v>8.9</v>
      </c>
      <c r="Z1120" s="18">
        <v>3.08</v>
      </c>
      <c r="AA1120" s="18">
        <v>16.8</v>
      </c>
      <c r="AB1120" s="18">
        <v>105</v>
      </c>
      <c r="AC1120" s="18">
        <v>988.6</v>
      </c>
      <c r="AD1120" s="18">
        <v>7.2</v>
      </c>
      <c r="AE1120" s="18">
        <v>9.6999999999999993</v>
      </c>
    </row>
    <row r="1121" spans="1:31">
      <c r="A1121" s="15">
        <v>40530</v>
      </c>
      <c r="B1121" s="16">
        <v>0.60416666666666663</v>
      </c>
      <c r="C1121" s="17"/>
      <c r="D1121" s="17">
        <v>3.9066999999999998</v>
      </c>
      <c r="E1121" s="17">
        <v>830.6712</v>
      </c>
      <c r="F1121" s="17">
        <v>2.8200000000000003E-2</v>
      </c>
      <c r="G1121" s="17"/>
      <c r="H1121" s="17"/>
      <c r="I1121" s="17">
        <v>332.99439999999998</v>
      </c>
      <c r="J1121" s="17">
        <v>2.6200000000000001E-2</v>
      </c>
      <c r="K1121" s="17">
        <v>3.774055556</v>
      </c>
      <c r="L1121" s="17">
        <v>3.7429444445</v>
      </c>
      <c r="M1121" s="17">
        <v>896.3648655165</v>
      </c>
      <c r="N1121" s="17">
        <v>163.14160000000001</v>
      </c>
      <c r="O1121" s="17">
        <v>0.1129</v>
      </c>
      <c r="R1121" s="18">
        <v>0.60416666666666663</v>
      </c>
      <c r="S1121" s="18">
        <v>2.77</v>
      </c>
      <c r="T1121" s="18">
        <v>6.7</v>
      </c>
      <c r="U1121" s="18">
        <v>79</v>
      </c>
      <c r="V1121" s="18">
        <v>987</v>
      </c>
      <c r="W1121" s="18">
        <v>9.3000000000000007</v>
      </c>
      <c r="X1121" s="18">
        <v>8.9</v>
      </c>
      <c r="Z1121" s="18">
        <v>3.89</v>
      </c>
      <c r="AA1121" s="18">
        <v>18.899999999999999</v>
      </c>
      <c r="AB1121" s="18">
        <v>87</v>
      </c>
      <c r="AC1121" s="18">
        <v>988.5</v>
      </c>
      <c r="AD1121" s="18">
        <v>5.6</v>
      </c>
      <c r="AE1121" s="18">
        <v>9.6999999999999993</v>
      </c>
    </row>
    <row r="1122" spans="1:31">
      <c r="A1122" s="15">
        <v>40530</v>
      </c>
      <c r="B1122" s="16">
        <v>0.64583333333333337</v>
      </c>
      <c r="C1122" s="17"/>
      <c r="D1122" s="17">
        <v>3.8582999999999998</v>
      </c>
      <c r="E1122" s="17">
        <v>831.02430000000004</v>
      </c>
      <c r="F1122" s="17">
        <v>2.9000000000000001E-2</v>
      </c>
      <c r="G1122" s="17"/>
      <c r="H1122" s="17"/>
      <c r="I1122" s="17">
        <v>319.19299999999998</v>
      </c>
      <c r="J1122" s="17">
        <v>5.1999999999999998E-2</v>
      </c>
      <c r="K1122" s="17">
        <v>3.75475</v>
      </c>
      <c r="L1122" s="17">
        <v>3.7842222222499999</v>
      </c>
      <c r="M1122" s="17">
        <v>896.72976006675003</v>
      </c>
      <c r="N1122" s="17">
        <v>182.352</v>
      </c>
      <c r="O1122" s="17">
        <v>6.8699999999999997E-2</v>
      </c>
      <c r="R1122" s="18">
        <v>0.64583333333333337</v>
      </c>
      <c r="S1122" s="18">
        <f t="shared" ref="S1122:W1122" si="321">AVERAGE(S1121,S1123)</f>
        <v>3.1799999999999997</v>
      </c>
      <c r="T1122" s="18">
        <f t="shared" si="321"/>
        <v>9.9</v>
      </c>
      <c r="U1122" s="18">
        <f t="shared" si="321"/>
        <v>89</v>
      </c>
      <c r="V1122" s="18">
        <f t="shared" si="321"/>
        <v>987.05</v>
      </c>
      <c r="W1122" s="18">
        <f t="shared" si="321"/>
        <v>8.25</v>
      </c>
      <c r="X1122" s="18">
        <v>8.9</v>
      </c>
      <c r="Z1122" s="18">
        <f>AVERAGE(Z1113:Z1121)</f>
        <v>2.9111111111111114</v>
      </c>
      <c r="AA1122" s="18">
        <f t="shared" ref="AA1122:AD1122" si="322">AVERAGE(AA1113:AA1121)</f>
        <v>15.444444444444445</v>
      </c>
      <c r="AB1122" s="18">
        <f t="shared" si="322"/>
        <v>80.222222222222229</v>
      </c>
      <c r="AC1122" s="18">
        <f t="shared" si="322"/>
        <v>990.51111111111118</v>
      </c>
      <c r="AD1122" s="18">
        <f t="shared" si="322"/>
        <v>8.2166666666666668</v>
      </c>
      <c r="AE1122" s="18">
        <f>AVERAGE(AE1113:AE1121)</f>
        <v>9.7000000000000011</v>
      </c>
    </row>
    <row r="1123" spans="1:31">
      <c r="A1123" s="15">
        <v>40530</v>
      </c>
      <c r="B1123" s="16">
        <v>0.6875</v>
      </c>
      <c r="C1123" s="17"/>
      <c r="D1123" s="17">
        <v>3.8746999999999998</v>
      </c>
      <c r="E1123" s="17">
        <v>831.2876</v>
      </c>
      <c r="F1123" s="17">
        <v>3.0700000000000002E-2</v>
      </c>
      <c r="G1123" s="17"/>
      <c r="H1123" s="17"/>
      <c r="I1123" s="17">
        <v>231.8639</v>
      </c>
      <c r="J1123" s="17">
        <v>2.9899999999999999E-2</v>
      </c>
      <c r="K1123" s="17">
        <v>3.7444722220000002</v>
      </c>
      <c r="L1123" s="17">
        <v>3.8103055554999998</v>
      </c>
      <c r="M1123" s="17">
        <v>897.00490197725003</v>
      </c>
      <c r="N1123" s="17">
        <v>129.27520000000001</v>
      </c>
      <c r="O1123" s="17">
        <v>3.3300000000000003E-2</v>
      </c>
      <c r="R1123" s="18">
        <v>0.6875</v>
      </c>
      <c r="S1123" s="18">
        <v>3.59</v>
      </c>
      <c r="T1123" s="18">
        <v>13.1</v>
      </c>
      <c r="U1123" s="18">
        <v>99</v>
      </c>
      <c r="V1123" s="18">
        <v>987.1</v>
      </c>
      <c r="W1123" s="18">
        <v>7.2</v>
      </c>
      <c r="X1123" s="18">
        <v>8.9</v>
      </c>
      <c r="Z1123" s="18">
        <f>AVERAGE(Z1124:Z1132)</f>
        <v>4.7516666666666669</v>
      </c>
      <c r="AA1123" s="18">
        <f t="shared" ref="AA1123:AD1123" si="323">AVERAGE(AA1124:AA1132)</f>
        <v>15.361111111111111</v>
      </c>
      <c r="AB1123" s="18">
        <f t="shared" si="323"/>
        <v>110.27777777777777</v>
      </c>
      <c r="AC1123" s="18">
        <f t="shared" si="323"/>
        <v>992.68888888888875</v>
      </c>
      <c r="AD1123" s="18">
        <f t="shared" si="323"/>
        <v>7.4722222222222223</v>
      </c>
      <c r="AE1123" s="18">
        <f>AVERAGE(AE1124:AE1132)</f>
        <v>9.6111111111111089</v>
      </c>
    </row>
    <row r="1124" spans="1:31">
      <c r="A1124" s="15">
        <v>40530</v>
      </c>
      <c r="B1124" s="16">
        <v>0.72916666666666663</v>
      </c>
      <c r="C1124" s="17"/>
      <c r="D1124" s="17">
        <v>3.8809999999999998</v>
      </c>
      <c r="E1124" s="17">
        <v>831.44079999999997</v>
      </c>
      <c r="F1124" s="17">
        <v>3.1699999999999999E-2</v>
      </c>
      <c r="G1124" s="17"/>
      <c r="H1124" s="17"/>
      <c r="I1124" s="17">
        <v>156.90110000000001</v>
      </c>
      <c r="J1124" s="17">
        <v>9.0700000000000003E-2</v>
      </c>
      <c r="K1124" s="17">
        <v>3.7235</v>
      </c>
      <c r="L1124" s="17">
        <v>3.8583055554999999</v>
      </c>
      <c r="M1124" s="17">
        <v>897.09759388800001</v>
      </c>
      <c r="N1124" s="17">
        <v>75.155600000000007</v>
      </c>
      <c r="O1124" s="17">
        <v>4.1599999999999998E-2</v>
      </c>
      <c r="R1124" s="18">
        <v>0.72916666666666663</v>
      </c>
      <c r="S1124" s="18">
        <f t="shared" ref="S1124:W1124" si="324">AVERAGE(S1123,S1125)</f>
        <v>4.2149999999999999</v>
      </c>
      <c r="T1124" s="18">
        <f t="shared" si="324"/>
        <v>14.649999999999999</v>
      </c>
      <c r="U1124" s="18">
        <f t="shared" si="324"/>
        <v>96</v>
      </c>
      <c r="V1124" s="18">
        <f t="shared" si="324"/>
        <v>986.75</v>
      </c>
      <c r="W1124" s="18">
        <f t="shared" si="324"/>
        <v>7.6</v>
      </c>
      <c r="X1124" s="18">
        <v>9</v>
      </c>
      <c r="Z1124" s="18">
        <v>4.8</v>
      </c>
      <c r="AA1124" s="18">
        <v>16.7</v>
      </c>
      <c r="AB1124" s="18">
        <v>93</v>
      </c>
      <c r="AC1124" s="18">
        <v>989.9</v>
      </c>
      <c r="AD1124" s="18">
        <v>6.4</v>
      </c>
      <c r="AE1124" s="18">
        <v>9.6999999999999993</v>
      </c>
    </row>
    <row r="1125" spans="1:31">
      <c r="A1125" s="15">
        <v>40530</v>
      </c>
      <c r="B1125" s="16">
        <v>0.77083333333333337</v>
      </c>
      <c r="C1125" s="17"/>
      <c r="D1125" s="17">
        <v>3.9723999999999999</v>
      </c>
      <c r="E1125" s="17">
        <v>831.32479999999998</v>
      </c>
      <c r="F1125" s="17">
        <v>3.3599999999999998E-2</v>
      </c>
      <c r="G1125" s="17"/>
      <c r="H1125" s="17"/>
      <c r="I1125" s="17">
        <v>161.59280000000001</v>
      </c>
      <c r="J1125" s="17">
        <v>0.1168</v>
      </c>
      <c r="K1125" s="17">
        <v>3.7157777780000001</v>
      </c>
      <c r="L1125" s="17">
        <v>3.9410000002499999</v>
      </c>
      <c r="M1125" s="17">
        <v>896.95108798499996</v>
      </c>
      <c r="N1125" s="17">
        <v>81.748400000000004</v>
      </c>
      <c r="O1125" s="17">
        <v>5.4300000000000001E-2</v>
      </c>
      <c r="R1125" s="18">
        <v>0.77083333333333337</v>
      </c>
      <c r="S1125" s="18">
        <v>4.84</v>
      </c>
      <c r="T1125" s="18">
        <v>16.2</v>
      </c>
      <c r="U1125" s="18">
        <v>93</v>
      </c>
      <c r="V1125" s="18">
        <v>986.4</v>
      </c>
      <c r="W1125" s="18">
        <v>8</v>
      </c>
      <c r="X1125" s="18">
        <v>9.1999999999999993</v>
      </c>
      <c r="Z1125" s="18">
        <v>5.22</v>
      </c>
      <c r="AA1125" s="18">
        <v>17.7</v>
      </c>
      <c r="AB1125" s="18">
        <v>105</v>
      </c>
      <c r="AC1125" s="18">
        <v>990.7</v>
      </c>
      <c r="AD1125" s="18">
        <v>6.7</v>
      </c>
      <c r="AE1125" s="18">
        <v>9.6</v>
      </c>
    </row>
    <row r="1126" spans="1:31">
      <c r="A1126" s="15">
        <v>40530</v>
      </c>
      <c r="B1126" s="16">
        <v>0.8125</v>
      </c>
      <c r="C1126" s="17"/>
      <c r="D1126" s="17">
        <v>4.0457999999999998</v>
      </c>
      <c r="E1126" s="17">
        <v>831.0403</v>
      </c>
      <c r="F1126" s="17">
        <v>2.58E-2</v>
      </c>
      <c r="G1126" s="17"/>
      <c r="H1126" s="17"/>
      <c r="I1126" s="17">
        <v>158.29220000000001</v>
      </c>
      <c r="J1126" s="17">
        <v>0.106</v>
      </c>
      <c r="K1126" s="17">
        <v>3.7614166670000002</v>
      </c>
      <c r="L1126" s="17">
        <v>3.9573333334999998</v>
      </c>
      <c r="M1126" s="17">
        <v>896.61310451675001</v>
      </c>
      <c r="N1126" s="17">
        <v>173.35849999999999</v>
      </c>
      <c r="O1126" s="17">
        <v>4.8500000000000001E-2</v>
      </c>
      <c r="R1126" s="18">
        <v>0.8125</v>
      </c>
      <c r="S1126" s="18">
        <v>5.58</v>
      </c>
      <c r="T1126" s="18">
        <v>17.899999999999999</v>
      </c>
      <c r="U1126" s="18">
        <v>97</v>
      </c>
      <c r="V1126" s="18">
        <v>985.8</v>
      </c>
      <c r="W1126" s="18">
        <v>7.6</v>
      </c>
      <c r="X1126" s="18">
        <v>9.1999999999999993</v>
      </c>
      <c r="Z1126" s="18">
        <v>4.87</v>
      </c>
      <c r="AA1126" s="18">
        <v>18.8</v>
      </c>
      <c r="AB1126" s="18">
        <v>99</v>
      </c>
      <c r="AC1126" s="18">
        <v>990.5</v>
      </c>
      <c r="AD1126" s="18">
        <v>7</v>
      </c>
      <c r="AE1126" s="18">
        <v>9.6</v>
      </c>
    </row>
    <row r="1127" spans="1:31">
      <c r="A1127" s="15">
        <v>40530</v>
      </c>
      <c r="B1127" s="16">
        <v>0.85416666666666663</v>
      </c>
      <c r="C1127" s="17"/>
      <c r="D1127" s="17">
        <v>4.0823</v>
      </c>
      <c r="E1127" s="17">
        <v>830.47659999999996</v>
      </c>
      <c r="F1127" s="17">
        <v>2.41E-2</v>
      </c>
      <c r="G1127" s="17"/>
      <c r="H1127" s="17"/>
      <c r="I1127" s="17">
        <v>152.03190000000001</v>
      </c>
      <c r="J1127" s="17">
        <v>0.1149</v>
      </c>
      <c r="K1127" s="17">
        <v>3.7990555559999999</v>
      </c>
      <c r="L1127" s="17">
        <v>3.9407777777500002</v>
      </c>
      <c r="M1127" s="17">
        <v>896.08311501399999</v>
      </c>
      <c r="N1127" s="17">
        <v>149.08189999999999</v>
      </c>
      <c r="O1127" s="17">
        <v>5.6099999999999997E-2</v>
      </c>
      <c r="R1127" s="18">
        <v>0.85416666666666663</v>
      </c>
      <c r="S1127" s="18">
        <v>6.71</v>
      </c>
      <c r="T1127" s="18">
        <v>21.3</v>
      </c>
      <c r="U1127" s="18">
        <v>103</v>
      </c>
      <c r="V1127" s="18">
        <v>985.3</v>
      </c>
      <c r="W1127" s="18">
        <v>6.9</v>
      </c>
      <c r="X1127" s="18">
        <v>9.1999999999999993</v>
      </c>
      <c r="Z1127" s="18">
        <v>4.72</v>
      </c>
      <c r="AA1127" s="18">
        <v>17.7</v>
      </c>
      <c r="AB1127" s="18">
        <v>103</v>
      </c>
      <c r="AC1127" s="18">
        <v>991</v>
      </c>
      <c r="AD1127" s="18">
        <v>6.9</v>
      </c>
      <c r="AE1127" s="18">
        <v>9.6</v>
      </c>
    </row>
    <row r="1128" spans="1:31">
      <c r="A1128" s="15">
        <v>40530</v>
      </c>
      <c r="B1128" s="16">
        <v>0.89583333333333337</v>
      </c>
      <c r="C1128" s="17"/>
      <c r="D1128" s="17">
        <v>3.9965999999999999</v>
      </c>
      <c r="E1128" s="17">
        <v>829.90949999999998</v>
      </c>
      <c r="F1128" s="17">
        <v>2.5900000000000003E-2</v>
      </c>
      <c r="G1128" s="17"/>
      <c r="H1128" s="17"/>
      <c r="I1128" s="17">
        <v>133.8683</v>
      </c>
      <c r="J1128" s="17">
        <v>0.1106</v>
      </c>
      <c r="K1128" s="17">
        <v>3.7705833329999998</v>
      </c>
      <c r="L1128" s="17">
        <v>3.9696666667499998</v>
      </c>
      <c r="M1128" s="17">
        <v>895.46267006100004</v>
      </c>
      <c r="N1128" s="17">
        <v>145.4675</v>
      </c>
      <c r="O1128" s="17">
        <v>3.5299999999999998E-2</v>
      </c>
      <c r="R1128" s="18">
        <v>0.89583333333333337</v>
      </c>
      <c r="S1128" s="18">
        <f>AVERAGE(S1119:S1127)</f>
        <v>4.0483333333333338</v>
      </c>
      <c r="T1128" s="18">
        <f t="shared" ref="T1128:W1128" si="325">AVERAGE(T1119:T1127)</f>
        <v>12.794444444444444</v>
      </c>
      <c r="U1128" s="18">
        <f t="shared" si="325"/>
        <v>86.333333333333329</v>
      </c>
      <c r="V1128" s="18">
        <f t="shared" si="325"/>
        <v>986.72222222222217</v>
      </c>
      <c r="W1128" s="18">
        <f t="shared" si="325"/>
        <v>8.1277777777777782</v>
      </c>
      <c r="X1128" s="18">
        <v>9</v>
      </c>
      <c r="Z1128" s="18">
        <v>4.91</v>
      </c>
      <c r="AA1128" s="18">
        <v>15.3</v>
      </c>
      <c r="AB1128" s="18">
        <v>107</v>
      </c>
      <c r="AC1128" s="18">
        <v>992.6</v>
      </c>
      <c r="AD1128" s="18">
        <v>7.4</v>
      </c>
      <c r="AE1128" s="18">
        <v>9.6</v>
      </c>
    </row>
    <row r="1129" spans="1:31">
      <c r="A1129" s="15">
        <v>40530</v>
      </c>
      <c r="B1129" s="16">
        <v>0.9375</v>
      </c>
      <c r="C1129" s="17"/>
      <c r="D1129" s="17">
        <v>3.9773000000000001</v>
      </c>
      <c r="E1129" s="17">
        <v>829.31849999999997</v>
      </c>
      <c r="F1129" s="17">
        <v>2.63E-2</v>
      </c>
      <c r="G1129" s="17"/>
      <c r="H1129" s="17"/>
      <c r="I1129" s="17">
        <v>129.62119999999999</v>
      </c>
      <c r="J1129" s="17">
        <v>0.16370000000000001</v>
      </c>
      <c r="K1129" s="17">
        <v>3.7848333329999999</v>
      </c>
      <c r="L1129" s="17">
        <v>3.9946111110000002</v>
      </c>
      <c r="M1129" s="17">
        <v>894.86923698074997</v>
      </c>
      <c r="N1129" s="17">
        <v>109.187</v>
      </c>
      <c r="O1129" s="17">
        <v>4.41E-2</v>
      </c>
      <c r="R1129" s="18">
        <v>0.9375</v>
      </c>
      <c r="S1129" s="18">
        <f>AVERAGE(S1130:S1138)</f>
        <v>5.348148148148149</v>
      </c>
      <c r="T1129" s="18">
        <f t="shared" ref="T1129:W1129" si="326">AVERAGE(T1130:T1138)</f>
        <v>13.464814814814815</v>
      </c>
      <c r="U1129" s="18">
        <f t="shared" si="326"/>
        <v>125.59259259259261</v>
      </c>
      <c r="V1129" s="18">
        <f t="shared" si="326"/>
        <v>991.88333333333344</v>
      </c>
      <c r="W1129" s="18">
        <f t="shared" si="326"/>
        <v>8.1425925925925924</v>
      </c>
      <c r="X1129" s="18">
        <v>9</v>
      </c>
      <c r="Z1129" s="18">
        <f t="shared" ref="Z1129:AE1129" si="327">AVERAGE(Z1128,Z1130)</f>
        <v>4.5199999999999996</v>
      </c>
      <c r="AA1129" s="18">
        <f t="shared" si="327"/>
        <v>13.95</v>
      </c>
      <c r="AB1129" s="18">
        <f t="shared" si="327"/>
        <v>121.5</v>
      </c>
      <c r="AC1129" s="18">
        <f t="shared" si="327"/>
        <v>993.7</v>
      </c>
      <c r="AD1129" s="18">
        <f t="shared" si="327"/>
        <v>8.15</v>
      </c>
      <c r="AE1129" s="18">
        <f t="shared" si="327"/>
        <v>9.6</v>
      </c>
    </row>
    <row r="1130" spans="1:31">
      <c r="A1130" s="15">
        <v>40530</v>
      </c>
      <c r="B1130" s="16">
        <v>0.97916666666666663</v>
      </c>
      <c r="C1130" s="17"/>
      <c r="D1130" s="17">
        <v>3.9967000000000001</v>
      </c>
      <c r="E1130" s="17">
        <v>828.90639999999996</v>
      </c>
      <c r="F1130" s="17">
        <v>2.7800000000000002E-2</v>
      </c>
      <c r="G1130" s="17"/>
      <c r="H1130" s="17"/>
      <c r="I1130" s="17">
        <v>131.60319999999999</v>
      </c>
      <c r="J1130" s="17">
        <v>0.1323</v>
      </c>
      <c r="K1130" s="17">
        <v>3.8050833339999999</v>
      </c>
      <c r="L1130" s="17">
        <v>4.0201111112500003</v>
      </c>
      <c r="M1130" s="17">
        <v>894.43955043899996</v>
      </c>
      <c r="N1130" s="17">
        <v>125.8847</v>
      </c>
      <c r="O1130" s="17">
        <v>2.3099999999999999E-2</v>
      </c>
      <c r="R1130" s="18">
        <v>0.97916666666666663</v>
      </c>
      <c r="S1130" s="18">
        <v>6.7</v>
      </c>
      <c r="T1130" s="18">
        <v>16.399999999999999</v>
      </c>
      <c r="U1130" s="18">
        <v>122</v>
      </c>
      <c r="V1130" s="18">
        <v>988.8</v>
      </c>
      <c r="W1130" s="18">
        <v>8.6999999999999993</v>
      </c>
      <c r="X1130" s="18">
        <v>9</v>
      </c>
      <c r="Z1130" s="18">
        <v>4.13</v>
      </c>
      <c r="AA1130" s="18">
        <v>12.6</v>
      </c>
      <c r="AB1130" s="18">
        <v>136</v>
      </c>
      <c r="AC1130" s="18">
        <v>994.8</v>
      </c>
      <c r="AD1130" s="18">
        <v>8.9</v>
      </c>
      <c r="AE1130" s="18">
        <v>9.6</v>
      </c>
    </row>
    <row r="1131" spans="1:31">
      <c r="A1131" s="15">
        <v>40531</v>
      </c>
      <c r="B1131" s="16">
        <v>2.0833333333333332E-2</v>
      </c>
      <c r="C1131" s="17"/>
      <c r="D1131" s="17">
        <v>4.0025000000000004</v>
      </c>
      <c r="E1131" s="17">
        <v>828.7174</v>
      </c>
      <c r="F1131" s="17">
        <v>2.9000000000000001E-2</v>
      </c>
      <c r="G1131" s="17"/>
      <c r="H1131" s="17"/>
      <c r="I1131" s="17">
        <v>178.18340000000001</v>
      </c>
      <c r="J1131" s="17">
        <v>2.9399999999999999E-2</v>
      </c>
      <c r="K1131" s="17">
        <v>3.835</v>
      </c>
      <c r="L1131" s="17">
        <v>4.0404166667499997</v>
      </c>
      <c r="M1131" s="17">
        <v>894.22643286574998</v>
      </c>
      <c r="N1131" s="17">
        <v>117.20350000000001</v>
      </c>
      <c r="O1131" s="17">
        <v>2.3999999999999998E-3</v>
      </c>
      <c r="R1131" s="18">
        <v>2.0833333333333332E-2</v>
      </c>
      <c r="S1131" s="18">
        <v>6.47</v>
      </c>
      <c r="T1131" s="18">
        <v>14.3</v>
      </c>
      <c r="U1131" s="18">
        <v>122</v>
      </c>
      <c r="V1131" s="18">
        <v>990.3</v>
      </c>
      <c r="W1131" s="18">
        <v>8.8000000000000007</v>
      </c>
      <c r="X1131" s="18">
        <v>9.1</v>
      </c>
      <c r="Z1131" s="18">
        <v>4.8899999999999997</v>
      </c>
      <c r="AA1131" s="18">
        <v>12.5</v>
      </c>
      <c r="AB1131" s="18">
        <v>108</v>
      </c>
      <c r="AC1131" s="18">
        <v>995.4</v>
      </c>
      <c r="AD1131" s="18">
        <v>7.7</v>
      </c>
      <c r="AE1131" s="18">
        <v>9.6</v>
      </c>
    </row>
    <row r="1132" spans="1:31">
      <c r="A1132" s="15">
        <v>40531</v>
      </c>
      <c r="B1132" s="16">
        <v>6.25E-2</v>
      </c>
      <c r="C1132" s="17"/>
      <c r="D1132" s="17">
        <v>3.9964</v>
      </c>
      <c r="E1132" s="17">
        <v>828.81079999999997</v>
      </c>
      <c r="F1132" s="17">
        <v>3.0300000000000001E-2</v>
      </c>
      <c r="G1132" s="17"/>
      <c r="H1132" s="17"/>
      <c r="I1132" s="17">
        <v>265.30090000000001</v>
      </c>
      <c r="J1132" s="17">
        <v>9.5000000000000001E-2</v>
      </c>
      <c r="K1132" s="17">
        <v>3.8346111110000001</v>
      </c>
      <c r="L1132" s="17">
        <v>3.9534722222499998</v>
      </c>
      <c r="M1132" s="17">
        <v>894.32335525650001</v>
      </c>
      <c r="N1132" s="17">
        <v>161.8605</v>
      </c>
      <c r="O1132" s="17">
        <v>3.0300000000000001E-2</v>
      </c>
      <c r="R1132" s="18">
        <v>6.25E-2</v>
      </c>
      <c r="S1132" s="18">
        <f t="shared" ref="S1132:W1132" si="328">AVERAGE(S1131,S1133)</f>
        <v>5.9450000000000003</v>
      </c>
      <c r="T1132" s="18">
        <f t="shared" si="328"/>
        <v>14.25</v>
      </c>
      <c r="U1132" s="18">
        <f t="shared" si="328"/>
        <v>124.5</v>
      </c>
      <c r="V1132" s="18">
        <f t="shared" si="328"/>
        <v>990.84999999999991</v>
      </c>
      <c r="W1132" s="18">
        <f t="shared" si="328"/>
        <v>8.5</v>
      </c>
      <c r="X1132" s="18">
        <v>8.9</v>
      </c>
      <c r="Z1132" s="18">
        <f t="shared" ref="Z1132:AE1132" si="329">AVERAGE(Z1131,Z1133)</f>
        <v>4.7050000000000001</v>
      </c>
      <c r="AA1132" s="18">
        <f t="shared" si="329"/>
        <v>13</v>
      </c>
      <c r="AB1132" s="18">
        <f t="shared" si="329"/>
        <v>120</v>
      </c>
      <c r="AC1132" s="18">
        <f t="shared" si="329"/>
        <v>995.59999999999991</v>
      </c>
      <c r="AD1132" s="18">
        <f t="shared" si="329"/>
        <v>8.1</v>
      </c>
      <c r="AE1132" s="18">
        <f t="shared" si="329"/>
        <v>9.6</v>
      </c>
    </row>
    <row r="1133" spans="1:31">
      <c r="A1133" s="15">
        <v>40531</v>
      </c>
      <c r="B1133" s="16">
        <v>0.10416666666666667</v>
      </c>
      <c r="C1133" s="17"/>
      <c r="D1133" s="17">
        <v>3.9963000000000002</v>
      </c>
      <c r="E1133" s="17">
        <v>829.04650000000004</v>
      </c>
      <c r="F1133" s="17">
        <v>3.1699999999999999E-2</v>
      </c>
      <c r="G1133" s="17"/>
      <c r="H1133" s="17"/>
      <c r="I1133" s="17">
        <v>283.52480000000003</v>
      </c>
      <c r="J1133" s="17">
        <v>0.1149</v>
      </c>
      <c r="K1133" s="17">
        <v>3.7821388890000001</v>
      </c>
      <c r="L1133" s="17">
        <v>3.9637500000000001</v>
      </c>
      <c r="M1133" s="17">
        <v>894.60642965700004</v>
      </c>
      <c r="N1133" s="17">
        <v>34.795699999999997</v>
      </c>
      <c r="O1133" s="17">
        <v>2.4899999999999999E-2</v>
      </c>
      <c r="R1133" s="18">
        <v>0.10416666666666667</v>
      </c>
      <c r="S1133" s="18">
        <v>5.42</v>
      </c>
      <c r="T1133" s="18">
        <v>14.2</v>
      </c>
      <c r="U1133" s="18">
        <v>127</v>
      </c>
      <c r="V1133" s="18">
        <v>991.4</v>
      </c>
      <c r="W1133" s="18">
        <v>8.1999999999999993</v>
      </c>
      <c r="X1133" s="18">
        <v>8.9</v>
      </c>
      <c r="Z1133" s="18">
        <v>4.5199999999999996</v>
      </c>
      <c r="AA1133" s="18">
        <v>13.5</v>
      </c>
      <c r="AB1133" s="18">
        <v>132</v>
      </c>
      <c r="AC1133" s="18">
        <v>995.8</v>
      </c>
      <c r="AD1133" s="18">
        <v>8.5</v>
      </c>
      <c r="AE1133" s="18">
        <v>9.6</v>
      </c>
    </row>
    <row r="1134" spans="1:31">
      <c r="A1134" s="15">
        <v>40531</v>
      </c>
      <c r="B1134" s="16">
        <v>0.14583333333333334</v>
      </c>
      <c r="C1134" s="17"/>
      <c r="D1134" s="17">
        <v>3.9775</v>
      </c>
      <c r="E1134" s="17">
        <v>829.47199999999998</v>
      </c>
      <c r="F1134" s="17">
        <v>3.32E-2</v>
      </c>
      <c r="G1134" s="17"/>
      <c r="H1134" s="17"/>
      <c r="I1134" s="17">
        <v>323.81639999999999</v>
      </c>
      <c r="J1134" s="17">
        <v>0.1908</v>
      </c>
      <c r="K1134" s="17">
        <v>3.7972222219999998</v>
      </c>
      <c r="L1134" s="17">
        <v>3.98400000025</v>
      </c>
      <c r="M1134" s="17">
        <v>895.04371090450002</v>
      </c>
      <c r="N1134" s="17">
        <v>301.70159999999998</v>
      </c>
      <c r="O1134" s="17">
        <v>3.6400000000000002E-2</v>
      </c>
      <c r="R1134" s="18">
        <v>0.14583333333333334</v>
      </c>
      <c r="S1134" s="18">
        <f>AVERAGE(S1136:S1137,S1133)</f>
        <v>4.9333333333333327</v>
      </c>
      <c r="T1134" s="18">
        <f t="shared" ref="T1134:W1134" si="330">AVERAGE(T1136:T1137,T1133)</f>
        <v>12.533333333333331</v>
      </c>
      <c r="U1134" s="18">
        <f t="shared" si="330"/>
        <v>128.33333333333334</v>
      </c>
      <c r="V1134" s="18">
        <f t="shared" si="330"/>
        <v>992.6</v>
      </c>
      <c r="W1134" s="18">
        <f t="shared" si="330"/>
        <v>7.9333333333333336</v>
      </c>
      <c r="X1134" s="18">
        <v>8.9</v>
      </c>
      <c r="Z1134" s="18">
        <f t="shared" ref="Z1134:AE1134" si="331">AVERAGE(Z1133,Z1135)</f>
        <v>4.585</v>
      </c>
      <c r="AA1134" s="18">
        <f t="shared" si="331"/>
        <v>13.85</v>
      </c>
      <c r="AB1134" s="18">
        <f t="shared" si="331"/>
        <v>120.5</v>
      </c>
      <c r="AC1134" s="18">
        <f t="shared" si="331"/>
        <v>995.75</v>
      </c>
      <c r="AD1134" s="18">
        <f t="shared" si="331"/>
        <v>8.15</v>
      </c>
      <c r="AE1134" s="18">
        <f t="shared" si="331"/>
        <v>9.6</v>
      </c>
    </row>
    <row r="1135" spans="1:31">
      <c r="A1135" s="15">
        <v>40531</v>
      </c>
      <c r="B1135" s="16">
        <v>0.1875</v>
      </c>
      <c r="C1135" s="17"/>
      <c r="D1135" s="17">
        <v>3.9710999999999999</v>
      </c>
      <c r="E1135" s="17">
        <v>829.95899999999995</v>
      </c>
      <c r="F1135" s="17">
        <v>3.4599999999999999E-2</v>
      </c>
      <c r="G1135" s="17"/>
      <c r="H1135" s="17"/>
      <c r="I1135" s="17">
        <v>324.90719999999999</v>
      </c>
      <c r="J1135" s="17">
        <v>0.18959999999999999</v>
      </c>
      <c r="K1135" s="17">
        <v>3.7653333330000001</v>
      </c>
      <c r="L1135" s="17">
        <v>3.9147500000000002</v>
      </c>
      <c r="M1135" s="17">
        <v>895.58700476249999</v>
      </c>
      <c r="N1135" s="17">
        <v>220.55240000000001</v>
      </c>
      <c r="O1135" s="17">
        <v>1.6899999999999998E-2</v>
      </c>
      <c r="R1135" s="18">
        <v>0.1875</v>
      </c>
      <c r="S1135" s="18">
        <f>AVERAGE(S1136:S1137)</f>
        <v>4.6899999999999995</v>
      </c>
      <c r="T1135" s="18">
        <f t="shared" ref="T1135:W1135" si="332">AVERAGE(T1136:T1137)</f>
        <v>11.7</v>
      </c>
      <c r="U1135" s="18">
        <f t="shared" si="332"/>
        <v>129</v>
      </c>
      <c r="V1135" s="18">
        <f t="shared" si="332"/>
        <v>993.2</v>
      </c>
      <c r="W1135" s="18">
        <f t="shared" si="332"/>
        <v>7.8000000000000007</v>
      </c>
      <c r="X1135" s="18">
        <v>8.8000000000000007</v>
      </c>
      <c r="Z1135" s="18">
        <v>4.6500000000000004</v>
      </c>
      <c r="AA1135" s="18">
        <v>14.2</v>
      </c>
      <c r="AB1135" s="18">
        <v>109</v>
      </c>
      <c r="AC1135" s="18">
        <v>995.7</v>
      </c>
      <c r="AD1135" s="18">
        <v>7.8</v>
      </c>
      <c r="AE1135" s="18">
        <v>9.6</v>
      </c>
    </row>
    <row r="1136" spans="1:31">
      <c r="A1136" s="15">
        <v>40531</v>
      </c>
      <c r="B1136" s="16">
        <v>0.22916666666666666</v>
      </c>
      <c r="C1136" s="17"/>
      <c r="D1136" s="17">
        <v>3.9108000000000001</v>
      </c>
      <c r="E1136" s="17">
        <v>830.4</v>
      </c>
      <c r="F1136" s="17">
        <v>3.7100000000000001E-2</v>
      </c>
      <c r="G1136" s="17"/>
      <c r="H1136" s="17"/>
      <c r="I1136" s="17">
        <v>338.036</v>
      </c>
      <c r="J1136" s="17">
        <v>0.14119999999999999</v>
      </c>
      <c r="K1136" s="17">
        <v>3.748916667</v>
      </c>
      <c r="L1136" s="17">
        <v>3.9225277777500001</v>
      </c>
      <c r="M1136" s="17">
        <v>895.99961138925005</v>
      </c>
      <c r="N1136" s="17">
        <v>117.255</v>
      </c>
      <c r="O1136" s="17">
        <v>4.2500000000000003E-2</v>
      </c>
      <c r="R1136" s="18">
        <v>0.22916666666666666</v>
      </c>
      <c r="S1136" s="18">
        <v>4.8099999999999996</v>
      </c>
      <c r="T1136" s="18">
        <v>9.1</v>
      </c>
      <c r="U1136" s="18">
        <v>139</v>
      </c>
      <c r="V1136" s="18">
        <v>993.3</v>
      </c>
      <c r="W1136" s="18">
        <v>7.9</v>
      </c>
      <c r="X1136" s="18">
        <v>8.8000000000000007</v>
      </c>
      <c r="Z1136" s="18">
        <f>AVERAGE(Z1138,Z1135)</f>
        <v>4.4450000000000003</v>
      </c>
      <c r="AA1136" s="18">
        <f t="shared" ref="AA1136:AE1136" si="333">AVERAGE(AA1138,AA1135)</f>
        <v>14.05</v>
      </c>
      <c r="AB1136" s="18">
        <f t="shared" si="333"/>
        <v>111</v>
      </c>
      <c r="AC1136" s="18">
        <f t="shared" si="333"/>
        <v>995.95</v>
      </c>
      <c r="AD1136" s="18">
        <f t="shared" si="333"/>
        <v>7.4</v>
      </c>
      <c r="AE1136" s="18">
        <f t="shared" si="333"/>
        <v>9.6499999999999986</v>
      </c>
    </row>
    <row r="1137" spans="1:31">
      <c r="A1137" s="15">
        <v>40531</v>
      </c>
      <c r="B1137" s="16">
        <v>0.27083333333333331</v>
      </c>
      <c r="C1137" s="17"/>
      <c r="D1137" s="17">
        <v>3.8834</v>
      </c>
      <c r="E1137" s="17">
        <v>830.66700000000003</v>
      </c>
      <c r="F1137" s="17">
        <v>3.85E-2</v>
      </c>
      <c r="G1137" s="17"/>
      <c r="H1137" s="17"/>
      <c r="I1137" s="17">
        <v>307.87180000000001</v>
      </c>
      <c r="J1137" s="17">
        <v>0.1406</v>
      </c>
      <c r="K1137" s="17">
        <v>3.706138889</v>
      </c>
      <c r="L1137" s="17">
        <v>3.9060833332499998</v>
      </c>
      <c r="M1137" s="17">
        <v>896.27754274674999</v>
      </c>
      <c r="N1137" s="17">
        <v>193.5264</v>
      </c>
      <c r="O1137" s="17">
        <v>7.5600000000000001E-2</v>
      </c>
      <c r="R1137" s="18">
        <v>0.27083333333333331</v>
      </c>
      <c r="S1137" s="18">
        <v>4.57</v>
      </c>
      <c r="T1137" s="18">
        <v>14.3</v>
      </c>
      <c r="U1137" s="18">
        <v>119</v>
      </c>
      <c r="V1137" s="18">
        <v>993.1</v>
      </c>
      <c r="W1137" s="18">
        <v>7.7</v>
      </c>
      <c r="X1137" s="18">
        <v>8.9</v>
      </c>
      <c r="Z1137" s="18">
        <f>AVERAGE(Z1138,Z1135)</f>
        <v>4.4450000000000003</v>
      </c>
      <c r="AA1137" s="18">
        <f t="shared" ref="AA1137:AE1137" si="334">AVERAGE(AA1138,AA1135)</f>
        <v>14.05</v>
      </c>
      <c r="AB1137" s="18">
        <f t="shared" si="334"/>
        <v>111</v>
      </c>
      <c r="AC1137" s="18">
        <f t="shared" si="334"/>
        <v>995.95</v>
      </c>
      <c r="AD1137" s="18">
        <f t="shared" si="334"/>
        <v>7.4</v>
      </c>
      <c r="AE1137" s="18">
        <f t="shared" si="334"/>
        <v>9.6499999999999986</v>
      </c>
    </row>
    <row r="1138" spans="1:31">
      <c r="A1138" s="15">
        <v>40531</v>
      </c>
      <c r="B1138" s="16">
        <v>0.3125</v>
      </c>
      <c r="C1138" s="17"/>
      <c r="D1138" s="17">
        <v>3.8647</v>
      </c>
      <c r="E1138" s="17">
        <v>830.67660000000001</v>
      </c>
      <c r="F1138" s="17">
        <v>4.0600000000000004E-2</v>
      </c>
      <c r="G1138" s="17"/>
      <c r="H1138" s="17"/>
      <c r="I1138" s="17">
        <v>305.16500000000002</v>
      </c>
      <c r="J1138" s="17">
        <v>0.16289999999999999</v>
      </c>
      <c r="K1138" s="17">
        <v>3.5859166669999998</v>
      </c>
      <c r="L1138" s="17">
        <v>3.8086944444999999</v>
      </c>
      <c r="M1138" s="17">
        <v>896.40886741049997</v>
      </c>
      <c r="N1138" s="17">
        <v>167.334</v>
      </c>
      <c r="O1138" s="17">
        <v>6.5600000000000006E-2</v>
      </c>
      <c r="R1138" s="18">
        <v>0.3125</v>
      </c>
      <c r="S1138" s="18">
        <f t="shared" ref="S1138:W1138" si="335">AVERAGE(S1137,S1139)</f>
        <v>4.5950000000000006</v>
      </c>
      <c r="T1138" s="18">
        <f t="shared" si="335"/>
        <v>14.4</v>
      </c>
      <c r="U1138" s="18">
        <f t="shared" si="335"/>
        <v>119.5</v>
      </c>
      <c r="V1138" s="18">
        <f t="shared" si="335"/>
        <v>993.40000000000009</v>
      </c>
      <c r="W1138" s="18">
        <f t="shared" si="335"/>
        <v>7.75</v>
      </c>
      <c r="X1138" s="18">
        <v>8.9</v>
      </c>
      <c r="Z1138" s="18">
        <v>4.24</v>
      </c>
      <c r="AA1138" s="18">
        <v>13.9</v>
      </c>
      <c r="AB1138" s="18">
        <v>113</v>
      </c>
      <c r="AC1138" s="18">
        <v>996.2</v>
      </c>
      <c r="AD1138" s="18">
        <v>7</v>
      </c>
      <c r="AE1138" s="18">
        <v>9.6999999999999993</v>
      </c>
    </row>
    <row r="1139" spans="1:31">
      <c r="A1139" s="15">
        <v>40531</v>
      </c>
      <c r="B1139" s="16">
        <v>0.35416666666666669</v>
      </c>
      <c r="C1139" s="17"/>
      <c r="D1139" s="17">
        <v>3.8671000000000002</v>
      </c>
      <c r="E1139" s="17">
        <v>830.6087</v>
      </c>
      <c r="F1139" s="17">
        <v>4.2500000000000003E-2</v>
      </c>
      <c r="G1139" s="17"/>
      <c r="H1139" s="17"/>
      <c r="I1139" s="17">
        <v>312.36849999999998</v>
      </c>
      <c r="J1139" s="17">
        <v>0.159</v>
      </c>
      <c r="K1139" s="17">
        <v>3.5945277779999998</v>
      </c>
      <c r="L1139" s="17">
        <v>3.8074166665</v>
      </c>
      <c r="M1139" s="17">
        <v>896.31189598649996</v>
      </c>
      <c r="N1139" s="17">
        <v>152.19300000000001</v>
      </c>
      <c r="O1139" s="17">
        <v>6.1899999999999997E-2</v>
      </c>
      <c r="R1139" s="18">
        <v>0.35416666666666669</v>
      </c>
      <c r="S1139" s="18">
        <v>4.62</v>
      </c>
      <c r="T1139" s="18">
        <v>14.5</v>
      </c>
      <c r="U1139" s="18">
        <v>120</v>
      </c>
      <c r="V1139" s="18">
        <v>993.7</v>
      </c>
      <c r="W1139" s="18">
        <v>7.8</v>
      </c>
      <c r="X1139" s="18">
        <v>9</v>
      </c>
      <c r="Z1139" s="18">
        <f>AVERAGE(Z1138,Z1140:Z1145)</f>
        <v>3.6110204081632657</v>
      </c>
      <c r="AA1139" s="18">
        <f t="shared" ref="AA1139:AE1139" si="336">AVERAGE(AA1138,AA1140:AA1145)</f>
        <v>9.4153061224489818</v>
      </c>
      <c r="AB1139" s="18">
        <f t="shared" si="336"/>
        <v>103.90816326530613</v>
      </c>
      <c r="AC1139" s="18">
        <f t="shared" si="336"/>
        <v>996.07551020408175</v>
      </c>
      <c r="AD1139" s="18">
        <f t="shared" si="336"/>
        <v>5.8755102040816327</v>
      </c>
      <c r="AE1139" s="18">
        <f t="shared" si="336"/>
        <v>9.5969387755102051</v>
      </c>
    </row>
    <row r="1140" spans="1:31">
      <c r="A1140" s="15">
        <v>40531</v>
      </c>
      <c r="B1140" s="16">
        <v>0.39583333333333331</v>
      </c>
      <c r="C1140" s="17"/>
      <c r="D1140" s="17">
        <v>3.8672</v>
      </c>
      <c r="E1140" s="17">
        <v>830.39620000000002</v>
      </c>
      <c r="F1140" s="17">
        <v>4.3700000000000003E-2</v>
      </c>
      <c r="G1140" s="17"/>
      <c r="H1140" s="17"/>
      <c r="I1140" s="17">
        <v>343.51740000000001</v>
      </c>
      <c r="J1140" s="17">
        <v>7.3200000000000001E-2</v>
      </c>
      <c r="K1140" s="17">
        <v>3.5899722220000001</v>
      </c>
      <c r="L1140" s="17">
        <v>3.824972222</v>
      </c>
      <c r="M1140" s="17">
        <v>896.08971815824998</v>
      </c>
      <c r="N1140" s="17">
        <v>170.15819999999999</v>
      </c>
      <c r="O1140" s="17">
        <v>5.5300000000000002E-2</v>
      </c>
      <c r="R1140" s="18">
        <v>0.39583333333333331</v>
      </c>
      <c r="S1140" s="18">
        <v>4.87</v>
      </c>
      <c r="T1140" s="18">
        <v>14.6</v>
      </c>
      <c r="U1140" s="18">
        <v>110</v>
      </c>
      <c r="V1140" s="18">
        <v>994</v>
      </c>
      <c r="W1140" s="18">
        <v>7.3</v>
      </c>
      <c r="X1140" s="18">
        <v>9</v>
      </c>
      <c r="Z1140" s="18">
        <f>AVERAGE(Z1141:Z1154)</f>
        <v>3.0771428571428565</v>
      </c>
      <c r="AA1140" s="18">
        <f t="shared" ref="AA1140:AE1140" si="337">AVERAGE(AA1141:AA1154)</f>
        <v>8.6071428571428577</v>
      </c>
      <c r="AB1140" s="18">
        <f t="shared" si="337"/>
        <v>87.357142857142861</v>
      </c>
      <c r="AC1140" s="18">
        <f t="shared" si="337"/>
        <v>994.7285714285714</v>
      </c>
      <c r="AD1140" s="18">
        <f t="shared" si="337"/>
        <v>6.2285714285714278</v>
      </c>
      <c r="AE1140" s="18">
        <f t="shared" si="337"/>
        <v>9.5785714285714256</v>
      </c>
    </row>
    <row r="1141" spans="1:31">
      <c r="A1141" s="15">
        <v>40531</v>
      </c>
      <c r="B1141" s="16">
        <v>0.4375</v>
      </c>
      <c r="C1141" s="17"/>
      <c r="D1141" s="17">
        <v>3.8685999999999998</v>
      </c>
      <c r="E1141" s="17">
        <v>830.13850000000002</v>
      </c>
      <c r="F1141" s="17">
        <v>4.5200000000000004E-2</v>
      </c>
      <c r="G1141" s="17"/>
      <c r="H1141" s="17"/>
      <c r="I1141" s="17">
        <v>159.45490000000001</v>
      </c>
      <c r="J1141" s="17">
        <v>2.5999999999999999E-2</v>
      </c>
      <c r="K1141" s="17">
        <v>3.5785833340000002</v>
      </c>
      <c r="L1141" s="17">
        <v>3.7916388887500001</v>
      </c>
      <c r="M1141" s="17">
        <v>895.86012541324999</v>
      </c>
      <c r="N1141" s="17">
        <v>150.65299999999999</v>
      </c>
      <c r="O1141" s="17">
        <v>4.5100000000000001E-2</v>
      </c>
      <c r="R1141" s="18">
        <v>0.4375</v>
      </c>
      <c r="S1141" s="18">
        <f t="shared" ref="S1141:W1141" si="338">AVERAGE(S1140,S1142)</f>
        <v>4.8000000000000007</v>
      </c>
      <c r="T1141" s="18">
        <f t="shared" si="338"/>
        <v>13.8</v>
      </c>
      <c r="U1141" s="18">
        <f t="shared" si="338"/>
        <v>110</v>
      </c>
      <c r="V1141" s="18">
        <f t="shared" si="338"/>
        <v>994.4</v>
      </c>
      <c r="W1141" s="18">
        <f t="shared" si="338"/>
        <v>6.9</v>
      </c>
      <c r="X1141" s="18">
        <v>9</v>
      </c>
      <c r="Z1141" s="18">
        <v>3.95</v>
      </c>
      <c r="AA1141" s="18">
        <v>11.5</v>
      </c>
      <c r="AB1141" s="18">
        <v>114</v>
      </c>
      <c r="AC1141" s="18">
        <v>997</v>
      </c>
      <c r="AD1141" s="18">
        <v>5.6</v>
      </c>
      <c r="AE1141" s="18">
        <v>9.6</v>
      </c>
    </row>
    <row r="1142" spans="1:31">
      <c r="A1142" s="15">
        <v>40531</v>
      </c>
      <c r="B1142" s="16">
        <v>0.47916666666666669</v>
      </c>
      <c r="C1142" s="17"/>
      <c r="D1142" s="17">
        <v>3.9138000000000002</v>
      </c>
      <c r="E1142" s="17">
        <v>830.0095</v>
      </c>
      <c r="F1142" s="17">
        <v>4.5900000000000003E-2</v>
      </c>
      <c r="G1142" s="17"/>
      <c r="H1142" s="17"/>
      <c r="I1142" s="17">
        <v>171.04939999999999</v>
      </c>
      <c r="J1142" s="17">
        <v>7.6600000000000001E-2</v>
      </c>
      <c r="K1142" s="17">
        <v>3.5970277780000002</v>
      </c>
      <c r="L1142" s="17">
        <v>3.8073055555000002</v>
      </c>
      <c r="M1142" s="17">
        <v>895.68279394075</v>
      </c>
      <c r="N1142" s="17">
        <v>159.91739999999999</v>
      </c>
      <c r="O1142" s="17">
        <v>6.4199999999999993E-2</v>
      </c>
      <c r="R1142" s="18">
        <v>0.47916666666666669</v>
      </c>
      <c r="S1142" s="18">
        <v>4.7300000000000004</v>
      </c>
      <c r="T1142" s="18">
        <v>13</v>
      </c>
      <c r="U1142" s="18">
        <v>110</v>
      </c>
      <c r="V1142" s="18">
        <v>994.8</v>
      </c>
      <c r="W1142" s="18">
        <v>6.5</v>
      </c>
      <c r="X1142" s="18">
        <v>9</v>
      </c>
      <c r="Z1142" s="18">
        <v>3.68</v>
      </c>
      <c r="AA1142" s="18">
        <v>10.3</v>
      </c>
      <c r="AB1142" s="18">
        <v>90</v>
      </c>
      <c r="AC1142" s="18">
        <v>996.6</v>
      </c>
      <c r="AD1142" s="18">
        <v>5.7</v>
      </c>
      <c r="AE1142" s="18">
        <v>9.6</v>
      </c>
    </row>
    <row r="1143" spans="1:31">
      <c r="A1143" s="15">
        <v>40531</v>
      </c>
      <c r="B1143" s="16">
        <v>0.52083333333333337</v>
      </c>
      <c r="C1143" s="17"/>
      <c r="D1143" s="17">
        <v>3.9569000000000001</v>
      </c>
      <c r="E1143" s="17">
        <v>830.0299</v>
      </c>
      <c r="F1143" s="17">
        <v>4.8000000000000001E-2</v>
      </c>
      <c r="G1143" s="17"/>
      <c r="H1143" s="17"/>
      <c r="I1143" s="17">
        <v>141.4177</v>
      </c>
      <c r="J1143" s="17">
        <v>9.3899999999999997E-2</v>
      </c>
      <c r="K1143" s="17">
        <v>3.6230000000000002</v>
      </c>
      <c r="L1143" s="17">
        <v>3.8357777777500002</v>
      </c>
      <c r="M1143" s="17">
        <v>895.64476320699998</v>
      </c>
      <c r="N1143" s="17">
        <v>165.97380000000001</v>
      </c>
      <c r="O1143" s="17">
        <v>8.1600000000000006E-2</v>
      </c>
      <c r="R1143" s="18">
        <v>0.52083333333333337</v>
      </c>
      <c r="S1143" s="18">
        <v>4.51</v>
      </c>
      <c r="T1143" s="18">
        <v>11.4</v>
      </c>
      <c r="U1143" s="18">
        <v>103</v>
      </c>
      <c r="V1143" s="18">
        <v>994.5</v>
      </c>
      <c r="W1143" s="18">
        <v>6.3</v>
      </c>
      <c r="X1143" s="18">
        <v>9</v>
      </c>
      <c r="Z1143" s="18">
        <v>3.6</v>
      </c>
      <c r="AA1143" s="18">
        <v>13.1</v>
      </c>
      <c r="AB1143" s="18">
        <v>90</v>
      </c>
      <c r="AC1143" s="18">
        <v>995.8</v>
      </c>
      <c r="AD1143" s="18">
        <v>5.7</v>
      </c>
      <c r="AE1143" s="18">
        <v>9.6</v>
      </c>
    </row>
    <row r="1144" spans="1:31">
      <c r="A1144" s="15">
        <v>40531</v>
      </c>
      <c r="B1144" s="16">
        <v>0.5625</v>
      </c>
      <c r="C1144" s="17"/>
      <c r="D1144" s="17">
        <v>3.9592000000000001</v>
      </c>
      <c r="E1144" s="17">
        <v>830.18539999999996</v>
      </c>
      <c r="F1144" s="17">
        <v>4.9800000000000004E-2</v>
      </c>
      <c r="G1144" s="17"/>
      <c r="H1144" s="17"/>
      <c r="I1144" s="17">
        <v>141.47280000000001</v>
      </c>
      <c r="J1144" s="17">
        <v>0.12089999999999999</v>
      </c>
      <c r="K1144" s="17">
        <v>3.6381111110000002</v>
      </c>
      <c r="L1144" s="17">
        <v>3.785388889</v>
      </c>
      <c r="M1144" s="17">
        <v>895.81970567099995</v>
      </c>
      <c r="N1144" s="17">
        <v>169.5778</v>
      </c>
      <c r="O1144" s="17">
        <v>8.9300000000000004E-2</v>
      </c>
      <c r="R1144" s="18">
        <v>0.5625</v>
      </c>
      <c r="S1144" s="18">
        <v>4.28</v>
      </c>
      <c r="T1144" s="18">
        <v>11.4</v>
      </c>
      <c r="U1144" s="18">
        <v>106</v>
      </c>
      <c r="V1144" s="18">
        <v>994.2</v>
      </c>
      <c r="W1144" s="18">
        <v>6.3</v>
      </c>
      <c r="X1144" s="18">
        <v>9</v>
      </c>
      <c r="Z1144" s="18">
        <v>3.43</v>
      </c>
      <c r="AA1144" s="18">
        <v>7.3</v>
      </c>
      <c r="AB1144" s="18">
        <v>215</v>
      </c>
      <c r="AC1144" s="18">
        <v>996.1</v>
      </c>
      <c r="AD1144" s="18">
        <v>5.4</v>
      </c>
      <c r="AE1144" s="18">
        <v>9.6</v>
      </c>
    </row>
    <row r="1145" spans="1:31">
      <c r="A1145" s="15">
        <v>40531</v>
      </c>
      <c r="B1145" s="16">
        <v>0.60416666666666663</v>
      </c>
      <c r="C1145" s="17"/>
      <c r="D1145" s="17">
        <v>3.9611000000000001</v>
      </c>
      <c r="E1145" s="17">
        <v>830.50170000000003</v>
      </c>
      <c r="F1145" s="17">
        <v>5.1900000000000002E-2</v>
      </c>
      <c r="G1145" s="17"/>
      <c r="H1145" s="17"/>
      <c r="I1145" s="17">
        <v>163.0831</v>
      </c>
      <c r="J1145" s="17">
        <v>0.1167</v>
      </c>
      <c r="K1145" s="17">
        <v>3.6439444440000002</v>
      </c>
      <c r="L1145" s="17">
        <v>3.7516388890000001</v>
      </c>
      <c r="M1145" s="17">
        <v>896.14453188375001</v>
      </c>
      <c r="N1145" s="17">
        <v>169.8862</v>
      </c>
      <c r="O1145" s="17">
        <v>6.2300000000000001E-2</v>
      </c>
      <c r="R1145" s="18">
        <v>0.60416666666666663</v>
      </c>
      <c r="S1145" s="18">
        <v>3.71</v>
      </c>
      <c r="T1145" s="18">
        <v>11.9</v>
      </c>
      <c r="U1145" s="18">
        <v>119</v>
      </c>
      <c r="V1145" s="18">
        <v>994.3</v>
      </c>
      <c r="W1145" s="18">
        <v>6.3</v>
      </c>
      <c r="X1145" s="18">
        <v>9</v>
      </c>
      <c r="Z1145" s="18">
        <v>3.3</v>
      </c>
      <c r="AA1145" s="18">
        <v>1.2</v>
      </c>
      <c r="AB1145" s="18">
        <v>18</v>
      </c>
      <c r="AC1145" s="18">
        <v>996.1</v>
      </c>
      <c r="AD1145" s="18">
        <v>5.5</v>
      </c>
      <c r="AE1145" s="18">
        <v>9.5</v>
      </c>
    </row>
    <row r="1146" spans="1:31">
      <c r="A1146" s="15">
        <v>40531</v>
      </c>
      <c r="B1146" s="16">
        <v>0.64583333333333337</v>
      </c>
      <c r="C1146" s="17"/>
      <c r="D1146" s="17">
        <v>3.9619</v>
      </c>
      <c r="E1146" s="17">
        <v>830.91480000000001</v>
      </c>
      <c r="F1146" s="17">
        <v>5.4900000000000004E-2</v>
      </c>
      <c r="G1146" s="17"/>
      <c r="H1146" s="17"/>
      <c r="I1146" s="17">
        <v>161.21530000000001</v>
      </c>
      <c r="J1146" s="17">
        <v>0.1201</v>
      </c>
      <c r="K1146" s="17">
        <v>3.6739722220000002</v>
      </c>
      <c r="L1146" s="17">
        <v>3.7528333332499999</v>
      </c>
      <c r="M1146" s="17">
        <v>896.56326494250004</v>
      </c>
      <c r="N1146" s="17">
        <v>150.89760000000001</v>
      </c>
      <c r="O1146" s="17">
        <v>4.99E-2</v>
      </c>
      <c r="R1146" s="18">
        <v>0.64583333333333337</v>
      </c>
      <c r="S1146" s="18">
        <v>3.53</v>
      </c>
      <c r="T1146" s="18">
        <v>10.1</v>
      </c>
      <c r="U1146" s="18">
        <v>110</v>
      </c>
      <c r="V1146" s="18">
        <v>994.4</v>
      </c>
      <c r="W1146" s="18">
        <v>6.5</v>
      </c>
      <c r="X1146" s="18">
        <v>9</v>
      </c>
      <c r="Z1146" s="18">
        <v>3.06</v>
      </c>
      <c r="AA1146" s="18">
        <v>2.6</v>
      </c>
      <c r="AB1146" s="18">
        <v>49</v>
      </c>
      <c r="AC1146" s="18">
        <v>996.2</v>
      </c>
      <c r="AD1146" s="18">
        <v>4.5999999999999996</v>
      </c>
      <c r="AE1146" s="18">
        <v>9.4</v>
      </c>
    </row>
    <row r="1147" spans="1:31">
      <c r="A1147" s="15">
        <v>40531</v>
      </c>
      <c r="B1147" s="16">
        <v>0.6875</v>
      </c>
      <c r="C1147" s="17"/>
      <c r="D1147" s="17">
        <v>3.9117999999999999</v>
      </c>
      <c r="E1147" s="17">
        <v>831.25329999999997</v>
      </c>
      <c r="F1147" s="17">
        <v>5.4900000000000004E-2</v>
      </c>
      <c r="G1147" s="17"/>
      <c r="H1147" s="17"/>
      <c r="I1147" s="17">
        <v>154.64099999999999</v>
      </c>
      <c r="J1147" s="17">
        <v>0.1216</v>
      </c>
      <c r="K1147" s="17">
        <v>3.7047500000000002</v>
      </c>
      <c r="L1147" s="17">
        <v>3.77583333325</v>
      </c>
      <c r="M1147" s="17">
        <v>896.94334073200002</v>
      </c>
      <c r="N1147" s="17">
        <v>149.69659999999999</v>
      </c>
      <c r="O1147" s="17">
        <v>4.9399999999999999E-2</v>
      </c>
      <c r="R1147" s="18">
        <v>0.6875</v>
      </c>
      <c r="S1147" s="18">
        <v>3.62</v>
      </c>
      <c r="T1147" s="18">
        <v>9.6</v>
      </c>
      <c r="U1147" s="18">
        <v>115</v>
      </c>
      <c r="V1147" s="18">
        <v>994.6</v>
      </c>
      <c r="W1147" s="18">
        <v>6.6</v>
      </c>
      <c r="X1147" s="18">
        <v>9</v>
      </c>
      <c r="Z1147" s="18">
        <v>3.12</v>
      </c>
      <c r="AA1147" s="18">
        <v>12.1</v>
      </c>
      <c r="AB1147" s="18">
        <v>118</v>
      </c>
      <c r="AC1147" s="18">
        <v>995.7</v>
      </c>
      <c r="AD1147" s="18">
        <v>6.9</v>
      </c>
      <c r="AE1147" s="18">
        <v>9.5</v>
      </c>
    </row>
    <row r="1148" spans="1:31">
      <c r="A1148" s="15">
        <v>40531</v>
      </c>
      <c r="B1148" s="16">
        <v>0.72916666666666663</v>
      </c>
      <c r="C1148" s="17"/>
      <c r="D1148" s="17">
        <v>3.8136000000000001</v>
      </c>
      <c r="E1148" s="17">
        <v>831.52419999999995</v>
      </c>
      <c r="F1148" s="17">
        <v>5.4900000000000004E-2</v>
      </c>
      <c r="G1148" s="17"/>
      <c r="H1148" s="17"/>
      <c r="I1148" s="17">
        <v>139.62100000000001</v>
      </c>
      <c r="J1148" s="17">
        <v>9.7100000000000006E-2</v>
      </c>
      <c r="K1148" s="17">
        <v>3.7408888889999998</v>
      </c>
      <c r="L1148" s="17">
        <v>3.7628333332500001</v>
      </c>
      <c r="M1148" s="17">
        <v>897.21634424725005</v>
      </c>
      <c r="N1148" s="17">
        <v>146.78129999999999</v>
      </c>
      <c r="O1148" s="17">
        <v>6.7400000000000002E-2</v>
      </c>
      <c r="R1148" s="18">
        <v>0.72916666666666663</v>
      </c>
      <c r="S1148" s="18">
        <v>2.95</v>
      </c>
      <c r="T1148" s="18">
        <v>10.6</v>
      </c>
      <c r="U1148" s="18">
        <v>101</v>
      </c>
      <c r="V1148" s="18">
        <v>994.6</v>
      </c>
      <c r="W1148" s="18">
        <v>6.5</v>
      </c>
      <c r="X1148" s="18">
        <v>9</v>
      </c>
      <c r="Z1148" s="18">
        <v>3.29</v>
      </c>
      <c r="AA1148" s="18">
        <v>10.1</v>
      </c>
      <c r="AB1148" s="18">
        <v>104</v>
      </c>
      <c r="AC1148" s="18">
        <v>995.7</v>
      </c>
      <c r="AD1148" s="18">
        <v>7.4</v>
      </c>
      <c r="AE1148" s="18">
        <v>9.6</v>
      </c>
    </row>
    <row r="1149" spans="1:31">
      <c r="A1149" s="15">
        <v>40531</v>
      </c>
      <c r="B1149" s="16">
        <v>0.77083333333333337</v>
      </c>
      <c r="C1149" s="17"/>
      <c r="D1149" s="17">
        <v>3.8580999999999999</v>
      </c>
      <c r="E1149" s="17">
        <v>831.5444</v>
      </c>
      <c r="F1149" s="17">
        <v>5.5400000000000005E-2</v>
      </c>
      <c r="G1149" s="17"/>
      <c r="H1149" s="17"/>
      <c r="I1149" s="17">
        <v>128.24109999999999</v>
      </c>
      <c r="J1149" s="17">
        <v>0.14000000000000001</v>
      </c>
      <c r="K1149" s="17">
        <v>3.7695555559999998</v>
      </c>
      <c r="L1149" s="17">
        <v>3.81758333325</v>
      </c>
      <c r="M1149" s="17">
        <v>897.25037877099999</v>
      </c>
      <c r="N1149" s="17">
        <v>146.1035</v>
      </c>
      <c r="O1149" s="17">
        <v>4.8099999999999997E-2</v>
      </c>
      <c r="R1149" s="18">
        <v>0.77083333333333337</v>
      </c>
      <c r="S1149" s="18">
        <v>2.99</v>
      </c>
      <c r="T1149" s="18">
        <v>11.5</v>
      </c>
      <c r="U1149" s="18">
        <v>110</v>
      </c>
      <c r="V1149" s="18">
        <v>994.4</v>
      </c>
      <c r="W1149" s="18">
        <v>6.6</v>
      </c>
      <c r="X1149" s="18">
        <v>9</v>
      </c>
      <c r="Z1149" s="18">
        <v>2.85</v>
      </c>
      <c r="AA1149" s="18">
        <v>10.4</v>
      </c>
      <c r="AB1149" s="18">
        <v>79</v>
      </c>
      <c r="AC1149" s="18">
        <v>995.1</v>
      </c>
      <c r="AD1149" s="18">
        <v>6.4</v>
      </c>
      <c r="AE1149" s="18">
        <v>9.6</v>
      </c>
    </row>
    <row r="1150" spans="1:31">
      <c r="A1150" s="15">
        <v>40531</v>
      </c>
      <c r="B1150" s="16">
        <v>0.8125</v>
      </c>
      <c r="C1150" s="17"/>
      <c r="D1150" s="17">
        <v>3.9142000000000001</v>
      </c>
      <c r="E1150" s="17">
        <v>831.37729999999999</v>
      </c>
      <c r="F1150" s="17">
        <v>5.7000000000000002E-2</v>
      </c>
      <c r="G1150" s="17"/>
      <c r="H1150" s="17"/>
      <c r="I1150" s="17">
        <v>138.1285</v>
      </c>
      <c r="J1150" s="17">
        <v>8.8800000000000004E-2</v>
      </c>
      <c r="K1150" s="17">
        <v>3.7948333330000001</v>
      </c>
      <c r="L1150" s="17">
        <v>3.8765000000000001</v>
      </c>
      <c r="M1150" s="17">
        <v>897.02556676799998</v>
      </c>
      <c r="N1150" s="17">
        <v>55.864699999999999</v>
      </c>
      <c r="O1150" s="17">
        <v>4.3700000000000003E-2</v>
      </c>
      <c r="R1150" s="18">
        <v>0.8125</v>
      </c>
      <c r="S1150" s="18">
        <v>3</v>
      </c>
      <c r="T1150" s="18">
        <v>11.4</v>
      </c>
      <c r="U1150" s="18">
        <v>115</v>
      </c>
      <c r="V1150" s="18">
        <v>993.9</v>
      </c>
      <c r="W1150" s="18">
        <v>6.8</v>
      </c>
      <c r="X1150" s="18">
        <v>9</v>
      </c>
      <c r="Z1150" s="18">
        <v>2.73</v>
      </c>
      <c r="AA1150" s="18">
        <v>11.1</v>
      </c>
      <c r="AB1150" s="18">
        <v>76</v>
      </c>
      <c r="AC1150" s="18">
        <v>994.5</v>
      </c>
      <c r="AD1150" s="18">
        <v>6.2</v>
      </c>
      <c r="AE1150" s="18">
        <v>9.6</v>
      </c>
    </row>
    <row r="1151" spans="1:31">
      <c r="A1151" s="15">
        <v>40531</v>
      </c>
      <c r="B1151" s="16">
        <v>0.85416666666666663</v>
      </c>
      <c r="C1151" s="17"/>
      <c r="D1151" s="17">
        <v>3.9847999999999999</v>
      </c>
      <c r="E1151" s="17">
        <v>830.96939999999995</v>
      </c>
      <c r="F1151" s="17">
        <v>5.9799999999999999E-2</v>
      </c>
      <c r="G1151" s="17"/>
      <c r="H1151" s="17"/>
      <c r="I1151" s="17">
        <v>140.87139999999999</v>
      </c>
      <c r="J1151" s="17">
        <v>0.1026</v>
      </c>
      <c r="K1151" s="17">
        <v>3.8115277779999999</v>
      </c>
      <c r="L1151" s="17">
        <v>3.9152499999999999</v>
      </c>
      <c r="M1151" s="17">
        <v>896.54709759025002</v>
      </c>
      <c r="N1151" s="17">
        <v>106.05410000000001</v>
      </c>
      <c r="O1151" s="17">
        <v>8.2000000000000007E-3</v>
      </c>
      <c r="R1151" s="18">
        <v>0.85416666666666663</v>
      </c>
      <c r="S1151" s="18">
        <v>2.76</v>
      </c>
      <c r="T1151" s="18">
        <v>11.1</v>
      </c>
      <c r="U1151" s="18">
        <v>104</v>
      </c>
      <c r="V1151" s="18">
        <v>992.9</v>
      </c>
      <c r="W1151" s="18">
        <v>7.1</v>
      </c>
      <c r="X1151" s="18">
        <v>9</v>
      </c>
      <c r="Z1151" s="18">
        <v>2.72</v>
      </c>
      <c r="AA1151" s="18">
        <v>9</v>
      </c>
      <c r="AB1151" s="18">
        <v>69</v>
      </c>
      <c r="AC1151" s="18">
        <v>993.2</v>
      </c>
      <c r="AD1151" s="18">
        <v>6.4</v>
      </c>
      <c r="AE1151" s="18">
        <v>9.6</v>
      </c>
    </row>
    <row r="1152" spans="1:31">
      <c r="A1152" s="15">
        <v>40531</v>
      </c>
      <c r="B1152" s="16">
        <v>0.89583333333333337</v>
      </c>
      <c r="C1152" s="17"/>
      <c r="D1152" s="17">
        <v>3.9434999999999998</v>
      </c>
      <c r="E1152" s="17">
        <v>830.35990000000004</v>
      </c>
      <c r="F1152" s="17">
        <v>6.2E-2</v>
      </c>
      <c r="G1152" s="17"/>
      <c r="H1152" s="17"/>
      <c r="I1152" s="17">
        <v>137.16329999999999</v>
      </c>
      <c r="J1152" s="17">
        <v>9.4200000000000006E-2</v>
      </c>
      <c r="K1152" s="17">
        <v>3.825777778</v>
      </c>
      <c r="L1152" s="17">
        <v>3.8830555554999999</v>
      </c>
      <c r="M1152" s="17">
        <v>895.92429904125004</v>
      </c>
      <c r="N1152" s="17">
        <v>112.66200000000001</v>
      </c>
      <c r="O1152" s="17">
        <v>2.46E-2</v>
      </c>
      <c r="R1152" s="18">
        <v>0.89583333333333337</v>
      </c>
      <c r="S1152" s="18">
        <f t="shared" ref="S1152:W1152" si="339">AVERAGE(S1151,S1153)</f>
        <v>2.62</v>
      </c>
      <c r="T1152" s="18">
        <f t="shared" si="339"/>
        <v>9.8999999999999986</v>
      </c>
      <c r="U1152" s="18">
        <f t="shared" si="339"/>
        <v>106</v>
      </c>
      <c r="V1152" s="18">
        <f t="shared" si="339"/>
        <v>992.3</v>
      </c>
      <c r="W1152" s="18">
        <f t="shared" si="339"/>
        <v>7.25</v>
      </c>
      <c r="X1152" s="18">
        <v>8.8000000000000007</v>
      </c>
      <c r="Z1152" s="18">
        <v>2.72</v>
      </c>
      <c r="AA1152" s="18">
        <v>7.4</v>
      </c>
      <c r="AB1152" s="18">
        <v>57</v>
      </c>
      <c r="AC1152" s="18">
        <v>991.9</v>
      </c>
      <c r="AD1152" s="18">
        <v>7</v>
      </c>
      <c r="AE1152" s="18">
        <v>9.6</v>
      </c>
    </row>
    <row r="1153" spans="1:31">
      <c r="A1153" s="15">
        <v>40531</v>
      </c>
      <c r="B1153" s="16">
        <v>0.9375</v>
      </c>
      <c r="C1153" s="17"/>
      <c r="D1153" s="17">
        <v>3.9192</v>
      </c>
      <c r="E1153" s="17">
        <v>829.68769999999995</v>
      </c>
      <c r="F1153" s="17">
        <v>6.3799999999999996E-2</v>
      </c>
      <c r="G1153" s="17"/>
      <c r="H1153" s="17"/>
      <c r="I1153" s="17">
        <v>130.76130000000001</v>
      </c>
      <c r="J1153" s="17">
        <v>6.4399999999999999E-2</v>
      </c>
      <c r="K1153" s="17">
        <v>3.837722222</v>
      </c>
      <c r="L1153" s="17">
        <v>3.9375277777500002</v>
      </c>
      <c r="M1153" s="17">
        <v>895.21744660549996</v>
      </c>
      <c r="N1153" s="17">
        <v>34.925699999999999</v>
      </c>
      <c r="O1153" s="17">
        <v>3.5200000000000002E-2</v>
      </c>
      <c r="R1153" s="18">
        <v>0.9375</v>
      </c>
      <c r="S1153" s="18">
        <v>2.48</v>
      </c>
      <c r="T1153" s="18">
        <v>8.6999999999999993</v>
      </c>
      <c r="U1153" s="18">
        <v>108</v>
      </c>
      <c r="V1153" s="18">
        <v>991.7</v>
      </c>
      <c r="W1153" s="18">
        <v>7.4</v>
      </c>
      <c r="X1153" s="18">
        <v>8.6999999999999993</v>
      </c>
      <c r="Z1153" s="18">
        <v>2.2999999999999998</v>
      </c>
      <c r="AA1153" s="18">
        <v>6.5</v>
      </c>
      <c r="AB1153" s="18">
        <v>59</v>
      </c>
      <c r="AC1153" s="18">
        <v>991.3</v>
      </c>
      <c r="AD1153" s="18">
        <v>7.3</v>
      </c>
      <c r="AE1153" s="18">
        <v>9.6999999999999993</v>
      </c>
    </row>
    <row r="1154" spans="1:31">
      <c r="A1154" s="15">
        <v>40531</v>
      </c>
      <c r="B1154" s="16">
        <v>0.97916666666666663</v>
      </c>
      <c r="C1154" s="17"/>
      <c r="D1154" s="17">
        <v>3.8871000000000002</v>
      </c>
      <c r="E1154" s="17">
        <v>829.12</v>
      </c>
      <c r="F1154" s="17">
        <v>6.5699999999999995E-2</v>
      </c>
      <c r="G1154" s="17"/>
      <c r="H1154" s="17"/>
      <c r="I1154" s="17">
        <v>306.01319999999998</v>
      </c>
      <c r="J1154" s="17">
        <v>7.0099999999999996E-2</v>
      </c>
      <c r="K1154" s="17">
        <v>3.8355555560000001</v>
      </c>
      <c r="L1154" s="17">
        <v>3.9888055554999999</v>
      </c>
      <c r="M1154" s="17">
        <v>894.59757915549994</v>
      </c>
      <c r="N1154" s="17">
        <v>293.64350000000002</v>
      </c>
      <c r="O1154" s="17">
        <v>3.73E-2</v>
      </c>
      <c r="R1154" s="18">
        <v>0.97916666666666663</v>
      </c>
      <c r="S1154" s="18">
        <v>2.36</v>
      </c>
      <c r="T1154" s="18">
        <v>6.9</v>
      </c>
      <c r="U1154" s="18">
        <v>87</v>
      </c>
      <c r="V1154" s="18">
        <v>991.4</v>
      </c>
      <c r="W1154" s="18">
        <v>7.6</v>
      </c>
      <c r="X1154" s="18">
        <v>8.8000000000000007</v>
      </c>
      <c r="Z1154" s="18">
        <v>2.33</v>
      </c>
      <c r="AA1154" s="18">
        <v>7.9</v>
      </c>
      <c r="AB1154" s="18">
        <v>85</v>
      </c>
      <c r="AC1154" s="18">
        <v>991</v>
      </c>
      <c r="AD1154" s="18">
        <v>7.1</v>
      </c>
      <c r="AE1154" s="18">
        <v>9.6</v>
      </c>
    </row>
    <row r="1155" spans="1:31">
      <c r="A1155" s="15">
        <v>40532</v>
      </c>
      <c r="B1155" s="16">
        <v>2.0833333333333332E-2</v>
      </c>
      <c r="C1155" s="17"/>
      <c r="D1155" s="17">
        <v>3.887</v>
      </c>
      <c r="E1155" s="17">
        <v>828.73419999999999</v>
      </c>
      <c r="F1155" s="17">
        <v>6.8099999999999994E-2</v>
      </c>
      <c r="G1155" s="17"/>
      <c r="H1155" s="17"/>
      <c r="I1155" s="17">
        <v>335.3057</v>
      </c>
      <c r="J1155" s="17">
        <v>0.13880000000000001</v>
      </c>
      <c r="K1155" s="17">
        <v>3.8074722219999999</v>
      </c>
      <c r="L1155" s="17">
        <v>3.89547222225</v>
      </c>
      <c r="M1155" s="17">
        <v>894.22246389675001</v>
      </c>
      <c r="N1155" s="17">
        <v>232.92310000000001</v>
      </c>
      <c r="O1155" s="17">
        <v>3.8399999999999997E-2</v>
      </c>
      <c r="R1155" s="18">
        <v>2.0833333333333332E-2</v>
      </c>
      <c r="S1155" s="18">
        <v>2.2200000000000002</v>
      </c>
      <c r="T1155" s="18">
        <v>4.9000000000000004</v>
      </c>
      <c r="U1155" s="18">
        <v>49</v>
      </c>
      <c r="V1155" s="18">
        <v>991.3</v>
      </c>
      <c r="W1155" s="18">
        <v>7.7</v>
      </c>
      <c r="X1155" s="18">
        <v>8.9</v>
      </c>
      <c r="Z1155" s="18">
        <v>2.2400000000000002</v>
      </c>
      <c r="AA1155" s="18">
        <v>11.2</v>
      </c>
      <c r="AB1155" s="18">
        <v>92</v>
      </c>
      <c r="AC1155" s="18">
        <v>990.9</v>
      </c>
      <c r="AD1155" s="18">
        <v>7.4</v>
      </c>
      <c r="AE1155" s="18">
        <v>9.6</v>
      </c>
    </row>
    <row r="1156" spans="1:31">
      <c r="A1156" s="15">
        <v>40532</v>
      </c>
      <c r="B1156" s="16">
        <v>6.25E-2</v>
      </c>
      <c r="C1156" s="17"/>
      <c r="D1156" s="17">
        <v>3.8759000000000001</v>
      </c>
      <c r="E1156" s="17">
        <v>828.57820000000004</v>
      </c>
      <c r="F1156" s="17">
        <v>6.6400000000000001E-2</v>
      </c>
      <c r="G1156" s="17"/>
      <c r="H1156" s="17"/>
      <c r="I1156" s="17">
        <v>325.76190000000003</v>
      </c>
      <c r="J1156" s="17">
        <v>0.19259999999999999</v>
      </c>
      <c r="K1156" s="17">
        <v>3.787833333</v>
      </c>
      <c r="L1156" s="17">
        <v>3.8785833329999999</v>
      </c>
      <c r="M1156" s="17">
        <v>894.09969008675</v>
      </c>
      <c r="N1156" s="17">
        <v>135.41679999999999</v>
      </c>
      <c r="O1156" s="17">
        <v>5.7200000000000001E-2</v>
      </c>
      <c r="R1156" s="18">
        <v>6.25E-2</v>
      </c>
      <c r="S1156" s="18">
        <f t="shared" ref="S1156:W1156" si="340">AVERAGE(S1155,S1157)</f>
        <v>2.2850000000000001</v>
      </c>
      <c r="T1156" s="18">
        <f t="shared" si="340"/>
        <v>4.45</v>
      </c>
      <c r="U1156" s="18">
        <f t="shared" si="340"/>
        <v>43.5</v>
      </c>
      <c r="V1156" s="18">
        <f t="shared" si="340"/>
        <v>991.3</v>
      </c>
      <c r="W1156" s="18">
        <f t="shared" si="340"/>
        <v>7.65</v>
      </c>
      <c r="X1156" s="18">
        <v>8.9</v>
      </c>
      <c r="Z1156" s="18">
        <v>2.46</v>
      </c>
      <c r="AA1156" s="18">
        <v>11.9</v>
      </c>
      <c r="AB1156" s="18">
        <v>78</v>
      </c>
      <c r="AC1156" s="18">
        <v>990.2</v>
      </c>
      <c r="AD1156" s="18">
        <v>7.3</v>
      </c>
      <c r="AE1156" s="18">
        <v>9.6</v>
      </c>
    </row>
    <row r="1157" spans="1:31">
      <c r="A1157" s="15">
        <v>40532</v>
      </c>
      <c r="B1157" s="16">
        <v>0.10416666666666667</v>
      </c>
      <c r="C1157" s="17"/>
      <c r="D1157" s="17">
        <v>3.8487</v>
      </c>
      <c r="E1157" s="17">
        <v>828.73050000000001</v>
      </c>
      <c r="F1157" s="17">
        <v>6.6299999999999998E-2</v>
      </c>
      <c r="G1157" s="17"/>
      <c r="H1157" s="17"/>
      <c r="I1157" s="17">
        <v>324.20679999999999</v>
      </c>
      <c r="J1157" s="17">
        <v>0.1812</v>
      </c>
      <c r="K1157" s="17">
        <v>3.7516388890000001</v>
      </c>
      <c r="L1157" s="17">
        <v>3.8531944442500001</v>
      </c>
      <c r="M1157" s="17">
        <v>894.27972111250006</v>
      </c>
      <c r="N1157" s="17">
        <v>105.56440000000001</v>
      </c>
      <c r="O1157" s="17">
        <v>2.1100000000000001E-2</v>
      </c>
      <c r="R1157" s="18">
        <v>0.10416666666666667</v>
      </c>
      <c r="S1157" s="18">
        <v>2.35</v>
      </c>
      <c r="T1157" s="18">
        <v>4</v>
      </c>
      <c r="U1157" s="18">
        <v>38</v>
      </c>
      <c r="V1157" s="18">
        <v>991.3</v>
      </c>
      <c r="W1157" s="18">
        <v>7.6</v>
      </c>
      <c r="X1157" s="18">
        <v>8.9</v>
      </c>
      <c r="Z1157" s="18">
        <v>2.29</v>
      </c>
      <c r="AA1157" s="18">
        <v>9.3000000000000007</v>
      </c>
      <c r="AB1157" s="18">
        <v>62</v>
      </c>
      <c r="AC1157" s="18">
        <v>990.3</v>
      </c>
      <c r="AD1157" s="18">
        <v>7.2</v>
      </c>
      <c r="AE1157" s="18">
        <v>9.6</v>
      </c>
    </row>
    <row r="1158" spans="1:31">
      <c r="A1158" s="15">
        <v>40532</v>
      </c>
      <c r="B1158" s="16">
        <v>0.14583333333333334</v>
      </c>
      <c r="C1158" s="17"/>
      <c r="D1158" s="17">
        <v>3.8456000000000001</v>
      </c>
      <c r="E1158" s="17">
        <v>829.12929999999994</v>
      </c>
      <c r="F1158" s="17">
        <v>6.8399999999999989E-2</v>
      </c>
      <c r="G1158" s="17"/>
      <c r="H1158" s="17"/>
      <c r="I1158" s="17">
        <v>321.2586</v>
      </c>
      <c r="J1158" s="17">
        <v>0.17680000000000001</v>
      </c>
      <c r="K1158" s="17">
        <v>3.7468611109999999</v>
      </c>
      <c r="L1158" s="17">
        <v>3.8514166667500001</v>
      </c>
      <c r="M1158" s="17">
        <v>894.69364618825</v>
      </c>
      <c r="N1158" s="17">
        <v>163.85120000000001</v>
      </c>
      <c r="O1158" s="17">
        <v>7.22E-2</v>
      </c>
      <c r="R1158" s="18">
        <v>0.14583333333333334</v>
      </c>
      <c r="S1158" s="18">
        <v>2.0699999999999998</v>
      </c>
      <c r="T1158" s="18">
        <v>6.5</v>
      </c>
      <c r="U1158" s="18">
        <v>44</v>
      </c>
      <c r="V1158" s="18">
        <v>990.8</v>
      </c>
      <c r="W1158" s="18">
        <v>7.5</v>
      </c>
      <c r="X1158" s="18">
        <v>8.9</v>
      </c>
      <c r="Z1158" s="18">
        <v>2.0099999999999998</v>
      </c>
      <c r="AA1158" s="18">
        <v>9.5</v>
      </c>
      <c r="AB1158" s="18">
        <v>67</v>
      </c>
      <c r="AC1158" s="18">
        <v>990.1</v>
      </c>
      <c r="AD1158" s="18">
        <v>7.3</v>
      </c>
      <c r="AE1158" s="18">
        <v>9.6</v>
      </c>
    </row>
    <row r="1159" spans="1:31">
      <c r="A1159" s="15">
        <v>40532</v>
      </c>
      <c r="B1159" s="16">
        <v>0.1875</v>
      </c>
      <c r="C1159" s="17"/>
      <c r="D1159" s="17">
        <v>3.8441999999999998</v>
      </c>
      <c r="E1159" s="17">
        <v>829.67259999999999</v>
      </c>
      <c r="F1159" s="17">
        <v>7.0599999999999996E-2</v>
      </c>
      <c r="G1159" s="17"/>
      <c r="H1159" s="17"/>
      <c r="I1159" s="17">
        <v>301.15989999999999</v>
      </c>
      <c r="J1159" s="17">
        <v>0.16159999999999999</v>
      </c>
      <c r="K1159" s="17">
        <v>3.6352777779999998</v>
      </c>
      <c r="L1159" s="17">
        <v>3.82727777775</v>
      </c>
      <c r="M1159" s="17">
        <v>895.25678761674999</v>
      </c>
      <c r="N1159" s="17">
        <v>167.8501</v>
      </c>
      <c r="O1159" s="17">
        <v>0.14499999999999999</v>
      </c>
      <c r="R1159" s="18">
        <v>0.1875</v>
      </c>
      <c r="S1159" s="18">
        <v>2.14</v>
      </c>
      <c r="T1159" s="18">
        <v>5.7</v>
      </c>
      <c r="U1159" s="18">
        <v>64</v>
      </c>
      <c r="V1159" s="18">
        <v>990.7</v>
      </c>
      <c r="W1159" s="18">
        <v>7.4</v>
      </c>
      <c r="X1159" s="18">
        <v>8.9</v>
      </c>
      <c r="Z1159" s="18">
        <v>1.86</v>
      </c>
      <c r="AA1159" s="18">
        <v>9.5</v>
      </c>
      <c r="AB1159" s="18">
        <v>70</v>
      </c>
      <c r="AC1159" s="18">
        <v>990.3</v>
      </c>
      <c r="AD1159" s="18">
        <v>7.5</v>
      </c>
      <c r="AE1159" s="18">
        <v>9.5</v>
      </c>
    </row>
    <row r="1160" spans="1:31">
      <c r="A1160" s="15">
        <v>40532</v>
      </c>
      <c r="B1160" s="16">
        <v>0.22916666666666666</v>
      </c>
      <c r="C1160" s="17"/>
      <c r="D1160" s="17">
        <v>3.8660000000000001</v>
      </c>
      <c r="E1160" s="17">
        <v>830.18409999999994</v>
      </c>
      <c r="F1160" s="17">
        <v>7.1999999999999995E-2</v>
      </c>
      <c r="G1160" s="17"/>
      <c r="H1160" s="17"/>
      <c r="I1160" s="17">
        <v>251.6799</v>
      </c>
      <c r="J1160" s="17">
        <v>4.7E-2</v>
      </c>
      <c r="K1160" s="17">
        <v>3.5987499999999999</v>
      </c>
      <c r="L1160" s="17">
        <v>3.7494166665000002</v>
      </c>
      <c r="M1160" s="17">
        <v>895.84991287699995</v>
      </c>
      <c r="N1160" s="17">
        <v>160.61930000000001</v>
      </c>
      <c r="O1160" s="17">
        <v>0.21629999999999999</v>
      </c>
      <c r="R1160" s="18">
        <v>0.22916666666666666</v>
      </c>
      <c r="S1160" s="18">
        <v>2.12</v>
      </c>
      <c r="T1160" s="18">
        <v>5.8</v>
      </c>
      <c r="U1160" s="18">
        <v>80</v>
      </c>
      <c r="V1160" s="18">
        <v>990.7</v>
      </c>
      <c r="W1160" s="18">
        <v>7.4</v>
      </c>
      <c r="X1160" s="18">
        <v>8.9</v>
      </c>
      <c r="Z1160" s="18">
        <v>1.82</v>
      </c>
      <c r="AA1160" s="18">
        <v>10.6</v>
      </c>
      <c r="AB1160" s="18">
        <v>86</v>
      </c>
      <c r="AC1160" s="18">
        <v>990.5</v>
      </c>
      <c r="AD1160" s="18">
        <v>7.5</v>
      </c>
      <c r="AE1160" s="18">
        <v>9.5</v>
      </c>
    </row>
    <row r="1161" spans="1:31">
      <c r="A1161" s="15">
        <v>40532</v>
      </c>
      <c r="B1161" s="16">
        <v>0.27083333333333331</v>
      </c>
      <c r="C1161" s="17"/>
      <c r="D1161" s="17">
        <v>3.8371</v>
      </c>
      <c r="E1161" s="17">
        <v>830.60310000000004</v>
      </c>
      <c r="F1161" s="17">
        <v>7.0999999999999994E-2</v>
      </c>
      <c r="G1161" s="17"/>
      <c r="H1161" s="17"/>
      <c r="I1161" s="17">
        <v>119.0192</v>
      </c>
      <c r="J1161" s="17">
        <v>6.6600000000000006E-2</v>
      </c>
      <c r="K1161" s="17">
        <v>3.6612777780000001</v>
      </c>
      <c r="L1161" s="17">
        <v>3.6858611109999999</v>
      </c>
      <c r="M1161" s="17">
        <v>896.31506407899997</v>
      </c>
      <c r="N1161" s="17">
        <v>149.96799999999999</v>
      </c>
      <c r="O1161" s="17">
        <v>0.12540000000000001</v>
      </c>
      <c r="R1161" s="18">
        <v>0.27083333333333331</v>
      </c>
      <c r="S1161" s="18">
        <v>2.15</v>
      </c>
      <c r="T1161" s="18">
        <v>5.6</v>
      </c>
      <c r="U1161" s="18">
        <v>71</v>
      </c>
      <c r="V1161" s="18">
        <v>990.5</v>
      </c>
      <c r="W1161" s="18">
        <v>7.2</v>
      </c>
      <c r="X1161" s="18">
        <v>8.9</v>
      </c>
      <c r="Z1161" s="18">
        <v>1.87</v>
      </c>
      <c r="AA1161" s="18">
        <v>11.3</v>
      </c>
      <c r="AB1161" s="18">
        <v>88</v>
      </c>
      <c r="AC1161" s="18">
        <v>990.5</v>
      </c>
      <c r="AD1161" s="18">
        <v>7.3</v>
      </c>
      <c r="AE1161" s="18">
        <v>9.6</v>
      </c>
    </row>
    <row r="1162" spans="1:31">
      <c r="A1162" s="15">
        <v>40532</v>
      </c>
      <c r="B1162" s="16">
        <v>0.3125</v>
      </c>
      <c r="C1162" s="17"/>
      <c r="D1162" s="17">
        <v>3.7385999999999999</v>
      </c>
      <c r="E1162" s="17">
        <v>830.81830000000002</v>
      </c>
      <c r="F1162" s="17">
        <v>6.9199999999999998E-2</v>
      </c>
      <c r="G1162" s="17"/>
      <c r="H1162" s="17"/>
      <c r="I1162" s="17">
        <v>94.883700000000005</v>
      </c>
      <c r="J1162" s="17">
        <v>0.1084</v>
      </c>
      <c r="K1162" s="17">
        <v>3.66</v>
      </c>
      <c r="L1162" s="17">
        <v>3.7318611110000002</v>
      </c>
      <c r="M1162" s="17">
        <v>896.57004515125004</v>
      </c>
      <c r="N1162" s="17">
        <v>94.552800000000005</v>
      </c>
      <c r="O1162" s="17">
        <v>0.08</v>
      </c>
      <c r="R1162" s="18">
        <v>0.3125</v>
      </c>
      <c r="S1162" s="18">
        <v>2.17</v>
      </c>
      <c r="T1162" s="18">
        <v>5.5</v>
      </c>
      <c r="U1162" s="18">
        <v>89</v>
      </c>
      <c r="V1162" s="18">
        <v>990.5</v>
      </c>
      <c r="W1162" s="18">
        <v>7.1</v>
      </c>
      <c r="X1162" s="18">
        <v>9</v>
      </c>
      <c r="Z1162" s="18">
        <v>2.2400000000000002</v>
      </c>
      <c r="AA1162" s="18">
        <v>11.6</v>
      </c>
      <c r="AB1162" s="18">
        <v>93</v>
      </c>
      <c r="AC1162" s="18">
        <v>990.4</v>
      </c>
      <c r="AD1162" s="18">
        <v>6.9</v>
      </c>
      <c r="AE1162" s="18">
        <v>9.6</v>
      </c>
    </row>
    <row r="1163" spans="1:31">
      <c r="A1163" s="15">
        <v>40532</v>
      </c>
      <c r="B1163" s="16">
        <v>0.35416666666666669</v>
      </c>
      <c r="C1163" s="17"/>
      <c r="D1163" s="17">
        <v>3.7700999999999998</v>
      </c>
      <c r="E1163" s="17">
        <v>830.8098</v>
      </c>
      <c r="F1163" s="17">
        <v>6.9199999999999998E-2</v>
      </c>
      <c r="G1163" s="17"/>
      <c r="H1163" s="17"/>
      <c r="I1163" s="17">
        <v>102.443</v>
      </c>
      <c r="J1163" s="17">
        <v>6.54E-2</v>
      </c>
      <c r="K1163" s="17">
        <v>3.713055556</v>
      </c>
      <c r="L1163" s="17">
        <v>3.8048333335</v>
      </c>
      <c r="M1163" s="17">
        <v>896.54692597400003</v>
      </c>
      <c r="N1163" s="17">
        <v>102.4802</v>
      </c>
      <c r="O1163" s="17">
        <v>6.2399999999999997E-2</v>
      </c>
      <c r="R1163" s="18">
        <v>0.35416666666666669</v>
      </c>
      <c r="S1163" s="18">
        <v>2.2200000000000002</v>
      </c>
      <c r="T1163" s="18">
        <v>5.2</v>
      </c>
      <c r="U1163" s="18">
        <v>81</v>
      </c>
      <c r="V1163" s="18">
        <v>990.5</v>
      </c>
      <c r="W1163" s="18">
        <v>7.3</v>
      </c>
      <c r="X1163" s="18">
        <v>9</v>
      </c>
      <c r="Z1163" s="18">
        <v>2.3199999999999998</v>
      </c>
      <c r="AA1163" s="18">
        <v>11.9</v>
      </c>
      <c r="AB1163" s="18">
        <v>88</v>
      </c>
      <c r="AC1163" s="18">
        <v>990.1</v>
      </c>
      <c r="AD1163" s="18">
        <v>6.5</v>
      </c>
      <c r="AE1163" s="18">
        <v>9.6</v>
      </c>
    </row>
    <row r="1164" spans="1:31">
      <c r="A1164" s="15">
        <v>40532</v>
      </c>
      <c r="B1164" s="16">
        <v>0.39583333333333331</v>
      </c>
      <c r="C1164" s="17"/>
      <c r="D1164" s="17">
        <v>3.8153000000000001</v>
      </c>
      <c r="E1164" s="17">
        <v>830.65779999999995</v>
      </c>
      <c r="F1164" s="17">
        <v>7.2099999999999997E-2</v>
      </c>
      <c r="G1164" s="17"/>
      <c r="H1164" s="17"/>
      <c r="I1164" s="17">
        <v>199.04150000000001</v>
      </c>
      <c r="J1164" s="17">
        <v>2.9700000000000001E-2</v>
      </c>
      <c r="K1164" s="17">
        <v>3.7336666670000001</v>
      </c>
      <c r="L1164" s="17">
        <v>3.865111111</v>
      </c>
      <c r="M1164" s="17">
        <v>896.32724066950004</v>
      </c>
      <c r="N1164" s="17">
        <v>119.5</v>
      </c>
      <c r="O1164" s="17">
        <v>0.04</v>
      </c>
      <c r="R1164" s="18">
        <v>0.39583333333333331</v>
      </c>
      <c r="S1164" s="18">
        <v>2.31</v>
      </c>
      <c r="T1164" s="18">
        <v>6.3</v>
      </c>
      <c r="U1164" s="18">
        <v>89</v>
      </c>
      <c r="V1164" s="18">
        <v>990.4</v>
      </c>
      <c r="W1164" s="18">
        <v>7.1</v>
      </c>
      <c r="X1164" s="18">
        <v>8.6999999999999993</v>
      </c>
      <c r="Z1164" s="18">
        <v>2.4900000000000002</v>
      </c>
      <c r="AA1164" s="18">
        <v>12.6</v>
      </c>
      <c r="AB1164" s="18">
        <v>84</v>
      </c>
      <c r="AC1164" s="18">
        <v>989.9</v>
      </c>
      <c r="AD1164" s="18">
        <v>6.6</v>
      </c>
      <c r="AE1164" s="18">
        <v>9.5</v>
      </c>
    </row>
    <row r="1165" spans="1:31">
      <c r="A1165" s="15">
        <v>40532</v>
      </c>
      <c r="B1165" s="16">
        <v>0.4375</v>
      </c>
      <c r="C1165" s="17"/>
      <c r="D1165" s="17">
        <v>3.8388</v>
      </c>
      <c r="E1165" s="17">
        <v>830.39080000000001</v>
      </c>
      <c r="F1165" s="17">
        <v>7.4699999999999989E-2</v>
      </c>
      <c r="G1165" s="17"/>
      <c r="H1165" s="17"/>
      <c r="I1165" s="17">
        <v>202.87119999999999</v>
      </c>
      <c r="J1165" s="17">
        <v>4.7500000000000001E-2</v>
      </c>
      <c r="K1165" s="17">
        <v>3.7220833340000001</v>
      </c>
      <c r="L1165" s="17">
        <v>3.8899722222499999</v>
      </c>
      <c r="M1165" s="17">
        <v>896.04072576925</v>
      </c>
      <c r="N1165" s="17">
        <v>137.1807</v>
      </c>
      <c r="O1165" s="17">
        <v>3.2599999999999997E-2</v>
      </c>
      <c r="R1165" s="18">
        <v>0.4375</v>
      </c>
      <c r="S1165" s="18">
        <v>2.12</v>
      </c>
      <c r="T1165" s="18">
        <v>5.9</v>
      </c>
      <c r="U1165" s="18">
        <v>80</v>
      </c>
      <c r="V1165" s="18">
        <v>990.3</v>
      </c>
      <c r="W1165" s="18">
        <v>7</v>
      </c>
      <c r="X1165" s="18">
        <v>8.8000000000000007</v>
      </c>
      <c r="Z1165" s="18">
        <v>2.79</v>
      </c>
      <c r="AA1165" s="18">
        <v>12.7</v>
      </c>
      <c r="AB1165" s="18">
        <v>79</v>
      </c>
      <c r="AC1165" s="18">
        <v>989.7</v>
      </c>
      <c r="AD1165" s="18">
        <v>6.9</v>
      </c>
      <c r="AE1165" s="18">
        <v>9.5</v>
      </c>
    </row>
    <row r="1166" spans="1:31">
      <c r="A1166" s="15">
        <v>40532</v>
      </c>
      <c r="B1166" s="16">
        <v>0.47916666666666669</v>
      </c>
      <c r="C1166" s="17"/>
      <c r="D1166" s="17">
        <v>3.8837000000000002</v>
      </c>
      <c r="E1166" s="17">
        <v>830.13459999999998</v>
      </c>
      <c r="F1166" s="17">
        <v>7.7399999999999997E-2</v>
      </c>
      <c r="G1166" s="17"/>
      <c r="H1166" s="17"/>
      <c r="I1166" s="17">
        <v>168.5335</v>
      </c>
      <c r="J1166" s="17">
        <v>7.1300000000000002E-2</v>
      </c>
      <c r="K1166" s="17">
        <v>3.7337777779999999</v>
      </c>
      <c r="L1166" s="17">
        <v>3.8927499999999999</v>
      </c>
      <c r="M1166" s="17">
        <v>895.76080039349995</v>
      </c>
      <c r="N1166" s="17">
        <v>95.9953</v>
      </c>
      <c r="O1166" s="17">
        <v>3.0099999999999998E-2</v>
      </c>
      <c r="R1166" s="18">
        <v>0.47916666666666669</v>
      </c>
      <c r="S1166" s="18">
        <v>2.25</v>
      </c>
      <c r="T1166" s="18">
        <v>5.3</v>
      </c>
      <c r="U1166" s="18">
        <v>77</v>
      </c>
      <c r="V1166" s="18">
        <v>990.2</v>
      </c>
      <c r="W1166" s="18">
        <v>7.2</v>
      </c>
      <c r="X1166" s="18">
        <v>9.1</v>
      </c>
      <c r="Z1166" s="18">
        <v>2.57</v>
      </c>
      <c r="AA1166" s="18">
        <v>13.1</v>
      </c>
      <c r="AB1166" s="18">
        <v>84</v>
      </c>
      <c r="AC1166" s="18">
        <v>989.6</v>
      </c>
      <c r="AD1166" s="18">
        <v>6.5</v>
      </c>
      <c r="AE1166" s="18">
        <v>9.5</v>
      </c>
    </row>
    <row r="1167" spans="1:31">
      <c r="A1167" s="15">
        <v>40532</v>
      </c>
      <c r="B1167" s="16">
        <v>0.52083333333333337</v>
      </c>
      <c r="C1167" s="17"/>
      <c r="D1167" s="17">
        <v>3.9236</v>
      </c>
      <c r="E1167" s="17">
        <v>829.97080000000005</v>
      </c>
      <c r="F1167" s="17">
        <v>7.9299999999999995E-2</v>
      </c>
      <c r="G1167" s="17"/>
      <c r="H1167" s="17"/>
      <c r="I1167" s="17">
        <v>185.84389999999999</v>
      </c>
      <c r="J1167" s="17">
        <v>4.58E-2</v>
      </c>
      <c r="K1167" s="17">
        <v>3.7768333329999999</v>
      </c>
      <c r="L1167" s="17">
        <v>4.0061944445000002</v>
      </c>
      <c r="M1167" s="17">
        <v>895.54562342375004</v>
      </c>
      <c r="N1167" s="17">
        <v>41.204599999999999</v>
      </c>
      <c r="O1167" s="17">
        <v>2.6800000000000001E-2</v>
      </c>
      <c r="R1167" s="18">
        <v>0.52083333333333337</v>
      </c>
      <c r="S1167" s="18">
        <v>2.2799999999999998</v>
      </c>
      <c r="T1167" s="18">
        <v>4.7</v>
      </c>
      <c r="U1167" s="18">
        <v>63</v>
      </c>
      <c r="V1167" s="18">
        <v>990.1</v>
      </c>
      <c r="W1167" s="18">
        <v>7.2</v>
      </c>
      <c r="X1167" s="18">
        <v>9.1999999999999993</v>
      </c>
      <c r="Z1167" s="18">
        <v>3.02</v>
      </c>
      <c r="AA1167" s="18">
        <v>13.1</v>
      </c>
      <c r="AB1167" s="18">
        <v>89</v>
      </c>
      <c r="AC1167" s="18">
        <v>989.7</v>
      </c>
      <c r="AD1167" s="18">
        <v>5.5</v>
      </c>
      <c r="AE1167" s="18">
        <v>9.5</v>
      </c>
    </row>
    <row r="1168" spans="1:31">
      <c r="A1168" s="15">
        <v>40532</v>
      </c>
      <c r="B1168" s="16">
        <v>0.5625</v>
      </c>
      <c r="C1168" s="17"/>
      <c r="D1168" s="17">
        <v>3.9239000000000002</v>
      </c>
      <c r="E1168" s="17">
        <v>830.02499999999998</v>
      </c>
      <c r="F1168" s="17">
        <v>8.2699999999999996E-2</v>
      </c>
      <c r="G1168" s="17"/>
      <c r="H1168" s="17"/>
      <c r="I1168" s="17">
        <v>45.919600000000003</v>
      </c>
      <c r="J1168" s="17">
        <v>3.8600000000000002E-2</v>
      </c>
      <c r="K1168" s="17">
        <v>3.7889166670000001</v>
      </c>
      <c r="L1168" s="17">
        <v>3.9830833332500002</v>
      </c>
      <c r="M1168" s="17">
        <v>895.57094909750003</v>
      </c>
      <c r="N1168" s="17">
        <v>308.07240000000002</v>
      </c>
      <c r="O1168" s="17">
        <v>0.05</v>
      </c>
      <c r="R1168" s="18">
        <v>0.5625</v>
      </c>
      <c r="S1168" s="18">
        <v>2.4700000000000002</v>
      </c>
      <c r="T1168" s="18">
        <v>5.6</v>
      </c>
      <c r="U1168" s="18">
        <v>43</v>
      </c>
      <c r="V1168" s="18">
        <v>990.1</v>
      </c>
      <c r="W1168" s="18">
        <v>7.1</v>
      </c>
      <c r="X1168" s="18">
        <v>9.1</v>
      </c>
      <c r="Z1168" s="18">
        <v>2.97</v>
      </c>
      <c r="AA1168" s="18">
        <v>14.4</v>
      </c>
      <c r="AB1168" s="18">
        <v>81</v>
      </c>
      <c r="AC1168" s="18">
        <v>989.5</v>
      </c>
      <c r="AD1168" s="18">
        <v>5.9</v>
      </c>
      <c r="AE1168" s="18">
        <v>9.6</v>
      </c>
    </row>
    <row r="1169" spans="1:31">
      <c r="A1169" s="15">
        <v>40532</v>
      </c>
      <c r="B1169" s="16">
        <v>0.60416666666666663</v>
      </c>
      <c r="C1169" s="17"/>
      <c r="D1169" s="17">
        <v>3.9281999999999999</v>
      </c>
      <c r="E1169" s="17">
        <v>830.19880000000001</v>
      </c>
      <c r="F1169" s="17">
        <v>8.4399999999999989E-2</v>
      </c>
      <c r="G1169" s="17"/>
      <c r="H1169" s="17"/>
      <c r="I1169" s="17">
        <v>334.03879999999998</v>
      </c>
      <c r="J1169" s="17">
        <v>7.3899999999999993E-2</v>
      </c>
      <c r="K1169" s="17">
        <v>3.7202222219999999</v>
      </c>
      <c r="L1169" s="17">
        <v>3.818388889</v>
      </c>
      <c r="M1169" s="17">
        <v>895.84480797075003</v>
      </c>
      <c r="N1169" s="17">
        <v>198.86930000000001</v>
      </c>
      <c r="O1169" s="17">
        <v>5.57E-2</v>
      </c>
      <c r="R1169" s="18">
        <v>0.60416666666666663</v>
      </c>
      <c r="S1169" s="18">
        <v>2.21</v>
      </c>
      <c r="T1169" s="18">
        <v>6.5</v>
      </c>
      <c r="U1169" s="18">
        <v>45</v>
      </c>
      <c r="V1169" s="18">
        <v>990.1</v>
      </c>
      <c r="W1169" s="18">
        <v>7.3</v>
      </c>
      <c r="X1169" s="18">
        <v>9.1</v>
      </c>
      <c r="Z1169" s="18">
        <v>3.52</v>
      </c>
      <c r="AA1169" s="18">
        <v>14.2</v>
      </c>
      <c r="AB1169" s="18">
        <v>83</v>
      </c>
      <c r="AC1169" s="18">
        <v>989.1</v>
      </c>
      <c r="AD1169" s="18">
        <v>5.9</v>
      </c>
      <c r="AE1169" s="18">
        <v>9.6</v>
      </c>
    </row>
    <row r="1170" spans="1:31">
      <c r="A1170" s="15">
        <v>40532</v>
      </c>
      <c r="B1170" s="16">
        <v>0.64583333333333337</v>
      </c>
      <c r="C1170" s="17"/>
      <c r="D1170" s="17">
        <v>3.9113000000000002</v>
      </c>
      <c r="E1170" s="17">
        <v>830.57579999999996</v>
      </c>
      <c r="F1170" s="17">
        <v>8.0599999999999991E-2</v>
      </c>
      <c r="G1170" s="17"/>
      <c r="H1170" s="17"/>
      <c r="I1170" s="17">
        <v>159.4676</v>
      </c>
      <c r="J1170" s="17">
        <v>3.5000000000000001E-3</v>
      </c>
      <c r="K1170" s="17">
        <v>3.6804999999999999</v>
      </c>
      <c r="L1170" s="17">
        <v>3.7724722222499998</v>
      </c>
      <c r="M1170" s="17">
        <v>896.23888547725005</v>
      </c>
      <c r="N1170" s="17">
        <v>190.92320000000001</v>
      </c>
      <c r="O1170" s="17">
        <v>7.2800000000000004E-2</v>
      </c>
      <c r="R1170" s="18">
        <v>0.64583333333333337</v>
      </c>
      <c r="S1170" s="18">
        <v>2.2999999999999998</v>
      </c>
      <c r="T1170" s="18">
        <v>8.5</v>
      </c>
      <c r="U1170" s="18">
        <v>79</v>
      </c>
      <c r="V1170" s="18">
        <v>990</v>
      </c>
      <c r="W1170" s="18">
        <v>5.7</v>
      </c>
      <c r="X1170" s="18">
        <v>9.1</v>
      </c>
      <c r="Z1170" s="18">
        <v>3.61</v>
      </c>
      <c r="AA1170" s="18">
        <v>14.3</v>
      </c>
      <c r="AB1170" s="18">
        <v>80</v>
      </c>
      <c r="AC1170" s="18">
        <v>988.7</v>
      </c>
      <c r="AD1170" s="18">
        <v>6.7</v>
      </c>
      <c r="AE1170" s="18">
        <v>9.5</v>
      </c>
    </row>
    <row r="1171" spans="1:31">
      <c r="A1171" s="15">
        <v>40532</v>
      </c>
      <c r="B1171" s="16">
        <v>0.6875</v>
      </c>
      <c r="C1171" s="17"/>
      <c r="D1171" s="17">
        <v>3.7648000000000001</v>
      </c>
      <c r="E1171" s="17">
        <v>831.00300000000004</v>
      </c>
      <c r="F1171" s="17">
        <v>7.7199999999999991E-2</v>
      </c>
      <c r="G1171" s="17"/>
      <c r="H1171" s="17"/>
      <c r="I1171" s="17">
        <v>128.12219999999999</v>
      </c>
      <c r="J1171" s="17">
        <v>6.54E-2</v>
      </c>
      <c r="K1171" s="17">
        <v>3.6994444450000001</v>
      </c>
      <c r="L1171" s="17">
        <v>3.74</v>
      </c>
      <c r="M1171" s="17">
        <v>896.73077069650003</v>
      </c>
      <c r="N1171" s="17">
        <v>183.29470000000001</v>
      </c>
      <c r="O1171" s="17">
        <v>9.7100000000000006E-2</v>
      </c>
      <c r="R1171" s="18">
        <v>0.6875</v>
      </c>
      <c r="S1171" s="18">
        <v>2.14</v>
      </c>
      <c r="T1171" s="18">
        <v>6.9</v>
      </c>
      <c r="U1171" s="18">
        <v>47</v>
      </c>
      <c r="V1171" s="18">
        <v>990.1</v>
      </c>
      <c r="W1171" s="18">
        <v>5.7</v>
      </c>
      <c r="X1171" s="18">
        <v>9.1</v>
      </c>
      <c r="Z1171" s="18">
        <f>AVERAGE(Z1157:Z1170)</f>
        <v>2.5271428571428571</v>
      </c>
      <c r="AA1171" s="18">
        <f t="shared" ref="AA1171:AE1172" si="341">AVERAGE(AA1157:AA1170)</f>
        <v>12.007142857142856</v>
      </c>
      <c r="AB1171" s="18">
        <f t="shared" si="341"/>
        <v>81</v>
      </c>
      <c r="AC1171" s="18">
        <f t="shared" si="341"/>
        <v>989.88571428571436</v>
      </c>
      <c r="AD1171" s="18">
        <f t="shared" si="341"/>
        <v>6.7285714285714286</v>
      </c>
      <c r="AE1171" s="18">
        <f t="shared" si="341"/>
        <v>9.5499999999999989</v>
      </c>
    </row>
    <row r="1172" spans="1:31">
      <c r="A1172" s="15">
        <v>40532</v>
      </c>
      <c r="B1172" s="16">
        <v>0.72916666666666663</v>
      </c>
      <c r="C1172" s="17"/>
      <c r="D1172" s="17">
        <v>3.7890999999999999</v>
      </c>
      <c r="E1172" s="17">
        <v>831.38620000000003</v>
      </c>
      <c r="F1172" s="17">
        <v>7.4499999999999997E-2</v>
      </c>
      <c r="G1172" s="17"/>
      <c r="H1172" s="17"/>
      <c r="I1172" s="17">
        <v>157.8271</v>
      </c>
      <c r="J1172" s="17">
        <v>9.8799999999999999E-2</v>
      </c>
      <c r="K1172" s="17">
        <v>3.7120277779999999</v>
      </c>
      <c r="L1172" s="17">
        <v>3.7810833334999998</v>
      </c>
      <c r="M1172" s="17">
        <v>897.11651799849994</v>
      </c>
      <c r="N1172" s="17">
        <v>143.92699999999999</v>
      </c>
      <c r="O1172" s="17">
        <v>4.7399999999999998E-2</v>
      </c>
      <c r="R1172" s="18">
        <v>0.72916666666666663</v>
      </c>
      <c r="S1172" s="18">
        <v>2.2200000000000002</v>
      </c>
      <c r="T1172" s="18">
        <v>7.9</v>
      </c>
      <c r="U1172" s="18">
        <v>49</v>
      </c>
      <c r="V1172" s="18">
        <v>990.1</v>
      </c>
      <c r="W1172" s="18">
        <v>5.5</v>
      </c>
      <c r="X1172" s="18">
        <v>9</v>
      </c>
      <c r="Z1172" s="18">
        <f>AVERAGE(Z1158:Z1171)</f>
        <v>2.5440816326530613</v>
      </c>
      <c r="AA1172" s="18">
        <f t="shared" si="341"/>
        <v>12.200510204081633</v>
      </c>
      <c r="AB1172" s="18">
        <f t="shared" si="341"/>
        <v>82.357142857142861</v>
      </c>
      <c r="AC1172" s="18">
        <f t="shared" si="341"/>
        <v>989.8561224489797</v>
      </c>
      <c r="AD1172" s="18">
        <f t="shared" si="341"/>
        <v>6.6948979591836748</v>
      </c>
      <c r="AE1172" s="18">
        <f t="shared" si="341"/>
        <v>9.5464285714285726</v>
      </c>
    </row>
    <row r="1173" spans="1:31">
      <c r="A1173" s="15">
        <v>40532</v>
      </c>
      <c r="B1173" s="16">
        <v>0.77083333333333337</v>
      </c>
      <c r="C1173" s="17"/>
      <c r="D1173" s="17">
        <v>3.8502999999999998</v>
      </c>
      <c r="E1173" s="17">
        <v>831.66309999999999</v>
      </c>
      <c r="F1173" s="17">
        <v>6.4899999999999999E-2</v>
      </c>
      <c r="G1173" s="17"/>
      <c r="H1173" s="17"/>
      <c r="I1173" s="17">
        <v>158.14230000000001</v>
      </c>
      <c r="J1173" s="17">
        <v>8.3000000000000004E-2</v>
      </c>
      <c r="K1173" s="17">
        <v>3.728027778</v>
      </c>
      <c r="L1173" s="17">
        <v>3.8534166664999998</v>
      </c>
      <c r="M1173" s="17">
        <v>897.31744536074996</v>
      </c>
      <c r="N1173" s="17">
        <v>94.858199999999997</v>
      </c>
      <c r="O1173" s="17">
        <v>7.5399999999999995E-2</v>
      </c>
      <c r="R1173" s="18">
        <v>0.77083333333333337</v>
      </c>
      <c r="S1173" s="18">
        <v>2.6</v>
      </c>
      <c r="T1173" s="18">
        <v>8.5</v>
      </c>
      <c r="U1173" s="18">
        <v>62</v>
      </c>
      <c r="V1173" s="18">
        <v>989.8</v>
      </c>
      <c r="W1173" s="18">
        <v>5.3</v>
      </c>
      <c r="X1173" s="18">
        <v>9</v>
      </c>
      <c r="Z1173" s="18">
        <f>AVERAGE(Z1176,Z1169:Z1170)</f>
        <v>3.5666666666666664</v>
      </c>
      <c r="AA1173" s="18">
        <f t="shared" ref="AA1173:AE1173" si="342">AVERAGE(AA1176,AA1169:AA1170)</f>
        <v>14.233333333333334</v>
      </c>
      <c r="AB1173" s="18">
        <f t="shared" si="342"/>
        <v>89.333333333333329</v>
      </c>
      <c r="AC1173" s="18">
        <f t="shared" si="342"/>
        <v>988.93333333333339</v>
      </c>
      <c r="AD1173" s="18">
        <f t="shared" si="342"/>
        <v>6.7666666666666666</v>
      </c>
      <c r="AE1173" s="18">
        <f t="shared" si="342"/>
        <v>9.5</v>
      </c>
    </row>
    <row r="1174" spans="1:31">
      <c r="A1174" s="15">
        <v>40532</v>
      </c>
      <c r="B1174" s="16">
        <v>0.8125</v>
      </c>
      <c r="C1174" s="17"/>
      <c r="D1174" s="17">
        <v>4.0206999999999997</v>
      </c>
      <c r="E1174" s="17">
        <v>831.61099999999999</v>
      </c>
      <c r="F1174" s="17">
        <v>0.10189999999999999</v>
      </c>
      <c r="G1174" s="17"/>
      <c r="H1174" s="17"/>
      <c r="I1174" s="17">
        <v>163.12270000000001</v>
      </c>
      <c r="J1174" s="17">
        <v>6.5699999999999995E-2</v>
      </c>
      <c r="K1174" s="17">
        <v>3.779222222</v>
      </c>
      <c r="L1174" s="17">
        <v>4.0012500002499998</v>
      </c>
      <c r="M1174" s="17">
        <v>897.22787795725003</v>
      </c>
      <c r="N1174" s="17">
        <v>91.7667</v>
      </c>
      <c r="O1174" s="17">
        <v>7.0800000000000002E-2</v>
      </c>
      <c r="R1174" s="18">
        <v>0.8125</v>
      </c>
      <c r="S1174" s="18">
        <v>2.69</v>
      </c>
      <c r="T1174" s="18">
        <v>9</v>
      </c>
      <c r="U1174" s="18">
        <v>72</v>
      </c>
      <c r="V1174" s="18">
        <v>989.5</v>
      </c>
      <c r="W1174" s="18">
        <v>5.4</v>
      </c>
      <c r="X1174" s="18">
        <v>8.9</v>
      </c>
      <c r="Z1174" s="18">
        <v>3.57</v>
      </c>
      <c r="AA1174" s="18">
        <v>14.6</v>
      </c>
      <c r="AB1174" s="18">
        <v>76</v>
      </c>
      <c r="AC1174" s="18">
        <v>989.4</v>
      </c>
      <c r="AD1174" s="18">
        <v>5.4</v>
      </c>
      <c r="AE1174" s="18">
        <v>9.5</v>
      </c>
    </row>
    <row r="1175" spans="1:31">
      <c r="A1175" s="15">
        <v>40532</v>
      </c>
      <c r="B1175" s="16">
        <v>0.85416666666666663</v>
      </c>
      <c r="C1175" s="17"/>
      <c r="D1175" s="17">
        <v>4.0789999999999997</v>
      </c>
      <c r="E1175" s="17">
        <v>831.29600000000005</v>
      </c>
      <c r="F1175" s="17">
        <v>5.7300000000000004E-2</v>
      </c>
      <c r="G1175" s="17"/>
      <c r="H1175" s="17"/>
      <c r="I1175" s="17">
        <v>232.1876</v>
      </c>
      <c r="J1175" s="17">
        <v>5.1299999999999998E-2</v>
      </c>
      <c r="K1175" s="17">
        <v>3.8394166670000001</v>
      </c>
      <c r="L1175" s="17">
        <v>4.1019444442499999</v>
      </c>
      <c r="M1175" s="17">
        <v>896.87404585324998</v>
      </c>
      <c r="N1175" s="17">
        <v>100.14830000000001</v>
      </c>
      <c r="O1175" s="17">
        <v>2.64E-2</v>
      </c>
      <c r="R1175" s="18">
        <v>0.85416666666666663</v>
      </c>
      <c r="S1175" s="18">
        <v>3.1</v>
      </c>
      <c r="T1175" s="18">
        <v>11</v>
      </c>
      <c r="U1175" s="18">
        <v>81</v>
      </c>
      <c r="V1175" s="18">
        <v>988.6</v>
      </c>
      <c r="W1175" s="18">
        <v>6.9</v>
      </c>
      <c r="X1175" s="18">
        <v>8.9</v>
      </c>
      <c r="Z1175" s="18">
        <f t="shared" ref="Z1175:AE1175" si="343">AVERAGE(Z1174,Z1176)</f>
        <v>3.57</v>
      </c>
      <c r="AA1175" s="18">
        <f t="shared" si="343"/>
        <v>14.399999999999999</v>
      </c>
      <c r="AB1175" s="18">
        <f t="shared" si="343"/>
        <v>90.5</v>
      </c>
      <c r="AC1175" s="18">
        <f t="shared" si="343"/>
        <v>989.2</v>
      </c>
      <c r="AD1175" s="18">
        <f t="shared" si="343"/>
        <v>6.5500000000000007</v>
      </c>
      <c r="AE1175" s="18">
        <f t="shared" si="343"/>
        <v>9.4499999999999993</v>
      </c>
    </row>
    <row r="1176" spans="1:31">
      <c r="A1176" s="15">
        <v>40532</v>
      </c>
      <c r="B1176" s="16">
        <v>0.89583333333333337</v>
      </c>
      <c r="C1176" s="17"/>
      <c r="D1176" s="17">
        <v>4.0926999999999998</v>
      </c>
      <c r="E1176" s="17">
        <v>830.77279999999996</v>
      </c>
      <c r="F1176" s="17">
        <v>5.4800000000000001E-2</v>
      </c>
      <c r="G1176" s="17"/>
      <c r="H1176" s="17"/>
      <c r="I1176" s="17">
        <v>135.39349999999999</v>
      </c>
      <c r="J1176" s="17">
        <v>5.4399999999999997E-2</v>
      </c>
      <c r="K1176" s="17">
        <v>3.8668333339999998</v>
      </c>
      <c r="L1176" s="17">
        <v>4.1629999997500002</v>
      </c>
      <c r="M1176" s="17">
        <v>896.25557857449996</v>
      </c>
      <c r="N1176" s="17">
        <v>12.1563</v>
      </c>
      <c r="O1176" s="17">
        <v>2.1000000000000001E-2</v>
      </c>
      <c r="R1176" s="18">
        <v>0.89583333333333337</v>
      </c>
      <c r="S1176" s="18">
        <v>3.04</v>
      </c>
      <c r="T1176" s="18">
        <v>11.6</v>
      </c>
      <c r="U1176" s="18">
        <v>86</v>
      </c>
      <c r="V1176" s="18">
        <v>988.7</v>
      </c>
      <c r="W1176" s="18">
        <v>6.1</v>
      </c>
      <c r="X1176" s="18">
        <v>8.8000000000000007</v>
      </c>
      <c r="Z1176" s="18">
        <v>3.57</v>
      </c>
      <c r="AA1176" s="18">
        <v>14.2</v>
      </c>
      <c r="AB1176" s="18">
        <v>105</v>
      </c>
      <c r="AC1176" s="18">
        <v>989</v>
      </c>
      <c r="AD1176" s="18">
        <v>7.7</v>
      </c>
      <c r="AE1176" s="18">
        <v>9.4</v>
      </c>
    </row>
    <row r="1177" spans="1:31">
      <c r="A1177" s="15">
        <v>40532</v>
      </c>
      <c r="B1177" s="16">
        <v>0.9375</v>
      </c>
      <c r="C1177" s="17"/>
      <c r="D1177" s="17">
        <v>4.1256000000000004</v>
      </c>
      <c r="E1177" s="17">
        <v>830.03899999999999</v>
      </c>
      <c r="F1177" s="17">
        <v>5.6899999999999999E-2</v>
      </c>
      <c r="G1177" s="17"/>
      <c r="H1177" s="17"/>
      <c r="I1177" s="17">
        <v>103.5626</v>
      </c>
      <c r="J1177" s="17">
        <v>0.1603</v>
      </c>
      <c r="K1177" s="17">
        <v>3.860555556</v>
      </c>
      <c r="L1177" s="17">
        <v>4.1836944442500004</v>
      </c>
      <c r="M1177" s="17">
        <v>895.5353700265</v>
      </c>
      <c r="N1177" s="17">
        <v>283.27870000000001</v>
      </c>
      <c r="O1177" s="17">
        <v>1.8599999999999998E-2</v>
      </c>
      <c r="R1177" s="18">
        <v>0.9375</v>
      </c>
      <c r="S1177" s="18">
        <v>3.28</v>
      </c>
      <c r="T1177" s="18">
        <v>11.3</v>
      </c>
      <c r="U1177" s="18">
        <v>88</v>
      </c>
      <c r="V1177" s="18">
        <v>988.7</v>
      </c>
      <c r="W1177" s="18">
        <v>6.4</v>
      </c>
      <c r="X1177" s="18">
        <v>8.6999999999999993</v>
      </c>
      <c r="Z1177" s="18">
        <f t="shared" ref="Z1177:AE1177" si="344">AVERAGE(Z1176,Z1178)</f>
        <v>3.5599999999999996</v>
      </c>
      <c r="AA1177" s="18">
        <f t="shared" si="344"/>
        <v>15.6</v>
      </c>
      <c r="AB1177" s="18">
        <f t="shared" si="344"/>
        <v>107.5</v>
      </c>
      <c r="AC1177" s="18">
        <f t="shared" si="344"/>
        <v>988.95</v>
      </c>
      <c r="AD1177" s="18">
        <f t="shared" si="344"/>
        <v>7.45</v>
      </c>
      <c r="AE1177" s="18">
        <f t="shared" si="344"/>
        <v>9.4</v>
      </c>
    </row>
    <row r="1178" spans="1:31">
      <c r="A1178" s="15">
        <v>40532</v>
      </c>
      <c r="B1178" s="16">
        <v>0.97916666666666663</v>
      </c>
      <c r="C1178" s="17"/>
      <c r="D1178" s="17">
        <v>4.0632000000000001</v>
      </c>
      <c r="E1178" s="17">
        <v>829.35050000000001</v>
      </c>
      <c r="F1178" s="17">
        <v>5.9200000000000003E-2</v>
      </c>
      <c r="G1178" s="17"/>
      <c r="H1178" s="17"/>
      <c r="I1178" s="17">
        <v>126.74550000000001</v>
      </c>
      <c r="J1178" s="17">
        <v>0.14949999999999999</v>
      </c>
      <c r="K1178" s="17">
        <v>3.8291944440000001</v>
      </c>
      <c r="L1178" s="17">
        <v>3.9757777779999999</v>
      </c>
      <c r="M1178" s="17">
        <v>894.88884755674997</v>
      </c>
      <c r="N1178" s="17">
        <v>234.8022</v>
      </c>
      <c r="O1178" s="17">
        <v>2.4199999999999999E-2</v>
      </c>
      <c r="R1178" s="18">
        <v>0.97916666666666663</v>
      </c>
      <c r="S1178" s="18">
        <v>3.12</v>
      </c>
      <c r="T1178" s="18">
        <v>11.2</v>
      </c>
      <c r="U1178" s="18">
        <v>74</v>
      </c>
      <c r="V1178" s="18">
        <v>988</v>
      </c>
      <c r="W1178" s="18">
        <v>7.1</v>
      </c>
      <c r="X1178" s="18">
        <v>8.5</v>
      </c>
      <c r="Z1178" s="18">
        <v>3.55</v>
      </c>
      <c r="AA1178" s="18">
        <v>17</v>
      </c>
      <c r="AB1178" s="18">
        <v>110</v>
      </c>
      <c r="AC1178" s="18">
        <v>988.9</v>
      </c>
      <c r="AD1178" s="18">
        <v>7.2</v>
      </c>
      <c r="AE1178" s="18">
        <v>9.4</v>
      </c>
    </row>
    <row r="1179" spans="1:31">
      <c r="A1179" s="15">
        <v>40533</v>
      </c>
      <c r="B1179" s="16">
        <v>2.0833333333333332E-2</v>
      </c>
      <c r="C1179" s="17"/>
      <c r="D1179" s="17">
        <v>4.0761000000000003</v>
      </c>
      <c r="E1179" s="17">
        <v>828.80319999999995</v>
      </c>
      <c r="F1179" s="17">
        <v>6.1499999999999999E-2</v>
      </c>
      <c r="G1179" s="17"/>
      <c r="H1179" s="17"/>
      <c r="I1179" s="17">
        <v>150.5318</v>
      </c>
      <c r="J1179" s="17">
        <v>9.1499999999999998E-2</v>
      </c>
      <c r="K1179" s="17">
        <v>3.8452777779999998</v>
      </c>
      <c r="L1179" s="17">
        <v>3.9683611110000001</v>
      </c>
      <c r="M1179" s="17">
        <v>894.29876508175005</v>
      </c>
      <c r="N1179" s="17">
        <v>258.1182</v>
      </c>
      <c r="O1179" s="17">
        <v>5.4000000000000003E-3</v>
      </c>
      <c r="R1179" s="18">
        <v>2.0833333333333332E-2</v>
      </c>
      <c r="S1179" s="18">
        <v>3.27</v>
      </c>
      <c r="T1179" s="18">
        <v>12.9</v>
      </c>
      <c r="U1179" s="18">
        <v>87</v>
      </c>
      <c r="V1179" s="18">
        <v>987.7</v>
      </c>
      <c r="W1179" s="18">
        <v>7.9</v>
      </c>
      <c r="X1179" s="18">
        <v>8.4</v>
      </c>
      <c r="Z1179" s="18">
        <v>4.46</v>
      </c>
      <c r="AA1179" s="18">
        <v>18.2</v>
      </c>
      <c r="AB1179" s="18">
        <v>104</v>
      </c>
      <c r="AC1179" s="18">
        <v>989.2</v>
      </c>
      <c r="AD1179" s="18">
        <v>6.4</v>
      </c>
      <c r="AE1179" s="18">
        <v>9.3000000000000007</v>
      </c>
    </row>
    <row r="1180" spans="1:31">
      <c r="A1180" s="15">
        <v>40533</v>
      </c>
      <c r="B1180" s="16">
        <v>6.25E-2</v>
      </c>
      <c r="C1180" s="17"/>
      <c r="D1180" s="17">
        <v>4.048</v>
      </c>
      <c r="E1180" s="17">
        <v>828.4837</v>
      </c>
      <c r="F1180" s="17">
        <v>6.3299999999999995E-2</v>
      </c>
      <c r="G1180" s="17"/>
      <c r="H1180" s="17"/>
      <c r="I1180" s="17">
        <v>138.0521</v>
      </c>
      <c r="J1180" s="17">
        <v>7.2400000000000006E-2</v>
      </c>
      <c r="K1180" s="17">
        <v>3.8736666670000002</v>
      </c>
      <c r="L1180" s="17">
        <v>3.9039722222500002</v>
      </c>
      <c r="M1180" s="17">
        <v>893.98416774974999</v>
      </c>
      <c r="N1180" s="17">
        <v>264.40260000000001</v>
      </c>
      <c r="O1180" s="17">
        <v>5.1400000000000001E-2</v>
      </c>
      <c r="R1180" s="18">
        <v>6.25E-2</v>
      </c>
      <c r="S1180" s="18">
        <v>3.42</v>
      </c>
      <c r="T1180" s="18">
        <v>13.7</v>
      </c>
      <c r="U1180" s="18">
        <v>89</v>
      </c>
      <c r="V1180" s="18">
        <v>987.3</v>
      </c>
      <c r="W1180" s="18">
        <v>7.4</v>
      </c>
      <c r="X1180" s="18">
        <v>8.5</v>
      </c>
      <c r="Z1180" s="18">
        <f t="shared" ref="Z1180:AE1180" si="345">AVERAGE(Z1179,Z1181)</f>
        <v>4.38</v>
      </c>
      <c r="AA1180" s="18">
        <f t="shared" si="345"/>
        <v>16.2</v>
      </c>
      <c r="AB1180" s="18">
        <f t="shared" si="345"/>
        <v>107.5</v>
      </c>
      <c r="AC1180" s="18">
        <f t="shared" si="345"/>
        <v>989.7</v>
      </c>
      <c r="AD1180" s="18">
        <f t="shared" si="345"/>
        <v>7.2</v>
      </c>
      <c r="AE1180" s="18">
        <f t="shared" si="345"/>
        <v>9.3500000000000014</v>
      </c>
    </row>
    <row r="1181" spans="1:31">
      <c r="A1181" s="15">
        <v>40533</v>
      </c>
      <c r="B1181" s="16">
        <v>0.10416666666666667</v>
      </c>
      <c r="C1181" s="17"/>
      <c r="D1181" s="17">
        <v>3.9605000000000001</v>
      </c>
      <c r="E1181" s="17">
        <v>828.46389999999997</v>
      </c>
      <c r="F1181" s="17">
        <v>6.54E-2</v>
      </c>
      <c r="G1181" s="17"/>
      <c r="H1181" s="17"/>
      <c r="I1181" s="17">
        <v>32.304699999999997</v>
      </c>
      <c r="J1181" s="17">
        <v>7.7600000000000002E-2</v>
      </c>
      <c r="K1181" s="17">
        <v>3.8630277780000002</v>
      </c>
      <c r="L1181" s="17">
        <v>3.8438055554999999</v>
      </c>
      <c r="M1181" s="17">
        <v>893.97710696199999</v>
      </c>
      <c r="N1181" s="17">
        <v>23.6431</v>
      </c>
      <c r="O1181" s="17">
        <v>2.2800000000000001E-2</v>
      </c>
      <c r="R1181" s="18">
        <v>0.10416666666666667</v>
      </c>
      <c r="S1181" s="18">
        <v>3.99</v>
      </c>
      <c r="T1181" s="18">
        <v>16.3</v>
      </c>
      <c r="U1181" s="18">
        <v>90</v>
      </c>
      <c r="V1181" s="18">
        <v>986.9</v>
      </c>
      <c r="W1181" s="18">
        <v>6</v>
      </c>
      <c r="X1181" s="18">
        <v>8.6</v>
      </c>
      <c r="Z1181" s="18">
        <v>4.3</v>
      </c>
      <c r="AA1181" s="18">
        <v>14.2</v>
      </c>
      <c r="AB1181" s="18">
        <v>111</v>
      </c>
      <c r="AC1181" s="18">
        <v>990.2</v>
      </c>
      <c r="AD1181" s="18">
        <v>8</v>
      </c>
      <c r="AE1181" s="18">
        <v>9.4</v>
      </c>
    </row>
    <row r="1182" spans="1:31">
      <c r="A1182" s="15">
        <v>40533</v>
      </c>
      <c r="B1182" s="16">
        <v>0.14583333333333334</v>
      </c>
      <c r="C1182" s="17"/>
      <c r="D1182" s="17">
        <v>3.9306000000000001</v>
      </c>
      <c r="E1182" s="17">
        <v>828.7183</v>
      </c>
      <c r="F1182" s="17">
        <v>6.7499999999999991E-2</v>
      </c>
      <c r="G1182" s="17"/>
      <c r="H1182" s="17"/>
      <c r="I1182" s="17">
        <v>350.0505</v>
      </c>
      <c r="J1182" s="17">
        <v>9.2499999999999999E-2</v>
      </c>
      <c r="K1182" s="17">
        <v>3.8602777779999999</v>
      </c>
      <c r="L1182" s="17">
        <v>3.8393888892499999</v>
      </c>
      <c r="M1182" s="17">
        <v>894.26821191875001</v>
      </c>
      <c r="N1182" s="17">
        <v>210.53639999999999</v>
      </c>
      <c r="O1182" s="17">
        <v>3.2899999999999999E-2</v>
      </c>
      <c r="R1182" s="18">
        <v>0.14583333333333334</v>
      </c>
      <c r="S1182" s="18">
        <f t="shared" ref="S1182:W1182" si="346">AVERAGE(S1181,S1183)</f>
        <v>4.665</v>
      </c>
      <c r="T1182" s="18">
        <f t="shared" si="346"/>
        <v>16.649999999999999</v>
      </c>
      <c r="U1182" s="18">
        <f t="shared" si="346"/>
        <v>97.5</v>
      </c>
      <c r="V1182" s="18">
        <f t="shared" si="346"/>
        <v>987.3</v>
      </c>
      <c r="W1182" s="18">
        <f t="shared" si="346"/>
        <v>6.45</v>
      </c>
      <c r="X1182" s="18">
        <v>8.6</v>
      </c>
      <c r="Z1182" s="18">
        <f t="shared" ref="Z1182:AE1182" si="347">AVERAGE(Z1181,Z1183)</f>
        <v>3.9249999999999998</v>
      </c>
      <c r="AA1182" s="18">
        <f t="shared" si="347"/>
        <v>12.75</v>
      </c>
      <c r="AB1182" s="18">
        <f t="shared" si="347"/>
        <v>127.5</v>
      </c>
      <c r="AC1182" s="18">
        <f t="shared" si="347"/>
        <v>991.05</v>
      </c>
      <c r="AD1182" s="18">
        <f t="shared" si="347"/>
        <v>8.6999999999999993</v>
      </c>
      <c r="AE1182" s="18">
        <f t="shared" si="347"/>
        <v>9.4</v>
      </c>
    </row>
    <row r="1183" spans="1:31">
      <c r="A1183" s="15">
        <v>40533</v>
      </c>
      <c r="B1183" s="16">
        <v>0.1875</v>
      </c>
      <c r="C1183" s="17"/>
      <c r="D1183" s="17">
        <v>3.9102000000000001</v>
      </c>
      <c r="E1183" s="17">
        <v>829.22149999999999</v>
      </c>
      <c r="F1183" s="17">
        <v>6.9099999999999995E-2</v>
      </c>
      <c r="G1183" s="17"/>
      <c r="H1183" s="17"/>
      <c r="I1183" s="17">
        <v>334.49680000000001</v>
      </c>
      <c r="J1183" s="17">
        <v>0.1027</v>
      </c>
      <c r="K1183" s="17">
        <v>3.8027777779999998</v>
      </c>
      <c r="L1183" s="17">
        <v>3.8311944442499999</v>
      </c>
      <c r="M1183" s="17">
        <v>894.80306388550002</v>
      </c>
      <c r="N1183" s="17">
        <v>153.45779999999999</v>
      </c>
      <c r="O1183" s="17">
        <v>4.5100000000000001E-2</v>
      </c>
      <c r="R1183" s="18">
        <v>0.1875</v>
      </c>
      <c r="S1183" s="18">
        <v>5.34</v>
      </c>
      <c r="T1183" s="18">
        <v>17</v>
      </c>
      <c r="U1183" s="18">
        <v>105</v>
      </c>
      <c r="V1183" s="18">
        <v>987.7</v>
      </c>
      <c r="W1183" s="18">
        <v>6.9</v>
      </c>
      <c r="X1183" s="18">
        <v>8.6</v>
      </c>
      <c r="Z1183" s="18">
        <v>3.55</v>
      </c>
      <c r="AA1183" s="18">
        <v>11.3</v>
      </c>
      <c r="AB1183" s="18">
        <v>144</v>
      </c>
      <c r="AC1183" s="18">
        <v>991.9</v>
      </c>
      <c r="AD1183" s="18">
        <v>9.4</v>
      </c>
      <c r="AE1183" s="18">
        <v>9.4</v>
      </c>
    </row>
    <row r="1184" spans="1:31">
      <c r="A1184" s="15">
        <v>40533</v>
      </c>
      <c r="B1184" s="16">
        <v>0.22916666666666666</v>
      </c>
      <c r="C1184" s="17"/>
      <c r="D1184" s="17">
        <v>3.8494999999999999</v>
      </c>
      <c r="E1184" s="17">
        <v>829.77800000000002</v>
      </c>
      <c r="F1184" s="17">
        <v>7.1599999999999997E-2</v>
      </c>
      <c r="G1184" s="17"/>
      <c r="H1184" s="17"/>
      <c r="I1184" s="17">
        <v>339.1891</v>
      </c>
      <c r="J1184" s="17">
        <v>0.12379999999999999</v>
      </c>
      <c r="K1184" s="17">
        <v>3.7009722219999999</v>
      </c>
      <c r="L1184" s="17">
        <v>3.846388889</v>
      </c>
      <c r="M1184" s="17">
        <v>895.42415716724997</v>
      </c>
      <c r="N1184" s="17">
        <v>99.114099999999993</v>
      </c>
      <c r="O1184" s="17">
        <v>6.6699999999999995E-2</v>
      </c>
      <c r="R1184" s="18">
        <v>0.22916666666666666</v>
      </c>
      <c r="S1184" s="18">
        <v>4.7</v>
      </c>
      <c r="T1184" s="18">
        <v>15.3</v>
      </c>
      <c r="U1184" s="18">
        <v>112</v>
      </c>
      <c r="V1184" s="18">
        <v>988.4</v>
      </c>
      <c r="W1184" s="18">
        <v>7.5</v>
      </c>
      <c r="X1184" s="18">
        <v>8.6999999999999993</v>
      </c>
      <c r="Z1184" s="18">
        <v>3.39</v>
      </c>
      <c r="AA1184" s="18">
        <v>11.6</v>
      </c>
      <c r="AB1184" s="18">
        <v>161</v>
      </c>
      <c r="AC1184" s="18">
        <v>993</v>
      </c>
      <c r="AD1184" s="18">
        <v>9.1999999999999993</v>
      </c>
      <c r="AE1184" s="18">
        <v>9.4</v>
      </c>
    </row>
    <row r="1185" spans="1:31">
      <c r="A1185" s="15">
        <v>40533</v>
      </c>
      <c r="B1185" s="16">
        <v>0.27083333333333331</v>
      </c>
      <c r="C1185" s="17"/>
      <c r="D1185" s="17">
        <v>3.7772999999999999</v>
      </c>
      <c r="E1185" s="17">
        <v>830.37519999999995</v>
      </c>
      <c r="F1185" s="17">
        <v>7.329999999999999E-2</v>
      </c>
      <c r="G1185" s="17"/>
      <c r="H1185" s="17"/>
      <c r="I1185" s="17">
        <v>340.63650000000001</v>
      </c>
      <c r="J1185" s="17">
        <v>0.1047</v>
      </c>
      <c r="K1185" s="17">
        <v>3.485694445</v>
      </c>
      <c r="L1185" s="17">
        <v>3.8852777777499998</v>
      </c>
      <c r="M1185" s="17">
        <v>895.99120491099995</v>
      </c>
      <c r="N1185" s="17">
        <v>87.207700000000003</v>
      </c>
      <c r="O1185" s="17">
        <v>7.9899999999999999E-2</v>
      </c>
      <c r="R1185" s="18">
        <v>0.27083333333333331</v>
      </c>
      <c r="S1185" s="18">
        <v>4.13</v>
      </c>
      <c r="T1185" s="18">
        <v>10.7</v>
      </c>
      <c r="U1185" s="18">
        <v>132</v>
      </c>
      <c r="V1185" s="18">
        <v>989.5</v>
      </c>
      <c r="W1185" s="18">
        <v>8.1</v>
      </c>
      <c r="X1185" s="18">
        <v>8.6999999999999993</v>
      </c>
      <c r="Z1185" s="18">
        <v>3.69</v>
      </c>
      <c r="AA1185" s="18">
        <v>12.3</v>
      </c>
      <c r="AB1185" s="18">
        <v>159</v>
      </c>
      <c r="AC1185" s="18">
        <v>993.6</v>
      </c>
      <c r="AD1185" s="18">
        <v>9.4</v>
      </c>
      <c r="AE1185" s="18">
        <v>9.4</v>
      </c>
    </row>
    <row r="1186" spans="1:31">
      <c r="A1186" s="15">
        <v>40533</v>
      </c>
      <c r="B1186" s="16">
        <v>0.3125</v>
      </c>
      <c r="C1186" s="17"/>
      <c r="D1186" s="17">
        <v>3.7846000000000002</v>
      </c>
      <c r="E1186" s="17">
        <v>830.77269999999999</v>
      </c>
      <c r="F1186" s="17">
        <v>7.4999999999999997E-2</v>
      </c>
      <c r="G1186" s="17"/>
      <c r="H1186" s="17"/>
      <c r="I1186" s="17">
        <v>275.2439</v>
      </c>
      <c r="J1186" s="17">
        <v>7.5899999999999995E-2</v>
      </c>
      <c r="K1186" s="17">
        <v>3.4602499999999998</v>
      </c>
      <c r="L1186" s="17">
        <v>3.9482499999999998</v>
      </c>
      <c r="M1186" s="17">
        <v>896.38430992450003</v>
      </c>
      <c r="N1186" s="17">
        <v>87.406300000000002</v>
      </c>
      <c r="O1186" s="17">
        <v>3.5000000000000003E-2</v>
      </c>
      <c r="R1186" s="18">
        <v>0.3125</v>
      </c>
      <c r="S1186" s="18">
        <v>3.52</v>
      </c>
      <c r="T1186" s="18">
        <v>10.7</v>
      </c>
      <c r="U1186" s="18">
        <v>145</v>
      </c>
      <c r="V1186" s="18">
        <v>990.4</v>
      </c>
      <c r="W1186" s="18">
        <v>8.3000000000000007</v>
      </c>
      <c r="X1186" s="18">
        <v>8.6</v>
      </c>
      <c r="Z1186" s="18">
        <v>3.45</v>
      </c>
      <c r="AA1186" s="18">
        <v>13.3</v>
      </c>
      <c r="AB1186" s="18">
        <v>159</v>
      </c>
      <c r="AC1186" s="18">
        <v>994.5</v>
      </c>
      <c r="AD1186" s="18">
        <v>8.6</v>
      </c>
      <c r="AE1186" s="18">
        <v>9.4</v>
      </c>
    </row>
    <row r="1187" spans="1:31">
      <c r="A1187" s="15">
        <v>40533</v>
      </c>
      <c r="B1187" s="16">
        <v>0.35416666666666669</v>
      </c>
      <c r="C1187" s="17"/>
      <c r="D1187" s="17">
        <v>3.8031999999999999</v>
      </c>
      <c r="E1187" s="17">
        <v>830.96780000000001</v>
      </c>
      <c r="F1187" s="17">
        <v>7.7399999999999997E-2</v>
      </c>
      <c r="G1187" s="17"/>
      <c r="H1187" s="17"/>
      <c r="I1187" s="17">
        <v>302.70839999999998</v>
      </c>
      <c r="J1187" s="17">
        <v>8.5400000000000004E-2</v>
      </c>
      <c r="K1187" s="17">
        <v>3.5015833330000001</v>
      </c>
      <c r="L1187" s="17">
        <v>3.9855833332500001</v>
      </c>
      <c r="M1187" s="17">
        <v>896.57048917450004</v>
      </c>
      <c r="N1187" s="17">
        <v>61.374600000000001</v>
      </c>
      <c r="O1187" s="17">
        <v>1.4500000000000001E-2</v>
      </c>
      <c r="R1187" s="18">
        <v>0.35416666666666669</v>
      </c>
      <c r="S1187" s="18">
        <v>3.34</v>
      </c>
      <c r="T1187" s="18">
        <v>10.5</v>
      </c>
      <c r="U1187" s="18">
        <v>148</v>
      </c>
      <c r="V1187" s="18">
        <v>991.4</v>
      </c>
      <c r="W1187" s="18">
        <v>8.4</v>
      </c>
      <c r="X1187" s="18">
        <v>8.5</v>
      </c>
      <c r="Z1187" s="18">
        <v>3.89</v>
      </c>
      <c r="AA1187" s="18">
        <v>12.2</v>
      </c>
      <c r="AB1187" s="18">
        <v>144</v>
      </c>
      <c r="AC1187" s="18">
        <v>995.5</v>
      </c>
      <c r="AD1187" s="18">
        <v>8.9</v>
      </c>
      <c r="AE1187" s="18">
        <v>9.5</v>
      </c>
    </row>
    <row r="1188" spans="1:31">
      <c r="A1188" s="15">
        <v>40533</v>
      </c>
      <c r="B1188" s="16">
        <v>0.39583333333333331</v>
      </c>
      <c r="C1188" s="17"/>
      <c r="D1188" s="17">
        <v>3.8317999999999999</v>
      </c>
      <c r="E1188" s="17">
        <v>830.87570000000005</v>
      </c>
      <c r="F1188" s="17">
        <v>7.9500000000000001E-2</v>
      </c>
      <c r="G1188" s="17"/>
      <c r="H1188" s="17"/>
      <c r="I1188" s="17">
        <v>317.00670000000002</v>
      </c>
      <c r="J1188" s="17">
        <v>0.13819999999999999</v>
      </c>
      <c r="K1188" s="17">
        <v>3.560805556</v>
      </c>
      <c r="L1188" s="17">
        <v>3.9949722222499999</v>
      </c>
      <c r="M1188" s="17">
        <v>896.49340618149995</v>
      </c>
      <c r="N1188" s="17">
        <v>40.0732</v>
      </c>
      <c r="O1188" s="17">
        <v>2.0899999999999998E-2</v>
      </c>
      <c r="R1188" s="18">
        <v>0.39583333333333331</v>
      </c>
      <c r="S1188" s="18">
        <v>3.09</v>
      </c>
      <c r="T1188" s="18">
        <v>9.8000000000000007</v>
      </c>
      <c r="U1188" s="18">
        <v>149</v>
      </c>
      <c r="V1188" s="18">
        <v>992.2</v>
      </c>
      <c r="W1188" s="18">
        <v>8.3000000000000007</v>
      </c>
      <c r="X1188" s="18">
        <v>8.4</v>
      </c>
      <c r="Z1188" s="18">
        <v>3.68</v>
      </c>
      <c r="AA1188" s="18">
        <v>12.7</v>
      </c>
      <c r="AB1188" s="18">
        <v>139</v>
      </c>
      <c r="AC1188" s="18">
        <v>996.4</v>
      </c>
      <c r="AD1188" s="18">
        <v>8.1999999999999993</v>
      </c>
      <c r="AE1188" s="18">
        <v>9.5</v>
      </c>
    </row>
    <row r="1189" spans="1:31">
      <c r="A1189" s="15">
        <v>40533</v>
      </c>
      <c r="B1189" s="16">
        <v>0.4375</v>
      </c>
      <c r="C1189" s="17"/>
      <c r="D1189" s="17">
        <v>3.8595000000000002</v>
      </c>
      <c r="E1189" s="17">
        <v>830.64409999999998</v>
      </c>
      <c r="F1189" s="17">
        <v>8.1699999999999995E-2</v>
      </c>
      <c r="G1189" s="17"/>
      <c r="H1189" s="17"/>
      <c r="I1189" s="17">
        <v>350.81619999999998</v>
      </c>
      <c r="J1189" s="17">
        <v>9.9099999999999994E-2</v>
      </c>
      <c r="K1189" s="17">
        <v>3.5689722220000002</v>
      </c>
      <c r="L1189" s="17">
        <v>3.9826666667500001</v>
      </c>
      <c r="M1189" s="17">
        <v>896.2388200995</v>
      </c>
      <c r="N1189" s="17">
        <v>276.39299999999997</v>
      </c>
      <c r="O1189" s="17">
        <v>5.9299999999999999E-2</v>
      </c>
      <c r="R1189" s="18">
        <v>0.4375</v>
      </c>
      <c r="S1189" s="18">
        <v>2.87</v>
      </c>
      <c r="T1189" s="18">
        <v>9.8000000000000007</v>
      </c>
      <c r="U1189" s="18">
        <v>152</v>
      </c>
      <c r="V1189" s="18">
        <v>993.1</v>
      </c>
      <c r="W1189" s="18">
        <v>8.3000000000000007</v>
      </c>
      <c r="X1189" s="18">
        <v>8.4</v>
      </c>
      <c r="Z1189" s="18">
        <f t="shared" ref="Z1189:AE1189" si="348">AVERAGE(Z1188,Z1190)</f>
        <v>3.67</v>
      </c>
      <c r="AA1189" s="18">
        <f t="shared" si="348"/>
        <v>11.95</v>
      </c>
      <c r="AB1189" s="18">
        <f t="shared" si="348"/>
        <v>137.5</v>
      </c>
      <c r="AC1189" s="18">
        <f t="shared" si="348"/>
        <v>997.2</v>
      </c>
      <c r="AD1189" s="18">
        <f t="shared" si="348"/>
        <v>8.4499999999999993</v>
      </c>
      <c r="AE1189" s="18">
        <f t="shared" si="348"/>
        <v>9.5500000000000007</v>
      </c>
    </row>
    <row r="1190" spans="1:31">
      <c r="A1190" s="15">
        <v>40533</v>
      </c>
      <c r="B1190" s="16">
        <v>0.47916666666666669</v>
      </c>
      <c r="C1190" s="17"/>
      <c r="D1190" s="17">
        <v>3.8778000000000001</v>
      </c>
      <c r="E1190" s="17">
        <v>830.36329999999998</v>
      </c>
      <c r="F1190" s="17">
        <v>8.3999999999999991E-2</v>
      </c>
      <c r="G1190" s="17"/>
      <c r="H1190" s="17"/>
      <c r="I1190" s="17">
        <v>117.59650000000001</v>
      </c>
      <c r="J1190" s="17">
        <v>3.2800000000000003E-2</v>
      </c>
      <c r="K1190" s="17">
        <v>3.538166667</v>
      </c>
      <c r="L1190" s="17">
        <v>3.93</v>
      </c>
      <c r="M1190" s="17">
        <v>895.94381427450003</v>
      </c>
      <c r="N1190" s="17">
        <v>283.55919999999998</v>
      </c>
      <c r="O1190" s="17">
        <v>2.8299999999999999E-2</v>
      </c>
      <c r="R1190" s="18">
        <v>0.47916666666666669</v>
      </c>
      <c r="S1190" s="18">
        <v>2.94</v>
      </c>
      <c r="T1190" s="18">
        <v>9.5</v>
      </c>
      <c r="U1190" s="18">
        <v>156</v>
      </c>
      <c r="V1190" s="18">
        <v>994</v>
      </c>
      <c r="W1190" s="18">
        <v>8.1999999999999993</v>
      </c>
      <c r="X1190" s="18">
        <v>8.4</v>
      </c>
      <c r="Z1190" s="18">
        <v>3.66</v>
      </c>
      <c r="AA1190" s="18">
        <v>11.2</v>
      </c>
      <c r="AB1190" s="18">
        <v>136</v>
      </c>
      <c r="AC1190" s="18">
        <v>998</v>
      </c>
      <c r="AD1190" s="18">
        <v>8.6999999999999993</v>
      </c>
      <c r="AE1190" s="18">
        <v>9.6</v>
      </c>
    </row>
    <row r="1191" spans="1:31">
      <c r="A1191" s="15">
        <v>40533</v>
      </c>
      <c r="B1191" s="16">
        <v>0.52083333333333337</v>
      </c>
      <c r="C1191" s="17"/>
      <c r="D1191" s="17">
        <v>3.8780000000000001</v>
      </c>
      <c r="E1191" s="17">
        <v>830.06629999999996</v>
      </c>
      <c r="F1191" s="17">
        <v>8.3299999999999999E-2</v>
      </c>
      <c r="G1191" s="17"/>
      <c r="H1191" s="17"/>
      <c r="I1191" s="17">
        <v>157.12459999999999</v>
      </c>
      <c r="J1191" s="17">
        <v>6.0900000000000003E-2</v>
      </c>
      <c r="K1191" s="17">
        <v>3.5436111110000001</v>
      </c>
      <c r="L1191" s="17">
        <v>3.8889444442499999</v>
      </c>
      <c r="M1191" s="17">
        <v>895.67722321874999</v>
      </c>
      <c r="N1191" s="17">
        <v>209.53489999999999</v>
      </c>
      <c r="O1191" s="17">
        <v>5.0700000000000002E-2</v>
      </c>
      <c r="R1191" s="18">
        <v>0.52083333333333337</v>
      </c>
      <c r="S1191" s="18">
        <f>AVERAGE(S1183:S1190)</f>
        <v>3.74125</v>
      </c>
      <c r="T1191" s="18">
        <f t="shared" ref="T1191:W1191" si="349">AVERAGE(T1183:T1190)</f>
        <v>11.6625</v>
      </c>
      <c r="U1191" s="18">
        <f t="shared" si="349"/>
        <v>137.375</v>
      </c>
      <c r="V1191" s="18">
        <f t="shared" si="349"/>
        <v>990.83749999999998</v>
      </c>
      <c r="W1191" s="18">
        <f t="shared" si="349"/>
        <v>8</v>
      </c>
      <c r="X1191" s="18">
        <v>8.4</v>
      </c>
      <c r="Z1191" s="18">
        <v>3.5</v>
      </c>
      <c r="AA1191" s="18">
        <v>6</v>
      </c>
      <c r="AB1191" s="18">
        <v>107</v>
      </c>
      <c r="AC1191" s="18">
        <v>998.7</v>
      </c>
      <c r="AD1191" s="18">
        <v>7.5</v>
      </c>
      <c r="AE1191" s="18">
        <v>9.6</v>
      </c>
    </row>
    <row r="1192" spans="1:31">
      <c r="A1192" s="15">
        <v>40533</v>
      </c>
      <c r="B1192" s="16">
        <v>0.5625</v>
      </c>
      <c r="C1192" s="17"/>
      <c r="D1192" s="17">
        <v>3.9079999999999999</v>
      </c>
      <c r="E1192" s="17">
        <v>829.95579999999995</v>
      </c>
      <c r="F1192" s="17">
        <v>8.3999999999999991E-2</v>
      </c>
      <c r="G1192" s="17"/>
      <c r="H1192" s="17"/>
      <c r="I1192" s="17">
        <v>167.16560000000001</v>
      </c>
      <c r="J1192" s="17">
        <v>0.1176</v>
      </c>
      <c r="K1192" s="17">
        <v>3.587305556</v>
      </c>
      <c r="L1192" s="17">
        <v>3.8323055557500001</v>
      </c>
      <c r="M1192" s="17">
        <v>895.54696366600001</v>
      </c>
      <c r="N1192" s="17">
        <v>163.7998</v>
      </c>
      <c r="O1192" s="17">
        <v>5.8999999999999997E-2</v>
      </c>
      <c r="R1192" s="18">
        <v>0.5625</v>
      </c>
      <c r="S1192" s="18">
        <f>AVERAGE(S1193:S1201)</f>
        <v>2.7288888888888887</v>
      </c>
      <c r="T1192" s="18">
        <f t="shared" ref="T1192:W1192" si="350">AVERAGE(T1193:T1201)</f>
        <v>9.8999999999999986</v>
      </c>
      <c r="U1192" s="18">
        <f t="shared" si="350"/>
        <v>144</v>
      </c>
      <c r="V1192" s="18">
        <f t="shared" si="350"/>
        <v>996.86666666666656</v>
      </c>
      <c r="W1192" s="18">
        <f t="shared" si="350"/>
        <v>7.9555555555555548</v>
      </c>
      <c r="X1192" s="18">
        <v>8.4</v>
      </c>
      <c r="Z1192" s="18">
        <v>3.22</v>
      </c>
      <c r="AA1192" s="18">
        <v>11.8</v>
      </c>
      <c r="AB1192" s="18">
        <v>121</v>
      </c>
      <c r="AC1192" s="18">
        <v>998.7</v>
      </c>
      <c r="AD1192" s="18">
        <v>8.9</v>
      </c>
      <c r="AE1192" s="18">
        <v>9.6</v>
      </c>
    </row>
    <row r="1193" spans="1:31">
      <c r="A1193" s="15">
        <v>40533</v>
      </c>
      <c r="B1193" s="16">
        <v>0.60416666666666663</v>
      </c>
      <c r="C1193" s="17"/>
      <c r="D1193" s="17">
        <v>3.9228999999999998</v>
      </c>
      <c r="E1193" s="17">
        <v>829.99549999999999</v>
      </c>
      <c r="F1193" s="17">
        <v>8.3999999999999991E-2</v>
      </c>
      <c r="G1193" s="17"/>
      <c r="H1193" s="17"/>
      <c r="I1193" s="17">
        <v>172.0684</v>
      </c>
      <c r="J1193" s="17">
        <v>0.1341</v>
      </c>
      <c r="K1193" s="17">
        <v>3.6594166669999999</v>
      </c>
      <c r="L1193" s="17">
        <v>3.8540000000000001</v>
      </c>
      <c r="M1193" s="17">
        <v>895.60781937725005</v>
      </c>
      <c r="N1193" s="17">
        <v>177.14609999999999</v>
      </c>
      <c r="O1193" s="17">
        <v>7.3599999999999999E-2</v>
      </c>
      <c r="R1193" s="18">
        <v>0.60416666666666663</v>
      </c>
      <c r="S1193" s="18">
        <v>2.75</v>
      </c>
      <c r="T1193" s="18">
        <v>10.3</v>
      </c>
      <c r="U1193" s="18">
        <v>148</v>
      </c>
      <c r="V1193" s="18">
        <v>996.2</v>
      </c>
      <c r="W1193" s="18">
        <v>8.6999999999999993</v>
      </c>
      <c r="X1193" s="18">
        <v>8.5</v>
      </c>
      <c r="Z1193" s="18">
        <v>3.47</v>
      </c>
      <c r="AA1193" s="18">
        <v>14.5</v>
      </c>
      <c r="AB1193" s="18">
        <v>135</v>
      </c>
      <c r="AC1193" s="18">
        <v>998.7</v>
      </c>
      <c r="AD1193" s="18">
        <v>9.1</v>
      </c>
      <c r="AE1193" s="18">
        <v>9.6</v>
      </c>
    </row>
    <row r="1194" spans="1:31">
      <c r="A1194" s="15">
        <v>40533</v>
      </c>
      <c r="B1194" s="16">
        <v>0.64583333333333337</v>
      </c>
      <c r="C1194" s="17"/>
      <c r="D1194" s="17">
        <v>3.9958</v>
      </c>
      <c r="E1194" s="17">
        <v>830.27359999999999</v>
      </c>
      <c r="F1194" s="17">
        <v>8.3399999999999988E-2</v>
      </c>
      <c r="G1194" s="17"/>
      <c r="H1194" s="17"/>
      <c r="I1194" s="17">
        <v>198.57069999999999</v>
      </c>
      <c r="J1194" s="17">
        <v>0.1002</v>
      </c>
      <c r="K1194" s="17">
        <v>3.7845833340000001</v>
      </c>
      <c r="L1194" s="17">
        <v>3.8478611112499999</v>
      </c>
      <c r="M1194" s="17">
        <v>895.90360700999997</v>
      </c>
      <c r="N1194" s="17">
        <v>165.9563</v>
      </c>
      <c r="O1194" s="17">
        <v>9.0300000000000005E-2</v>
      </c>
      <c r="R1194" s="18">
        <v>0.64583333333333337</v>
      </c>
      <c r="S1194" s="18">
        <v>2.77</v>
      </c>
      <c r="T1194" s="18">
        <v>8</v>
      </c>
      <c r="U1194" s="18">
        <v>150</v>
      </c>
      <c r="V1194" s="18">
        <v>996.7</v>
      </c>
      <c r="W1194" s="18">
        <v>8.3000000000000007</v>
      </c>
      <c r="X1194" s="18">
        <v>8.6</v>
      </c>
      <c r="Z1194" s="18">
        <f>AVERAGE(Z1190:Z1193)</f>
        <v>3.4625000000000004</v>
      </c>
      <c r="AA1194" s="18">
        <f t="shared" ref="AA1194:AE1194" si="351">AVERAGE(AA1190:AA1193)</f>
        <v>10.875</v>
      </c>
      <c r="AB1194" s="18">
        <f t="shared" si="351"/>
        <v>124.75</v>
      </c>
      <c r="AC1194" s="18">
        <f t="shared" si="351"/>
        <v>998.52500000000009</v>
      </c>
      <c r="AD1194" s="18">
        <f t="shared" si="351"/>
        <v>8.5500000000000007</v>
      </c>
      <c r="AE1194" s="18">
        <f t="shared" si="351"/>
        <v>9.6</v>
      </c>
    </row>
    <row r="1195" spans="1:31">
      <c r="A1195" s="15">
        <v>40533</v>
      </c>
      <c r="B1195" s="16">
        <v>0.6875</v>
      </c>
      <c r="C1195" s="17"/>
      <c r="D1195" s="17">
        <v>4.0064000000000002</v>
      </c>
      <c r="E1195" s="17">
        <v>830.75400000000002</v>
      </c>
      <c r="F1195" s="17">
        <v>8.3599999999999994E-2</v>
      </c>
      <c r="G1195" s="17"/>
      <c r="H1195" s="17"/>
      <c r="I1195" s="17">
        <v>198.99979999999999</v>
      </c>
      <c r="J1195" s="17">
        <v>0.1195</v>
      </c>
      <c r="K1195" s="17">
        <v>3.823611111</v>
      </c>
      <c r="L1195" s="17">
        <v>3.7664999997500002</v>
      </c>
      <c r="M1195" s="17">
        <v>896.38817810299997</v>
      </c>
      <c r="N1195" s="17">
        <v>181.7473</v>
      </c>
      <c r="O1195" s="17">
        <v>9.3100000000000002E-2</v>
      </c>
      <c r="R1195" s="18">
        <v>0.6875</v>
      </c>
      <c r="S1195" s="18">
        <v>2.52</v>
      </c>
      <c r="T1195" s="18">
        <v>10.3</v>
      </c>
      <c r="U1195" s="18">
        <v>125</v>
      </c>
      <c r="V1195" s="18">
        <v>997.1</v>
      </c>
      <c r="W1195" s="18">
        <v>8.8000000000000007</v>
      </c>
      <c r="X1195" s="18">
        <v>8.6999999999999993</v>
      </c>
      <c r="Z1195" s="18">
        <f>AVERAGE(Z1196:Z1197)</f>
        <v>3.5149999999999997</v>
      </c>
      <c r="AA1195" s="18">
        <f t="shared" ref="AA1195:AE1195" si="352">AVERAGE(AA1196:AA1197)</f>
        <v>13.3</v>
      </c>
      <c r="AB1195" s="18">
        <f t="shared" si="352"/>
        <v>108.5</v>
      </c>
      <c r="AC1195" s="18">
        <f t="shared" si="352"/>
        <v>999.7</v>
      </c>
      <c r="AD1195" s="18">
        <f t="shared" si="352"/>
        <v>8.1999999999999993</v>
      </c>
      <c r="AE1195" s="18">
        <f t="shared" si="352"/>
        <v>9.6</v>
      </c>
    </row>
    <row r="1196" spans="1:31">
      <c r="A1196" s="15">
        <v>40533</v>
      </c>
      <c r="B1196" s="16">
        <v>0.72916666666666663</v>
      </c>
      <c r="C1196" s="17"/>
      <c r="D1196" s="17">
        <v>3.9729000000000001</v>
      </c>
      <c r="E1196" s="17">
        <v>831.2396</v>
      </c>
      <c r="F1196" s="17">
        <v>8.5499999999999993E-2</v>
      </c>
      <c r="G1196" s="17"/>
      <c r="H1196" s="17"/>
      <c r="I1196" s="17">
        <v>142.8425</v>
      </c>
      <c r="J1196" s="17">
        <v>0.12670000000000001</v>
      </c>
      <c r="K1196" s="17">
        <v>3.7824166670000001</v>
      </c>
      <c r="L1196" s="17">
        <v>3.68411111125</v>
      </c>
      <c r="M1196" s="17">
        <v>896.91793878399994</v>
      </c>
      <c r="N1196" s="17">
        <v>142.6036</v>
      </c>
      <c r="O1196" s="17">
        <v>0.11119999999999999</v>
      </c>
      <c r="R1196" s="18">
        <v>0.72916666666666663</v>
      </c>
      <c r="S1196" s="18">
        <v>2.66</v>
      </c>
      <c r="T1196" s="18">
        <v>11.4</v>
      </c>
      <c r="U1196" s="18">
        <v>152</v>
      </c>
      <c r="V1196" s="18">
        <v>997.6</v>
      </c>
      <c r="W1196" s="18">
        <v>7</v>
      </c>
      <c r="X1196" s="18">
        <v>8.8000000000000007</v>
      </c>
      <c r="Z1196" s="18">
        <v>3.51</v>
      </c>
      <c r="AA1196" s="18">
        <v>13.1</v>
      </c>
      <c r="AB1196" s="18">
        <v>115</v>
      </c>
      <c r="AC1196" s="18">
        <v>999.8</v>
      </c>
      <c r="AD1196" s="18">
        <v>8.4</v>
      </c>
      <c r="AE1196" s="18">
        <v>9.6</v>
      </c>
    </row>
    <row r="1197" spans="1:31">
      <c r="A1197" s="15">
        <v>40533</v>
      </c>
      <c r="B1197" s="16">
        <v>0.77083333333333337</v>
      </c>
      <c r="C1197" s="17"/>
      <c r="D1197" s="17">
        <v>3.9215</v>
      </c>
      <c r="E1197" s="17">
        <v>831.61739999999998</v>
      </c>
      <c r="F1197" s="17">
        <v>8.7299999999999989E-2</v>
      </c>
      <c r="G1197" s="17"/>
      <c r="H1197" s="17"/>
      <c r="I1197" s="17">
        <v>124.7209</v>
      </c>
      <c r="J1197" s="17">
        <v>0.21579999999999999</v>
      </c>
      <c r="K1197" s="17">
        <v>3.7320555560000002</v>
      </c>
      <c r="L1197" s="17">
        <v>3.8030277777500001</v>
      </c>
      <c r="M1197" s="17">
        <v>897.24854547225004</v>
      </c>
      <c r="N1197" s="17">
        <v>152.03620000000001</v>
      </c>
      <c r="O1197" s="17">
        <v>0.12989999999999999</v>
      </c>
      <c r="R1197" s="18">
        <v>0.77083333333333337</v>
      </c>
      <c r="S1197" s="18">
        <v>2.68</v>
      </c>
      <c r="T1197" s="18">
        <v>9.5</v>
      </c>
      <c r="U1197" s="18">
        <v>138</v>
      </c>
      <c r="V1197" s="18">
        <v>997.3</v>
      </c>
      <c r="W1197" s="18">
        <v>7.5</v>
      </c>
      <c r="X1197" s="18">
        <v>8.6999999999999993</v>
      </c>
      <c r="Z1197" s="18">
        <v>3.52</v>
      </c>
      <c r="AA1197" s="18">
        <v>13.5</v>
      </c>
      <c r="AB1197" s="18">
        <v>102</v>
      </c>
      <c r="AC1197" s="18">
        <v>999.6</v>
      </c>
      <c r="AD1197" s="18">
        <v>8</v>
      </c>
      <c r="AE1197" s="18">
        <v>9.6</v>
      </c>
    </row>
    <row r="1198" spans="1:31">
      <c r="A1198" s="15">
        <v>40533</v>
      </c>
      <c r="B1198" s="16">
        <v>0.8125</v>
      </c>
      <c r="C1198" s="17"/>
      <c r="D1198" s="17">
        <v>3.9367999999999999</v>
      </c>
      <c r="E1198" s="17">
        <v>831.75800000000004</v>
      </c>
      <c r="F1198" s="17">
        <v>9.0199999999999989E-2</v>
      </c>
      <c r="G1198" s="17"/>
      <c r="H1198" s="17"/>
      <c r="I1198" s="17">
        <v>124.3186</v>
      </c>
      <c r="J1198" s="17">
        <v>0.14019999999999999</v>
      </c>
      <c r="K1198" s="17">
        <v>3.7677499999999999</v>
      </c>
      <c r="L1198" s="17">
        <v>3.8443055555000001</v>
      </c>
      <c r="M1198" s="17">
        <v>897.41773197700002</v>
      </c>
      <c r="N1198" s="17">
        <v>132.76949999999999</v>
      </c>
      <c r="O1198" s="17">
        <v>9.5899999999999999E-2</v>
      </c>
      <c r="R1198" s="18">
        <v>0.8125</v>
      </c>
      <c r="S1198" s="18">
        <v>2.5299999999999998</v>
      </c>
      <c r="T1198" s="18">
        <v>9.1</v>
      </c>
      <c r="U1198" s="18">
        <v>155</v>
      </c>
      <c r="V1198" s="18">
        <v>997.1</v>
      </c>
      <c r="W1198" s="18">
        <v>7.4</v>
      </c>
      <c r="X1198" s="18">
        <v>8.6999999999999993</v>
      </c>
      <c r="Z1198" s="18">
        <f t="shared" ref="Z1198:AE1198" si="353">AVERAGE(Z1197,Z1199)</f>
        <v>3.6950000000000003</v>
      </c>
      <c r="AA1198" s="18">
        <f t="shared" si="353"/>
        <v>13.3</v>
      </c>
      <c r="AB1198" s="18">
        <f t="shared" si="353"/>
        <v>104.5</v>
      </c>
      <c r="AC1198" s="18">
        <f t="shared" si="353"/>
        <v>999.55</v>
      </c>
      <c r="AD1198" s="18">
        <f t="shared" si="353"/>
        <v>8.0500000000000007</v>
      </c>
      <c r="AE1198" s="18">
        <f t="shared" si="353"/>
        <v>9.5500000000000007</v>
      </c>
    </row>
    <row r="1199" spans="1:31">
      <c r="A1199" s="15">
        <v>40533</v>
      </c>
      <c r="B1199" s="16">
        <v>0.85416666666666663</v>
      </c>
      <c r="C1199" s="17"/>
      <c r="D1199" s="17">
        <v>3.9697</v>
      </c>
      <c r="E1199" s="17">
        <v>831.6336</v>
      </c>
      <c r="F1199" s="17">
        <v>8.48E-2</v>
      </c>
      <c r="G1199" s="17"/>
      <c r="H1199" s="17"/>
      <c r="I1199" s="17">
        <v>130.40430000000001</v>
      </c>
      <c r="J1199" s="17">
        <v>0.12889999999999999</v>
      </c>
      <c r="K1199" s="17">
        <v>3.8284722219999998</v>
      </c>
      <c r="L1199" s="17">
        <v>3.9170833332499999</v>
      </c>
      <c r="M1199" s="17">
        <v>897.26132680625005</v>
      </c>
      <c r="N1199" s="17">
        <v>52.403100000000002</v>
      </c>
      <c r="O1199" s="17">
        <v>6.9800000000000001E-2</v>
      </c>
      <c r="R1199" s="18">
        <v>0.85416666666666663</v>
      </c>
      <c r="S1199" s="18">
        <v>2.64</v>
      </c>
      <c r="T1199" s="18">
        <v>9</v>
      </c>
      <c r="U1199" s="18">
        <v>142</v>
      </c>
      <c r="V1199" s="18">
        <v>996.8</v>
      </c>
      <c r="W1199" s="18">
        <v>7.3</v>
      </c>
      <c r="X1199" s="18">
        <v>8.6999999999999993</v>
      </c>
      <c r="Z1199" s="18">
        <v>3.87</v>
      </c>
      <c r="AA1199" s="18">
        <v>13.1</v>
      </c>
      <c r="AB1199" s="18">
        <v>107</v>
      </c>
      <c r="AC1199" s="18">
        <v>999.5</v>
      </c>
      <c r="AD1199" s="18">
        <v>8.1</v>
      </c>
      <c r="AE1199" s="18">
        <v>9.5</v>
      </c>
    </row>
    <row r="1200" spans="1:31">
      <c r="A1200" s="15">
        <v>40533</v>
      </c>
      <c r="B1200" s="16">
        <v>0.89583333333333337</v>
      </c>
      <c r="C1200" s="17"/>
      <c r="D1200" s="17">
        <v>4.0126999999999997</v>
      </c>
      <c r="E1200" s="17">
        <v>831.23339999999996</v>
      </c>
      <c r="F1200" s="17">
        <v>8.6799999999999988E-2</v>
      </c>
      <c r="G1200" s="17"/>
      <c r="H1200" s="17"/>
      <c r="I1200" s="17">
        <v>119.29600000000001</v>
      </c>
      <c r="J1200" s="17">
        <v>5.4600000000000003E-2</v>
      </c>
      <c r="K1200" s="17">
        <v>3.876083333</v>
      </c>
      <c r="L1200" s="17">
        <v>4.0765555557499997</v>
      </c>
      <c r="M1200" s="17">
        <v>896.76848816225004</v>
      </c>
      <c r="N1200" s="17">
        <v>53.383699999999997</v>
      </c>
      <c r="O1200" s="17">
        <v>7.5999999999999998E-2</v>
      </c>
      <c r="R1200" s="18">
        <v>0.89583333333333337</v>
      </c>
      <c r="S1200" s="18">
        <v>3.03</v>
      </c>
      <c r="T1200" s="18">
        <v>9.1999999999999993</v>
      </c>
      <c r="U1200" s="18">
        <v>142</v>
      </c>
      <c r="V1200" s="18">
        <v>996.5</v>
      </c>
      <c r="W1200" s="18">
        <v>8.1999999999999993</v>
      </c>
      <c r="X1200" s="18">
        <v>8.6999999999999993</v>
      </c>
      <c r="Z1200" s="18">
        <v>3.64</v>
      </c>
      <c r="AA1200" s="18">
        <v>12.7</v>
      </c>
      <c r="AB1200" s="18">
        <v>99</v>
      </c>
      <c r="AC1200" s="18">
        <v>999.4</v>
      </c>
      <c r="AD1200" s="18">
        <v>7.8</v>
      </c>
      <c r="AE1200" s="18">
        <v>9.5</v>
      </c>
    </row>
    <row r="1201" spans="1:31">
      <c r="A1201" s="15">
        <v>40533</v>
      </c>
      <c r="B1201" s="16">
        <v>0.9375</v>
      </c>
      <c r="C1201" s="17"/>
      <c r="D1201" s="17">
        <v>4.0266999999999999</v>
      </c>
      <c r="E1201" s="17">
        <v>830.59100000000001</v>
      </c>
      <c r="F1201" s="17">
        <v>8.72E-2</v>
      </c>
      <c r="G1201" s="17"/>
      <c r="H1201" s="17"/>
      <c r="I1201" s="17">
        <v>296.48689999999999</v>
      </c>
      <c r="J1201" s="17">
        <v>6.3200000000000006E-2</v>
      </c>
      <c r="K1201" s="17">
        <v>3.8975555559999999</v>
      </c>
      <c r="L1201" s="17">
        <v>4.197388889</v>
      </c>
      <c r="M1201" s="17">
        <v>896.03806980175</v>
      </c>
      <c r="N1201" s="17">
        <v>355.02050000000003</v>
      </c>
      <c r="O1201" s="17">
        <v>3.9100000000000003E-2</v>
      </c>
      <c r="R1201" s="18">
        <v>0.9375</v>
      </c>
      <c r="S1201" s="18">
        <v>2.98</v>
      </c>
      <c r="T1201" s="18">
        <v>12.3</v>
      </c>
      <c r="U1201" s="18">
        <v>144</v>
      </c>
      <c r="V1201" s="18">
        <v>996.5</v>
      </c>
      <c r="W1201" s="18">
        <v>8.4</v>
      </c>
      <c r="X1201" s="18">
        <v>8.6999999999999993</v>
      </c>
      <c r="Z1201" s="18">
        <v>3.7</v>
      </c>
      <c r="AA1201" s="18">
        <v>12.7</v>
      </c>
      <c r="AB1201" s="18">
        <v>120</v>
      </c>
      <c r="AC1201" s="18">
        <v>999.5</v>
      </c>
      <c r="AD1201" s="18">
        <v>8.3000000000000007</v>
      </c>
      <c r="AE1201" s="18">
        <v>9.5</v>
      </c>
    </row>
    <row r="1202" spans="1:31">
      <c r="A1202" s="15">
        <v>40533</v>
      </c>
      <c r="B1202" s="16">
        <v>0.97916666666666663</v>
      </c>
      <c r="C1202" s="17"/>
      <c r="D1202" s="17">
        <v>3.9984000000000002</v>
      </c>
      <c r="E1202" s="17">
        <v>829.86279999999999</v>
      </c>
      <c r="F1202" s="17">
        <v>8.2799999999999999E-2</v>
      </c>
      <c r="G1202" s="17"/>
      <c r="H1202" s="17"/>
      <c r="I1202" s="17">
        <v>333.61649999999997</v>
      </c>
      <c r="J1202" s="17">
        <v>9.3200000000000005E-2</v>
      </c>
      <c r="K1202" s="17">
        <v>3.8812222219999999</v>
      </c>
      <c r="L1202" s="17">
        <v>4.0306111112499998</v>
      </c>
      <c r="M1202" s="17">
        <v>895.33271288025003</v>
      </c>
      <c r="N1202" s="17">
        <v>178.26859999999999</v>
      </c>
      <c r="O1202" s="17">
        <v>0.10290000000000001</v>
      </c>
      <c r="R1202" s="18">
        <v>0.97916666666666663</v>
      </c>
      <c r="S1202" s="18">
        <v>3.41</v>
      </c>
      <c r="T1202" s="18">
        <v>11.8</v>
      </c>
      <c r="U1202" s="18">
        <v>128</v>
      </c>
      <c r="V1202" s="18">
        <v>996.4</v>
      </c>
      <c r="W1202" s="18">
        <v>8.1999999999999993</v>
      </c>
      <c r="X1202" s="18">
        <v>8.6999999999999993</v>
      </c>
      <c r="Z1202" s="18">
        <v>3.33</v>
      </c>
      <c r="AA1202" s="18">
        <v>12.3</v>
      </c>
      <c r="AB1202" s="18">
        <v>115</v>
      </c>
      <c r="AC1202" s="18">
        <v>999.6</v>
      </c>
      <c r="AD1202" s="18">
        <v>8.3000000000000007</v>
      </c>
      <c r="AE1202" s="18">
        <v>9.4</v>
      </c>
    </row>
    <row r="1203" spans="1:31">
      <c r="A1203" s="15">
        <v>40534</v>
      </c>
      <c r="B1203" s="16">
        <v>2.0833333333333332E-2</v>
      </c>
      <c r="C1203" s="17"/>
      <c r="D1203" s="17">
        <v>4.0065</v>
      </c>
      <c r="E1203" s="17">
        <v>829.12900000000002</v>
      </c>
      <c r="F1203" s="17">
        <v>8.8399999999999992E-2</v>
      </c>
      <c r="G1203" s="17"/>
      <c r="H1203" s="17"/>
      <c r="I1203" s="17">
        <v>297.83870000000002</v>
      </c>
      <c r="J1203" s="17">
        <v>0.1489</v>
      </c>
      <c r="K1203" s="17">
        <v>3.8512499999999998</v>
      </c>
      <c r="L1203" s="17">
        <v>3.8962500000000002</v>
      </c>
      <c r="M1203" s="17">
        <v>894.65854927750001</v>
      </c>
      <c r="N1203" s="17">
        <v>183.45339999999999</v>
      </c>
      <c r="O1203" s="17">
        <v>7.2999999999999995E-2</v>
      </c>
      <c r="R1203" s="18">
        <v>2.0833333333333332E-2</v>
      </c>
      <c r="S1203" s="18">
        <v>3.94</v>
      </c>
      <c r="T1203" s="18">
        <v>11.5</v>
      </c>
      <c r="U1203" s="18">
        <v>142</v>
      </c>
      <c r="V1203" s="18">
        <v>996.2</v>
      </c>
      <c r="W1203" s="18">
        <v>8.3000000000000007</v>
      </c>
      <c r="X1203" s="18">
        <v>8.6999999999999993</v>
      </c>
      <c r="Z1203" s="18">
        <v>2.93</v>
      </c>
      <c r="AA1203" s="18">
        <v>13.4</v>
      </c>
      <c r="AB1203" s="18">
        <v>98</v>
      </c>
      <c r="AC1203" s="18">
        <v>999.1</v>
      </c>
      <c r="AD1203" s="18">
        <v>7.8</v>
      </c>
      <c r="AE1203" s="18">
        <v>9.4</v>
      </c>
    </row>
    <row r="1204" spans="1:31">
      <c r="A1204" s="15">
        <v>40534</v>
      </c>
      <c r="B1204" s="16">
        <v>6.25E-2</v>
      </c>
      <c r="C1204" s="17"/>
      <c r="D1204" s="17">
        <v>4.0071000000000003</v>
      </c>
      <c r="E1204" s="17">
        <v>828.6078</v>
      </c>
      <c r="F1204" s="17">
        <v>7.9399999999999998E-2</v>
      </c>
      <c r="G1204" s="17"/>
      <c r="H1204" s="17"/>
      <c r="I1204" s="17">
        <v>314.25009999999997</v>
      </c>
      <c r="J1204" s="17">
        <v>0.1542</v>
      </c>
      <c r="K1204" s="17">
        <v>3.854861111</v>
      </c>
      <c r="L1204" s="17">
        <v>3.8445833332500001</v>
      </c>
      <c r="M1204" s="17">
        <v>894.13140370325004</v>
      </c>
      <c r="N1204" s="17">
        <v>159.5642</v>
      </c>
      <c r="O1204" s="17">
        <v>6.0600000000000001E-2</v>
      </c>
      <c r="R1204" s="18">
        <v>6.25E-2</v>
      </c>
      <c r="S1204" s="18">
        <v>4.2</v>
      </c>
      <c r="T1204" s="18">
        <v>13.7</v>
      </c>
      <c r="U1204" s="18">
        <v>133</v>
      </c>
      <c r="V1204" s="18">
        <v>995.8</v>
      </c>
      <c r="W1204" s="18">
        <v>8</v>
      </c>
      <c r="X1204" s="18">
        <v>8.6999999999999993</v>
      </c>
      <c r="Z1204" s="18">
        <v>2.79</v>
      </c>
      <c r="AA1204" s="18">
        <v>12.3</v>
      </c>
      <c r="AB1204" s="18">
        <v>99</v>
      </c>
      <c r="AC1204" s="18">
        <v>998.6</v>
      </c>
      <c r="AD1204" s="18">
        <v>8.1999999999999993</v>
      </c>
      <c r="AE1204" s="18">
        <v>9.4</v>
      </c>
    </row>
    <row r="1205" spans="1:31">
      <c r="A1205" s="15">
        <v>40534</v>
      </c>
      <c r="B1205" s="16">
        <v>0.10416666666666667</v>
      </c>
      <c r="C1205" s="17"/>
      <c r="D1205" s="17">
        <v>3.9979</v>
      </c>
      <c r="E1205" s="17">
        <v>828.37419999999997</v>
      </c>
      <c r="F1205" s="17">
        <v>8.1099999999999992E-2</v>
      </c>
      <c r="G1205" s="17"/>
      <c r="H1205" s="17"/>
      <c r="I1205" s="17">
        <v>285.45710000000003</v>
      </c>
      <c r="J1205" s="17">
        <v>0.13009999999999999</v>
      </c>
      <c r="K1205" s="17">
        <v>3.835611111</v>
      </c>
      <c r="L1205" s="17">
        <v>3.8301111109999999</v>
      </c>
      <c r="M1205" s="17">
        <v>893.88417533275003</v>
      </c>
      <c r="N1205" s="17">
        <v>135.49700000000001</v>
      </c>
      <c r="O1205" s="17">
        <v>7.8799999999999995E-2</v>
      </c>
      <c r="R1205" s="18">
        <v>0.10416666666666667</v>
      </c>
      <c r="S1205" s="18">
        <v>4.3600000000000003</v>
      </c>
      <c r="T1205" s="18">
        <v>14.9</v>
      </c>
      <c r="U1205" s="18">
        <v>113</v>
      </c>
      <c r="V1205" s="18">
        <v>995.1</v>
      </c>
      <c r="W1205" s="18">
        <v>7.7</v>
      </c>
      <c r="X1205" s="18">
        <v>8.6999999999999993</v>
      </c>
      <c r="Z1205" s="18">
        <f t="shared" ref="Z1205:AE1205" si="354">AVERAGE(Z1204,Z1206)</f>
        <v>2.99</v>
      </c>
      <c r="AA1205" s="18">
        <f t="shared" si="354"/>
        <v>12.350000000000001</v>
      </c>
      <c r="AB1205" s="18">
        <f t="shared" si="354"/>
        <v>94</v>
      </c>
      <c r="AC1205" s="18">
        <f t="shared" si="354"/>
        <v>998.35</v>
      </c>
      <c r="AD1205" s="18">
        <f t="shared" si="354"/>
        <v>8.0500000000000007</v>
      </c>
      <c r="AE1205" s="18">
        <f t="shared" si="354"/>
        <v>9.4</v>
      </c>
    </row>
    <row r="1206" spans="1:31">
      <c r="A1206" s="15">
        <v>40534</v>
      </c>
      <c r="B1206" s="16">
        <v>0.14583333333333334</v>
      </c>
      <c r="C1206" s="17"/>
      <c r="D1206" s="17">
        <v>3.9828000000000001</v>
      </c>
      <c r="E1206" s="17">
        <v>828.49570000000006</v>
      </c>
      <c r="F1206" s="17">
        <v>8.299999999999999E-2</v>
      </c>
      <c r="G1206" s="17"/>
      <c r="H1206" s="17"/>
      <c r="I1206" s="17">
        <v>226.9298</v>
      </c>
      <c r="J1206" s="17">
        <v>8.7499999999999994E-2</v>
      </c>
      <c r="K1206" s="17">
        <v>3.843</v>
      </c>
      <c r="L1206" s="17">
        <v>3.8398055554999999</v>
      </c>
      <c r="M1206" s="17">
        <v>893.96692983825005</v>
      </c>
      <c r="N1206" s="17">
        <v>147.50720000000001</v>
      </c>
      <c r="O1206" s="17">
        <v>0.14899999999999999</v>
      </c>
      <c r="R1206" s="18">
        <v>0.14583333333333334</v>
      </c>
      <c r="S1206" s="18">
        <v>4.53</v>
      </c>
      <c r="T1206" s="18">
        <v>15.2</v>
      </c>
      <c r="U1206" s="18">
        <v>121</v>
      </c>
      <c r="V1206" s="18">
        <v>994.7</v>
      </c>
      <c r="W1206" s="18">
        <v>8.1</v>
      </c>
      <c r="X1206" s="18">
        <v>8.6</v>
      </c>
      <c r="Z1206" s="18">
        <v>3.19</v>
      </c>
      <c r="AA1206" s="18">
        <v>12.4</v>
      </c>
      <c r="AB1206" s="18">
        <v>89</v>
      </c>
      <c r="AC1206" s="18">
        <v>998.1</v>
      </c>
      <c r="AD1206" s="18">
        <v>7.9</v>
      </c>
      <c r="AE1206" s="18">
        <v>9.4</v>
      </c>
    </row>
    <row r="1207" spans="1:31">
      <c r="A1207" s="15">
        <v>40534</v>
      </c>
      <c r="B1207" s="16">
        <v>0.1875</v>
      </c>
      <c r="C1207" s="17"/>
      <c r="D1207" s="17">
        <v>3.9670000000000001</v>
      </c>
      <c r="E1207" s="17">
        <v>828.86239999999998</v>
      </c>
      <c r="F1207" s="17">
        <v>8.2699999999999996E-2</v>
      </c>
      <c r="G1207" s="17"/>
      <c r="H1207" s="17"/>
      <c r="I1207" s="17">
        <v>220.88419999999999</v>
      </c>
      <c r="J1207" s="17">
        <v>7.5300000000000006E-2</v>
      </c>
      <c r="K1207" s="17">
        <v>3.87425</v>
      </c>
      <c r="L1207" s="17">
        <v>3.8594722225</v>
      </c>
      <c r="M1207" s="17">
        <v>894.370680515</v>
      </c>
      <c r="N1207" s="17">
        <v>141.27500000000001</v>
      </c>
      <c r="O1207" s="17">
        <v>6.3399999999999998E-2</v>
      </c>
      <c r="R1207" s="18">
        <v>0.1875</v>
      </c>
      <c r="S1207" s="18">
        <v>4.99</v>
      </c>
      <c r="T1207" s="18">
        <v>13.8</v>
      </c>
      <c r="U1207" s="18">
        <v>120</v>
      </c>
      <c r="V1207" s="18">
        <v>994</v>
      </c>
      <c r="W1207" s="18">
        <v>8</v>
      </c>
      <c r="X1207" s="18">
        <v>8.6</v>
      </c>
      <c r="Z1207" s="18">
        <v>3.63</v>
      </c>
      <c r="AA1207" s="18">
        <v>13.7</v>
      </c>
      <c r="AB1207" s="18">
        <v>131</v>
      </c>
      <c r="AC1207" s="18">
        <v>998.1</v>
      </c>
      <c r="AD1207" s="18">
        <v>8.8000000000000007</v>
      </c>
      <c r="AE1207" s="18">
        <v>9.5</v>
      </c>
    </row>
    <row r="1208" spans="1:31">
      <c r="A1208" s="15">
        <v>40534</v>
      </c>
      <c r="B1208" s="16">
        <v>0.22916666666666666</v>
      </c>
      <c r="C1208" s="17"/>
      <c r="D1208" s="17">
        <v>4.0103</v>
      </c>
      <c r="E1208" s="17">
        <v>829.45609999999999</v>
      </c>
      <c r="F1208" s="17">
        <v>8.3599999999999994E-2</v>
      </c>
      <c r="G1208" s="17"/>
      <c r="H1208" s="17"/>
      <c r="I1208" s="17">
        <v>135.0968</v>
      </c>
      <c r="J1208" s="17">
        <v>0.1082</v>
      </c>
      <c r="K1208" s="17">
        <v>3.9145555559999998</v>
      </c>
      <c r="L1208" s="17">
        <v>3.97702777775</v>
      </c>
      <c r="M1208" s="17">
        <v>894.93210577975003</v>
      </c>
      <c r="N1208" s="17">
        <v>160.12370000000001</v>
      </c>
      <c r="O1208" s="17">
        <v>4.9700000000000001E-2</v>
      </c>
      <c r="R1208" s="18">
        <v>0.22916666666666666</v>
      </c>
      <c r="S1208" s="18">
        <f t="shared" ref="S1208:W1208" si="355">AVERAGE(S1207,S1209)</f>
        <v>4.6899999999999995</v>
      </c>
      <c r="T1208" s="18">
        <f t="shared" si="355"/>
        <v>7.6000000000000005</v>
      </c>
      <c r="U1208" s="18">
        <f t="shared" si="355"/>
        <v>165</v>
      </c>
      <c r="V1208" s="18">
        <f t="shared" si="355"/>
        <v>994.45</v>
      </c>
      <c r="W1208" s="18">
        <f t="shared" si="355"/>
        <v>7.45</v>
      </c>
      <c r="X1208" s="18">
        <v>8.6</v>
      </c>
      <c r="Z1208" s="18">
        <v>3.27</v>
      </c>
      <c r="AA1208" s="18">
        <v>13.4</v>
      </c>
      <c r="AB1208" s="18">
        <v>165</v>
      </c>
      <c r="AC1208" s="18">
        <v>998.8</v>
      </c>
      <c r="AD1208" s="18">
        <v>8.1</v>
      </c>
      <c r="AE1208" s="18">
        <v>9.3000000000000007</v>
      </c>
    </row>
    <row r="1209" spans="1:31">
      <c r="A1209" s="15">
        <v>40534</v>
      </c>
      <c r="B1209" s="16">
        <v>0.27083333333333331</v>
      </c>
      <c r="C1209" s="17"/>
      <c r="D1209" s="17">
        <v>4.0599999999999996</v>
      </c>
      <c r="E1209" s="17">
        <v>830.12959999999998</v>
      </c>
      <c r="F1209" s="17">
        <v>8.539999999999999E-2</v>
      </c>
      <c r="G1209" s="17"/>
      <c r="H1209" s="17"/>
      <c r="I1209" s="17">
        <v>110.4418</v>
      </c>
      <c r="J1209" s="17">
        <v>0.12959999999999999</v>
      </c>
      <c r="K1209" s="17">
        <v>3.898388889</v>
      </c>
      <c r="L1209" s="17">
        <v>3.9914444444999999</v>
      </c>
      <c r="M1209" s="17">
        <v>895.60763686475002</v>
      </c>
      <c r="N1209" s="17">
        <v>225.375</v>
      </c>
      <c r="O1209" s="17">
        <v>5.6300000000000003E-2</v>
      </c>
      <c r="R1209" s="18">
        <v>0.27083333333333331</v>
      </c>
      <c r="S1209" s="18">
        <v>4.3899999999999997</v>
      </c>
      <c r="T1209" s="18">
        <v>1.4</v>
      </c>
      <c r="U1209" s="18">
        <v>210</v>
      </c>
      <c r="V1209" s="18">
        <v>994.9</v>
      </c>
      <c r="W1209" s="18">
        <v>6.9</v>
      </c>
      <c r="X1209" s="18">
        <v>8.6999999999999993</v>
      </c>
      <c r="Z1209" s="18">
        <v>3.46</v>
      </c>
      <c r="AA1209" s="18">
        <v>14.3</v>
      </c>
      <c r="AB1209" s="18">
        <v>130</v>
      </c>
      <c r="AC1209" s="18">
        <v>998.8</v>
      </c>
      <c r="AD1209" s="18">
        <v>8.5</v>
      </c>
      <c r="AE1209" s="18">
        <v>9.3000000000000007</v>
      </c>
    </row>
    <row r="1210" spans="1:31">
      <c r="A1210" s="15">
        <v>40534</v>
      </c>
      <c r="B1210" s="16">
        <v>0.3125</v>
      </c>
      <c r="C1210" s="17"/>
      <c r="D1210" s="17">
        <v>4.0894000000000004</v>
      </c>
      <c r="E1210" s="17">
        <v>830.68119999999999</v>
      </c>
      <c r="F1210" s="17">
        <v>8.6099999999999996E-2</v>
      </c>
      <c r="G1210" s="17"/>
      <c r="H1210" s="17"/>
      <c r="I1210" s="17">
        <v>113.44289999999999</v>
      </c>
      <c r="J1210" s="17">
        <v>0.12559999999999999</v>
      </c>
      <c r="K1210" s="17">
        <v>3.8801388889999999</v>
      </c>
      <c r="L1210" s="17">
        <v>3.9245277777499998</v>
      </c>
      <c r="M1210" s="17">
        <v>896.20636281199995</v>
      </c>
      <c r="N1210" s="17">
        <v>152.2208</v>
      </c>
      <c r="O1210" s="17">
        <v>3.2800000000000003E-2</v>
      </c>
      <c r="R1210" s="18">
        <v>0.3125</v>
      </c>
      <c r="S1210" s="18">
        <v>3.92</v>
      </c>
      <c r="T1210" s="18">
        <v>3.3</v>
      </c>
      <c r="U1210" s="18">
        <v>139</v>
      </c>
      <c r="V1210" s="18">
        <v>995.6</v>
      </c>
      <c r="W1210" s="18">
        <v>7.1</v>
      </c>
      <c r="X1210" s="18">
        <v>8.6999999999999993</v>
      </c>
      <c r="Z1210" s="18">
        <v>3.55</v>
      </c>
      <c r="AA1210" s="18">
        <v>13.6</v>
      </c>
      <c r="AB1210" s="18">
        <v>132</v>
      </c>
      <c r="AC1210" s="18">
        <v>998.9</v>
      </c>
      <c r="AD1210" s="18">
        <v>8.1999999999999993</v>
      </c>
      <c r="AE1210" s="18">
        <v>9.4</v>
      </c>
    </row>
    <row r="1211" spans="1:31">
      <c r="A1211" s="15">
        <v>40534</v>
      </c>
      <c r="B1211" s="16">
        <v>0.35416666666666669</v>
      </c>
      <c r="C1211" s="17"/>
      <c r="D1211" s="17">
        <v>3.9843000000000002</v>
      </c>
      <c r="E1211" s="17">
        <v>831.02520000000004</v>
      </c>
      <c r="F1211" s="17">
        <v>8.829999999999999E-2</v>
      </c>
      <c r="G1211" s="17"/>
      <c r="H1211" s="17"/>
      <c r="I1211" s="17">
        <v>124.7131</v>
      </c>
      <c r="J1211" s="17">
        <v>0.1037</v>
      </c>
      <c r="K1211" s="17">
        <v>3.8820555560000001</v>
      </c>
      <c r="L1211" s="17">
        <v>3.9275555555000001</v>
      </c>
      <c r="M1211" s="17">
        <v>896.5909959695</v>
      </c>
      <c r="N1211" s="17">
        <v>94.443200000000004</v>
      </c>
      <c r="O1211" s="17">
        <v>0.10780000000000001</v>
      </c>
      <c r="R1211" s="18">
        <v>0.35416666666666669</v>
      </c>
      <c r="S1211" s="18">
        <v>3.74</v>
      </c>
      <c r="T1211" s="18">
        <v>5.2</v>
      </c>
      <c r="U1211" s="18">
        <v>132</v>
      </c>
      <c r="V1211" s="18">
        <v>996.1</v>
      </c>
      <c r="W1211" s="18">
        <v>6.7</v>
      </c>
      <c r="X1211" s="18">
        <v>8.6999999999999993</v>
      </c>
      <c r="Z1211" s="18">
        <v>3.51</v>
      </c>
      <c r="AA1211" s="18">
        <v>11.7</v>
      </c>
      <c r="AB1211" s="18">
        <v>144</v>
      </c>
      <c r="AC1211" s="18">
        <v>998.9</v>
      </c>
      <c r="AD1211" s="18">
        <v>8.9</v>
      </c>
      <c r="AE1211" s="18">
        <v>9.3000000000000007</v>
      </c>
    </row>
    <row r="1212" spans="1:31">
      <c r="A1212" s="15">
        <v>40534</v>
      </c>
      <c r="B1212" s="16">
        <v>0.39583333333333331</v>
      </c>
      <c r="C1212" s="17"/>
      <c r="D1212" s="17">
        <v>3.9779</v>
      </c>
      <c r="E1212" s="17">
        <v>831.13300000000004</v>
      </c>
      <c r="F1212" s="17">
        <v>9.0899999999999995E-2</v>
      </c>
      <c r="G1212" s="17"/>
      <c r="H1212" s="17"/>
      <c r="I1212" s="17">
        <v>248.3278</v>
      </c>
      <c r="J1212" s="17">
        <v>2.4500000000000001E-2</v>
      </c>
      <c r="K1212" s="17">
        <v>3.903333334</v>
      </c>
      <c r="L1212" s="17">
        <v>3.9832222224999998</v>
      </c>
      <c r="M1212" s="17">
        <v>896.67019011624996</v>
      </c>
      <c r="N1212" s="17">
        <v>97.316500000000005</v>
      </c>
      <c r="O1212" s="17">
        <v>0.10199999999999999</v>
      </c>
      <c r="R1212" s="18">
        <v>0.39583333333333331</v>
      </c>
      <c r="S1212" s="18">
        <v>3.54</v>
      </c>
      <c r="T1212" s="18">
        <v>7.4</v>
      </c>
      <c r="U1212" s="18">
        <v>209</v>
      </c>
      <c r="V1212" s="18">
        <v>996.4</v>
      </c>
      <c r="W1212" s="18">
        <v>6.6</v>
      </c>
      <c r="X1212" s="18">
        <v>8.6999999999999993</v>
      </c>
      <c r="Z1212" s="18">
        <f t="shared" ref="Z1212:AE1212" si="356">AVERAGE(Z1211,Z1213)</f>
        <v>3.45</v>
      </c>
      <c r="AA1212" s="18">
        <f t="shared" si="356"/>
        <v>12.25</v>
      </c>
      <c r="AB1212" s="18">
        <f t="shared" si="356"/>
        <v>134.5</v>
      </c>
      <c r="AC1212" s="18">
        <f t="shared" si="356"/>
        <v>999.09999999999991</v>
      </c>
      <c r="AD1212" s="18">
        <f t="shared" si="356"/>
        <v>8.4</v>
      </c>
      <c r="AE1212" s="18">
        <f t="shared" si="356"/>
        <v>9.3000000000000007</v>
      </c>
    </row>
    <row r="1213" spans="1:31">
      <c r="A1213" s="15">
        <v>40534</v>
      </c>
      <c r="B1213" s="16">
        <v>0.4375</v>
      </c>
      <c r="C1213" s="17"/>
      <c r="D1213" s="17">
        <v>3.9689000000000001</v>
      </c>
      <c r="E1213" s="17">
        <v>830.99590000000001</v>
      </c>
      <c r="F1213" s="17">
        <v>9.1999999999999998E-2</v>
      </c>
      <c r="G1213" s="17"/>
      <c r="H1213" s="17"/>
      <c r="I1213" s="17">
        <v>337.97480000000002</v>
      </c>
      <c r="J1213" s="17">
        <v>0.15570000000000001</v>
      </c>
      <c r="K1213" s="17">
        <v>3.8352222220000001</v>
      </c>
      <c r="L1213" s="17">
        <v>4.0366666667500004</v>
      </c>
      <c r="M1213" s="17">
        <v>896.47671580799999</v>
      </c>
      <c r="N1213" s="17">
        <v>83.613</v>
      </c>
      <c r="O1213" s="17">
        <v>4.4499999999999998E-2</v>
      </c>
      <c r="R1213" s="18">
        <v>0.4375</v>
      </c>
      <c r="S1213" s="18">
        <v>3.7</v>
      </c>
      <c r="T1213" s="18">
        <v>8</v>
      </c>
      <c r="U1213" s="18">
        <v>274</v>
      </c>
      <c r="V1213" s="18">
        <v>996.4</v>
      </c>
      <c r="W1213" s="18">
        <v>5.7</v>
      </c>
      <c r="X1213" s="18">
        <v>8.6999999999999993</v>
      </c>
      <c r="Z1213" s="18">
        <v>3.39</v>
      </c>
      <c r="AA1213" s="18">
        <v>12.8</v>
      </c>
      <c r="AB1213" s="18">
        <v>125</v>
      </c>
      <c r="AC1213" s="18">
        <v>999.3</v>
      </c>
      <c r="AD1213" s="18">
        <v>7.9</v>
      </c>
      <c r="AE1213" s="18">
        <v>9.3000000000000007</v>
      </c>
    </row>
    <row r="1214" spans="1:31">
      <c r="A1214" s="15">
        <v>40534</v>
      </c>
      <c r="B1214" s="16">
        <v>0.47916666666666669</v>
      </c>
      <c r="C1214" s="17"/>
      <c r="D1214" s="17">
        <v>3.9891000000000001</v>
      </c>
      <c r="E1214" s="17">
        <v>830.6671</v>
      </c>
      <c r="F1214" s="17">
        <v>9.4399999999999998E-2</v>
      </c>
      <c r="G1214" s="17"/>
      <c r="H1214" s="17"/>
      <c r="I1214" s="17">
        <v>327.25819999999999</v>
      </c>
      <c r="J1214" s="17">
        <v>0.14000000000000001</v>
      </c>
      <c r="K1214" s="17">
        <v>3.8179722219999999</v>
      </c>
      <c r="L1214" s="17">
        <v>4.0660277777499996</v>
      </c>
      <c r="M1214" s="17">
        <v>896.13041030750003</v>
      </c>
      <c r="N1214" s="17">
        <v>54.861499999999999</v>
      </c>
      <c r="O1214" s="17">
        <v>6.0199999999999997E-2</v>
      </c>
      <c r="R1214" s="18">
        <v>0.47916666666666669</v>
      </c>
      <c r="S1214" s="18">
        <v>3.79</v>
      </c>
      <c r="T1214" s="18">
        <v>5.5</v>
      </c>
      <c r="U1214" s="18">
        <v>284</v>
      </c>
      <c r="V1214" s="18">
        <v>997</v>
      </c>
      <c r="W1214" s="18">
        <v>5.6</v>
      </c>
      <c r="X1214" s="18">
        <v>8.6999999999999993</v>
      </c>
      <c r="Z1214" s="18">
        <v>3.19</v>
      </c>
      <c r="AA1214" s="18">
        <v>8</v>
      </c>
      <c r="AB1214" s="18">
        <v>155</v>
      </c>
      <c r="AC1214" s="18">
        <v>999.9</v>
      </c>
      <c r="AD1214" s="18">
        <v>7.8</v>
      </c>
      <c r="AE1214" s="18">
        <v>9.3000000000000007</v>
      </c>
    </row>
    <row r="1215" spans="1:31">
      <c r="A1215" s="15">
        <v>40534</v>
      </c>
      <c r="B1215" s="16">
        <v>0.52083333333333337</v>
      </c>
      <c r="C1215" s="17"/>
      <c r="D1215" s="17">
        <v>3.9792000000000001</v>
      </c>
      <c r="E1215" s="17">
        <v>830.34010000000001</v>
      </c>
      <c r="F1215" s="17">
        <v>8.3599999999999994E-2</v>
      </c>
      <c r="G1215" s="17"/>
      <c r="H1215" s="17"/>
      <c r="I1215" s="17">
        <v>349.67270000000002</v>
      </c>
      <c r="J1215" s="17">
        <v>9.98E-2</v>
      </c>
      <c r="K1215" s="17">
        <v>3.8148888890000001</v>
      </c>
      <c r="L1215" s="17">
        <v>4.1046944444999998</v>
      </c>
      <c r="M1215" s="17">
        <v>895.74664340424999</v>
      </c>
      <c r="N1215" s="17">
        <v>80.889300000000006</v>
      </c>
      <c r="O1215" s="17">
        <v>3.7100000000000001E-2</v>
      </c>
      <c r="R1215" s="18">
        <v>0.52083333333333337</v>
      </c>
      <c r="S1215" s="18">
        <f t="shared" ref="S1215:W1215" si="357">AVERAGE(S1214,S1216)</f>
        <v>3.7450000000000001</v>
      </c>
      <c r="T1215" s="18">
        <f t="shared" si="357"/>
        <v>6.2</v>
      </c>
      <c r="U1215" s="18">
        <f t="shared" si="357"/>
        <v>238</v>
      </c>
      <c r="V1215" s="18">
        <f t="shared" si="357"/>
        <v>997.9</v>
      </c>
      <c r="W1215" s="18">
        <f t="shared" si="357"/>
        <v>6.1999999999999993</v>
      </c>
      <c r="X1215" s="18">
        <v>8.6999999999999993</v>
      </c>
      <c r="Z1215" s="18">
        <v>3.13</v>
      </c>
      <c r="AA1215" s="18">
        <v>3.5</v>
      </c>
      <c r="AB1215" s="18">
        <v>231</v>
      </c>
      <c r="AC1215" s="18">
        <v>1000.7</v>
      </c>
      <c r="AD1215" s="18">
        <v>7.4</v>
      </c>
      <c r="AE1215" s="18">
        <v>9.3000000000000007</v>
      </c>
    </row>
    <row r="1216" spans="1:31">
      <c r="A1216" s="15">
        <v>40534</v>
      </c>
      <c r="B1216" s="16">
        <v>0.5625</v>
      </c>
      <c r="C1216" s="17"/>
      <c r="D1216" s="17">
        <v>4.0029000000000003</v>
      </c>
      <c r="E1216" s="17">
        <v>830.02359999999999</v>
      </c>
      <c r="F1216" s="17">
        <v>6.4500000000000002E-2</v>
      </c>
      <c r="G1216" s="17"/>
      <c r="H1216" s="17"/>
      <c r="I1216" s="17">
        <v>62.420699999999997</v>
      </c>
      <c r="J1216" s="17">
        <v>2.9100000000000001E-2</v>
      </c>
      <c r="K1216" s="17">
        <v>3.8270555559999999</v>
      </c>
      <c r="L1216" s="17">
        <v>3.9998333334999998</v>
      </c>
      <c r="M1216" s="17">
        <v>895.49288543925002</v>
      </c>
      <c r="N1216" s="17">
        <v>73.5304</v>
      </c>
      <c r="O1216" s="17">
        <v>4.0099999999999997E-2</v>
      </c>
      <c r="R1216" s="18">
        <v>0.5625</v>
      </c>
      <c r="S1216" s="18">
        <v>3.7</v>
      </c>
      <c r="T1216" s="18">
        <v>6.9</v>
      </c>
      <c r="U1216" s="18">
        <v>192</v>
      </c>
      <c r="V1216" s="18">
        <v>998.8</v>
      </c>
      <c r="W1216" s="18">
        <v>6.8</v>
      </c>
      <c r="X1216" s="18">
        <v>8.6999999999999993</v>
      </c>
      <c r="Z1216" s="18">
        <v>3.22</v>
      </c>
      <c r="AA1216" s="18">
        <v>5.3</v>
      </c>
      <c r="AB1216" s="18">
        <v>214</v>
      </c>
      <c r="AC1216" s="18">
        <v>1001.5</v>
      </c>
      <c r="AD1216" s="18">
        <v>7.4</v>
      </c>
      <c r="AE1216" s="18">
        <v>9.3000000000000007</v>
      </c>
    </row>
    <row r="1217" spans="1:31">
      <c r="A1217" s="15">
        <v>40534</v>
      </c>
      <c r="B1217" s="16">
        <v>0.60416666666666663</v>
      </c>
      <c r="C1217" s="17"/>
      <c r="D1217" s="17">
        <v>4.0144000000000002</v>
      </c>
      <c r="E1217" s="17">
        <v>829.95</v>
      </c>
      <c r="F1217" s="17">
        <v>6.88E-2</v>
      </c>
      <c r="G1217" s="17"/>
      <c r="H1217" s="17"/>
      <c r="I1217" s="17">
        <v>283.42450000000002</v>
      </c>
      <c r="J1217" s="17">
        <v>3.5000000000000003E-2</v>
      </c>
      <c r="K1217" s="17">
        <v>3.8203888890000002</v>
      </c>
      <c r="L1217" s="17">
        <v>4.0373333335000003</v>
      </c>
      <c r="M1217" s="17">
        <v>895.36814485150001</v>
      </c>
      <c r="N1217" s="17">
        <v>242.273</v>
      </c>
      <c r="O1217" s="17">
        <v>6.7699999999999996E-2</v>
      </c>
      <c r="R1217" s="18">
        <v>0.60416666666666663</v>
      </c>
      <c r="S1217" s="18">
        <v>3.58</v>
      </c>
      <c r="T1217" s="18">
        <v>7.8</v>
      </c>
      <c r="U1217" s="18">
        <v>165</v>
      </c>
      <c r="V1217" s="18">
        <v>999.1</v>
      </c>
      <c r="W1217" s="18">
        <v>7.2</v>
      </c>
      <c r="X1217" s="18">
        <v>9</v>
      </c>
      <c r="Z1217" s="18">
        <v>3.28</v>
      </c>
      <c r="AA1217" s="18">
        <v>4.0999999999999996</v>
      </c>
      <c r="AB1217" s="18">
        <v>221</v>
      </c>
      <c r="AC1217" s="18">
        <v>1002.3</v>
      </c>
      <c r="AD1217" s="18">
        <v>7.7</v>
      </c>
      <c r="AE1217" s="18">
        <v>9.3000000000000007</v>
      </c>
    </row>
    <row r="1218" spans="1:31">
      <c r="A1218" s="15">
        <v>40534</v>
      </c>
      <c r="B1218" s="16">
        <v>0.64583333333333337</v>
      </c>
      <c r="C1218" s="17"/>
      <c r="D1218" s="17">
        <v>4.0231000000000003</v>
      </c>
      <c r="E1218" s="17">
        <v>830.0385</v>
      </c>
      <c r="F1218" s="17">
        <v>6.6199999999999995E-2</v>
      </c>
      <c r="G1218" s="17"/>
      <c r="H1218" s="17"/>
      <c r="I1218" s="17">
        <v>279.34280000000001</v>
      </c>
      <c r="J1218" s="17">
        <v>4.9399999999999999E-2</v>
      </c>
      <c r="K1218" s="17">
        <v>3.82</v>
      </c>
      <c r="L1218" s="17">
        <v>3.8904999999999998</v>
      </c>
      <c r="M1218" s="17">
        <v>895.57949450324998</v>
      </c>
      <c r="N1218" s="17">
        <v>154.93819999999999</v>
      </c>
      <c r="O1218" s="17">
        <v>5.1900000000000002E-2</v>
      </c>
      <c r="R1218" s="18">
        <v>0.64583333333333337</v>
      </c>
      <c r="S1218" s="18">
        <v>3.83</v>
      </c>
      <c r="T1218" s="18">
        <v>10.3</v>
      </c>
      <c r="U1218" s="18">
        <v>144</v>
      </c>
      <c r="V1218" s="18">
        <v>999</v>
      </c>
      <c r="W1218" s="18">
        <v>7.4</v>
      </c>
      <c r="X1218" s="18">
        <v>9.1</v>
      </c>
      <c r="Z1218" s="18">
        <v>3.08</v>
      </c>
      <c r="AA1218" s="18">
        <v>6.2</v>
      </c>
      <c r="AB1218" s="18">
        <v>202</v>
      </c>
      <c r="AC1218" s="18">
        <v>1002.9</v>
      </c>
      <c r="AD1218" s="18">
        <v>8</v>
      </c>
      <c r="AE1218" s="18">
        <v>9.4</v>
      </c>
    </row>
    <row r="1219" spans="1:31">
      <c r="A1219" s="15">
        <v>40534</v>
      </c>
      <c r="B1219" s="16">
        <v>0.6875</v>
      </c>
      <c r="C1219" s="17"/>
      <c r="D1219" s="17">
        <v>4.0468000000000002</v>
      </c>
      <c r="E1219" s="17">
        <v>830.40700000000004</v>
      </c>
      <c r="F1219" s="17">
        <v>6.699999999999999E-2</v>
      </c>
      <c r="G1219" s="17"/>
      <c r="H1219" s="17"/>
      <c r="I1219" s="17">
        <v>321.93920000000003</v>
      </c>
      <c r="J1219" s="17">
        <v>4.5600000000000002E-2</v>
      </c>
      <c r="K1219" s="17">
        <v>3.815277778</v>
      </c>
      <c r="L1219" s="17">
        <v>3.9209722225000001</v>
      </c>
      <c r="M1219" s="17">
        <v>895.92171389949999</v>
      </c>
      <c r="N1219" s="17">
        <v>179.44489999999999</v>
      </c>
      <c r="O1219" s="17">
        <v>5.8099999999999999E-2</v>
      </c>
      <c r="R1219" s="18">
        <v>0.6875</v>
      </c>
      <c r="S1219" s="18">
        <v>3.25</v>
      </c>
      <c r="T1219" s="18">
        <v>11.4</v>
      </c>
      <c r="U1219" s="18">
        <v>154</v>
      </c>
      <c r="V1219" s="18">
        <v>999.5</v>
      </c>
      <c r="W1219" s="18">
        <v>7.2</v>
      </c>
      <c r="X1219" s="18">
        <v>9.1</v>
      </c>
      <c r="Z1219" s="18">
        <v>3.25</v>
      </c>
      <c r="AA1219" s="18">
        <v>7.2</v>
      </c>
      <c r="AB1219" s="18">
        <v>178</v>
      </c>
      <c r="AC1219" s="18">
        <v>1003.8</v>
      </c>
      <c r="AD1219" s="18">
        <v>8.3000000000000007</v>
      </c>
      <c r="AE1219" s="18">
        <v>9.4</v>
      </c>
    </row>
    <row r="1220" spans="1:31">
      <c r="A1220" s="15">
        <v>40534</v>
      </c>
      <c r="B1220" s="16">
        <v>0.72916666666666663</v>
      </c>
      <c r="C1220" s="17"/>
      <c r="D1220" s="17">
        <v>3.9887999999999999</v>
      </c>
      <c r="E1220" s="17">
        <v>830.88549999999998</v>
      </c>
      <c r="F1220" s="17">
        <v>6.8199999999999997E-2</v>
      </c>
      <c r="G1220" s="17"/>
      <c r="H1220" s="17"/>
      <c r="I1220" s="17">
        <v>21.970500000000001</v>
      </c>
      <c r="J1220" s="17">
        <v>2.9499999999999998E-2</v>
      </c>
      <c r="K1220" s="17">
        <v>3.8099722219999999</v>
      </c>
      <c r="L1220" s="17">
        <v>3.9391388887500001</v>
      </c>
      <c r="M1220" s="17">
        <v>896.40152059524996</v>
      </c>
      <c r="N1220" s="17">
        <v>155.78569999999999</v>
      </c>
      <c r="O1220" s="17">
        <v>1.66E-2</v>
      </c>
      <c r="R1220" s="18">
        <v>0.72916666666666663</v>
      </c>
      <c r="S1220" s="18">
        <v>3.52</v>
      </c>
      <c r="T1220" s="18">
        <v>10.9</v>
      </c>
      <c r="U1220" s="18">
        <v>164</v>
      </c>
      <c r="V1220" s="18">
        <v>999.9</v>
      </c>
      <c r="W1220" s="18">
        <v>6.6</v>
      </c>
      <c r="X1220" s="18">
        <v>9.1</v>
      </c>
      <c r="Z1220" s="18">
        <v>3.03</v>
      </c>
      <c r="AA1220" s="18">
        <v>8.5</v>
      </c>
      <c r="AB1220" s="18">
        <v>175</v>
      </c>
      <c r="AC1220" s="18">
        <v>1004.6</v>
      </c>
      <c r="AD1220" s="18">
        <v>8.3000000000000007</v>
      </c>
      <c r="AE1220" s="18">
        <v>9.3000000000000007</v>
      </c>
    </row>
    <row r="1221" spans="1:31">
      <c r="A1221" s="15">
        <v>40534</v>
      </c>
      <c r="B1221" s="16">
        <v>0.77083333333333337</v>
      </c>
      <c r="C1221" s="17"/>
      <c r="D1221" s="17">
        <v>3.9419</v>
      </c>
      <c r="E1221" s="17">
        <v>831.3664</v>
      </c>
      <c r="F1221" s="17">
        <v>6.9599999999999995E-2</v>
      </c>
      <c r="G1221" s="17"/>
      <c r="H1221" s="17"/>
      <c r="I1221" s="17">
        <v>321.52289999999999</v>
      </c>
      <c r="J1221" s="17">
        <v>4.9099999999999998E-2</v>
      </c>
      <c r="K1221" s="17">
        <v>3.8058888890000002</v>
      </c>
      <c r="L1221" s="17">
        <v>3.99688888875</v>
      </c>
      <c r="M1221" s="17">
        <v>896.88204916899997</v>
      </c>
      <c r="N1221" s="17">
        <v>75.120500000000007</v>
      </c>
      <c r="O1221" s="17">
        <v>8.0600000000000005E-2</v>
      </c>
      <c r="R1221" s="18">
        <v>0.77083333333333337</v>
      </c>
      <c r="S1221" s="18">
        <f t="shared" ref="S1221:W1221" si="358">AVERAGE(S1220,S1222)</f>
        <v>3.4</v>
      </c>
      <c r="T1221" s="18">
        <f t="shared" si="358"/>
        <v>10.5</v>
      </c>
      <c r="U1221" s="18">
        <f t="shared" si="358"/>
        <v>166</v>
      </c>
      <c r="V1221" s="18">
        <f t="shared" si="358"/>
        <v>999.59999999999991</v>
      </c>
      <c r="W1221" s="18">
        <f t="shared" si="358"/>
        <v>6.9</v>
      </c>
      <c r="X1221" s="18">
        <v>9.1</v>
      </c>
      <c r="Z1221" s="18">
        <v>2.79</v>
      </c>
      <c r="AA1221" s="18">
        <v>8.9</v>
      </c>
      <c r="AB1221" s="18">
        <v>158</v>
      </c>
      <c r="AC1221" s="18">
        <v>1004.7</v>
      </c>
      <c r="AD1221" s="18">
        <v>8.4</v>
      </c>
      <c r="AE1221" s="18">
        <v>9.3000000000000007</v>
      </c>
    </row>
    <row r="1222" spans="1:31">
      <c r="A1222" s="15">
        <v>40534</v>
      </c>
      <c r="B1222" s="16">
        <v>0.8125</v>
      </c>
      <c r="C1222" s="17"/>
      <c r="D1222" s="17">
        <v>4.0140000000000002</v>
      </c>
      <c r="E1222" s="17">
        <v>831.67669999999998</v>
      </c>
      <c r="F1222" s="17">
        <v>7.17E-2</v>
      </c>
      <c r="G1222" s="17"/>
      <c r="H1222" s="17"/>
      <c r="I1222" s="17">
        <v>299.53539999999998</v>
      </c>
      <c r="J1222" s="17">
        <v>2.7900000000000001E-2</v>
      </c>
      <c r="K1222" s="17">
        <v>3.8005277780000002</v>
      </c>
      <c r="L1222" s="17">
        <v>4.1117499999999998</v>
      </c>
      <c r="M1222" s="17">
        <v>897.18158784524996</v>
      </c>
      <c r="N1222" s="17">
        <v>63.842700000000001</v>
      </c>
      <c r="O1222" s="17">
        <v>8.9700000000000002E-2</v>
      </c>
      <c r="R1222" s="18">
        <v>0.8125</v>
      </c>
      <c r="S1222" s="18">
        <v>3.28</v>
      </c>
      <c r="T1222" s="18">
        <v>10.1</v>
      </c>
      <c r="U1222" s="18">
        <v>168</v>
      </c>
      <c r="V1222" s="18">
        <v>999.3</v>
      </c>
      <c r="W1222" s="18">
        <v>7.2</v>
      </c>
      <c r="X1222" s="18">
        <v>9.1</v>
      </c>
      <c r="Z1222" s="18">
        <f>AVERAGE(Z1213:Z1221)</f>
        <v>3.1511111111111112</v>
      </c>
      <c r="AA1222" s="18">
        <f t="shared" ref="AA1222:AE1223" si="359">AVERAGE(AA1213:AA1221)</f>
        <v>7.1666666666666679</v>
      </c>
      <c r="AB1222" s="18">
        <f t="shared" si="359"/>
        <v>184.33333333333334</v>
      </c>
      <c r="AC1222" s="18">
        <f t="shared" si="359"/>
        <v>1002.188888888889</v>
      </c>
      <c r="AD1222" s="18">
        <f t="shared" si="359"/>
        <v>7.9111111111111114</v>
      </c>
      <c r="AE1222" s="18">
        <f t="shared" si="359"/>
        <v>9.3222222222222211</v>
      </c>
    </row>
    <row r="1223" spans="1:31">
      <c r="A1223" s="15">
        <v>40534</v>
      </c>
      <c r="B1223" s="16">
        <v>0.85416666666666663</v>
      </c>
      <c r="C1223" s="17"/>
      <c r="D1223" s="17">
        <v>4.1062000000000003</v>
      </c>
      <c r="E1223" s="17">
        <v>831.84720000000004</v>
      </c>
      <c r="F1223" s="17">
        <v>7.329999999999999E-2</v>
      </c>
      <c r="G1223" s="17"/>
      <c r="H1223" s="17"/>
      <c r="I1223" s="17">
        <v>176.8135</v>
      </c>
      <c r="J1223" s="17">
        <v>1.26E-2</v>
      </c>
      <c r="K1223" s="17">
        <v>3.806666667</v>
      </c>
      <c r="L1223" s="17">
        <v>4.1715277777499997</v>
      </c>
      <c r="M1223" s="17">
        <v>897.26785095225</v>
      </c>
      <c r="N1223" s="17">
        <v>38.747399999999999</v>
      </c>
      <c r="O1223" s="17">
        <v>4.8399999999999999E-2</v>
      </c>
      <c r="R1223" s="18">
        <v>0.85416666666666663</v>
      </c>
      <c r="S1223" s="18">
        <v>3.54</v>
      </c>
      <c r="T1223" s="18">
        <v>14.4</v>
      </c>
      <c r="U1223" s="18">
        <v>148</v>
      </c>
      <c r="V1223" s="18">
        <v>998.7</v>
      </c>
      <c r="W1223" s="18">
        <v>7.2</v>
      </c>
      <c r="X1223" s="18">
        <v>9.1</v>
      </c>
      <c r="Z1223" s="18">
        <f>AVERAGE(Z1214:Z1222)</f>
        <v>3.1245679012345677</v>
      </c>
      <c r="AA1223" s="18">
        <f t="shared" si="359"/>
        <v>6.5407407407407403</v>
      </c>
      <c r="AB1223" s="18">
        <f t="shared" si="359"/>
        <v>190.92592592592592</v>
      </c>
      <c r="AC1223" s="18">
        <f t="shared" si="359"/>
        <v>1002.5098765432099</v>
      </c>
      <c r="AD1223" s="18">
        <f t="shared" si="359"/>
        <v>7.9123456790123452</v>
      </c>
      <c r="AE1223" s="18">
        <f t="shared" si="359"/>
        <v>9.3246913580246904</v>
      </c>
    </row>
    <row r="1224" spans="1:31">
      <c r="A1224" s="15">
        <v>40534</v>
      </c>
      <c r="B1224" s="16">
        <v>0.89583333333333337</v>
      </c>
      <c r="C1224" s="17"/>
      <c r="D1224" s="17">
        <v>4.1543999999999999</v>
      </c>
      <c r="E1224" s="17">
        <v>831.62300000000005</v>
      </c>
      <c r="F1224" s="17">
        <v>7.5399999999999995E-2</v>
      </c>
      <c r="G1224" s="17"/>
      <c r="H1224" s="17"/>
      <c r="I1224" s="17">
        <v>132.07820000000001</v>
      </c>
      <c r="J1224" s="17">
        <v>9.8500000000000004E-2</v>
      </c>
      <c r="K1224" s="17">
        <v>3.8045833330000001</v>
      </c>
      <c r="L1224" s="17">
        <v>4.1429722222500001</v>
      </c>
      <c r="M1224" s="17">
        <v>897.07994464199999</v>
      </c>
      <c r="N1224" s="17">
        <v>141.76050000000001</v>
      </c>
      <c r="O1224" s="17">
        <v>3.5700000000000003E-2</v>
      </c>
      <c r="R1224" s="18">
        <v>0.89583333333333337</v>
      </c>
      <c r="S1224" s="18">
        <v>3.74</v>
      </c>
      <c r="T1224" s="18">
        <v>14.3</v>
      </c>
      <c r="U1224" s="18">
        <v>139</v>
      </c>
      <c r="V1224" s="18">
        <v>997.7</v>
      </c>
      <c r="W1224" s="18">
        <v>8.1999999999999993</v>
      </c>
      <c r="X1224" s="18">
        <v>9.1</v>
      </c>
      <c r="Z1224" s="18">
        <f>AVERAGE(Z1218:Z1221,Z1225)</f>
        <v>2.972</v>
      </c>
      <c r="AA1224" s="18">
        <f t="shared" ref="AA1224:AE1224" si="360">AVERAGE(AA1218:AA1221,AA1225)</f>
        <v>8.7799999999999994</v>
      </c>
      <c r="AB1224" s="18">
        <f t="shared" si="360"/>
        <v>170</v>
      </c>
      <c r="AC1224" s="18">
        <f t="shared" si="360"/>
        <v>1003.9399999999999</v>
      </c>
      <c r="AD1224" s="18">
        <f t="shared" si="360"/>
        <v>8.379999999999999</v>
      </c>
      <c r="AE1224" s="18">
        <f t="shared" si="360"/>
        <v>9.2800000000000011</v>
      </c>
    </row>
    <row r="1225" spans="1:31">
      <c r="A1225" s="15">
        <v>40534</v>
      </c>
      <c r="B1225" s="16">
        <v>0.9375</v>
      </c>
      <c r="C1225" s="17"/>
      <c r="D1225" s="17">
        <v>4.1936</v>
      </c>
      <c r="E1225" s="17">
        <v>831.14649999999995</v>
      </c>
      <c r="F1225" s="17">
        <v>7.6799999999999993E-2</v>
      </c>
      <c r="G1225" s="17"/>
      <c r="H1225" s="17"/>
      <c r="I1225" s="17">
        <v>126.0729</v>
      </c>
      <c r="J1225" s="17">
        <v>0.19650000000000001</v>
      </c>
      <c r="K1225" s="17">
        <v>3.8184444449999999</v>
      </c>
      <c r="L1225" s="17">
        <v>3.8704722222500001</v>
      </c>
      <c r="M1225" s="17">
        <v>896.68954190550005</v>
      </c>
      <c r="N1225" s="17">
        <v>158.61340000000001</v>
      </c>
      <c r="O1225" s="17">
        <v>0.111</v>
      </c>
      <c r="R1225" s="18">
        <v>0.9375</v>
      </c>
      <c r="S1225" s="18">
        <v>3.82</v>
      </c>
      <c r="T1225" s="18">
        <v>15.4</v>
      </c>
      <c r="U1225" s="18">
        <v>137</v>
      </c>
      <c r="V1225" s="18">
        <v>997.1</v>
      </c>
      <c r="W1225" s="18">
        <v>8.3000000000000007</v>
      </c>
      <c r="X1225" s="18">
        <v>9.1</v>
      </c>
      <c r="Z1225" s="18">
        <v>2.71</v>
      </c>
      <c r="AA1225" s="18">
        <v>13.1</v>
      </c>
      <c r="AB1225" s="18">
        <v>137</v>
      </c>
      <c r="AC1225" s="18">
        <v>1003.7</v>
      </c>
      <c r="AD1225" s="18">
        <v>8.9</v>
      </c>
      <c r="AE1225" s="18">
        <v>9</v>
      </c>
    </row>
    <row r="1226" spans="1:31">
      <c r="A1226" s="15">
        <v>40534</v>
      </c>
      <c r="B1226" s="16">
        <v>0.97916666666666663</v>
      </c>
      <c r="C1226" s="17"/>
      <c r="D1226" s="17">
        <v>4.2062999999999997</v>
      </c>
      <c r="E1226" s="17">
        <v>830.41869999999994</v>
      </c>
      <c r="F1226" s="17">
        <v>7.8799999999999995E-2</v>
      </c>
      <c r="G1226" s="17"/>
      <c r="H1226" s="17"/>
      <c r="I1226" s="17">
        <v>124.72110000000001</v>
      </c>
      <c r="J1226" s="17">
        <v>0.20599999999999999</v>
      </c>
      <c r="K1226" s="17">
        <v>3.8480555559999998</v>
      </c>
      <c r="L1226" s="17">
        <v>3.8338888889999998</v>
      </c>
      <c r="M1226" s="17">
        <v>895.96945321650003</v>
      </c>
      <c r="N1226" s="17">
        <v>163.3133</v>
      </c>
      <c r="O1226" s="17">
        <v>0.14280000000000001</v>
      </c>
      <c r="R1226" s="18">
        <v>0.97916666666666663</v>
      </c>
      <c r="S1226" s="18">
        <v>4.1399999999999997</v>
      </c>
      <c r="T1226" s="18">
        <v>15.7</v>
      </c>
      <c r="U1226" s="18">
        <v>139</v>
      </c>
      <c r="V1226" s="18">
        <v>996.8</v>
      </c>
      <c r="W1226" s="18">
        <v>8.5</v>
      </c>
      <c r="X1226" s="18">
        <v>9.1</v>
      </c>
      <c r="Z1226" s="18">
        <f>AVERAGE(Z1227:Z1230)</f>
        <v>3.5274999999999999</v>
      </c>
      <c r="AA1226" s="18">
        <f t="shared" ref="AA1226:AE1227" si="361">AVERAGE(AA1227:AA1230)</f>
        <v>15.943750000000001</v>
      </c>
      <c r="AB1226" s="18">
        <f t="shared" si="361"/>
        <v>134.75</v>
      </c>
      <c r="AC1226" s="18">
        <f t="shared" si="361"/>
        <v>1002.6999999999999</v>
      </c>
      <c r="AD1226" s="18">
        <f t="shared" si="361"/>
        <v>9.0062499999999996</v>
      </c>
      <c r="AE1226" s="18">
        <f t="shared" si="361"/>
        <v>9.0437499999999993</v>
      </c>
    </row>
    <row r="1227" spans="1:31">
      <c r="A1227" s="15">
        <v>40535</v>
      </c>
      <c r="B1227" s="16">
        <v>2.0833333333333332E-2</v>
      </c>
      <c r="C1227" s="17"/>
      <c r="D1227" s="17">
        <v>4.2035</v>
      </c>
      <c r="E1227" s="17">
        <v>829.68010000000004</v>
      </c>
      <c r="F1227" s="17">
        <v>8.1199999999999994E-2</v>
      </c>
      <c r="G1227" s="17"/>
      <c r="H1227" s="17"/>
      <c r="I1227" s="17">
        <v>113.7461</v>
      </c>
      <c r="J1227" s="17">
        <v>0.15060000000000001</v>
      </c>
      <c r="K1227" s="17">
        <v>3.8533888890000001</v>
      </c>
      <c r="L1227" s="17">
        <v>3.8497222225000001</v>
      </c>
      <c r="M1227" s="17">
        <v>895.16149421900002</v>
      </c>
      <c r="N1227" s="17">
        <v>148.6026</v>
      </c>
      <c r="O1227" s="17">
        <v>0.1176</v>
      </c>
      <c r="R1227" s="18">
        <v>2.0833333333333332E-2</v>
      </c>
      <c r="S1227" s="18">
        <v>4.0199999999999996</v>
      </c>
      <c r="T1227" s="18">
        <v>15.8</v>
      </c>
      <c r="U1227" s="18">
        <v>154</v>
      </c>
      <c r="V1227" s="18">
        <v>996.4</v>
      </c>
      <c r="W1227" s="18">
        <v>7.6</v>
      </c>
      <c r="X1227" s="18">
        <v>9.1</v>
      </c>
      <c r="Z1227" s="18">
        <f>AVERAGE(Z1228:Z1231)</f>
        <v>3.62</v>
      </c>
      <c r="AA1227" s="18">
        <f t="shared" si="361"/>
        <v>16.075000000000003</v>
      </c>
      <c r="AB1227" s="18">
        <f t="shared" si="361"/>
        <v>135</v>
      </c>
      <c r="AC1227" s="18">
        <f t="shared" si="361"/>
        <v>1002.7</v>
      </c>
      <c r="AD1227" s="18">
        <f t="shared" si="361"/>
        <v>9.0250000000000004</v>
      </c>
      <c r="AE1227" s="18">
        <f t="shared" si="361"/>
        <v>9.0749999999999993</v>
      </c>
    </row>
    <row r="1228" spans="1:31">
      <c r="A1228" s="15">
        <v>40535</v>
      </c>
      <c r="B1228" s="16">
        <v>6.25E-2</v>
      </c>
      <c r="C1228" s="17"/>
      <c r="D1228" s="17">
        <v>4.1753999999999998</v>
      </c>
      <c r="E1228" s="17">
        <v>828.94090000000006</v>
      </c>
      <c r="F1228" s="17">
        <v>8.3699999999999997E-2</v>
      </c>
      <c r="G1228" s="17"/>
      <c r="H1228" s="17"/>
      <c r="I1228" s="17">
        <v>111.9203</v>
      </c>
      <c r="J1228" s="17">
        <v>8.0500000000000002E-2</v>
      </c>
      <c r="K1228" s="17">
        <v>3.8756944450000002</v>
      </c>
      <c r="L1228" s="17">
        <v>3.9123611112500001</v>
      </c>
      <c r="M1228" s="17">
        <v>894.42570944199997</v>
      </c>
      <c r="N1228" s="17">
        <v>125.94110000000001</v>
      </c>
      <c r="O1228" s="17">
        <v>5.5899999999999998E-2</v>
      </c>
      <c r="R1228" s="18">
        <v>6.25E-2</v>
      </c>
      <c r="S1228" s="18">
        <f t="shared" ref="S1228:W1228" si="362">AVERAGE(S1227,S1229)</f>
        <v>4.5250000000000004</v>
      </c>
      <c r="T1228" s="18">
        <f t="shared" si="362"/>
        <v>17</v>
      </c>
      <c r="U1228" s="18">
        <f t="shared" si="362"/>
        <v>151</v>
      </c>
      <c r="V1228" s="18">
        <f t="shared" si="362"/>
        <v>995.95</v>
      </c>
      <c r="W1228" s="18">
        <f t="shared" si="362"/>
        <v>7.8</v>
      </c>
      <c r="X1228" s="18">
        <v>9.1</v>
      </c>
      <c r="Z1228" s="18">
        <v>3.08</v>
      </c>
      <c r="AA1228" s="18">
        <v>14.7</v>
      </c>
      <c r="AB1228" s="18">
        <v>138</v>
      </c>
      <c r="AC1228" s="18">
        <v>1003</v>
      </c>
      <c r="AD1228" s="18">
        <v>8.6</v>
      </c>
      <c r="AE1228" s="18">
        <v>9</v>
      </c>
    </row>
    <row r="1229" spans="1:31">
      <c r="A1229" s="15">
        <v>40535</v>
      </c>
      <c r="B1229" s="16">
        <v>0.10416666666666667</v>
      </c>
      <c r="C1229" s="17"/>
      <c r="D1229" s="17">
        <v>4.1262999999999996</v>
      </c>
      <c r="E1229" s="17">
        <v>828.50099999999998</v>
      </c>
      <c r="F1229" s="17">
        <v>8.5599999999999996E-2</v>
      </c>
      <c r="G1229" s="17"/>
      <c r="H1229" s="17"/>
      <c r="I1229" s="17">
        <v>126.02809999999999</v>
      </c>
      <c r="J1229" s="17">
        <v>0.12520000000000001</v>
      </c>
      <c r="K1229" s="17">
        <v>3.931666667</v>
      </c>
      <c r="L1229" s="17">
        <v>3.9093888892500002</v>
      </c>
      <c r="M1229" s="17">
        <v>893.94525441799999</v>
      </c>
      <c r="N1229" s="17">
        <v>153.34569999999999</v>
      </c>
      <c r="O1229" s="17">
        <v>4.6300000000000001E-2</v>
      </c>
      <c r="R1229" s="18">
        <v>0.10416666666666667</v>
      </c>
      <c r="S1229" s="18">
        <v>5.03</v>
      </c>
      <c r="T1229" s="18">
        <v>18.2</v>
      </c>
      <c r="U1229" s="18">
        <v>148</v>
      </c>
      <c r="V1229" s="18">
        <v>995.5</v>
      </c>
      <c r="W1229" s="18">
        <v>8</v>
      </c>
      <c r="X1229" s="18">
        <v>9.1</v>
      </c>
      <c r="Z1229" s="18">
        <v>3.65</v>
      </c>
      <c r="AA1229" s="18">
        <v>16.5</v>
      </c>
      <c r="AB1229" s="18">
        <v>134</v>
      </c>
      <c r="AC1229" s="18">
        <v>1002.5</v>
      </c>
      <c r="AD1229" s="18">
        <v>9.3000000000000007</v>
      </c>
      <c r="AE1229" s="18">
        <v>9</v>
      </c>
    </row>
    <row r="1230" spans="1:31">
      <c r="A1230" s="15">
        <v>40535</v>
      </c>
      <c r="B1230" s="16">
        <v>0.14583333333333334</v>
      </c>
      <c r="C1230" s="17"/>
      <c r="D1230" s="17">
        <v>4.1295999999999999</v>
      </c>
      <c r="E1230" s="17">
        <v>828.38980000000004</v>
      </c>
      <c r="F1230" s="17">
        <v>8.72E-2</v>
      </c>
      <c r="G1230" s="17"/>
      <c r="H1230" s="17"/>
      <c r="I1230" s="17">
        <v>127.52160000000001</v>
      </c>
      <c r="J1230" s="17">
        <v>0.1192</v>
      </c>
      <c r="K1230" s="17">
        <v>3.9763888889999999</v>
      </c>
      <c r="L1230" s="17">
        <v>3.9192222222500002</v>
      </c>
      <c r="M1230" s="17">
        <v>893.79486126774998</v>
      </c>
      <c r="N1230" s="17">
        <v>124.3707</v>
      </c>
      <c r="O1230" s="17">
        <v>4.4600000000000001E-2</v>
      </c>
      <c r="R1230" s="18">
        <v>0.14583333333333334</v>
      </c>
      <c r="S1230" s="18">
        <v>5.39</v>
      </c>
      <c r="T1230" s="18">
        <v>17.8</v>
      </c>
      <c r="U1230" s="18">
        <v>151</v>
      </c>
      <c r="V1230" s="18">
        <v>995.5</v>
      </c>
      <c r="W1230" s="18">
        <v>7.7</v>
      </c>
      <c r="X1230" s="18">
        <v>9.1</v>
      </c>
      <c r="Z1230" s="18">
        <v>3.76</v>
      </c>
      <c r="AA1230" s="18">
        <v>16.5</v>
      </c>
      <c r="AB1230" s="18">
        <v>132</v>
      </c>
      <c r="AC1230" s="18">
        <v>1002.6</v>
      </c>
      <c r="AD1230" s="18">
        <v>9.1</v>
      </c>
      <c r="AE1230" s="18">
        <v>9.1</v>
      </c>
    </row>
    <row r="1231" spans="1:31">
      <c r="A1231" s="15">
        <v>40535</v>
      </c>
      <c r="B1231" s="16">
        <v>0.1875</v>
      </c>
      <c r="C1231" s="17"/>
      <c r="D1231" s="17">
        <v>4.0659000000000001</v>
      </c>
      <c r="E1231" s="17">
        <v>828.57249999999999</v>
      </c>
      <c r="F1231" s="17">
        <v>8.9799999999999991E-2</v>
      </c>
      <c r="G1231" s="17"/>
      <c r="H1231" s="17"/>
      <c r="I1231" s="17">
        <v>114.4564</v>
      </c>
      <c r="J1231" s="17">
        <v>0.18210000000000001</v>
      </c>
      <c r="K1231" s="17">
        <v>3.9990000000000001</v>
      </c>
      <c r="L1231" s="17">
        <v>3.969222222</v>
      </c>
      <c r="M1231" s="17">
        <v>893.99454645449998</v>
      </c>
      <c r="N1231" s="17">
        <v>114.2923</v>
      </c>
      <c r="O1231" s="17">
        <v>3.27E-2</v>
      </c>
      <c r="R1231" s="18">
        <v>0.1875</v>
      </c>
      <c r="S1231" s="18">
        <v>5.61</v>
      </c>
      <c r="T1231" s="18">
        <v>15.2</v>
      </c>
      <c r="U1231" s="18">
        <v>145</v>
      </c>
      <c r="V1231" s="18">
        <v>996.3</v>
      </c>
      <c r="W1231" s="18">
        <v>7.8</v>
      </c>
      <c r="X1231" s="18">
        <v>9.1</v>
      </c>
      <c r="Z1231" s="18">
        <v>3.99</v>
      </c>
      <c r="AA1231" s="18">
        <v>16.600000000000001</v>
      </c>
      <c r="AB1231" s="18">
        <v>136</v>
      </c>
      <c r="AC1231" s="18">
        <v>1002.7</v>
      </c>
      <c r="AD1231" s="18">
        <v>9.1</v>
      </c>
      <c r="AE1231" s="18">
        <v>9.1999999999999993</v>
      </c>
    </row>
    <row r="1232" spans="1:31">
      <c r="A1232" s="15">
        <v>40535</v>
      </c>
      <c r="B1232" s="16">
        <v>0.22916666666666666</v>
      </c>
      <c r="C1232" s="17"/>
      <c r="D1232" s="17">
        <v>3.9986000000000002</v>
      </c>
      <c r="E1232" s="17">
        <v>829.04909999999995</v>
      </c>
      <c r="F1232" s="17">
        <v>8.1499999999999989E-2</v>
      </c>
      <c r="G1232" s="17"/>
      <c r="H1232" s="17"/>
      <c r="I1232" s="17">
        <v>130.39750000000001</v>
      </c>
      <c r="J1232" s="17">
        <v>8.7900000000000006E-2</v>
      </c>
      <c r="K1232" s="17">
        <v>3.998916667</v>
      </c>
      <c r="L1232" s="17">
        <v>4.0062222222499999</v>
      </c>
      <c r="M1232" s="17">
        <v>894.49042243575002</v>
      </c>
      <c r="N1232" s="17">
        <v>296.59980000000002</v>
      </c>
      <c r="O1232" s="17">
        <v>8.8000000000000005E-3</v>
      </c>
      <c r="R1232" s="18">
        <v>0.22916666666666666</v>
      </c>
      <c r="S1232" s="18">
        <v>5.16</v>
      </c>
      <c r="T1232" s="18">
        <v>11.7</v>
      </c>
      <c r="U1232" s="18">
        <v>163</v>
      </c>
      <c r="V1232" s="18">
        <v>997.9</v>
      </c>
      <c r="W1232" s="18">
        <v>8.4</v>
      </c>
      <c r="X1232" s="18">
        <v>9</v>
      </c>
      <c r="Z1232" s="18">
        <f t="shared" ref="Z1232:AE1232" si="363">AVERAGE(Z1231,Z1233)</f>
        <v>4.08</v>
      </c>
      <c r="AA1232" s="18">
        <f t="shared" si="363"/>
        <v>16.950000000000003</v>
      </c>
      <c r="AB1232" s="18">
        <f t="shared" si="363"/>
        <v>145</v>
      </c>
      <c r="AC1232" s="18">
        <f t="shared" si="363"/>
        <v>1002.7</v>
      </c>
      <c r="AD1232" s="18">
        <f t="shared" si="363"/>
        <v>8.6499999999999986</v>
      </c>
      <c r="AE1232" s="18">
        <f t="shared" si="363"/>
        <v>9.3000000000000007</v>
      </c>
    </row>
    <row r="1233" spans="1:31">
      <c r="A1233" s="15">
        <v>40535</v>
      </c>
      <c r="B1233" s="16">
        <v>0.27083333333333331</v>
      </c>
      <c r="C1233" s="17"/>
      <c r="D1233" s="17">
        <v>4.0079000000000002</v>
      </c>
      <c r="E1233" s="17">
        <v>829.6771</v>
      </c>
      <c r="F1233" s="17">
        <v>6.93E-2</v>
      </c>
      <c r="G1233" s="17"/>
      <c r="H1233" s="17"/>
      <c r="I1233" s="17">
        <v>139.78319999999999</v>
      </c>
      <c r="J1233" s="17">
        <v>3.0099999999999998E-2</v>
      </c>
      <c r="K1233" s="17">
        <v>4.0051388890000004</v>
      </c>
      <c r="L1233" s="17">
        <v>4.0016388889999996</v>
      </c>
      <c r="M1233" s="17">
        <v>895.17319409749996</v>
      </c>
      <c r="N1233" s="17">
        <v>204.71029999999999</v>
      </c>
      <c r="O1233" s="17">
        <v>3.95E-2</v>
      </c>
      <c r="R1233" s="18">
        <v>0.27083333333333331</v>
      </c>
      <c r="S1233" s="18">
        <v>4.95</v>
      </c>
      <c r="T1233" s="18">
        <v>9.6999999999999993</v>
      </c>
      <c r="U1233" s="18">
        <v>148</v>
      </c>
      <c r="V1233" s="18">
        <v>998.3</v>
      </c>
      <c r="W1233" s="18">
        <v>8.6</v>
      </c>
      <c r="X1233" s="18">
        <v>9</v>
      </c>
      <c r="Z1233" s="18">
        <v>4.17</v>
      </c>
      <c r="AA1233" s="18">
        <v>17.3</v>
      </c>
      <c r="AB1233" s="18">
        <v>154</v>
      </c>
      <c r="AC1233" s="18">
        <v>1002.7</v>
      </c>
      <c r="AD1233" s="18">
        <v>8.1999999999999993</v>
      </c>
      <c r="AE1233" s="18">
        <v>9.4</v>
      </c>
    </row>
    <row r="1234" spans="1:31">
      <c r="A1234" s="15">
        <v>40535</v>
      </c>
      <c r="B1234" s="16">
        <v>0.3125</v>
      </c>
      <c r="C1234" s="17"/>
      <c r="D1234" s="17">
        <v>4.0221999999999998</v>
      </c>
      <c r="E1234" s="17">
        <v>830.36829999999998</v>
      </c>
      <c r="F1234" s="17">
        <v>7.1599999999999997E-2</v>
      </c>
      <c r="G1234" s="17"/>
      <c r="H1234" s="17"/>
      <c r="I1234" s="17">
        <v>351.76389999999998</v>
      </c>
      <c r="J1234" s="17">
        <v>9.98E-2</v>
      </c>
      <c r="K1234" s="17">
        <v>3.9717222219999999</v>
      </c>
      <c r="L1234" s="17">
        <v>3.98522222225</v>
      </c>
      <c r="M1234" s="17">
        <v>895.86469640175005</v>
      </c>
      <c r="N1234" s="17">
        <v>148.17930000000001</v>
      </c>
      <c r="O1234" s="17">
        <v>3.5499999999999997E-2</v>
      </c>
      <c r="R1234" s="18">
        <v>0.3125</v>
      </c>
      <c r="S1234" s="18">
        <v>5.05</v>
      </c>
      <c r="T1234" s="18">
        <v>11.3</v>
      </c>
      <c r="U1234" s="18">
        <v>146</v>
      </c>
      <c r="V1234" s="18">
        <v>998.3</v>
      </c>
      <c r="W1234" s="18">
        <v>8.8000000000000007</v>
      </c>
      <c r="X1234" s="18">
        <v>9</v>
      </c>
      <c r="Z1234" s="18">
        <v>4.88</v>
      </c>
      <c r="AA1234" s="18">
        <v>14.7</v>
      </c>
      <c r="AB1234" s="18">
        <v>137</v>
      </c>
      <c r="AC1234" s="18">
        <v>1002.4</v>
      </c>
      <c r="AD1234" s="18">
        <v>8.6999999999999993</v>
      </c>
      <c r="AE1234" s="18">
        <v>9.5</v>
      </c>
    </row>
    <row r="1235" spans="1:31">
      <c r="A1235" s="15">
        <v>40535</v>
      </c>
      <c r="B1235" s="16">
        <v>0.35416666666666669</v>
      </c>
      <c r="C1235" s="17"/>
      <c r="D1235" s="17">
        <v>3.9931999999999999</v>
      </c>
      <c r="E1235" s="17">
        <v>830.87649999999996</v>
      </c>
      <c r="F1235" s="17">
        <v>6.8699999999999997E-2</v>
      </c>
      <c r="G1235" s="17"/>
      <c r="H1235" s="17"/>
      <c r="I1235" s="17">
        <v>314.26069999999999</v>
      </c>
      <c r="J1235" s="17">
        <v>0.1181</v>
      </c>
      <c r="K1235" s="17">
        <v>3.92875</v>
      </c>
      <c r="L1235" s="17">
        <v>4.0154444444999999</v>
      </c>
      <c r="M1235" s="17">
        <v>896.39208986674998</v>
      </c>
      <c r="N1235" s="17">
        <v>172.35470000000001</v>
      </c>
      <c r="O1235" s="17">
        <v>4.07E-2</v>
      </c>
      <c r="R1235" s="18">
        <v>0.35416666666666669</v>
      </c>
      <c r="S1235" s="18">
        <v>5.01</v>
      </c>
      <c r="T1235" s="18">
        <v>10.7</v>
      </c>
      <c r="U1235" s="18">
        <v>133</v>
      </c>
      <c r="V1235" s="18">
        <v>998</v>
      </c>
      <c r="W1235" s="18">
        <v>8.6999999999999993</v>
      </c>
      <c r="X1235" s="18">
        <v>8.8000000000000007</v>
      </c>
      <c r="Z1235" s="18">
        <f>AVERAGE(Z1233:Z1234)</f>
        <v>4.5250000000000004</v>
      </c>
      <c r="AA1235" s="18">
        <f t="shared" ref="AA1235:AE1235" si="364">AVERAGE(AA1233:AA1234)</f>
        <v>16</v>
      </c>
      <c r="AB1235" s="18">
        <f t="shared" si="364"/>
        <v>145.5</v>
      </c>
      <c r="AC1235" s="18">
        <f t="shared" si="364"/>
        <v>1002.55</v>
      </c>
      <c r="AD1235" s="18">
        <f t="shared" si="364"/>
        <v>8.4499999999999993</v>
      </c>
      <c r="AE1235" s="18">
        <f t="shared" si="364"/>
        <v>9.4499999999999993</v>
      </c>
    </row>
    <row r="1236" spans="1:31">
      <c r="A1236" s="15">
        <v>40535</v>
      </c>
      <c r="B1236" s="16">
        <v>0.39583333333333331</v>
      </c>
      <c r="C1236" s="17"/>
      <c r="D1236" s="17">
        <v>4.0321999999999996</v>
      </c>
      <c r="E1236" s="17">
        <v>831.16070000000002</v>
      </c>
      <c r="F1236" s="17">
        <v>6.8399999999999989E-2</v>
      </c>
      <c r="G1236" s="17"/>
      <c r="H1236" s="17"/>
      <c r="I1236" s="17">
        <v>326.89519999999999</v>
      </c>
      <c r="J1236" s="17">
        <v>6.1400000000000003E-2</v>
      </c>
      <c r="K1236" s="17">
        <v>3.9270833330000001</v>
      </c>
      <c r="L1236" s="17">
        <v>4.0428055555000002</v>
      </c>
      <c r="M1236" s="17">
        <v>896.69257107074998</v>
      </c>
      <c r="N1236" s="17">
        <v>91.488299999999995</v>
      </c>
      <c r="O1236" s="17">
        <v>0.06</v>
      </c>
      <c r="R1236" s="18">
        <v>0.39583333333333331</v>
      </c>
      <c r="S1236" s="18">
        <v>4.68</v>
      </c>
      <c r="T1236" s="18">
        <v>9.6999999999999993</v>
      </c>
      <c r="U1236" s="18">
        <v>140</v>
      </c>
      <c r="V1236" s="18">
        <v>997.9</v>
      </c>
      <c r="W1236" s="18">
        <v>9</v>
      </c>
      <c r="X1236" s="18">
        <v>8.9</v>
      </c>
      <c r="Z1236" s="18">
        <f>AVERAGE(Z1226:Z1234)</f>
        <v>3.8619444444444446</v>
      </c>
      <c r="AA1236" s="18">
        <f t="shared" ref="AA1236:AE1237" si="365">AVERAGE(AA1226:AA1234)</f>
        <v>16.140972222222221</v>
      </c>
      <c r="AB1236" s="18">
        <f t="shared" si="365"/>
        <v>138.41666666666666</v>
      </c>
      <c r="AC1236" s="18">
        <f t="shared" si="365"/>
        <v>1002.6666666666666</v>
      </c>
      <c r="AD1236" s="18">
        <f t="shared" si="365"/>
        <v>8.8534722222222229</v>
      </c>
      <c r="AE1236" s="18">
        <f t="shared" si="365"/>
        <v>9.1798611111111121</v>
      </c>
    </row>
    <row r="1237" spans="1:31">
      <c r="A1237" s="15">
        <v>40535</v>
      </c>
      <c r="B1237" s="16">
        <v>0.4375</v>
      </c>
      <c r="C1237" s="17"/>
      <c r="D1237" s="17">
        <v>4.0731999999999999</v>
      </c>
      <c r="E1237" s="17">
        <v>831.13599999999997</v>
      </c>
      <c r="F1237" s="17">
        <v>6.4699999999999994E-2</v>
      </c>
      <c r="G1237" s="17"/>
      <c r="H1237" s="17"/>
      <c r="I1237" s="17">
        <v>310.44760000000002</v>
      </c>
      <c r="J1237" s="17">
        <v>7.1800000000000003E-2</v>
      </c>
      <c r="K1237" s="17">
        <v>3.920138889</v>
      </c>
      <c r="L1237" s="17">
        <v>4.0977777777500002</v>
      </c>
      <c r="M1237" s="17">
        <v>896.67878727950006</v>
      </c>
      <c r="N1237" s="17">
        <v>143.17830000000001</v>
      </c>
      <c r="O1237" s="17">
        <v>2.7300000000000001E-2</v>
      </c>
      <c r="R1237" s="18">
        <v>0.4375</v>
      </c>
      <c r="S1237" s="18">
        <v>4.8899999999999997</v>
      </c>
      <c r="T1237" s="18">
        <v>9.6</v>
      </c>
      <c r="U1237" s="18">
        <v>159</v>
      </c>
      <c r="V1237" s="18">
        <v>997.5</v>
      </c>
      <c r="W1237" s="18">
        <v>8.6999999999999993</v>
      </c>
      <c r="X1237" s="18">
        <v>9</v>
      </c>
      <c r="Z1237" s="18">
        <f>AVERAGE(Z1227:Z1235)</f>
        <v>3.972777777777778</v>
      </c>
      <c r="AA1237" s="18">
        <f t="shared" si="365"/>
        <v>16.147222222222222</v>
      </c>
      <c r="AB1237" s="18">
        <f t="shared" si="365"/>
        <v>139.61111111111111</v>
      </c>
      <c r="AC1237" s="18">
        <f t="shared" si="365"/>
        <v>1002.6499999999999</v>
      </c>
      <c r="AD1237" s="18">
        <f t="shared" si="365"/>
        <v>8.7916666666666661</v>
      </c>
      <c r="AE1237" s="18">
        <f t="shared" si="365"/>
        <v>9.2250000000000014</v>
      </c>
    </row>
    <row r="1238" spans="1:31">
      <c r="A1238" s="15">
        <v>40535</v>
      </c>
      <c r="B1238" s="16">
        <v>0.47916666666666669</v>
      </c>
      <c r="C1238" s="17"/>
      <c r="D1238" s="17">
        <v>4.1384999999999996</v>
      </c>
      <c r="E1238" s="17">
        <v>830.92420000000004</v>
      </c>
      <c r="F1238" s="17">
        <v>6.54E-2</v>
      </c>
      <c r="G1238" s="17"/>
      <c r="H1238" s="17"/>
      <c r="I1238" s="17">
        <v>309.93</v>
      </c>
      <c r="J1238" s="17">
        <v>0.10730000000000001</v>
      </c>
      <c r="K1238" s="17">
        <v>3.8817499999999998</v>
      </c>
      <c r="L1238" s="17">
        <v>4.1220555555000002</v>
      </c>
      <c r="M1238" s="17">
        <v>896.41324771400002</v>
      </c>
      <c r="N1238" s="17">
        <v>14.9955</v>
      </c>
      <c r="O1238" s="17">
        <v>1.1599999999999999E-2</v>
      </c>
      <c r="R1238" s="18">
        <v>0.47916666666666669</v>
      </c>
      <c r="S1238" s="18">
        <v>4.74</v>
      </c>
      <c r="T1238" s="18">
        <v>10.4</v>
      </c>
      <c r="U1238" s="18">
        <v>143</v>
      </c>
      <c r="V1238" s="18">
        <v>996.8</v>
      </c>
      <c r="W1238" s="18">
        <v>8.6</v>
      </c>
      <c r="X1238" s="18">
        <v>9.1</v>
      </c>
      <c r="Z1238" s="18">
        <f>AVERAGE(Z1241:Z1242,Z1239)</f>
        <v>4.5999999999999996</v>
      </c>
      <c r="AA1238" s="18">
        <f t="shared" ref="AA1238:AE1238" si="366">AVERAGE(AA1241:AA1242,AA1239)</f>
        <v>10.6</v>
      </c>
      <c r="AB1238" s="18">
        <f t="shared" si="366"/>
        <v>154.33333333333334</v>
      </c>
      <c r="AC1238" s="18">
        <f t="shared" si="366"/>
        <v>1003.5333333333333</v>
      </c>
      <c r="AD1238" s="18">
        <f t="shared" si="366"/>
        <v>9.8999999999999986</v>
      </c>
      <c r="AE1238" s="18">
        <f t="shared" si="366"/>
        <v>9.8000000000000007</v>
      </c>
    </row>
    <row r="1239" spans="1:31">
      <c r="A1239" s="15">
        <v>40535</v>
      </c>
      <c r="B1239" s="16">
        <v>0.52083333333333337</v>
      </c>
      <c r="C1239" s="17"/>
      <c r="D1239" s="17">
        <v>4.1417999999999999</v>
      </c>
      <c r="E1239" s="17">
        <v>830.57939999999996</v>
      </c>
      <c r="F1239" s="17">
        <v>6.6299999999999998E-2</v>
      </c>
      <c r="G1239" s="17"/>
      <c r="H1239" s="17"/>
      <c r="I1239" s="17">
        <v>342.6302</v>
      </c>
      <c r="J1239" s="17">
        <v>0.1037</v>
      </c>
      <c r="K1239" s="17">
        <v>3.8017500000000002</v>
      </c>
      <c r="L1239" s="17">
        <v>4.133</v>
      </c>
      <c r="M1239" s="17">
        <v>896.02310921225001</v>
      </c>
      <c r="N1239" s="17">
        <v>207.45269999999999</v>
      </c>
      <c r="O1239" s="17">
        <v>1.18E-2</v>
      </c>
      <c r="R1239" s="18">
        <v>0.52083333333333337</v>
      </c>
      <c r="S1239" s="18">
        <v>4.7699999999999996</v>
      </c>
      <c r="T1239" s="18">
        <v>9.3000000000000007</v>
      </c>
      <c r="U1239" s="18">
        <v>187</v>
      </c>
      <c r="V1239" s="18">
        <v>997</v>
      </c>
      <c r="W1239" s="18">
        <v>8</v>
      </c>
      <c r="X1239" s="18">
        <v>9</v>
      </c>
      <c r="Z1239" s="18">
        <v>4.8499999999999996</v>
      </c>
      <c r="AA1239" s="18">
        <v>12.6</v>
      </c>
      <c r="AB1239" s="18">
        <v>131</v>
      </c>
      <c r="AC1239" s="18">
        <v>1002.3</v>
      </c>
      <c r="AD1239" s="18">
        <v>9.4</v>
      </c>
      <c r="AE1239" s="18">
        <v>9.8000000000000007</v>
      </c>
    </row>
    <row r="1240" spans="1:31">
      <c r="A1240" s="15">
        <v>40535</v>
      </c>
      <c r="B1240" s="16">
        <v>0.5625</v>
      </c>
      <c r="C1240" s="17"/>
      <c r="D1240" s="17">
        <v>4.1417000000000002</v>
      </c>
      <c r="E1240" s="17">
        <v>830.19899999999996</v>
      </c>
      <c r="F1240" s="17">
        <v>6.7899999999999988E-2</v>
      </c>
      <c r="G1240" s="17"/>
      <c r="H1240" s="17"/>
      <c r="I1240" s="17">
        <v>352.53390000000002</v>
      </c>
      <c r="J1240" s="17">
        <v>8.5300000000000001E-2</v>
      </c>
      <c r="K1240" s="17">
        <v>3.774472222</v>
      </c>
      <c r="L1240" s="17">
        <v>4.1100833332500004</v>
      </c>
      <c r="M1240" s="17">
        <v>895.64314783375005</v>
      </c>
      <c r="N1240" s="17">
        <v>205.55760000000001</v>
      </c>
      <c r="O1240" s="17">
        <v>4.2000000000000003E-2</v>
      </c>
      <c r="R1240" s="18">
        <v>0.5625</v>
      </c>
      <c r="S1240" s="18">
        <v>4.58</v>
      </c>
      <c r="T1240" s="18">
        <v>8.8000000000000007</v>
      </c>
      <c r="U1240" s="18">
        <v>181</v>
      </c>
      <c r="V1240" s="18">
        <v>998.5</v>
      </c>
      <c r="W1240" s="18">
        <v>8.1</v>
      </c>
      <c r="X1240" s="18">
        <v>9</v>
      </c>
      <c r="Z1240" s="18">
        <f t="shared" ref="Z1240:AE1240" si="367">AVERAGE(Z1239,Z1241)</f>
        <v>4.6749999999999998</v>
      </c>
      <c r="AA1240" s="18">
        <f t="shared" si="367"/>
        <v>11.35</v>
      </c>
      <c r="AB1240" s="18">
        <f t="shared" si="367"/>
        <v>148</v>
      </c>
      <c r="AC1240" s="18">
        <f t="shared" si="367"/>
        <v>1003.05</v>
      </c>
      <c r="AD1240" s="18">
        <f t="shared" si="367"/>
        <v>9.8000000000000007</v>
      </c>
      <c r="AE1240" s="18">
        <f t="shared" si="367"/>
        <v>9.8000000000000007</v>
      </c>
    </row>
    <row r="1241" spans="1:31">
      <c r="A1241" s="15">
        <v>40535</v>
      </c>
      <c r="B1241" s="16">
        <v>0.60416666666666663</v>
      </c>
      <c r="C1241" s="17"/>
      <c r="D1241" s="17">
        <v>4.0885999999999996</v>
      </c>
      <c r="E1241" s="17">
        <v>829.87609999999995</v>
      </c>
      <c r="F1241" s="17">
        <v>6.989999999999999E-2</v>
      </c>
      <c r="G1241" s="17"/>
      <c r="H1241" s="17"/>
      <c r="I1241" s="17">
        <v>338.8451</v>
      </c>
      <c r="J1241" s="17">
        <v>4.0399999999999998E-2</v>
      </c>
      <c r="K1241" s="17">
        <v>3.78</v>
      </c>
      <c r="L1241" s="17">
        <v>4.0623333334999998</v>
      </c>
      <c r="M1241" s="17">
        <v>895.37058561749996</v>
      </c>
      <c r="N1241" s="17">
        <v>194.75309999999999</v>
      </c>
      <c r="O1241" s="17">
        <v>2.0299999999999999E-2</v>
      </c>
      <c r="R1241" s="18">
        <v>0.60416666666666663</v>
      </c>
      <c r="S1241" s="18">
        <f t="shared" ref="S1241:W1241" si="368">AVERAGE(S1240,S1242)</f>
        <v>4.37</v>
      </c>
      <c r="T1241" s="18">
        <f t="shared" si="368"/>
        <v>8.6999999999999993</v>
      </c>
      <c r="U1241" s="18">
        <f t="shared" si="368"/>
        <v>175</v>
      </c>
      <c r="V1241" s="18">
        <f t="shared" si="368"/>
        <v>999.35</v>
      </c>
      <c r="W1241" s="18">
        <f t="shared" si="368"/>
        <v>8.1</v>
      </c>
      <c r="X1241" s="18">
        <v>9</v>
      </c>
      <c r="Z1241" s="18">
        <v>4.5</v>
      </c>
      <c r="AA1241" s="18">
        <v>10.1</v>
      </c>
      <c r="AB1241" s="18">
        <v>165</v>
      </c>
      <c r="AC1241" s="18">
        <v>1003.8</v>
      </c>
      <c r="AD1241" s="18">
        <v>10.199999999999999</v>
      </c>
      <c r="AE1241" s="18">
        <v>9.8000000000000007</v>
      </c>
    </row>
    <row r="1242" spans="1:31">
      <c r="A1242" s="15">
        <v>40535</v>
      </c>
      <c r="B1242" s="16">
        <v>0.64583333333333337</v>
      </c>
      <c r="C1242" s="17"/>
      <c r="D1242" s="17">
        <v>4.0868000000000002</v>
      </c>
      <c r="E1242" s="17">
        <v>829.78089999999997</v>
      </c>
      <c r="F1242" s="17">
        <v>7.0999999999999994E-2</v>
      </c>
      <c r="G1242" s="17"/>
      <c r="H1242" s="17"/>
      <c r="I1242" s="17">
        <v>129.7311</v>
      </c>
      <c r="J1242" s="17">
        <v>1.9099999999999999E-2</v>
      </c>
      <c r="K1242" s="17">
        <v>3.7819444440000001</v>
      </c>
      <c r="L1242" s="17">
        <v>4.0451388890000004</v>
      </c>
      <c r="M1242" s="17">
        <v>895.30397667149998</v>
      </c>
      <c r="N1242" s="17">
        <v>358.01069999999999</v>
      </c>
      <c r="O1242" s="17">
        <v>2.4299999999999999E-2</v>
      </c>
      <c r="R1242" s="18">
        <v>0.64583333333333337</v>
      </c>
      <c r="S1242" s="18">
        <v>4.16</v>
      </c>
      <c r="T1242" s="18">
        <v>8.6</v>
      </c>
      <c r="U1242" s="18">
        <v>169</v>
      </c>
      <c r="V1242" s="18">
        <v>1000.2</v>
      </c>
      <c r="W1242" s="18">
        <v>8.1</v>
      </c>
      <c r="X1242" s="18">
        <v>9</v>
      </c>
      <c r="Z1242" s="18">
        <v>4.45</v>
      </c>
      <c r="AA1242" s="18">
        <v>9.1</v>
      </c>
      <c r="AB1242" s="18">
        <v>167</v>
      </c>
      <c r="AC1242" s="18">
        <v>1004.5</v>
      </c>
      <c r="AD1242" s="18">
        <v>10.1</v>
      </c>
      <c r="AE1242" s="18">
        <v>9.8000000000000007</v>
      </c>
    </row>
    <row r="1243" spans="1:31">
      <c r="A1243" s="15">
        <v>40535</v>
      </c>
      <c r="B1243" s="16">
        <v>0.6875</v>
      </c>
      <c r="C1243" s="17"/>
      <c r="D1243" s="17">
        <v>4.0938999999999997</v>
      </c>
      <c r="E1243" s="17">
        <v>829.99030000000005</v>
      </c>
      <c r="F1243" s="17">
        <v>7.2899999999999993E-2</v>
      </c>
      <c r="G1243" s="17"/>
      <c r="H1243" s="17"/>
      <c r="I1243" s="17">
        <v>135.17779999999999</v>
      </c>
      <c r="J1243" s="17">
        <v>4.1799999999999997E-2</v>
      </c>
      <c r="K1243" s="17">
        <v>3.7829999999999999</v>
      </c>
      <c r="L1243" s="17">
        <v>4.0766944445000002</v>
      </c>
      <c r="M1243" s="17">
        <v>895.49292357649995</v>
      </c>
      <c r="N1243" s="17">
        <v>106.5697</v>
      </c>
      <c r="O1243" s="17">
        <v>8.3000000000000001E-3</v>
      </c>
      <c r="R1243" s="18">
        <v>0.6875</v>
      </c>
      <c r="S1243" s="18">
        <v>4.38</v>
      </c>
      <c r="T1243" s="18">
        <v>8.6999999999999993</v>
      </c>
      <c r="U1243" s="18">
        <v>167</v>
      </c>
      <c r="V1243" s="18">
        <v>1001.3</v>
      </c>
      <c r="W1243" s="18">
        <v>7.8</v>
      </c>
      <c r="X1243" s="18">
        <v>8.9</v>
      </c>
      <c r="Z1243" s="18">
        <f>AVERAGE(Z1241:Z1242)</f>
        <v>4.4749999999999996</v>
      </c>
      <c r="AA1243" s="18">
        <f t="shared" ref="AA1243:AE1243" si="369">AVERAGE(AA1241:AA1242)</f>
        <v>9.6</v>
      </c>
      <c r="AB1243" s="18">
        <f t="shared" si="369"/>
        <v>166</v>
      </c>
      <c r="AC1243" s="18">
        <f t="shared" si="369"/>
        <v>1004.15</v>
      </c>
      <c r="AD1243" s="18">
        <f t="shared" si="369"/>
        <v>10.149999999999999</v>
      </c>
      <c r="AE1243" s="18">
        <f t="shared" si="369"/>
        <v>9.8000000000000007</v>
      </c>
    </row>
    <row r="1244" spans="1:31">
      <c r="A1244" s="15">
        <v>40535</v>
      </c>
      <c r="B1244" s="16">
        <v>0.72916666666666663</v>
      </c>
      <c r="C1244" s="17"/>
      <c r="D1244" s="17">
        <v>4.085</v>
      </c>
      <c r="E1244" s="17">
        <v>830.38530000000003</v>
      </c>
      <c r="F1244" s="17">
        <v>7.5299999999999992E-2</v>
      </c>
      <c r="G1244" s="17"/>
      <c r="H1244" s="17"/>
      <c r="I1244" s="17">
        <v>177.18090000000001</v>
      </c>
      <c r="J1244" s="17">
        <v>2.8500000000000001E-2</v>
      </c>
      <c r="K1244" s="17">
        <v>3.7881111110000001</v>
      </c>
      <c r="L1244" s="17">
        <v>4.0866944445</v>
      </c>
      <c r="M1244" s="17">
        <v>895.88782647549999</v>
      </c>
      <c r="N1244" s="17">
        <v>35.850900000000003</v>
      </c>
      <c r="O1244" s="17">
        <v>1.4200000000000001E-2</v>
      </c>
      <c r="R1244" s="18">
        <v>0.72916666666666663</v>
      </c>
      <c r="S1244" s="18">
        <v>4.13</v>
      </c>
      <c r="T1244" s="18">
        <v>8.1</v>
      </c>
      <c r="U1244" s="18">
        <v>172</v>
      </c>
      <c r="V1244" s="18">
        <v>1002</v>
      </c>
      <c r="W1244" s="18">
        <v>8</v>
      </c>
      <c r="X1244" s="18">
        <v>9.1</v>
      </c>
      <c r="Z1244" s="18">
        <f>AVERAGE(Z1245:Z1247)</f>
        <v>4.4200000000000008</v>
      </c>
      <c r="AA1244" s="18">
        <f t="shared" ref="AA1244:AE1244" si="370">AVERAGE(AA1245:AA1247)</f>
        <v>9.6333333333333329</v>
      </c>
      <c r="AB1244" s="18">
        <f t="shared" si="370"/>
        <v>118.33333333333333</v>
      </c>
      <c r="AC1244" s="18">
        <f t="shared" si="370"/>
        <v>1005.7333333333332</v>
      </c>
      <c r="AD1244" s="18">
        <f t="shared" si="370"/>
        <v>8.6000000000000014</v>
      </c>
      <c r="AE1244" s="18">
        <f t="shared" si="370"/>
        <v>9.5666666666666664</v>
      </c>
    </row>
    <row r="1245" spans="1:31">
      <c r="A1245" s="15">
        <v>40535</v>
      </c>
      <c r="B1245" s="16">
        <v>0.77083333333333337</v>
      </c>
      <c r="C1245" s="17"/>
      <c r="D1245" s="17">
        <v>4.0614999999999997</v>
      </c>
      <c r="E1245" s="17">
        <v>830.85530000000006</v>
      </c>
      <c r="F1245" s="17">
        <v>7.6899999999999996E-2</v>
      </c>
      <c r="G1245" s="17"/>
      <c r="H1245" s="17"/>
      <c r="I1245" s="17">
        <v>232.5154</v>
      </c>
      <c r="J1245" s="17">
        <v>1.8200000000000001E-2</v>
      </c>
      <c r="K1245" s="17">
        <v>3.8096944449999999</v>
      </c>
      <c r="L1245" s="17">
        <v>4.0970833334999996</v>
      </c>
      <c r="M1245" s="17">
        <v>896.39101930749996</v>
      </c>
      <c r="N1245" s="17">
        <v>297.43290000000002</v>
      </c>
      <c r="O1245" s="17">
        <v>3.1800000000000002E-2</v>
      </c>
      <c r="R1245" s="18">
        <v>0.77083333333333337</v>
      </c>
      <c r="S1245" s="18">
        <v>4.18</v>
      </c>
      <c r="T1245" s="18">
        <v>8</v>
      </c>
      <c r="U1245" s="18">
        <v>162</v>
      </c>
      <c r="V1245" s="18">
        <v>1002.3</v>
      </c>
      <c r="W1245" s="18">
        <v>8.4</v>
      </c>
      <c r="X1245" s="18">
        <v>9</v>
      </c>
      <c r="Z1245" s="18">
        <v>4.3600000000000003</v>
      </c>
      <c r="AA1245" s="18">
        <v>10.3</v>
      </c>
      <c r="AB1245" s="18">
        <v>148</v>
      </c>
      <c r="AC1245" s="18">
        <v>1006</v>
      </c>
      <c r="AD1245" s="18">
        <v>9.3000000000000007</v>
      </c>
      <c r="AE1245" s="18">
        <v>9.6999999999999993</v>
      </c>
    </row>
    <row r="1246" spans="1:31">
      <c r="A1246" s="15">
        <v>40535</v>
      </c>
      <c r="B1246" s="16">
        <v>0.8125</v>
      </c>
      <c r="C1246" s="17"/>
      <c r="D1246" s="17">
        <v>4.0838999999999999</v>
      </c>
      <c r="E1246" s="17">
        <v>831.32460000000003</v>
      </c>
      <c r="F1246" s="17">
        <v>7.8899999999999998E-2</v>
      </c>
      <c r="G1246" s="17"/>
      <c r="H1246" s="17"/>
      <c r="I1246" s="17">
        <v>251.6224</v>
      </c>
      <c r="J1246" s="17">
        <v>6.2300000000000001E-2</v>
      </c>
      <c r="K1246" s="17">
        <v>3.8184166670000002</v>
      </c>
      <c r="L1246" s="17">
        <v>4.0818333332499996</v>
      </c>
      <c r="M1246" s="17">
        <v>896.88410856550001</v>
      </c>
      <c r="N1246" s="17">
        <v>314.52359999999999</v>
      </c>
      <c r="O1246" s="17">
        <v>2.9100000000000001E-2</v>
      </c>
      <c r="R1246" s="18">
        <v>0.8125</v>
      </c>
      <c r="S1246" s="18">
        <v>3.92</v>
      </c>
      <c r="T1246" s="18">
        <v>9.4</v>
      </c>
      <c r="U1246" s="18">
        <v>155</v>
      </c>
      <c r="V1246" s="18">
        <v>1002.4</v>
      </c>
      <c r="W1246" s="18">
        <v>8.6</v>
      </c>
      <c r="X1246" s="18">
        <v>9</v>
      </c>
      <c r="Z1246" s="18">
        <v>4.62</v>
      </c>
      <c r="AA1246" s="18">
        <v>7.7</v>
      </c>
      <c r="AB1246" s="18">
        <v>133</v>
      </c>
      <c r="AC1246" s="18">
        <v>1006.2</v>
      </c>
      <c r="AD1246" s="18">
        <v>8.9</v>
      </c>
      <c r="AE1246" s="18">
        <v>9.6999999999999993</v>
      </c>
    </row>
    <row r="1247" spans="1:31">
      <c r="A1247" s="15">
        <v>40535</v>
      </c>
      <c r="B1247" s="16">
        <v>0.85416666666666663</v>
      </c>
      <c r="C1247" s="17"/>
      <c r="D1247" s="17">
        <v>4.0734000000000004</v>
      </c>
      <c r="E1247" s="17">
        <v>831.63840000000005</v>
      </c>
      <c r="F1247" s="17">
        <v>8.1699999999999995E-2</v>
      </c>
      <c r="G1247" s="17"/>
      <c r="H1247" s="17"/>
      <c r="I1247" s="17">
        <v>221.2946</v>
      </c>
      <c r="J1247" s="17">
        <v>3.73E-2</v>
      </c>
      <c r="K1247" s="17">
        <v>3.8323055560000001</v>
      </c>
      <c r="L1247" s="17">
        <v>4.0754444445000004</v>
      </c>
      <c r="M1247" s="17">
        <v>897.19421935524997</v>
      </c>
      <c r="N1247" s="17">
        <v>250.1242</v>
      </c>
      <c r="O1247" s="17">
        <v>1.7999999999999999E-2</v>
      </c>
      <c r="R1247" s="18">
        <v>0.85416666666666663</v>
      </c>
      <c r="S1247" s="18">
        <v>4.08</v>
      </c>
      <c r="T1247" s="18">
        <v>8.3000000000000007</v>
      </c>
      <c r="U1247" s="18">
        <v>137</v>
      </c>
      <c r="V1247" s="18">
        <v>1001.3</v>
      </c>
      <c r="W1247" s="18">
        <v>8.8000000000000007</v>
      </c>
      <c r="X1247" s="18">
        <v>9</v>
      </c>
      <c r="Z1247" s="18">
        <v>4.28</v>
      </c>
      <c r="AA1247" s="18">
        <v>10.9</v>
      </c>
      <c r="AB1247" s="18">
        <v>74</v>
      </c>
      <c r="AC1247" s="18">
        <v>1005</v>
      </c>
      <c r="AD1247" s="18">
        <v>7.6</v>
      </c>
      <c r="AE1247" s="18">
        <v>9.3000000000000007</v>
      </c>
    </row>
    <row r="1248" spans="1:31">
      <c r="A1248" s="15">
        <v>40535</v>
      </c>
      <c r="B1248" s="16">
        <v>0.89583333333333337</v>
      </c>
      <c r="C1248" s="17"/>
      <c r="D1248" s="17">
        <v>4.0530999999999997</v>
      </c>
      <c r="E1248" s="17">
        <v>831.6703</v>
      </c>
      <c r="F1248" s="17">
        <v>8.3899999999999988E-2</v>
      </c>
      <c r="G1248" s="17"/>
      <c r="H1248" s="17"/>
      <c r="I1248" s="17">
        <v>142.999</v>
      </c>
      <c r="J1248" s="17">
        <v>4.5400000000000003E-2</v>
      </c>
      <c r="K1248" s="17">
        <v>3.850028011</v>
      </c>
      <c r="L1248" s="17">
        <v>4.0419607843025203</v>
      </c>
      <c r="M1248" s="17">
        <v>897.24513557860496</v>
      </c>
      <c r="N1248" s="17">
        <v>179.97139999999999</v>
      </c>
      <c r="O1248" s="17">
        <v>2.9399999999999999E-2</v>
      </c>
      <c r="R1248" s="18">
        <v>0.89583333333333337</v>
      </c>
      <c r="S1248" s="18">
        <v>3.7</v>
      </c>
      <c r="T1248" s="18">
        <v>13.2</v>
      </c>
      <c r="U1248" s="18">
        <v>140</v>
      </c>
      <c r="V1248" s="18">
        <v>1000.2</v>
      </c>
      <c r="W1248" s="18">
        <v>9</v>
      </c>
      <c r="X1248" s="18">
        <v>9</v>
      </c>
      <c r="Z1248" s="18">
        <f t="shared" ref="Z1248:AE1248" si="371">AVERAGE(Z1247,Z1249)</f>
        <v>4.0950000000000006</v>
      </c>
      <c r="AA1248" s="18">
        <f t="shared" si="371"/>
        <v>12.65</v>
      </c>
      <c r="AB1248" s="18">
        <f t="shared" si="371"/>
        <v>110.5</v>
      </c>
      <c r="AC1248" s="18">
        <f t="shared" si="371"/>
        <v>1003.85</v>
      </c>
      <c r="AD1248" s="18">
        <f t="shared" si="371"/>
        <v>9</v>
      </c>
      <c r="AE1248" s="18">
        <f t="shared" si="371"/>
        <v>9.25</v>
      </c>
    </row>
    <row r="1249" spans="1:31">
      <c r="A1249" s="15">
        <v>40535</v>
      </c>
      <c r="B1249" s="16">
        <v>0.9375</v>
      </c>
      <c r="C1249" s="17"/>
      <c r="D1249" s="17">
        <v>4.0664999999999996</v>
      </c>
      <c r="E1249" s="17">
        <v>831.41189999999995</v>
      </c>
      <c r="F1249" s="17">
        <v>8.6199999999999999E-2</v>
      </c>
      <c r="G1249" s="17"/>
      <c r="H1249" s="17"/>
      <c r="I1249" s="17">
        <v>156.5274</v>
      </c>
      <c r="J1249" s="17">
        <v>5.62E-2</v>
      </c>
      <c r="K1249" s="17">
        <v>3.851148459</v>
      </c>
      <c r="L1249" s="17">
        <v>4.0457142856638697</v>
      </c>
      <c r="M1249" s="17">
        <v>896.96419565794997</v>
      </c>
      <c r="N1249" s="17">
        <v>71.6858</v>
      </c>
      <c r="O1249" s="17">
        <v>1.7999999999999999E-2</v>
      </c>
      <c r="R1249" s="18">
        <v>0.9375</v>
      </c>
      <c r="S1249" s="18">
        <v>3.48</v>
      </c>
      <c r="T1249" s="18">
        <v>13.6</v>
      </c>
      <c r="U1249" s="18">
        <v>126</v>
      </c>
      <c r="V1249" s="18">
        <v>999.8</v>
      </c>
      <c r="W1249" s="18">
        <v>8.6</v>
      </c>
      <c r="X1249" s="18">
        <v>9</v>
      </c>
      <c r="Z1249" s="18">
        <v>3.91</v>
      </c>
      <c r="AA1249" s="18">
        <v>14.4</v>
      </c>
      <c r="AB1249" s="18">
        <v>147</v>
      </c>
      <c r="AC1249" s="18">
        <v>1002.7</v>
      </c>
      <c r="AD1249" s="18">
        <v>10.4</v>
      </c>
      <c r="AE1249" s="18">
        <v>9.1999999999999993</v>
      </c>
    </row>
    <row r="1250" spans="1:31">
      <c r="A1250" s="15">
        <v>40535</v>
      </c>
      <c r="B1250" s="16">
        <v>0.97916666666666663</v>
      </c>
      <c r="C1250" s="17"/>
      <c r="D1250" s="17">
        <v>4.0841000000000003</v>
      </c>
      <c r="E1250" s="17">
        <v>830.80510000000004</v>
      </c>
      <c r="F1250" s="17">
        <v>8.929999999999999E-2</v>
      </c>
      <c r="G1250" s="17"/>
      <c r="H1250" s="17"/>
      <c r="I1250" s="17">
        <v>168.6713</v>
      </c>
      <c r="J1250" s="17">
        <v>6.2300000000000001E-2</v>
      </c>
      <c r="K1250" s="17">
        <v>3.8598333330000001</v>
      </c>
      <c r="L1250" s="17">
        <v>4.15577777775</v>
      </c>
      <c r="M1250" s="17">
        <v>896.33332896449997</v>
      </c>
      <c r="N1250" s="17">
        <v>57.9146</v>
      </c>
      <c r="O1250" s="17">
        <v>3.5000000000000003E-2</v>
      </c>
      <c r="R1250" s="18">
        <v>0.97916666666666663</v>
      </c>
      <c r="S1250" s="18">
        <v>3.76</v>
      </c>
      <c r="T1250" s="18">
        <v>11.6</v>
      </c>
      <c r="U1250" s="18">
        <v>104</v>
      </c>
      <c r="V1250" s="18">
        <v>999.7</v>
      </c>
      <c r="W1250" s="18">
        <v>7.8</v>
      </c>
      <c r="X1250" s="18">
        <v>9</v>
      </c>
      <c r="Z1250" s="18">
        <f>AVERAGE(Z1249,Z1245:Z1247)</f>
        <v>4.2925000000000004</v>
      </c>
      <c r="AA1250" s="18">
        <f t="shared" ref="AA1250:AE1250" si="372">AVERAGE(AA1249,AA1245:AA1247)</f>
        <v>10.825000000000001</v>
      </c>
      <c r="AB1250" s="18">
        <f t="shared" si="372"/>
        <v>125.5</v>
      </c>
      <c r="AC1250" s="18">
        <f t="shared" si="372"/>
        <v>1004.975</v>
      </c>
      <c r="AD1250" s="18">
        <f t="shared" si="372"/>
        <v>9.0500000000000007</v>
      </c>
      <c r="AE1250" s="18">
        <f t="shared" si="372"/>
        <v>9.4749999999999996</v>
      </c>
    </row>
    <row r="1251" spans="1:31">
      <c r="A1251" s="15">
        <v>40536</v>
      </c>
      <c r="B1251" s="16">
        <v>2.0833333333333332E-2</v>
      </c>
      <c r="C1251" s="17"/>
      <c r="D1251" s="17">
        <v>4.1558000000000002</v>
      </c>
      <c r="E1251" s="17">
        <v>830.12040000000002</v>
      </c>
      <c r="F1251" s="17">
        <v>8.43E-2</v>
      </c>
      <c r="G1251" s="17"/>
      <c r="H1251" s="17"/>
      <c r="I1251" s="17">
        <v>174.0746</v>
      </c>
      <c r="J1251" s="17">
        <v>4.8399999999999999E-2</v>
      </c>
      <c r="K1251" s="17">
        <v>3.8781944450000001</v>
      </c>
      <c r="L1251" s="17">
        <v>4.2138055554999996</v>
      </c>
      <c r="M1251" s="17">
        <v>895.57163283925001</v>
      </c>
      <c r="N1251" s="17">
        <v>13.021800000000001</v>
      </c>
      <c r="O1251" s="17">
        <v>2.7300000000000001E-2</v>
      </c>
      <c r="R1251" s="18">
        <v>2.0833333333333332E-2</v>
      </c>
      <c r="S1251" s="18">
        <v>3.74</v>
      </c>
      <c r="T1251" s="18">
        <v>8.6</v>
      </c>
      <c r="U1251" s="18">
        <v>84</v>
      </c>
      <c r="V1251" s="18">
        <v>998.5</v>
      </c>
      <c r="W1251" s="18">
        <v>7.5</v>
      </c>
      <c r="X1251" s="18">
        <v>9</v>
      </c>
      <c r="Z1251" s="18">
        <f>AVERAGE(Z1239:Z1250)</f>
        <v>4.4106249999999996</v>
      </c>
      <c r="AA1251" s="18">
        <f t="shared" ref="AA1251:AE1253" si="373">AVERAGE(AA1239:AA1250)</f>
        <v>10.763194444444446</v>
      </c>
      <c r="AB1251" s="18">
        <f t="shared" si="373"/>
        <v>136.11111111111111</v>
      </c>
      <c r="AC1251" s="18">
        <f t="shared" si="373"/>
        <v>1004.3548611111113</v>
      </c>
      <c r="AD1251" s="18">
        <f t="shared" si="373"/>
        <v>9.375</v>
      </c>
      <c r="AE1251" s="18">
        <f t="shared" si="373"/>
        <v>9.5993055555555546</v>
      </c>
    </row>
    <row r="1252" spans="1:31">
      <c r="A1252" s="15">
        <v>40536</v>
      </c>
      <c r="B1252" s="16">
        <v>6.25E-2</v>
      </c>
      <c r="C1252" s="17"/>
      <c r="D1252" s="17">
        <v>4.1749000000000001</v>
      </c>
      <c r="E1252" s="17">
        <v>829.34270000000004</v>
      </c>
      <c r="F1252" s="17">
        <v>8.5499999999999993E-2</v>
      </c>
      <c r="G1252" s="17"/>
      <c r="H1252" s="17"/>
      <c r="I1252" s="17">
        <v>145.7672</v>
      </c>
      <c r="J1252" s="17">
        <v>5.16E-2</v>
      </c>
      <c r="K1252" s="17">
        <v>3.8975277780000002</v>
      </c>
      <c r="L1252" s="17">
        <v>4.1819444445</v>
      </c>
      <c r="M1252" s="17">
        <v>894.7995961455</v>
      </c>
      <c r="N1252" s="17">
        <v>235.0256</v>
      </c>
      <c r="O1252" s="17">
        <v>7.1999999999999998E-3</v>
      </c>
      <c r="R1252" s="18">
        <v>6.25E-2</v>
      </c>
      <c r="S1252" s="18">
        <v>3.77</v>
      </c>
      <c r="T1252" s="18">
        <v>11.4</v>
      </c>
      <c r="U1252" s="18">
        <v>155</v>
      </c>
      <c r="V1252" s="18">
        <v>995.9</v>
      </c>
      <c r="W1252" s="18">
        <v>9.8000000000000007</v>
      </c>
      <c r="X1252" s="18">
        <v>9</v>
      </c>
      <c r="Z1252" s="18">
        <f t="shared" ref="Z1252:Z1253" si="374">AVERAGE(Z1240:Z1251)</f>
        <v>4.3740104166666667</v>
      </c>
      <c r="AA1252" s="18">
        <f t="shared" si="373"/>
        <v>10.610127314814816</v>
      </c>
      <c r="AB1252" s="18">
        <f t="shared" si="373"/>
        <v>136.53703703703704</v>
      </c>
      <c r="AC1252" s="18">
        <f t="shared" si="373"/>
        <v>1004.5260995370371</v>
      </c>
      <c r="AD1252" s="18">
        <f t="shared" si="373"/>
        <v>9.3729166666666668</v>
      </c>
      <c r="AE1252" s="18">
        <f t="shared" si="373"/>
        <v>9.5825810185185194</v>
      </c>
    </row>
    <row r="1253" spans="1:31">
      <c r="A1253" s="15">
        <v>40536</v>
      </c>
      <c r="B1253" s="16">
        <v>0.10416666666666667</v>
      </c>
      <c r="C1253" s="17"/>
      <c r="D1253" s="17">
        <v>4.1475999999999997</v>
      </c>
      <c r="E1253" s="17">
        <v>828.75319999999999</v>
      </c>
      <c r="F1253" s="17">
        <v>8.7399999999999992E-2</v>
      </c>
      <c r="G1253" s="17"/>
      <c r="H1253" s="17"/>
      <c r="I1253" s="17">
        <v>160.45750000000001</v>
      </c>
      <c r="J1253" s="17">
        <v>5.5100000000000003E-2</v>
      </c>
      <c r="K1253" s="17">
        <v>3.9233333340000001</v>
      </c>
      <c r="L1253" s="17">
        <v>4.00800000025</v>
      </c>
      <c r="M1253" s="17">
        <v>894.22987881350002</v>
      </c>
      <c r="N1253" s="17">
        <v>180.37299999999999</v>
      </c>
      <c r="O1253" s="17">
        <v>5.62E-2</v>
      </c>
      <c r="R1253" s="18">
        <v>0.10416666666666667</v>
      </c>
      <c r="S1253" s="18">
        <f t="shared" ref="S1253:W1253" si="375">AVERAGE(S1252,S1254)</f>
        <v>4.0149999999999997</v>
      </c>
      <c r="T1253" s="18">
        <f t="shared" si="375"/>
        <v>13.100000000000001</v>
      </c>
      <c r="U1253" s="18">
        <f t="shared" si="375"/>
        <v>151.5</v>
      </c>
      <c r="V1253" s="18">
        <f t="shared" si="375"/>
        <v>996.25</v>
      </c>
      <c r="W1253" s="18">
        <f t="shared" si="375"/>
        <v>9.6999999999999993</v>
      </c>
      <c r="X1253" s="18">
        <v>9</v>
      </c>
      <c r="Z1253" s="18">
        <f t="shared" si="374"/>
        <v>4.3489279513888883</v>
      </c>
      <c r="AA1253" s="18">
        <f t="shared" si="373"/>
        <v>10.548471257716052</v>
      </c>
      <c r="AB1253" s="18">
        <f t="shared" si="373"/>
        <v>135.58179012345678</v>
      </c>
      <c r="AC1253" s="18">
        <f t="shared" si="373"/>
        <v>1004.64910783179</v>
      </c>
      <c r="AD1253" s="18">
        <f t="shared" si="373"/>
        <v>9.3373263888888882</v>
      </c>
      <c r="AE1253" s="18">
        <f t="shared" si="373"/>
        <v>9.5644627700617288</v>
      </c>
    </row>
    <row r="1254" spans="1:31">
      <c r="A1254" s="15">
        <v>40536</v>
      </c>
      <c r="B1254" s="16">
        <v>0.14583333333333334</v>
      </c>
      <c r="C1254" s="17"/>
      <c r="D1254" s="17">
        <v>4.1508000000000003</v>
      </c>
      <c r="E1254" s="17">
        <v>828.40710000000001</v>
      </c>
      <c r="F1254" s="17">
        <v>8.8599999999999998E-2</v>
      </c>
      <c r="G1254" s="17"/>
      <c r="H1254" s="17"/>
      <c r="I1254" s="17">
        <v>182.46690000000001</v>
      </c>
      <c r="J1254" s="17">
        <v>4.8099999999999997E-2</v>
      </c>
      <c r="K1254" s="17">
        <v>3.943055556</v>
      </c>
      <c r="L1254" s="17">
        <v>3.8158611112499998</v>
      </c>
      <c r="M1254" s="17">
        <v>893.94383790175004</v>
      </c>
      <c r="N1254" s="17">
        <v>154.57859999999999</v>
      </c>
      <c r="O1254" s="17">
        <v>8.2699999999999996E-2</v>
      </c>
      <c r="R1254" s="18">
        <v>0.14583333333333334</v>
      </c>
      <c r="S1254" s="18">
        <v>4.26</v>
      </c>
      <c r="T1254" s="18">
        <v>14.8</v>
      </c>
      <c r="U1254" s="18">
        <v>148</v>
      </c>
      <c r="V1254" s="18">
        <v>996.6</v>
      </c>
      <c r="W1254" s="18">
        <v>9.6</v>
      </c>
      <c r="X1254" s="18">
        <v>9.3000000000000007</v>
      </c>
      <c r="Z1254" s="18">
        <f>AVERAGE(Z1255:Z1256)</f>
        <v>5.9749999999999996</v>
      </c>
      <c r="AA1254" s="18">
        <f t="shared" ref="AA1254:AE1254" si="376">AVERAGE(AA1255:AA1256)</f>
        <v>17.05</v>
      </c>
      <c r="AB1254" s="18">
        <f t="shared" si="376"/>
        <v>141.5</v>
      </c>
      <c r="AC1254" s="18">
        <f t="shared" si="376"/>
        <v>1002.95</v>
      </c>
      <c r="AD1254" s="18">
        <f t="shared" si="376"/>
        <v>10</v>
      </c>
      <c r="AE1254" s="18">
        <f t="shared" si="376"/>
        <v>9.5500000000000007</v>
      </c>
    </row>
    <row r="1255" spans="1:31">
      <c r="A1255" s="15">
        <v>40536</v>
      </c>
      <c r="B1255" s="16">
        <v>0.1875</v>
      </c>
      <c r="C1255" s="17"/>
      <c r="D1255" s="17">
        <v>4.1529999999999996</v>
      </c>
      <c r="E1255" s="17">
        <v>828.37789999999995</v>
      </c>
      <c r="F1255" s="17">
        <v>9.219999999999999E-2</v>
      </c>
      <c r="G1255" s="17"/>
      <c r="H1255" s="17"/>
      <c r="I1255" s="17">
        <v>200.71770000000001</v>
      </c>
      <c r="J1255" s="17">
        <v>2.58E-2</v>
      </c>
      <c r="K1255" s="17">
        <v>3.9706944439999998</v>
      </c>
      <c r="L1255" s="17">
        <v>3.7999444444999999</v>
      </c>
      <c r="M1255" s="17">
        <v>893.92572283975005</v>
      </c>
      <c r="N1255" s="17">
        <v>153.44669999999999</v>
      </c>
      <c r="O1255" s="17">
        <v>0.1236</v>
      </c>
      <c r="R1255" s="18">
        <v>0.1875</v>
      </c>
      <c r="S1255" s="18">
        <f t="shared" ref="S1255:W1255" si="377">AVERAGE(S1254,S1256)</f>
        <v>4.3249999999999993</v>
      </c>
      <c r="T1255" s="18">
        <f t="shared" si="377"/>
        <v>13.5</v>
      </c>
      <c r="U1255" s="18">
        <f t="shared" si="377"/>
        <v>153.5</v>
      </c>
      <c r="V1255" s="18">
        <f t="shared" si="377"/>
        <v>997.25</v>
      </c>
      <c r="W1255" s="18">
        <f t="shared" si="377"/>
        <v>9.3000000000000007</v>
      </c>
      <c r="X1255" s="18">
        <v>9.3000000000000007</v>
      </c>
      <c r="Z1255" s="18">
        <v>5.99</v>
      </c>
      <c r="AA1255" s="18">
        <v>17</v>
      </c>
      <c r="AB1255" s="18">
        <v>144</v>
      </c>
      <c r="AC1255" s="18">
        <v>1003.1</v>
      </c>
      <c r="AD1255" s="18">
        <v>10.1</v>
      </c>
      <c r="AE1255" s="18">
        <v>9.5</v>
      </c>
    </row>
    <row r="1256" spans="1:31">
      <c r="A1256" s="15">
        <v>40536</v>
      </c>
      <c r="B1256" s="16">
        <v>0.22916666666666666</v>
      </c>
      <c r="C1256" s="17"/>
      <c r="D1256" s="17">
        <v>4.1257999999999999</v>
      </c>
      <c r="E1256" s="17">
        <v>828.65750000000003</v>
      </c>
      <c r="F1256" s="17">
        <v>9.5299999999999996E-2</v>
      </c>
      <c r="G1256" s="17"/>
      <c r="H1256" s="17"/>
      <c r="I1256" s="17">
        <v>136.65309999999999</v>
      </c>
      <c r="J1256" s="17">
        <v>0.10349999999999999</v>
      </c>
      <c r="K1256" s="17">
        <v>3.9214722219999998</v>
      </c>
      <c r="L1256" s="17">
        <v>3.8201111112500001</v>
      </c>
      <c r="M1256" s="17">
        <v>894.23169304400005</v>
      </c>
      <c r="N1256" s="17">
        <v>155.51920000000001</v>
      </c>
      <c r="O1256" s="17">
        <v>0.13389999999999999</v>
      </c>
      <c r="R1256" s="18">
        <v>0.22916666666666666</v>
      </c>
      <c r="S1256" s="18">
        <v>4.3899999999999997</v>
      </c>
      <c r="T1256" s="18">
        <v>12.2</v>
      </c>
      <c r="U1256" s="18">
        <v>159</v>
      </c>
      <c r="V1256" s="18">
        <v>997.9</v>
      </c>
      <c r="W1256" s="18">
        <v>9</v>
      </c>
      <c r="X1256" s="18">
        <v>9.3000000000000007</v>
      </c>
      <c r="Z1256" s="18">
        <v>5.96</v>
      </c>
      <c r="AA1256" s="18">
        <v>17.100000000000001</v>
      </c>
      <c r="AB1256" s="18">
        <v>139</v>
      </c>
      <c r="AC1256" s="18">
        <v>1002.8</v>
      </c>
      <c r="AD1256" s="18">
        <v>9.9</v>
      </c>
      <c r="AE1256" s="18">
        <v>9.6</v>
      </c>
    </row>
    <row r="1257" spans="1:31">
      <c r="A1257" s="15">
        <v>40536</v>
      </c>
      <c r="B1257" s="16">
        <v>0.27083333333333331</v>
      </c>
      <c r="C1257" s="17"/>
      <c r="D1257" s="17">
        <v>3.8866999999999998</v>
      </c>
      <c r="E1257" s="17">
        <v>829.20849999999996</v>
      </c>
      <c r="F1257" s="17">
        <v>9.0999999999999998E-2</v>
      </c>
      <c r="G1257" s="17"/>
      <c r="H1257" s="17"/>
      <c r="I1257" s="17">
        <v>134.59209999999999</v>
      </c>
      <c r="J1257" s="17">
        <v>0.1244</v>
      </c>
      <c r="K1257" s="17">
        <v>3.922111111</v>
      </c>
      <c r="L1257" s="17">
        <v>3.8671666662500002</v>
      </c>
      <c r="M1257" s="17">
        <v>894.79751223225003</v>
      </c>
      <c r="N1257" s="17">
        <v>149.16730000000001</v>
      </c>
      <c r="O1257" s="17">
        <v>0.1003</v>
      </c>
      <c r="R1257" s="18">
        <v>0.27083333333333331</v>
      </c>
      <c r="S1257" s="18">
        <v>4.26</v>
      </c>
      <c r="T1257" s="18">
        <v>10.8</v>
      </c>
      <c r="U1257" s="18">
        <v>154</v>
      </c>
      <c r="V1257" s="18">
        <v>998</v>
      </c>
      <c r="W1257" s="18">
        <v>8.9</v>
      </c>
      <c r="X1257" s="18">
        <v>9.4</v>
      </c>
      <c r="Z1257" s="18">
        <f t="shared" ref="Z1257:AE1262" si="378">AVERAGE(Z1258:Z1282)</f>
        <v>5.6744335773013335</v>
      </c>
      <c r="AA1257" s="18">
        <f t="shared" si="378"/>
        <v>11.796418997998932</v>
      </c>
      <c r="AB1257" s="18">
        <f t="shared" si="378"/>
        <v>141.178413502464</v>
      </c>
      <c r="AC1257" s="18">
        <f t="shared" si="378"/>
        <v>1003.8699153167697</v>
      </c>
      <c r="AD1257" s="18">
        <f t="shared" si="378"/>
        <v>9.2877035367082676</v>
      </c>
      <c r="AE1257" s="18">
        <f t="shared" si="378"/>
        <v>9.7371317366783945</v>
      </c>
    </row>
    <row r="1258" spans="1:31">
      <c r="A1258" s="15">
        <v>40536</v>
      </c>
      <c r="B1258" s="16">
        <v>0.3125</v>
      </c>
      <c r="C1258" s="17"/>
      <c r="D1258" s="17">
        <v>3.9062000000000001</v>
      </c>
      <c r="E1258" s="17">
        <v>829.90819999999997</v>
      </c>
      <c r="F1258" s="17">
        <v>9.0299999999999991E-2</v>
      </c>
      <c r="G1258" s="17"/>
      <c r="H1258" s="17"/>
      <c r="I1258" s="17">
        <v>130.90299999999999</v>
      </c>
      <c r="J1258" s="17">
        <v>0.1434</v>
      </c>
      <c r="K1258" s="17">
        <v>3.930111111</v>
      </c>
      <c r="L1258" s="17">
        <v>3.9046666667499998</v>
      </c>
      <c r="M1258" s="17">
        <v>895.49213359650003</v>
      </c>
      <c r="N1258" s="17">
        <v>134.19990000000001</v>
      </c>
      <c r="O1258" s="17">
        <v>5.1299999999999998E-2</v>
      </c>
      <c r="R1258" s="18">
        <v>0.3125</v>
      </c>
      <c r="S1258" s="18">
        <f t="shared" ref="S1258:W1258" si="379">AVERAGE(S1257,S1259)</f>
        <v>4.51</v>
      </c>
      <c r="T1258" s="18">
        <f t="shared" si="379"/>
        <v>9.5500000000000007</v>
      </c>
      <c r="U1258" s="18">
        <f t="shared" si="379"/>
        <v>142</v>
      </c>
      <c r="V1258" s="18">
        <f t="shared" si="379"/>
        <v>996.7</v>
      </c>
      <c r="W1258" s="18">
        <f t="shared" si="379"/>
        <v>8.9</v>
      </c>
      <c r="X1258" s="18">
        <v>9.3000000000000007</v>
      </c>
      <c r="Z1258" s="18">
        <f t="shared" si="378"/>
        <v>5.6150322858666666</v>
      </c>
      <c r="AA1258" s="18">
        <f t="shared" si="378"/>
        <v>11.535018267306667</v>
      </c>
      <c r="AB1258" s="18">
        <f t="shared" si="378"/>
        <v>138.2484745216</v>
      </c>
      <c r="AC1258" s="18">
        <f t="shared" si="378"/>
        <v>1003.9056878045864</v>
      </c>
      <c r="AD1258" s="18">
        <f t="shared" si="378"/>
        <v>9.1689457083733323</v>
      </c>
      <c r="AE1258" s="18">
        <f t="shared" si="378"/>
        <v>9.7357035929599949</v>
      </c>
    </row>
    <row r="1259" spans="1:31">
      <c r="A1259" s="15">
        <v>40536</v>
      </c>
      <c r="B1259" s="16">
        <v>0.35416666666666669</v>
      </c>
      <c r="C1259" s="17"/>
      <c r="D1259" s="17">
        <v>3.9514999999999998</v>
      </c>
      <c r="E1259" s="17">
        <v>830.56200000000001</v>
      </c>
      <c r="F1259" s="17">
        <v>9.11E-2</v>
      </c>
      <c r="G1259" s="17"/>
      <c r="H1259" s="17"/>
      <c r="I1259" s="17">
        <v>134.559</v>
      </c>
      <c r="J1259" s="17">
        <v>0.1192</v>
      </c>
      <c r="K1259" s="17">
        <v>3.935472222</v>
      </c>
      <c r="L1259" s="17">
        <v>3.9366666667499999</v>
      </c>
      <c r="M1259" s="17">
        <v>896.13365467450001</v>
      </c>
      <c r="N1259" s="17">
        <v>118.3724</v>
      </c>
      <c r="O1259" s="17">
        <v>3.5499999999999997E-2</v>
      </c>
      <c r="R1259" s="18">
        <v>0.35416666666666669</v>
      </c>
      <c r="S1259" s="18">
        <v>4.76</v>
      </c>
      <c r="T1259" s="18">
        <v>8.3000000000000007</v>
      </c>
      <c r="U1259" s="18">
        <v>130</v>
      </c>
      <c r="V1259" s="18">
        <v>995.4</v>
      </c>
      <c r="W1259" s="18">
        <v>8.9</v>
      </c>
      <c r="X1259" s="18">
        <v>9.1</v>
      </c>
      <c r="Z1259" s="18">
        <f t="shared" si="378"/>
        <v>5.5367618133333334</v>
      </c>
      <c r="AA1259" s="18">
        <f t="shared" si="378"/>
        <v>11.272132949333333</v>
      </c>
      <c r="AB1259" s="18">
        <f t="shared" si="378"/>
        <v>133.96968704</v>
      </c>
      <c r="AC1259" s="18">
        <f t="shared" si="378"/>
        <v>1003.8939305813329</v>
      </c>
      <c r="AD1259" s="18">
        <f t="shared" si="378"/>
        <v>9.0586016426666678</v>
      </c>
      <c r="AE1259" s="18">
        <f t="shared" si="378"/>
        <v>9.7304842239999942</v>
      </c>
    </row>
    <row r="1260" spans="1:31">
      <c r="A1260" s="15">
        <v>40536</v>
      </c>
      <c r="B1260" s="16">
        <v>0.39583333333333331</v>
      </c>
      <c r="C1260" s="17"/>
      <c r="D1260" s="17">
        <v>4.0037000000000003</v>
      </c>
      <c r="E1260" s="17">
        <v>831.09609999999998</v>
      </c>
      <c r="F1260" s="17">
        <v>9.2799999999999994E-2</v>
      </c>
      <c r="G1260" s="17"/>
      <c r="H1260" s="17"/>
      <c r="I1260" s="17">
        <v>155.465</v>
      </c>
      <c r="J1260" s="17">
        <v>0.1075</v>
      </c>
      <c r="K1260" s="17">
        <v>3.9483611110000001</v>
      </c>
      <c r="L1260" s="17">
        <v>3.96136111125</v>
      </c>
      <c r="M1260" s="17">
        <v>896.61837831524997</v>
      </c>
      <c r="N1260" s="17">
        <v>124.71729999999999</v>
      </c>
      <c r="O1260" s="17">
        <v>4.2299999999999997E-2</v>
      </c>
      <c r="R1260" s="18">
        <v>0.39583333333333331</v>
      </c>
      <c r="S1260" s="18">
        <f>AVERAGE(S1259,S1256:S1257)</f>
        <v>4.47</v>
      </c>
      <c r="T1260" s="18">
        <f t="shared" ref="T1260:W1260" si="380">AVERAGE(T1259,T1256:T1257)</f>
        <v>10.433333333333334</v>
      </c>
      <c r="U1260" s="18">
        <f t="shared" si="380"/>
        <v>147.66666666666666</v>
      </c>
      <c r="V1260" s="18">
        <f t="shared" si="380"/>
        <v>997.1</v>
      </c>
      <c r="W1260" s="18">
        <f t="shared" si="380"/>
        <v>8.9333333333333318</v>
      </c>
      <c r="X1260" s="18">
        <v>9.1</v>
      </c>
      <c r="Z1260" s="18">
        <f t="shared" si="378"/>
        <v>5.4495786666666675</v>
      </c>
      <c r="AA1260" s="18">
        <f t="shared" si="378"/>
        <v>11.030897066666666</v>
      </c>
      <c r="AB1260" s="18">
        <f t="shared" si="378"/>
        <v>129.547776</v>
      </c>
      <c r="AC1260" s="18">
        <f t="shared" si="378"/>
        <v>1003.8403178666663</v>
      </c>
      <c r="AD1260" s="18">
        <f t="shared" si="378"/>
        <v>8.9563477333333328</v>
      </c>
      <c r="AE1260" s="18">
        <f t="shared" si="378"/>
        <v>9.7254655999999944</v>
      </c>
    </row>
    <row r="1261" spans="1:31">
      <c r="A1261" s="15">
        <v>40536</v>
      </c>
      <c r="B1261" s="16">
        <v>0.4375</v>
      </c>
      <c r="C1261" s="17"/>
      <c r="D1261" s="17">
        <v>4.1302000000000003</v>
      </c>
      <c r="E1261" s="17">
        <v>831.29399999999998</v>
      </c>
      <c r="F1261" s="17">
        <v>9.3299999999999994E-2</v>
      </c>
      <c r="G1261" s="17"/>
      <c r="H1261" s="17"/>
      <c r="I1261" s="17">
        <v>165.9753</v>
      </c>
      <c r="J1261" s="17">
        <v>0.1052</v>
      </c>
      <c r="K1261" s="17">
        <v>3.9579166670000001</v>
      </c>
      <c r="L1261" s="17">
        <v>4.0563333334999996</v>
      </c>
      <c r="M1261" s="17">
        <v>896.80034070625004</v>
      </c>
      <c r="N1261" s="17">
        <v>99.980199999999996</v>
      </c>
      <c r="O1261" s="17">
        <v>5.0599999999999999E-2</v>
      </c>
      <c r="R1261" s="18">
        <v>0.4375</v>
      </c>
      <c r="S1261" s="18">
        <f>AVERAGE(S1262,S1264)</f>
        <v>6.8149999999999995</v>
      </c>
      <c r="T1261" s="18">
        <f t="shared" ref="T1261:W1261" si="381">AVERAGE(T1262,T1264)</f>
        <v>12.450000000000001</v>
      </c>
      <c r="U1261" s="18">
        <f t="shared" si="381"/>
        <v>170</v>
      </c>
      <c r="V1261" s="18">
        <f t="shared" si="381"/>
        <v>993.90000000000009</v>
      </c>
      <c r="W1261" s="18">
        <f t="shared" si="381"/>
        <v>9</v>
      </c>
      <c r="X1261" s="18">
        <v>9.1999999999999993</v>
      </c>
      <c r="Z1261" s="18">
        <f t="shared" si="378"/>
        <v>5.3661333333333321</v>
      </c>
      <c r="AA1261" s="18">
        <f t="shared" si="378"/>
        <v>10.795093333333332</v>
      </c>
      <c r="AB1261" s="18">
        <f t="shared" si="378"/>
        <v>125.3344</v>
      </c>
      <c r="AC1261" s="18">
        <f t="shared" si="378"/>
        <v>1003.742613333333</v>
      </c>
      <c r="AD1261" s="18">
        <f t="shared" si="378"/>
        <v>8.8580266666666674</v>
      </c>
      <c r="AE1261" s="18">
        <f t="shared" si="378"/>
        <v>9.720639999999996</v>
      </c>
    </row>
    <row r="1262" spans="1:31">
      <c r="A1262" s="15">
        <v>40536</v>
      </c>
      <c r="B1262" s="16">
        <v>0.47916666666666669</v>
      </c>
      <c r="C1262" s="17"/>
      <c r="D1262" s="17">
        <v>4.1722000000000001</v>
      </c>
      <c r="E1262" s="17">
        <v>831.21630000000005</v>
      </c>
      <c r="F1262" s="17">
        <v>9.3899999999999997E-2</v>
      </c>
      <c r="G1262" s="17"/>
      <c r="H1262" s="17"/>
      <c r="I1262" s="17">
        <v>156.21610000000001</v>
      </c>
      <c r="J1262" s="17">
        <v>7.3400000000000007E-2</v>
      </c>
      <c r="K1262" s="17">
        <v>3.9645277779999999</v>
      </c>
      <c r="L1262" s="17">
        <v>4.13780555575</v>
      </c>
      <c r="M1262" s="17">
        <v>896.68477478424995</v>
      </c>
      <c r="N1262" s="17">
        <v>139.17660000000001</v>
      </c>
      <c r="O1262" s="17">
        <v>5.8700000000000002E-2</v>
      </c>
      <c r="R1262" s="18">
        <v>0.47916666666666669</v>
      </c>
      <c r="S1262" s="18">
        <v>6.71</v>
      </c>
      <c r="T1262" s="18">
        <v>16.600000000000001</v>
      </c>
      <c r="U1262" s="18">
        <v>152</v>
      </c>
      <c r="V1262" s="18">
        <v>992.2</v>
      </c>
      <c r="W1262" s="18">
        <v>10.199999999999999</v>
      </c>
      <c r="X1262" s="18">
        <v>9.1999999999999993</v>
      </c>
      <c r="Z1262" s="18">
        <f>AVERAGE(Z1263:Z1287)</f>
        <v>5.2866666666666662</v>
      </c>
      <c r="AA1262" s="18">
        <f t="shared" si="378"/>
        <v>10.560666666666664</v>
      </c>
      <c r="AB1262" s="18">
        <f t="shared" si="378"/>
        <v>120.86</v>
      </c>
      <c r="AC1262" s="18">
        <f t="shared" si="378"/>
        <v>1003.5986666666664</v>
      </c>
      <c r="AD1262" s="18">
        <f t="shared" si="378"/>
        <v>8.7673333333333332</v>
      </c>
      <c r="AE1262" s="18">
        <f t="shared" si="378"/>
        <v>9.7159999999999958</v>
      </c>
    </row>
    <row r="1263" spans="1:31">
      <c r="A1263" s="15">
        <v>40536</v>
      </c>
      <c r="B1263" s="16">
        <v>0.52083333333333337</v>
      </c>
      <c r="C1263" s="17"/>
      <c r="D1263" s="17">
        <v>4.1984000000000004</v>
      </c>
      <c r="E1263" s="17">
        <v>830.90170000000001</v>
      </c>
      <c r="F1263" s="17">
        <v>9.5599999999999991E-2</v>
      </c>
      <c r="G1263" s="17"/>
      <c r="H1263" s="17"/>
      <c r="I1263" s="17">
        <v>118.3599</v>
      </c>
      <c r="J1263" s="17">
        <v>4.99E-2</v>
      </c>
      <c r="K1263" s="17">
        <v>3.9898055559999999</v>
      </c>
      <c r="L1263" s="17">
        <v>4.2194444442499996</v>
      </c>
      <c r="M1263" s="17">
        <v>896.32022891475003</v>
      </c>
      <c r="N1263" s="17">
        <v>114.0637</v>
      </c>
      <c r="O1263" s="17">
        <v>5.8700000000000002E-2</v>
      </c>
      <c r="R1263" s="18">
        <v>0.52083333333333337</v>
      </c>
      <c r="S1263" s="18">
        <f t="shared" ref="S1263:W1263" si="382">AVERAGE(S1262,S1264)</f>
        <v>6.8149999999999995</v>
      </c>
      <c r="T1263" s="18">
        <f t="shared" si="382"/>
        <v>12.450000000000001</v>
      </c>
      <c r="U1263" s="18">
        <f t="shared" si="382"/>
        <v>170</v>
      </c>
      <c r="V1263" s="18">
        <f t="shared" si="382"/>
        <v>993.90000000000009</v>
      </c>
      <c r="W1263" s="18">
        <f t="shared" si="382"/>
        <v>9</v>
      </c>
      <c r="X1263" s="18">
        <v>9.1999999999999993</v>
      </c>
      <c r="Z1263" s="18">
        <v>6.87</v>
      </c>
      <c r="AA1263" s="18">
        <v>19.899999999999999</v>
      </c>
      <c r="AB1263" s="18">
        <v>134</v>
      </c>
      <c r="AC1263" s="18">
        <v>999.6</v>
      </c>
      <c r="AD1263" s="18">
        <v>9.5</v>
      </c>
      <c r="AE1263" s="18">
        <v>9.6999999999999993</v>
      </c>
    </row>
    <row r="1264" spans="1:31">
      <c r="A1264" s="15">
        <v>40536</v>
      </c>
      <c r="B1264" s="16">
        <v>0.5625</v>
      </c>
      <c r="C1264" s="17"/>
      <c r="D1264" s="17">
        <v>4.2302999999999997</v>
      </c>
      <c r="E1264" s="17">
        <v>830.47190000000001</v>
      </c>
      <c r="F1264" s="17">
        <v>9.8899999999999988E-2</v>
      </c>
      <c r="G1264" s="17"/>
      <c r="H1264" s="17"/>
      <c r="I1264" s="17">
        <v>111.5134</v>
      </c>
      <c r="J1264" s="17">
        <v>0.10299999999999999</v>
      </c>
      <c r="K1264" s="17">
        <v>3.9748055560000002</v>
      </c>
      <c r="L1264" s="17">
        <v>4.2222777777499996</v>
      </c>
      <c r="M1264" s="17">
        <v>895.89688945449996</v>
      </c>
      <c r="N1264" s="17">
        <v>175.04400000000001</v>
      </c>
      <c r="O1264" s="17">
        <v>2.4199999999999999E-2</v>
      </c>
      <c r="R1264" s="18">
        <v>0.5625</v>
      </c>
      <c r="S1264" s="18">
        <v>6.92</v>
      </c>
      <c r="T1264" s="18">
        <v>8.3000000000000007</v>
      </c>
      <c r="U1264" s="18">
        <v>188</v>
      </c>
      <c r="V1264" s="18">
        <v>995.6</v>
      </c>
      <c r="W1264" s="18">
        <v>7.8</v>
      </c>
      <c r="X1264" s="18">
        <v>9.3000000000000007</v>
      </c>
      <c r="Z1264" s="18">
        <f t="shared" ref="Z1264:AE1264" si="383">AVERAGE(Z1263,Z1265)</f>
        <v>6.96</v>
      </c>
      <c r="AA1264" s="18">
        <f t="shared" si="383"/>
        <v>19.899999999999999</v>
      </c>
      <c r="AB1264" s="18">
        <f t="shared" si="383"/>
        <v>138</v>
      </c>
      <c r="AC1264" s="18">
        <f t="shared" si="383"/>
        <v>999.90000000000009</v>
      </c>
      <c r="AD1264" s="18">
        <f t="shared" si="383"/>
        <v>9.5</v>
      </c>
      <c r="AE1264" s="18">
        <f t="shared" si="383"/>
        <v>9.75</v>
      </c>
    </row>
    <row r="1265" spans="1:31">
      <c r="A1265" s="15">
        <v>40536</v>
      </c>
      <c r="B1265" s="16">
        <v>0.60416666666666663</v>
      </c>
      <c r="C1265" s="17"/>
      <c r="D1265" s="17">
        <v>4.2523</v>
      </c>
      <c r="E1265" s="17">
        <v>830.08879999999999</v>
      </c>
      <c r="F1265" s="17">
        <v>9.5699999999999993E-2</v>
      </c>
      <c r="G1265" s="17"/>
      <c r="H1265" s="17"/>
      <c r="I1265" s="17">
        <v>75.573499999999996</v>
      </c>
      <c r="J1265" s="17">
        <v>3.2899999999999999E-2</v>
      </c>
      <c r="K1265" s="17">
        <v>3.9885833329999998</v>
      </c>
      <c r="L1265" s="17">
        <v>4.1868888889999996</v>
      </c>
      <c r="M1265" s="17">
        <v>895.49609439325002</v>
      </c>
      <c r="N1265" s="17">
        <v>3.1756000000000002</v>
      </c>
      <c r="O1265" s="17">
        <v>5.0999999999999997E-2</v>
      </c>
      <c r="R1265" s="18">
        <v>0.60416666666666663</v>
      </c>
      <c r="S1265" s="18">
        <f t="shared" ref="S1265:W1265" si="384">AVERAGE(S1264,S1266)</f>
        <v>6.9950000000000001</v>
      </c>
      <c r="T1265" s="18">
        <f t="shared" si="384"/>
        <v>8.3500000000000014</v>
      </c>
      <c r="U1265" s="18">
        <f t="shared" si="384"/>
        <v>188</v>
      </c>
      <c r="V1265" s="18">
        <f t="shared" si="384"/>
        <v>996.3</v>
      </c>
      <c r="W1265" s="18">
        <f t="shared" si="384"/>
        <v>7.85</v>
      </c>
      <c r="X1265" s="18">
        <v>9.3000000000000007</v>
      </c>
      <c r="Z1265" s="18">
        <v>7.05</v>
      </c>
      <c r="AA1265" s="18">
        <v>19.899999999999999</v>
      </c>
      <c r="AB1265" s="18">
        <v>142</v>
      </c>
      <c r="AC1265" s="18">
        <v>1000.2</v>
      </c>
      <c r="AD1265" s="18">
        <v>9.5</v>
      </c>
      <c r="AE1265" s="18">
        <v>9.8000000000000007</v>
      </c>
    </row>
    <row r="1266" spans="1:31">
      <c r="A1266" s="15">
        <v>40536</v>
      </c>
      <c r="B1266" s="16">
        <v>0.64583333333333337</v>
      </c>
      <c r="C1266" s="17"/>
      <c r="D1266" s="17">
        <v>4.2336999999999998</v>
      </c>
      <c r="E1266" s="17">
        <v>829.84119999999996</v>
      </c>
      <c r="F1266" s="17">
        <v>9.5899999999999999E-2</v>
      </c>
      <c r="G1266" s="17"/>
      <c r="H1266" s="17"/>
      <c r="I1266" s="17">
        <v>300.91340000000002</v>
      </c>
      <c r="J1266" s="17">
        <v>0.1095</v>
      </c>
      <c r="K1266" s="17">
        <v>3.9718611109999999</v>
      </c>
      <c r="L1266" s="17">
        <v>4.2541666664999997</v>
      </c>
      <c r="M1266" s="17">
        <v>895.18901004500003</v>
      </c>
      <c r="N1266" s="17">
        <v>337.81150000000002</v>
      </c>
      <c r="O1266" s="17">
        <v>4.4400000000000002E-2</v>
      </c>
      <c r="R1266" s="18">
        <v>0.64583333333333337</v>
      </c>
      <c r="S1266" s="18">
        <v>7.07</v>
      </c>
      <c r="T1266" s="18">
        <v>8.4</v>
      </c>
      <c r="U1266" s="18">
        <v>188</v>
      </c>
      <c r="V1266" s="18">
        <v>997</v>
      </c>
      <c r="W1266" s="18">
        <v>7.9</v>
      </c>
      <c r="X1266" s="18">
        <v>9.4</v>
      </c>
      <c r="Z1266" s="18">
        <v>7.18</v>
      </c>
      <c r="AA1266" s="18">
        <v>16.899999999999999</v>
      </c>
      <c r="AB1266" s="18">
        <v>147</v>
      </c>
      <c r="AC1266" s="18">
        <v>1001.2</v>
      </c>
      <c r="AD1266" s="18">
        <v>9.4</v>
      </c>
      <c r="AE1266" s="18">
        <v>9.8000000000000007</v>
      </c>
    </row>
    <row r="1267" spans="1:31">
      <c r="A1267" s="15">
        <v>40536</v>
      </c>
      <c r="B1267" s="16">
        <v>0.6875</v>
      </c>
      <c r="C1267" s="17"/>
      <c r="D1267" s="17">
        <v>4.2191999999999998</v>
      </c>
      <c r="E1267" s="17">
        <v>829.82920000000001</v>
      </c>
      <c r="F1267" s="17">
        <v>9.3099999999999988E-2</v>
      </c>
      <c r="G1267" s="17"/>
      <c r="H1267" s="17"/>
      <c r="I1267" s="17">
        <v>307.35000000000002</v>
      </c>
      <c r="J1267" s="17">
        <v>0.1229</v>
      </c>
      <c r="K1267" s="17">
        <v>3.8588333330000002</v>
      </c>
      <c r="L1267" s="17">
        <v>4.21922222225</v>
      </c>
      <c r="M1267" s="17">
        <v>895.16823084299995</v>
      </c>
      <c r="N1267" s="17">
        <v>284.13580000000002</v>
      </c>
      <c r="O1267" s="17">
        <v>7.51E-2</v>
      </c>
      <c r="R1267" s="18">
        <v>0.6875</v>
      </c>
      <c r="S1267" s="18">
        <f t="shared" ref="S1267:W1267" si="385">AVERAGE(S1266,S1268)</f>
        <v>6.6750000000000007</v>
      </c>
      <c r="T1267" s="18">
        <f t="shared" si="385"/>
        <v>8</v>
      </c>
      <c r="U1267" s="18">
        <f t="shared" si="385"/>
        <v>180.5</v>
      </c>
      <c r="V1267" s="18">
        <f t="shared" si="385"/>
        <v>997.9</v>
      </c>
      <c r="W1267" s="18">
        <f t="shared" si="385"/>
        <v>8.0500000000000007</v>
      </c>
      <c r="X1267" s="18">
        <v>9</v>
      </c>
      <c r="Z1267" s="18">
        <v>6.73</v>
      </c>
      <c r="AA1267" s="18">
        <v>15.1</v>
      </c>
      <c r="AB1267" s="18">
        <v>149</v>
      </c>
      <c r="AC1267" s="18">
        <v>1002</v>
      </c>
      <c r="AD1267" s="18">
        <v>9.6999999999999993</v>
      </c>
      <c r="AE1267" s="18">
        <v>9.8000000000000007</v>
      </c>
    </row>
    <row r="1268" spans="1:31">
      <c r="A1268" s="15">
        <v>40536</v>
      </c>
      <c r="B1268" s="16">
        <v>0.72916666666666663</v>
      </c>
      <c r="C1268" s="17"/>
      <c r="D1268" s="17">
        <v>4.1962000000000002</v>
      </c>
      <c r="E1268" s="17">
        <v>830.04650000000004</v>
      </c>
      <c r="F1268" s="17">
        <v>9.6099999999999991E-2</v>
      </c>
      <c r="G1268" s="17"/>
      <c r="H1268" s="17"/>
      <c r="I1268" s="17">
        <v>304.19130000000001</v>
      </c>
      <c r="J1268" s="17">
        <v>8.6300000000000002E-2</v>
      </c>
      <c r="K1268" s="17">
        <v>3.8871666669999998</v>
      </c>
      <c r="L1268" s="17">
        <v>4.1621111109999998</v>
      </c>
      <c r="M1268" s="17">
        <v>895.42682130724995</v>
      </c>
      <c r="N1268" s="17">
        <v>219.53039999999999</v>
      </c>
      <c r="O1268" s="17">
        <v>5.2200000000000003E-2</v>
      </c>
      <c r="R1268" s="18">
        <v>0.72916666666666663</v>
      </c>
      <c r="S1268" s="18">
        <v>6.28</v>
      </c>
      <c r="T1268" s="18">
        <v>7.6</v>
      </c>
      <c r="U1268" s="18">
        <v>173</v>
      </c>
      <c r="V1268" s="18">
        <v>998.8</v>
      </c>
      <c r="W1268" s="18">
        <v>8.1999999999999993</v>
      </c>
      <c r="X1268" s="18">
        <v>9.1999999999999993</v>
      </c>
      <c r="Z1268" s="18">
        <f>AVERAGE(Z1265:Z1267)</f>
        <v>6.9866666666666672</v>
      </c>
      <c r="AA1268" s="18">
        <f t="shared" ref="AA1268:AE1268" si="386">AVERAGE(AA1265:AA1267)</f>
        <v>17.3</v>
      </c>
      <c r="AB1268" s="18">
        <f t="shared" si="386"/>
        <v>146</v>
      </c>
      <c r="AC1268" s="18">
        <f t="shared" si="386"/>
        <v>1001.1333333333333</v>
      </c>
      <c r="AD1268" s="18">
        <f t="shared" si="386"/>
        <v>9.5333333333333332</v>
      </c>
      <c r="AE1268" s="18">
        <f t="shared" si="386"/>
        <v>9.8000000000000007</v>
      </c>
    </row>
    <row r="1269" spans="1:31">
      <c r="A1269" s="15">
        <v>40536</v>
      </c>
      <c r="B1269" s="16">
        <v>0.77083333333333337</v>
      </c>
      <c r="C1269" s="17"/>
      <c r="D1269" s="17">
        <v>4.2085999999999997</v>
      </c>
      <c r="E1269" s="17">
        <v>830.40509999999995</v>
      </c>
      <c r="F1269" s="17">
        <v>9.5000000000000001E-2</v>
      </c>
      <c r="G1269" s="17"/>
      <c r="H1269" s="17"/>
      <c r="I1269" s="17">
        <v>317.36919999999998</v>
      </c>
      <c r="J1269" s="17">
        <v>3.9100000000000003E-2</v>
      </c>
      <c r="K1269" s="17">
        <v>3.9187777779999999</v>
      </c>
      <c r="L1269" s="17">
        <v>3.9943611109999999</v>
      </c>
      <c r="M1269" s="17">
        <v>895.91781303200003</v>
      </c>
      <c r="N1269" s="17">
        <v>138.0849</v>
      </c>
      <c r="O1269" s="17">
        <v>6.7400000000000002E-2</v>
      </c>
      <c r="R1269" s="18">
        <v>0.77083333333333337</v>
      </c>
      <c r="S1269" s="18">
        <v>6.44</v>
      </c>
      <c r="T1269" s="18">
        <v>9</v>
      </c>
      <c r="U1269" s="18">
        <v>166</v>
      </c>
      <c r="V1269" s="18">
        <v>999</v>
      </c>
      <c r="W1269" s="18">
        <v>8.3000000000000007</v>
      </c>
      <c r="X1269" s="18">
        <v>9.1</v>
      </c>
      <c r="Z1269" s="18">
        <f>AVERAGE(Z1270:Z1272)</f>
        <v>5.96</v>
      </c>
      <c r="AA1269" s="18">
        <f t="shared" ref="AA1269:AE1269" si="387">AVERAGE(AA1270:AA1272)</f>
        <v>11.766666666666666</v>
      </c>
      <c r="AB1269" s="18">
        <f t="shared" si="387"/>
        <v>165</v>
      </c>
      <c r="AC1269" s="18">
        <f t="shared" si="387"/>
        <v>1003.7333333333332</v>
      </c>
      <c r="AD1269" s="18">
        <f t="shared" si="387"/>
        <v>10</v>
      </c>
      <c r="AE1269" s="18">
        <f t="shared" si="387"/>
        <v>9.8000000000000007</v>
      </c>
    </row>
    <row r="1270" spans="1:31">
      <c r="A1270" s="15">
        <v>40536</v>
      </c>
      <c r="B1270" s="16">
        <v>0.8125</v>
      </c>
      <c r="C1270" s="17"/>
      <c r="D1270" s="17">
        <v>4.1963999999999997</v>
      </c>
      <c r="E1270" s="17">
        <v>830.8809</v>
      </c>
      <c r="F1270" s="17">
        <v>9.5399999999999999E-2</v>
      </c>
      <c r="G1270" s="17"/>
      <c r="H1270" s="17"/>
      <c r="I1270" s="17">
        <v>318.36009999999999</v>
      </c>
      <c r="J1270" s="17">
        <v>3.7900000000000003E-2</v>
      </c>
      <c r="K1270" s="17">
        <v>3.9204722219999999</v>
      </c>
      <c r="L1270" s="17">
        <v>4.00508333325</v>
      </c>
      <c r="M1270" s="17">
        <v>896.39636937975001</v>
      </c>
      <c r="N1270" s="17">
        <v>104.5975</v>
      </c>
      <c r="O1270" s="17">
        <v>2.3800000000000002E-2</v>
      </c>
      <c r="R1270" s="18">
        <v>0.8125</v>
      </c>
      <c r="S1270" s="18">
        <f>AVERAGE(S1268:S1269)</f>
        <v>6.36</v>
      </c>
      <c r="T1270" s="18">
        <f t="shared" ref="T1270:W1270" si="388">AVERAGE(T1268:T1269)</f>
        <v>8.3000000000000007</v>
      </c>
      <c r="U1270" s="18">
        <f t="shared" si="388"/>
        <v>169.5</v>
      </c>
      <c r="V1270" s="18">
        <f t="shared" si="388"/>
        <v>998.9</v>
      </c>
      <c r="W1270" s="18">
        <f t="shared" si="388"/>
        <v>8.25</v>
      </c>
      <c r="X1270" s="18">
        <v>9.1</v>
      </c>
      <c r="Z1270" s="18">
        <v>6.12</v>
      </c>
      <c r="AA1270" s="18">
        <v>13.2</v>
      </c>
      <c r="AB1270" s="18">
        <v>153</v>
      </c>
      <c r="AC1270" s="18">
        <v>1003.3</v>
      </c>
      <c r="AD1270" s="18">
        <v>10.1</v>
      </c>
      <c r="AE1270" s="18">
        <v>9.8000000000000007</v>
      </c>
    </row>
    <row r="1271" spans="1:31">
      <c r="A1271" s="15">
        <v>40536</v>
      </c>
      <c r="B1271" s="16">
        <v>0.85416666666666663</v>
      </c>
      <c r="C1271" s="17"/>
      <c r="D1271" s="17">
        <v>4.1879999999999997</v>
      </c>
      <c r="E1271" s="17">
        <v>831.2998</v>
      </c>
      <c r="F1271" s="17">
        <v>0.1051</v>
      </c>
      <c r="G1271" s="17"/>
      <c r="H1271" s="17"/>
      <c r="I1271" s="17">
        <v>327.08210000000003</v>
      </c>
      <c r="J1271" s="17">
        <v>2.6200000000000001E-2</v>
      </c>
      <c r="K1271" s="17">
        <v>3.9144999999999999</v>
      </c>
      <c r="L1271" s="17">
        <v>4.019388889</v>
      </c>
      <c r="M1271" s="17">
        <v>896.83512162474995</v>
      </c>
      <c r="N1271" s="17">
        <v>189.77189999999999</v>
      </c>
      <c r="O1271" s="17">
        <v>3.2899999999999999E-2</v>
      </c>
      <c r="R1271" s="18">
        <v>0.85416666666666663</v>
      </c>
      <c r="S1271" s="18">
        <f>AVERAGE(S1272:S1273)</f>
        <v>6.4550000000000001</v>
      </c>
      <c r="T1271" s="18">
        <f t="shared" ref="T1271:W1271" si="389">AVERAGE(T1272:T1273)</f>
        <v>10.199999999999999</v>
      </c>
      <c r="U1271" s="18">
        <f t="shared" si="389"/>
        <v>172.5</v>
      </c>
      <c r="V1271" s="18">
        <f t="shared" si="389"/>
        <v>999.84999999999991</v>
      </c>
      <c r="W1271" s="18">
        <f t="shared" si="389"/>
        <v>7.8999999999999995</v>
      </c>
      <c r="X1271" s="18">
        <v>9.1</v>
      </c>
      <c r="Z1271" s="18">
        <v>5.8</v>
      </c>
      <c r="AA1271" s="18">
        <v>11.5</v>
      </c>
      <c r="AB1271" s="18">
        <v>172</v>
      </c>
      <c r="AC1271" s="18">
        <v>1003.8</v>
      </c>
      <c r="AD1271" s="18">
        <v>10</v>
      </c>
      <c r="AE1271" s="18">
        <v>9.8000000000000007</v>
      </c>
    </row>
    <row r="1272" spans="1:31">
      <c r="A1272" s="15">
        <v>40536</v>
      </c>
      <c r="B1272" s="16">
        <v>0.89583333333333337</v>
      </c>
      <c r="C1272" s="17"/>
      <c r="D1272" s="17">
        <v>4.1894999999999998</v>
      </c>
      <c r="E1272" s="17">
        <v>831.55520000000001</v>
      </c>
      <c r="F1272" s="17">
        <v>9.4199999999999992E-2</v>
      </c>
      <c r="G1272" s="17"/>
      <c r="H1272" s="17"/>
      <c r="I1272" s="17">
        <v>151.40219999999999</v>
      </c>
      <c r="J1272" s="17">
        <v>2.3900000000000001E-2</v>
      </c>
      <c r="K1272" s="17">
        <v>3.9199722220000002</v>
      </c>
      <c r="L1272" s="17">
        <v>4.01</v>
      </c>
      <c r="M1272" s="17">
        <v>897.0916472445</v>
      </c>
      <c r="N1272" s="17">
        <v>104.8708</v>
      </c>
      <c r="O1272" s="17">
        <v>2.7699999999999999E-2</v>
      </c>
      <c r="R1272" s="18">
        <v>0.89583333333333337</v>
      </c>
      <c r="S1272" s="18">
        <v>6.45</v>
      </c>
      <c r="T1272" s="18">
        <v>10.4</v>
      </c>
      <c r="U1272" s="18">
        <v>157</v>
      </c>
      <c r="V1272" s="18">
        <v>999.3</v>
      </c>
      <c r="W1272" s="18">
        <v>8.1999999999999993</v>
      </c>
      <c r="X1272" s="18">
        <v>9</v>
      </c>
      <c r="Z1272" s="18">
        <v>5.96</v>
      </c>
      <c r="AA1272" s="18">
        <v>10.6</v>
      </c>
      <c r="AB1272" s="18">
        <v>170</v>
      </c>
      <c r="AC1272" s="18">
        <v>1004.1</v>
      </c>
      <c r="AD1272" s="18">
        <v>9.9</v>
      </c>
      <c r="AE1272" s="18">
        <v>9.8000000000000007</v>
      </c>
    </row>
    <row r="1273" spans="1:31">
      <c r="A1273" s="15">
        <v>40536</v>
      </c>
      <c r="B1273" s="16">
        <v>0.9375</v>
      </c>
      <c r="C1273" s="17"/>
      <c r="D1273" s="17">
        <v>4.2024999999999997</v>
      </c>
      <c r="E1273" s="17">
        <v>831.55719999999997</v>
      </c>
      <c r="F1273" s="17">
        <v>9.64E-2</v>
      </c>
      <c r="G1273" s="17"/>
      <c r="H1273" s="17"/>
      <c r="I1273" s="17">
        <v>148.99930000000001</v>
      </c>
      <c r="J1273" s="17">
        <v>4.4200000000000003E-2</v>
      </c>
      <c r="K1273" s="17">
        <v>3.9200555559999999</v>
      </c>
      <c r="L1273" s="17">
        <v>4.0573611109999996</v>
      </c>
      <c r="M1273" s="17">
        <v>897.04979464149994</v>
      </c>
      <c r="N1273" s="17">
        <v>58.589100000000002</v>
      </c>
      <c r="O1273" s="17">
        <v>7.8399999999999997E-2</v>
      </c>
      <c r="R1273" s="18">
        <v>0.9375</v>
      </c>
      <c r="S1273" s="18">
        <v>6.46</v>
      </c>
      <c r="T1273" s="18">
        <v>10</v>
      </c>
      <c r="U1273" s="18">
        <v>188</v>
      </c>
      <c r="V1273" s="18">
        <v>1000.4</v>
      </c>
      <c r="W1273" s="18">
        <v>7.6</v>
      </c>
      <c r="X1273" s="18">
        <v>9</v>
      </c>
      <c r="Z1273" s="18">
        <f t="shared" ref="Z1273:AE1273" si="390">AVERAGE(Z1272,Z1274)</f>
        <v>5.665</v>
      </c>
      <c r="AA1273" s="18">
        <f t="shared" si="390"/>
        <v>9.6999999999999993</v>
      </c>
      <c r="AB1273" s="18">
        <f t="shared" si="390"/>
        <v>167.5</v>
      </c>
      <c r="AC1273" s="18">
        <f t="shared" si="390"/>
        <v>1004.8</v>
      </c>
      <c r="AD1273" s="18">
        <f t="shared" si="390"/>
        <v>9.8500000000000014</v>
      </c>
      <c r="AE1273" s="18">
        <f t="shared" si="390"/>
        <v>9.75</v>
      </c>
    </row>
    <row r="1274" spans="1:31">
      <c r="A1274" s="15">
        <v>40536</v>
      </c>
      <c r="B1274" s="16">
        <v>0.97916666666666663</v>
      </c>
      <c r="C1274" s="17"/>
      <c r="D1274" s="17">
        <v>4.1951000000000001</v>
      </c>
      <c r="E1274" s="17">
        <v>831.21460000000002</v>
      </c>
      <c r="F1274" s="17">
        <v>9.8699999999999996E-2</v>
      </c>
      <c r="G1274" s="17"/>
      <c r="H1274" s="17"/>
      <c r="I1274" s="17">
        <v>121.024</v>
      </c>
      <c r="J1274" s="17">
        <v>7.4999999999999997E-2</v>
      </c>
      <c r="K1274" s="17">
        <v>3.9165833330000002</v>
      </c>
      <c r="L1274" s="17">
        <v>4.1490833332500001</v>
      </c>
      <c r="M1274" s="17">
        <v>896.70513720300005</v>
      </c>
      <c r="N1274" s="17">
        <v>257.92450000000002</v>
      </c>
      <c r="O1274" s="17">
        <v>3.4200000000000001E-2</v>
      </c>
      <c r="R1274" s="18">
        <v>0.97916666666666663</v>
      </c>
      <c r="S1274" s="18">
        <f t="shared" ref="S1274:W1274" si="391">AVERAGE(S1273,S1275)</f>
        <v>5.99</v>
      </c>
      <c r="T1274" s="18">
        <f t="shared" si="391"/>
        <v>11.5</v>
      </c>
      <c r="U1274" s="18">
        <f t="shared" si="391"/>
        <v>174</v>
      </c>
      <c r="V1274" s="18">
        <f t="shared" si="391"/>
        <v>1000.75</v>
      </c>
      <c r="W1274" s="18">
        <f t="shared" si="391"/>
        <v>8.35</v>
      </c>
      <c r="X1274" s="18">
        <v>9.3000000000000007</v>
      </c>
      <c r="Z1274" s="18">
        <v>5.37</v>
      </c>
      <c r="AA1274" s="18">
        <v>8.8000000000000007</v>
      </c>
      <c r="AB1274" s="18">
        <v>165</v>
      </c>
      <c r="AC1274" s="18">
        <v>1005.5</v>
      </c>
      <c r="AD1274" s="18">
        <v>9.8000000000000007</v>
      </c>
      <c r="AE1274" s="18">
        <v>9.6999999999999993</v>
      </c>
    </row>
    <row r="1275" spans="1:31">
      <c r="A1275" s="15">
        <v>40537</v>
      </c>
      <c r="B1275" s="16">
        <v>2.0833333333333332E-2</v>
      </c>
      <c r="C1275" s="17"/>
      <c r="D1275" s="17">
        <v>4.1978999999999997</v>
      </c>
      <c r="E1275" s="17">
        <v>830.61800000000005</v>
      </c>
      <c r="F1275" s="17">
        <v>0.1008</v>
      </c>
      <c r="G1275" s="17"/>
      <c r="H1275" s="17"/>
      <c r="I1275" s="17">
        <v>133.02780000000001</v>
      </c>
      <c r="J1275" s="17">
        <v>0.1056</v>
      </c>
      <c r="K1275" s="17">
        <v>3.9238333330000001</v>
      </c>
      <c r="L1275" s="17">
        <v>4.0573055557500002</v>
      </c>
      <c r="M1275" s="17">
        <v>896.143910796</v>
      </c>
      <c r="N1275" s="17">
        <v>93.947000000000003</v>
      </c>
      <c r="O1275" s="17">
        <v>5.0999999999999997E-2</v>
      </c>
      <c r="R1275" s="18">
        <v>2.0833333333333332E-2</v>
      </c>
      <c r="S1275" s="18">
        <v>5.52</v>
      </c>
      <c r="T1275" s="18">
        <v>13</v>
      </c>
      <c r="U1275" s="18">
        <v>160</v>
      </c>
      <c r="V1275" s="18">
        <v>1001.1</v>
      </c>
      <c r="W1275" s="18">
        <v>9.1</v>
      </c>
      <c r="X1275" s="18">
        <v>9.5</v>
      </c>
      <c r="Z1275" s="18">
        <v>5.01</v>
      </c>
      <c r="AA1275" s="18">
        <v>8.6</v>
      </c>
      <c r="AB1275" s="18">
        <v>157</v>
      </c>
      <c r="AC1275" s="18">
        <v>1005.8</v>
      </c>
      <c r="AD1275" s="18">
        <v>9.6999999999999993</v>
      </c>
      <c r="AE1275" s="18">
        <v>9.6999999999999993</v>
      </c>
    </row>
    <row r="1276" spans="1:31">
      <c r="A1276" s="15">
        <v>40537</v>
      </c>
      <c r="B1276" s="16">
        <v>6.25E-2</v>
      </c>
      <c r="C1276" s="17"/>
      <c r="D1276" s="17">
        <v>4.1767000000000003</v>
      </c>
      <c r="E1276" s="17">
        <v>829.87860000000001</v>
      </c>
      <c r="F1276" s="17">
        <v>0.10289999999999999</v>
      </c>
      <c r="G1276" s="17"/>
      <c r="H1276" s="17"/>
      <c r="I1276" s="17">
        <v>135.95150000000001</v>
      </c>
      <c r="J1276" s="17">
        <v>3.7999999999999999E-2</v>
      </c>
      <c r="K1276" s="17">
        <v>3.934861111</v>
      </c>
      <c r="L1276" s="17">
        <v>4.0976388889999997</v>
      </c>
      <c r="M1276" s="17">
        <v>895.40424694374997</v>
      </c>
      <c r="N1276" s="17">
        <v>294.62720000000002</v>
      </c>
      <c r="O1276" s="17">
        <v>7.1400000000000005E-2</v>
      </c>
      <c r="R1276" s="18">
        <v>6.25E-2</v>
      </c>
      <c r="S1276" s="18">
        <v>4.92</v>
      </c>
      <c r="T1276" s="18">
        <v>13.6</v>
      </c>
      <c r="U1276" s="18">
        <v>183</v>
      </c>
      <c r="V1276" s="18">
        <v>1001.9</v>
      </c>
      <c r="W1276" s="18">
        <v>9</v>
      </c>
      <c r="X1276" s="18">
        <v>9.5</v>
      </c>
      <c r="Z1276" s="18">
        <v>4.67</v>
      </c>
      <c r="AA1276" s="18">
        <v>8.6999999999999993</v>
      </c>
      <c r="AB1276" s="18">
        <v>157</v>
      </c>
      <c r="AC1276" s="18">
        <v>1006.2</v>
      </c>
      <c r="AD1276" s="18">
        <v>9.6</v>
      </c>
      <c r="AE1276" s="18">
        <v>9.6999999999999993</v>
      </c>
    </row>
    <row r="1277" spans="1:31">
      <c r="A1277" s="15">
        <v>40537</v>
      </c>
      <c r="B1277" s="16">
        <v>0.10416666666666667</v>
      </c>
      <c r="C1277" s="17"/>
      <c r="D1277" s="17">
        <v>4.1501999999999999</v>
      </c>
      <c r="E1277" s="17">
        <v>829.18269999999995</v>
      </c>
      <c r="F1277" s="17">
        <v>0.11</v>
      </c>
      <c r="G1277" s="17"/>
      <c r="H1277" s="17"/>
      <c r="I1277" s="17">
        <v>23.6417</v>
      </c>
      <c r="J1277" s="17">
        <v>1.67E-2</v>
      </c>
      <c r="K1277" s="17">
        <v>3.9516944450000002</v>
      </c>
      <c r="L1277" s="17">
        <v>3.9911944445</v>
      </c>
      <c r="M1277" s="17">
        <v>894.742739368</v>
      </c>
      <c r="N1277" s="17">
        <v>239.3578</v>
      </c>
      <c r="O1277" s="17">
        <v>8.2900000000000001E-2</v>
      </c>
      <c r="R1277" s="18">
        <v>0.10416666666666667</v>
      </c>
      <c r="S1277" s="18">
        <f t="shared" ref="S1277:W1277" si="392">AVERAGE(S1276,S1278)</f>
        <v>5.04</v>
      </c>
      <c r="T1277" s="18">
        <f t="shared" si="392"/>
        <v>12.5</v>
      </c>
      <c r="U1277" s="18">
        <f t="shared" si="392"/>
        <v>178</v>
      </c>
      <c r="V1277" s="18">
        <f t="shared" si="392"/>
        <v>1002.8</v>
      </c>
      <c r="W1277" s="18">
        <f t="shared" si="392"/>
        <v>8.75</v>
      </c>
      <c r="X1277" s="18">
        <v>9.5</v>
      </c>
      <c r="Z1277" s="18">
        <v>5.07</v>
      </c>
      <c r="AA1277" s="18">
        <v>8.3000000000000007</v>
      </c>
      <c r="AB1277" s="18">
        <v>157</v>
      </c>
      <c r="AC1277" s="18">
        <v>1006.3</v>
      </c>
      <c r="AD1277" s="18">
        <v>9.8000000000000007</v>
      </c>
      <c r="AE1277" s="18">
        <v>9.6999999999999993</v>
      </c>
    </row>
    <row r="1278" spans="1:31">
      <c r="A1278" s="15">
        <v>40537</v>
      </c>
      <c r="B1278" s="16">
        <v>0.14583333333333334</v>
      </c>
      <c r="C1278" s="17"/>
      <c r="D1278" s="17">
        <v>4.0038999999999998</v>
      </c>
      <c r="E1278" s="17">
        <v>828.70609999999999</v>
      </c>
      <c r="F1278" s="17">
        <v>0.10229999999999999</v>
      </c>
      <c r="G1278" s="17"/>
      <c r="H1278" s="17"/>
      <c r="I1278" s="17">
        <v>351.59320000000002</v>
      </c>
      <c r="J1278" s="17">
        <v>6.7199999999999996E-2</v>
      </c>
      <c r="K1278" s="17">
        <v>3.9251666670000001</v>
      </c>
      <c r="L1278" s="17">
        <v>3.92922222225</v>
      </c>
      <c r="M1278" s="17">
        <v>894.23627220449998</v>
      </c>
      <c r="N1278" s="17">
        <v>199.9787</v>
      </c>
      <c r="O1278" s="17">
        <v>7.3499999999999996E-2</v>
      </c>
      <c r="R1278" s="18">
        <v>0.14583333333333334</v>
      </c>
      <c r="S1278" s="18">
        <v>5.16</v>
      </c>
      <c r="T1278" s="18">
        <v>11.4</v>
      </c>
      <c r="U1278" s="18">
        <v>173</v>
      </c>
      <c r="V1278" s="18">
        <v>1003.7</v>
      </c>
      <c r="W1278" s="18">
        <v>8.5</v>
      </c>
      <c r="X1278" s="18">
        <v>9.5</v>
      </c>
      <c r="Z1278" s="18">
        <f t="shared" ref="Z1278:AE1278" si="393">AVERAGE(Z1277,Z1279)</f>
        <v>4.8949999999999996</v>
      </c>
      <c r="AA1278" s="18">
        <f t="shared" si="393"/>
        <v>7.8500000000000005</v>
      </c>
      <c r="AB1278" s="18">
        <f t="shared" si="393"/>
        <v>141</v>
      </c>
      <c r="AC1278" s="18">
        <f t="shared" si="393"/>
        <v>1006.3</v>
      </c>
      <c r="AD1278" s="18">
        <f t="shared" si="393"/>
        <v>9.8000000000000007</v>
      </c>
      <c r="AE1278" s="18">
        <f t="shared" si="393"/>
        <v>9.6999999999999993</v>
      </c>
    </row>
    <row r="1279" spans="1:31">
      <c r="A1279" s="15">
        <v>40537</v>
      </c>
      <c r="B1279" s="16">
        <v>0.1875</v>
      </c>
      <c r="C1279" s="17"/>
      <c r="D1279" s="17">
        <v>3.9943</v>
      </c>
      <c r="E1279" s="17">
        <v>828.45870000000002</v>
      </c>
      <c r="F1279" s="17">
        <v>0.1046</v>
      </c>
      <c r="G1279" s="17"/>
      <c r="H1279" s="17"/>
      <c r="I1279" s="17">
        <v>79.116100000000003</v>
      </c>
      <c r="J1279" s="17">
        <v>2.06E-2</v>
      </c>
      <c r="K1279" s="17">
        <v>3.8952777780000001</v>
      </c>
      <c r="L1279" s="17">
        <v>3.922388889</v>
      </c>
      <c r="M1279" s="17">
        <v>893.98767635125</v>
      </c>
      <c r="N1279" s="17">
        <v>197.12010000000001</v>
      </c>
      <c r="O1279" s="17">
        <v>7.7100000000000002E-2</v>
      </c>
      <c r="R1279" s="18">
        <v>0.1875</v>
      </c>
      <c r="S1279" s="18">
        <v>4.84</v>
      </c>
      <c r="T1279" s="18">
        <v>10.8</v>
      </c>
      <c r="U1279" s="18">
        <v>183</v>
      </c>
      <c r="V1279" s="18">
        <v>1003.9</v>
      </c>
      <c r="W1279" s="18">
        <v>8.5</v>
      </c>
      <c r="X1279" s="18">
        <v>9.5</v>
      </c>
      <c r="Z1279" s="18">
        <v>4.72</v>
      </c>
      <c r="AA1279" s="18">
        <v>7.4</v>
      </c>
      <c r="AB1279" s="18">
        <v>125</v>
      </c>
      <c r="AC1279" s="18">
        <v>1006.3</v>
      </c>
      <c r="AD1279" s="18">
        <v>9.8000000000000007</v>
      </c>
      <c r="AE1279" s="18">
        <v>9.6999999999999993</v>
      </c>
    </row>
    <row r="1280" spans="1:31">
      <c r="A1280" s="15">
        <v>40537</v>
      </c>
      <c r="B1280" s="16">
        <v>0.22916666666666666</v>
      </c>
      <c r="C1280" s="17"/>
      <c r="D1280" s="17">
        <v>3.9020000000000001</v>
      </c>
      <c r="E1280" s="17">
        <v>828.52189999999996</v>
      </c>
      <c r="F1280" s="17">
        <v>0.1027</v>
      </c>
      <c r="G1280" s="17"/>
      <c r="H1280" s="17"/>
      <c r="I1280" s="17">
        <v>227.2843</v>
      </c>
      <c r="J1280" s="17">
        <v>3.7100000000000001E-2</v>
      </c>
      <c r="K1280" s="17">
        <v>3.8963055560000002</v>
      </c>
      <c r="L1280" s="17">
        <v>3.9113611110000002</v>
      </c>
      <c r="M1280" s="17">
        <v>894.06770406349995</v>
      </c>
      <c r="N1280" s="17">
        <v>142.11160000000001</v>
      </c>
      <c r="O1280" s="17">
        <v>8.0100000000000005E-2</v>
      </c>
      <c r="R1280" s="18">
        <v>0.22916666666666666</v>
      </c>
      <c r="S1280" s="18">
        <v>5.04</v>
      </c>
      <c r="T1280" s="18">
        <v>8</v>
      </c>
      <c r="U1280" s="18">
        <v>189</v>
      </c>
      <c r="V1280" s="18">
        <v>1004.1</v>
      </c>
      <c r="W1280" s="18">
        <v>8.4</v>
      </c>
      <c r="X1280" s="18">
        <v>9.5</v>
      </c>
      <c r="Z1280" s="18">
        <v>4.8099999999999996</v>
      </c>
      <c r="AA1280" s="18">
        <v>7.8</v>
      </c>
      <c r="AB1280" s="18">
        <v>109</v>
      </c>
      <c r="AC1280" s="18">
        <v>1006.3</v>
      </c>
      <c r="AD1280" s="18">
        <v>8.1</v>
      </c>
      <c r="AE1280" s="18">
        <v>9.6999999999999993</v>
      </c>
    </row>
    <row r="1281" spans="1:31">
      <c r="A1281" s="15">
        <v>40537</v>
      </c>
      <c r="B1281" s="16">
        <v>0.27083333333333331</v>
      </c>
      <c r="C1281" s="17"/>
      <c r="D1281" s="17">
        <v>3.9293</v>
      </c>
      <c r="E1281" s="17">
        <v>828.8877</v>
      </c>
      <c r="F1281" s="17">
        <v>0.10339999999999999</v>
      </c>
      <c r="G1281" s="17"/>
      <c r="H1281" s="17"/>
      <c r="I1281" s="17">
        <v>211.73670000000001</v>
      </c>
      <c r="J1281" s="17">
        <v>1.1900000000000001E-2</v>
      </c>
      <c r="K1281" s="17">
        <v>3.9108888890000002</v>
      </c>
      <c r="L1281" s="17">
        <v>3.9475833332499999</v>
      </c>
      <c r="M1281" s="17">
        <v>894.46390361975</v>
      </c>
      <c r="N1281" s="17">
        <v>128.1909</v>
      </c>
      <c r="O1281" s="17">
        <v>8.9099999999999999E-2</v>
      </c>
      <c r="R1281" s="18">
        <v>0.27083333333333331</v>
      </c>
      <c r="S1281" s="18">
        <v>4.5599999999999996</v>
      </c>
      <c r="T1281" s="18">
        <v>6.3</v>
      </c>
      <c r="U1281" s="18">
        <v>170</v>
      </c>
      <c r="V1281" s="18">
        <v>1004</v>
      </c>
      <c r="W1281" s="18">
        <v>8.3000000000000007</v>
      </c>
      <c r="X1281" s="18">
        <v>9.5</v>
      </c>
      <c r="Z1281" s="18">
        <v>4.21</v>
      </c>
      <c r="AA1281" s="18">
        <v>8.6</v>
      </c>
      <c r="AB1281" s="18">
        <v>100</v>
      </c>
      <c r="AC1281" s="18">
        <v>1005.8</v>
      </c>
      <c r="AD1281" s="18">
        <v>7.2</v>
      </c>
      <c r="AE1281" s="18">
        <v>9.6999999999999993</v>
      </c>
    </row>
    <row r="1282" spans="1:31">
      <c r="A1282" s="15">
        <v>40537</v>
      </c>
      <c r="B1282" s="16">
        <v>0.3125</v>
      </c>
      <c r="C1282" s="17"/>
      <c r="D1282" s="17">
        <v>3.9687000000000001</v>
      </c>
      <c r="E1282" s="17">
        <v>829.52639999999997</v>
      </c>
      <c r="F1282" s="17">
        <v>0.1031</v>
      </c>
      <c r="G1282" s="17"/>
      <c r="H1282" s="17"/>
      <c r="I1282" s="17">
        <v>145.69640000000001</v>
      </c>
      <c r="J1282" s="17">
        <v>9.7000000000000003E-3</v>
      </c>
      <c r="K1282" s="17">
        <v>3.921777778</v>
      </c>
      <c r="L1282" s="17">
        <v>4.0008611112499999</v>
      </c>
      <c r="M1282" s="17">
        <v>895.06190768850001</v>
      </c>
      <c r="N1282" s="17">
        <v>142.70330000000001</v>
      </c>
      <c r="O1282" s="17">
        <v>7.0900000000000005E-2</v>
      </c>
      <c r="R1282" s="18">
        <v>0.3125</v>
      </c>
      <c r="S1282" s="18">
        <f t="shared" ref="S1282:W1282" si="394">AVERAGE(S1281,S1283)</f>
        <v>4.75</v>
      </c>
      <c r="T1282" s="18">
        <f t="shared" si="394"/>
        <v>6.3</v>
      </c>
      <c r="U1282" s="18">
        <f t="shared" si="394"/>
        <v>150.5</v>
      </c>
      <c r="V1282" s="18">
        <f t="shared" si="394"/>
        <v>1003.65</v>
      </c>
      <c r="W1282" s="18">
        <f t="shared" si="394"/>
        <v>8.3500000000000014</v>
      </c>
      <c r="X1282" s="18">
        <v>9.5</v>
      </c>
      <c r="Z1282" s="18">
        <v>4.57</v>
      </c>
      <c r="AA1282" s="18">
        <v>7.9</v>
      </c>
      <c r="AB1282" s="18">
        <v>87</v>
      </c>
      <c r="AC1282" s="18">
        <v>1005.5</v>
      </c>
      <c r="AD1282" s="18">
        <v>6.6</v>
      </c>
      <c r="AE1282" s="18">
        <v>9.6</v>
      </c>
    </row>
    <row r="1283" spans="1:31">
      <c r="A1283" s="15">
        <v>40537</v>
      </c>
      <c r="B1283" s="16">
        <v>0.35416666666666669</v>
      </c>
      <c r="C1283" s="17"/>
      <c r="D1283" s="17">
        <v>4.0274000000000001</v>
      </c>
      <c r="E1283" s="17">
        <v>830.21320000000003</v>
      </c>
      <c r="F1283" s="17">
        <v>0.1042</v>
      </c>
      <c r="G1283" s="17"/>
      <c r="H1283" s="17"/>
      <c r="I1283" s="17">
        <v>143.27950000000001</v>
      </c>
      <c r="J1283" s="17">
        <v>1.8200000000000001E-2</v>
      </c>
      <c r="K1283" s="17">
        <v>3.9341388890000002</v>
      </c>
      <c r="L1283" s="17">
        <v>4.0106666667499997</v>
      </c>
      <c r="M1283" s="17">
        <v>895.75862930974995</v>
      </c>
      <c r="N1283" s="17">
        <v>178.99969999999999</v>
      </c>
      <c r="O1283" s="17">
        <v>5.1299999999999998E-2</v>
      </c>
      <c r="R1283" s="18">
        <v>0.35416666666666669</v>
      </c>
      <c r="S1283" s="18">
        <v>4.9400000000000004</v>
      </c>
      <c r="T1283" s="18">
        <v>6.3</v>
      </c>
      <c r="U1283" s="18">
        <v>131</v>
      </c>
      <c r="V1283" s="18">
        <v>1003.3</v>
      </c>
      <c r="W1283" s="18">
        <v>8.4</v>
      </c>
      <c r="X1283" s="18">
        <v>9.5</v>
      </c>
      <c r="Z1283" s="18">
        <v>4.13</v>
      </c>
      <c r="AA1283" s="18">
        <v>5</v>
      </c>
      <c r="AB1283" s="18">
        <v>65</v>
      </c>
      <c r="AC1283" s="18">
        <v>1004.8</v>
      </c>
      <c r="AD1283" s="18">
        <v>6.2</v>
      </c>
      <c r="AE1283" s="18">
        <v>9.6999999999999993</v>
      </c>
    </row>
    <row r="1284" spans="1:31">
      <c r="A1284" s="15">
        <v>40537</v>
      </c>
      <c r="B1284" s="16">
        <v>0.39583333333333331</v>
      </c>
      <c r="C1284" s="17"/>
      <c r="D1284" s="17">
        <v>4.0365000000000002</v>
      </c>
      <c r="E1284" s="17">
        <v>830.78629999999998</v>
      </c>
      <c r="F1284" s="17">
        <v>0.1036</v>
      </c>
      <c r="G1284" s="17"/>
      <c r="H1284" s="17"/>
      <c r="I1284" s="17">
        <v>118.09350000000001</v>
      </c>
      <c r="J1284" s="17">
        <v>9.0399999999999994E-2</v>
      </c>
      <c r="K1284" s="17">
        <v>3.943527778</v>
      </c>
      <c r="L1284" s="17">
        <v>3.9825277777500001</v>
      </c>
      <c r="M1284" s="17">
        <v>896.36022370224998</v>
      </c>
      <c r="N1284" s="17">
        <v>150.9999</v>
      </c>
      <c r="O1284" s="17">
        <v>9.5799999999999996E-2</v>
      </c>
      <c r="R1284" s="18">
        <v>0.39583333333333331</v>
      </c>
      <c r="S1284" s="18">
        <v>4.7699999999999996</v>
      </c>
      <c r="T1284" s="18">
        <v>10.9</v>
      </c>
      <c r="U1284" s="18">
        <v>122</v>
      </c>
      <c r="V1284" s="18">
        <v>1002.1</v>
      </c>
      <c r="W1284" s="18">
        <v>7.8</v>
      </c>
      <c r="X1284" s="18">
        <v>9.4</v>
      </c>
      <c r="Z1284" s="18">
        <v>3.58</v>
      </c>
      <c r="AA1284" s="18">
        <v>4.7</v>
      </c>
      <c r="AB1284" s="18">
        <v>27</v>
      </c>
      <c r="AC1284" s="18">
        <v>1003.6</v>
      </c>
      <c r="AD1284" s="18">
        <v>6.3</v>
      </c>
      <c r="AE1284" s="18">
        <v>9.6</v>
      </c>
    </row>
    <row r="1285" spans="1:31">
      <c r="A1285" s="15">
        <v>40537</v>
      </c>
      <c r="B1285" s="16">
        <v>0.4375</v>
      </c>
      <c r="C1285" s="17"/>
      <c r="D1285" s="17">
        <v>4.0256999999999996</v>
      </c>
      <c r="E1285" s="17">
        <v>831.16179999999997</v>
      </c>
      <c r="F1285" s="17">
        <v>0.10329999999999999</v>
      </c>
      <c r="G1285" s="17"/>
      <c r="H1285" s="17"/>
      <c r="I1285" s="17">
        <v>131.71969999999999</v>
      </c>
      <c r="J1285" s="17">
        <v>0.124</v>
      </c>
      <c r="K1285" s="17">
        <v>3.9611666670000001</v>
      </c>
      <c r="L1285" s="17">
        <v>3.9966388887500002</v>
      </c>
      <c r="M1285" s="17">
        <v>896.75735216650003</v>
      </c>
      <c r="N1285" s="17">
        <v>140.12690000000001</v>
      </c>
      <c r="O1285" s="17">
        <v>9.9400000000000002E-2</v>
      </c>
      <c r="R1285" s="18">
        <v>0.4375</v>
      </c>
      <c r="S1285" s="18">
        <v>4.76</v>
      </c>
      <c r="T1285" s="18">
        <v>11.1</v>
      </c>
      <c r="U1285" s="18">
        <v>116</v>
      </c>
      <c r="V1285" s="18">
        <v>1001.5</v>
      </c>
      <c r="W1285" s="18">
        <v>7.5</v>
      </c>
      <c r="X1285" s="18">
        <v>9.5</v>
      </c>
      <c r="Z1285" s="18">
        <v>3.27</v>
      </c>
      <c r="AA1285" s="18">
        <v>5</v>
      </c>
      <c r="AB1285" s="18">
        <v>19</v>
      </c>
      <c r="AC1285" s="18">
        <v>1002.5</v>
      </c>
      <c r="AD1285" s="18">
        <v>6.4</v>
      </c>
      <c r="AE1285" s="18">
        <v>9.6</v>
      </c>
    </row>
    <row r="1286" spans="1:31">
      <c r="A1286" s="15">
        <v>40537</v>
      </c>
      <c r="B1286" s="16">
        <v>0.47916666666666669</v>
      </c>
      <c r="C1286" s="17"/>
      <c r="D1286" s="17">
        <v>4.0358000000000001</v>
      </c>
      <c r="E1286" s="17">
        <v>831.29</v>
      </c>
      <c r="F1286" s="17">
        <v>0.10389999999999999</v>
      </c>
      <c r="G1286" s="17"/>
      <c r="H1286" s="17"/>
      <c r="I1286" s="17">
        <v>137.91890000000001</v>
      </c>
      <c r="J1286" s="17">
        <v>9.3600000000000003E-2</v>
      </c>
      <c r="K1286" s="17">
        <v>3.9777499999999999</v>
      </c>
      <c r="L1286" s="17">
        <v>4.0120833334999997</v>
      </c>
      <c r="M1286" s="17">
        <v>896.86909621899997</v>
      </c>
      <c r="N1286" s="17">
        <v>135.55160000000001</v>
      </c>
      <c r="O1286" s="17">
        <v>7.6999999999999999E-2</v>
      </c>
      <c r="R1286" s="18">
        <v>0.47916666666666669</v>
      </c>
      <c r="S1286" s="18">
        <v>4.41</v>
      </c>
      <c r="T1286" s="18">
        <v>10</v>
      </c>
      <c r="U1286" s="18">
        <v>118</v>
      </c>
      <c r="V1286" s="18">
        <v>1001</v>
      </c>
      <c r="W1286" s="18">
        <v>7.4</v>
      </c>
      <c r="X1286" s="18">
        <v>9.5</v>
      </c>
      <c r="Z1286" s="18">
        <v>3.28</v>
      </c>
      <c r="AA1286" s="18">
        <v>4.9000000000000004</v>
      </c>
      <c r="AB1286" s="18">
        <v>20</v>
      </c>
      <c r="AC1286" s="18">
        <v>1001.3</v>
      </c>
      <c r="AD1286" s="18">
        <v>6.4</v>
      </c>
      <c r="AE1286" s="18">
        <v>9.6</v>
      </c>
    </row>
    <row r="1287" spans="1:31">
      <c r="A1287" s="15">
        <v>40537</v>
      </c>
      <c r="B1287" s="16">
        <v>0.52083333333333337</v>
      </c>
      <c r="C1287" s="17"/>
      <c r="D1287" s="17">
        <v>4.1497999999999999</v>
      </c>
      <c r="E1287" s="17">
        <v>831.11429999999996</v>
      </c>
      <c r="F1287" s="17">
        <v>0.10489999999999999</v>
      </c>
      <c r="G1287" s="17"/>
      <c r="H1287" s="17"/>
      <c r="I1287" s="17">
        <v>152.84549999999999</v>
      </c>
      <c r="J1287" s="17">
        <v>0.11119999999999999</v>
      </c>
      <c r="K1287" s="17">
        <v>3.989972222</v>
      </c>
      <c r="L1287" s="17">
        <v>4.1042777780000002</v>
      </c>
      <c r="M1287" s="17">
        <v>896.66420261175006</v>
      </c>
      <c r="N1287" s="17">
        <v>151.96119999999999</v>
      </c>
      <c r="O1287" s="17">
        <v>0.107</v>
      </c>
      <c r="R1287" s="18">
        <v>0.52083333333333337</v>
      </c>
      <c r="S1287" s="18">
        <v>4.13</v>
      </c>
      <c r="T1287" s="18">
        <v>9.1</v>
      </c>
      <c r="U1287" s="18">
        <v>121</v>
      </c>
      <c r="V1287" s="18">
        <v>999.6</v>
      </c>
      <c r="W1287" s="18">
        <v>7.4</v>
      </c>
      <c r="X1287" s="18">
        <v>9.5</v>
      </c>
      <c r="Z1287" s="18">
        <v>3.3</v>
      </c>
      <c r="AA1287" s="18">
        <v>4.7</v>
      </c>
      <c r="AB1287" s="18">
        <v>9</v>
      </c>
      <c r="AC1287" s="18">
        <v>1000</v>
      </c>
      <c r="AD1287" s="18">
        <v>6.5</v>
      </c>
      <c r="AE1287" s="18">
        <v>9.6</v>
      </c>
    </row>
    <row r="1288" spans="1:31">
      <c r="A1288" s="15">
        <v>40537</v>
      </c>
      <c r="B1288" s="16">
        <v>0.5625</v>
      </c>
      <c r="C1288" s="17"/>
      <c r="D1288" s="17">
        <v>4.2384000000000004</v>
      </c>
      <c r="E1288" s="17">
        <v>830.77099999999996</v>
      </c>
      <c r="F1288" s="17">
        <v>0.1051</v>
      </c>
      <c r="G1288" s="17"/>
      <c r="H1288" s="17"/>
      <c r="I1288" s="17">
        <v>119.7407</v>
      </c>
      <c r="J1288" s="17">
        <v>0.20030000000000001</v>
      </c>
      <c r="K1288" s="17">
        <v>3.99275</v>
      </c>
      <c r="L1288" s="17">
        <v>4.1294166667500001</v>
      </c>
      <c r="M1288" s="17">
        <v>896.26460069250004</v>
      </c>
      <c r="N1288" s="17">
        <v>163.90299999999999</v>
      </c>
      <c r="O1288" s="17">
        <v>9.9699999999999997E-2</v>
      </c>
      <c r="R1288" s="18">
        <v>0.5625</v>
      </c>
      <c r="S1288" s="18">
        <v>4.4800000000000004</v>
      </c>
      <c r="T1288" s="18">
        <v>8</v>
      </c>
      <c r="U1288" s="18">
        <v>128</v>
      </c>
      <c r="V1288" s="18">
        <v>999.4</v>
      </c>
      <c r="W1288" s="18">
        <v>7.7</v>
      </c>
      <c r="X1288" s="18">
        <v>9.5</v>
      </c>
      <c r="Z1288" s="18">
        <v>3.22</v>
      </c>
      <c r="AA1288" s="18">
        <v>0.8</v>
      </c>
      <c r="AB1288" s="18">
        <v>20</v>
      </c>
      <c r="AC1288" s="18">
        <v>999.3</v>
      </c>
      <c r="AD1288" s="18">
        <v>7.6</v>
      </c>
      <c r="AE1288" s="18">
        <v>9.6</v>
      </c>
    </row>
    <row r="1289" spans="1:31">
      <c r="A1289" s="15">
        <v>40537</v>
      </c>
      <c r="B1289" s="16">
        <v>0.60416666666666663</v>
      </c>
      <c r="C1289" s="17"/>
      <c r="D1289" s="17">
        <v>4.2443999999999997</v>
      </c>
      <c r="E1289" s="17">
        <v>830.31939999999997</v>
      </c>
      <c r="F1289" s="17">
        <v>0.10809999999999999</v>
      </c>
      <c r="G1289" s="17"/>
      <c r="H1289" s="17"/>
      <c r="I1289" s="17">
        <v>128.01730000000001</v>
      </c>
      <c r="J1289" s="17">
        <v>0.16159999999999999</v>
      </c>
      <c r="K1289" s="17">
        <v>4.0005277780000004</v>
      </c>
      <c r="L1289" s="17">
        <v>4.0963055554999999</v>
      </c>
      <c r="M1289" s="17">
        <v>895.81917447725004</v>
      </c>
      <c r="N1289" s="17">
        <v>152.4074</v>
      </c>
      <c r="O1289" s="17">
        <v>7.5800000000000006E-2</v>
      </c>
      <c r="R1289" s="18">
        <v>0.60416666666666663</v>
      </c>
      <c r="S1289" s="18">
        <v>4.1100000000000003</v>
      </c>
      <c r="T1289" s="18">
        <v>5.3</v>
      </c>
      <c r="U1289" s="18">
        <v>121</v>
      </c>
      <c r="V1289" s="18">
        <v>999.3</v>
      </c>
      <c r="W1289" s="18">
        <v>7.6</v>
      </c>
      <c r="X1289" s="18">
        <v>9.4</v>
      </c>
      <c r="Z1289" s="18">
        <v>3.61</v>
      </c>
      <c r="AA1289" s="18">
        <v>4.5999999999999996</v>
      </c>
      <c r="AB1289" s="18">
        <v>162</v>
      </c>
      <c r="AC1289" s="18">
        <v>998.8</v>
      </c>
      <c r="AD1289" s="18">
        <v>8.6</v>
      </c>
      <c r="AE1289" s="18">
        <v>9.6999999999999993</v>
      </c>
    </row>
    <row r="1290" spans="1:31">
      <c r="A1290" s="15">
        <v>40537</v>
      </c>
      <c r="B1290" s="16">
        <v>0.64583333333333337</v>
      </c>
      <c r="C1290" s="17"/>
      <c r="D1290" s="17">
        <v>4.1436000000000002</v>
      </c>
      <c r="E1290" s="17">
        <v>829.91750000000002</v>
      </c>
      <c r="F1290" s="17">
        <v>0.1109</v>
      </c>
      <c r="G1290" s="17"/>
      <c r="H1290" s="17"/>
      <c r="I1290" s="17">
        <v>168.7817</v>
      </c>
      <c r="J1290" s="17">
        <v>0.08</v>
      </c>
      <c r="K1290" s="17">
        <v>4.0321508379999997</v>
      </c>
      <c r="L1290" s="17">
        <v>4.1041666667500003</v>
      </c>
      <c r="M1290" s="17">
        <v>895.39630355700001</v>
      </c>
      <c r="N1290" s="17">
        <v>171.988</v>
      </c>
      <c r="O1290" s="17">
        <v>4.2000000000000003E-2</v>
      </c>
      <c r="R1290" s="18">
        <v>0.64583333333333337</v>
      </c>
      <c r="S1290" s="18">
        <v>3.7</v>
      </c>
      <c r="T1290" s="18">
        <v>4.9000000000000004</v>
      </c>
      <c r="U1290" s="18">
        <v>117</v>
      </c>
      <c r="V1290" s="18">
        <v>998.7</v>
      </c>
      <c r="W1290" s="18">
        <v>7.6</v>
      </c>
      <c r="X1290" s="18">
        <v>9.4</v>
      </c>
      <c r="Z1290" s="18">
        <v>4</v>
      </c>
      <c r="AA1290" s="18">
        <v>7.4</v>
      </c>
      <c r="AB1290" s="18">
        <v>157</v>
      </c>
      <c r="AC1290" s="18">
        <v>998.5</v>
      </c>
      <c r="AD1290" s="18">
        <v>9.1</v>
      </c>
      <c r="AE1290" s="18">
        <v>9.6999999999999993</v>
      </c>
    </row>
    <row r="1291" spans="1:31">
      <c r="A1291" s="15">
        <v>40537</v>
      </c>
      <c r="B1291" s="16">
        <v>0.6875</v>
      </c>
      <c r="C1291" s="17"/>
      <c r="D1291" s="17">
        <v>3.9961000000000002</v>
      </c>
      <c r="E1291" s="17">
        <v>829.66949999999997</v>
      </c>
      <c r="F1291" s="17">
        <v>0.11359999999999999</v>
      </c>
      <c r="G1291" s="17"/>
      <c r="H1291" s="17"/>
      <c r="I1291" s="17">
        <v>347.66239999999999</v>
      </c>
      <c r="J1291" s="17">
        <v>0.12889999999999999</v>
      </c>
      <c r="K1291" s="17">
        <v>3.9899444449999999</v>
      </c>
      <c r="L1291" s="17">
        <v>4.1116944447500003</v>
      </c>
      <c r="M1291" s="17">
        <v>895.13976976524998</v>
      </c>
      <c r="N1291" s="17">
        <v>66.328100000000006</v>
      </c>
      <c r="O1291" s="17">
        <v>4.8399999999999999E-2</v>
      </c>
      <c r="R1291" s="18">
        <v>0.6875</v>
      </c>
      <c r="S1291" s="18">
        <v>3.91</v>
      </c>
      <c r="T1291" s="18">
        <v>4.7</v>
      </c>
      <c r="U1291" s="18">
        <v>134</v>
      </c>
      <c r="V1291" s="18">
        <v>998.5</v>
      </c>
      <c r="W1291" s="18">
        <v>7.6</v>
      </c>
      <c r="X1291" s="18">
        <v>9.4</v>
      </c>
      <c r="Z1291" s="18">
        <v>4.01</v>
      </c>
      <c r="AA1291" s="18">
        <v>6.9</v>
      </c>
      <c r="AB1291" s="18">
        <v>171</v>
      </c>
      <c r="AC1291" s="18">
        <v>998.7</v>
      </c>
      <c r="AD1291" s="18">
        <v>9.1</v>
      </c>
      <c r="AE1291" s="18">
        <v>9.6999999999999993</v>
      </c>
    </row>
    <row r="1292" spans="1:31">
      <c r="A1292" s="15">
        <v>40537</v>
      </c>
      <c r="B1292" s="16">
        <v>0.72916666666666663</v>
      </c>
      <c r="C1292" s="17"/>
      <c r="D1292" s="17">
        <v>3.9843999999999999</v>
      </c>
      <c r="E1292" s="17">
        <v>829.68539999999996</v>
      </c>
      <c r="F1292" s="17">
        <v>0.108</v>
      </c>
      <c r="G1292" s="17"/>
      <c r="H1292" s="17"/>
      <c r="I1292" s="17">
        <v>351.51940000000002</v>
      </c>
      <c r="J1292" s="17">
        <v>0.1244</v>
      </c>
      <c r="K1292" s="17">
        <v>3.9535833330000001</v>
      </c>
      <c r="L1292" s="17">
        <v>4.13</v>
      </c>
      <c r="M1292" s="17">
        <v>895.11950813700003</v>
      </c>
      <c r="N1292" s="17">
        <v>24.307500000000001</v>
      </c>
      <c r="O1292" s="17">
        <v>3.7999999999999999E-2</v>
      </c>
      <c r="R1292" s="18">
        <v>0.72916666666666663</v>
      </c>
      <c r="S1292" s="18">
        <v>3.82</v>
      </c>
      <c r="T1292" s="18">
        <v>4.5</v>
      </c>
      <c r="U1292" s="18">
        <v>139</v>
      </c>
      <c r="V1292" s="18">
        <v>998.2</v>
      </c>
      <c r="W1292" s="18">
        <v>7.6</v>
      </c>
      <c r="X1292" s="18">
        <v>9.4</v>
      </c>
      <c r="Z1292" s="18">
        <v>3.94</v>
      </c>
      <c r="AA1292" s="18">
        <v>7.2</v>
      </c>
      <c r="AB1292" s="18">
        <v>165</v>
      </c>
      <c r="AC1292" s="18">
        <v>999.1</v>
      </c>
      <c r="AD1292" s="18">
        <v>9.1999999999999993</v>
      </c>
      <c r="AE1292" s="18">
        <v>9.6</v>
      </c>
    </row>
    <row r="1293" spans="1:31">
      <c r="A1293" s="15">
        <v>40537</v>
      </c>
      <c r="B1293" s="16">
        <v>0.77083333333333337</v>
      </c>
      <c r="C1293" s="17"/>
      <c r="D1293" s="17">
        <v>3.9990000000000001</v>
      </c>
      <c r="E1293" s="17">
        <v>829.92870000000005</v>
      </c>
      <c r="F1293" s="17">
        <v>9.2799999999999994E-2</v>
      </c>
      <c r="G1293" s="17"/>
      <c r="H1293" s="17"/>
      <c r="I1293" s="17">
        <v>324.57249999999999</v>
      </c>
      <c r="J1293" s="17">
        <v>0.15459999999999999</v>
      </c>
      <c r="K1293" s="17">
        <v>3.9345277780000001</v>
      </c>
      <c r="L1293" s="17">
        <v>4.08669444475</v>
      </c>
      <c r="M1293" s="17">
        <v>895.37904112900003</v>
      </c>
      <c r="N1293" s="17">
        <v>214.66810000000001</v>
      </c>
      <c r="O1293" s="17">
        <v>3.9300000000000002E-2</v>
      </c>
      <c r="R1293" s="18">
        <v>0.77083333333333337</v>
      </c>
      <c r="S1293" s="18">
        <v>3.71</v>
      </c>
      <c r="T1293" s="18">
        <v>5.5</v>
      </c>
      <c r="U1293" s="18">
        <v>137</v>
      </c>
      <c r="V1293" s="18">
        <v>997.3</v>
      </c>
      <c r="W1293" s="18">
        <v>7.6</v>
      </c>
      <c r="X1293" s="18">
        <v>9.4</v>
      </c>
      <c r="Z1293" s="18">
        <v>4.1399999999999997</v>
      </c>
      <c r="AA1293" s="18">
        <v>7</v>
      </c>
      <c r="AB1293" s="18">
        <v>154</v>
      </c>
      <c r="AC1293" s="18">
        <v>998.3</v>
      </c>
      <c r="AD1293" s="18">
        <v>9.1</v>
      </c>
      <c r="AE1293" s="18">
        <v>9.6999999999999993</v>
      </c>
    </row>
    <row r="1294" spans="1:31">
      <c r="A1294" s="15">
        <v>40537</v>
      </c>
      <c r="B1294" s="16">
        <v>0.8125</v>
      </c>
      <c r="C1294" s="17"/>
      <c r="D1294" s="17">
        <v>4.0152000000000001</v>
      </c>
      <c r="E1294" s="17">
        <v>830.32439999999997</v>
      </c>
      <c r="F1294" s="17">
        <v>9.4099999999999989E-2</v>
      </c>
      <c r="G1294" s="17"/>
      <c r="H1294" s="17"/>
      <c r="I1294" s="17">
        <v>316.42860000000002</v>
      </c>
      <c r="J1294" s="17">
        <v>0.13900000000000001</v>
      </c>
      <c r="K1294" s="17">
        <v>3.8447222220000001</v>
      </c>
      <c r="L1294" s="17">
        <v>3.98711111125</v>
      </c>
      <c r="M1294" s="17">
        <v>895.82027227774995</v>
      </c>
      <c r="N1294" s="17">
        <v>174.8801</v>
      </c>
      <c r="O1294" s="17">
        <v>6.4600000000000005E-2</v>
      </c>
      <c r="R1294" s="18">
        <v>0.8125</v>
      </c>
      <c r="S1294" s="18">
        <v>4.03</v>
      </c>
      <c r="T1294" s="18">
        <v>5.9</v>
      </c>
      <c r="U1294" s="18">
        <v>108</v>
      </c>
      <c r="V1294" s="18">
        <v>996.9</v>
      </c>
      <c r="W1294" s="18">
        <v>7.2</v>
      </c>
      <c r="X1294" s="18">
        <v>9.4</v>
      </c>
      <c r="Z1294" s="18">
        <v>4.04</v>
      </c>
      <c r="AA1294" s="18">
        <v>7</v>
      </c>
      <c r="AB1294" s="18">
        <v>150</v>
      </c>
      <c r="AC1294" s="18">
        <v>997.7</v>
      </c>
      <c r="AD1294" s="18">
        <v>8.9</v>
      </c>
      <c r="AE1294" s="18">
        <v>9.6999999999999993</v>
      </c>
    </row>
    <row r="1295" spans="1:31">
      <c r="A1295" s="15">
        <v>40537</v>
      </c>
      <c r="B1295" s="16">
        <v>0.85416666666666663</v>
      </c>
      <c r="C1295" s="17"/>
      <c r="D1295" s="17">
        <v>4.0526</v>
      </c>
      <c r="E1295" s="17">
        <v>830.73130000000003</v>
      </c>
      <c r="F1295" s="17">
        <v>9.6199999999999994E-2</v>
      </c>
      <c r="G1295" s="17"/>
      <c r="H1295" s="17"/>
      <c r="I1295" s="17">
        <v>316.4905</v>
      </c>
      <c r="J1295" s="17">
        <v>9.8699999999999996E-2</v>
      </c>
      <c r="K1295" s="17">
        <v>3.8297500000000002</v>
      </c>
      <c r="L1295" s="17">
        <v>3.9765555555000001</v>
      </c>
      <c r="M1295" s="17">
        <v>896.28077349249997</v>
      </c>
      <c r="N1295" s="17">
        <v>163.02350000000001</v>
      </c>
      <c r="O1295" s="17">
        <v>7.0000000000000007E-2</v>
      </c>
      <c r="R1295" s="18">
        <v>0.85416666666666663</v>
      </c>
      <c r="S1295" s="18">
        <v>3.83</v>
      </c>
      <c r="T1295" s="18">
        <v>6.6</v>
      </c>
      <c r="U1295" s="18">
        <v>139</v>
      </c>
      <c r="V1295" s="18">
        <v>996.6</v>
      </c>
      <c r="W1295" s="18">
        <v>7.3</v>
      </c>
      <c r="X1295" s="18">
        <v>9.4</v>
      </c>
      <c r="Z1295" s="18">
        <f t="shared" ref="Z1295:AE1295" si="395">AVERAGE(Z1294,Z1296)</f>
        <v>3.9649999999999999</v>
      </c>
      <c r="AA1295" s="18">
        <f t="shared" si="395"/>
        <v>6.85</v>
      </c>
      <c r="AB1295" s="18">
        <f t="shared" si="395"/>
        <v>172.5</v>
      </c>
      <c r="AC1295" s="18">
        <f t="shared" si="395"/>
        <v>997.65000000000009</v>
      </c>
      <c r="AD1295" s="18">
        <f t="shared" si="395"/>
        <v>8.65</v>
      </c>
      <c r="AE1295" s="18">
        <f t="shared" si="395"/>
        <v>9.6499999999999986</v>
      </c>
    </row>
    <row r="1296" spans="1:31">
      <c r="A1296" s="15">
        <v>40537</v>
      </c>
      <c r="B1296" s="16">
        <v>0.89583333333333337</v>
      </c>
      <c r="C1296" s="17"/>
      <c r="D1296" s="17">
        <v>4.0768000000000004</v>
      </c>
      <c r="E1296" s="17">
        <v>831.14189999999996</v>
      </c>
      <c r="F1296" s="17">
        <v>9.8099999999999993E-2</v>
      </c>
      <c r="G1296" s="17"/>
      <c r="H1296" s="17"/>
      <c r="I1296" s="17">
        <v>349.76769999999999</v>
      </c>
      <c r="J1296" s="17">
        <v>7.5499999999999998E-2</v>
      </c>
      <c r="K1296" s="17">
        <v>3.8336944449999999</v>
      </c>
      <c r="L1296" s="17">
        <v>3.9859444444999999</v>
      </c>
      <c r="M1296" s="17">
        <v>896.68193902774999</v>
      </c>
      <c r="N1296" s="17">
        <v>89.786199999999994</v>
      </c>
      <c r="O1296" s="17">
        <v>5.16E-2</v>
      </c>
      <c r="R1296" s="18">
        <v>0.89583333333333337</v>
      </c>
      <c r="S1296" s="18">
        <v>3.64</v>
      </c>
      <c r="T1296" s="18">
        <v>6.3</v>
      </c>
      <c r="U1296" s="18">
        <v>128</v>
      </c>
      <c r="V1296" s="18">
        <v>996.1</v>
      </c>
      <c r="W1296" s="18">
        <v>7.6</v>
      </c>
      <c r="X1296" s="18">
        <v>9.4</v>
      </c>
      <c r="Z1296" s="18">
        <v>3.89</v>
      </c>
      <c r="AA1296" s="18">
        <v>6.7</v>
      </c>
      <c r="AB1296" s="18">
        <v>195</v>
      </c>
      <c r="AC1296" s="18">
        <v>997.6</v>
      </c>
      <c r="AD1296" s="18">
        <v>8.4</v>
      </c>
      <c r="AE1296" s="18">
        <v>9.6</v>
      </c>
    </row>
    <row r="1297" spans="1:31">
      <c r="A1297" s="15">
        <v>40537</v>
      </c>
      <c r="B1297" s="16">
        <v>0.9375</v>
      </c>
      <c r="C1297" s="17"/>
      <c r="D1297" s="17">
        <v>4.0193000000000003</v>
      </c>
      <c r="E1297" s="17">
        <v>831.35749999999996</v>
      </c>
      <c r="F1297" s="17">
        <v>9.7599999999999992E-2</v>
      </c>
      <c r="G1297" s="17"/>
      <c r="H1297" s="17"/>
      <c r="I1297" s="17">
        <v>2.6353</v>
      </c>
      <c r="J1297" s="17">
        <v>5.4300000000000001E-2</v>
      </c>
      <c r="K1297" s="17">
        <v>3.830666667</v>
      </c>
      <c r="L1297" s="17">
        <v>4.0634722222499997</v>
      </c>
      <c r="M1297" s="17">
        <v>896.86326126225003</v>
      </c>
      <c r="N1297" s="17">
        <v>76.697299999999998</v>
      </c>
      <c r="O1297" s="17">
        <v>3.3799999999999997E-2</v>
      </c>
      <c r="R1297" s="18">
        <v>0.9375</v>
      </c>
      <c r="S1297" s="18">
        <v>3.65</v>
      </c>
      <c r="T1297" s="18">
        <v>7.4</v>
      </c>
      <c r="U1297" s="18">
        <v>143</v>
      </c>
      <c r="V1297" s="18">
        <v>995.7</v>
      </c>
      <c r="W1297" s="18">
        <v>8.1</v>
      </c>
      <c r="X1297" s="18">
        <v>9.4</v>
      </c>
      <c r="Z1297" s="18">
        <v>4.0999999999999996</v>
      </c>
      <c r="AA1297" s="18">
        <v>6.2</v>
      </c>
      <c r="AB1297" s="18">
        <v>190</v>
      </c>
      <c r="AC1297" s="18">
        <v>998</v>
      </c>
      <c r="AD1297" s="18">
        <v>8.5</v>
      </c>
      <c r="AE1297" s="18">
        <v>9.6</v>
      </c>
    </row>
    <row r="1298" spans="1:31">
      <c r="A1298" s="15">
        <v>40537</v>
      </c>
      <c r="B1298" s="16">
        <v>0.97916666666666663</v>
      </c>
      <c r="C1298" s="17"/>
      <c r="D1298" s="17">
        <v>4.0807000000000002</v>
      </c>
      <c r="E1298" s="17">
        <v>831.32740000000001</v>
      </c>
      <c r="F1298" s="17">
        <v>9.6699999999999994E-2</v>
      </c>
      <c r="G1298" s="17"/>
      <c r="H1298" s="17"/>
      <c r="I1298" s="17">
        <v>70.612899999999996</v>
      </c>
      <c r="J1298" s="17">
        <v>4.8399999999999999E-2</v>
      </c>
      <c r="K1298" s="17">
        <v>3.834388889</v>
      </c>
      <c r="L1298" s="17">
        <v>4.0798611112499996</v>
      </c>
      <c r="M1298" s="17">
        <v>896.80825957624995</v>
      </c>
      <c r="N1298" s="17">
        <v>2.2305999999999999</v>
      </c>
      <c r="O1298" s="17">
        <v>2.69E-2</v>
      </c>
      <c r="R1298" s="18">
        <v>0.97916666666666663</v>
      </c>
      <c r="S1298" s="18">
        <f t="shared" ref="S1298:W1298" si="396">AVERAGE(S1297,S1299)</f>
        <v>3.8200000000000003</v>
      </c>
      <c r="T1298" s="18">
        <f t="shared" si="396"/>
        <v>7.45</v>
      </c>
      <c r="U1298" s="18">
        <f t="shared" si="396"/>
        <v>141.5</v>
      </c>
      <c r="V1298" s="18">
        <f t="shared" si="396"/>
        <v>995.85</v>
      </c>
      <c r="W1298" s="18">
        <f t="shared" si="396"/>
        <v>7.8</v>
      </c>
      <c r="X1298" s="18">
        <v>9.4</v>
      </c>
      <c r="Z1298" s="18">
        <v>4.08</v>
      </c>
      <c r="AA1298" s="18">
        <v>5.3</v>
      </c>
      <c r="AB1298" s="18">
        <v>189</v>
      </c>
      <c r="AC1298" s="18">
        <v>998.6</v>
      </c>
      <c r="AD1298" s="18">
        <v>8.6</v>
      </c>
      <c r="AE1298" s="18">
        <v>9.6</v>
      </c>
    </row>
    <row r="1299" spans="1:31">
      <c r="A1299" s="15">
        <v>40538</v>
      </c>
      <c r="B1299" s="16">
        <v>2.0833333333333332E-2</v>
      </c>
      <c r="C1299" s="17"/>
      <c r="D1299" s="17">
        <v>4.1421000000000001</v>
      </c>
      <c r="E1299" s="17">
        <v>830.94119999999998</v>
      </c>
      <c r="F1299" s="17">
        <v>9.8899999999999988E-2</v>
      </c>
      <c r="G1299" s="17"/>
      <c r="H1299" s="17"/>
      <c r="I1299" s="17">
        <v>139.1199</v>
      </c>
      <c r="J1299" s="17">
        <v>7.3899999999999993E-2</v>
      </c>
      <c r="K1299" s="17">
        <v>3.8205833330000001</v>
      </c>
      <c r="L1299" s="17">
        <v>4.0784166667499999</v>
      </c>
      <c r="M1299" s="17">
        <v>896.4705703075</v>
      </c>
      <c r="N1299" s="17">
        <v>160.9718</v>
      </c>
      <c r="O1299" s="17">
        <v>2.2700000000000001E-2</v>
      </c>
      <c r="R1299" s="18">
        <v>2.0833333333333332E-2</v>
      </c>
      <c r="S1299" s="18">
        <v>3.99</v>
      </c>
      <c r="T1299" s="18">
        <v>7.5</v>
      </c>
      <c r="U1299" s="18">
        <v>140</v>
      </c>
      <c r="V1299" s="18">
        <v>996</v>
      </c>
      <c r="W1299" s="18">
        <v>7.5</v>
      </c>
      <c r="X1299" s="18">
        <v>9.3000000000000007</v>
      </c>
      <c r="Z1299" s="18">
        <v>3.78</v>
      </c>
      <c r="AA1299" s="18">
        <v>3.9</v>
      </c>
      <c r="AB1299" s="18">
        <v>174</v>
      </c>
      <c r="AC1299" s="18">
        <v>998.6</v>
      </c>
      <c r="AD1299" s="18">
        <v>8.6</v>
      </c>
      <c r="AE1299" s="18">
        <v>9.6</v>
      </c>
    </row>
    <row r="1300" spans="1:31">
      <c r="A1300" s="15">
        <v>40538</v>
      </c>
      <c r="B1300" s="16">
        <v>6.25E-2</v>
      </c>
      <c r="C1300" s="17"/>
      <c r="D1300" s="17">
        <v>4.1449999999999996</v>
      </c>
      <c r="E1300" s="17">
        <v>830.42129999999997</v>
      </c>
      <c r="F1300" s="17">
        <v>9.849999999999999E-2</v>
      </c>
      <c r="G1300" s="17"/>
      <c r="H1300" s="17"/>
      <c r="I1300" s="17">
        <v>155.59870000000001</v>
      </c>
      <c r="J1300" s="17">
        <v>6.7100000000000007E-2</v>
      </c>
      <c r="K1300" s="17">
        <v>3.8346944440000001</v>
      </c>
      <c r="L1300" s="17">
        <v>4.0652499997499998</v>
      </c>
      <c r="M1300" s="17">
        <v>895.93166764925002</v>
      </c>
      <c r="N1300" s="17">
        <v>78.625900000000001</v>
      </c>
      <c r="O1300" s="17">
        <v>4.2799999999999998E-2</v>
      </c>
      <c r="R1300" s="18">
        <v>6.25E-2</v>
      </c>
      <c r="S1300" s="18">
        <v>3.8</v>
      </c>
      <c r="T1300" s="18">
        <v>7</v>
      </c>
      <c r="U1300" s="18">
        <v>142</v>
      </c>
      <c r="V1300" s="18">
        <v>996.1</v>
      </c>
      <c r="W1300" s="18">
        <v>7.6</v>
      </c>
      <c r="X1300" s="18">
        <v>9.3000000000000007</v>
      </c>
      <c r="Z1300" s="18">
        <v>3.66</v>
      </c>
      <c r="AA1300" s="18">
        <v>4.5</v>
      </c>
      <c r="AB1300" s="18">
        <v>143</v>
      </c>
      <c r="AC1300" s="18">
        <v>998.3</v>
      </c>
      <c r="AD1300" s="18">
        <v>9.1</v>
      </c>
      <c r="AE1300" s="18">
        <v>9.6</v>
      </c>
    </row>
    <row r="1301" spans="1:31">
      <c r="A1301" s="15">
        <v>40538</v>
      </c>
      <c r="B1301" s="16">
        <v>0.10416666666666667</v>
      </c>
      <c r="C1301" s="17"/>
      <c r="D1301" s="17">
        <v>4.1365999999999996</v>
      </c>
      <c r="E1301" s="17">
        <v>829.79100000000005</v>
      </c>
      <c r="F1301" s="17">
        <v>0.1032</v>
      </c>
      <c r="G1301" s="17"/>
      <c r="H1301" s="17"/>
      <c r="I1301" s="17">
        <v>163.93639999999999</v>
      </c>
      <c r="J1301" s="17">
        <v>6.9900000000000004E-2</v>
      </c>
      <c r="K1301" s="17">
        <v>3.8467500000000001</v>
      </c>
      <c r="L1301" s="17">
        <v>4.1358055557500002</v>
      </c>
      <c r="M1301" s="17">
        <v>895.24619915874996</v>
      </c>
      <c r="N1301" s="17">
        <v>67.8339</v>
      </c>
      <c r="O1301" s="17">
        <v>8.1900000000000001E-2</v>
      </c>
      <c r="R1301" s="18">
        <v>0.10416666666666667</v>
      </c>
      <c r="S1301" s="18">
        <v>4.0999999999999996</v>
      </c>
      <c r="T1301" s="18">
        <v>8.6</v>
      </c>
      <c r="U1301" s="18">
        <v>169</v>
      </c>
      <c r="V1301" s="18">
        <v>996.3</v>
      </c>
      <c r="W1301" s="18">
        <v>8.4</v>
      </c>
      <c r="X1301" s="18">
        <v>9.5</v>
      </c>
      <c r="Z1301" s="18">
        <v>3.59</v>
      </c>
      <c r="AA1301" s="18">
        <v>8</v>
      </c>
      <c r="AB1301" s="18">
        <v>117</v>
      </c>
      <c r="AC1301" s="18">
        <v>998.6</v>
      </c>
      <c r="AD1301" s="18">
        <v>8.1</v>
      </c>
      <c r="AE1301" s="18">
        <v>9.5</v>
      </c>
    </row>
    <row r="1302" spans="1:31">
      <c r="A1302" s="15">
        <v>40538</v>
      </c>
      <c r="B1302" s="16">
        <v>0.14583333333333334</v>
      </c>
      <c r="C1302" s="17"/>
      <c r="D1302" s="17">
        <v>4.1247999999999996</v>
      </c>
      <c r="E1302" s="17">
        <v>829.28150000000005</v>
      </c>
      <c r="F1302" s="17">
        <v>0.1016</v>
      </c>
      <c r="G1302" s="17"/>
      <c r="H1302" s="17"/>
      <c r="I1302" s="17">
        <v>112.2527</v>
      </c>
      <c r="J1302" s="17">
        <v>5.1499999999999997E-2</v>
      </c>
      <c r="K1302" s="17">
        <v>3.8647222220000002</v>
      </c>
      <c r="L1302" s="17">
        <v>4.2087777777499999</v>
      </c>
      <c r="M1302" s="17">
        <v>894.61172524799997</v>
      </c>
      <c r="N1302" s="17">
        <v>22.428000000000001</v>
      </c>
      <c r="O1302" s="17">
        <v>6.7900000000000002E-2</v>
      </c>
      <c r="R1302" s="18">
        <v>0.14583333333333334</v>
      </c>
      <c r="S1302" s="18">
        <f t="shared" ref="S1302:W1302" si="397">AVERAGE(S1301,S1303)</f>
        <v>3.8899999999999997</v>
      </c>
      <c r="T1302" s="18">
        <f t="shared" si="397"/>
        <v>6.9499999999999993</v>
      </c>
      <c r="U1302" s="18">
        <f t="shared" si="397"/>
        <v>175.5</v>
      </c>
      <c r="V1302" s="18">
        <f t="shared" si="397"/>
        <v>996.55</v>
      </c>
      <c r="W1302" s="18">
        <f t="shared" si="397"/>
        <v>8.1999999999999993</v>
      </c>
      <c r="X1302" s="18">
        <v>9.1999999999999993</v>
      </c>
      <c r="Z1302" s="18">
        <v>3.34</v>
      </c>
      <c r="AA1302" s="18">
        <v>9.1999999999999993</v>
      </c>
      <c r="AB1302" s="18">
        <v>131</v>
      </c>
      <c r="AC1302" s="18">
        <v>998.9</v>
      </c>
      <c r="AD1302" s="18">
        <v>7.9</v>
      </c>
      <c r="AE1302" s="18">
        <v>9.6</v>
      </c>
    </row>
    <row r="1303" spans="1:31">
      <c r="A1303" s="15">
        <v>40538</v>
      </c>
      <c r="B1303" s="16">
        <v>0.1875</v>
      </c>
      <c r="C1303" s="17"/>
      <c r="D1303" s="17">
        <v>4.1235999999999997</v>
      </c>
      <c r="E1303" s="17">
        <v>828.83100000000002</v>
      </c>
      <c r="F1303" s="17">
        <v>0.10299999999999999</v>
      </c>
      <c r="G1303" s="17"/>
      <c r="H1303" s="17"/>
      <c r="I1303" s="17">
        <v>9.5991999999999997</v>
      </c>
      <c r="J1303" s="17">
        <v>9.11E-2</v>
      </c>
      <c r="K1303" s="17">
        <v>3.85</v>
      </c>
      <c r="L1303" s="17">
        <v>4.0586111110000003</v>
      </c>
      <c r="M1303" s="17">
        <v>894.25125458649995</v>
      </c>
      <c r="N1303" s="17">
        <v>274.43889999999999</v>
      </c>
      <c r="O1303" s="17">
        <v>4.1700000000000001E-2</v>
      </c>
      <c r="R1303" s="18">
        <v>0.1875</v>
      </c>
      <c r="S1303" s="18">
        <v>3.68</v>
      </c>
      <c r="T1303" s="18">
        <v>5.3</v>
      </c>
      <c r="U1303" s="18">
        <v>182</v>
      </c>
      <c r="V1303" s="18">
        <v>996.8</v>
      </c>
      <c r="W1303" s="18">
        <v>8</v>
      </c>
      <c r="X1303" s="18">
        <v>9.1999999999999993</v>
      </c>
      <c r="Z1303" s="18">
        <v>3.21</v>
      </c>
      <c r="AA1303" s="18">
        <v>8.8000000000000007</v>
      </c>
      <c r="AB1303" s="18">
        <v>154</v>
      </c>
      <c r="AC1303" s="18">
        <v>999.2</v>
      </c>
      <c r="AD1303" s="18">
        <v>8.1</v>
      </c>
      <c r="AE1303" s="18">
        <v>9.6</v>
      </c>
    </row>
    <row r="1304" spans="1:31">
      <c r="A1304" s="15">
        <v>40538</v>
      </c>
      <c r="B1304" s="16">
        <v>0.22916666666666666</v>
      </c>
      <c r="C1304" s="17"/>
      <c r="D1304" s="17">
        <v>4.0656999999999996</v>
      </c>
      <c r="E1304" s="17">
        <v>828.697</v>
      </c>
      <c r="F1304" s="17">
        <v>0.10529999999999999</v>
      </c>
      <c r="G1304" s="17"/>
      <c r="H1304" s="17"/>
      <c r="I1304" s="17">
        <v>327.4871</v>
      </c>
      <c r="J1304" s="17">
        <v>5.5E-2</v>
      </c>
      <c r="K1304" s="17">
        <v>3.8402500000000002</v>
      </c>
      <c r="L1304" s="17">
        <v>3.9312222222500002</v>
      </c>
      <c r="M1304" s="17">
        <v>894.15867163824998</v>
      </c>
      <c r="N1304" s="17">
        <v>162.01779999999999</v>
      </c>
      <c r="O1304" s="17">
        <v>4.9099999999999998E-2</v>
      </c>
      <c r="R1304" s="18">
        <v>0.22916666666666666</v>
      </c>
      <c r="S1304" s="18">
        <f t="shared" ref="S1304:W1304" si="398">AVERAGE(S1303,S1305)</f>
        <v>3.5700000000000003</v>
      </c>
      <c r="T1304" s="18">
        <f t="shared" si="398"/>
        <v>7.3000000000000007</v>
      </c>
      <c r="U1304" s="18">
        <f t="shared" si="398"/>
        <v>144.5</v>
      </c>
      <c r="V1304" s="18">
        <f t="shared" si="398"/>
        <v>996.75</v>
      </c>
      <c r="W1304" s="18">
        <f t="shared" si="398"/>
        <v>7.9</v>
      </c>
      <c r="X1304" s="18">
        <v>9.1999999999999993</v>
      </c>
      <c r="Z1304" s="18">
        <v>3.47</v>
      </c>
      <c r="AA1304" s="18">
        <v>9.5</v>
      </c>
      <c r="AB1304" s="18">
        <v>139</v>
      </c>
      <c r="AC1304" s="18">
        <v>999.4</v>
      </c>
      <c r="AD1304" s="18">
        <v>8.1</v>
      </c>
      <c r="AE1304" s="18">
        <v>9.6</v>
      </c>
    </row>
    <row r="1305" spans="1:31">
      <c r="A1305" s="15">
        <v>40538</v>
      </c>
      <c r="B1305" s="16">
        <v>0.27083333333333331</v>
      </c>
      <c r="C1305" s="17"/>
      <c r="D1305" s="17">
        <v>4.0500999999999996</v>
      </c>
      <c r="E1305" s="17">
        <v>828.85429999999997</v>
      </c>
      <c r="F1305" s="17">
        <v>0.10489999999999999</v>
      </c>
      <c r="G1305" s="17"/>
      <c r="H1305" s="17"/>
      <c r="I1305" s="17">
        <v>307.6123</v>
      </c>
      <c r="J1305" s="17">
        <v>3.7999999999999999E-2</v>
      </c>
      <c r="K1305" s="17">
        <v>3.8567499999999999</v>
      </c>
      <c r="L1305" s="17">
        <v>3.9049166662500001</v>
      </c>
      <c r="M1305" s="17">
        <v>894.36192535600003</v>
      </c>
      <c r="N1305" s="17">
        <v>197.3904</v>
      </c>
      <c r="O1305" s="17">
        <v>8.0399999999999999E-2</v>
      </c>
      <c r="R1305" s="18">
        <v>0.27083333333333331</v>
      </c>
      <c r="S1305" s="18">
        <v>3.46</v>
      </c>
      <c r="T1305" s="18">
        <v>9.3000000000000007</v>
      </c>
      <c r="U1305" s="18">
        <v>107</v>
      </c>
      <c r="V1305" s="18">
        <v>996.7</v>
      </c>
      <c r="W1305" s="18">
        <v>7.8</v>
      </c>
      <c r="X1305" s="18">
        <v>9.1999999999999993</v>
      </c>
      <c r="Z1305" s="18">
        <f t="shared" ref="Z1305:AE1305" si="399">AVERAGE(Z1304,Z1306)</f>
        <v>3.39</v>
      </c>
      <c r="AA1305" s="18">
        <f t="shared" si="399"/>
        <v>9.65</v>
      </c>
      <c r="AB1305" s="18">
        <f t="shared" si="399"/>
        <v>150</v>
      </c>
      <c r="AC1305" s="18">
        <f t="shared" si="399"/>
        <v>999.34999999999991</v>
      </c>
      <c r="AD1305" s="18">
        <f t="shared" si="399"/>
        <v>8.5500000000000007</v>
      </c>
      <c r="AE1305" s="18">
        <f t="shared" si="399"/>
        <v>9.6</v>
      </c>
    </row>
    <row r="1306" spans="1:31">
      <c r="A1306" s="15">
        <v>40538</v>
      </c>
      <c r="B1306" s="16">
        <v>0.3125</v>
      </c>
      <c r="C1306" s="17"/>
      <c r="D1306" s="17">
        <v>4.0340999999999996</v>
      </c>
      <c r="E1306" s="17">
        <v>829.29250000000002</v>
      </c>
      <c r="F1306" s="17">
        <v>0.10679999999999999</v>
      </c>
      <c r="G1306" s="17"/>
      <c r="H1306" s="17"/>
      <c r="I1306" s="17">
        <v>155.2704</v>
      </c>
      <c r="J1306" s="17">
        <v>9.3700000000000006E-2</v>
      </c>
      <c r="K1306" s="17">
        <v>3.855138889</v>
      </c>
      <c r="L1306" s="17">
        <v>3.85452777775</v>
      </c>
      <c r="M1306" s="17">
        <v>894.82975159399996</v>
      </c>
      <c r="N1306" s="17">
        <v>176.65430000000001</v>
      </c>
      <c r="O1306" s="17">
        <v>0.124</v>
      </c>
      <c r="R1306" s="18">
        <v>0.3125</v>
      </c>
      <c r="S1306" s="18">
        <v>3.3</v>
      </c>
      <c r="T1306" s="18">
        <v>7.2</v>
      </c>
      <c r="U1306" s="18">
        <v>126</v>
      </c>
      <c r="V1306" s="18">
        <v>996.6</v>
      </c>
      <c r="W1306" s="18">
        <v>8.1</v>
      </c>
      <c r="X1306" s="18">
        <v>9.1999999999999993</v>
      </c>
      <c r="Z1306" s="18">
        <v>3.31</v>
      </c>
      <c r="AA1306" s="18">
        <v>9.8000000000000007</v>
      </c>
      <c r="AB1306" s="18">
        <v>161</v>
      </c>
      <c r="AC1306" s="18">
        <v>999.3</v>
      </c>
      <c r="AD1306" s="18">
        <v>9</v>
      </c>
      <c r="AE1306" s="18">
        <v>9.6</v>
      </c>
    </row>
    <row r="1307" spans="1:31">
      <c r="A1307" s="15">
        <v>40538</v>
      </c>
      <c r="B1307" s="16">
        <v>0.35416666666666669</v>
      </c>
      <c r="C1307" s="17"/>
      <c r="D1307" s="17">
        <v>3.8996</v>
      </c>
      <c r="E1307" s="17">
        <v>829.88149999999996</v>
      </c>
      <c r="F1307" s="17">
        <v>0.10629999999999999</v>
      </c>
      <c r="G1307" s="17"/>
      <c r="H1307" s="17"/>
      <c r="I1307" s="17">
        <v>162.38329999999999</v>
      </c>
      <c r="J1307" s="17">
        <v>0.1007</v>
      </c>
      <c r="K1307" s="17">
        <v>3.8747500000000001</v>
      </c>
      <c r="L1307" s="17">
        <v>3.85222222225</v>
      </c>
      <c r="M1307" s="17">
        <v>895.45296964975</v>
      </c>
      <c r="N1307" s="17">
        <v>159.8768</v>
      </c>
      <c r="O1307" s="17">
        <v>0.12590000000000001</v>
      </c>
      <c r="R1307" s="18">
        <v>0.35416666666666669</v>
      </c>
      <c r="S1307" s="18">
        <v>3.27</v>
      </c>
      <c r="T1307" s="18">
        <v>8.4</v>
      </c>
      <c r="U1307" s="18">
        <v>139</v>
      </c>
      <c r="V1307" s="18">
        <v>995.8</v>
      </c>
      <c r="W1307" s="18">
        <v>7.8</v>
      </c>
      <c r="X1307" s="18">
        <v>9.1</v>
      </c>
      <c r="Z1307" s="18">
        <f t="shared" ref="Z1307:AE1307" si="400">AVERAGE(Z1306,Z1308)</f>
        <v>3.1850000000000001</v>
      </c>
      <c r="AA1307" s="18">
        <f t="shared" si="400"/>
        <v>10.5</v>
      </c>
      <c r="AB1307" s="18">
        <f t="shared" si="400"/>
        <v>153.5</v>
      </c>
      <c r="AC1307" s="18">
        <f t="shared" si="400"/>
        <v>998.9</v>
      </c>
      <c r="AD1307" s="18">
        <f t="shared" si="400"/>
        <v>8.9</v>
      </c>
      <c r="AE1307" s="18">
        <f t="shared" si="400"/>
        <v>9.6</v>
      </c>
    </row>
    <row r="1308" spans="1:31">
      <c r="A1308" s="15">
        <v>40538</v>
      </c>
      <c r="B1308" s="16">
        <v>0.39583333333333331</v>
      </c>
      <c r="C1308" s="17"/>
      <c r="D1308" s="17">
        <v>3.9447000000000001</v>
      </c>
      <c r="E1308" s="17">
        <v>830.50450000000001</v>
      </c>
      <c r="F1308" s="17">
        <v>0.1041</v>
      </c>
      <c r="G1308" s="17"/>
      <c r="H1308" s="17"/>
      <c r="I1308" s="17">
        <v>174.74449999999999</v>
      </c>
      <c r="J1308" s="17">
        <v>9.2899999999999996E-2</v>
      </c>
      <c r="K1308" s="17">
        <v>3.9181388890000002</v>
      </c>
      <c r="L1308" s="17">
        <v>3.9014166667499999</v>
      </c>
      <c r="M1308" s="17">
        <v>896.07078042750004</v>
      </c>
      <c r="N1308" s="17">
        <v>150.96969999999999</v>
      </c>
      <c r="O1308" s="17">
        <v>0.1081</v>
      </c>
      <c r="R1308" s="18">
        <v>0.39583333333333331</v>
      </c>
      <c r="S1308" s="18">
        <v>3.27</v>
      </c>
      <c r="T1308" s="18">
        <v>8</v>
      </c>
      <c r="U1308" s="18">
        <v>151</v>
      </c>
      <c r="V1308" s="18">
        <v>995.5</v>
      </c>
      <c r="W1308" s="18">
        <v>7.8</v>
      </c>
      <c r="X1308" s="18">
        <v>9.1</v>
      </c>
      <c r="Z1308" s="18">
        <v>3.06</v>
      </c>
      <c r="AA1308" s="18">
        <v>11.2</v>
      </c>
      <c r="AB1308" s="18">
        <v>146</v>
      </c>
      <c r="AC1308" s="18">
        <v>998.5</v>
      </c>
      <c r="AD1308" s="18">
        <v>8.8000000000000007</v>
      </c>
      <c r="AE1308" s="18">
        <v>9.6</v>
      </c>
    </row>
    <row r="1309" spans="1:31">
      <c r="A1309" s="15">
        <v>40538</v>
      </c>
      <c r="B1309" s="16">
        <v>0.4375</v>
      </c>
      <c r="C1309" s="17"/>
      <c r="D1309" s="17">
        <v>4.0115999999999996</v>
      </c>
      <c r="E1309" s="17">
        <v>830.9896</v>
      </c>
      <c r="F1309" s="17">
        <v>9.8599999999999993E-2</v>
      </c>
      <c r="G1309" s="17"/>
      <c r="H1309" s="17"/>
      <c r="I1309" s="17">
        <v>143.67320000000001</v>
      </c>
      <c r="J1309" s="17">
        <v>7.6499999999999999E-2</v>
      </c>
      <c r="K1309" s="17">
        <v>3.919</v>
      </c>
      <c r="L1309" s="17">
        <v>3.96413888875</v>
      </c>
      <c r="M1309" s="17">
        <v>896.58388070000001</v>
      </c>
      <c r="N1309" s="17">
        <v>144.71510000000001</v>
      </c>
      <c r="O1309" s="17">
        <v>0.1012</v>
      </c>
      <c r="R1309" s="18">
        <v>0.4375</v>
      </c>
      <c r="S1309" s="18">
        <v>3.49</v>
      </c>
      <c r="T1309" s="18">
        <v>13.5</v>
      </c>
      <c r="U1309" s="18">
        <v>136</v>
      </c>
      <c r="V1309" s="18">
        <v>995.4</v>
      </c>
      <c r="W1309" s="18">
        <v>6.9</v>
      </c>
      <c r="X1309" s="18">
        <v>9.1</v>
      </c>
      <c r="Z1309" s="18">
        <v>3.14</v>
      </c>
      <c r="AA1309" s="18">
        <v>8.9</v>
      </c>
      <c r="AB1309" s="18">
        <v>163</v>
      </c>
      <c r="AC1309" s="18">
        <v>998.7</v>
      </c>
      <c r="AD1309" s="18">
        <v>7.2</v>
      </c>
      <c r="AE1309" s="18">
        <v>9.6</v>
      </c>
    </row>
    <row r="1310" spans="1:31">
      <c r="A1310" s="15">
        <v>40538</v>
      </c>
      <c r="B1310" s="16">
        <v>0.47916666666666669</v>
      </c>
      <c r="C1310" s="17"/>
      <c r="D1310" s="17">
        <v>4.0726000000000004</v>
      </c>
      <c r="E1310" s="17">
        <v>831.29589999999996</v>
      </c>
      <c r="F1310" s="17">
        <v>9.64E-2</v>
      </c>
      <c r="G1310" s="17"/>
      <c r="H1310" s="17"/>
      <c r="I1310" s="17">
        <v>164.49270000000001</v>
      </c>
      <c r="J1310" s="17">
        <v>0.1149</v>
      </c>
      <c r="K1310" s="17">
        <v>3.927666667</v>
      </c>
      <c r="L1310" s="17">
        <v>3.96969444425</v>
      </c>
      <c r="M1310" s="17">
        <v>896.89425300025005</v>
      </c>
      <c r="N1310" s="17">
        <v>146.27379999999999</v>
      </c>
      <c r="O1310" s="17">
        <v>5.9200000000000003E-2</v>
      </c>
      <c r="R1310" s="18">
        <v>0.47916666666666669</v>
      </c>
      <c r="S1310" s="18">
        <v>3.59</v>
      </c>
      <c r="T1310" s="18">
        <v>9.4</v>
      </c>
      <c r="U1310" s="18">
        <v>132</v>
      </c>
      <c r="V1310" s="18">
        <v>994.7</v>
      </c>
      <c r="W1310" s="18">
        <v>7</v>
      </c>
      <c r="X1310" s="18">
        <v>8.9</v>
      </c>
      <c r="Z1310" s="18">
        <v>3.15</v>
      </c>
      <c r="AA1310" s="18">
        <v>10.5</v>
      </c>
      <c r="AB1310" s="18">
        <v>136</v>
      </c>
      <c r="AC1310" s="18">
        <v>997.7</v>
      </c>
      <c r="AD1310" s="18">
        <v>8.4</v>
      </c>
      <c r="AE1310" s="18">
        <v>9.6</v>
      </c>
    </row>
    <row r="1311" spans="1:31">
      <c r="A1311" s="15">
        <v>40538</v>
      </c>
      <c r="B1311" s="16">
        <v>0.52083333333333337</v>
      </c>
      <c r="C1311" s="17"/>
      <c r="D1311" s="17">
        <v>4.0987</v>
      </c>
      <c r="E1311" s="17">
        <v>831.33979999999997</v>
      </c>
      <c r="F1311" s="17">
        <v>9.8599999999999993E-2</v>
      </c>
      <c r="G1311" s="17"/>
      <c r="H1311" s="17"/>
      <c r="I1311" s="17">
        <v>166.31559999999999</v>
      </c>
      <c r="J1311" s="17">
        <v>0.1138</v>
      </c>
      <c r="K1311" s="17">
        <v>3.964805556</v>
      </c>
      <c r="L1311" s="17">
        <v>4.0143888890000001</v>
      </c>
      <c r="M1311" s="17">
        <v>896.92675659675001</v>
      </c>
      <c r="N1311" s="17">
        <v>150.44929999999999</v>
      </c>
      <c r="O1311" s="17">
        <v>7.5200000000000003E-2</v>
      </c>
      <c r="R1311" s="18">
        <v>0.52083333333333337</v>
      </c>
      <c r="S1311" s="18">
        <v>3.58</v>
      </c>
      <c r="T1311" s="18">
        <v>11.2</v>
      </c>
      <c r="U1311" s="18">
        <v>149</v>
      </c>
      <c r="V1311" s="18">
        <v>994.4</v>
      </c>
      <c r="W1311" s="18">
        <v>7.7</v>
      </c>
      <c r="X1311" s="18">
        <v>8.9</v>
      </c>
      <c r="Z1311" s="18">
        <f t="shared" ref="Z1311:AE1311" si="401">AVERAGE(Z1310,Z1312)</f>
        <v>3.0049999999999999</v>
      </c>
      <c r="AA1311" s="18">
        <f t="shared" si="401"/>
        <v>8.6999999999999993</v>
      </c>
      <c r="AB1311" s="18">
        <f t="shared" si="401"/>
        <v>118</v>
      </c>
      <c r="AC1311" s="18">
        <f t="shared" si="401"/>
        <v>997.5</v>
      </c>
      <c r="AD1311" s="18">
        <f t="shared" si="401"/>
        <v>7.75</v>
      </c>
      <c r="AE1311" s="18">
        <f t="shared" si="401"/>
        <v>9.6</v>
      </c>
    </row>
    <row r="1312" spans="1:31">
      <c r="A1312" s="15">
        <v>40538</v>
      </c>
      <c r="B1312" s="16">
        <v>0.5625</v>
      </c>
      <c r="C1312" s="17"/>
      <c r="D1312" s="17">
        <v>4.1622000000000003</v>
      </c>
      <c r="E1312" s="17">
        <v>831.11789999999996</v>
      </c>
      <c r="F1312" s="17">
        <v>0.1003</v>
      </c>
      <c r="G1312" s="17"/>
      <c r="H1312" s="17"/>
      <c r="I1312" s="17">
        <v>142.45609999999999</v>
      </c>
      <c r="J1312" s="17">
        <v>9.9099999999999994E-2</v>
      </c>
      <c r="K1312" s="17">
        <v>3.9603333329999999</v>
      </c>
      <c r="L1312" s="17">
        <v>4.1594444445000001</v>
      </c>
      <c r="M1312" s="17">
        <v>896.63182704650001</v>
      </c>
      <c r="N1312" s="17">
        <v>101.2968</v>
      </c>
      <c r="O1312" s="17">
        <v>7.8899999999999998E-2</v>
      </c>
      <c r="R1312" s="18">
        <v>0.5625</v>
      </c>
      <c r="S1312" s="18">
        <v>3.43</v>
      </c>
      <c r="T1312" s="18">
        <v>9.9</v>
      </c>
      <c r="U1312" s="18">
        <v>129</v>
      </c>
      <c r="V1312" s="18">
        <v>994.4</v>
      </c>
      <c r="W1312" s="18">
        <v>7.6</v>
      </c>
      <c r="X1312" s="18">
        <v>8.9</v>
      </c>
      <c r="Z1312" s="18">
        <v>2.86</v>
      </c>
      <c r="AA1312" s="18">
        <v>6.9</v>
      </c>
      <c r="AB1312" s="18">
        <v>100</v>
      </c>
      <c r="AC1312" s="18">
        <v>997.3</v>
      </c>
      <c r="AD1312" s="18">
        <v>7.1</v>
      </c>
      <c r="AE1312" s="18">
        <v>9.6</v>
      </c>
    </row>
    <row r="1313" spans="1:31">
      <c r="A1313" s="15">
        <v>40538</v>
      </c>
      <c r="B1313" s="16">
        <v>0.60416666666666663</v>
      </c>
      <c r="C1313" s="17"/>
      <c r="D1313" s="17">
        <v>4.2491000000000003</v>
      </c>
      <c r="E1313" s="17">
        <v>830.69500000000005</v>
      </c>
      <c r="F1313" s="17">
        <v>0.1022</v>
      </c>
      <c r="G1313" s="17"/>
      <c r="H1313" s="17"/>
      <c r="I1313" s="17">
        <v>119.98</v>
      </c>
      <c r="J1313" s="17">
        <v>0.13639999999999999</v>
      </c>
      <c r="K1313" s="17">
        <v>3.981416667</v>
      </c>
      <c r="L1313" s="17">
        <v>4.2589722219999997</v>
      </c>
      <c r="M1313" s="17">
        <v>896.16606565250004</v>
      </c>
      <c r="N1313" s="17">
        <v>133.36269999999999</v>
      </c>
      <c r="O1313" s="17">
        <v>3.9300000000000002E-2</v>
      </c>
      <c r="R1313" s="18">
        <v>0.60416666666666663</v>
      </c>
      <c r="S1313" s="18">
        <v>3.21</v>
      </c>
      <c r="T1313" s="18">
        <v>11.5</v>
      </c>
      <c r="U1313" s="18">
        <v>121</v>
      </c>
      <c r="V1313" s="18">
        <v>994.6</v>
      </c>
      <c r="W1313" s="18">
        <v>8.1</v>
      </c>
      <c r="X1313" s="18">
        <v>9</v>
      </c>
      <c r="Z1313" s="18">
        <v>2.96</v>
      </c>
      <c r="AA1313" s="18">
        <v>9.9</v>
      </c>
      <c r="AB1313" s="18">
        <v>124</v>
      </c>
      <c r="AC1313" s="18">
        <v>997.1</v>
      </c>
      <c r="AD1313" s="18">
        <v>8.5</v>
      </c>
      <c r="AE1313" s="18">
        <v>9.6</v>
      </c>
    </row>
    <row r="1314" spans="1:31">
      <c r="A1314" s="15">
        <v>40538</v>
      </c>
      <c r="B1314" s="16">
        <v>0.64583333333333337</v>
      </c>
      <c r="C1314" s="17"/>
      <c r="D1314" s="17">
        <v>4.2811000000000003</v>
      </c>
      <c r="E1314" s="17">
        <v>830.29949999999997</v>
      </c>
      <c r="F1314" s="17">
        <v>0.10279999999999999</v>
      </c>
      <c r="G1314" s="17"/>
      <c r="H1314" s="17"/>
      <c r="I1314" s="17">
        <v>104.5826</v>
      </c>
      <c r="J1314" s="17">
        <v>0.14760000000000001</v>
      </c>
      <c r="K1314" s="17">
        <v>4.0517500000000002</v>
      </c>
      <c r="L1314" s="17">
        <v>4.2462222222500001</v>
      </c>
      <c r="M1314" s="17">
        <v>895.69339057075001</v>
      </c>
      <c r="N1314" s="17">
        <v>129.25210000000001</v>
      </c>
      <c r="O1314" s="17">
        <v>2.06E-2</v>
      </c>
      <c r="R1314" s="18">
        <v>0.64583333333333337</v>
      </c>
      <c r="S1314" s="18">
        <v>3.39</v>
      </c>
      <c r="T1314" s="18">
        <v>12.5</v>
      </c>
      <c r="U1314" s="18">
        <v>90</v>
      </c>
      <c r="V1314" s="18">
        <v>994.2</v>
      </c>
      <c r="W1314" s="18">
        <v>6.7</v>
      </c>
      <c r="X1314" s="18">
        <v>9.1</v>
      </c>
      <c r="Z1314" s="18">
        <v>2.91</v>
      </c>
      <c r="AA1314" s="18">
        <v>13.3</v>
      </c>
      <c r="AB1314" s="18">
        <v>104</v>
      </c>
      <c r="AC1314" s="18">
        <v>996.5</v>
      </c>
      <c r="AD1314" s="18">
        <v>7.2</v>
      </c>
      <c r="AE1314" s="18">
        <v>9.6</v>
      </c>
    </row>
    <row r="1315" spans="1:31">
      <c r="A1315" s="15">
        <v>40538</v>
      </c>
      <c r="B1315" s="16">
        <v>0.6875</v>
      </c>
      <c r="C1315" s="17"/>
      <c r="D1315" s="17">
        <v>4.2891000000000004</v>
      </c>
      <c r="E1315" s="17">
        <v>829.89930000000004</v>
      </c>
      <c r="F1315" s="17">
        <v>0.10529999999999999</v>
      </c>
      <c r="G1315" s="17"/>
      <c r="H1315" s="17"/>
      <c r="I1315" s="17">
        <v>109.7071</v>
      </c>
      <c r="J1315" s="17">
        <v>0.12720000000000001</v>
      </c>
      <c r="K1315" s="17">
        <v>4.002166667</v>
      </c>
      <c r="L1315" s="17">
        <v>4.195027778</v>
      </c>
      <c r="M1315" s="17">
        <v>895.29071317750004</v>
      </c>
      <c r="N1315" s="17">
        <v>311.47359999999998</v>
      </c>
      <c r="O1315" s="17">
        <v>3.95E-2</v>
      </c>
      <c r="R1315" s="18">
        <v>0.6875</v>
      </c>
      <c r="S1315" s="18">
        <v>3.49</v>
      </c>
      <c r="T1315" s="18">
        <v>14.9</v>
      </c>
      <c r="U1315" s="18">
        <v>103</v>
      </c>
      <c r="V1315" s="18">
        <v>993.7</v>
      </c>
      <c r="W1315" s="18">
        <v>7.4</v>
      </c>
      <c r="X1315" s="18">
        <v>9.1999999999999993</v>
      </c>
      <c r="Z1315" s="18">
        <v>3.24</v>
      </c>
      <c r="AA1315" s="18">
        <v>14.9</v>
      </c>
      <c r="AB1315" s="18">
        <v>131</v>
      </c>
      <c r="AC1315" s="18">
        <v>996.1</v>
      </c>
      <c r="AD1315" s="18">
        <v>7.7</v>
      </c>
      <c r="AE1315" s="18">
        <v>9.6</v>
      </c>
    </row>
    <row r="1316" spans="1:31">
      <c r="A1316" s="15">
        <v>40538</v>
      </c>
      <c r="B1316" s="16">
        <v>0.72916666666666663</v>
      </c>
      <c r="C1316" s="17"/>
      <c r="D1316" s="17">
        <v>4.1554000000000002</v>
      </c>
      <c r="E1316" s="17">
        <v>829.65800000000002</v>
      </c>
      <c r="F1316" s="17">
        <v>0.1089</v>
      </c>
      <c r="G1316" s="17"/>
      <c r="H1316" s="17"/>
      <c r="I1316" s="17">
        <v>331.81319999999999</v>
      </c>
      <c r="J1316" s="17">
        <v>0.1444</v>
      </c>
      <c r="K1316" s="17">
        <v>3.9508888889999998</v>
      </c>
      <c r="L1316" s="17">
        <v>4.1530833332499997</v>
      </c>
      <c r="M1316" s="17">
        <v>895.05563143250004</v>
      </c>
      <c r="N1316" s="17">
        <v>266.14030000000002</v>
      </c>
      <c r="O1316" s="17">
        <v>3.0499999999999999E-2</v>
      </c>
      <c r="R1316" s="18">
        <v>0.72916666666666663</v>
      </c>
      <c r="S1316" s="18">
        <f t="shared" ref="S1316:W1316" si="402">AVERAGE(S1315,S1317)</f>
        <v>3.645</v>
      </c>
      <c r="T1316" s="18">
        <f t="shared" si="402"/>
        <v>13.9</v>
      </c>
      <c r="U1316" s="18">
        <f t="shared" si="402"/>
        <v>111.5</v>
      </c>
      <c r="V1316" s="18">
        <f t="shared" si="402"/>
        <v>993.85</v>
      </c>
      <c r="W1316" s="18">
        <f t="shared" si="402"/>
        <v>6.8000000000000007</v>
      </c>
      <c r="X1316" s="18">
        <v>9.1999999999999993</v>
      </c>
      <c r="Z1316" s="18">
        <f>AVERAGE(Z1312:Z1315)</f>
        <v>2.9925000000000002</v>
      </c>
      <c r="AA1316" s="18">
        <f t="shared" ref="AA1316:AE1316" si="403">AVERAGE(AA1312:AA1315)</f>
        <v>11.25</v>
      </c>
      <c r="AB1316" s="18">
        <f t="shared" si="403"/>
        <v>114.75</v>
      </c>
      <c r="AC1316" s="18">
        <f t="shared" si="403"/>
        <v>996.75</v>
      </c>
      <c r="AD1316" s="18">
        <f t="shared" si="403"/>
        <v>7.625</v>
      </c>
      <c r="AE1316" s="18">
        <f t="shared" si="403"/>
        <v>9.6</v>
      </c>
    </row>
    <row r="1317" spans="1:31">
      <c r="A1317" s="15">
        <v>40538</v>
      </c>
      <c r="B1317" s="16">
        <v>0.77083333333333337</v>
      </c>
      <c r="C1317" s="17"/>
      <c r="D1317" s="17">
        <v>4.0659999999999998</v>
      </c>
      <c r="E1317" s="17">
        <v>829.62760000000003</v>
      </c>
      <c r="F1317" s="17">
        <v>0.11149999999999999</v>
      </c>
      <c r="G1317" s="17"/>
      <c r="H1317" s="17"/>
      <c r="I1317" s="17">
        <v>325.7133</v>
      </c>
      <c r="J1317" s="17">
        <v>0.1565</v>
      </c>
      <c r="K1317" s="17">
        <v>3.904888889</v>
      </c>
      <c r="L1317" s="17">
        <v>4.0124444444999998</v>
      </c>
      <c r="M1317" s="17">
        <v>895.09593676375005</v>
      </c>
      <c r="N1317" s="17">
        <v>205.80250000000001</v>
      </c>
      <c r="O1317" s="17">
        <v>1.6E-2</v>
      </c>
      <c r="R1317" s="18">
        <v>0.77083333333333337</v>
      </c>
      <c r="S1317" s="18">
        <v>3.8</v>
      </c>
      <c r="T1317" s="18">
        <v>12.9</v>
      </c>
      <c r="U1317" s="18">
        <v>120</v>
      </c>
      <c r="V1317" s="18">
        <v>994</v>
      </c>
      <c r="W1317" s="18">
        <v>6.2</v>
      </c>
      <c r="X1317" s="18">
        <v>9.1</v>
      </c>
      <c r="Z1317" s="18">
        <f>AVERAGE(Z1314:Z1315,Z1318)</f>
        <v>3.3766666666666669</v>
      </c>
      <c r="AA1317" s="18">
        <f t="shared" ref="AA1317:AE1317" si="404">AVERAGE(AA1314:AA1315,AA1318)</f>
        <v>13.166666666666666</v>
      </c>
      <c r="AB1317" s="18">
        <f t="shared" si="404"/>
        <v>149.66666666666666</v>
      </c>
      <c r="AC1317" s="18">
        <f t="shared" si="404"/>
        <v>997.16666666666663</v>
      </c>
      <c r="AD1317" s="18">
        <f t="shared" si="404"/>
        <v>7.333333333333333</v>
      </c>
      <c r="AE1317" s="18">
        <f t="shared" si="404"/>
        <v>9.6</v>
      </c>
    </row>
    <row r="1318" spans="1:31">
      <c r="A1318" s="15">
        <v>40538</v>
      </c>
      <c r="B1318" s="16">
        <v>0.8125</v>
      </c>
      <c r="C1318" s="17"/>
      <c r="D1318" s="17">
        <v>4.0407999999999999</v>
      </c>
      <c r="E1318" s="17">
        <v>829.82039999999995</v>
      </c>
      <c r="F1318" s="17">
        <v>0.11459999999999999</v>
      </c>
      <c r="G1318" s="17"/>
      <c r="H1318" s="17"/>
      <c r="I1318" s="17">
        <v>314.64409999999998</v>
      </c>
      <c r="J1318" s="17">
        <v>0.16239999999999999</v>
      </c>
      <c r="K1318" s="17">
        <v>3.927055556</v>
      </c>
      <c r="L1318" s="17">
        <v>3.9549444445000002</v>
      </c>
      <c r="M1318" s="17">
        <v>895.34208367899998</v>
      </c>
      <c r="N1318" s="17">
        <v>191.0531</v>
      </c>
      <c r="O1318" s="17">
        <v>7.1999999999999995E-2</v>
      </c>
      <c r="R1318" s="18">
        <v>0.8125</v>
      </c>
      <c r="S1318" s="18">
        <f t="shared" ref="S1318:W1318" si="405">AVERAGE(S1317,S1319)</f>
        <v>3.4699999999999998</v>
      </c>
      <c r="T1318" s="18">
        <f t="shared" si="405"/>
        <v>10.7</v>
      </c>
      <c r="U1318" s="18">
        <f t="shared" si="405"/>
        <v>167.5</v>
      </c>
      <c r="V1318" s="18">
        <f t="shared" si="405"/>
        <v>994.35</v>
      </c>
      <c r="W1318" s="18">
        <f t="shared" si="405"/>
        <v>6</v>
      </c>
      <c r="X1318" s="18">
        <v>9.1</v>
      </c>
      <c r="Z1318" s="18">
        <v>3.98</v>
      </c>
      <c r="AA1318" s="18">
        <v>11.3</v>
      </c>
      <c r="AB1318" s="18">
        <v>214</v>
      </c>
      <c r="AC1318" s="18">
        <v>998.9</v>
      </c>
      <c r="AD1318" s="18">
        <v>7.1</v>
      </c>
      <c r="AE1318" s="18">
        <v>9.6</v>
      </c>
    </row>
    <row r="1319" spans="1:31">
      <c r="A1319" s="15">
        <v>40538</v>
      </c>
      <c r="B1319" s="16">
        <v>0.85416666666666663</v>
      </c>
      <c r="C1319" s="17"/>
      <c r="D1319" s="17">
        <v>4.0586000000000002</v>
      </c>
      <c r="E1319" s="17">
        <v>830.14440000000002</v>
      </c>
      <c r="F1319" s="17">
        <v>0.1171</v>
      </c>
      <c r="G1319" s="17"/>
      <c r="H1319" s="17"/>
      <c r="I1319" s="17">
        <v>297.31040000000002</v>
      </c>
      <c r="J1319" s="17">
        <v>9.0800000000000006E-2</v>
      </c>
      <c r="K1319" s="17">
        <v>3.950777778</v>
      </c>
      <c r="L1319" s="17">
        <v>3.92577777775</v>
      </c>
      <c r="M1319" s="17">
        <v>895.73409906475001</v>
      </c>
      <c r="N1319" s="17">
        <v>159.07390000000001</v>
      </c>
      <c r="O1319" s="17">
        <v>0.11210000000000001</v>
      </c>
      <c r="R1319" s="18">
        <v>0.85416666666666663</v>
      </c>
      <c r="S1319" s="18">
        <v>3.14</v>
      </c>
      <c r="T1319" s="18">
        <v>8.5</v>
      </c>
      <c r="U1319" s="18">
        <v>215</v>
      </c>
      <c r="V1319" s="18">
        <v>994.7</v>
      </c>
      <c r="W1319" s="18">
        <v>5.8</v>
      </c>
      <c r="X1319" s="18">
        <v>9</v>
      </c>
      <c r="Z1319" s="18">
        <f t="shared" ref="Z1319:AE1319" si="406">AVERAGE(Z1318,Z1320)</f>
        <v>3.7050000000000001</v>
      </c>
      <c r="AA1319" s="18">
        <f t="shared" si="406"/>
        <v>10.95</v>
      </c>
      <c r="AB1319" s="18">
        <f t="shared" si="406"/>
        <v>203.5</v>
      </c>
      <c r="AC1319" s="18">
        <f t="shared" si="406"/>
        <v>999.9</v>
      </c>
      <c r="AD1319" s="18">
        <f t="shared" si="406"/>
        <v>7.6</v>
      </c>
      <c r="AE1319" s="18">
        <f t="shared" si="406"/>
        <v>9.6</v>
      </c>
    </row>
    <row r="1320" spans="1:31">
      <c r="A1320" s="15">
        <v>40538</v>
      </c>
      <c r="B1320" s="16">
        <v>0.89583333333333337</v>
      </c>
      <c r="C1320" s="17"/>
      <c r="D1320" s="17">
        <v>3.9971999999999999</v>
      </c>
      <c r="E1320" s="17">
        <v>830.55539999999996</v>
      </c>
      <c r="F1320" s="17">
        <v>0.11879999999999999</v>
      </c>
      <c r="G1320" s="17"/>
      <c r="H1320" s="17"/>
      <c r="I1320" s="17">
        <v>230.30179999999999</v>
      </c>
      <c r="J1320" s="17">
        <v>8.7499999999999994E-2</v>
      </c>
      <c r="K1320" s="17">
        <v>3.9304722220000001</v>
      </c>
      <c r="L1320" s="17">
        <v>3.9399166667499999</v>
      </c>
      <c r="M1320" s="17">
        <v>896.13449913600004</v>
      </c>
      <c r="N1320" s="17">
        <v>160.7672</v>
      </c>
      <c r="O1320" s="17">
        <v>0.1147</v>
      </c>
      <c r="R1320" s="18">
        <v>0.89583333333333337</v>
      </c>
      <c r="S1320" s="18">
        <v>3.14</v>
      </c>
      <c r="T1320" s="18">
        <v>7.2</v>
      </c>
      <c r="U1320" s="18">
        <v>187</v>
      </c>
      <c r="V1320" s="18">
        <v>996.3</v>
      </c>
      <c r="W1320" s="18">
        <v>7.2</v>
      </c>
      <c r="X1320" s="18">
        <v>9</v>
      </c>
      <c r="Z1320" s="18">
        <v>3.43</v>
      </c>
      <c r="AA1320" s="18">
        <v>10.6</v>
      </c>
      <c r="AB1320" s="18">
        <v>193</v>
      </c>
      <c r="AC1320" s="18">
        <v>1000.9</v>
      </c>
      <c r="AD1320" s="18">
        <v>8.1</v>
      </c>
      <c r="AE1320" s="18">
        <v>9.6</v>
      </c>
    </row>
    <row r="1321" spans="1:31">
      <c r="A1321" s="15">
        <v>40538</v>
      </c>
      <c r="B1321" s="16">
        <v>0.9375</v>
      </c>
      <c r="C1321" s="17"/>
      <c r="D1321" s="17">
        <v>3.9781</v>
      </c>
      <c r="E1321" s="17">
        <v>830.89369999999997</v>
      </c>
      <c r="F1321" s="17">
        <v>0.11799999999999999</v>
      </c>
      <c r="G1321" s="17"/>
      <c r="H1321" s="17"/>
      <c r="I1321" s="17">
        <v>159.32310000000001</v>
      </c>
      <c r="J1321" s="17">
        <v>9.3899999999999997E-2</v>
      </c>
      <c r="K1321" s="17">
        <v>3.934916667</v>
      </c>
      <c r="L1321" s="17">
        <v>3.95627777775</v>
      </c>
      <c r="M1321" s="17">
        <v>896.47513857199999</v>
      </c>
      <c r="N1321" s="17">
        <v>99.219700000000003</v>
      </c>
      <c r="O1321" s="17">
        <v>9.6199999999999994E-2</v>
      </c>
      <c r="R1321" s="18">
        <v>0.9375</v>
      </c>
      <c r="S1321" s="18">
        <f t="shared" ref="S1321:W1321" si="407">AVERAGE(S1320,S1322)</f>
        <v>3.0300000000000002</v>
      </c>
      <c r="T1321" s="18">
        <f t="shared" si="407"/>
        <v>7.9499999999999993</v>
      </c>
      <c r="U1321" s="18">
        <f t="shared" si="407"/>
        <v>189.5</v>
      </c>
      <c r="V1321" s="18">
        <f t="shared" si="407"/>
        <v>997.5</v>
      </c>
      <c r="W1321" s="18">
        <f t="shared" si="407"/>
        <v>7.35</v>
      </c>
      <c r="X1321" s="18">
        <v>9</v>
      </c>
      <c r="Z1321" s="18">
        <v>3.45</v>
      </c>
      <c r="AA1321" s="18">
        <v>11.6</v>
      </c>
      <c r="AB1321" s="18">
        <v>200</v>
      </c>
      <c r="AC1321" s="18">
        <v>1001.8</v>
      </c>
      <c r="AD1321" s="18">
        <v>8.3000000000000007</v>
      </c>
      <c r="AE1321" s="18">
        <v>9.6</v>
      </c>
    </row>
    <row r="1322" spans="1:31">
      <c r="A1322" s="15">
        <v>40538</v>
      </c>
      <c r="B1322" s="16">
        <v>0.97916666666666663</v>
      </c>
      <c r="C1322" s="17"/>
      <c r="D1322" s="17">
        <v>3.9535999999999998</v>
      </c>
      <c r="E1322" s="17">
        <v>830.99670000000003</v>
      </c>
      <c r="F1322" s="17">
        <v>0.11829999999999999</v>
      </c>
      <c r="G1322" s="17"/>
      <c r="H1322" s="17"/>
      <c r="I1322" s="17">
        <v>154.0069</v>
      </c>
      <c r="J1322" s="17">
        <v>9.2499999999999999E-2</v>
      </c>
      <c r="K1322" s="17">
        <v>3.9287222220000002</v>
      </c>
      <c r="L1322" s="17">
        <v>4.0621666664999996</v>
      </c>
      <c r="M1322" s="17">
        <v>896.62034509349996</v>
      </c>
      <c r="N1322" s="17">
        <v>80.268299999999996</v>
      </c>
      <c r="O1322" s="17">
        <v>0.1206</v>
      </c>
      <c r="R1322" s="18">
        <v>0.97916666666666663</v>
      </c>
      <c r="S1322" s="18">
        <v>2.92</v>
      </c>
      <c r="T1322" s="18">
        <v>8.6999999999999993</v>
      </c>
      <c r="U1322" s="18">
        <v>192</v>
      </c>
      <c r="V1322" s="18">
        <v>998.7</v>
      </c>
      <c r="W1322" s="18">
        <v>7.5</v>
      </c>
      <c r="X1322" s="18">
        <v>8.8000000000000007</v>
      </c>
      <c r="Z1322" s="18">
        <v>3.51</v>
      </c>
      <c r="AA1322" s="18">
        <v>11.9</v>
      </c>
      <c r="AB1322" s="18">
        <v>201</v>
      </c>
      <c r="AC1322" s="18">
        <v>1003</v>
      </c>
      <c r="AD1322" s="18">
        <v>7.6</v>
      </c>
      <c r="AE1322" s="18">
        <v>9.6</v>
      </c>
    </row>
    <row r="1323" spans="1:31">
      <c r="A1323" s="15">
        <v>40539</v>
      </c>
      <c r="B1323" s="16">
        <v>2.0833333333333332E-2</v>
      </c>
      <c r="C1323" s="17"/>
      <c r="D1323" s="17">
        <v>4.032</v>
      </c>
      <c r="E1323" s="17">
        <v>830.9461</v>
      </c>
      <c r="F1323" s="17">
        <v>0.1137</v>
      </c>
      <c r="G1323" s="17"/>
      <c r="H1323" s="17"/>
      <c r="I1323" s="17">
        <v>169.6199</v>
      </c>
      <c r="J1323" s="17">
        <v>0.1176</v>
      </c>
      <c r="K1323" s="17">
        <v>3.9375</v>
      </c>
      <c r="L1323" s="17">
        <v>4.2291388887499997</v>
      </c>
      <c r="M1323" s="17">
        <v>896.47940446450002</v>
      </c>
      <c r="N1323" s="17">
        <v>88.554900000000004</v>
      </c>
      <c r="O1323" s="17">
        <v>7.7499999999999999E-2</v>
      </c>
      <c r="R1323" s="18">
        <v>2.0833333333333332E-2</v>
      </c>
      <c r="S1323" s="18">
        <f t="shared" ref="S1323:W1323" si="408">AVERAGE(S1322,S1324)</f>
        <v>2.9749999999999996</v>
      </c>
      <c r="T1323" s="18">
        <f t="shared" si="408"/>
        <v>8.35</v>
      </c>
      <c r="U1323" s="18">
        <f t="shared" si="408"/>
        <v>208.5</v>
      </c>
      <c r="V1323" s="18">
        <f t="shared" si="408"/>
        <v>999.95</v>
      </c>
      <c r="W1323" s="18">
        <f t="shared" si="408"/>
        <v>6.9</v>
      </c>
      <c r="X1323" s="18">
        <v>8.8000000000000007</v>
      </c>
      <c r="Z1323" s="18">
        <v>3.4</v>
      </c>
      <c r="AA1323" s="18">
        <v>7.5</v>
      </c>
      <c r="AB1323" s="18">
        <v>209</v>
      </c>
      <c r="AC1323" s="18">
        <v>1004.7</v>
      </c>
      <c r="AD1323" s="18">
        <v>5.9</v>
      </c>
      <c r="AE1323" s="18">
        <v>9.6</v>
      </c>
    </row>
    <row r="1324" spans="1:31">
      <c r="A1324" s="15">
        <v>40539</v>
      </c>
      <c r="B1324" s="16">
        <v>6.25E-2</v>
      </c>
      <c r="C1324" s="17"/>
      <c r="D1324" s="17">
        <v>4.1417000000000002</v>
      </c>
      <c r="E1324" s="17">
        <v>830.68510000000003</v>
      </c>
      <c r="F1324" s="17">
        <v>0.11459999999999999</v>
      </c>
      <c r="G1324" s="17"/>
      <c r="H1324" s="17"/>
      <c r="I1324" s="17">
        <v>172.96430000000001</v>
      </c>
      <c r="J1324" s="17">
        <v>9.4100000000000003E-2</v>
      </c>
      <c r="K1324" s="17">
        <v>3.977694445</v>
      </c>
      <c r="L1324" s="17">
        <v>4.1825000002500001</v>
      </c>
      <c r="M1324" s="17">
        <v>896.20731896024995</v>
      </c>
      <c r="N1324" s="17">
        <v>204.75829999999999</v>
      </c>
      <c r="O1324" s="17">
        <v>3.32E-2</v>
      </c>
      <c r="R1324" s="18">
        <v>6.25E-2</v>
      </c>
      <c r="S1324" s="18">
        <v>3.03</v>
      </c>
      <c r="T1324" s="18">
        <v>8</v>
      </c>
      <c r="U1324" s="18">
        <v>225</v>
      </c>
      <c r="V1324" s="18">
        <v>1001.2</v>
      </c>
      <c r="W1324" s="18">
        <v>6.3</v>
      </c>
      <c r="X1324" s="18">
        <v>8.9</v>
      </c>
      <c r="Z1324" s="18">
        <v>3.22</v>
      </c>
      <c r="AA1324" s="18">
        <v>10</v>
      </c>
      <c r="AB1324" s="18">
        <v>233</v>
      </c>
      <c r="AC1324" s="18">
        <v>1005.4</v>
      </c>
      <c r="AD1324" s="18">
        <v>6.6</v>
      </c>
      <c r="AE1324" s="18">
        <v>9.6</v>
      </c>
    </row>
    <row r="1325" spans="1:31">
      <c r="A1325" s="15">
        <v>40539</v>
      </c>
      <c r="B1325" s="16">
        <v>0.10416666666666667</v>
      </c>
      <c r="C1325" s="17"/>
      <c r="D1325" s="17">
        <v>4.2462999999999997</v>
      </c>
      <c r="E1325" s="17">
        <v>830.27739999999994</v>
      </c>
      <c r="F1325" s="17">
        <v>0.11739999999999999</v>
      </c>
      <c r="G1325" s="17"/>
      <c r="H1325" s="17"/>
      <c r="I1325" s="17">
        <v>174.66300000000001</v>
      </c>
      <c r="J1325" s="17">
        <v>7.0999999999999994E-2</v>
      </c>
      <c r="K1325" s="17">
        <v>4.0041111110000003</v>
      </c>
      <c r="L1325" s="17">
        <v>4.1098055557500004</v>
      </c>
      <c r="M1325" s="17">
        <v>895.77143243625005</v>
      </c>
      <c r="N1325" s="17">
        <v>50.898099999999999</v>
      </c>
      <c r="O1325" s="17">
        <v>3.0800000000000001E-2</v>
      </c>
      <c r="R1325" s="18">
        <v>0.10416666666666667</v>
      </c>
      <c r="S1325" s="18">
        <v>2.94</v>
      </c>
      <c r="T1325" s="18">
        <v>10.1</v>
      </c>
      <c r="U1325" s="18">
        <v>238</v>
      </c>
      <c r="V1325" s="18">
        <v>1002.7</v>
      </c>
      <c r="W1325" s="18">
        <v>5.3</v>
      </c>
      <c r="X1325" s="18">
        <v>8.8000000000000007</v>
      </c>
      <c r="Z1325" s="18">
        <v>3.28</v>
      </c>
      <c r="AA1325" s="18">
        <v>9.5</v>
      </c>
      <c r="AB1325" s="18">
        <v>217</v>
      </c>
      <c r="AC1325" s="18">
        <v>1006.3</v>
      </c>
      <c r="AD1325" s="18">
        <v>6.1</v>
      </c>
      <c r="AE1325" s="18">
        <v>9.5</v>
      </c>
    </row>
    <row r="1326" spans="1:31">
      <c r="A1326" s="15">
        <v>40539</v>
      </c>
      <c r="B1326" s="16">
        <v>0.14583333333333334</v>
      </c>
      <c r="C1326" s="17"/>
      <c r="D1326" s="17">
        <v>4.1497999999999999</v>
      </c>
      <c r="E1326" s="17">
        <v>829.7722</v>
      </c>
      <c r="F1326" s="17">
        <v>0.12039999999999999</v>
      </c>
      <c r="G1326" s="17"/>
      <c r="H1326" s="17"/>
      <c r="I1326" s="17">
        <v>222.37459999999999</v>
      </c>
      <c r="J1326" s="17">
        <v>1.5100000000000001E-2</v>
      </c>
      <c r="K1326" s="17">
        <v>4.0315555559999998</v>
      </c>
      <c r="L1326" s="17">
        <v>4.1311388889999998</v>
      </c>
      <c r="M1326" s="17">
        <v>895.20772984999996</v>
      </c>
      <c r="N1326" s="17">
        <v>255.6157</v>
      </c>
      <c r="O1326" s="17">
        <v>2.6499999999999999E-2</v>
      </c>
      <c r="R1326" s="18">
        <v>0.14583333333333334</v>
      </c>
      <c r="S1326" s="18">
        <v>3</v>
      </c>
      <c r="T1326" s="18">
        <v>7.7</v>
      </c>
      <c r="U1326" s="18">
        <v>209</v>
      </c>
      <c r="V1326" s="18">
        <v>1003.7</v>
      </c>
      <c r="W1326" s="18">
        <v>6.4</v>
      </c>
      <c r="X1326" s="18">
        <v>8.8000000000000007</v>
      </c>
      <c r="Z1326" s="18">
        <v>3.42</v>
      </c>
      <c r="AA1326" s="18">
        <v>12.1</v>
      </c>
      <c r="AB1326" s="18">
        <v>230</v>
      </c>
      <c r="AC1326" s="18">
        <v>1007</v>
      </c>
      <c r="AD1326" s="18">
        <v>7.4</v>
      </c>
      <c r="AE1326" s="18">
        <v>9.5</v>
      </c>
    </row>
    <row r="1327" spans="1:31">
      <c r="A1327" s="15">
        <v>40539</v>
      </c>
      <c r="B1327" s="16">
        <v>0.1875</v>
      </c>
      <c r="C1327" s="17"/>
      <c r="D1327" s="17">
        <v>4.0654000000000003</v>
      </c>
      <c r="E1327" s="17">
        <v>829.25109999999995</v>
      </c>
      <c r="F1327" s="17">
        <v>0.1239</v>
      </c>
      <c r="G1327" s="17"/>
      <c r="H1327" s="17"/>
      <c r="I1327" s="17">
        <v>335.59949999999998</v>
      </c>
      <c r="J1327" s="17">
        <v>4.9799999999999997E-2</v>
      </c>
      <c r="K1327" s="17">
        <v>4.0106944450000004</v>
      </c>
      <c r="L1327" s="17">
        <v>4.0694444445000002</v>
      </c>
      <c r="M1327" s="17">
        <v>894.74886579999998</v>
      </c>
      <c r="N1327" s="17">
        <v>237.3503</v>
      </c>
      <c r="O1327" s="17">
        <v>3.4799999999999998E-2</v>
      </c>
      <c r="R1327" s="18">
        <v>0.1875</v>
      </c>
      <c r="S1327" s="18">
        <v>3.07</v>
      </c>
      <c r="T1327" s="18">
        <v>11.2</v>
      </c>
      <c r="U1327" s="18">
        <v>246</v>
      </c>
      <c r="V1327" s="18">
        <v>1004.8</v>
      </c>
      <c r="W1327" s="18">
        <v>6.6</v>
      </c>
      <c r="X1327" s="18">
        <v>8.8000000000000007</v>
      </c>
      <c r="Z1327" s="18">
        <v>3.86</v>
      </c>
      <c r="AA1327" s="18">
        <v>12.5</v>
      </c>
      <c r="AB1327" s="18">
        <v>235</v>
      </c>
      <c r="AC1327" s="18">
        <v>1008.2</v>
      </c>
      <c r="AD1327" s="18">
        <v>7.4</v>
      </c>
      <c r="AE1327" s="18">
        <v>9.5</v>
      </c>
    </row>
    <row r="1328" spans="1:31">
      <c r="A1328" s="15">
        <v>40539</v>
      </c>
      <c r="B1328" s="16">
        <v>0.22916666666666666</v>
      </c>
      <c r="C1328" s="17"/>
      <c r="D1328" s="17">
        <v>4.0456000000000003</v>
      </c>
      <c r="E1328" s="17">
        <v>829.00340000000006</v>
      </c>
      <c r="F1328" s="17">
        <v>0.12640000000000001</v>
      </c>
      <c r="G1328" s="17"/>
      <c r="H1328" s="17"/>
      <c r="I1328" s="17">
        <v>332.78289999999998</v>
      </c>
      <c r="J1328" s="17">
        <v>0.22819999999999999</v>
      </c>
      <c r="K1328" s="17">
        <v>3.951527778</v>
      </c>
      <c r="L1328" s="17">
        <v>3.9718611109999999</v>
      </c>
      <c r="M1328" s="17">
        <v>894.49039247074995</v>
      </c>
      <c r="N1328" s="17">
        <v>170.9144</v>
      </c>
      <c r="O1328" s="17">
        <v>0.1076</v>
      </c>
      <c r="R1328" s="18">
        <v>0.22916666666666666</v>
      </c>
      <c r="S1328" s="18">
        <v>3.29</v>
      </c>
      <c r="T1328" s="18">
        <v>12.6</v>
      </c>
      <c r="U1328" s="18">
        <v>253</v>
      </c>
      <c r="V1328" s="18">
        <v>1006.5</v>
      </c>
      <c r="W1328" s="18">
        <v>6</v>
      </c>
      <c r="X1328" s="18">
        <v>8.8000000000000007</v>
      </c>
      <c r="Z1328" s="18">
        <f t="shared" ref="Z1328:AE1328" si="409">AVERAGE(Z1327,Z1329)</f>
        <v>3.8250000000000002</v>
      </c>
      <c r="AA1328" s="18">
        <f t="shared" si="409"/>
        <v>11.3</v>
      </c>
      <c r="AB1328" s="18">
        <f t="shared" si="409"/>
        <v>233</v>
      </c>
      <c r="AC1328" s="18">
        <f t="shared" si="409"/>
        <v>1009.75</v>
      </c>
      <c r="AD1328" s="18">
        <f t="shared" si="409"/>
        <v>7.45</v>
      </c>
      <c r="AE1328" s="18">
        <f t="shared" si="409"/>
        <v>9.5</v>
      </c>
    </row>
    <row r="1329" spans="1:31">
      <c r="A1329" s="15">
        <v>40539</v>
      </c>
      <c r="B1329" s="16">
        <v>0.27083333333333331</v>
      </c>
      <c r="C1329" s="17"/>
      <c r="D1329" s="17">
        <v>3.9605000000000001</v>
      </c>
      <c r="E1329" s="17">
        <v>828.95519999999999</v>
      </c>
      <c r="F1329" s="17">
        <v>0.12920000000000001</v>
      </c>
      <c r="G1329" s="17"/>
      <c r="H1329" s="17"/>
      <c r="I1329" s="17">
        <v>321.76920000000001</v>
      </c>
      <c r="J1329" s="17">
        <v>0.25019999999999998</v>
      </c>
      <c r="K1329" s="17">
        <v>3.805916667</v>
      </c>
      <c r="L1329" s="17">
        <v>3.96027777775</v>
      </c>
      <c r="M1329" s="17">
        <v>894.44923450575004</v>
      </c>
      <c r="N1329" s="17">
        <v>170.3296</v>
      </c>
      <c r="O1329" s="17">
        <v>0.1139</v>
      </c>
      <c r="R1329" s="18">
        <v>0.27083333333333331</v>
      </c>
      <c r="S1329" s="18">
        <v>3.6</v>
      </c>
      <c r="T1329" s="18">
        <v>12.2</v>
      </c>
      <c r="U1329" s="18">
        <v>243</v>
      </c>
      <c r="V1329" s="18">
        <v>1008.1</v>
      </c>
      <c r="W1329" s="18">
        <v>6.8</v>
      </c>
      <c r="X1329" s="18">
        <v>8.8000000000000007</v>
      </c>
      <c r="Z1329" s="18">
        <v>3.79</v>
      </c>
      <c r="AA1329" s="18">
        <v>10.1</v>
      </c>
      <c r="AB1329" s="18">
        <v>231</v>
      </c>
      <c r="AC1329" s="18">
        <v>1011.3</v>
      </c>
      <c r="AD1329" s="18">
        <v>7.5</v>
      </c>
      <c r="AE1329" s="18">
        <v>9.5</v>
      </c>
    </row>
    <row r="1330" spans="1:31">
      <c r="A1330" s="15">
        <v>40539</v>
      </c>
      <c r="B1330" s="16">
        <v>0.3125</v>
      </c>
      <c r="C1330" s="17"/>
      <c r="D1330" s="17">
        <v>3.9979</v>
      </c>
      <c r="E1330" s="17">
        <v>829.15869999999995</v>
      </c>
      <c r="F1330" s="17">
        <v>0.13220000000000001</v>
      </c>
      <c r="G1330" s="17"/>
      <c r="H1330" s="17"/>
      <c r="I1330" s="17">
        <v>308.05520000000001</v>
      </c>
      <c r="J1330" s="17">
        <v>0.185</v>
      </c>
      <c r="K1330" s="17">
        <v>3.680861111</v>
      </c>
      <c r="L1330" s="17">
        <v>3.9435000002499998</v>
      </c>
      <c r="M1330" s="17">
        <v>894.67651451575</v>
      </c>
      <c r="N1330" s="17">
        <v>169.48949999999999</v>
      </c>
      <c r="O1330" s="17">
        <v>0.127</v>
      </c>
      <c r="R1330" s="18">
        <v>0.3125</v>
      </c>
      <c r="S1330" s="18">
        <v>3.67</v>
      </c>
      <c r="T1330" s="18">
        <v>10.199999999999999</v>
      </c>
      <c r="U1330" s="18">
        <v>249</v>
      </c>
      <c r="V1330" s="18">
        <v>1009.3</v>
      </c>
      <c r="W1330" s="18">
        <v>7.2</v>
      </c>
      <c r="X1330" s="18">
        <v>8.8000000000000007</v>
      </c>
      <c r="Z1330" s="18">
        <v>4.08</v>
      </c>
      <c r="AA1330" s="18">
        <v>10.4</v>
      </c>
      <c r="AB1330" s="18">
        <v>226</v>
      </c>
      <c r="AC1330" s="18">
        <v>1012.4</v>
      </c>
      <c r="AD1330" s="18">
        <v>7.7</v>
      </c>
      <c r="AE1330" s="18">
        <v>9.5</v>
      </c>
    </row>
    <row r="1331" spans="1:31">
      <c r="A1331" s="15">
        <v>40539</v>
      </c>
      <c r="B1331" s="16">
        <v>0.35416666666666669</v>
      </c>
      <c r="C1331" s="17"/>
      <c r="D1331" s="17">
        <v>3.9590999999999998</v>
      </c>
      <c r="E1331" s="17">
        <v>829.57650000000001</v>
      </c>
      <c r="F1331" s="17">
        <v>0.13540000000000002</v>
      </c>
      <c r="G1331" s="17"/>
      <c r="H1331" s="17"/>
      <c r="I1331" s="17">
        <v>1.1794</v>
      </c>
      <c r="J1331" s="17">
        <v>2.0899999999999998E-2</v>
      </c>
      <c r="K1331" s="17">
        <v>3.6931111109999999</v>
      </c>
      <c r="L1331" s="17">
        <v>3.8837777775000002</v>
      </c>
      <c r="M1331" s="17">
        <v>895.15015119400005</v>
      </c>
      <c r="N1331" s="17">
        <v>144.833</v>
      </c>
      <c r="O1331" s="17">
        <v>0.15290000000000001</v>
      </c>
      <c r="R1331" s="18">
        <v>0.35416666666666669</v>
      </c>
      <c r="S1331" s="18">
        <v>3.75</v>
      </c>
      <c r="T1331" s="18">
        <v>8.4</v>
      </c>
      <c r="U1331" s="18">
        <v>248</v>
      </c>
      <c r="V1331" s="18">
        <v>1010.4</v>
      </c>
      <c r="W1331" s="18">
        <v>5.5</v>
      </c>
      <c r="X1331" s="18">
        <v>8.9</v>
      </c>
      <c r="Z1331" s="18">
        <v>3.8</v>
      </c>
      <c r="AA1331" s="18">
        <v>9.3000000000000007</v>
      </c>
      <c r="AB1331" s="18">
        <v>224</v>
      </c>
      <c r="AC1331" s="18">
        <v>1013.2</v>
      </c>
      <c r="AD1331" s="18">
        <v>7.6</v>
      </c>
      <c r="AE1331" s="18">
        <v>9.5</v>
      </c>
    </row>
    <row r="1332" spans="1:31">
      <c r="A1332" s="15">
        <v>40539</v>
      </c>
      <c r="B1332" s="16">
        <v>0.39583333333333331</v>
      </c>
      <c r="C1332" s="17"/>
      <c r="D1332" s="17">
        <v>3.9075000000000002</v>
      </c>
      <c r="E1332" s="17">
        <v>830.14449999999999</v>
      </c>
      <c r="F1332" s="17">
        <v>0.13640000000000002</v>
      </c>
      <c r="G1332" s="17"/>
      <c r="H1332" s="17"/>
      <c r="I1332" s="17">
        <v>114.5887</v>
      </c>
      <c r="J1332" s="17">
        <v>7.5300000000000006E-2</v>
      </c>
      <c r="K1332" s="17">
        <v>3.6748611109999998</v>
      </c>
      <c r="L1332" s="17">
        <v>3.8865833332499999</v>
      </c>
      <c r="M1332" s="17">
        <v>895.72592413250004</v>
      </c>
      <c r="N1332" s="17">
        <v>164.93729999999999</v>
      </c>
      <c r="O1332" s="17">
        <v>0.1255</v>
      </c>
      <c r="R1332" s="18">
        <v>0.39583333333333331</v>
      </c>
      <c r="S1332" s="18">
        <v>3.91</v>
      </c>
      <c r="T1332" s="18">
        <v>9.9</v>
      </c>
      <c r="U1332" s="18">
        <v>220</v>
      </c>
      <c r="V1332" s="18">
        <v>1011.1</v>
      </c>
      <c r="W1332" s="18">
        <v>6.6</v>
      </c>
      <c r="X1332" s="18">
        <v>8.9</v>
      </c>
      <c r="Z1332" s="18">
        <v>4.3899999999999997</v>
      </c>
      <c r="AA1332" s="18">
        <v>8.6999999999999993</v>
      </c>
      <c r="AB1332" s="18">
        <v>234</v>
      </c>
      <c r="AC1332" s="18">
        <v>1014.3</v>
      </c>
      <c r="AD1332" s="18">
        <v>7.4</v>
      </c>
      <c r="AE1332" s="18">
        <v>9.5</v>
      </c>
    </row>
    <row r="1333" spans="1:31">
      <c r="A1333" s="15">
        <v>40539</v>
      </c>
      <c r="B1333" s="16">
        <v>0.4375</v>
      </c>
      <c r="C1333" s="17"/>
      <c r="D1333" s="17">
        <v>3.9373</v>
      </c>
      <c r="E1333" s="17">
        <v>830.66600000000005</v>
      </c>
      <c r="F1333" s="17">
        <v>0.13590000000000002</v>
      </c>
      <c r="G1333" s="17"/>
      <c r="H1333" s="17"/>
      <c r="I1333" s="17">
        <v>146.10079999999999</v>
      </c>
      <c r="J1333" s="17">
        <v>5.4600000000000003E-2</v>
      </c>
      <c r="K1333" s="17">
        <v>3.6964166669999998</v>
      </c>
      <c r="L1333" s="17">
        <v>3.8735555552499998</v>
      </c>
      <c r="M1333" s="17">
        <v>896.29242978624995</v>
      </c>
      <c r="N1333" s="17">
        <v>162.5138</v>
      </c>
      <c r="O1333" s="17">
        <v>8.3099999999999993E-2</v>
      </c>
      <c r="R1333" s="18">
        <v>0.4375</v>
      </c>
      <c r="S1333" s="18">
        <v>4.12</v>
      </c>
      <c r="T1333" s="18">
        <v>9.8000000000000007</v>
      </c>
      <c r="U1333" s="18">
        <v>218</v>
      </c>
      <c r="V1333" s="18">
        <v>1011.7</v>
      </c>
      <c r="W1333" s="18">
        <v>6.6</v>
      </c>
      <c r="X1333" s="18">
        <v>8.9</v>
      </c>
      <c r="Z1333" s="18">
        <v>4.01</v>
      </c>
      <c r="AA1333" s="18">
        <v>9.3000000000000007</v>
      </c>
      <c r="AB1333" s="18">
        <v>224</v>
      </c>
      <c r="AC1333" s="18">
        <v>1014.9</v>
      </c>
      <c r="AD1333" s="18">
        <v>7.8</v>
      </c>
      <c r="AE1333" s="18">
        <v>9.5</v>
      </c>
    </row>
    <row r="1334" spans="1:31">
      <c r="A1334" s="15">
        <v>40539</v>
      </c>
      <c r="B1334" s="16">
        <v>0.47916666666666669</v>
      </c>
      <c r="C1334" s="17"/>
      <c r="D1334" s="17">
        <v>3.9331999999999998</v>
      </c>
      <c r="E1334" s="17">
        <v>831.11969999999997</v>
      </c>
      <c r="F1334" s="17">
        <v>0.13930000000000001</v>
      </c>
      <c r="G1334" s="17"/>
      <c r="H1334" s="17"/>
      <c r="I1334" s="17">
        <v>161.88630000000001</v>
      </c>
      <c r="J1334" s="17">
        <v>6.7900000000000002E-2</v>
      </c>
      <c r="K1334" s="17">
        <v>3.7295555560000002</v>
      </c>
      <c r="L1334" s="17">
        <v>3.9197500000000001</v>
      </c>
      <c r="M1334" s="17">
        <v>896.74927530025002</v>
      </c>
      <c r="N1334" s="17">
        <v>160.92580000000001</v>
      </c>
      <c r="O1334" s="17">
        <v>5.5800000000000002E-2</v>
      </c>
      <c r="R1334" s="18">
        <v>0.47916666666666669</v>
      </c>
      <c r="S1334" s="18">
        <v>4.18</v>
      </c>
      <c r="T1334" s="18">
        <v>8.8000000000000007</v>
      </c>
      <c r="U1334" s="18">
        <v>214</v>
      </c>
      <c r="V1334" s="18">
        <v>1012.2</v>
      </c>
      <c r="W1334" s="18">
        <v>6.8</v>
      </c>
      <c r="X1334" s="18">
        <v>8.9</v>
      </c>
      <c r="Z1334" s="18">
        <f t="shared" ref="Z1334:AE1334" si="410">AVERAGE(Z1333,Z1335)</f>
        <v>4.0199999999999996</v>
      </c>
      <c r="AA1334" s="18">
        <f t="shared" si="410"/>
        <v>9.15</v>
      </c>
      <c r="AB1334" s="18">
        <f t="shared" si="410"/>
        <v>219</v>
      </c>
      <c r="AC1334" s="18">
        <f t="shared" si="410"/>
        <v>1015.15</v>
      </c>
      <c r="AD1334" s="18">
        <f t="shared" si="410"/>
        <v>7.55</v>
      </c>
      <c r="AE1334" s="18">
        <f t="shared" si="410"/>
        <v>9.5</v>
      </c>
    </row>
    <row r="1335" spans="1:31">
      <c r="A1335" s="15">
        <v>40539</v>
      </c>
      <c r="B1335" s="16">
        <v>0.52083333333333337</v>
      </c>
      <c r="C1335" s="17"/>
      <c r="D1335" s="17">
        <v>3.9382999999999999</v>
      </c>
      <c r="E1335" s="17">
        <v>831.34299999999996</v>
      </c>
      <c r="F1335" s="17">
        <v>0.14480000000000001</v>
      </c>
      <c r="G1335" s="17"/>
      <c r="H1335" s="17"/>
      <c r="I1335" s="17">
        <v>157.45070000000001</v>
      </c>
      <c r="J1335" s="17">
        <v>8.3400000000000002E-2</v>
      </c>
      <c r="K1335" s="17">
        <v>3.761527778</v>
      </c>
      <c r="L1335" s="17">
        <v>3.98880555575</v>
      </c>
      <c r="M1335" s="17">
        <v>896.94972595025001</v>
      </c>
      <c r="N1335" s="17">
        <v>128.49340000000001</v>
      </c>
      <c r="O1335" s="17">
        <v>9.3200000000000005E-2</v>
      </c>
      <c r="R1335" s="18">
        <v>0.52083333333333337</v>
      </c>
      <c r="S1335" s="18">
        <v>3.89</v>
      </c>
      <c r="T1335" s="18">
        <v>11.4</v>
      </c>
      <c r="U1335" s="18">
        <v>185</v>
      </c>
      <c r="V1335" s="18">
        <v>1012.2</v>
      </c>
      <c r="W1335" s="18">
        <v>5.3</v>
      </c>
      <c r="X1335" s="18">
        <v>8.9</v>
      </c>
      <c r="Z1335" s="18">
        <v>4.03</v>
      </c>
      <c r="AA1335" s="18">
        <v>9</v>
      </c>
      <c r="AB1335" s="18">
        <v>214</v>
      </c>
      <c r="AC1335" s="18">
        <v>1015.4</v>
      </c>
      <c r="AD1335" s="18">
        <v>7.3</v>
      </c>
      <c r="AE1335" s="18">
        <v>9.5</v>
      </c>
    </row>
    <row r="1336" spans="1:31">
      <c r="A1336" s="15">
        <v>40539</v>
      </c>
      <c r="B1336" s="16">
        <v>0.5625</v>
      </c>
      <c r="C1336" s="17"/>
      <c r="D1336" s="17">
        <v>4.0301</v>
      </c>
      <c r="E1336" s="17">
        <v>831.28369999999995</v>
      </c>
      <c r="F1336" s="17">
        <v>0.12219999999999999</v>
      </c>
      <c r="G1336" s="17"/>
      <c r="H1336" s="17"/>
      <c r="I1336" s="17">
        <v>158.37379999999999</v>
      </c>
      <c r="J1336" s="17">
        <v>0.1111</v>
      </c>
      <c r="K1336" s="17">
        <v>3.7879444439999999</v>
      </c>
      <c r="L1336" s="17">
        <v>4.0650833334999996</v>
      </c>
      <c r="M1336" s="17">
        <v>896.89335950550003</v>
      </c>
      <c r="N1336" s="17">
        <v>181.75640000000001</v>
      </c>
      <c r="O1336" s="17">
        <v>7.0999999999999994E-2</v>
      </c>
      <c r="R1336" s="18">
        <v>0.5625</v>
      </c>
      <c r="S1336" s="18">
        <v>4.25</v>
      </c>
      <c r="T1336" s="18">
        <v>8.6</v>
      </c>
      <c r="U1336" s="18">
        <v>183</v>
      </c>
      <c r="V1336" s="18">
        <v>1012.4</v>
      </c>
      <c r="W1336" s="18">
        <v>6.3</v>
      </c>
      <c r="X1336" s="18">
        <v>8.8000000000000007</v>
      </c>
      <c r="Z1336" s="18">
        <v>3.78</v>
      </c>
      <c r="AA1336" s="18">
        <v>7.6</v>
      </c>
      <c r="AB1336" s="18">
        <v>208</v>
      </c>
      <c r="AC1336" s="18">
        <v>1015.8</v>
      </c>
      <c r="AD1336" s="18">
        <v>7.2</v>
      </c>
      <c r="AE1336" s="18">
        <v>9.5</v>
      </c>
    </row>
    <row r="1337" spans="1:31">
      <c r="A1337" s="15">
        <v>40539</v>
      </c>
      <c r="B1337" s="16">
        <v>0.60416666666666663</v>
      </c>
      <c r="C1337" s="17"/>
      <c r="D1337" s="17">
        <v>4.0997000000000003</v>
      </c>
      <c r="E1337" s="17">
        <v>831.05830000000003</v>
      </c>
      <c r="F1337" s="17">
        <v>0.1138</v>
      </c>
      <c r="G1337" s="17"/>
      <c r="H1337" s="17"/>
      <c r="I1337" s="17">
        <v>155.1044</v>
      </c>
      <c r="J1337" s="17">
        <v>0.1242</v>
      </c>
      <c r="K1337" s="17">
        <v>3.8512222220000001</v>
      </c>
      <c r="L1337" s="17">
        <v>4.0141111112500001</v>
      </c>
      <c r="M1337" s="17">
        <v>896.64122236175001</v>
      </c>
      <c r="N1337" s="17">
        <v>160.06030000000001</v>
      </c>
      <c r="O1337" s="17">
        <v>5.62E-2</v>
      </c>
      <c r="R1337" s="18">
        <v>0.60416666666666663</v>
      </c>
      <c r="S1337" s="18">
        <f t="shared" ref="S1337:W1337" si="411">AVERAGE(S1336,S1338)</f>
        <v>3.9850000000000003</v>
      </c>
      <c r="T1337" s="18">
        <f t="shared" si="411"/>
        <v>9.1499999999999986</v>
      </c>
      <c r="U1337" s="18">
        <f t="shared" si="411"/>
        <v>184</v>
      </c>
      <c r="V1337" s="18">
        <f t="shared" si="411"/>
        <v>1012.05</v>
      </c>
      <c r="W1337" s="18">
        <f t="shared" si="411"/>
        <v>6.6999999999999993</v>
      </c>
      <c r="X1337" s="18">
        <v>8.8000000000000007</v>
      </c>
      <c r="Z1337" s="18">
        <v>3.57</v>
      </c>
      <c r="AA1337" s="18">
        <v>5.9</v>
      </c>
      <c r="AB1337" s="18">
        <v>207</v>
      </c>
      <c r="AC1337" s="18">
        <v>1016</v>
      </c>
      <c r="AD1337" s="18">
        <v>7.4</v>
      </c>
      <c r="AE1337" s="18">
        <v>9.6</v>
      </c>
    </row>
    <row r="1338" spans="1:31">
      <c r="A1338" s="15">
        <v>40539</v>
      </c>
      <c r="B1338" s="16">
        <v>0.64583333333333337</v>
      </c>
      <c r="C1338" s="17"/>
      <c r="D1338" s="17">
        <v>4.0928000000000004</v>
      </c>
      <c r="E1338" s="17">
        <v>830.66020000000003</v>
      </c>
      <c r="F1338" s="17">
        <v>0.1162</v>
      </c>
      <c r="G1338" s="17"/>
      <c r="H1338" s="17"/>
      <c r="I1338" s="17">
        <v>139.86269999999999</v>
      </c>
      <c r="J1338" s="17">
        <v>0.1056</v>
      </c>
      <c r="K1338" s="17">
        <v>3.9043888889999998</v>
      </c>
      <c r="L1338" s="17">
        <v>3.9768333332500001</v>
      </c>
      <c r="M1338" s="17">
        <v>896.20682590374997</v>
      </c>
      <c r="N1338" s="17">
        <v>192.59379999999999</v>
      </c>
      <c r="O1338" s="17">
        <v>2.06E-2</v>
      </c>
      <c r="R1338" s="18">
        <v>0.64583333333333337</v>
      </c>
      <c r="S1338" s="18">
        <v>3.72</v>
      </c>
      <c r="T1338" s="18">
        <v>9.6999999999999993</v>
      </c>
      <c r="U1338" s="18">
        <v>185</v>
      </c>
      <c r="V1338" s="18">
        <v>1011.7</v>
      </c>
      <c r="W1338" s="18">
        <v>7.1</v>
      </c>
      <c r="X1338" s="18">
        <v>8.9</v>
      </c>
      <c r="Z1338" s="18">
        <v>3.39</v>
      </c>
      <c r="AA1338" s="18">
        <v>7</v>
      </c>
      <c r="AB1338" s="18">
        <v>222</v>
      </c>
      <c r="AC1338" s="18">
        <v>1015.8</v>
      </c>
      <c r="AD1338" s="18">
        <v>6</v>
      </c>
      <c r="AE1338" s="18">
        <v>9.6</v>
      </c>
    </row>
    <row r="1339" spans="1:31">
      <c r="A1339" s="15">
        <v>40539</v>
      </c>
      <c r="B1339" s="16">
        <v>0.6875</v>
      </c>
      <c r="C1339" s="17"/>
      <c r="D1339" s="17">
        <v>4.0090000000000003</v>
      </c>
      <c r="E1339" s="17">
        <v>830.17259999999999</v>
      </c>
      <c r="F1339" s="17">
        <v>0.1191</v>
      </c>
      <c r="G1339" s="17"/>
      <c r="H1339" s="17"/>
      <c r="I1339" s="17">
        <v>105.1507</v>
      </c>
      <c r="J1339" s="17">
        <v>0.14399999999999999</v>
      </c>
      <c r="K1339" s="17">
        <v>3.8946111110000001</v>
      </c>
      <c r="L1339" s="17">
        <v>3.93830555575</v>
      </c>
      <c r="M1339" s="17">
        <v>895.7357798155</v>
      </c>
      <c r="N1339" s="17">
        <v>192.91759999999999</v>
      </c>
      <c r="O1339" s="17">
        <v>4.4900000000000002E-2</v>
      </c>
      <c r="R1339" s="18">
        <v>0.6875</v>
      </c>
      <c r="S1339" s="18">
        <v>4.05</v>
      </c>
      <c r="T1339" s="18">
        <v>9.6999999999999993</v>
      </c>
      <c r="U1339" s="18">
        <v>171</v>
      </c>
      <c r="V1339" s="18">
        <v>1011.6</v>
      </c>
      <c r="W1339" s="18">
        <v>7</v>
      </c>
      <c r="X1339" s="18">
        <v>9</v>
      </c>
      <c r="Z1339" s="18">
        <v>3.44</v>
      </c>
      <c r="AA1339" s="18">
        <v>4.4000000000000004</v>
      </c>
      <c r="AB1339" s="18">
        <v>164</v>
      </c>
      <c r="AC1339" s="18">
        <v>1015.7</v>
      </c>
      <c r="AD1339" s="18">
        <v>6.8</v>
      </c>
      <c r="AE1339" s="18">
        <v>9.6</v>
      </c>
    </row>
    <row r="1340" spans="1:31">
      <c r="A1340" s="15">
        <v>40539</v>
      </c>
      <c r="B1340" s="16">
        <v>0.72916666666666663</v>
      </c>
      <c r="C1340" s="17"/>
      <c r="D1340" s="17">
        <v>3.9662000000000002</v>
      </c>
      <c r="E1340" s="17">
        <v>829.77689999999996</v>
      </c>
      <c r="F1340" s="17">
        <v>0.12239999999999999</v>
      </c>
      <c r="G1340" s="17"/>
      <c r="H1340" s="17"/>
      <c r="I1340" s="17">
        <v>89.726200000000006</v>
      </c>
      <c r="J1340" s="17">
        <v>7.1400000000000005E-2</v>
      </c>
      <c r="K1340" s="17">
        <v>3.903055556</v>
      </c>
      <c r="L1340" s="17">
        <v>3.9704444445</v>
      </c>
      <c r="M1340" s="17">
        <v>895.2925519245</v>
      </c>
      <c r="N1340" s="17">
        <v>315.6859</v>
      </c>
      <c r="O1340" s="17">
        <v>8.2400000000000001E-2</v>
      </c>
      <c r="R1340" s="18">
        <v>0.72916666666666663</v>
      </c>
      <c r="S1340" s="18">
        <v>3.62</v>
      </c>
      <c r="T1340" s="18">
        <v>9.6999999999999993</v>
      </c>
      <c r="U1340" s="18">
        <v>162</v>
      </c>
      <c r="V1340" s="18">
        <v>1011.7</v>
      </c>
      <c r="W1340" s="18">
        <v>6.5</v>
      </c>
      <c r="X1340" s="18">
        <v>9</v>
      </c>
      <c r="Z1340" s="18">
        <v>3.42</v>
      </c>
      <c r="AA1340" s="18">
        <v>8.6999999999999993</v>
      </c>
      <c r="AB1340" s="18">
        <v>168</v>
      </c>
      <c r="AC1340" s="18">
        <v>1015.3</v>
      </c>
      <c r="AD1340" s="18">
        <v>8</v>
      </c>
      <c r="AE1340" s="18">
        <v>9.6</v>
      </c>
    </row>
    <row r="1341" spans="1:31">
      <c r="A1341" s="15">
        <v>40539</v>
      </c>
      <c r="B1341" s="16">
        <v>0.77083333333333337</v>
      </c>
      <c r="C1341" s="17"/>
      <c r="D1341" s="17">
        <v>3.9323000000000001</v>
      </c>
      <c r="E1341" s="17">
        <v>829.51850000000002</v>
      </c>
      <c r="F1341" s="17">
        <v>0.1255</v>
      </c>
      <c r="G1341" s="17"/>
      <c r="H1341" s="17"/>
      <c r="I1341" s="17">
        <v>125.15170000000001</v>
      </c>
      <c r="J1341" s="17">
        <v>2.3E-2</v>
      </c>
      <c r="K1341" s="17">
        <v>3.9203055560000002</v>
      </c>
      <c r="L1341" s="17">
        <v>4.0338611112500002</v>
      </c>
      <c r="M1341" s="17">
        <v>894.98930578975001</v>
      </c>
      <c r="N1341" s="17">
        <v>345.95139999999998</v>
      </c>
      <c r="O1341" s="17">
        <v>4.7199999999999999E-2</v>
      </c>
      <c r="R1341" s="18">
        <v>0.77083333333333337</v>
      </c>
      <c r="S1341" s="18">
        <v>3.63</v>
      </c>
      <c r="T1341" s="18">
        <v>8.4</v>
      </c>
      <c r="U1341" s="18">
        <v>148</v>
      </c>
      <c r="V1341" s="18">
        <v>1011.5</v>
      </c>
      <c r="W1341" s="18">
        <v>6.5</v>
      </c>
      <c r="X1341" s="18">
        <v>9</v>
      </c>
      <c r="Z1341" s="18">
        <v>3.58</v>
      </c>
      <c r="AA1341" s="18">
        <v>10.4</v>
      </c>
      <c r="AB1341" s="18">
        <v>160</v>
      </c>
      <c r="AC1341" s="18">
        <v>1014.8</v>
      </c>
      <c r="AD1341" s="18">
        <v>8</v>
      </c>
      <c r="AE1341" s="18">
        <v>9.6</v>
      </c>
    </row>
    <row r="1342" spans="1:31">
      <c r="A1342" s="15">
        <v>40539</v>
      </c>
      <c r="B1342" s="16">
        <v>0.8125</v>
      </c>
      <c r="C1342" s="17"/>
      <c r="D1342" s="17">
        <v>3.9222999999999999</v>
      </c>
      <c r="E1342" s="17">
        <v>829.47490000000005</v>
      </c>
      <c r="F1342" s="17">
        <v>0.12790000000000001</v>
      </c>
      <c r="G1342" s="17"/>
      <c r="H1342" s="17"/>
      <c r="I1342" s="17">
        <v>162.83760000000001</v>
      </c>
      <c r="J1342" s="17">
        <v>3.8399999999999997E-2</v>
      </c>
      <c r="K1342" s="17">
        <v>3.9338611110000001</v>
      </c>
      <c r="L1342" s="17">
        <v>3.9938611110000002</v>
      </c>
      <c r="M1342" s="17">
        <v>894.95605852225003</v>
      </c>
      <c r="N1342" s="17">
        <v>187.50649999999999</v>
      </c>
      <c r="O1342" s="17">
        <v>0.1174</v>
      </c>
      <c r="R1342" s="18">
        <v>0.8125</v>
      </c>
      <c r="S1342" s="18">
        <v>3.47</v>
      </c>
      <c r="T1342" s="18">
        <v>8.5</v>
      </c>
      <c r="U1342" s="18">
        <v>175</v>
      </c>
      <c r="V1342" s="18">
        <v>1010.5</v>
      </c>
      <c r="W1342" s="18">
        <v>7.5</v>
      </c>
      <c r="X1342" s="18">
        <v>9</v>
      </c>
      <c r="Z1342" s="18">
        <v>3.28</v>
      </c>
      <c r="AA1342" s="18">
        <v>7.5</v>
      </c>
      <c r="AB1342" s="18">
        <v>158</v>
      </c>
      <c r="AC1342" s="18">
        <v>1014.1</v>
      </c>
      <c r="AD1342" s="18">
        <v>7.6</v>
      </c>
      <c r="AE1342" s="18">
        <v>9.5</v>
      </c>
    </row>
    <row r="1343" spans="1:31">
      <c r="A1343" s="15">
        <v>40539</v>
      </c>
      <c r="B1343" s="16">
        <v>0.85416666666666663</v>
      </c>
      <c r="C1343" s="17"/>
      <c r="D1343" s="17">
        <v>3.9386999999999999</v>
      </c>
      <c r="E1343" s="17">
        <v>829.62009999999998</v>
      </c>
      <c r="F1343" s="17">
        <v>0.13190000000000002</v>
      </c>
      <c r="G1343" s="17"/>
      <c r="H1343" s="17"/>
      <c r="I1343" s="17">
        <v>219.00700000000001</v>
      </c>
      <c r="J1343" s="17">
        <v>4.4499999999999998E-2</v>
      </c>
      <c r="K1343" s="17">
        <v>3.93825</v>
      </c>
      <c r="L1343" s="17">
        <v>3.8967777777500001</v>
      </c>
      <c r="M1343" s="17">
        <v>895.17400587049997</v>
      </c>
      <c r="N1343" s="17">
        <v>171.131</v>
      </c>
      <c r="O1343" s="17">
        <v>0.10009999999999999</v>
      </c>
      <c r="R1343" s="18">
        <v>0.85416666666666663</v>
      </c>
      <c r="S1343" s="18">
        <f t="shared" ref="S1343:W1343" si="412">AVERAGE(S1342,S1344)</f>
        <v>3.3</v>
      </c>
      <c r="T1343" s="18">
        <f t="shared" si="412"/>
        <v>10.15</v>
      </c>
      <c r="U1343" s="18">
        <f t="shared" si="412"/>
        <v>165.5</v>
      </c>
      <c r="V1343" s="18">
        <f t="shared" si="412"/>
        <v>1009.05</v>
      </c>
      <c r="W1343" s="18">
        <f t="shared" si="412"/>
        <v>7.6</v>
      </c>
      <c r="X1343" s="18">
        <v>9</v>
      </c>
      <c r="Z1343" s="18">
        <f t="shared" ref="Z1343:AE1343" si="413">AVERAGE(Z1342,Z1344)</f>
        <v>3.1849999999999996</v>
      </c>
      <c r="AA1343" s="18">
        <f t="shared" si="413"/>
        <v>8</v>
      </c>
      <c r="AB1343" s="18">
        <f t="shared" si="413"/>
        <v>160</v>
      </c>
      <c r="AC1343" s="18">
        <f t="shared" si="413"/>
        <v>1012.6</v>
      </c>
      <c r="AD1343" s="18">
        <f t="shared" si="413"/>
        <v>7.6999999999999993</v>
      </c>
      <c r="AE1343" s="18">
        <f t="shared" si="413"/>
        <v>9.5</v>
      </c>
    </row>
    <row r="1344" spans="1:31">
      <c r="A1344" s="15">
        <v>40539</v>
      </c>
      <c r="B1344" s="16">
        <v>0.89583333333333337</v>
      </c>
      <c r="C1344" s="17"/>
      <c r="D1344" s="17">
        <v>3.9047999999999998</v>
      </c>
      <c r="E1344" s="17">
        <v>829.90239999999994</v>
      </c>
      <c r="F1344" s="17">
        <v>0.11309999999999999</v>
      </c>
      <c r="G1344" s="17"/>
      <c r="H1344" s="17"/>
      <c r="I1344" s="17">
        <v>179.7619</v>
      </c>
      <c r="J1344" s="17">
        <v>3.8600000000000002E-2</v>
      </c>
      <c r="K1344" s="17">
        <v>3.939055556</v>
      </c>
      <c r="L1344" s="17">
        <v>3.9162499997500002</v>
      </c>
      <c r="M1344" s="17">
        <v>895.49838261150001</v>
      </c>
      <c r="N1344" s="17">
        <v>184.9658</v>
      </c>
      <c r="O1344" s="17">
        <v>9.0300000000000005E-2</v>
      </c>
      <c r="R1344" s="18">
        <v>0.89583333333333337</v>
      </c>
      <c r="S1344" s="18">
        <v>3.13</v>
      </c>
      <c r="T1344" s="18">
        <v>11.8</v>
      </c>
      <c r="U1344" s="18">
        <v>156</v>
      </c>
      <c r="V1344" s="18">
        <v>1007.6</v>
      </c>
      <c r="W1344" s="18">
        <v>7.7</v>
      </c>
      <c r="X1344" s="18">
        <v>9</v>
      </c>
      <c r="Z1344" s="18">
        <v>3.09</v>
      </c>
      <c r="AA1344" s="18">
        <v>8.5</v>
      </c>
      <c r="AB1344" s="18">
        <v>162</v>
      </c>
      <c r="AC1344" s="18">
        <v>1011.1</v>
      </c>
      <c r="AD1344" s="18">
        <v>7.8</v>
      </c>
      <c r="AE1344" s="18">
        <v>9.5</v>
      </c>
    </row>
    <row r="1345" spans="1:31">
      <c r="A1345" s="15">
        <v>40539</v>
      </c>
      <c r="B1345" s="16">
        <v>0.9375</v>
      </c>
      <c r="C1345" s="17"/>
      <c r="D1345" s="17">
        <v>3.8942000000000001</v>
      </c>
      <c r="E1345" s="17">
        <v>830.25480000000005</v>
      </c>
      <c r="F1345" s="17">
        <v>9.0999999999999998E-2</v>
      </c>
      <c r="G1345" s="17"/>
      <c r="H1345" s="17"/>
      <c r="I1345" s="17">
        <v>219.83369999999999</v>
      </c>
      <c r="J1345" s="17">
        <v>5.1700000000000003E-2</v>
      </c>
      <c r="K1345" s="17">
        <v>3.9836944449999998</v>
      </c>
      <c r="L1345" s="17">
        <v>3.9170555555000002</v>
      </c>
      <c r="M1345" s="17">
        <v>895.86729244000003</v>
      </c>
      <c r="N1345" s="17">
        <v>178.417</v>
      </c>
      <c r="O1345" s="17">
        <v>9.6199999999999994E-2</v>
      </c>
      <c r="R1345" s="18">
        <v>0.9375</v>
      </c>
      <c r="S1345" s="18">
        <v>2.91</v>
      </c>
      <c r="T1345" s="18">
        <v>9.5</v>
      </c>
      <c r="U1345" s="18">
        <v>162</v>
      </c>
      <c r="V1345" s="18">
        <v>1007.6</v>
      </c>
      <c r="W1345" s="18">
        <v>7.4</v>
      </c>
      <c r="X1345" s="18">
        <v>9</v>
      </c>
      <c r="Z1345" s="18">
        <v>3.28</v>
      </c>
      <c r="AA1345" s="18">
        <v>7.2</v>
      </c>
      <c r="AB1345" s="18">
        <v>155</v>
      </c>
      <c r="AC1345" s="18">
        <v>1010.2</v>
      </c>
      <c r="AD1345" s="18">
        <v>7.5</v>
      </c>
      <c r="AE1345" s="18">
        <v>9.6</v>
      </c>
    </row>
    <row r="1346" spans="1:31">
      <c r="A1346" s="15">
        <v>40539</v>
      </c>
      <c r="B1346" s="16">
        <v>0.97916666666666663</v>
      </c>
      <c r="C1346" s="17"/>
      <c r="D1346" s="17">
        <v>3.9005000000000001</v>
      </c>
      <c r="E1346" s="17">
        <v>830.5625</v>
      </c>
      <c r="F1346" s="17">
        <v>9.2100000000000001E-2</v>
      </c>
      <c r="G1346" s="17"/>
      <c r="H1346" s="17"/>
      <c r="I1346" s="17">
        <v>191.1559</v>
      </c>
      <c r="J1346" s="17">
        <v>5.1999999999999998E-2</v>
      </c>
      <c r="K1346" s="17">
        <v>4.0153611109999998</v>
      </c>
      <c r="L1346" s="17">
        <v>3.9199444445</v>
      </c>
      <c r="M1346" s="17">
        <v>896.18463018575005</v>
      </c>
      <c r="N1346" s="17">
        <v>151.9838</v>
      </c>
      <c r="O1346" s="17">
        <v>7.85E-2</v>
      </c>
      <c r="R1346" s="18">
        <v>0.97916666666666663</v>
      </c>
      <c r="S1346" s="18">
        <v>3.02</v>
      </c>
      <c r="T1346" s="18">
        <v>8.4</v>
      </c>
      <c r="U1346" s="18">
        <v>223</v>
      </c>
      <c r="V1346" s="18">
        <v>1007.2</v>
      </c>
      <c r="W1346" s="18">
        <v>6.7</v>
      </c>
      <c r="X1346" s="18">
        <v>9</v>
      </c>
      <c r="Z1346" s="18">
        <f t="shared" ref="Z1346:AE1346" si="414">AVERAGE(Z1345,Z1347)</f>
        <v>3.17</v>
      </c>
      <c r="AA1346" s="18">
        <f t="shared" si="414"/>
        <v>8.8000000000000007</v>
      </c>
      <c r="AB1346" s="18">
        <f t="shared" si="414"/>
        <v>128.5</v>
      </c>
      <c r="AC1346" s="18">
        <f t="shared" si="414"/>
        <v>1009.1</v>
      </c>
      <c r="AD1346" s="18">
        <f t="shared" si="414"/>
        <v>7.1</v>
      </c>
      <c r="AE1346" s="18">
        <f t="shared" si="414"/>
        <v>9.5500000000000007</v>
      </c>
    </row>
    <row r="1347" spans="1:31">
      <c r="A1347" s="15">
        <v>40540</v>
      </c>
      <c r="B1347" s="16">
        <v>2.0833333333333332E-2</v>
      </c>
      <c r="C1347" s="17"/>
      <c r="D1347" s="17">
        <v>3.9420999999999999</v>
      </c>
      <c r="E1347" s="17">
        <v>830.79150000000004</v>
      </c>
      <c r="F1347" s="17">
        <v>9.219999999999999E-2</v>
      </c>
      <c r="G1347" s="17"/>
      <c r="H1347" s="17"/>
      <c r="I1347" s="17">
        <v>176.24629999999999</v>
      </c>
      <c r="J1347" s="17">
        <v>8.9300000000000004E-2</v>
      </c>
      <c r="K1347" s="17">
        <v>4.0409444450000001</v>
      </c>
      <c r="L1347" s="17">
        <v>3.9535277780000002</v>
      </c>
      <c r="M1347" s="17">
        <v>896.36015832475005</v>
      </c>
      <c r="N1347" s="17">
        <v>141.43289999999999</v>
      </c>
      <c r="O1347" s="17">
        <v>0.11310000000000001</v>
      </c>
      <c r="R1347" s="18">
        <v>2.0833333333333332E-2</v>
      </c>
      <c r="S1347" s="18">
        <v>2.95</v>
      </c>
      <c r="T1347" s="18">
        <v>6.4</v>
      </c>
      <c r="U1347" s="18">
        <v>275</v>
      </c>
      <c r="V1347" s="18">
        <v>1007.4</v>
      </c>
      <c r="W1347" s="18">
        <v>6.5</v>
      </c>
      <c r="X1347" s="18">
        <v>9</v>
      </c>
      <c r="Z1347" s="18">
        <v>3.06</v>
      </c>
      <c r="AA1347" s="18">
        <v>10.4</v>
      </c>
      <c r="AB1347" s="18">
        <v>102</v>
      </c>
      <c r="AC1347" s="18">
        <v>1008</v>
      </c>
      <c r="AD1347" s="18">
        <v>6.7</v>
      </c>
      <c r="AE1347" s="18">
        <v>9.5</v>
      </c>
    </row>
    <row r="1348" spans="1:31">
      <c r="A1348" s="15">
        <v>40540</v>
      </c>
      <c r="B1348" s="16">
        <v>6.25E-2</v>
      </c>
      <c r="C1348" s="17"/>
      <c r="D1348" s="17">
        <v>4.0061</v>
      </c>
      <c r="E1348" s="17">
        <v>830.77329999999995</v>
      </c>
      <c r="F1348" s="17">
        <v>9.2699999999999991E-2</v>
      </c>
      <c r="G1348" s="17"/>
      <c r="H1348" s="17"/>
      <c r="I1348" s="17">
        <v>161.65819999999999</v>
      </c>
      <c r="J1348" s="17">
        <v>0.1099</v>
      </c>
      <c r="K1348" s="17">
        <v>4.0388055559999998</v>
      </c>
      <c r="L1348" s="17">
        <v>4.0016666667500003</v>
      </c>
      <c r="M1348" s="17">
        <v>896.33508326524998</v>
      </c>
      <c r="N1348" s="17">
        <v>140.4238</v>
      </c>
      <c r="O1348" s="17">
        <v>0.1036</v>
      </c>
      <c r="R1348" s="18">
        <v>6.25E-2</v>
      </c>
      <c r="S1348" s="18">
        <v>2.82</v>
      </c>
      <c r="T1348" s="18">
        <v>7.1</v>
      </c>
      <c r="U1348" s="18">
        <v>293</v>
      </c>
      <c r="V1348" s="18">
        <v>1007.3</v>
      </c>
      <c r="W1348" s="18">
        <v>6.5</v>
      </c>
      <c r="X1348" s="18">
        <v>9.1</v>
      </c>
      <c r="Z1348" s="18">
        <v>3.06</v>
      </c>
      <c r="AA1348" s="18">
        <v>10.5</v>
      </c>
      <c r="AB1348" s="18">
        <v>103</v>
      </c>
      <c r="AC1348" s="18">
        <v>1007.4</v>
      </c>
      <c r="AD1348" s="18">
        <v>5.9</v>
      </c>
      <c r="AE1348" s="18">
        <v>9.5</v>
      </c>
    </row>
    <row r="1349" spans="1:31">
      <c r="A1349" s="15">
        <v>40540</v>
      </c>
      <c r="B1349" s="16">
        <v>0.10416666666666667</v>
      </c>
      <c r="C1349" s="17"/>
      <c r="D1349" s="17">
        <v>4.0444000000000004</v>
      </c>
      <c r="E1349" s="17">
        <v>830.5308</v>
      </c>
      <c r="F1349" s="17">
        <v>9.3899999999999997E-2</v>
      </c>
      <c r="G1349" s="17"/>
      <c r="H1349" s="17"/>
      <c r="I1349" s="17">
        <v>147.6249</v>
      </c>
      <c r="J1349" s="17">
        <v>9.7000000000000003E-2</v>
      </c>
      <c r="K1349" s="17">
        <v>4.0162500000000003</v>
      </c>
      <c r="L1349" s="17">
        <v>4.0579999999999998</v>
      </c>
      <c r="M1349" s="17">
        <v>896.09130901499998</v>
      </c>
      <c r="N1349" s="17">
        <v>114.3776</v>
      </c>
      <c r="O1349" s="17">
        <v>4.2599999999999999E-2</v>
      </c>
      <c r="R1349" s="18">
        <v>0.10416666666666667</v>
      </c>
      <c r="S1349" s="18">
        <v>3.06</v>
      </c>
      <c r="T1349" s="18">
        <v>6.6</v>
      </c>
      <c r="U1349" s="18">
        <v>292</v>
      </c>
      <c r="V1349" s="18">
        <v>1007.2</v>
      </c>
      <c r="W1349" s="18">
        <v>6.6</v>
      </c>
      <c r="X1349" s="18">
        <v>9.1999999999999993</v>
      </c>
      <c r="Z1349" s="18">
        <f t="shared" ref="Z1349:AE1349" si="415">AVERAGE(Z1348,Z1350)</f>
        <v>2.94</v>
      </c>
      <c r="AA1349" s="18">
        <f t="shared" si="415"/>
        <v>7.4</v>
      </c>
      <c r="AB1349" s="18">
        <f t="shared" si="415"/>
        <v>84</v>
      </c>
      <c r="AC1349" s="18">
        <f t="shared" si="415"/>
        <v>1007.0999999999999</v>
      </c>
      <c r="AD1349" s="18">
        <f t="shared" si="415"/>
        <v>5.95</v>
      </c>
      <c r="AE1349" s="18">
        <f t="shared" si="415"/>
        <v>9.4499999999999993</v>
      </c>
    </row>
    <row r="1350" spans="1:31">
      <c r="A1350" s="15">
        <v>40540</v>
      </c>
      <c r="B1350" s="16">
        <v>0.14583333333333334</v>
      </c>
      <c r="C1350" s="17"/>
      <c r="D1350" s="17">
        <v>4.0801999999999996</v>
      </c>
      <c r="E1350" s="17">
        <v>830.19010000000003</v>
      </c>
      <c r="F1350" s="17">
        <v>9.4199999999999992E-2</v>
      </c>
      <c r="G1350" s="17"/>
      <c r="H1350" s="17"/>
      <c r="I1350" s="17">
        <v>112.1001</v>
      </c>
      <c r="J1350" s="17">
        <v>0.14549999999999999</v>
      </c>
      <c r="K1350" s="17">
        <v>4.0076388889999999</v>
      </c>
      <c r="L1350" s="17">
        <v>4.1050277777500002</v>
      </c>
      <c r="M1350" s="17">
        <v>895.69538186550005</v>
      </c>
      <c r="N1350" s="17">
        <v>46.388800000000003</v>
      </c>
      <c r="O1350" s="17">
        <v>8.5400000000000004E-2</v>
      </c>
      <c r="R1350" s="18">
        <v>0.14583333333333334</v>
      </c>
      <c r="S1350" s="18">
        <v>2.78</v>
      </c>
      <c r="T1350" s="18">
        <v>7.3</v>
      </c>
      <c r="U1350" s="18">
        <v>292</v>
      </c>
      <c r="V1350" s="18">
        <v>1007.5</v>
      </c>
      <c r="W1350" s="18">
        <v>6.7</v>
      </c>
      <c r="X1350" s="18">
        <v>9.1999999999999993</v>
      </c>
      <c r="Z1350" s="18">
        <v>2.82</v>
      </c>
      <c r="AA1350" s="18">
        <v>4.3</v>
      </c>
      <c r="AB1350" s="18">
        <v>65</v>
      </c>
      <c r="AC1350" s="18">
        <v>1006.8</v>
      </c>
      <c r="AD1350" s="18">
        <v>6</v>
      </c>
      <c r="AE1350" s="18">
        <v>9.4</v>
      </c>
    </row>
    <row r="1351" spans="1:31">
      <c r="A1351" s="15">
        <v>40540</v>
      </c>
      <c r="B1351" s="16">
        <v>0.1875</v>
      </c>
      <c r="C1351" s="17"/>
      <c r="D1351" s="17">
        <v>4.0953999999999997</v>
      </c>
      <c r="E1351" s="17">
        <v>829.7627</v>
      </c>
      <c r="F1351" s="17">
        <v>9.64E-2</v>
      </c>
      <c r="G1351" s="17"/>
      <c r="H1351" s="17"/>
      <c r="I1351" s="17">
        <v>110.24290000000001</v>
      </c>
      <c r="J1351" s="17">
        <v>0.1215</v>
      </c>
      <c r="K1351" s="17">
        <v>4.035111111</v>
      </c>
      <c r="L1351" s="17">
        <v>4.1235833335000001</v>
      </c>
      <c r="M1351" s="17">
        <v>895.24844651599994</v>
      </c>
      <c r="N1351" s="17">
        <v>41.397199999999998</v>
      </c>
      <c r="O1351" s="17">
        <v>8.4199999999999997E-2</v>
      </c>
      <c r="R1351" s="18">
        <v>0.1875</v>
      </c>
      <c r="S1351" s="18">
        <v>2.72</v>
      </c>
      <c r="T1351" s="18">
        <v>7.9</v>
      </c>
      <c r="U1351" s="18">
        <v>288</v>
      </c>
      <c r="V1351" s="18">
        <v>1007.6</v>
      </c>
      <c r="W1351" s="18">
        <v>6.6</v>
      </c>
      <c r="X1351" s="18">
        <v>9.1999999999999993</v>
      </c>
      <c r="Z1351" s="18">
        <v>2.68</v>
      </c>
      <c r="AA1351" s="18">
        <v>2.2999999999999998</v>
      </c>
      <c r="AB1351" s="18">
        <v>48</v>
      </c>
      <c r="AC1351" s="18">
        <v>1006.9</v>
      </c>
      <c r="AD1351" s="18">
        <v>6.4</v>
      </c>
      <c r="AE1351" s="18">
        <v>9.4</v>
      </c>
    </row>
    <row r="1352" spans="1:31">
      <c r="A1352" s="15">
        <v>40540</v>
      </c>
      <c r="B1352" s="16">
        <v>0.22916666666666666</v>
      </c>
      <c r="C1352" s="17"/>
      <c r="D1352" s="17">
        <v>4.0721999999999996</v>
      </c>
      <c r="E1352" s="17">
        <v>829.44539999999995</v>
      </c>
      <c r="F1352" s="17">
        <v>9.7599999999999992E-2</v>
      </c>
      <c r="G1352" s="17"/>
      <c r="H1352" s="17"/>
      <c r="I1352" s="17">
        <v>341.20100000000002</v>
      </c>
      <c r="J1352" s="17">
        <v>3.1699999999999999E-2</v>
      </c>
      <c r="K1352" s="17">
        <v>4.0479722230000004</v>
      </c>
      <c r="L1352" s="17">
        <v>4.1672777777499999</v>
      </c>
      <c r="M1352" s="17">
        <v>894.85445890400001</v>
      </c>
      <c r="N1352" s="17">
        <v>297.94189999999998</v>
      </c>
      <c r="O1352" s="17">
        <v>6.0699999999999997E-2</v>
      </c>
      <c r="R1352" s="18">
        <v>0.22916666666666666</v>
      </c>
      <c r="S1352" s="18">
        <v>2.5099999999999998</v>
      </c>
      <c r="T1352" s="18">
        <v>8.1999999999999993</v>
      </c>
      <c r="U1352" s="18">
        <v>290</v>
      </c>
      <c r="V1352" s="18">
        <v>1007.9</v>
      </c>
      <c r="W1352" s="18">
        <v>6.5</v>
      </c>
      <c r="X1352" s="18">
        <v>9.3000000000000007</v>
      </c>
      <c r="Z1352" s="18">
        <v>2.66</v>
      </c>
      <c r="AA1352" s="18">
        <v>0.9</v>
      </c>
      <c r="AB1352" s="18">
        <v>67</v>
      </c>
      <c r="AC1352" s="18">
        <v>1007.2</v>
      </c>
      <c r="AD1352" s="18">
        <v>6.5</v>
      </c>
      <c r="AE1352" s="18">
        <v>9.3000000000000007</v>
      </c>
    </row>
    <row r="1353" spans="1:31">
      <c r="A1353" s="15">
        <v>40540</v>
      </c>
      <c r="B1353" s="16">
        <v>0.27083333333333331</v>
      </c>
      <c r="C1353" s="17"/>
      <c r="D1353" s="17">
        <v>4.0380000000000003</v>
      </c>
      <c r="E1353" s="17">
        <v>829.24369999999999</v>
      </c>
      <c r="F1353" s="17">
        <v>0.1002</v>
      </c>
      <c r="G1353" s="17"/>
      <c r="H1353" s="17"/>
      <c r="I1353" s="17">
        <v>328.48559999999998</v>
      </c>
      <c r="J1353" s="17">
        <v>0.16450000000000001</v>
      </c>
      <c r="K1353" s="17">
        <v>4.0208333329999997</v>
      </c>
      <c r="L1353" s="17">
        <v>4.1236666667500002</v>
      </c>
      <c r="M1353" s="17">
        <v>894.67053518324997</v>
      </c>
      <c r="N1353" s="17">
        <v>27.244499999999999</v>
      </c>
      <c r="O1353" s="17">
        <v>4.3299999999999998E-2</v>
      </c>
      <c r="R1353" s="18">
        <v>0.27083333333333331</v>
      </c>
      <c r="S1353" s="18">
        <f>AVERAGE(S1344:S1352)</f>
        <v>2.8777777777777778</v>
      </c>
      <c r="T1353" s="18">
        <f t="shared" ref="T1353:W1354" si="416">AVERAGE(T1344:T1352)</f>
        <v>8.1333333333333329</v>
      </c>
      <c r="U1353" s="18">
        <f t="shared" si="416"/>
        <v>252.33333333333334</v>
      </c>
      <c r="V1353" s="18">
        <f t="shared" si="416"/>
        <v>1007.4777777777779</v>
      </c>
      <c r="W1353" s="18">
        <f t="shared" si="416"/>
        <v>6.8000000000000007</v>
      </c>
      <c r="X1353" s="18">
        <v>9.3000000000000007</v>
      </c>
      <c r="Z1353" s="18">
        <v>2.6</v>
      </c>
      <c r="AA1353" s="18">
        <v>1.1000000000000001</v>
      </c>
      <c r="AB1353" s="18">
        <v>237</v>
      </c>
      <c r="AC1353" s="18">
        <v>1007.5</v>
      </c>
      <c r="AD1353" s="18">
        <v>6.8</v>
      </c>
      <c r="AE1353" s="18">
        <v>9.4</v>
      </c>
    </row>
    <row r="1354" spans="1:31">
      <c r="A1354" s="15">
        <v>40540</v>
      </c>
      <c r="B1354" s="16">
        <v>0.3125</v>
      </c>
      <c r="C1354" s="17"/>
      <c r="D1354" s="17">
        <v>3.9891000000000001</v>
      </c>
      <c r="E1354" s="17">
        <v>829.26469999999995</v>
      </c>
      <c r="F1354" s="17">
        <v>0.1031</v>
      </c>
      <c r="G1354" s="17"/>
      <c r="H1354" s="17"/>
      <c r="I1354" s="17">
        <v>323.91430000000003</v>
      </c>
      <c r="J1354" s="17">
        <v>0.22850000000000001</v>
      </c>
      <c r="K1354" s="17">
        <v>3.9831944450000001</v>
      </c>
      <c r="L1354" s="17">
        <v>4.0512222222499998</v>
      </c>
      <c r="M1354" s="17">
        <v>894.70570564374998</v>
      </c>
      <c r="N1354" s="17">
        <v>77.914100000000005</v>
      </c>
      <c r="O1354" s="17">
        <v>8.6099999999999996E-2</v>
      </c>
      <c r="R1354" s="18">
        <v>0.3125</v>
      </c>
      <c r="S1354" s="18">
        <f>AVERAGE(S1345:S1353)</f>
        <v>2.8497530864197524</v>
      </c>
      <c r="T1354" s="18">
        <f t="shared" si="416"/>
        <v>7.7259259259259254</v>
      </c>
      <c r="U1354" s="18">
        <f t="shared" si="416"/>
        <v>263.03703703703707</v>
      </c>
      <c r="V1354" s="18">
        <f t="shared" si="416"/>
        <v>1007.4641975308641</v>
      </c>
      <c r="W1354" s="18">
        <f t="shared" si="416"/>
        <v>6.7000000000000011</v>
      </c>
      <c r="X1354" s="18">
        <v>9.4</v>
      </c>
      <c r="Z1354" s="18">
        <v>2.58</v>
      </c>
      <c r="AA1354" s="18">
        <v>8.6</v>
      </c>
      <c r="AB1354" s="18">
        <v>294</v>
      </c>
      <c r="AC1354" s="18">
        <v>1007.3</v>
      </c>
      <c r="AD1354" s="18">
        <v>7.4</v>
      </c>
      <c r="AE1354" s="18">
        <v>9.3000000000000007</v>
      </c>
    </row>
    <row r="1355" spans="1:31">
      <c r="A1355" s="15">
        <v>40540</v>
      </c>
      <c r="B1355" s="16">
        <v>0.35416666666666669</v>
      </c>
      <c r="C1355" s="17"/>
      <c r="D1355" s="17">
        <v>3.9790000000000001</v>
      </c>
      <c r="E1355" s="17">
        <v>829.5145</v>
      </c>
      <c r="F1355" s="17">
        <v>0.10579999999999999</v>
      </c>
      <c r="G1355" s="17"/>
      <c r="H1355" s="17"/>
      <c r="I1355" s="17">
        <v>315.89699999999999</v>
      </c>
      <c r="J1355" s="17">
        <v>0.25679999999999997</v>
      </c>
      <c r="K1355" s="17">
        <v>3.839194445</v>
      </c>
      <c r="L1355" s="17">
        <v>4.0681111112500004</v>
      </c>
      <c r="M1355" s="17">
        <v>894.93292572450002</v>
      </c>
      <c r="N1355" s="17">
        <v>17.796700000000001</v>
      </c>
      <c r="O1355" s="17">
        <v>0.1003</v>
      </c>
      <c r="R1355" s="18">
        <v>0.35416666666666669</v>
      </c>
      <c r="S1355" s="18">
        <f>AVERAGE(S1356:S1369)</f>
        <v>2.6733163265306126</v>
      </c>
      <c r="T1355" s="18">
        <f t="shared" ref="T1355:W1356" si="417">AVERAGE(T1356:T1369)</f>
        <v>4.3122448979591841</v>
      </c>
      <c r="U1355" s="18">
        <f t="shared" si="417"/>
        <v>258.13265306122452</v>
      </c>
      <c r="V1355" s="18">
        <f t="shared" si="417"/>
        <v>1007.3112244897959</v>
      </c>
      <c r="W1355" s="18">
        <f t="shared" si="417"/>
        <v>5.1076530612244904</v>
      </c>
      <c r="X1355" s="18">
        <v>9.5</v>
      </c>
      <c r="Z1355" s="18">
        <v>2.6</v>
      </c>
      <c r="AA1355" s="18">
        <v>8.6999999999999993</v>
      </c>
      <c r="AB1355" s="18">
        <v>316</v>
      </c>
      <c r="AC1355" s="18">
        <v>1007.8</v>
      </c>
      <c r="AD1355" s="18">
        <v>6.6</v>
      </c>
      <c r="AE1355" s="18">
        <v>9.3000000000000007</v>
      </c>
    </row>
    <row r="1356" spans="1:31">
      <c r="A1356" s="15">
        <v>40540</v>
      </c>
      <c r="B1356" s="16">
        <v>0.39583333333333331</v>
      </c>
      <c r="C1356" s="17"/>
      <c r="D1356" s="17">
        <v>3.9851999999999999</v>
      </c>
      <c r="E1356" s="17">
        <v>829.86620000000005</v>
      </c>
      <c r="F1356" s="17">
        <v>0.10869999999999999</v>
      </c>
      <c r="G1356" s="17"/>
      <c r="H1356" s="17"/>
      <c r="I1356" s="17">
        <v>328.49529999999999</v>
      </c>
      <c r="J1356" s="17">
        <v>0.17760000000000001</v>
      </c>
      <c r="K1356" s="17">
        <v>3.7526111110000002</v>
      </c>
      <c r="L1356" s="17">
        <v>4.0204722222499996</v>
      </c>
      <c r="M1356" s="17">
        <v>895.39575329524996</v>
      </c>
      <c r="N1356" s="17">
        <v>204.88419999999999</v>
      </c>
      <c r="O1356" s="17">
        <v>0.1363</v>
      </c>
      <c r="R1356" s="18">
        <v>0.39583333333333331</v>
      </c>
      <c r="S1356" s="18">
        <f>AVERAGE(S1357:S1370)</f>
        <v>2.6864285714285714</v>
      </c>
      <c r="T1356" s="18">
        <f t="shared" si="417"/>
        <v>4.5714285714285712</v>
      </c>
      <c r="U1356" s="18">
        <f t="shared" si="417"/>
        <v>263.85714285714283</v>
      </c>
      <c r="V1356" s="18">
        <f t="shared" si="417"/>
        <v>1007.0571428571429</v>
      </c>
      <c r="W1356" s="18">
        <f t="shared" si="417"/>
        <v>5.0071428571428571</v>
      </c>
      <c r="X1356" s="18">
        <v>9.6</v>
      </c>
      <c r="Z1356" s="18">
        <v>2.63</v>
      </c>
      <c r="AA1356" s="18">
        <v>9.8000000000000007</v>
      </c>
      <c r="AB1356" s="18">
        <v>284</v>
      </c>
      <c r="AC1356" s="18">
        <v>1008.3</v>
      </c>
      <c r="AD1356" s="18">
        <v>7.5</v>
      </c>
      <c r="AE1356" s="18">
        <v>9.3000000000000007</v>
      </c>
    </row>
    <row r="1357" spans="1:31">
      <c r="A1357" s="15">
        <v>40540</v>
      </c>
      <c r="B1357" s="16">
        <v>0.4375</v>
      </c>
      <c r="C1357" s="17"/>
      <c r="D1357" s="17">
        <v>4.0105000000000004</v>
      </c>
      <c r="E1357" s="17">
        <v>830.39390000000003</v>
      </c>
      <c r="F1357" s="17">
        <v>0.11169999999999999</v>
      </c>
      <c r="G1357" s="17"/>
      <c r="H1357" s="17"/>
      <c r="I1357" s="17">
        <v>18.927299999999999</v>
      </c>
      <c r="J1357" s="17">
        <v>6.5299999999999997E-2</v>
      </c>
      <c r="K1357" s="17">
        <v>3.7371666669999999</v>
      </c>
      <c r="L1357" s="17">
        <v>3.9760833335000001</v>
      </c>
      <c r="M1357" s="17">
        <v>895.95141987675004</v>
      </c>
      <c r="N1357" s="17">
        <v>154.54519999999999</v>
      </c>
      <c r="O1357" s="17">
        <v>0.1109</v>
      </c>
      <c r="R1357" s="18">
        <v>0.4375</v>
      </c>
      <c r="S1357" s="18">
        <v>2.62</v>
      </c>
      <c r="T1357" s="18">
        <v>5</v>
      </c>
      <c r="U1357" s="18">
        <v>300</v>
      </c>
      <c r="V1357" s="18">
        <v>1009</v>
      </c>
      <c r="W1357" s="18">
        <v>4.0999999999999996</v>
      </c>
      <c r="X1357" s="18">
        <v>9.6</v>
      </c>
      <c r="Z1357" s="18">
        <v>2.58</v>
      </c>
      <c r="AA1357" s="18">
        <v>9.4</v>
      </c>
      <c r="AB1357" s="18">
        <v>288</v>
      </c>
      <c r="AC1357" s="18">
        <v>1008.6</v>
      </c>
      <c r="AD1357" s="18">
        <v>7.1</v>
      </c>
      <c r="AE1357" s="18">
        <v>9.3000000000000007</v>
      </c>
    </row>
    <row r="1358" spans="1:31">
      <c r="A1358" s="15">
        <v>40540</v>
      </c>
      <c r="B1358" s="16">
        <v>0.47916666666666669</v>
      </c>
      <c r="C1358" s="17"/>
      <c r="D1358" s="17">
        <v>3.9843000000000002</v>
      </c>
      <c r="E1358" s="17">
        <v>830.91279999999995</v>
      </c>
      <c r="F1358" s="17">
        <v>0.11509999999999999</v>
      </c>
      <c r="G1358" s="17"/>
      <c r="H1358" s="17"/>
      <c r="I1358" s="17">
        <v>143.83359999999999</v>
      </c>
      <c r="J1358" s="17">
        <v>9.5100000000000004E-2</v>
      </c>
      <c r="K1358" s="17">
        <v>3.7021666670000002</v>
      </c>
      <c r="L1358" s="17">
        <v>3.9433055554999998</v>
      </c>
      <c r="M1358" s="17">
        <v>896.48986761549997</v>
      </c>
      <c r="N1358" s="17">
        <v>176.95150000000001</v>
      </c>
      <c r="O1358" s="17">
        <v>0.19670000000000001</v>
      </c>
      <c r="R1358" s="18">
        <v>0.47916666666666669</v>
      </c>
      <c r="S1358" s="18">
        <v>2.5099999999999998</v>
      </c>
      <c r="T1358" s="18">
        <v>4.5</v>
      </c>
      <c r="U1358" s="18">
        <v>266</v>
      </c>
      <c r="V1358" s="18">
        <v>1008.7</v>
      </c>
      <c r="W1358" s="18">
        <v>5.5</v>
      </c>
      <c r="X1358" s="18">
        <v>9.5</v>
      </c>
      <c r="Z1358" s="18">
        <v>2.72</v>
      </c>
      <c r="AA1358" s="18">
        <v>7.5</v>
      </c>
      <c r="AB1358" s="18">
        <v>287</v>
      </c>
      <c r="AC1358" s="18">
        <v>1009</v>
      </c>
      <c r="AD1358" s="18">
        <v>6.5</v>
      </c>
      <c r="AE1358" s="18">
        <v>9.3000000000000007</v>
      </c>
    </row>
    <row r="1359" spans="1:31">
      <c r="A1359" s="15">
        <v>40540</v>
      </c>
      <c r="B1359" s="16">
        <v>0.52083333333333337</v>
      </c>
      <c r="C1359" s="17"/>
      <c r="D1359" s="17">
        <v>3.9975999999999998</v>
      </c>
      <c r="E1359" s="17">
        <v>831.28449999999998</v>
      </c>
      <c r="F1359" s="17">
        <v>0.11459999999999999</v>
      </c>
      <c r="G1359" s="17"/>
      <c r="H1359" s="17"/>
      <c r="I1359" s="17">
        <v>136.38810000000001</v>
      </c>
      <c r="J1359" s="17">
        <v>0.1075</v>
      </c>
      <c r="K1359" s="17">
        <v>3.817583333</v>
      </c>
      <c r="L1359" s="17">
        <v>3.9075555557500001</v>
      </c>
      <c r="M1359" s="17">
        <v>896.90339225324999</v>
      </c>
      <c r="N1359" s="17">
        <v>163.5307</v>
      </c>
      <c r="O1359" s="17">
        <v>0.14929999999999999</v>
      </c>
      <c r="R1359" s="18">
        <v>0.52083333333333337</v>
      </c>
      <c r="S1359" s="18">
        <v>2.5299999999999998</v>
      </c>
      <c r="T1359" s="18">
        <v>6.7</v>
      </c>
      <c r="U1359" s="18">
        <v>292</v>
      </c>
      <c r="V1359" s="18">
        <v>1008.6</v>
      </c>
      <c r="W1359" s="18">
        <v>5</v>
      </c>
      <c r="X1359" s="18">
        <v>9.5</v>
      </c>
      <c r="Z1359" s="18">
        <v>2.76</v>
      </c>
      <c r="AA1359" s="18">
        <v>8</v>
      </c>
      <c r="AB1359" s="18">
        <v>281</v>
      </c>
      <c r="AC1359" s="18">
        <v>1008.7</v>
      </c>
      <c r="AD1359" s="18">
        <v>6.9</v>
      </c>
      <c r="AE1359" s="18">
        <v>9.3000000000000007</v>
      </c>
    </row>
    <row r="1360" spans="1:31">
      <c r="A1360" s="15">
        <v>40540</v>
      </c>
      <c r="B1360" s="16">
        <v>0.5625</v>
      </c>
      <c r="C1360" s="17"/>
      <c r="D1360" s="17">
        <v>4.0637999999999996</v>
      </c>
      <c r="E1360" s="17">
        <v>831.44989999999996</v>
      </c>
      <c r="F1360" s="17">
        <v>0.10569999999999999</v>
      </c>
      <c r="G1360" s="17"/>
      <c r="H1360" s="17"/>
      <c r="I1360" s="17">
        <v>155.93719999999999</v>
      </c>
      <c r="J1360" s="17">
        <v>0.11550000000000001</v>
      </c>
      <c r="K1360" s="17">
        <v>3.8755000000000002</v>
      </c>
      <c r="L1360" s="17">
        <v>3.92041666675</v>
      </c>
      <c r="M1360" s="17">
        <v>897.06385356425005</v>
      </c>
      <c r="N1360" s="17">
        <v>165.678</v>
      </c>
      <c r="O1360" s="17">
        <v>0.15840000000000001</v>
      </c>
      <c r="R1360" s="18">
        <v>0.5625</v>
      </c>
      <c r="S1360" s="18">
        <v>2.59</v>
      </c>
      <c r="T1360" s="18">
        <v>5.7</v>
      </c>
      <c r="U1360" s="18">
        <v>291</v>
      </c>
      <c r="V1360" s="18">
        <v>1008.3</v>
      </c>
      <c r="W1360" s="18">
        <v>5.4</v>
      </c>
      <c r="X1360" s="18">
        <v>9.5</v>
      </c>
      <c r="Z1360" s="18">
        <v>2.71</v>
      </c>
      <c r="AA1360" s="18">
        <v>7.6</v>
      </c>
      <c r="AB1360" s="18">
        <v>280</v>
      </c>
      <c r="AC1360" s="18">
        <v>1008.6</v>
      </c>
      <c r="AD1360" s="18">
        <v>6.9</v>
      </c>
      <c r="AE1360" s="18">
        <v>9.3000000000000007</v>
      </c>
    </row>
    <row r="1361" spans="1:31">
      <c r="A1361" s="15">
        <v>40540</v>
      </c>
      <c r="B1361" s="16">
        <v>0.60416666666666663</v>
      </c>
      <c r="C1361" s="17"/>
      <c r="D1361" s="17">
        <v>3.9821</v>
      </c>
      <c r="E1361" s="17">
        <v>831.41570000000002</v>
      </c>
      <c r="F1361" s="17">
        <v>9.2999999999999999E-2</v>
      </c>
      <c r="G1361" s="17"/>
      <c r="H1361" s="17"/>
      <c r="I1361" s="17">
        <v>161.4117</v>
      </c>
      <c r="J1361" s="17">
        <v>0.13339999999999999</v>
      </c>
      <c r="K1361" s="17">
        <v>3.9349444450000002</v>
      </c>
      <c r="L1361" s="17">
        <v>3.9703055555</v>
      </c>
      <c r="M1361" s="17">
        <v>896.97579801899997</v>
      </c>
      <c r="N1361" s="17">
        <v>136.00450000000001</v>
      </c>
      <c r="O1361" s="17">
        <v>9.6500000000000002E-2</v>
      </c>
      <c r="R1361" s="18">
        <v>0.60416666666666663</v>
      </c>
      <c r="S1361" s="18">
        <v>2.56</v>
      </c>
      <c r="T1361" s="18">
        <v>5.5</v>
      </c>
      <c r="U1361" s="18">
        <v>293</v>
      </c>
      <c r="V1361" s="18">
        <v>1008</v>
      </c>
      <c r="W1361" s="18">
        <v>5.8</v>
      </c>
      <c r="X1361" s="18">
        <v>9.5</v>
      </c>
      <c r="Z1361" s="18">
        <v>2.63</v>
      </c>
      <c r="AA1361" s="18">
        <v>6.8</v>
      </c>
      <c r="AB1361" s="18">
        <v>262</v>
      </c>
      <c r="AC1361" s="18">
        <v>1008.4</v>
      </c>
      <c r="AD1361" s="18">
        <v>6.3</v>
      </c>
      <c r="AE1361" s="18">
        <v>9.3000000000000007</v>
      </c>
    </row>
    <row r="1362" spans="1:31">
      <c r="A1362" s="15">
        <v>40540</v>
      </c>
      <c r="B1362" s="16">
        <v>0.64583333333333337</v>
      </c>
      <c r="C1362" s="17"/>
      <c r="D1362" s="17">
        <v>4.0321999999999996</v>
      </c>
      <c r="E1362" s="17">
        <v>831.09939999999995</v>
      </c>
      <c r="F1362" s="17">
        <v>9.4299999999999995E-2</v>
      </c>
      <c r="G1362" s="17"/>
      <c r="H1362" s="17"/>
      <c r="I1362" s="17">
        <v>170.48570000000001</v>
      </c>
      <c r="J1362" s="17">
        <v>0.14050000000000001</v>
      </c>
      <c r="K1362" s="17">
        <v>4.020055556</v>
      </c>
      <c r="L1362" s="17">
        <v>4.0425277777500002</v>
      </c>
      <c r="M1362" s="17">
        <v>896.635706121</v>
      </c>
      <c r="N1362" s="17">
        <v>139.49039999999999</v>
      </c>
      <c r="O1362" s="17">
        <v>0.1089</v>
      </c>
      <c r="R1362" s="18">
        <v>0.64583333333333337</v>
      </c>
      <c r="S1362" s="18">
        <v>2.69</v>
      </c>
      <c r="T1362" s="18">
        <v>6.2</v>
      </c>
      <c r="U1362" s="18">
        <v>272</v>
      </c>
      <c r="V1362" s="18">
        <v>1008</v>
      </c>
      <c r="W1362" s="18">
        <v>5.3</v>
      </c>
      <c r="X1362" s="18">
        <v>9.5</v>
      </c>
      <c r="Z1362" s="18">
        <v>2.7</v>
      </c>
      <c r="AA1362" s="18">
        <v>5.0999999999999996</v>
      </c>
      <c r="AB1362" s="18">
        <v>312</v>
      </c>
      <c r="AC1362" s="18">
        <v>1008.3</v>
      </c>
      <c r="AD1362" s="18">
        <v>5.7</v>
      </c>
      <c r="AE1362" s="18">
        <v>9.3000000000000007</v>
      </c>
    </row>
    <row r="1363" spans="1:31">
      <c r="A1363" s="15">
        <v>40540</v>
      </c>
      <c r="B1363" s="16">
        <v>0.6875</v>
      </c>
      <c r="C1363" s="17"/>
      <c r="D1363" s="17">
        <v>4.0811000000000002</v>
      </c>
      <c r="E1363" s="17">
        <v>830.60029999999995</v>
      </c>
      <c r="F1363" s="17">
        <v>9.5000000000000001E-2</v>
      </c>
      <c r="G1363" s="17"/>
      <c r="H1363" s="17"/>
      <c r="I1363" s="17">
        <v>184.8467</v>
      </c>
      <c r="J1363" s="17">
        <v>0.1118</v>
      </c>
      <c r="K1363" s="17">
        <v>4.0404444450000003</v>
      </c>
      <c r="L1363" s="17">
        <v>4.0898611110000003</v>
      </c>
      <c r="M1363" s="17">
        <v>896.13643322525002</v>
      </c>
      <c r="N1363" s="17">
        <v>143.86670000000001</v>
      </c>
      <c r="O1363" s="17">
        <v>8.5000000000000006E-2</v>
      </c>
      <c r="R1363" s="18">
        <v>0.6875</v>
      </c>
      <c r="S1363" s="18">
        <v>2.69</v>
      </c>
      <c r="T1363" s="18">
        <v>4.9000000000000004</v>
      </c>
      <c r="U1363" s="18">
        <v>264</v>
      </c>
      <c r="V1363" s="18">
        <v>1008.1</v>
      </c>
      <c r="W1363" s="18">
        <v>5.3</v>
      </c>
      <c r="X1363" s="18">
        <v>9.5</v>
      </c>
      <c r="Z1363" s="18">
        <v>2.4</v>
      </c>
      <c r="AA1363" s="18">
        <v>4.4000000000000004</v>
      </c>
      <c r="AB1363" s="18">
        <v>290</v>
      </c>
      <c r="AC1363" s="18">
        <v>1008.4</v>
      </c>
      <c r="AD1363" s="18">
        <v>6.2</v>
      </c>
      <c r="AE1363" s="18">
        <v>9.3000000000000007</v>
      </c>
    </row>
    <row r="1364" spans="1:31">
      <c r="A1364" s="15">
        <v>40540</v>
      </c>
      <c r="B1364" s="16">
        <v>0.72916666666666663</v>
      </c>
      <c r="C1364" s="17"/>
      <c r="D1364" s="17">
        <v>4.1140999999999996</v>
      </c>
      <c r="E1364" s="17">
        <v>830.15340000000003</v>
      </c>
      <c r="F1364" s="17">
        <v>9.6499999999999989E-2</v>
      </c>
      <c r="G1364" s="17"/>
      <c r="H1364" s="17"/>
      <c r="I1364" s="17">
        <v>177.02459999999999</v>
      </c>
      <c r="J1364" s="17">
        <v>4.9799999999999997E-2</v>
      </c>
      <c r="K1364" s="17">
        <v>4.0650555559999999</v>
      </c>
      <c r="L1364" s="17">
        <v>4.1293611109999997</v>
      </c>
      <c r="M1364" s="17">
        <v>895.60817895474997</v>
      </c>
      <c r="N1364" s="17">
        <v>91.071799999999996</v>
      </c>
      <c r="O1364" s="17">
        <v>8.7400000000000005E-2</v>
      </c>
      <c r="R1364" s="18">
        <v>0.72916666666666663</v>
      </c>
      <c r="S1364" s="18">
        <v>2.71</v>
      </c>
      <c r="T1364" s="18">
        <v>2.7</v>
      </c>
      <c r="U1364" s="18">
        <v>322</v>
      </c>
      <c r="V1364" s="18">
        <v>1008.2</v>
      </c>
      <c r="W1364" s="18">
        <v>4.0999999999999996</v>
      </c>
      <c r="X1364" s="18">
        <v>9.4</v>
      </c>
      <c r="Z1364" s="18">
        <v>2.42</v>
      </c>
      <c r="AA1364" s="18">
        <v>3.5</v>
      </c>
      <c r="AB1364" s="18">
        <v>281</v>
      </c>
      <c r="AC1364" s="18">
        <v>1008.2</v>
      </c>
      <c r="AD1364" s="18">
        <v>6.3</v>
      </c>
      <c r="AE1364" s="18">
        <v>9.3000000000000007</v>
      </c>
    </row>
    <row r="1365" spans="1:31">
      <c r="A1365" s="15">
        <v>40540</v>
      </c>
      <c r="B1365" s="16">
        <v>0.77083333333333337</v>
      </c>
      <c r="C1365" s="17"/>
      <c r="D1365" s="17">
        <v>4.1618000000000004</v>
      </c>
      <c r="E1365" s="17">
        <v>829.67049999999995</v>
      </c>
      <c r="F1365" s="17">
        <v>9.5299999999999996E-2</v>
      </c>
      <c r="G1365" s="17"/>
      <c r="H1365" s="17"/>
      <c r="I1365" s="17">
        <v>101.6758</v>
      </c>
      <c r="J1365" s="17">
        <v>0.13189999999999999</v>
      </c>
      <c r="K1365" s="17">
        <v>4.0101388890000003</v>
      </c>
      <c r="L1365" s="17">
        <v>4.1895833332499999</v>
      </c>
      <c r="M1365" s="17">
        <v>895.11344708224999</v>
      </c>
      <c r="N1365" s="17">
        <v>17.474</v>
      </c>
      <c r="O1365" s="17">
        <v>6.0100000000000001E-2</v>
      </c>
      <c r="R1365" s="18">
        <v>0.77083333333333337</v>
      </c>
      <c r="S1365" s="18">
        <v>2.81</v>
      </c>
      <c r="T1365" s="18">
        <v>0.8</v>
      </c>
      <c r="U1365" s="18">
        <v>47</v>
      </c>
      <c r="V1365" s="18">
        <v>1007.4</v>
      </c>
      <c r="W1365" s="18">
        <v>4.5999999999999996</v>
      </c>
      <c r="X1365" s="18">
        <v>9.4</v>
      </c>
      <c r="Z1365" s="18">
        <v>2.5299999999999998</v>
      </c>
      <c r="AA1365" s="18">
        <v>6.9</v>
      </c>
      <c r="AB1365" s="18">
        <v>341</v>
      </c>
      <c r="AC1365" s="18">
        <v>1007.6</v>
      </c>
      <c r="AD1365" s="18">
        <v>5.2</v>
      </c>
      <c r="AE1365" s="18">
        <v>9.3000000000000007</v>
      </c>
    </row>
    <row r="1366" spans="1:31">
      <c r="A1366" s="15">
        <v>40540</v>
      </c>
      <c r="B1366" s="16">
        <v>0.8125</v>
      </c>
      <c r="C1366" s="17"/>
      <c r="D1366" s="17">
        <v>4.1654</v>
      </c>
      <c r="E1366" s="17">
        <v>829.39779999999996</v>
      </c>
      <c r="F1366" s="17">
        <v>9.1600000000000001E-2</v>
      </c>
      <c r="G1366" s="17"/>
      <c r="H1366" s="17"/>
      <c r="I1366" s="17">
        <v>320.00369999999998</v>
      </c>
      <c r="J1366" s="17">
        <v>2.6100000000000002E-2</v>
      </c>
      <c r="K1366" s="17">
        <v>4.0431944450000001</v>
      </c>
      <c r="L1366" s="17">
        <v>4.2203333332500002</v>
      </c>
      <c r="M1366" s="17">
        <v>894.79768112475006</v>
      </c>
      <c r="N1366" s="17">
        <v>308.69940000000003</v>
      </c>
      <c r="O1366" s="17">
        <v>3.9199999999999999E-2</v>
      </c>
      <c r="R1366" s="18">
        <v>0.8125</v>
      </c>
      <c r="S1366" s="18">
        <v>3.06</v>
      </c>
      <c r="T1366" s="18">
        <v>0.4</v>
      </c>
      <c r="U1366" s="18">
        <v>102</v>
      </c>
      <c r="V1366" s="18">
        <v>1006.6</v>
      </c>
      <c r="W1366" s="18">
        <v>5.0999999999999996</v>
      </c>
      <c r="X1366" s="18">
        <v>9.4</v>
      </c>
      <c r="Z1366" s="18">
        <v>2.64</v>
      </c>
      <c r="AA1366" s="18">
        <v>4</v>
      </c>
      <c r="AB1366" s="18">
        <v>335</v>
      </c>
      <c r="AC1366" s="18">
        <v>1006.7</v>
      </c>
      <c r="AD1366" s="18">
        <v>5.9</v>
      </c>
      <c r="AE1366" s="18">
        <v>9.4</v>
      </c>
    </row>
    <row r="1367" spans="1:31">
      <c r="A1367" s="15">
        <v>40540</v>
      </c>
      <c r="B1367" s="16">
        <v>0.85416666666666663</v>
      </c>
      <c r="C1367" s="17"/>
      <c r="D1367" s="17">
        <v>4.1817000000000002</v>
      </c>
      <c r="E1367" s="17">
        <v>829.30010000000004</v>
      </c>
      <c r="F1367" s="17">
        <v>9.3799999999999994E-2</v>
      </c>
      <c r="G1367" s="17"/>
      <c r="H1367" s="17"/>
      <c r="I1367" s="17">
        <v>321.3775</v>
      </c>
      <c r="J1367" s="17">
        <v>0.1938</v>
      </c>
      <c r="K1367" s="17">
        <v>3.9668888889999998</v>
      </c>
      <c r="L1367" s="17">
        <v>4.1492222222499997</v>
      </c>
      <c r="M1367" s="17">
        <v>894.73355108149997</v>
      </c>
      <c r="N1367" s="17">
        <v>236.0376</v>
      </c>
      <c r="O1367" s="17">
        <v>9.5899999999999999E-2</v>
      </c>
      <c r="R1367" s="18">
        <v>0.85416666666666663</v>
      </c>
      <c r="S1367" s="18">
        <v>2.65</v>
      </c>
      <c r="T1367" s="18">
        <v>4.2</v>
      </c>
      <c r="U1367" s="18">
        <v>277</v>
      </c>
      <c r="V1367" s="18">
        <v>1005.6</v>
      </c>
      <c r="W1367" s="18">
        <v>5.3</v>
      </c>
      <c r="X1367" s="18">
        <v>9.4</v>
      </c>
      <c r="Z1367" s="18">
        <v>2.77</v>
      </c>
      <c r="AA1367" s="18">
        <v>3.8</v>
      </c>
      <c r="AB1367" s="18">
        <v>350</v>
      </c>
      <c r="AC1367" s="18">
        <v>1005.3</v>
      </c>
      <c r="AD1367" s="18">
        <v>5.8</v>
      </c>
      <c r="AE1367" s="18">
        <v>9.3000000000000007</v>
      </c>
    </row>
    <row r="1368" spans="1:31">
      <c r="A1368" s="15">
        <v>40540</v>
      </c>
      <c r="B1368" s="16">
        <v>0.89583333333333337</v>
      </c>
      <c r="C1368" s="17"/>
      <c r="D1368" s="17">
        <v>4.1539000000000001</v>
      </c>
      <c r="E1368" s="17">
        <v>829.43320000000006</v>
      </c>
      <c r="F1368" s="17">
        <v>9.6699999999999994E-2</v>
      </c>
      <c r="G1368" s="17"/>
      <c r="H1368" s="17"/>
      <c r="I1368" s="17">
        <v>312.87439999999998</v>
      </c>
      <c r="J1368" s="17">
        <v>0.17699999999999999</v>
      </c>
      <c r="K1368" s="17">
        <v>3.8793055550000002</v>
      </c>
      <c r="L1368" s="17">
        <v>4.0335833332500002</v>
      </c>
      <c r="M1368" s="17">
        <v>894.88957215924995</v>
      </c>
      <c r="N1368" s="17">
        <v>172.20650000000001</v>
      </c>
      <c r="O1368" s="17">
        <v>8.2100000000000006E-2</v>
      </c>
      <c r="R1368" s="18">
        <v>0.89583333333333337</v>
      </c>
      <c r="S1368" s="18">
        <v>2.69</v>
      </c>
      <c r="T1368" s="18">
        <v>3.5</v>
      </c>
      <c r="U1368" s="18">
        <v>332</v>
      </c>
      <c r="V1368" s="18">
        <v>1004.8</v>
      </c>
      <c r="W1368" s="18">
        <v>5.3</v>
      </c>
      <c r="X1368" s="18">
        <v>9.4</v>
      </c>
      <c r="Z1368" s="18">
        <v>2.35</v>
      </c>
      <c r="AA1368" s="18">
        <v>4.0999999999999996</v>
      </c>
      <c r="AB1368" s="18">
        <v>345</v>
      </c>
      <c r="AC1368" s="18">
        <v>1004.2</v>
      </c>
      <c r="AD1368" s="18">
        <v>5.7</v>
      </c>
      <c r="AE1368" s="18">
        <v>9.1999999999999993</v>
      </c>
    </row>
    <row r="1369" spans="1:31">
      <c r="A1369" s="15">
        <v>40540</v>
      </c>
      <c r="B1369" s="16">
        <v>0.9375</v>
      </c>
      <c r="C1369" s="17"/>
      <c r="D1369" s="17">
        <v>4.1212999999999997</v>
      </c>
      <c r="E1369" s="17">
        <v>829.67939999999999</v>
      </c>
      <c r="F1369" s="17">
        <v>9.74E-2</v>
      </c>
      <c r="G1369" s="17"/>
      <c r="H1369" s="17"/>
      <c r="I1369" s="17">
        <v>319.93220000000002</v>
      </c>
      <c r="J1369" s="17">
        <v>0.12659999999999999</v>
      </c>
      <c r="K1369" s="17">
        <v>3.8081388889999999</v>
      </c>
      <c r="L1369" s="17">
        <v>4.0222222224999999</v>
      </c>
      <c r="M1369" s="17">
        <v>895.17222160475001</v>
      </c>
      <c r="N1369" s="17">
        <v>168.54939999999999</v>
      </c>
      <c r="O1369" s="17">
        <v>8.4599999999999995E-2</v>
      </c>
      <c r="R1369" s="18">
        <v>0.9375</v>
      </c>
      <c r="S1369" s="18">
        <v>2.63</v>
      </c>
      <c r="T1369" s="18">
        <v>5.7</v>
      </c>
      <c r="U1369" s="18">
        <v>292</v>
      </c>
      <c r="V1369" s="18">
        <v>1004</v>
      </c>
      <c r="W1369" s="18">
        <v>5.7</v>
      </c>
      <c r="X1369" s="18">
        <v>9.1999999999999993</v>
      </c>
      <c r="Z1369" s="18">
        <v>2.48</v>
      </c>
      <c r="AA1369" s="18">
        <v>4.9000000000000004</v>
      </c>
      <c r="AB1369" s="18">
        <v>324</v>
      </c>
      <c r="AC1369" s="18">
        <v>1003.7</v>
      </c>
      <c r="AD1369" s="18">
        <v>5.7</v>
      </c>
      <c r="AE1369" s="18">
        <v>9.1999999999999993</v>
      </c>
    </row>
    <row r="1370" spans="1:31">
      <c r="A1370" s="15">
        <v>40540</v>
      </c>
      <c r="B1370" s="16">
        <v>0.97916666666666663</v>
      </c>
      <c r="C1370" s="17"/>
      <c r="D1370" s="17">
        <v>4.0892999999999997</v>
      </c>
      <c r="E1370" s="17">
        <v>829.99459999999999</v>
      </c>
      <c r="F1370" s="17">
        <v>9.5199999999999993E-2</v>
      </c>
      <c r="G1370" s="17"/>
      <c r="H1370" s="17"/>
      <c r="I1370" s="17">
        <v>328.2901</v>
      </c>
      <c r="J1370" s="17">
        <v>9.98E-2</v>
      </c>
      <c r="K1370" s="17">
        <v>3.7960833329999999</v>
      </c>
      <c r="L1370" s="17">
        <v>4.0003611112500002</v>
      </c>
      <c r="M1370" s="17">
        <v>895.55158368800005</v>
      </c>
      <c r="N1370" s="17">
        <v>137.73140000000001</v>
      </c>
      <c r="O1370" s="17">
        <v>3.1399999999999997E-2</v>
      </c>
      <c r="R1370" s="18">
        <v>0.97916666666666663</v>
      </c>
      <c r="S1370" s="18">
        <v>2.87</v>
      </c>
      <c r="T1370" s="18">
        <v>8.1999999999999993</v>
      </c>
      <c r="U1370" s="18">
        <v>344</v>
      </c>
      <c r="V1370" s="18">
        <v>1003.5</v>
      </c>
      <c r="W1370" s="18">
        <v>3.6</v>
      </c>
      <c r="X1370" s="18">
        <v>9.1</v>
      </c>
      <c r="Z1370" s="18">
        <v>2.39</v>
      </c>
      <c r="AA1370" s="18">
        <v>5.9</v>
      </c>
      <c r="AB1370" s="18">
        <v>320</v>
      </c>
      <c r="AC1370" s="18">
        <v>1002.8</v>
      </c>
      <c r="AD1370" s="18">
        <v>5.7</v>
      </c>
      <c r="AE1370" s="18">
        <v>9.1999999999999993</v>
      </c>
    </row>
    <row r="1371" spans="1:31">
      <c r="A1371" s="15">
        <v>40541</v>
      </c>
      <c r="B1371" s="16">
        <v>2.0833333333333332E-2</v>
      </c>
      <c r="C1371" s="17"/>
      <c r="D1371" s="17">
        <v>4.1040000000000001</v>
      </c>
      <c r="E1371" s="17">
        <v>830.327</v>
      </c>
      <c r="F1371" s="17">
        <v>9.849999999999999E-2</v>
      </c>
      <c r="G1371" s="17"/>
      <c r="H1371" s="17"/>
      <c r="I1371" s="17">
        <v>20.717400000000001</v>
      </c>
      <c r="J1371" s="17">
        <v>7.2900000000000006E-2</v>
      </c>
      <c r="K1371" s="17">
        <v>3.7565</v>
      </c>
      <c r="L1371" s="17">
        <v>4.0425277777500002</v>
      </c>
      <c r="M1371" s="17">
        <v>895.86338884849999</v>
      </c>
      <c r="N1371" s="17">
        <v>15.7224</v>
      </c>
      <c r="O1371" s="17">
        <v>1.4800000000000001E-2</v>
      </c>
      <c r="R1371" s="18">
        <v>2.0833333333333332E-2</v>
      </c>
      <c r="S1371" s="18">
        <v>2.48</v>
      </c>
      <c r="T1371" s="18">
        <v>6.5</v>
      </c>
      <c r="U1371" s="18">
        <v>288</v>
      </c>
      <c r="V1371" s="18">
        <v>1002.6</v>
      </c>
      <c r="W1371" s="18">
        <v>5.2</v>
      </c>
      <c r="X1371" s="18">
        <v>9</v>
      </c>
      <c r="Z1371" s="18">
        <v>2.4900000000000002</v>
      </c>
      <c r="AA1371" s="18">
        <v>6.1</v>
      </c>
      <c r="AB1371" s="18">
        <v>307</v>
      </c>
      <c r="AC1371" s="18">
        <v>1001.8</v>
      </c>
      <c r="AD1371" s="18">
        <v>5.6</v>
      </c>
      <c r="AE1371" s="18">
        <v>9.1999999999999993</v>
      </c>
    </row>
    <row r="1372" spans="1:31">
      <c r="A1372" s="15">
        <v>40541</v>
      </c>
      <c r="B1372" s="16">
        <v>6.25E-2</v>
      </c>
      <c r="C1372" s="17"/>
      <c r="D1372" s="17">
        <v>4.1364000000000001</v>
      </c>
      <c r="E1372" s="17">
        <v>830.53099999999995</v>
      </c>
      <c r="F1372" s="17">
        <v>0.10149999999999999</v>
      </c>
      <c r="G1372" s="17"/>
      <c r="H1372" s="17"/>
      <c r="I1372" s="17">
        <v>48.922899999999998</v>
      </c>
      <c r="J1372" s="17">
        <v>5.2999999999999999E-2</v>
      </c>
      <c r="K1372" s="17">
        <v>3.719361111</v>
      </c>
      <c r="L1372" s="17">
        <v>4.0657222222499998</v>
      </c>
      <c r="M1372" s="17">
        <v>896.07412558500005</v>
      </c>
      <c r="N1372" s="17">
        <v>194.66139999999999</v>
      </c>
      <c r="O1372" s="17">
        <v>3.3599999999999998E-2</v>
      </c>
      <c r="R1372" s="18">
        <v>6.25E-2</v>
      </c>
      <c r="S1372" s="18">
        <v>2.5099999999999998</v>
      </c>
      <c r="T1372" s="18">
        <v>6.7</v>
      </c>
      <c r="U1372" s="18">
        <v>301</v>
      </c>
      <c r="V1372" s="18">
        <v>1001.9</v>
      </c>
      <c r="W1372" s="18">
        <v>5.4</v>
      </c>
      <c r="X1372" s="18">
        <v>8.9</v>
      </c>
      <c r="Z1372" s="18">
        <v>2.3199999999999998</v>
      </c>
      <c r="AA1372" s="18">
        <v>6.3</v>
      </c>
      <c r="AB1372" s="18">
        <v>298</v>
      </c>
      <c r="AC1372" s="18">
        <v>1001</v>
      </c>
      <c r="AD1372" s="18">
        <v>5.4</v>
      </c>
      <c r="AE1372" s="18">
        <v>9.3000000000000007</v>
      </c>
    </row>
    <row r="1373" spans="1:31">
      <c r="A1373" s="15">
        <v>40541</v>
      </c>
      <c r="B1373" s="16">
        <v>0.10416666666666667</v>
      </c>
      <c r="C1373" s="17"/>
      <c r="D1373" s="17">
        <v>4.1379999999999999</v>
      </c>
      <c r="E1373" s="17">
        <v>830.60659999999996</v>
      </c>
      <c r="F1373" s="17">
        <v>0.1036</v>
      </c>
      <c r="G1373" s="17"/>
      <c r="H1373" s="17"/>
      <c r="I1373" s="17">
        <v>161.47489999999999</v>
      </c>
      <c r="J1373" s="17">
        <v>7.5300000000000006E-2</v>
      </c>
      <c r="K1373" s="17">
        <v>3.73</v>
      </c>
      <c r="L1373" s="17">
        <v>4.0243055554999998</v>
      </c>
      <c r="M1373" s="17">
        <v>896.15088441374996</v>
      </c>
      <c r="N1373" s="17">
        <v>158.7353</v>
      </c>
      <c r="O1373" s="17">
        <v>6.7000000000000004E-2</v>
      </c>
      <c r="R1373" s="18">
        <v>0.10416666666666667</v>
      </c>
      <c r="S1373" s="18">
        <v>2.97</v>
      </c>
      <c r="T1373" s="18">
        <v>6.5</v>
      </c>
      <c r="U1373" s="18">
        <v>2</v>
      </c>
      <c r="V1373" s="18">
        <v>1001.5</v>
      </c>
      <c r="W1373" s="18">
        <v>4</v>
      </c>
      <c r="X1373" s="18">
        <v>8.9</v>
      </c>
      <c r="Z1373" s="18">
        <v>2.09</v>
      </c>
      <c r="AA1373" s="18">
        <v>6.6</v>
      </c>
      <c r="AB1373" s="18">
        <v>302</v>
      </c>
      <c r="AC1373" s="18">
        <v>1000.1</v>
      </c>
      <c r="AD1373" s="18">
        <v>5.6</v>
      </c>
      <c r="AE1373" s="18">
        <v>9.3000000000000007</v>
      </c>
    </row>
    <row r="1374" spans="1:31">
      <c r="A1374" s="15">
        <v>40541</v>
      </c>
      <c r="B1374" s="16">
        <v>0.14583333333333334</v>
      </c>
      <c r="C1374" s="17"/>
      <c r="D1374" s="17">
        <v>4.1238000000000001</v>
      </c>
      <c r="E1374" s="17">
        <v>830.47050000000002</v>
      </c>
      <c r="F1374" s="17">
        <v>0.11879999999999999</v>
      </c>
      <c r="G1374" s="17"/>
      <c r="H1374" s="17"/>
      <c r="I1374" s="17">
        <v>209.66460000000001</v>
      </c>
      <c r="J1374" s="17">
        <v>5.0299999999999997E-2</v>
      </c>
      <c r="K1374" s="17">
        <v>3.761111111</v>
      </c>
      <c r="L1374" s="17">
        <v>4.0539722222499996</v>
      </c>
      <c r="M1374" s="17">
        <v>896.01722249800002</v>
      </c>
      <c r="N1374" s="17">
        <v>160.50120000000001</v>
      </c>
      <c r="O1374" s="17">
        <v>2.4199999999999999E-2</v>
      </c>
      <c r="R1374" s="18">
        <v>0.14583333333333334</v>
      </c>
      <c r="S1374" s="18">
        <v>2.94</v>
      </c>
      <c r="T1374" s="18">
        <v>2.9</v>
      </c>
      <c r="U1374" s="18">
        <v>328</v>
      </c>
      <c r="V1374" s="18">
        <v>1001.4</v>
      </c>
      <c r="W1374" s="18">
        <v>3.4</v>
      </c>
      <c r="X1374" s="18">
        <v>9.1</v>
      </c>
      <c r="Z1374" s="18">
        <v>2.09</v>
      </c>
      <c r="AA1374" s="18">
        <v>8.1</v>
      </c>
      <c r="AB1374" s="18">
        <v>298</v>
      </c>
      <c r="AC1374" s="18">
        <v>999.4</v>
      </c>
      <c r="AD1374" s="18">
        <v>5.6</v>
      </c>
      <c r="AE1374" s="18">
        <v>9.3000000000000007</v>
      </c>
    </row>
    <row r="1375" spans="1:31">
      <c r="A1375" s="15">
        <v>40541</v>
      </c>
      <c r="B1375" s="16">
        <v>0.1875</v>
      </c>
      <c r="C1375" s="17"/>
      <c r="D1375" s="17">
        <v>4.0446999999999997</v>
      </c>
      <c r="E1375" s="17">
        <v>830.17949999999996</v>
      </c>
      <c r="F1375" s="17">
        <v>0.1079</v>
      </c>
      <c r="G1375" s="17"/>
      <c r="H1375" s="17"/>
      <c r="I1375" s="17">
        <v>296.80090000000001</v>
      </c>
      <c r="J1375" s="17">
        <v>0.1051</v>
      </c>
      <c r="K1375" s="17">
        <v>3.7757777780000001</v>
      </c>
      <c r="L1375" s="17">
        <v>4.0436666670000001</v>
      </c>
      <c r="M1375" s="17">
        <v>895.77114640900004</v>
      </c>
      <c r="N1375" s="17">
        <v>15.788600000000001</v>
      </c>
      <c r="O1375" s="17">
        <v>1.8200000000000001E-2</v>
      </c>
      <c r="R1375" s="18">
        <v>0.1875</v>
      </c>
      <c r="S1375" s="18">
        <f t="shared" ref="S1375:W1375" si="418">AVERAGE(S1374,S1376)</f>
        <v>2.9249999999999998</v>
      </c>
      <c r="T1375" s="18">
        <f t="shared" si="418"/>
        <v>5.8500000000000005</v>
      </c>
      <c r="U1375" s="18">
        <f t="shared" si="418"/>
        <v>327.5</v>
      </c>
      <c r="V1375" s="18">
        <f t="shared" si="418"/>
        <v>1001.05</v>
      </c>
      <c r="W1375" s="18">
        <f t="shared" si="418"/>
        <v>4.1500000000000004</v>
      </c>
      <c r="X1375" s="18">
        <v>9.1999999999999993</v>
      </c>
      <c r="Z1375" s="18">
        <v>2.0699999999999998</v>
      </c>
      <c r="AA1375" s="18">
        <v>9.3000000000000007</v>
      </c>
      <c r="AB1375" s="18">
        <v>303</v>
      </c>
      <c r="AC1375" s="18">
        <v>998.8</v>
      </c>
      <c r="AD1375" s="18">
        <v>5.8</v>
      </c>
      <c r="AE1375" s="18">
        <v>9.1</v>
      </c>
    </row>
    <row r="1376" spans="1:31">
      <c r="A1376" s="15">
        <v>40541</v>
      </c>
      <c r="B1376" s="16">
        <v>0.22916666666666666</v>
      </c>
      <c r="C1376" s="17"/>
      <c r="D1376" s="17">
        <v>4.0780000000000003</v>
      </c>
      <c r="E1376" s="17">
        <v>829.88829999999996</v>
      </c>
      <c r="F1376" s="17">
        <v>0.1108</v>
      </c>
      <c r="G1376" s="17"/>
      <c r="H1376" s="17"/>
      <c r="I1376" s="17">
        <v>317.56939999999997</v>
      </c>
      <c r="J1376" s="17">
        <v>0.1356</v>
      </c>
      <c r="K1376" s="17">
        <v>3.7708888890000001</v>
      </c>
      <c r="L1376" s="17">
        <v>4.0618055555000003</v>
      </c>
      <c r="M1376" s="17">
        <v>895.44283883549997</v>
      </c>
      <c r="N1376" s="17">
        <v>47.099899999999998</v>
      </c>
      <c r="O1376" s="17">
        <v>4.0500000000000001E-2</v>
      </c>
      <c r="R1376" s="18">
        <v>0.22916666666666666</v>
      </c>
      <c r="S1376" s="18">
        <v>2.91</v>
      </c>
      <c r="T1376" s="18">
        <v>8.8000000000000007</v>
      </c>
      <c r="U1376" s="18">
        <v>327</v>
      </c>
      <c r="V1376" s="18">
        <v>1000.7</v>
      </c>
      <c r="W1376" s="18">
        <v>4.9000000000000004</v>
      </c>
      <c r="X1376" s="18">
        <v>9.3000000000000007</v>
      </c>
      <c r="Z1376" s="18">
        <v>2.2000000000000002</v>
      </c>
      <c r="AA1376" s="18">
        <v>10.4</v>
      </c>
      <c r="AB1376" s="18">
        <v>300</v>
      </c>
      <c r="AC1376" s="18">
        <v>998.5</v>
      </c>
      <c r="AD1376" s="18">
        <v>5.9</v>
      </c>
      <c r="AE1376" s="18">
        <v>9.1999999999999993</v>
      </c>
    </row>
    <row r="1377" spans="1:31">
      <c r="A1377" s="15">
        <v>40541</v>
      </c>
      <c r="B1377" s="16">
        <v>0.27083333333333331</v>
      </c>
      <c r="C1377" s="17"/>
      <c r="D1377" s="17">
        <v>3.9842</v>
      </c>
      <c r="E1377" s="17">
        <v>829.61720000000003</v>
      </c>
      <c r="F1377" s="17">
        <v>0.1139</v>
      </c>
      <c r="G1377" s="17"/>
      <c r="H1377" s="17"/>
      <c r="I1377" s="17">
        <v>342.1558</v>
      </c>
      <c r="J1377" s="17">
        <v>0.1042</v>
      </c>
      <c r="K1377" s="17">
        <v>3.787833333</v>
      </c>
      <c r="L1377" s="17">
        <v>4.0766111112500001</v>
      </c>
      <c r="M1377" s="17">
        <v>895.14176650825004</v>
      </c>
      <c r="N1377" s="17">
        <v>293.85199999999998</v>
      </c>
      <c r="O1377" s="17">
        <v>5.4899999999999997E-2</v>
      </c>
      <c r="R1377" s="18">
        <v>0.27083333333333331</v>
      </c>
      <c r="S1377" s="18">
        <v>2.95</v>
      </c>
      <c r="T1377" s="18">
        <v>8.4</v>
      </c>
      <c r="U1377" s="18">
        <v>351</v>
      </c>
      <c r="V1377" s="18">
        <v>1001</v>
      </c>
      <c r="W1377" s="18">
        <v>2.8</v>
      </c>
      <c r="X1377" s="18">
        <v>9.3000000000000007</v>
      </c>
      <c r="Z1377" s="18">
        <v>2.31</v>
      </c>
      <c r="AA1377" s="18">
        <v>10.9</v>
      </c>
      <c r="AB1377" s="18">
        <v>291</v>
      </c>
      <c r="AC1377" s="18">
        <v>998.3</v>
      </c>
      <c r="AD1377" s="18">
        <v>5.2</v>
      </c>
      <c r="AE1377" s="18">
        <v>9.1999999999999993</v>
      </c>
    </row>
    <row r="1378" spans="1:31">
      <c r="A1378" s="15">
        <v>40541</v>
      </c>
      <c r="B1378" s="16">
        <v>0.3125</v>
      </c>
      <c r="C1378" s="17"/>
      <c r="D1378" s="17">
        <v>3.9809999999999999</v>
      </c>
      <c r="E1378" s="17">
        <v>829.47389999999996</v>
      </c>
      <c r="F1378" s="17">
        <v>0.11689999999999999</v>
      </c>
      <c r="G1378" s="17"/>
      <c r="H1378" s="17"/>
      <c r="I1378" s="17">
        <v>329.1112</v>
      </c>
      <c r="J1378" s="17">
        <v>0.12520000000000001</v>
      </c>
      <c r="K1378" s="17">
        <v>3.811833333</v>
      </c>
      <c r="L1378" s="17">
        <v>4.0419444445000003</v>
      </c>
      <c r="M1378" s="17">
        <v>894.98786203300006</v>
      </c>
      <c r="N1378" s="17">
        <v>147.0933</v>
      </c>
      <c r="O1378" s="17">
        <v>7.22E-2</v>
      </c>
      <c r="R1378" s="18">
        <v>0.3125</v>
      </c>
      <c r="S1378" s="18">
        <v>2.63</v>
      </c>
      <c r="T1378" s="18">
        <v>6</v>
      </c>
      <c r="U1378" s="18">
        <v>351</v>
      </c>
      <c r="V1378" s="18">
        <v>1001.2</v>
      </c>
      <c r="W1378" s="18">
        <v>3.5</v>
      </c>
      <c r="X1378" s="18">
        <v>9.3000000000000007</v>
      </c>
      <c r="Z1378" s="18">
        <f t="shared" ref="Z1378:AE1378" si="419">AVERAGE(Z1377,Z1379)</f>
        <v>2.3600000000000003</v>
      </c>
      <c r="AA1378" s="18">
        <f t="shared" si="419"/>
        <v>11.65</v>
      </c>
      <c r="AB1378" s="18">
        <f t="shared" si="419"/>
        <v>297.5</v>
      </c>
      <c r="AC1378" s="18">
        <f t="shared" si="419"/>
        <v>998.05</v>
      </c>
      <c r="AD1378" s="18">
        <f t="shared" si="419"/>
        <v>5.35</v>
      </c>
      <c r="AE1378" s="18">
        <f t="shared" si="419"/>
        <v>9.25</v>
      </c>
    </row>
    <row r="1379" spans="1:31">
      <c r="A1379" s="15">
        <v>40541</v>
      </c>
      <c r="B1379" s="16">
        <v>0.35416666666666669</v>
      </c>
      <c r="C1379" s="17"/>
      <c r="D1379" s="17">
        <v>3.9834999999999998</v>
      </c>
      <c r="E1379" s="17">
        <v>829.50919999999996</v>
      </c>
      <c r="F1379" s="17">
        <v>0.12</v>
      </c>
      <c r="G1379" s="17"/>
      <c r="H1379" s="17"/>
      <c r="I1379" s="17">
        <v>326.24650000000003</v>
      </c>
      <c r="J1379" s="17">
        <v>0.16350000000000001</v>
      </c>
      <c r="K1379" s="17">
        <v>3.8007777780000001</v>
      </c>
      <c r="L1379" s="17">
        <v>3.9854166667499999</v>
      </c>
      <c r="M1379" s="17">
        <v>895.02894100025003</v>
      </c>
      <c r="N1379" s="17">
        <v>162.7371</v>
      </c>
      <c r="O1379" s="17">
        <v>8.5000000000000006E-2</v>
      </c>
      <c r="R1379" s="18">
        <v>0.35416666666666669</v>
      </c>
      <c r="S1379" s="18">
        <f t="shared" ref="S1379:W1379" si="420">AVERAGE(S1378,S1380)</f>
        <v>2.9299999999999997</v>
      </c>
      <c r="T1379" s="18">
        <f t="shared" si="420"/>
        <v>8.35</v>
      </c>
      <c r="U1379" s="18">
        <f t="shared" si="420"/>
        <v>340.5</v>
      </c>
      <c r="V1379" s="18">
        <f t="shared" si="420"/>
        <v>1001.5</v>
      </c>
      <c r="W1379" s="18">
        <f t="shared" si="420"/>
        <v>3.5</v>
      </c>
      <c r="X1379" s="18">
        <v>9.3000000000000007</v>
      </c>
      <c r="Z1379" s="18">
        <v>2.41</v>
      </c>
      <c r="AA1379" s="18">
        <v>12.4</v>
      </c>
      <c r="AB1379" s="18">
        <v>304</v>
      </c>
      <c r="AC1379" s="18">
        <v>997.8</v>
      </c>
      <c r="AD1379" s="18">
        <v>5.5</v>
      </c>
      <c r="AE1379" s="18">
        <v>9.3000000000000007</v>
      </c>
    </row>
    <row r="1380" spans="1:31">
      <c r="A1380" s="15">
        <v>40541</v>
      </c>
      <c r="B1380" s="16">
        <v>0.39583333333333331</v>
      </c>
      <c r="C1380" s="17"/>
      <c r="D1380" s="17">
        <v>3.9769000000000001</v>
      </c>
      <c r="E1380" s="17">
        <v>829.71010000000001</v>
      </c>
      <c r="F1380" s="17">
        <v>0.1231</v>
      </c>
      <c r="G1380" s="17"/>
      <c r="H1380" s="17"/>
      <c r="I1380" s="17">
        <v>311.51589999999999</v>
      </c>
      <c r="J1380" s="17">
        <v>0.1741</v>
      </c>
      <c r="K1380" s="17">
        <v>3.7163333340000002</v>
      </c>
      <c r="L1380" s="17">
        <v>3.8713888887499999</v>
      </c>
      <c r="M1380" s="17">
        <v>895.30750978950005</v>
      </c>
      <c r="N1380" s="17">
        <v>165.13310000000001</v>
      </c>
      <c r="O1380" s="17">
        <v>0.1072</v>
      </c>
      <c r="R1380" s="18">
        <v>0.39583333333333331</v>
      </c>
      <c r="S1380" s="18">
        <v>3.23</v>
      </c>
      <c r="T1380" s="18">
        <v>10.7</v>
      </c>
      <c r="U1380" s="18">
        <v>330</v>
      </c>
      <c r="V1380" s="18">
        <v>1001.8</v>
      </c>
      <c r="W1380" s="18">
        <v>3.5</v>
      </c>
      <c r="X1380" s="18">
        <v>9.3000000000000007</v>
      </c>
      <c r="Z1380" s="18">
        <f>AVERAGE(Z1379,Z1370:Z1377)</f>
        <v>2.2633333333333336</v>
      </c>
      <c r="AA1380" s="18">
        <f t="shared" ref="AA1380:AE1380" si="421">AVERAGE(AA1379,AA1370:AA1377)</f>
        <v>8.4444444444444464</v>
      </c>
      <c r="AB1380" s="18">
        <f t="shared" si="421"/>
        <v>302.55555555555554</v>
      </c>
      <c r="AC1380" s="18">
        <f t="shared" si="421"/>
        <v>999.83333333333337</v>
      </c>
      <c r="AD1380" s="18">
        <f t="shared" si="421"/>
        <v>5.5888888888888886</v>
      </c>
      <c r="AE1380" s="18">
        <f t="shared" si="421"/>
        <v>9.2333333333333325</v>
      </c>
    </row>
    <row r="1381" spans="1:31">
      <c r="A1381" s="15">
        <v>40541</v>
      </c>
      <c r="B1381" s="16">
        <v>0.4375</v>
      </c>
      <c r="C1381" s="17"/>
      <c r="D1381" s="17">
        <v>3.9786000000000001</v>
      </c>
      <c r="E1381" s="17">
        <v>830.08529999999996</v>
      </c>
      <c r="F1381" s="17">
        <v>0.12590000000000001</v>
      </c>
      <c r="G1381" s="17"/>
      <c r="H1381" s="17"/>
      <c r="I1381" s="17">
        <v>350.55250000000001</v>
      </c>
      <c r="J1381" s="17">
        <v>4.2099999999999999E-2</v>
      </c>
      <c r="K1381" s="17">
        <v>3.6374166670000001</v>
      </c>
      <c r="L1381" s="17">
        <v>3.7973611109999998</v>
      </c>
      <c r="M1381" s="17">
        <v>895.73552375300005</v>
      </c>
      <c r="N1381" s="17">
        <v>160.0136</v>
      </c>
      <c r="O1381" s="17">
        <v>0.1153</v>
      </c>
      <c r="R1381" s="18">
        <v>0.4375</v>
      </c>
      <c r="S1381" s="18">
        <v>3.02</v>
      </c>
      <c r="T1381" s="18">
        <v>10.8</v>
      </c>
      <c r="U1381" s="18">
        <v>335</v>
      </c>
      <c r="V1381" s="18">
        <v>1002.2</v>
      </c>
      <c r="W1381" s="18">
        <v>4.2</v>
      </c>
      <c r="X1381" s="18">
        <v>9.1999999999999993</v>
      </c>
      <c r="Z1381" s="18">
        <f>AVERAGE(Z1384:Z1388,Z1382)</f>
        <v>3.1066666666666669</v>
      </c>
      <c r="AA1381" s="18">
        <f t="shared" ref="AA1381:AE1381" si="422">AVERAGE(AA1384:AA1388,AA1382)</f>
        <v>13.300000000000002</v>
      </c>
      <c r="AB1381" s="18">
        <f t="shared" si="422"/>
        <v>310</v>
      </c>
      <c r="AC1381" s="18">
        <f t="shared" si="422"/>
        <v>1001.1166666666667</v>
      </c>
      <c r="AD1381" s="18">
        <f t="shared" si="422"/>
        <v>5.3166666666666673</v>
      </c>
      <c r="AE1381" s="18">
        <f t="shared" si="422"/>
        <v>9.2666666666666657</v>
      </c>
    </row>
    <row r="1382" spans="1:31">
      <c r="A1382" s="15">
        <v>40541</v>
      </c>
      <c r="B1382" s="16">
        <v>0.47916666666666669</v>
      </c>
      <c r="C1382" s="17"/>
      <c r="D1382" s="17">
        <v>3.9849999999999999</v>
      </c>
      <c r="E1382" s="17">
        <v>830.53200000000004</v>
      </c>
      <c r="F1382" s="17">
        <v>0.1303</v>
      </c>
      <c r="G1382" s="17"/>
      <c r="H1382" s="17"/>
      <c r="I1382" s="17">
        <v>181.548</v>
      </c>
      <c r="J1382" s="17">
        <v>4.7199999999999999E-2</v>
      </c>
      <c r="K1382" s="17">
        <v>3.6377777779999998</v>
      </c>
      <c r="L1382" s="17">
        <v>3.7540555554999999</v>
      </c>
      <c r="M1382" s="17">
        <v>896.21335549850005</v>
      </c>
      <c r="N1382" s="17">
        <v>155.4502</v>
      </c>
      <c r="O1382" s="17">
        <v>0.15540000000000001</v>
      </c>
      <c r="R1382" s="18">
        <v>0.47916666666666669</v>
      </c>
      <c r="S1382" s="18">
        <f t="shared" ref="S1382:W1382" si="423">AVERAGE(S1381,S1383)</f>
        <v>3.0350000000000001</v>
      </c>
      <c r="T1382" s="18">
        <f t="shared" si="423"/>
        <v>10.600000000000001</v>
      </c>
      <c r="U1382" s="18">
        <f t="shared" si="423"/>
        <v>331.5</v>
      </c>
      <c r="V1382" s="18">
        <f t="shared" si="423"/>
        <v>1002.75</v>
      </c>
      <c r="W1382" s="18">
        <f t="shared" si="423"/>
        <v>4.3499999999999996</v>
      </c>
      <c r="X1382" s="18">
        <v>9.1999999999999993</v>
      </c>
      <c r="Z1382" s="18">
        <v>2.82</v>
      </c>
      <c r="AA1382" s="18">
        <v>14.4</v>
      </c>
      <c r="AB1382" s="18">
        <v>303</v>
      </c>
      <c r="AC1382" s="18">
        <v>998.6</v>
      </c>
      <c r="AD1382" s="18">
        <v>5.3</v>
      </c>
      <c r="AE1382" s="18">
        <v>9.3000000000000007</v>
      </c>
    </row>
    <row r="1383" spans="1:31">
      <c r="A1383" s="15">
        <v>40541</v>
      </c>
      <c r="B1383" s="16">
        <v>0.52083333333333337</v>
      </c>
      <c r="C1383" s="17"/>
      <c r="D1383" s="17">
        <v>3.9323999999999999</v>
      </c>
      <c r="E1383" s="17">
        <v>830.95519999999999</v>
      </c>
      <c r="F1383" s="17">
        <v>0.1268</v>
      </c>
      <c r="G1383" s="17"/>
      <c r="H1383" s="17"/>
      <c r="I1383" s="17">
        <v>166.45580000000001</v>
      </c>
      <c r="J1383" s="17">
        <v>8.4699999999999998E-2</v>
      </c>
      <c r="K1383" s="17">
        <v>3.716916667</v>
      </c>
      <c r="L1383" s="17">
        <v>3.74952777775</v>
      </c>
      <c r="M1383" s="17">
        <v>896.69025016374997</v>
      </c>
      <c r="N1383" s="17">
        <v>154.71350000000001</v>
      </c>
      <c r="O1383" s="17">
        <v>0.1744</v>
      </c>
      <c r="R1383" s="18">
        <v>0.52083333333333337</v>
      </c>
      <c r="S1383" s="18">
        <v>3.05</v>
      </c>
      <c r="T1383" s="18">
        <v>10.4</v>
      </c>
      <c r="U1383" s="18">
        <v>328</v>
      </c>
      <c r="V1383" s="18">
        <v>1003.3</v>
      </c>
      <c r="W1383" s="18">
        <v>4.5</v>
      </c>
      <c r="X1383" s="18">
        <v>9.3000000000000007</v>
      </c>
      <c r="Z1383" s="18">
        <f t="shared" ref="Z1383:AE1383" si="424">AVERAGE(Z1382,Z1384)</f>
        <v>2.96</v>
      </c>
      <c r="AA1383" s="18">
        <f t="shared" si="424"/>
        <v>14.15</v>
      </c>
      <c r="AB1383" s="18">
        <f t="shared" si="424"/>
        <v>306</v>
      </c>
      <c r="AC1383" s="18">
        <f t="shared" si="424"/>
        <v>999.1</v>
      </c>
      <c r="AD1383" s="18">
        <f t="shared" si="424"/>
        <v>5.25</v>
      </c>
      <c r="AE1383" s="18">
        <f t="shared" si="424"/>
        <v>9.3000000000000007</v>
      </c>
    </row>
    <row r="1384" spans="1:31">
      <c r="A1384" s="15">
        <v>40541</v>
      </c>
      <c r="B1384" s="16">
        <v>0.5625</v>
      </c>
      <c r="C1384" s="17"/>
      <c r="D1384" s="17">
        <v>3.9622000000000002</v>
      </c>
      <c r="E1384" s="17">
        <v>831.30930000000001</v>
      </c>
      <c r="F1384" s="17">
        <v>0.12540000000000001</v>
      </c>
      <c r="G1384" s="17"/>
      <c r="H1384" s="17"/>
      <c r="I1384" s="17">
        <v>171.21719999999999</v>
      </c>
      <c r="J1384" s="17">
        <v>0.1149</v>
      </c>
      <c r="K1384" s="17">
        <v>3.8219722219999999</v>
      </c>
      <c r="L1384" s="17">
        <v>3.7679444442499999</v>
      </c>
      <c r="M1384" s="17">
        <v>897.02282907799997</v>
      </c>
      <c r="N1384" s="17">
        <v>156.9709</v>
      </c>
      <c r="O1384" s="17">
        <v>0.15559999999999999</v>
      </c>
      <c r="R1384" s="18">
        <v>0.5625</v>
      </c>
      <c r="S1384" s="18">
        <v>3.27</v>
      </c>
      <c r="T1384" s="18">
        <v>11.1</v>
      </c>
      <c r="U1384" s="18">
        <v>325</v>
      </c>
      <c r="V1384" s="18">
        <v>1003.5</v>
      </c>
      <c r="W1384" s="18">
        <v>5.3</v>
      </c>
      <c r="X1384" s="18">
        <v>9.3000000000000007</v>
      </c>
      <c r="Z1384" s="18">
        <v>3.1</v>
      </c>
      <c r="AA1384" s="18">
        <v>13.9</v>
      </c>
      <c r="AB1384" s="18">
        <v>309</v>
      </c>
      <c r="AC1384" s="18">
        <v>999.6</v>
      </c>
      <c r="AD1384" s="18">
        <v>5.2</v>
      </c>
      <c r="AE1384" s="18">
        <v>9.3000000000000007</v>
      </c>
    </row>
    <row r="1385" spans="1:31">
      <c r="A1385" s="15">
        <v>40541</v>
      </c>
      <c r="B1385" s="16">
        <v>0.60416666666666663</v>
      </c>
      <c r="C1385" s="17"/>
      <c r="D1385" s="17">
        <v>3.9540999999999999</v>
      </c>
      <c r="E1385" s="17">
        <v>831.50080000000003</v>
      </c>
      <c r="F1385" s="17">
        <v>0.1263</v>
      </c>
      <c r="G1385" s="17"/>
      <c r="H1385" s="17"/>
      <c r="I1385" s="17">
        <v>141.49209999999999</v>
      </c>
      <c r="J1385" s="17">
        <v>0.11899999999999999</v>
      </c>
      <c r="K1385" s="17">
        <v>3.8696111110000002</v>
      </c>
      <c r="L1385" s="17">
        <v>3.8192222220000001</v>
      </c>
      <c r="M1385" s="17">
        <v>897.13521056299999</v>
      </c>
      <c r="N1385" s="17">
        <v>144.4222</v>
      </c>
      <c r="O1385" s="17">
        <v>0.14069999999999999</v>
      </c>
      <c r="R1385" s="18">
        <v>0.60416666666666663</v>
      </c>
      <c r="S1385" s="18">
        <v>3.12</v>
      </c>
      <c r="T1385" s="18">
        <v>10.7</v>
      </c>
      <c r="U1385" s="18">
        <v>314</v>
      </c>
      <c r="V1385" s="18">
        <v>1004.1</v>
      </c>
      <c r="W1385" s="18">
        <v>5.4</v>
      </c>
      <c r="X1385" s="18">
        <v>9.1999999999999993</v>
      </c>
      <c r="Z1385" s="18">
        <v>3.3</v>
      </c>
      <c r="AA1385" s="18">
        <v>14</v>
      </c>
      <c r="AB1385" s="18">
        <v>312</v>
      </c>
      <c r="AC1385" s="18">
        <v>1000.4</v>
      </c>
      <c r="AD1385" s="18">
        <v>5.0999999999999996</v>
      </c>
      <c r="AE1385" s="18">
        <v>9.3000000000000007</v>
      </c>
    </row>
    <row r="1386" spans="1:31">
      <c r="A1386" s="15">
        <v>40541</v>
      </c>
      <c r="B1386" s="16">
        <v>0.64583333333333337</v>
      </c>
      <c r="C1386" s="17"/>
      <c r="D1386" s="17">
        <v>3.9790000000000001</v>
      </c>
      <c r="E1386" s="17">
        <v>831.38930000000005</v>
      </c>
      <c r="F1386" s="17">
        <v>0.128</v>
      </c>
      <c r="G1386" s="17"/>
      <c r="H1386" s="17"/>
      <c r="I1386" s="17">
        <v>126.9212</v>
      </c>
      <c r="J1386" s="17">
        <v>0.2326</v>
      </c>
      <c r="K1386" s="17">
        <v>3.8131944450000002</v>
      </c>
      <c r="L1386" s="17">
        <v>3.8604166664999999</v>
      </c>
      <c r="M1386" s="17">
        <v>897.02308514050003</v>
      </c>
      <c r="N1386" s="17">
        <v>153.95079999999999</v>
      </c>
      <c r="O1386" s="17">
        <v>9.2999999999999999E-2</v>
      </c>
      <c r="R1386" s="18">
        <v>0.64583333333333337</v>
      </c>
      <c r="S1386" s="18">
        <f t="shared" ref="S1386:W1386" si="425">AVERAGE(S1385,S1387)</f>
        <v>3.2549999999999999</v>
      </c>
      <c r="T1386" s="18">
        <f t="shared" si="425"/>
        <v>10.25</v>
      </c>
      <c r="U1386" s="18">
        <f t="shared" si="425"/>
        <v>311</v>
      </c>
      <c r="V1386" s="18">
        <f t="shared" si="425"/>
        <v>1004.75</v>
      </c>
      <c r="W1386" s="18">
        <f t="shared" si="425"/>
        <v>5.3000000000000007</v>
      </c>
      <c r="X1386" s="18">
        <v>9.1999999999999993</v>
      </c>
      <c r="Z1386" s="18">
        <v>3.31</v>
      </c>
      <c r="AA1386" s="18">
        <v>13.5</v>
      </c>
      <c r="AB1386" s="18">
        <v>314</v>
      </c>
      <c r="AC1386" s="18">
        <v>1001.4</v>
      </c>
      <c r="AD1386" s="18">
        <v>5.2</v>
      </c>
      <c r="AE1386" s="18">
        <v>9.3000000000000007</v>
      </c>
    </row>
    <row r="1387" spans="1:31">
      <c r="A1387" s="15">
        <v>40541</v>
      </c>
      <c r="B1387" s="16">
        <v>0.6875</v>
      </c>
      <c r="C1387" s="17"/>
      <c r="D1387" s="17">
        <v>3.9861</v>
      </c>
      <c r="E1387" s="17">
        <v>831.05579999999998</v>
      </c>
      <c r="F1387" s="17">
        <v>0.1295</v>
      </c>
      <c r="G1387" s="17"/>
      <c r="H1387" s="17"/>
      <c r="I1387" s="17">
        <v>125.5483</v>
      </c>
      <c r="J1387" s="17">
        <v>0.13819999999999999</v>
      </c>
      <c r="K1387" s="17">
        <v>3.825916667</v>
      </c>
      <c r="L1387" s="17">
        <v>3.8568611112500002</v>
      </c>
      <c r="M1387" s="17">
        <v>896.70715301475002</v>
      </c>
      <c r="N1387" s="17">
        <v>138.7276</v>
      </c>
      <c r="O1387" s="17">
        <v>9.0800000000000006E-2</v>
      </c>
      <c r="R1387" s="18">
        <v>0.6875</v>
      </c>
      <c r="S1387" s="18">
        <v>3.39</v>
      </c>
      <c r="T1387" s="18">
        <v>9.8000000000000007</v>
      </c>
      <c r="U1387" s="18">
        <v>308</v>
      </c>
      <c r="V1387" s="18">
        <v>1005.4</v>
      </c>
      <c r="W1387" s="18">
        <v>5.2</v>
      </c>
      <c r="X1387" s="18">
        <v>9.1999999999999993</v>
      </c>
      <c r="Z1387" s="18">
        <v>3.16</v>
      </c>
      <c r="AA1387" s="18">
        <v>11.8</v>
      </c>
      <c r="AB1387" s="18">
        <v>310</v>
      </c>
      <c r="AC1387" s="18">
        <v>1002.8</v>
      </c>
      <c r="AD1387" s="18">
        <v>5.5</v>
      </c>
      <c r="AE1387" s="18">
        <v>9.1999999999999993</v>
      </c>
    </row>
    <row r="1388" spans="1:31">
      <c r="A1388" s="15">
        <v>40541</v>
      </c>
      <c r="B1388" s="16">
        <v>0.72916666666666663</v>
      </c>
      <c r="C1388" s="17"/>
      <c r="D1388" s="17">
        <v>4.0077999999999996</v>
      </c>
      <c r="E1388" s="17">
        <v>830.60019999999997</v>
      </c>
      <c r="F1388" s="17">
        <v>0.12870000000000001</v>
      </c>
      <c r="G1388" s="17"/>
      <c r="H1388" s="17"/>
      <c r="I1388" s="17">
        <v>130.0094</v>
      </c>
      <c r="J1388" s="17">
        <v>0.17399999999999999</v>
      </c>
      <c r="K1388" s="17">
        <v>3.8686111109999999</v>
      </c>
      <c r="L1388" s="17">
        <v>3.9238333335000002</v>
      </c>
      <c r="M1388" s="17">
        <v>896.17634084275005</v>
      </c>
      <c r="N1388" s="17">
        <v>112.3523</v>
      </c>
      <c r="O1388" s="17">
        <v>8.1699999999999995E-2</v>
      </c>
      <c r="R1388" s="18">
        <v>0.72916666666666663</v>
      </c>
      <c r="S1388" s="18">
        <v>3.66</v>
      </c>
      <c r="T1388" s="18">
        <v>5.0999999999999996</v>
      </c>
      <c r="U1388" s="18">
        <v>349</v>
      </c>
      <c r="V1388" s="18">
        <v>1006.1</v>
      </c>
      <c r="W1388" s="18">
        <v>4.4000000000000004</v>
      </c>
      <c r="X1388" s="18">
        <v>9.1999999999999993</v>
      </c>
      <c r="Z1388" s="18">
        <v>2.95</v>
      </c>
      <c r="AA1388" s="18">
        <v>12.2</v>
      </c>
      <c r="AB1388" s="18">
        <v>312</v>
      </c>
      <c r="AC1388" s="18">
        <v>1003.9</v>
      </c>
      <c r="AD1388" s="18">
        <v>5.6</v>
      </c>
      <c r="AE1388" s="18">
        <v>9.1999999999999993</v>
      </c>
    </row>
    <row r="1389" spans="1:31">
      <c r="A1389" s="15">
        <v>40541</v>
      </c>
      <c r="B1389" s="16">
        <v>0.77083333333333337</v>
      </c>
      <c r="C1389" s="17"/>
      <c r="D1389" s="17">
        <v>4.0176999999999996</v>
      </c>
      <c r="E1389" s="17">
        <v>830.08100000000002</v>
      </c>
      <c r="F1389" s="17">
        <v>0.13060000000000002</v>
      </c>
      <c r="G1389" s="17"/>
      <c r="H1389" s="17"/>
      <c r="I1389" s="17">
        <v>129.77670000000001</v>
      </c>
      <c r="J1389" s="17">
        <v>0.15909999999999999</v>
      </c>
      <c r="K1389" s="17">
        <v>3.8935277780000002</v>
      </c>
      <c r="L1389" s="17">
        <v>4.0091111112500002</v>
      </c>
      <c r="M1389" s="17">
        <v>895.60894714200003</v>
      </c>
      <c r="N1389" s="17">
        <v>103.0115</v>
      </c>
      <c r="O1389" s="17">
        <v>4.2799999999999998E-2</v>
      </c>
      <c r="R1389" s="18">
        <v>0.77083333333333337</v>
      </c>
      <c r="S1389" s="18">
        <v>3.58</v>
      </c>
      <c r="T1389" s="18">
        <v>6.3</v>
      </c>
      <c r="U1389" s="18">
        <v>330</v>
      </c>
      <c r="V1389" s="18">
        <v>1006.8</v>
      </c>
      <c r="W1389" s="18">
        <v>3.4</v>
      </c>
      <c r="X1389" s="18">
        <v>9.1999999999999993</v>
      </c>
      <c r="Z1389" s="18">
        <v>3.2</v>
      </c>
      <c r="AA1389" s="18">
        <v>11.4</v>
      </c>
      <c r="AB1389" s="18">
        <v>311</v>
      </c>
      <c r="AC1389" s="18">
        <v>1004.6</v>
      </c>
      <c r="AD1389" s="18">
        <v>5.5</v>
      </c>
      <c r="AE1389" s="18">
        <v>9.1999999999999993</v>
      </c>
    </row>
    <row r="1390" spans="1:31">
      <c r="A1390" s="15">
        <v>40541</v>
      </c>
      <c r="B1390" s="16">
        <v>0.8125</v>
      </c>
      <c r="C1390" s="17"/>
      <c r="D1390" s="17">
        <v>4.0590999999999999</v>
      </c>
      <c r="E1390" s="17">
        <v>829.64440000000002</v>
      </c>
      <c r="F1390" s="17">
        <v>0.1353</v>
      </c>
      <c r="G1390" s="17"/>
      <c r="H1390" s="17"/>
      <c r="I1390" s="17">
        <v>135.0753</v>
      </c>
      <c r="J1390" s="17">
        <v>0.125</v>
      </c>
      <c r="K1390" s="17">
        <v>3.9276388889999998</v>
      </c>
      <c r="L1390" s="17">
        <v>4.0969166667500003</v>
      </c>
      <c r="M1390" s="17">
        <v>895.062201888</v>
      </c>
      <c r="N1390" s="17">
        <v>146.10409999999999</v>
      </c>
      <c r="O1390" s="17">
        <v>4.5400000000000003E-2</v>
      </c>
      <c r="R1390" s="18">
        <v>0.8125</v>
      </c>
      <c r="S1390" s="18">
        <v>3.54</v>
      </c>
      <c r="T1390" s="18">
        <v>9.1999999999999993</v>
      </c>
      <c r="U1390" s="18">
        <v>325</v>
      </c>
      <c r="V1390" s="18">
        <v>1007.6</v>
      </c>
      <c r="W1390" s="18">
        <v>4.9000000000000004</v>
      </c>
      <c r="X1390" s="18">
        <v>9.1999999999999993</v>
      </c>
      <c r="Z1390" s="18">
        <v>3.26</v>
      </c>
      <c r="AA1390" s="18">
        <v>11.8</v>
      </c>
      <c r="AB1390" s="18">
        <v>303</v>
      </c>
      <c r="AC1390" s="18">
        <v>1004.9</v>
      </c>
      <c r="AD1390" s="18">
        <v>5.7</v>
      </c>
      <c r="AE1390" s="18">
        <v>8.9</v>
      </c>
    </row>
    <row r="1391" spans="1:31">
      <c r="A1391" s="15">
        <v>40541</v>
      </c>
      <c r="B1391" s="16">
        <v>0.85416666666666663</v>
      </c>
      <c r="C1391" s="17"/>
      <c r="D1391" s="17">
        <v>4.1058000000000003</v>
      </c>
      <c r="E1391" s="17">
        <v>829.30820000000006</v>
      </c>
      <c r="F1391" s="17">
        <v>0.1285</v>
      </c>
      <c r="G1391" s="17"/>
      <c r="H1391" s="17"/>
      <c r="I1391" s="17">
        <v>104.9717</v>
      </c>
      <c r="J1391" s="17">
        <v>8.8300000000000003E-2</v>
      </c>
      <c r="K1391" s="17">
        <v>3.9554999999999998</v>
      </c>
      <c r="L1391" s="17">
        <v>4.1269166667499997</v>
      </c>
      <c r="M1391" s="17">
        <v>894.69965548574999</v>
      </c>
      <c r="N1391" s="17">
        <v>354.9674</v>
      </c>
      <c r="O1391" s="17">
        <v>4.8399999999999999E-2</v>
      </c>
      <c r="R1391" s="18">
        <v>0.85416666666666663</v>
      </c>
      <c r="S1391" s="18">
        <f>AVERAGE(S1387:S1390)</f>
        <v>3.5425000000000004</v>
      </c>
      <c r="T1391" s="18">
        <f t="shared" ref="T1391:W1391" si="426">AVERAGE(T1387:T1390)</f>
        <v>7.6</v>
      </c>
      <c r="U1391" s="18">
        <f t="shared" si="426"/>
        <v>328</v>
      </c>
      <c r="V1391" s="18">
        <f t="shared" si="426"/>
        <v>1006.475</v>
      </c>
      <c r="W1391" s="18">
        <f t="shared" si="426"/>
        <v>4.4750000000000005</v>
      </c>
      <c r="X1391" s="18">
        <v>9.1999999999999993</v>
      </c>
      <c r="Z1391" s="18">
        <f t="shared" ref="Z1391:AE1391" si="427">AVERAGE(Z1390,Z1392)</f>
        <v>3.29</v>
      </c>
      <c r="AA1391" s="18">
        <f t="shared" si="427"/>
        <v>11.2</v>
      </c>
      <c r="AB1391" s="18">
        <f t="shared" si="427"/>
        <v>305.5</v>
      </c>
      <c r="AC1391" s="18">
        <f t="shared" si="427"/>
        <v>1005.4</v>
      </c>
      <c r="AD1391" s="18">
        <f t="shared" si="427"/>
        <v>5.85</v>
      </c>
      <c r="AE1391" s="18">
        <f t="shared" si="427"/>
        <v>8.9</v>
      </c>
    </row>
    <row r="1392" spans="1:31">
      <c r="A1392" s="15">
        <v>40541</v>
      </c>
      <c r="B1392" s="16">
        <v>0.89583333333333337</v>
      </c>
      <c r="C1392" s="17"/>
      <c r="D1392" s="17">
        <v>4.1111000000000004</v>
      </c>
      <c r="E1392" s="17">
        <v>829.17690000000005</v>
      </c>
      <c r="F1392" s="17">
        <v>0.13120000000000001</v>
      </c>
      <c r="G1392" s="17"/>
      <c r="H1392" s="17"/>
      <c r="I1392" s="17">
        <v>21.740100000000002</v>
      </c>
      <c r="J1392" s="17">
        <v>7.2900000000000006E-2</v>
      </c>
      <c r="K1392" s="17">
        <v>3.947527778</v>
      </c>
      <c r="L1392" s="17">
        <v>4.1674722219999998</v>
      </c>
      <c r="M1392" s="17">
        <v>894.52720826924997</v>
      </c>
      <c r="N1392" s="17">
        <v>352.36840000000001</v>
      </c>
      <c r="O1392" s="17">
        <v>5.1499999999999997E-2</v>
      </c>
      <c r="R1392" s="18">
        <v>0.89583333333333337</v>
      </c>
      <c r="S1392" s="18">
        <f>AVERAGE(S1387:S1390,S1383:S1385,S1380:S1381,)</f>
        <v>2.9860000000000002</v>
      </c>
      <c r="T1392" s="18">
        <f t="shared" ref="T1392:W1392" si="428">AVERAGE(T1387:T1390,T1383:T1385,T1380:T1381,)</f>
        <v>8.41</v>
      </c>
      <c r="U1392" s="18">
        <f t="shared" si="428"/>
        <v>294.39999999999998</v>
      </c>
      <c r="V1392" s="18">
        <f t="shared" si="428"/>
        <v>904.08000000000015</v>
      </c>
      <c r="W1392" s="18">
        <f t="shared" si="428"/>
        <v>4.08</v>
      </c>
      <c r="X1392" s="18">
        <v>9.1999999999999993</v>
      </c>
      <c r="Z1392" s="18">
        <v>3.32</v>
      </c>
      <c r="AA1392" s="18">
        <v>10.6</v>
      </c>
      <c r="AB1392" s="18">
        <v>308</v>
      </c>
      <c r="AC1392" s="18">
        <v>1005.9</v>
      </c>
      <c r="AD1392" s="18">
        <v>6</v>
      </c>
      <c r="AE1392" s="18">
        <v>8.9</v>
      </c>
    </row>
    <row r="1393" spans="1:31">
      <c r="A1393" s="15">
        <v>40541</v>
      </c>
      <c r="B1393" s="16">
        <v>0.9375</v>
      </c>
      <c r="C1393" s="17"/>
      <c r="D1393" s="17">
        <v>4.0982000000000003</v>
      </c>
      <c r="E1393" s="17">
        <v>829.21600000000001</v>
      </c>
      <c r="F1393" s="17">
        <v>0.13370000000000001</v>
      </c>
      <c r="G1393" s="17"/>
      <c r="H1393" s="17"/>
      <c r="I1393" s="17">
        <v>318.28429999999997</v>
      </c>
      <c r="J1393" s="17">
        <v>0.20330000000000001</v>
      </c>
      <c r="K1393" s="17">
        <v>3.9044722219999999</v>
      </c>
      <c r="L1393" s="17">
        <v>4.1190555555000001</v>
      </c>
      <c r="M1393" s="17">
        <v>894.60227545124997</v>
      </c>
      <c r="N1393" s="17">
        <v>214.4237</v>
      </c>
      <c r="O1393" s="17">
        <v>6.3E-2</v>
      </c>
      <c r="R1393" s="18">
        <v>0.9375</v>
      </c>
      <c r="S1393" s="18">
        <f>AVERAGE(S1375:S1390)</f>
        <v>3.1559374999999998</v>
      </c>
      <c r="T1393" s="18">
        <f t="shared" ref="T1393:W1394" si="429">AVERAGE(T1375:T1390)</f>
        <v>8.8968749999999996</v>
      </c>
      <c r="U1393" s="18">
        <f t="shared" si="429"/>
        <v>330.21875</v>
      </c>
      <c r="V1393" s="18">
        <f t="shared" si="429"/>
        <v>1003.359375</v>
      </c>
      <c r="W1393" s="18">
        <f t="shared" si="429"/>
        <v>4.3312499999999998</v>
      </c>
      <c r="X1393" s="18">
        <v>9.1999999999999993</v>
      </c>
      <c r="Z1393" s="18">
        <v>3.33</v>
      </c>
      <c r="AA1393" s="18">
        <v>11.5</v>
      </c>
      <c r="AB1393" s="18">
        <v>308</v>
      </c>
      <c r="AC1393" s="18">
        <v>1006.7</v>
      </c>
      <c r="AD1393" s="18">
        <v>6.1</v>
      </c>
      <c r="AE1393" s="18">
        <v>8.9</v>
      </c>
    </row>
    <row r="1394" spans="1:31">
      <c r="A1394" s="15">
        <v>40541</v>
      </c>
      <c r="B1394" s="16">
        <v>0.97916666666666663</v>
      </c>
      <c r="C1394" s="17"/>
      <c r="D1394" s="17">
        <v>4.0366</v>
      </c>
      <c r="E1394" s="17">
        <v>829.4325</v>
      </c>
      <c r="F1394" s="17">
        <v>0.15380000000000002</v>
      </c>
      <c r="G1394" s="17"/>
      <c r="H1394" s="17"/>
      <c r="I1394" s="17">
        <v>319.01740000000001</v>
      </c>
      <c r="J1394" s="17">
        <v>0.30020000000000002</v>
      </c>
      <c r="K1394" s="17">
        <v>3.605888889</v>
      </c>
      <c r="L1394" s="17">
        <v>4.1026111112499999</v>
      </c>
      <c r="M1394" s="17">
        <v>894.84665172099994</v>
      </c>
      <c r="N1394" s="17">
        <v>180.81399999999999</v>
      </c>
      <c r="O1394" s="17">
        <v>0.1234</v>
      </c>
      <c r="R1394" s="18">
        <v>0.97916666666666663</v>
      </c>
      <c r="S1394" s="18">
        <f>AVERAGE(S1376:S1391)</f>
        <v>3.1945312499999998</v>
      </c>
      <c r="T1394" s="18">
        <f t="shared" si="429"/>
        <v>9.0062499999999979</v>
      </c>
      <c r="U1394" s="18">
        <f t="shared" si="429"/>
        <v>330.25</v>
      </c>
      <c r="V1394" s="18">
        <f t="shared" si="429"/>
        <v>1003.6984375000001</v>
      </c>
      <c r="W1394" s="18">
        <f t="shared" si="429"/>
        <v>4.3515625</v>
      </c>
      <c r="X1394" s="18">
        <v>9.1999999999999993</v>
      </c>
      <c r="Z1394" s="18">
        <f t="shared" ref="Z1394:AE1394" si="430">AVERAGE(Z1393,Z1395)</f>
        <v>3.52</v>
      </c>
      <c r="AA1394" s="18">
        <f t="shared" si="430"/>
        <v>11.05</v>
      </c>
      <c r="AB1394" s="18">
        <f t="shared" si="430"/>
        <v>311.5</v>
      </c>
      <c r="AC1394" s="18">
        <f t="shared" si="430"/>
        <v>1007.5</v>
      </c>
      <c r="AD1394" s="18">
        <f t="shared" si="430"/>
        <v>6.05</v>
      </c>
      <c r="AE1394" s="18">
        <f t="shared" si="430"/>
        <v>8.75</v>
      </c>
    </row>
    <row r="1395" spans="1:31">
      <c r="A1395" s="15">
        <v>40542</v>
      </c>
      <c r="B1395" s="16">
        <v>2.0833333333333332E-2</v>
      </c>
      <c r="C1395" s="17"/>
      <c r="D1395" s="17">
        <v>4.0091000000000001</v>
      </c>
      <c r="E1395" s="17">
        <v>829.74559999999997</v>
      </c>
      <c r="F1395" s="17">
        <v>0.2155</v>
      </c>
      <c r="G1395" s="17"/>
      <c r="H1395" s="17"/>
      <c r="I1395" s="17">
        <v>323.17939999999999</v>
      </c>
      <c r="J1395" s="17">
        <v>0.26200000000000001</v>
      </c>
      <c r="K1395" s="17">
        <v>3.4766388890000002</v>
      </c>
      <c r="L1395" s="17">
        <v>4.0251388889999999</v>
      </c>
      <c r="M1395" s="17">
        <v>895.24179433824997</v>
      </c>
      <c r="N1395" s="17">
        <v>186.23179999999999</v>
      </c>
      <c r="O1395" s="17">
        <v>9.7799999999999998E-2</v>
      </c>
      <c r="R1395" s="18">
        <v>2.0833333333333332E-2</v>
      </c>
      <c r="S1395" s="18">
        <f>AVERAGE(S1396:S1399)</f>
        <v>3.9574999999999996</v>
      </c>
      <c r="T1395" s="18">
        <f t="shared" ref="T1395:W1395" si="431">AVERAGE(T1396:T1399)</f>
        <v>6.8250000000000002</v>
      </c>
      <c r="U1395" s="18">
        <f t="shared" si="431"/>
        <v>346</v>
      </c>
      <c r="V1395" s="18">
        <f t="shared" si="431"/>
        <v>1011.9749999999999</v>
      </c>
      <c r="W1395" s="18">
        <f t="shared" si="431"/>
        <v>5.25</v>
      </c>
      <c r="X1395" s="18">
        <v>9.1999999999999993</v>
      </c>
      <c r="Z1395" s="18">
        <v>3.71</v>
      </c>
      <c r="AA1395" s="18">
        <v>10.6</v>
      </c>
      <c r="AB1395" s="18">
        <v>315</v>
      </c>
      <c r="AC1395" s="18">
        <v>1008.3</v>
      </c>
      <c r="AD1395" s="18">
        <v>6</v>
      </c>
      <c r="AE1395" s="18">
        <v>8.6</v>
      </c>
    </row>
    <row r="1396" spans="1:31">
      <c r="A1396" s="15">
        <v>40542</v>
      </c>
      <c r="B1396" s="16">
        <v>6.25E-2</v>
      </c>
      <c r="C1396" s="17"/>
      <c r="D1396" s="17">
        <v>3.9537</v>
      </c>
      <c r="E1396" s="17">
        <v>830.09799999999996</v>
      </c>
      <c r="F1396" s="17">
        <v>0.1552</v>
      </c>
      <c r="G1396" s="17"/>
      <c r="H1396" s="17"/>
      <c r="I1396" s="17">
        <v>333.45260000000002</v>
      </c>
      <c r="J1396" s="17">
        <v>0.19450000000000001</v>
      </c>
      <c r="K1396" s="17">
        <v>3.505888889</v>
      </c>
      <c r="L1396" s="17">
        <v>3.8833055554999998</v>
      </c>
      <c r="M1396" s="17">
        <v>895.682725839</v>
      </c>
      <c r="N1396" s="17">
        <v>165.26439999999999</v>
      </c>
      <c r="O1396" s="17">
        <v>0.2031</v>
      </c>
      <c r="R1396" s="18">
        <v>6.25E-2</v>
      </c>
      <c r="S1396" s="18">
        <v>4.05</v>
      </c>
      <c r="T1396" s="18">
        <v>7.4</v>
      </c>
      <c r="U1396" s="18">
        <v>350</v>
      </c>
      <c r="V1396" s="18">
        <v>1011.6</v>
      </c>
      <c r="W1396" s="18">
        <v>5.3</v>
      </c>
      <c r="X1396" s="18">
        <v>9.1</v>
      </c>
      <c r="Z1396" s="18">
        <v>3.53</v>
      </c>
      <c r="AA1396" s="18">
        <v>10.6</v>
      </c>
      <c r="AB1396" s="18">
        <v>312</v>
      </c>
      <c r="AC1396" s="18">
        <v>1008.9</v>
      </c>
      <c r="AD1396" s="18">
        <v>6</v>
      </c>
      <c r="AE1396" s="18">
        <v>8.5</v>
      </c>
    </row>
    <row r="1397" spans="1:31">
      <c r="A1397" s="15">
        <v>40542</v>
      </c>
      <c r="B1397" s="16">
        <v>0.10416666666666667</v>
      </c>
      <c r="C1397" s="17"/>
      <c r="D1397" s="17">
        <v>3.9565999999999999</v>
      </c>
      <c r="E1397" s="17">
        <v>830.3759</v>
      </c>
      <c r="F1397" s="17">
        <v>0.1449</v>
      </c>
      <c r="G1397" s="17"/>
      <c r="H1397" s="17"/>
      <c r="I1397" s="17">
        <v>338.55709999999999</v>
      </c>
      <c r="J1397" s="17">
        <v>0.107</v>
      </c>
      <c r="K1397" s="17">
        <v>3.508194445</v>
      </c>
      <c r="L1397" s="17">
        <v>3.817722222</v>
      </c>
      <c r="M1397" s="17">
        <v>895.99514663950004</v>
      </c>
      <c r="N1397" s="17">
        <v>155.59110000000001</v>
      </c>
      <c r="O1397" s="17">
        <v>0.1978</v>
      </c>
      <c r="R1397" s="18">
        <v>0.10416666666666667</v>
      </c>
      <c r="S1397" s="18">
        <v>4.21</v>
      </c>
      <c r="T1397" s="18">
        <v>7.6</v>
      </c>
      <c r="U1397" s="18">
        <v>341</v>
      </c>
      <c r="V1397" s="18">
        <v>1011.6</v>
      </c>
      <c r="W1397" s="18">
        <v>5.3</v>
      </c>
      <c r="X1397" s="18">
        <v>9.1999999999999993</v>
      </c>
      <c r="Z1397" s="18">
        <f t="shared" ref="Z1397:AE1397" si="432">AVERAGE(Z1396,Z1398)</f>
        <v>3.55</v>
      </c>
      <c r="AA1397" s="18">
        <f t="shared" si="432"/>
        <v>9.6999999999999993</v>
      </c>
      <c r="AB1397" s="18">
        <f t="shared" si="432"/>
        <v>313</v>
      </c>
      <c r="AC1397" s="18">
        <f t="shared" si="432"/>
        <v>1009.55</v>
      </c>
      <c r="AD1397" s="18">
        <f t="shared" si="432"/>
        <v>5.8</v>
      </c>
      <c r="AE1397" s="18">
        <f t="shared" si="432"/>
        <v>8.4499999999999993</v>
      </c>
    </row>
    <row r="1398" spans="1:31">
      <c r="A1398" s="15">
        <v>40542</v>
      </c>
      <c r="B1398" s="16">
        <v>0.14583333333333334</v>
      </c>
      <c r="C1398" s="17"/>
      <c r="D1398" s="17">
        <v>3.9693000000000001</v>
      </c>
      <c r="E1398" s="17">
        <v>830.48710000000005</v>
      </c>
      <c r="F1398" s="17">
        <v>0.14600000000000002</v>
      </c>
      <c r="G1398" s="17"/>
      <c r="H1398" s="17"/>
      <c r="I1398" s="17">
        <v>238.19929999999999</v>
      </c>
      <c r="J1398" s="17">
        <v>8.72E-2</v>
      </c>
      <c r="K1398" s="17">
        <v>3.5329999999999999</v>
      </c>
      <c r="L1398" s="17">
        <v>3.8515833332499998</v>
      </c>
      <c r="M1398" s="17">
        <v>896.12267395050003</v>
      </c>
      <c r="N1398" s="17">
        <v>149.43020000000001</v>
      </c>
      <c r="O1398" s="17">
        <v>0.14199999999999999</v>
      </c>
      <c r="R1398" s="18">
        <v>0.14583333333333334</v>
      </c>
      <c r="S1398" s="18">
        <v>3.71</v>
      </c>
      <c r="T1398" s="18">
        <v>5.6</v>
      </c>
      <c r="U1398" s="18">
        <v>353</v>
      </c>
      <c r="V1398" s="18">
        <v>1012.4</v>
      </c>
      <c r="W1398" s="18">
        <v>5.2</v>
      </c>
      <c r="X1398" s="18">
        <v>9.1</v>
      </c>
      <c r="Z1398" s="18">
        <v>3.57</v>
      </c>
      <c r="AA1398" s="18">
        <v>8.8000000000000007</v>
      </c>
      <c r="AB1398" s="18">
        <v>314</v>
      </c>
      <c r="AC1398" s="18">
        <v>1010.2</v>
      </c>
      <c r="AD1398" s="18">
        <v>5.6</v>
      </c>
      <c r="AE1398" s="18">
        <v>8.4</v>
      </c>
    </row>
    <row r="1399" spans="1:31">
      <c r="A1399" s="15">
        <v>40542</v>
      </c>
      <c r="B1399" s="16">
        <v>0.1875</v>
      </c>
      <c r="C1399" s="17"/>
      <c r="D1399" s="17">
        <v>3.9948000000000001</v>
      </c>
      <c r="E1399" s="17">
        <v>830.44240000000002</v>
      </c>
      <c r="F1399" s="17">
        <v>0.1726</v>
      </c>
      <c r="G1399" s="17"/>
      <c r="H1399" s="17"/>
      <c r="I1399" s="17">
        <v>137.23169999999999</v>
      </c>
      <c r="J1399" s="17">
        <v>3.8199999999999998E-2</v>
      </c>
      <c r="K1399" s="17">
        <v>3.5732222230000001</v>
      </c>
      <c r="L1399" s="17">
        <v>3.81222222225</v>
      </c>
      <c r="M1399" s="17">
        <v>896.10902091449998</v>
      </c>
      <c r="N1399" s="17">
        <v>176.69890000000001</v>
      </c>
      <c r="O1399" s="17">
        <v>0.1399</v>
      </c>
      <c r="R1399" s="18">
        <v>0.1875</v>
      </c>
      <c r="S1399" s="18">
        <v>3.86</v>
      </c>
      <c r="T1399" s="18">
        <v>6.7</v>
      </c>
      <c r="U1399" s="18">
        <v>340</v>
      </c>
      <c r="V1399" s="18">
        <v>1012.3</v>
      </c>
      <c r="W1399" s="18">
        <v>5.2</v>
      </c>
      <c r="X1399" s="18">
        <v>9</v>
      </c>
      <c r="Z1399" s="18">
        <v>3.26</v>
      </c>
      <c r="AA1399" s="18">
        <v>8.4</v>
      </c>
      <c r="AB1399" s="18">
        <v>324</v>
      </c>
      <c r="AC1399" s="18">
        <v>1010.9</v>
      </c>
      <c r="AD1399" s="18">
        <v>5.4</v>
      </c>
      <c r="AE1399" s="18">
        <v>8.4</v>
      </c>
    </row>
    <row r="1400" spans="1:31">
      <c r="A1400" s="15">
        <v>40542</v>
      </c>
      <c r="B1400" s="16">
        <v>0.22916666666666666</v>
      </c>
      <c r="C1400" s="17"/>
      <c r="D1400" s="17">
        <v>4.0277000000000003</v>
      </c>
      <c r="E1400" s="17">
        <v>830.27710000000002</v>
      </c>
      <c r="F1400" s="17">
        <v>0.1542</v>
      </c>
      <c r="G1400" s="17"/>
      <c r="H1400" s="17"/>
      <c r="I1400" s="17">
        <v>123.6566</v>
      </c>
      <c r="J1400" s="17">
        <v>0.1351</v>
      </c>
      <c r="K1400" s="17">
        <v>3.6095000000000002</v>
      </c>
      <c r="L1400" s="17">
        <v>3.7522500000000001</v>
      </c>
      <c r="M1400" s="17">
        <v>895.96658204724997</v>
      </c>
      <c r="N1400" s="17">
        <v>152.9074</v>
      </c>
      <c r="O1400" s="17">
        <v>0.14860000000000001</v>
      </c>
      <c r="R1400" s="18">
        <v>0.22916666666666666</v>
      </c>
      <c r="S1400" s="18">
        <f>AVERAGE(S1396:S1398)</f>
        <v>3.9899999999999998</v>
      </c>
      <c r="T1400" s="18">
        <f t="shared" ref="T1400:W1400" si="433">AVERAGE(T1396:T1398)</f>
        <v>6.8666666666666671</v>
      </c>
      <c r="U1400" s="18">
        <f t="shared" si="433"/>
        <v>348</v>
      </c>
      <c r="V1400" s="18">
        <f t="shared" si="433"/>
        <v>1011.8666666666667</v>
      </c>
      <c r="W1400" s="18">
        <f t="shared" si="433"/>
        <v>5.2666666666666666</v>
      </c>
      <c r="X1400" s="18">
        <v>9</v>
      </c>
      <c r="Z1400" s="18">
        <v>3.55</v>
      </c>
      <c r="AA1400" s="18">
        <v>7.8</v>
      </c>
      <c r="AB1400" s="18">
        <v>323</v>
      </c>
      <c r="AC1400" s="18">
        <v>1011.6</v>
      </c>
      <c r="AD1400" s="18">
        <v>5.4</v>
      </c>
      <c r="AE1400" s="18">
        <v>8.5</v>
      </c>
    </row>
    <row r="1401" spans="1:31">
      <c r="A1401" s="15">
        <v>40542</v>
      </c>
      <c r="B1401" s="16">
        <v>0.27083333333333331</v>
      </c>
      <c r="C1401" s="17"/>
      <c r="D1401" s="17">
        <v>4.0102000000000002</v>
      </c>
      <c r="E1401" s="17">
        <v>830.04139999999995</v>
      </c>
      <c r="F1401" s="17">
        <v>0.13070000000000001</v>
      </c>
      <c r="G1401" s="17"/>
      <c r="H1401" s="17"/>
      <c r="I1401" s="17">
        <v>135.32650000000001</v>
      </c>
      <c r="J1401" s="17">
        <v>0.107</v>
      </c>
      <c r="K1401" s="17">
        <v>3.6313888890000001</v>
      </c>
      <c r="L1401" s="17">
        <v>3.8482777777499999</v>
      </c>
      <c r="M1401" s="17">
        <v>895.68993100274997</v>
      </c>
      <c r="N1401" s="17">
        <v>162.15600000000001</v>
      </c>
      <c r="O1401" s="17">
        <v>0.1108</v>
      </c>
      <c r="R1401" s="18">
        <v>0.27083333333333331</v>
      </c>
      <c r="S1401" s="18">
        <f>AVERAGE(S1396:S1400)</f>
        <v>3.9639999999999995</v>
      </c>
      <c r="T1401" s="18">
        <f t="shared" ref="T1401:W1401" si="434">AVERAGE(T1396:T1400)</f>
        <v>6.8333333333333339</v>
      </c>
      <c r="U1401" s="18">
        <f t="shared" si="434"/>
        <v>346.4</v>
      </c>
      <c r="V1401" s="18">
        <f t="shared" si="434"/>
        <v>1011.9533333333333</v>
      </c>
      <c r="W1401" s="18">
        <f t="shared" si="434"/>
        <v>5.253333333333333</v>
      </c>
      <c r="X1401" s="18">
        <v>9</v>
      </c>
      <c r="Z1401" s="18">
        <v>3</v>
      </c>
      <c r="AA1401" s="18">
        <v>6.8</v>
      </c>
      <c r="AB1401" s="18">
        <v>325</v>
      </c>
      <c r="AC1401" s="18">
        <v>1012.3</v>
      </c>
      <c r="AD1401" s="18">
        <v>5.2</v>
      </c>
      <c r="AE1401" s="18">
        <v>8.5</v>
      </c>
    </row>
    <row r="1402" spans="1:31">
      <c r="A1402" s="15">
        <v>40542</v>
      </c>
      <c r="B1402" s="16">
        <v>0.3125</v>
      </c>
      <c r="C1402" s="17"/>
      <c r="D1402" s="17">
        <v>4.0015999999999998</v>
      </c>
      <c r="E1402" s="17">
        <v>829.82690000000002</v>
      </c>
      <c r="F1402" s="17">
        <v>0.12809999999999999</v>
      </c>
      <c r="G1402" s="17"/>
      <c r="H1402" s="17"/>
      <c r="I1402" s="17">
        <v>126.2885</v>
      </c>
      <c r="J1402" s="17">
        <v>0.13039999999999999</v>
      </c>
      <c r="K1402" s="17">
        <v>3.6246111110000001</v>
      </c>
      <c r="L1402" s="17">
        <v>3.9267777777499999</v>
      </c>
      <c r="M1402" s="17">
        <v>895.42158019750002</v>
      </c>
      <c r="N1402" s="17">
        <v>183.3296</v>
      </c>
      <c r="O1402" s="17">
        <v>6.4699999999999994E-2</v>
      </c>
      <c r="R1402" s="18">
        <v>0.3125</v>
      </c>
      <c r="S1402" s="18">
        <f>AVERAGE(S1403:S1406)</f>
        <v>3.5874999999999999</v>
      </c>
      <c r="T1402" s="18">
        <f t="shared" ref="T1402:W1402" si="435">AVERAGE(T1403:T1406)</f>
        <v>2.75</v>
      </c>
      <c r="U1402" s="18">
        <f t="shared" si="435"/>
        <v>182.5</v>
      </c>
      <c r="V1402" s="18">
        <f t="shared" si="435"/>
        <v>1014.225</v>
      </c>
      <c r="W1402" s="18">
        <f t="shared" si="435"/>
        <v>5.05</v>
      </c>
      <c r="X1402" s="18">
        <v>8.9</v>
      </c>
      <c r="Z1402" s="18">
        <v>2.98</v>
      </c>
      <c r="AA1402" s="18">
        <v>5.2</v>
      </c>
      <c r="AB1402" s="18">
        <v>339</v>
      </c>
      <c r="AC1402" s="18">
        <v>1013.1</v>
      </c>
      <c r="AD1402" s="18">
        <v>4.7</v>
      </c>
      <c r="AE1402" s="18">
        <v>8.5</v>
      </c>
    </row>
    <row r="1403" spans="1:31">
      <c r="A1403" s="15">
        <v>40542</v>
      </c>
      <c r="B1403" s="16">
        <v>0.35416666666666669</v>
      </c>
      <c r="C1403" s="17"/>
      <c r="D1403" s="17">
        <v>3.9870000000000001</v>
      </c>
      <c r="E1403" s="17">
        <v>829.68640000000005</v>
      </c>
      <c r="F1403" s="17">
        <v>0.1283</v>
      </c>
      <c r="G1403" s="17"/>
      <c r="H1403" s="17"/>
      <c r="I1403" s="17">
        <v>129.44409999999999</v>
      </c>
      <c r="J1403" s="17">
        <v>0.1142</v>
      </c>
      <c r="K1403" s="17">
        <v>3.6481388890000002</v>
      </c>
      <c r="L1403" s="17">
        <v>3.8979722219999999</v>
      </c>
      <c r="M1403" s="17">
        <v>895.28041074650002</v>
      </c>
      <c r="N1403" s="17">
        <v>181.49889999999999</v>
      </c>
      <c r="O1403" s="17">
        <v>3.5099999999999999E-2</v>
      </c>
      <c r="R1403" s="18">
        <v>0.35416666666666669</v>
      </c>
      <c r="S1403" s="18">
        <v>3.64</v>
      </c>
      <c r="T1403" s="18">
        <v>3.3</v>
      </c>
      <c r="U1403" s="18">
        <v>343</v>
      </c>
      <c r="V1403" s="18">
        <v>1013.9</v>
      </c>
      <c r="W1403" s="18">
        <v>5.0999999999999996</v>
      </c>
      <c r="X1403" s="18">
        <v>8.8000000000000007</v>
      </c>
      <c r="Z1403" s="18">
        <v>2.69</v>
      </c>
      <c r="AA1403" s="18">
        <v>4.7</v>
      </c>
      <c r="AB1403" s="18">
        <v>338</v>
      </c>
      <c r="AC1403" s="18">
        <v>1013.5</v>
      </c>
      <c r="AD1403" s="18">
        <v>4.5999999999999996</v>
      </c>
      <c r="AE1403" s="18">
        <v>8.4</v>
      </c>
    </row>
    <row r="1404" spans="1:31">
      <c r="A1404" s="15">
        <v>40542</v>
      </c>
      <c r="B1404" s="16">
        <v>0.39583333333333331</v>
      </c>
      <c r="C1404" s="17"/>
      <c r="D1404" s="17">
        <v>3.9748999999999999</v>
      </c>
      <c r="E1404" s="17">
        <v>829.67899999999997</v>
      </c>
      <c r="F1404" s="17">
        <v>0.12990000000000002</v>
      </c>
      <c r="G1404" s="17"/>
      <c r="H1404" s="17"/>
      <c r="I1404" s="17">
        <v>137.5153</v>
      </c>
      <c r="J1404" s="17">
        <v>7.5200000000000003E-2</v>
      </c>
      <c r="K1404" s="17">
        <v>3.6703333329999999</v>
      </c>
      <c r="L1404" s="17">
        <v>3.8893888890000001</v>
      </c>
      <c r="M1404" s="17">
        <v>895.2825219005</v>
      </c>
      <c r="N1404" s="17">
        <v>105.6592</v>
      </c>
      <c r="O1404" s="17">
        <v>4.8000000000000001E-2</v>
      </c>
      <c r="R1404" s="18">
        <v>0.39583333333333331</v>
      </c>
      <c r="S1404" s="18">
        <v>3.57</v>
      </c>
      <c r="T1404" s="18">
        <v>2.9</v>
      </c>
      <c r="U1404" s="18">
        <v>359</v>
      </c>
      <c r="V1404" s="18">
        <v>1014.1</v>
      </c>
      <c r="W1404" s="18">
        <v>5.0999999999999996</v>
      </c>
      <c r="X1404" s="18">
        <v>8.8000000000000007</v>
      </c>
      <c r="Z1404" s="18">
        <v>2.76</v>
      </c>
      <c r="AA1404" s="18">
        <v>2.9</v>
      </c>
      <c r="AB1404" s="18">
        <v>2</v>
      </c>
      <c r="AC1404" s="18">
        <v>1013.8</v>
      </c>
      <c r="AD1404" s="18">
        <v>4.3</v>
      </c>
      <c r="AE1404" s="18">
        <v>8.3000000000000007</v>
      </c>
    </row>
    <row r="1405" spans="1:31">
      <c r="A1405" s="15">
        <v>40542</v>
      </c>
      <c r="B1405" s="16">
        <v>0.4375</v>
      </c>
      <c r="C1405" s="17"/>
      <c r="D1405" s="17">
        <v>3.9314</v>
      </c>
      <c r="E1405" s="17">
        <v>829.8365</v>
      </c>
      <c r="F1405" s="17">
        <v>0.1331</v>
      </c>
      <c r="G1405" s="17"/>
      <c r="H1405" s="17"/>
      <c r="I1405" s="17">
        <v>117.43089999999999</v>
      </c>
      <c r="J1405" s="17">
        <v>8.2799999999999999E-2</v>
      </c>
      <c r="K1405" s="17">
        <v>3.6936944450000002</v>
      </c>
      <c r="L1405" s="17">
        <v>3.9117777777499998</v>
      </c>
      <c r="M1405" s="17">
        <v>895.45860574949995</v>
      </c>
      <c r="N1405" s="17">
        <v>241.6361</v>
      </c>
      <c r="O1405" s="17">
        <v>2.8799999999999999E-2</v>
      </c>
      <c r="R1405" s="18">
        <v>0.4375</v>
      </c>
      <c r="S1405" s="18">
        <v>3.74</v>
      </c>
      <c r="T1405" s="18">
        <v>2.8</v>
      </c>
      <c r="U1405" s="18">
        <v>2</v>
      </c>
      <c r="V1405" s="18">
        <v>1014.5</v>
      </c>
      <c r="W1405" s="18">
        <v>5</v>
      </c>
      <c r="X1405" s="18">
        <v>8.5</v>
      </c>
      <c r="Z1405" s="18">
        <v>2.75</v>
      </c>
      <c r="AA1405" s="18">
        <v>2.5</v>
      </c>
      <c r="AB1405" s="18">
        <v>44</v>
      </c>
      <c r="AC1405" s="18">
        <v>1014.2</v>
      </c>
      <c r="AD1405" s="18">
        <v>3.7</v>
      </c>
      <c r="AE1405" s="18">
        <v>8.1</v>
      </c>
    </row>
    <row r="1406" spans="1:31">
      <c r="A1406" s="15">
        <v>40542</v>
      </c>
      <c r="B1406" s="16">
        <v>0.47916666666666669</v>
      </c>
      <c r="C1406" s="17"/>
      <c r="D1406" s="17">
        <v>3.8828999999999998</v>
      </c>
      <c r="E1406" s="17">
        <v>830.21820000000002</v>
      </c>
      <c r="F1406" s="17">
        <v>0.13650000000000001</v>
      </c>
      <c r="G1406" s="17"/>
      <c r="H1406" s="17"/>
      <c r="I1406" s="17">
        <v>143.0583</v>
      </c>
      <c r="J1406" s="17">
        <v>8.1299999999999997E-2</v>
      </c>
      <c r="K1406" s="17">
        <v>3.7152500000000002</v>
      </c>
      <c r="L1406" s="17">
        <v>3.8869166664999999</v>
      </c>
      <c r="M1406" s="17">
        <v>895.81836270475003</v>
      </c>
      <c r="N1406" s="17">
        <v>287.90929999999997</v>
      </c>
      <c r="O1406" s="17">
        <v>2.41E-2</v>
      </c>
      <c r="R1406" s="18">
        <v>0.47916666666666669</v>
      </c>
      <c r="S1406" s="18">
        <v>3.4</v>
      </c>
      <c r="T1406" s="18">
        <v>2</v>
      </c>
      <c r="U1406" s="18">
        <v>26</v>
      </c>
      <c r="V1406" s="18">
        <v>1014.4</v>
      </c>
      <c r="W1406" s="18">
        <v>5</v>
      </c>
      <c r="X1406" s="18">
        <v>8.3000000000000007</v>
      </c>
      <c r="Z1406" s="18">
        <v>2.61</v>
      </c>
      <c r="AA1406" s="18">
        <v>1.2</v>
      </c>
      <c r="AB1406" s="18">
        <v>43</v>
      </c>
      <c r="AC1406" s="18">
        <v>1014.5</v>
      </c>
      <c r="AD1406" s="18">
        <v>4</v>
      </c>
      <c r="AE1406" s="18">
        <v>8.1</v>
      </c>
    </row>
    <row r="1407" spans="1:31">
      <c r="A1407" s="15">
        <v>40542</v>
      </c>
      <c r="B1407" s="16">
        <v>0.52083333333333337</v>
      </c>
      <c r="C1407" s="17"/>
      <c r="D1407" s="17">
        <v>3.8008000000000002</v>
      </c>
      <c r="E1407" s="17">
        <v>830.62609999999995</v>
      </c>
      <c r="F1407" s="17">
        <v>0.1444</v>
      </c>
      <c r="G1407" s="17"/>
      <c r="H1407" s="17"/>
      <c r="I1407" s="17">
        <v>183.81309999999999</v>
      </c>
      <c r="J1407" s="17">
        <v>2.23E-2</v>
      </c>
      <c r="K1407" s="17">
        <v>3.7275</v>
      </c>
      <c r="L1407" s="17">
        <v>3.89608333325</v>
      </c>
      <c r="M1407" s="17">
        <v>896.24165585574997</v>
      </c>
      <c r="N1407" s="17">
        <v>50.708300000000001</v>
      </c>
      <c r="O1407" s="17">
        <v>5.9700000000000003E-2</v>
      </c>
      <c r="R1407" s="18">
        <v>0.52083333333333337</v>
      </c>
      <c r="S1407" s="18">
        <f t="shared" ref="S1407:W1407" si="436">AVERAGE(S1406,S1408)</f>
        <v>3.41</v>
      </c>
      <c r="T1407" s="18">
        <f t="shared" si="436"/>
        <v>2.5</v>
      </c>
      <c r="U1407" s="18">
        <f t="shared" si="436"/>
        <v>54</v>
      </c>
      <c r="V1407" s="18">
        <f t="shared" si="436"/>
        <v>1014.5999999999999</v>
      </c>
      <c r="W1407" s="18">
        <f t="shared" si="436"/>
        <v>4.8499999999999996</v>
      </c>
      <c r="X1407" s="18">
        <v>8.1</v>
      </c>
      <c r="Z1407" s="18">
        <v>2.75</v>
      </c>
      <c r="AA1407" s="18">
        <v>3.3</v>
      </c>
      <c r="AB1407" s="18">
        <v>85</v>
      </c>
      <c r="AC1407" s="18">
        <v>1015.2</v>
      </c>
      <c r="AD1407" s="18">
        <v>4.2</v>
      </c>
      <c r="AE1407" s="18">
        <v>8.1</v>
      </c>
    </row>
    <row r="1408" spans="1:31">
      <c r="A1408" s="15">
        <v>40542</v>
      </c>
      <c r="B1408" s="16">
        <v>0.5625</v>
      </c>
      <c r="C1408" s="17"/>
      <c r="D1408" s="17">
        <v>3.8595999999999999</v>
      </c>
      <c r="E1408" s="17">
        <v>831.06060000000002</v>
      </c>
      <c r="F1408" s="17">
        <v>0.13900000000000001</v>
      </c>
      <c r="G1408" s="17"/>
      <c r="H1408" s="17"/>
      <c r="I1408" s="17">
        <v>294.90350000000001</v>
      </c>
      <c r="J1408" s="17">
        <v>4.4900000000000002E-2</v>
      </c>
      <c r="K1408" s="17">
        <v>3.7438611110000002</v>
      </c>
      <c r="L1408" s="17">
        <v>3.9341666664999999</v>
      </c>
      <c r="M1408" s="17">
        <v>896.67099099275003</v>
      </c>
      <c r="N1408" s="17">
        <v>250.68</v>
      </c>
      <c r="O1408" s="17">
        <v>2.3099999999999999E-2</v>
      </c>
      <c r="R1408" s="18">
        <v>0.5625</v>
      </c>
      <c r="S1408" s="18">
        <v>3.42</v>
      </c>
      <c r="T1408" s="18">
        <v>3</v>
      </c>
      <c r="U1408" s="18">
        <v>82</v>
      </c>
      <c r="V1408" s="18">
        <v>1014.8</v>
      </c>
      <c r="W1408" s="18">
        <v>4.7</v>
      </c>
      <c r="X1408" s="18">
        <v>7.9</v>
      </c>
      <c r="Z1408" s="18">
        <v>2.4</v>
      </c>
      <c r="AA1408" s="18">
        <v>4.8</v>
      </c>
      <c r="AB1408" s="18">
        <v>101</v>
      </c>
      <c r="AC1408" s="18">
        <v>1015.2</v>
      </c>
      <c r="AD1408" s="18">
        <v>3.9</v>
      </c>
      <c r="AE1408" s="18">
        <v>8.1</v>
      </c>
    </row>
    <row r="1409" spans="1:31">
      <c r="A1409" s="15">
        <v>40542</v>
      </c>
      <c r="B1409" s="16">
        <v>0.60416666666666663</v>
      </c>
      <c r="C1409" s="17"/>
      <c r="D1409" s="17">
        <v>3.8885000000000001</v>
      </c>
      <c r="E1409" s="17">
        <v>831.41700000000003</v>
      </c>
      <c r="F1409" s="17">
        <v>0.1328</v>
      </c>
      <c r="G1409" s="17"/>
      <c r="H1409" s="17"/>
      <c r="I1409" s="17">
        <v>353.97250000000003</v>
      </c>
      <c r="J1409" s="17">
        <v>4.2799999999999998E-2</v>
      </c>
      <c r="K1409" s="17">
        <v>3.7431111110000002</v>
      </c>
      <c r="L1409" s="17">
        <v>3.8844444445000001</v>
      </c>
      <c r="M1409" s="17">
        <v>897.01548498675004</v>
      </c>
      <c r="N1409" s="17">
        <v>240.20609999999999</v>
      </c>
      <c r="O1409" s="17">
        <v>5.8700000000000002E-2</v>
      </c>
      <c r="R1409" s="18">
        <v>0.60416666666666663</v>
      </c>
      <c r="S1409" s="18">
        <v>3.01</v>
      </c>
      <c r="T1409" s="18">
        <v>4.4000000000000004</v>
      </c>
      <c r="U1409" s="18">
        <v>95</v>
      </c>
      <c r="V1409" s="18">
        <v>1015.2</v>
      </c>
      <c r="W1409" s="18">
        <v>4.0999999999999996</v>
      </c>
      <c r="X1409" s="18">
        <v>8.1</v>
      </c>
      <c r="Z1409" s="18">
        <v>2.33</v>
      </c>
      <c r="AA1409" s="18">
        <v>5.8</v>
      </c>
      <c r="AB1409" s="18">
        <v>102</v>
      </c>
      <c r="AC1409" s="18">
        <v>1015.7</v>
      </c>
      <c r="AD1409" s="18">
        <v>4</v>
      </c>
      <c r="AE1409" s="18">
        <v>8.1</v>
      </c>
    </row>
    <row r="1410" spans="1:31">
      <c r="A1410" s="15">
        <v>40542</v>
      </c>
      <c r="B1410" s="16">
        <v>0.64583333333333337</v>
      </c>
      <c r="C1410" s="17"/>
      <c r="D1410" s="17">
        <v>3.9037999999999999</v>
      </c>
      <c r="E1410" s="17">
        <v>831.53300000000002</v>
      </c>
      <c r="F1410" s="17">
        <v>0.13320000000000001</v>
      </c>
      <c r="G1410" s="17"/>
      <c r="H1410" s="17"/>
      <c r="I1410" s="17">
        <v>81.459500000000006</v>
      </c>
      <c r="J1410" s="17">
        <v>5.45E-2</v>
      </c>
      <c r="K1410" s="17">
        <v>3.7322222219999999</v>
      </c>
      <c r="L1410" s="17">
        <v>3.7833611112500001</v>
      </c>
      <c r="M1410" s="17">
        <v>897.18726208199996</v>
      </c>
      <c r="N1410" s="17">
        <v>161.2441</v>
      </c>
      <c r="O1410" s="17">
        <v>7.1800000000000003E-2</v>
      </c>
      <c r="R1410" s="18">
        <v>0.64583333333333337</v>
      </c>
      <c r="S1410" s="18">
        <v>2.93</v>
      </c>
      <c r="T1410" s="18">
        <v>3.2</v>
      </c>
      <c r="U1410" s="18">
        <v>110</v>
      </c>
      <c r="V1410" s="18">
        <v>1015.3</v>
      </c>
      <c r="W1410" s="18">
        <v>4.5</v>
      </c>
      <c r="X1410" s="18">
        <v>8.3000000000000007</v>
      </c>
      <c r="Z1410" s="18">
        <v>2.33</v>
      </c>
      <c r="AA1410" s="18">
        <v>6.6</v>
      </c>
      <c r="AB1410" s="18">
        <v>93</v>
      </c>
      <c r="AC1410" s="18">
        <v>1016.1</v>
      </c>
      <c r="AD1410" s="18">
        <v>4.0999999999999996</v>
      </c>
      <c r="AE1410" s="18">
        <v>8.1</v>
      </c>
    </row>
    <row r="1411" spans="1:31">
      <c r="A1411" s="15">
        <v>40542</v>
      </c>
      <c r="B1411" s="16">
        <v>0.6875</v>
      </c>
      <c r="C1411" s="17"/>
      <c r="D1411" s="17">
        <v>3.903</v>
      </c>
      <c r="E1411" s="17">
        <v>831.40260000000001</v>
      </c>
      <c r="F1411" s="17">
        <v>0.15920000000000001</v>
      </c>
      <c r="G1411" s="17"/>
      <c r="H1411" s="17"/>
      <c r="I1411" s="17">
        <v>156.6498</v>
      </c>
      <c r="J1411" s="17">
        <v>7.17E-2</v>
      </c>
      <c r="K1411" s="17">
        <v>3.7416388889999999</v>
      </c>
      <c r="L1411" s="17">
        <v>3.8096666667500001</v>
      </c>
      <c r="M1411" s="17">
        <v>897.06963948725002</v>
      </c>
      <c r="N1411" s="17">
        <v>149.26779999999999</v>
      </c>
      <c r="O1411" s="17">
        <v>0.09</v>
      </c>
      <c r="R1411" s="18">
        <v>0.6875</v>
      </c>
      <c r="S1411" s="18">
        <v>2.63</v>
      </c>
      <c r="T1411" s="18">
        <v>4</v>
      </c>
      <c r="U1411" s="18">
        <v>102</v>
      </c>
      <c r="V1411" s="18">
        <v>1015.9</v>
      </c>
      <c r="W1411" s="18">
        <v>4.8</v>
      </c>
      <c r="X1411" s="18">
        <v>8.5</v>
      </c>
      <c r="Z1411" s="18">
        <v>2.27</v>
      </c>
      <c r="AA1411" s="18">
        <v>7.2</v>
      </c>
      <c r="AB1411" s="18">
        <v>93</v>
      </c>
      <c r="AC1411" s="18">
        <v>1016.7</v>
      </c>
      <c r="AD1411" s="18">
        <v>4.2</v>
      </c>
      <c r="AE1411" s="18">
        <v>8.1</v>
      </c>
    </row>
    <row r="1412" spans="1:31">
      <c r="A1412" s="15">
        <v>40542</v>
      </c>
      <c r="B1412" s="16">
        <v>0.72916666666666663</v>
      </c>
      <c r="C1412" s="17"/>
      <c r="D1412" s="17">
        <v>3.8818000000000001</v>
      </c>
      <c r="E1412" s="17">
        <v>831.10249999999996</v>
      </c>
      <c r="F1412" s="17">
        <v>0.1245</v>
      </c>
      <c r="G1412" s="17"/>
      <c r="H1412" s="17"/>
      <c r="I1412" s="17">
        <v>154.66810000000001</v>
      </c>
      <c r="J1412" s="17">
        <v>0.1043</v>
      </c>
      <c r="K1412" s="17">
        <v>3.7442777779999998</v>
      </c>
      <c r="L1412" s="17">
        <v>3.8333888887500001</v>
      </c>
      <c r="M1412" s="17">
        <v>896.72874943725003</v>
      </c>
      <c r="N1412" s="17">
        <v>158.7415</v>
      </c>
      <c r="O1412" s="17">
        <v>0.1119</v>
      </c>
      <c r="R1412" s="18">
        <v>0.72916666666666663</v>
      </c>
      <c r="S1412" s="18">
        <v>2.17</v>
      </c>
      <c r="T1412" s="18">
        <v>5.5</v>
      </c>
      <c r="U1412" s="18">
        <v>108</v>
      </c>
      <c r="V1412" s="18">
        <v>1016.7</v>
      </c>
      <c r="W1412" s="18">
        <v>4.7</v>
      </c>
      <c r="X1412" s="18">
        <v>8.5</v>
      </c>
      <c r="Z1412" s="18">
        <v>2.1</v>
      </c>
      <c r="AA1412" s="18">
        <v>6.9</v>
      </c>
      <c r="AB1412" s="18">
        <v>102</v>
      </c>
      <c r="AC1412" s="18">
        <v>1017.7</v>
      </c>
      <c r="AD1412" s="18">
        <v>4.8</v>
      </c>
      <c r="AE1412" s="18">
        <v>8.1999999999999993</v>
      </c>
    </row>
    <row r="1413" spans="1:31">
      <c r="A1413" s="15">
        <v>40542</v>
      </c>
      <c r="B1413" s="16">
        <v>0.77083333333333337</v>
      </c>
      <c r="C1413" s="17"/>
      <c r="D1413" s="17">
        <v>3.8929</v>
      </c>
      <c r="E1413" s="17">
        <v>830.58119999999997</v>
      </c>
      <c r="F1413" s="17">
        <v>0.12379999999999999</v>
      </c>
      <c r="G1413" s="17"/>
      <c r="H1413" s="17"/>
      <c r="I1413" s="17">
        <v>138.78450000000001</v>
      </c>
      <c r="J1413" s="17">
        <v>0.1065</v>
      </c>
      <c r="K1413" s="17">
        <v>3.7805</v>
      </c>
      <c r="L1413" s="17">
        <v>3.8570833334999999</v>
      </c>
      <c r="M1413" s="17">
        <v>896.19530581399999</v>
      </c>
      <c r="N1413" s="17">
        <v>154.13130000000001</v>
      </c>
      <c r="O1413" s="17">
        <v>0.11020000000000001</v>
      </c>
      <c r="R1413" s="18">
        <v>0.77083333333333337</v>
      </c>
      <c r="S1413" s="18">
        <v>2.33</v>
      </c>
      <c r="T1413" s="18">
        <v>7.1</v>
      </c>
      <c r="U1413" s="18">
        <v>124</v>
      </c>
      <c r="V1413" s="18">
        <v>1016.9</v>
      </c>
      <c r="W1413" s="18">
        <v>5.0999999999999996</v>
      </c>
      <c r="X1413" s="18">
        <v>8.6</v>
      </c>
      <c r="Z1413" s="18">
        <v>2.02</v>
      </c>
      <c r="AA1413" s="18">
        <v>7.3</v>
      </c>
      <c r="AB1413" s="18">
        <v>100</v>
      </c>
      <c r="AC1413" s="18">
        <v>1017.9</v>
      </c>
      <c r="AD1413" s="18">
        <v>4.5</v>
      </c>
      <c r="AE1413" s="18">
        <v>8.1999999999999993</v>
      </c>
    </row>
    <row r="1414" spans="1:31">
      <c r="A1414" s="15">
        <v>40542</v>
      </c>
      <c r="B1414" s="16">
        <v>0.8125</v>
      </c>
      <c r="C1414" s="17"/>
      <c r="D1414" s="17">
        <v>3.8784000000000001</v>
      </c>
      <c r="E1414" s="17">
        <v>829.97609999999997</v>
      </c>
      <c r="F1414" s="17">
        <v>0.11509999999999999</v>
      </c>
      <c r="G1414" s="17"/>
      <c r="H1414" s="17"/>
      <c r="I1414" s="17">
        <v>146.6062</v>
      </c>
      <c r="J1414" s="17">
        <v>0.11509999999999999</v>
      </c>
      <c r="K1414" s="17">
        <v>3.8109166669999999</v>
      </c>
      <c r="L1414" s="17">
        <v>3.8965833335000002</v>
      </c>
      <c r="M1414" s="17">
        <v>895.59939927874996</v>
      </c>
      <c r="N1414" s="17">
        <v>149.37100000000001</v>
      </c>
      <c r="O1414" s="17">
        <v>0.1239</v>
      </c>
      <c r="R1414" s="18">
        <v>0.8125</v>
      </c>
      <c r="S1414" s="18">
        <v>2.0699999999999998</v>
      </c>
      <c r="T1414" s="18">
        <v>7.2</v>
      </c>
      <c r="U1414" s="18">
        <v>124</v>
      </c>
      <c r="V1414" s="18">
        <v>1016.5</v>
      </c>
      <c r="W1414" s="18">
        <v>5.7</v>
      </c>
      <c r="X1414" s="18">
        <v>8.8000000000000007</v>
      </c>
      <c r="Z1414" s="18">
        <v>1.76</v>
      </c>
      <c r="AA1414" s="18">
        <v>6.7</v>
      </c>
      <c r="AB1414" s="18">
        <v>128</v>
      </c>
      <c r="AC1414" s="18">
        <v>1018</v>
      </c>
      <c r="AD1414" s="18">
        <v>4.7</v>
      </c>
      <c r="AE1414" s="18">
        <v>8.3000000000000007</v>
      </c>
    </row>
    <row r="1415" spans="1:31">
      <c r="A1415" s="15">
        <v>40542</v>
      </c>
      <c r="B1415" s="16">
        <v>0.85416666666666663</v>
      </c>
      <c r="C1415" s="17"/>
      <c r="D1415" s="17">
        <v>3.9251</v>
      </c>
      <c r="E1415" s="17">
        <v>829.45759999999996</v>
      </c>
      <c r="F1415" s="17">
        <v>0.1163</v>
      </c>
      <c r="G1415" s="17"/>
      <c r="H1415" s="17"/>
      <c r="I1415" s="17">
        <v>176.34059999999999</v>
      </c>
      <c r="J1415" s="17">
        <v>9.1899999999999996E-2</v>
      </c>
      <c r="K1415" s="17">
        <v>3.8240833329999999</v>
      </c>
      <c r="L1415" s="17">
        <v>3.9340000000000002</v>
      </c>
      <c r="M1415" s="17">
        <v>895.02615155274998</v>
      </c>
      <c r="N1415" s="17">
        <v>145.73650000000001</v>
      </c>
      <c r="O1415" s="17">
        <v>7.4700000000000003E-2</v>
      </c>
      <c r="R1415" s="18">
        <v>0.85416666666666663</v>
      </c>
      <c r="S1415" s="18">
        <v>1.98</v>
      </c>
      <c r="T1415" s="18">
        <v>6.9</v>
      </c>
      <c r="U1415" s="18">
        <v>130</v>
      </c>
      <c r="V1415" s="18">
        <v>1017</v>
      </c>
      <c r="W1415" s="18">
        <v>6.3</v>
      </c>
      <c r="X1415" s="18">
        <v>9.1</v>
      </c>
      <c r="Z1415" s="18">
        <v>1.92</v>
      </c>
      <c r="AA1415" s="18">
        <v>7</v>
      </c>
      <c r="AB1415" s="18">
        <v>117</v>
      </c>
      <c r="AC1415" s="18">
        <v>1018.1</v>
      </c>
      <c r="AD1415" s="18">
        <v>4.5</v>
      </c>
      <c r="AE1415" s="18">
        <v>8.3000000000000007</v>
      </c>
    </row>
    <row r="1416" spans="1:31">
      <c r="A1416" s="15">
        <v>40542</v>
      </c>
      <c r="B1416" s="16">
        <v>0.89583333333333337</v>
      </c>
      <c r="C1416" s="17"/>
      <c r="D1416" s="17">
        <v>3.9651999999999998</v>
      </c>
      <c r="E1416" s="17">
        <v>829.07129999999995</v>
      </c>
      <c r="F1416" s="17">
        <v>0.1211</v>
      </c>
      <c r="G1416" s="17"/>
      <c r="H1416" s="17"/>
      <c r="I1416" s="17">
        <v>168.09020000000001</v>
      </c>
      <c r="J1416" s="17">
        <v>0.1118</v>
      </c>
      <c r="K1416" s="17">
        <v>3.8530833339999999</v>
      </c>
      <c r="L1416" s="17">
        <v>3.94225</v>
      </c>
      <c r="M1416" s="17">
        <v>894.62441396325005</v>
      </c>
      <c r="N1416" s="17">
        <v>171.48349999999999</v>
      </c>
      <c r="O1416" s="17">
        <v>3.49E-2</v>
      </c>
      <c r="R1416" s="18">
        <v>0.89583333333333337</v>
      </c>
      <c r="S1416" s="18">
        <v>2</v>
      </c>
      <c r="T1416" s="18">
        <v>7.3</v>
      </c>
      <c r="U1416" s="18">
        <v>139</v>
      </c>
      <c r="V1416" s="18">
        <v>1016.8</v>
      </c>
      <c r="W1416" s="18">
        <v>6.4</v>
      </c>
      <c r="X1416" s="18">
        <v>9</v>
      </c>
      <c r="Z1416" s="18">
        <v>1.72</v>
      </c>
      <c r="AA1416" s="18">
        <v>6.2</v>
      </c>
      <c r="AB1416" s="18">
        <v>125</v>
      </c>
      <c r="AC1416" s="18">
        <v>1018.6</v>
      </c>
      <c r="AD1416" s="18">
        <v>4.4000000000000004</v>
      </c>
      <c r="AE1416" s="18">
        <v>8.3000000000000007</v>
      </c>
    </row>
    <row r="1417" spans="1:31">
      <c r="A1417" s="15">
        <v>40542</v>
      </c>
      <c r="B1417" s="16">
        <v>0.9375</v>
      </c>
      <c r="C1417" s="17"/>
      <c r="D1417" s="17">
        <v>3.9903</v>
      </c>
      <c r="E1417" s="17">
        <v>828.89649999999995</v>
      </c>
      <c r="F1417" s="17">
        <v>0.121</v>
      </c>
      <c r="G1417" s="17"/>
      <c r="H1417" s="17"/>
      <c r="I1417" s="17">
        <v>168.06039999999999</v>
      </c>
      <c r="J1417" s="17">
        <v>0.1101</v>
      </c>
      <c r="K1417" s="17">
        <v>3.887611111</v>
      </c>
      <c r="L1417" s="17">
        <v>3.9123333334999999</v>
      </c>
      <c r="M1417" s="17">
        <v>894.4362434185</v>
      </c>
      <c r="N1417" s="17">
        <v>77.306399999999996</v>
      </c>
      <c r="O1417" s="17">
        <v>2.41E-2</v>
      </c>
      <c r="R1417" s="18">
        <v>0.9375</v>
      </c>
      <c r="S1417" s="18">
        <v>2.19</v>
      </c>
      <c r="T1417" s="18">
        <v>8.1</v>
      </c>
      <c r="U1417" s="18">
        <v>143</v>
      </c>
      <c r="V1417" s="18">
        <v>1017</v>
      </c>
      <c r="W1417" s="18">
        <v>6.5</v>
      </c>
      <c r="X1417" s="18">
        <v>8.9</v>
      </c>
      <c r="Z1417" s="18">
        <v>1.63</v>
      </c>
      <c r="AA1417" s="18">
        <v>6.1</v>
      </c>
      <c r="AB1417" s="18">
        <v>123</v>
      </c>
      <c r="AC1417" s="18">
        <v>1018.9</v>
      </c>
      <c r="AD1417" s="18">
        <v>4.4000000000000004</v>
      </c>
      <c r="AE1417" s="18">
        <v>8.1999999999999993</v>
      </c>
    </row>
    <row r="1418" spans="1:31">
      <c r="A1418" s="15">
        <v>40542</v>
      </c>
      <c r="B1418" s="16">
        <v>0.97916666666666663</v>
      </c>
      <c r="C1418" s="17"/>
      <c r="D1418" s="17">
        <v>4.0049000000000001</v>
      </c>
      <c r="E1418" s="17">
        <v>828.95370000000003</v>
      </c>
      <c r="F1418" s="17">
        <v>0.12</v>
      </c>
      <c r="G1418" s="17"/>
      <c r="H1418" s="17"/>
      <c r="I1418" s="17">
        <v>165.06270000000001</v>
      </c>
      <c r="J1418" s="17">
        <v>0.10580000000000001</v>
      </c>
      <c r="K1418" s="17">
        <v>3.915472222</v>
      </c>
      <c r="L1418" s="17">
        <v>3.9139722219999999</v>
      </c>
      <c r="M1418" s="17">
        <v>894.47058576175004</v>
      </c>
      <c r="N1418" s="17">
        <v>60.190300000000001</v>
      </c>
      <c r="O1418" s="17">
        <v>6.9500000000000006E-2</v>
      </c>
      <c r="R1418" s="18">
        <v>0.97916666666666663</v>
      </c>
      <c r="S1418" s="18">
        <v>2.2999999999999998</v>
      </c>
      <c r="T1418" s="18">
        <v>10.6</v>
      </c>
      <c r="U1418" s="18">
        <v>116</v>
      </c>
      <c r="V1418" s="18">
        <v>1016.5</v>
      </c>
      <c r="W1418" s="18">
        <v>6.3</v>
      </c>
      <c r="X1418" s="18">
        <v>8.9</v>
      </c>
      <c r="Z1418" s="18">
        <v>1.61</v>
      </c>
      <c r="AA1418" s="18">
        <v>6.1</v>
      </c>
      <c r="AB1418" s="18">
        <v>115</v>
      </c>
      <c r="AC1418" s="18">
        <v>1019.1</v>
      </c>
      <c r="AD1418" s="18">
        <v>4.3</v>
      </c>
      <c r="AE1418" s="18">
        <v>7.8</v>
      </c>
    </row>
    <row r="1419" spans="1:31">
      <c r="A1419" s="15">
        <v>40543</v>
      </c>
      <c r="B1419" s="16">
        <v>2.0833333333333332E-2</v>
      </c>
      <c r="C1419" s="17"/>
      <c r="D1419" s="17">
        <v>3.9701</v>
      </c>
      <c r="E1419" s="17">
        <v>829.19770000000005</v>
      </c>
      <c r="F1419" s="17">
        <v>0.13170000000000001</v>
      </c>
      <c r="G1419" s="17"/>
      <c r="H1419" s="17"/>
      <c r="I1419" s="17">
        <v>136.35740000000001</v>
      </c>
      <c r="J1419" s="17">
        <v>9.6100000000000005E-2</v>
      </c>
      <c r="K1419" s="17">
        <v>3.929972222</v>
      </c>
      <c r="L1419" s="17">
        <v>3.9638888887500001</v>
      </c>
      <c r="M1419" s="17">
        <v>894.69505180825001</v>
      </c>
      <c r="N1419" s="17">
        <v>58.726399999999998</v>
      </c>
      <c r="O1419" s="17">
        <v>8.3299999999999999E-2</v>
      </c>
      <c r="R1419" s="18">
        <v>2.0833333333333332E-2</v>
      </c>
      <c r="S1419" s="18">
        <v>2.4700000000000002</v>
      </c>
      <c r="T1419" s="18">
        <v>9.3000000000000007</v>
      </c>
      <c r="U1419" s="18">
        <v>141</v>
      </c>
      <c r="V1419" s="18">
        <v>1016.5</v>
      </c>
      <c r="W1419" s="18">
        <v>6.8</v>
      </c>
      <c r="X1419" s="18">
        <v>9</v>
      </c>
      <c r="Z1419" s="18">
        <v>1.63</v>
      </c>
      <c r="AA1419" s="18">
        <v>6.9</v>
      </c>
      <c r="AB1419" s="18">
        <v>103</v>
      </c>
      <c r="AC1419" s="18">
        <v>1018.9</v>
      </c>
      <c r="AD1419" s="18">
        <v>4.4000000000000004</v>
      </c>
      <c r="AE1419" s="18">
        <v>7.6</v>
      </c>
    </row>
    <row r="1420" spans="1:31">
      <c r="A1420" s="15">
        <v>40543</v>
      </c>
      <c r="B1420" s="16">
        <v>6.25E-2</v>
      </c>
      <c r="C1420" s="17"/>
      <c r="D1420" s="17">
        <v>3.9279999999999999</v>
      </c>
      <c r="E1420" s="17">
        <v>829.54660000000001</v>
      </c>
      <c r="F1420" s="17">
        <v>0.1229</v>
      </c>
      <c r="G1420" s="17"/>
      <c r="H1420" s="17"/>
      <c r="I1420" s="17">
        <v>150.48609999999999</v>
      </c>
      <c r="J1420" s="17">
        <v>7.4899999999999994E-2</v>
      </c>
      <c r="K1420" s="17">
        <v>3.930916667</v>
      </c>
      <c r="L1420" s="17">
        <v>4.0041111112500003</v>
      </c>
      <c r="M1420" s="17">
        <v>895.06681646175002</v>
      </c>
      <c r="N1420" s="17">
        <v>59.786999999999999</v>
      </c>
      <c r="O1420" s="17">
        <v>3.2500000000000001E-2</v>
      </c>
      <c r="R1420" s="18">
        <v>6.25E-2</v>
      </c>
      <c r="S1420" s="18">
        <v>2.44</v>
      </c>
      <c r="T1420" s="18">
        <v>10.9</v>
      </c>
      <c r="U1420" s="18">
        <v>140</v>
      </c>
      <c r="V1420" s="18">
        <v>1016.3</v>
      </c>
      <c r="W1420" s="18">
        <v>6.5</v>
      </c>
      <c r="X1420" s="18">
        <v>9.1</v>
      </c>
      <c r="Z1420" s="18">
        <v>1.73</v>
      </c>
      <c r="AA1420" s="18">
        <v>7.8</v>
      </c>
      <c r="AB1420" s="18">
        <v>113</v>
      </c>
      <c r="AC1420" s="18">
        <v>1018.9</v>
      </c>
      <c r="AD1420" s="18">
        <v>4.5</v>
      </c>
      <c r="AE1420" s="18">
        <v>7.6</v>
      </c>
    </row>
    <row r="1421" spans="1:31">
      <c r="A1421" s="15">
        <v>40543</v>
      </c>
      <c r="B1421" s="16">
        <v>0.10416666666666667</v>
      </c>
      <c r="C1421" s="17"/>
      <c r="D1421" s="17">
        <v>3.9098999999999999</v>
      </c>
      <c r="E1421" s="17">
        <v>829.91070000000002</v>
      </c>
      <c r="F1421" s="17">
        <v>0.12640000000000001</v>
      </c>
      <c r="G1421" s="17"/>
      <c r="H1421" s="17"/>
      <c r="I1421" s="17">
        <v>150.93539999999999</v>
      </c>
      <c r="J1421" s="17">
        <v>4.9200000000000001E-2</v>
      </c>
      <c r="K1421" s="17">
        <v>3.94</v>
      </c>
      <c r="L1421" s="17">
        <v>4.0142499999999997</v>
      </c>
      <c r="M1421" s="17">
        <v>895.50274929499994</v>
      </c>
      <c r="N1421" s="17">
        <v>223.20650000000001</v>
      </c>
      <c r="O1421" s="17">
        <v>3.1399999999999997E-2</v>
      </c>
      <c r="R1421" s="18">
        <v>0.10416666666666667</v>
      </c>
      <c r="S1421" s="18">
        <v>2.54</v>
      </c>
      <c r="T1421" s="18">
        <v>11.7</v>
      </c>
      <c r="U1421" s="18">
        <v>137</v>
      </c>
      <c r="V1421" s="18">
        <v>1016.1</v>
      </c>
      <c r="W1421" s="18">
        <v>6.2</v>
      </c>
      <c r="X1421" s="18">
        <v>9.1</v>
      </c>
      <c r="Z1421" s="18">
        <v>1.9</v>
      </c>
      <c r="AA1421" s="18">
        <v>8.6</v>
      </c>
      <c r="AB1421" s="18">
        <v>116</v>
      </c>
      <c r="AC1421" s="18">
        <v>1018.5</v>
      </c>
      <c r="AD1421" s="18">
        <v>4.4000000000000004</v>
      </c>
      <c r="AE1421" s="18">
        <v>7.6</v>
      </c>
    </row>
    <row r="1422" spans="1:31">
      <c r="A1422" s="15">
        <v>40543</v>
      </c>
      <c r="B1422" s="16">
        <v>0.14583333333333334</v>
      </c>
      <c r="C1422" s="17"/>
      <c r="D1422" s="17">
        <v>3.9058999999999999</v>
      </c>
      <c r="E1422" s="17">
        <v>830.29579999999999</v>
      </c>
      <c r="F1422" s="17">
        <v>0.1283</v>
      </c>
      <c r="G1422" s="17"/>
      <c r="H1422" s="17"/>
      <c r="I1422" s="17">
        <v>336.31920000000002</v>
      </c>
      <c r="J1422" s="17">
        <v>0.1061</v>
      </c>
      <c r="K1422" s="17">
        <v>3.8957222219999998</v>
      </c>
      <c r="L1422" s="17">
        <v>3.9528611109999998</v>
      </c>
      <c r="M1422" s="17">
        <v>895.88810433050003</v>
      </c>
      <c r="N1422" s="17">
        <v>267.56360000000001</v>
      </c>
      <c r="O1422" s="17">
        <v>4.5100000000000001E-2</v>
      </c>
      <c r="R1422" s="18">
        <v>0.14583333333333334</v>
      </c>
      <c r="S1422" s="18">
        <v>3.17</v>
      </c>
      <c r="T1422" s="18">
        <v>10.7</v>
      </c>
      <c r="U1422" s="18">
        <v>137</v>
      </c>
      <c r="V1422" s="18">
        <v>1016.7</v>
      </c>
      <c r="W1422" s="18">
        <v>6.1</v>
      </c>
      <c r="X1422" s="18">
        <v>9.1</v>
      </c>
      <c r="Z1422" s="18">
        <v>1.77</v>
      </c>
      <c r="AA1422" s="18">
        <v>9.5</v>
      </c>
      <c r="AB1422" s="18">
        <v>109</v>
      </c>
      <c r="AC1422" s="18">
        <v>1018.5</v>
      </c>
      <c r="AD1422" s="18">
        <v>4.5</v>
      </c>
      <c r="AE1422" s="18">
        <v>7.7</v>
      </c>
    </row>
    <row r="1423" spans="1:31">
      <c r="A1423" s="15">
        <v>40543</v>
      </c>
      <c r="B1423" s="16">
        <v>0.1875</v>
      </c>
      <c r="C1423" s="17"/>
      <c r="D1423" s="17">
        <v>3.9043999999999999</v>
      </c>
      <c r="E1423" s="17">
        <v>830.53970000000004</v>
      </c>
      <c r="F1423" s="17">
        <v>0.13020000000000001</v>
      </c>
      <c r="G1423" s="17"/>
      <c r="H1423" s="17"/>
      <c r="I1423" s="17">
        <v>314.63549999999998</v>
      </c>
      <c r="J1423" s="17">
        <v>0.17649999999999999</v>
      </c>
      <c r="K1423" s="17">
        <v>3.7633888889999998</v>
      </c>
      <c r="L1423" s="17">
        <v>3.9273611110000002</v>
      </c>
      <c r="M1423" s="17">
        <v>896.12608993374999</v>
      </c>
      <c r="N1423" s="17">
        <v>347.94209999999998</v>
      </c>
      <c r="O1423" s="17">
        <v>1.9800000000000002E-2</v>
      </c>
      <c r="R1423" s="18">
        <v>0.1875</v>
      </c>
      <c r="S1423" s="18">
        <v>3.02</v>
      </c>
      <c r="T1423" s="18">
        <v>10.7</v>
      </c>
      <c r="U1423" s="18">
        <v>132</v>
      </c>
      <c r="V1423" s="18">
        <v>1017.1</v>
      </c>
      <c r="W1423" s="18">
        <v>5.9</v>
      </c>
      <c r="X1423" s="18">
        <v>9.1999999999999993</v>
      </c>
      <c r="Z1423" s="18">
        <v>1.89</v>
      </c>
      <c r="AA1423" s="18">
        <v>10</v>
      </c>
      <c r="AB1423" s="18">
        <v>112</v>
      </c>
      <c r="AC1423" s="18">
        <v>1018.6</v>
      </c>
      <c r="AD1423" s="18">
        <v>4.2</v>
      </c>
      <c r="AE1423" s="18">
        <v>7.9</v>
      </c>
    </row>
    <row r="1424" spans="1:31">
      <c r="A1424" s="15">
        <v>40543</v>
      </c>
      <c r="B1424" s="16">
        <v>0.22916666666666666</v>
      </c>
      <c r="C1424" s="17"/>
      <c r="D1424" s="17">
        <v>3.9037999999999999</v>
      </c>
      <c r="E1424" s="17">
        <v>830.58399999999995</v>
      </c>
      <c r="F1424" s="17">
        <v>0.1336</v>
      </c>
      <c r="G1424" s="17"/>
      <c r="H1424" s="17"/>
      <c r="I1424" s="17">
        <v>318.01929999999999</v>
      </c>
      <c r="J1424" s="17">
        <v>0.2092</v>
      </c>
      <c r="K1424" s="17">
        <v>3.6394722220000002</v>
      </c>
      <c r="L1424" s="17">
        <v>3.93038888875</v>
      </c>
      <c r="M1424" s="17">
        <v>896.18273423350001</v>
      </c>
      <c r="N1424" s="17">
        <v>46.189599999999999</v>
      </c>
      <c r="O1424" s="17">
        <v>5.2499999999999998E-2</v>
      </c>
      <c r="R1424" s="18">
        <v>0.22916666666666666</v>
      </c>
      <c r="S1424" s="18">
        <v>3.25</v>
      </c>
      <c r="T1424" s="18">
        <v>11.1</v>
      </c>
      <c r="U1424" s="18">
        <v>136</v>
      </c>
      <c r="V1424" s="18">
        <v>1017.1</v>
      </c>
      <c r="W1424" s="18">
        <v>5.9</v>
      </c>
      <c r="X1424" s="18">
        <v>9.3000000000000007</v>
      </c>
      <c r="Z1424" s="18">
        <v>2.0699999999999998</v>
      </c>
      <c r="AA1424" s="18">
        <v>10.3</v>
      </c>
      <c r="AB1424" s="18">
        <v>104</v>
      </c>
      <c r="AC1424" s="18">
        <v>1018.9</v>
      </c>
      <c r="AD1424" s="18">
        <v>4.0999999999999996</v>
      </c>
      <c r="AE1424" s="18">
        <v>7.9</v>
      </c>
    </row>
    <row r="1425" spans="1:31">
      <c r="A1425" s="15">
        <v>40543</v>
      </c>
      <c r="B1425" s="16">
        <v>0.27083333333333331</v>
      </c>
      <c r="C1425" s="17"/>
      <c r="D1425" s="17">
        <v>3.8751000000000002</v>
      </c>
      <c r="E1425" s="17">
        <v>830.48019999999997</v>
      </c>
      <c r="F1425" s="17">
        <v>0.13570000000000002</v>
      </c>
      <c r="G1425" s="17"/>
      <c r="H1425" s="17"/>
      <c r="I1425" s="17">
        <v>328.55549999999999</v>
      </c>
      <c r="J1425" s="17">
        <v>0.1804</v>
      </c>
      <c r="K1425" s="17">
        <v>3.6021111110000001</v>
      </c>
      <c r="L1425" s="17">
        <v>3.9940000000000002</v>
      </c>
      <c r="M1425" s="17">
        <v>896.04124061849996</v>
      </c>
      <c r="N1425" s="17">
        <v>46.308799999999998</v>
      </c>
      <c r="O1425" s="17">
        <v>4.4999999999999998E-2</v>
      </c>
      <c r="R1425" s="18">
        <v>0.27083333333333331</v>
      </c>
      <c r="S1425" s="18">
        <v>3.31</v>
      </c>
      <c r="T1425" s="18">
        <v>12.5</v>
      </c>
      <c r="U1425" s="18">
        <v>129</v>
      </c>
      <c r="V1425" s="18">
        <v>1016.4</v>
      </c>
      <c r="W1425" s="18">
        <v>6</v>
      </c>
      <c r="X1425" s="18">
        <v>9.3000000000000007</v>
      </c>
      <c r="Z1425" s="18">
        <v>2.33</v>
      </c>
      <c r="AA1425" s="18">
        <v>10.1</v>
      </c>
      <c r="AB1425" s="18">
        <v>108</v>
      </c>
      <c r="AC1425" s="18">
        <v>1019.3</v>
      </c>
      <c r="AD1425" s="18">
        <v>4</v>
      </c>
      <c r="AE1425" s="18">
        <v>7.9</v>
      </c>
    </row>
    <row r="1426" spans="1:31">
      <c r="A1426" s="15">
        <v>40543</v>
      </c>
      <c r="B1426" s="16">
        <v>0.3125</v>
      </c>
      <c r="C1426" s="17"/>
      <c r="D1426" s="17">
        <v>3.8584999999999998</v>
      </c>
      <c r="E1426" s="17">
        <v>830.23249999999996</v>
      </c>
      <c r="F1426" s="17">
        <v>0.13830000000000001</v>
      </c>
      <c r="G1426" s="17"/>
      <c r="H1426" s="17"/>
      <c r="I1426" s="17">
        <v>318.59100000000001</v>
      </c>
      <c r="J1426" s="17">
        <v>0.1008</v>
      </c>
      <c r="K1426" s="17">
        <v>3.5933611110000001</v>
      </c>
      <c r="L1426" s="17">
        <v>3.940888889</v>
      </c>
      <c r="M1426" s="17">
        <v>895.85674211925004</v>
      </c>
      <c r="N1426" s="17">
        <v>178.9101</v>
      </c>
      <c r="O1426" s="17">
        <v>0.1217</v>
      </c>
      <c r="R1426" s="18">
        <v>0.3125</v>
      </c>
      <c r="S1426" s="18">
        <f t="shared" ref="S1426:W1426" si="437">AVERAGE(S1425,S1427)</f>
        <v>3.3650000000000002</v>
      </c>
      <c r="T1426" s="18">
        <f t="shared" si="437"/>
        <v>13.35</v>
      </c>
      <c r="U1426" s="18">
        <f t="shared" si="437"/>
        <v>125.5</v>
      </c>
      <c r="V1426" s="18">
        <f t="shared" si="437"/>
        <v>1016.05</v>
      </c>
      <c r="W1426" s="18">
        <f t="shared" si="437"/>
        <v>5.9</v>
      </c>
      <c r="X1426" s="18">
        <v>9.3000000000000007</v>
      </c>
      <c r="Z1426" s="18">
        <v>2.4900000000000002</v>
      </c>
      <c r="AA1426" s="18">
        <v>9.9</v>
      </c>
      <c r="AB1426" s="18">
        <v>105</v>
      </c>
      <c r="AC1426" s="18">
        <v>1019.5</v>
      </c>
      <c r="AD1426" s="18">
        <v>4</v>
      </c>
      <c r="AE1426" s="18">
        <v>7.8</v>
      </c>
    </row>
    <row r="1427" spans="1:31">
      <c r="A1427" s="15">
        <v>40543</v>
      </c>
      <c r="B1427" s="16">
        <v>0.35416666666666669</v>
      </c>
      <c r="C1427" s="17"/>
      <c r="D1427" s="17">
        <v>3.8738000000000001</v>
      </c>
      <c r="E1427" s="17">
        <v>830.01689999999996</v>
      </c>
      <c r="F1427" s="17">
        <v>0.1401</v>
      </c>
      <c r="G1427" s="17"/>
      <c r="H1427" s="17"/>
      <c r="I1427" s="17">
        <v>120.28319999999999</v>
      </c>
      <c r="J1427" s="17">
        <v>4.4499999999999998E-2</v>
      </c>
      <c r="K1427" s="17">
        <v>3.6035277780000001</v>
      </c>
      <c r="L1427" s="17">
        <v>3.83772222225</v>
      </c>
      <c r="M1427" s="17">
        <v>895.67578763425001</v>
      </c>
      <c r="N1427" s="17">
        <v>161.11519999999999</v>
      </c>
      <c r="O1427" s="17">
        <v>0.1328</v>
      </c>
      <c r="R1427" s="18">
        <v>0.35416666666666669</v>
      </c>
      <c r="S1427" s="18">
        <v>3.42</v>
      </c>
      <c r="T1427" s="18">
        <v>14.2</v>
      </c>
      <c r="U1427" s="18">
        <v>122</v>
      </c>
      <c r="V1427" s="18">
        <v>1015.7</v>
      </c>
      <c r="W1427" s="18">
        <v>5.8</v>
      </c>
      <c r="X1427" s="18">
        <v>9.3000000000000007</v>
      </c>
      <c r="Z1427" s="18">
        <v>2.37</v>
      </c>
      <c r="AA1427" s="18">
        <v>10.6</v>
      </c>
      <c r="AB1427" s="18">
        <v>104</v>
      </c>
      <c r="AC1427" s="18">
        <v>1019</v>
      </c>
      <c r="AD1427" s="18">
        <v>4.0999999999999996</v>
      </c>
      <c r="AE1427" s="18">
        <v>7.9</v>
      </c>
    </row>
    <row r="1428" spans="1:31">
      <c r="A1428" s="15">
        <v>40543</v>
      </c>
      <c r="B1428" s="16">
        <v>0.39583333333333331</v>
      </c>
      <c r="C1428" s="17"/>
      <c r="D1428" s="17">
        <v>3.8936000000000002</v>
      </c>
      <c r="E1428" s="17">
        <v>829.83299999999997</v>
      </c>
      <c r="F1428" s="17">
        <v>0.14120000000000002</v>
      </c>
      <c r="G1428" s="17"/>
      <c r="H1428" s="17"/>
      <c r="I1428" s="17">
        <v>155.30439999999999</v>
      </c>
      <c r="J1428" s="17">
        <v>9.8699999999999996E-2</v>
      </c>
      <c r="K1428" s="17">
        <v>3.5981666670000001</v>
      </c>
      <c r="L1428" s="17">
        <v>3.817111111</v>
      </c>
      <c r="M1428" s="17">
        <v>895.50827370775005</v>
      </c>
      <c r="N1428" s="17">
        <v>154.982</v>
      </c>
      <c r="O1428" s="17">
        <v>0.10680000000000001</v>
      </c>
      <c r="R1428" s="18">
        <v>0.39583333333333331</v>
      </c>
      <c r="S1428" s="18">
        <v>3.17</v>
      </c>
      <c r="T1428" s="18">
        <v>13.8</v>
      </c>
      <c r="U1428" s="18">
        <v>120</v>
      </c>
      <c r="V1428" s="18">
        <v>1015.4</v>
      </c>
      <c r="W1428" s="18">
        <v>5.8</v>
      </c>
      <c r="X1428" s="18">
        <v>9.3000000000000007</v>
      </c>
      <c r="Z1428" s="18">
        <v>2.4900000000000002</v>
      </c>
      <c r="AA1428" s="18">
        <v>10.7</v>
      </c>
      <c r="AB1428" s="18">
        <v>102</v>
      </c>
      <c r="AC1428" s="18">
        <v>1018.7</v>
      </c>
      <c r="AD1428" s="18">
        <v>3.8</v>
      </c>
      <c r="AE1428" s="18">
        <v>7.9</v>
      </c>
    </row>
    <row r="1429" spans="1:31">
      <c r="A1429" s="15">
        <v>40543</v>
      </c>
      <c r="B1429" s="16">
        <v>0.4375</v>
      </c>
      <c r="C1429" s="17"/>
      <c r="D1429" s="17">
        <v>3.9239000000000002</v>
      </c>
      <c r="E1429" s="17">
        <v>829.80489999999998</v>
      </c>
      <c r="F1429" s="17">
        <v>0.14370000000000002</v>
      </c>
      <c r="G1429" s="17"/>
      <c r="H1429" s="17"/>
      <c r="I1429" s="17">
        <v>163.40950000000001</v>
      </c>
      <c r="J1429" s="17">
        <v>0.1091</v>
      </c>
      <c r="K1429" s="17">
        <v>3.61</v>
      </c>
      <c r="L1429" s="17">
        <v>3.87683333325</v>
      </c>
      <c r="M1429" s="17">
        <v>895.45700127249995</v>
      </c>
      <c r="N1429" s="17">
        <v>163.2313</v>
      </c>
      <c r="O1429" s="17">
        <v>5.7299999999999997E-2</v>
      </c>
      <c r="R1429" s="18">
        <v>0.4375</v>
      </c>
      <c r="S1429" s="18">
        <v>3.09</v>
      </c>
      <c r="T1429" s="18">
        <v>13.9</v>
      </c>
      <c r="U1429" s="18">
        <v>120</v>
      </c>
      <c r="V1429" s="18">
        <v>1015</v>
      </c>
      <c r="W1429" s="18">
        <v>5.8</v>
      </c>
      <c r="X1429" s="18">
        <v>9.3000000000000007</v>
      </c>
      <c r="Z1429" s="18">
        <v>2.2400000000000002</v>
      </c>
      <c r="AA1429" s="18">
        <v>10.4</v>
      </c>
      <c r="AB1429" s="18">
        <v>103</v>
      </c>
      <c r="AC1429" s="18">
        <v>1018.3</v>
      </c>
      <c r="AD1429" s="18">
        <v>3.8</v>
      </c>
      <c r="AE1429" s="18">
        <v>7.9</v>
      </c>
    </row>
    <row r="1430" spans="1:31">
      <c r="A1430" s="15">
        <v>40543</v>
      </c>
      <c r="B1430" s="16">
        <v>0.47916666666666669</v>
      </c>
      <c r="C1430" s="17"/>
      <c r="D1430" s="17">
        <v>3.9388999999999998</v>
      </c>
      <c r="E1430" s="17">
        <v>829.89649999999995</v>
      </c>
      <c r="F1430" s="17">
        <v>0.14600000000000002</v>
      </c>
      <c r="G1430" s="17"/>
      <c r="H1430" s="17"/>
      <c r="I1430" s="17">
        <v>167.0454</v>
      </c>
      <c r="J1430" s="17">
        <v>0.1145</v>
      </c>
      <c r="K1430" s="17">
        <v>3.6631944449999998</v>
      </c>
      <c r="L1430" s="17">
        <v>3.9529166667500002</v>
      </c>
      <c r="M1430" s="17">
        <v>895.58302762150004</v>
      </c>
      <c r="N1430" s="17">
        <v>149.1651</v>
      </c>
      <c r="O1430" s="17">
        <v>4.41E-2</v>
      </c>
      <c r="R1430" s="18">
        <v>0.47916666666666669</v>
      </c>
      <c r="S1430" s="18">
        <v>3.35</v>
      </c>
      <c r="T1430" s="18">
        <v>14.5</v>
      </c>
      <c r="U1430" s="18">
        <v>112</v>
      </c>
      <c r="V1430" s="18">
        <v>1014.6</v>
      </c>
      <c r="W1430" s="18">
        <v>5.6</v>
      </c>
      <c r="X1430" s="18">
        <v>9.1999999999999993</v>
      </c>
      <c r="Z1430" s="18">
        <v>2.31</v>
      </c>
      <c r="AA1430" s="18">
        <v>10</v>
      </c>
      <c r="AB1430" s="18">
        <v>98</v>
      </c>
      <c r="AC1430" s="18">
        <v>1017.6</v>
      </c>
      <c r="AD1430" s="18">
        <v>3.7</v>
      </c>
      <c r="AE1430" s="18">
        <v>7.8</v>
      </c>
    </row>
    <row r="1431" spans="1:31">
      <c r="A1431" s="15">
        <v>40543</v>
      </c>
      <c r="B1431" s="16">
        <v>0.52083333333333337</v>
      </c>
      <c r="C1431" s="17"/>
      <c r="D1431" s="17">
        <v>3.9763999999999999</v>
      </c>
      <c r="E1431" s="17">
        <v>830.2346</v>
      </c>
      <c r="F1431" s="17">
        <v>0.14910000000000001</v>
      </c>
      <c r="G1431" s="17"/>
      <c r="H1431" s="17"/>
      <c r="I1431" s="17">
        <v>155.80770000000001</v>
      </c>
      <c r="J1431" s="17">
        <v>0.1031</v>
      </c>
      <c r="K1431" s="17">
        <v>3.75</v>
      </c>
      <c r="L1431" s="17">
        <v>3.9893888887500002</v>
      </c>
      <c r="M1431" s="17">
        <v>895.88056410649995</v>
      </c>
      <c r="N1431" s="17">
        <v>166.3201</v>
      </c>
      <c r="O1431" s="17">
        <v>4.7500000000000001E-2</v>
      </c>
      <c r="R1431" s="18">
        <v>0.52083333333333337</v>
      </c>
      <c r="S1431" s="18">
        <v>3.25</v>
      </c>
      <c r="T1431" s="18">
        <v>14.2</v>
      </c>
      <c r="U1431" s="18">
        <v>115</v>
      </c>
      <c r="V1431" s="18">
        <v>1014.4</v>
      </c>
      <c r="W1431" s="18">
        <v>5.5</v>
      </c>
      <c r="X1431" s="18">
        <v>9.1</v>
      </c>
      <c r="Z1431" s="18">
        <v>2.2200000000000002</v>
      </c>
      <c r="AA1431" s="18">
        <v>10.7</v>
      </c>
      <c r="AB1431" s="18">
        <v>108</v>
      </c>
      <c r="AC1431" s="18">
        <v>1017.4</v>
      </c>
      <c r="AD1431" s="18">
        <v>3.7</v>
      </c>
      <c r="AE1431" s="18">
        <v>8</v>
      </c>
    </row>
    <row r="1432" spans="1:31">
      <c r="A1432" s="15">
        <v>40543</v>
      </c>
      <c r="B1432" s="16">
        <v>0.5625</v>
      </c>
      <c r="C1432" s="17"/>
      <c r="D1432" s="17">
        <v>4.0045000000000002</v>
      </c>
      <c r="E1432" s="17">
        <v>830.61950000000002</v>
      </c>
      <c r="F1432" s="17">
        <v>0.152</v>
      </c>
      <c r="G1432" s="17"/>
      <c r="H1432" s="17"/>
      <c r="I1432" s="17">
        <v>153.77510000000001</v>
      </c>
      <c r="J1432" s="17">
        <v>0.12509999999999999</v>
      </c>
      <c r="K1432" s="17">
        <v>3.7657500000000002</v>
      </c>
      <c r="L1432" s="17">
        <v>3.9640833332500001</v>
      </c>
      <c r="M1432" s="17">
        <v>896.29565508425003</v>
      </c>
      <c r="N1432" s="17">
        <v>169.35339999999999</v>
      </c>
      <c r="O1432" s="17">
        <v>4.2799999999999998E-2</v>
      </c>
      <c r="R1432" s="18">
        <v>0.5625</v>
      </c>
      <c r="S1432" s="18">
        <f t="shared" ref="S1432:W1432" si="438">AVERAGE(S1431,S1433)</f>
        <v>3.15</v>
      </c>
      <c r="T1432" s="18">
        <f t="shared" si="438"/>
        <v>14.5</v>
      </c>
      <c r="U1432" s="18">
        <f t="shared" si="438"/>
        <v>117.5</v>
      </c>
      <c r="V1432" s="18">
        <f t="shared" si="438"/>
        <v>1013.95</v>
      </c>
      <c r="W1432" s="18">
        <f t="shared" si="438"/>
        <v>5.5</v>
      </c>
      <c r="X1432" s="18">
        <v>9.1</v>
      </c>
      <c r="Z1432" s="18">
        <v>2.31</v>
      </c>
      <c r="AA1432" s="18">
        <v>10.6</v>
      </c>
      <c r="AB1432" s="18">
        <v>107</v>
      </c>
      <c r="AC1432" s="18">
        <v>1017.3</v>
      </c>
      <c r="AD1432" s="18">
        <v>3.6</v>
      </c>
      <c r="AE1432" s="18">
        <v>7.9</v>
      </c>
    </row>
    <row r="1433" spans="1:31">
      <c r="A1433" s="15">
        <v>40543</v>
      </c>
      <c r="B1433" s="16">
        <v>0.60416666666666663</v>
      </c>
      <c r="C1433" s="17"/>
      <c r="D1433" s="17">
        <v>3.9918999999999998</v>
      </c>
      <c r="E1433" s="17">
        <v>831.02650000000006</v>
      </c>
      <c r="F1433" s="17">
        <v>0.15460000000000002</v>
      </c>
      <c r="G1433" s="17"/>
      <c r="H1433" s="17"/>
      <c r="I1433" s="17">
        <v>139.24850000000001</v>
      </c>
      <c r="J1433" s="17">
        <v>0.1404</v>
      </c>
      <c r="K1433" s="17">
        <v>3.7565555559999999</v>
      </c>
      <c r="L1433" s="17">
        <v>3.9411388889999999</v>
      </c>
      <c r="M1433" s="17">
        <v>896.73389520424996</v>
      </c>
      <c r="N1433" s="17">
        <v>161.37799999999999</v>
      </c>
      <c r="O1433" s="17">
        <v>4.4699999999999997E-2</v>
      </c>
      <c r="R1433" s="18">
        <v>0.60416666666666663</v>
      </c>
      <c r="S1433" s="18">
        <v>3.05</v>
      </c>
      <c r="T1433" s="18">
        <v>14.8</v>
      </c>
      <c r="U1433" s="18">
        <v>120</v>
      </c>
      <c r="V1433" s="18">
        <v>1013.5</v>
      </c>
      <c r="W1433" s="18">
        <v>5.5</v>
      </c>
      <c r="X1433" s="18">
        <v>9.1</v>
      </c>
      <c r="Z1433" s="18">
        <v>2.14</v>
      </c>
      <c r="AA1433" s="18">
        <v>10.7</v>
      </c>
      <c r="AB1433" s="18">
        <v>112</v>
      </c>
      <c r="AC1433" s="18">
        <v>1017.3</v>
      </c>
      <c r="AD1433" s="18">
        <v>3.4</v>
      </c>
      <c r="AE1433" s="18">
        <v>7.9</v>
      </c>
    </row>
    <row r="1434" spans="1:31">
      <c r="A1434" s="15">
        <v>40543</v>
      </c>
      <c r="B1434" s="16">
        <v>0.64583333333333337</v>
      </c>
      <c r="C1434" s="17"/>
      <c r="D1434" s="17">
        <v>3.9872000000000001</v>
      </c>
      <c r="E1434" s="17">
        <v>831.34680000000003</v>
      </c>
      <c r="F1434" s="17">
        <v>0.15760000000000002</v>
      </c>
      <c r="G1434" s="17"/>
      <c r="H1434" s="17"/>
      <c r="I1434" s="17">
        <v>154.16720000000001</v>
      </c>
      <c r="J1434" s="17">
        <v>9.5100000000000004E-2</v>
      </c>
      <c r="K1434" s="17">
        <v>3.7144722219999999</v>
      </c>
      <c r="L1434" s="17">
        <v>3.94008333325</v>
      </c>
      <c r="M1434" s="17">
        <v>897.03905091175</v>
      </c>
      <c r="N1434" s="17">
        <v>144.99180000000001</v>
      </c>
      <c r="O1434" s="17">
        <v>4.5999999999999999E-2</v>
      </c>
      <c r="R1434" s="18">
        <v>0.64583333333333337</v>
      </c>
      <c r="S1434" s="18">
        <v>3.19</v>
      </c>
      <c r="T1434" s="18">
        <v>14.4</v>
      </c>
      <c r="U1434" s="18">
        <v>119</v>
      </c>
      <c r="V1434" s="18">
        <v>1013.4</v>
      </c>
      <c r="W1434" s="18">
        <v>5.4</v>
      </c>
      <c r="X1434" s="18">
        <v>9</v>
      </c>
      <c r="Z1434" s="18">
        <v>2.33</v>
      </c>
      <c r="AA1434" s="18">
        <v>13.3</v>
      </c>
      <c r="AB1434" s="18">
        <v>107</v>
      </c>
      <c r="AC1434" s="18">
        <v>1016.7</v>
      </c>
      <c r="AD1434" s="18">
        <v>3.6</v>
      </c>
      <c r="AE1434" s="18">
        <v>8</v>
      </c>
    </row>
    <row r="1435" spans="1:31">
      <c r="A1435" s="15">
        <v>40543</v>
      </c>
      <c r="B1435" s="16">
        <v>0.6875</v>
      </c>
      <c r="C1435" s="17"/>
      <c r="D1435" s="17">
        <v>3.9906000000000001</v>
      </c>
      <c r="E1435" s="17">
        <v>831.5127</v>
      </c>
      <c r="F1435" s="17">
        <v>0.15670000000000001</v>
      </c>
      <c r="G1435" s="17"/>
      <c r="H1435" s="17"/>
      <c r="I1435" s="17">
        <v>168.57419999999999</v>
      </c>
      <c r="J1435" s="17">
        <v>0.1303</v>
      </c>
      <c r="K1435" s="17">
        <v>3.7479166670000001</v>
      </c>
      <c r="L1435" s="17">
        <v>3.9849999997499999</v>
      </c>
      <c r="M1435" s="17">
        <v>897.15532509175</v>
      </c>
      <c r="N1435" s="17">
        <v>140.68549999999999</v>
      </c>
      <c r="O1435" s="17">
        <v>5.8400000000000001E-2</v>
      </c>
      <c r="R1435" s="18">
        <v>0.6875</v>
      </c>
      <c r="S1435" s="18">
        <f t="shared" ref="S1435:W1435" si="439">AVERAGE(S1434,S1436)</f>
        <v>3.2800000000000002</v>
      </c>
      <c r="T1435" s="18">
        <f t="shared" si="439"/>
        <v>14.600000000000001</v>
      </c>
      <c r="U1435" s="18">
        <f t="shared" si="439"/>
        <v>121.5</v>
      </c>
      <c r="V1435" s="18">
        <f t="shared" si="439"/>
        <v>1013.5</v>
      </c>
      <c r="W1435" s="18">
        <f t="shared" si="439"/>
        <v>5.25</v>
      </c>
      <c r="X1435" s="18">
        <v>9</v>
      </c>
      <c r="Z1435" s="18">
        <v>2.57</v>
      </c>
      <c r="AA1435" s="18">
        <v>12</v>
      </c>
      <c r="AB1435" s="18">
        <v>113</v>
      </c>
      <c r="AC1435" s="18">
        <v>1016.6</v>
      </c>
      <c r="AD1435" s="18">
        <v>3.8</v>
      </c>
      <c r="AE1435" s="18">
        <v>8.1999999999999993</v>
      </c>
    </row>
    <row r="1436" spans="1:31">
      <c r="A1436" s="15">
        <v>40543</v>
      </c>
      <c r="B1436" s="16">
        <v>0.72916666666666663</v>
      </c>
      <c r="C1436" s="17"/>
      <c r="D1436" s="17">
        <v>3.9967000000000001</v>
      </c>
      <c r="E1436" s="17">
        <v>831.39080000000001</v>
      </c>
      <c r="F1436" s="17">
        <v>0.15560000000000002</v>
      </c>
      <c r="G1436" s="17"/>
      <c r="H1436" s="17"/>
      <c r="I1436" s="17">
        <v>136.31469999999999</v>
      </c>
      <c r="J1436" s="17">
        <v>0.1414</v>
      </c>
      <c r="K1436" s="17">
        <v>3.7562222219999999</v>
      </c>
      <c r="L1436" s="17">
        <v>4.0188055555000002</v>
      </c>
      <c r="M1436" s="17">
        <v>897.03074794775</v>
      </c>
      <c r="N1436" s="17">
        <v>124.87</v>
      </c>
      <c r="O1436" s="17">
        <v>6.2899999999999998E-2</v>
      </c>
      <c r="R1436" s="18">
        <v>0.72916666666666663</v>
      </c>
      <c r="S1436" s="18">
        <v>3.37</v>
      </c>
      <c r="T1436" s="18">
        <v>14.8</v>
      </c>
      <c r="U1436" s="18">
        <v>124</v>
      </c>
      <c r="V1436" s="18">
        <v>1013.6</v>
      </c>
      <c r="W1436" s="18">
        <v>5.0999999999999996</v>
      </c>
      <c r="X1436" s="18">
        <v>8.8000000000000007</v>
      </c>
      <c r="Z1436" s="18">
        <v>2.5499999999999998</v>
      </c>
      <c r="AA1436" s="18">
        <v>13.3</v>
      </c>
      <c r="AB1436" s="18">
        <v>105</v>
      </c>
      <c r="AC1436" s="18">
        <v>1016.3</v>
      </c>
      <c r="AD1436" s="18">
        <v>3.4</v>
      </c>
      <c r="AE1436" s="18">
        <v>8.1</v>
      </c>
    </row>
    <row r="1437" spans="1:31">
      <c r="A1437" s="15">
        <v>40543</v>
      </c>
      <c r="B1437" s="16">
        <v>0.77083333333333337</v>
      </c>
      <c r="C1437" s="17"/>
      <c r="D1437" s="17">
        <v>4.0231000000000003</v>
      </c>
      <c r="E1437" s="17">
        <v>831.04330000000004</v>
      </c>
      <c r="F1437" s="17">
        <v>0.15210000000000001</v>
      </c>
      <c r="G1437" s="17"/>
      <c r="H1437" s="17"/>
      <c r="I1437" s="17">
        <v>132.07849999999999</v>
      </c>
      <c r="J1437" s="17">
        <v>0.17050000000000001</v>
      </c>
      <c r="K1437" s="17">
        <v>3.7632500000000002</v>
      </c>
      <c r="L1437" s="17">
        <v>4.0419166667499997</v>
      </c>
      <c r="M1437" s="17">
        <v>896.64914940400001</v>
      </c>
      <c r="N1437" s="17">
        <v>118.9893</v>
      </c>
      <c r="O1437" s="17">
        <v>4.7899999999999998E-2</v>
      </c>
      <c r="R1437" s="18">
        <v>0.77083333333333337</v>
      </c>
      <c r="S1437" s="18">
        <v>3.87</v>
      </c>
      <c r="T1437" s="18">
        <v>14.3</v>
      </c>
      <c r="U1437" s="18">
        <v>119</v>
      </c>
      <c r="V1437" s="18">
        <v>1013.7</v>
      </c>
      <c r="W1437" s="18">
        <v>5.3</v>
      </c>
      <c r="X1437" s="18">
        <v>8.6999999999999993</v>
      </c>
      <c r="Z1437" s="18">
        <v>2.35</v>
      </c>
      <c r="AA1437" s="18">
        <v>12.9</v>
      </c>
      <c r="AB1437" s="18">
        <v>102</v>
      </c>
      <c r="AC1437" s="18">
        <v>1016.4</v>
      </c>
      <c r="AD1437" s="18">
        <v>3.4</v>
      </c>
      <c r="AE1437" s="18">
        <v>8.4</v>
      </c>
    </row>
    <row r="1438" spans="1:31">
      <c r="A1438" s="15">
        <v>40543</v>
      </c>
      <c r="B1438" s="16">
        <v>0.8125</v>
      </c>
      <c r="C1438" s="17"/>
      <c r="D1438" s="17">
        <v>4.0359999999999996</v>
      </c>
      <c r="E1438" s="17">
        <v>830.53390000000002</v>
      </c>
      <c r="F1438" s="17">
        <v>0.1537</v>
      </c>
      <c r="G1438" s="17"/>
      <c r="H1438" s="17"/>
      <c r="I1438" s="17">
        <v>132.11609999999999</v>
      </c>
      <c r="J1438" s="17">
        <v>0.1474</v>
      </c>
      <c r="K1438" s="17">
        <v>3.7888333329999999</v>
      </c>
      <c r="L1438" s="17">
        <v>4.0691388887500004</v>
      </c>
      <c r="M1438" s="17">
        <v>896.06887357899996</v>
      </c>
      <c r="N1438" s="17">
        <v>120.941</v>
      </c>
      <c r="O1438" s="17">
        <v>3.7699999999999997E-2</v>
      </c>
      <c r="R1438" s="18">
        <v>0.8125</v>
      </c>
      <c r="S1438" s="18">
        <v>3.8</v>
      </c>
      <c r="T1438" s="18">
        <v>13.9</v>
      </c>
      <c r="U1438" s="18">
        <v>120</v>
      </c>
      <c r="V1438" s="18">
        <v>1013.6</v>
      </c>
      <c r="W1438" s="18">
        <v>5.6</v>
      </c>
      <c r="X1438" s="18">
        <v>8.8000000000000007</v>
      </c>
      <c r="Z1438" s="18">
        <v>2.2799999999999998</v>
      </c>
      <c r="AA1438" s="18">
        <v>12.1</v>
      </c>
      <c r="AB1438" s="18">
        <v>104</v>
      </c>
      <c r="AC1438" s="18">
        <v>1016.1</v>
      </c>
      <c r="AD1438" s="18">
        <v>3.8</v>
      </c>
      <c r="AE1438" s="18">
        <v>8.4</v>
      </c>
    </row>
    <row r="1439" spans="1:31">
      <c r="A1439" s="15">
        <v>40543</v>
      </c>
      <c r="B1439" s="16">
        <v>0.85416666666666663</v>
      </c>
      <c r="C1439" s="17"/>
      <c r="D1439" s="17">
        <v>4.0624000000000002</v>
      </c>
      <c r="E1439" s="17">
        <v>829.94</v>
      </c>
      <c r="F1439" s="17">
        <v>0.15630000000000002</v>
      </c>
      <c r="G1439" s="17"/>
      <c r="H1439" s="17"/>
      <c r="I1439" s="17">
        <v>144.2534</v>
      </c>
      <c r="J1439" s="17">
        <v>0.08</v>
      </c>
      <c r="K1439" s="17">
        <v>3.8591944439999999</v>
      </c>
      <c r="L1439" s="17">
        <v>4.0923055555000003</v>
      </c>
      <c r="M1439" s="17">
        <v>895.43514061525002</v>
      </c>
      <c r="N1439" s="17">
        <v>80.701400000000007</v>
      </c>
      <c r="O1439" s="17">
        <v>5.3600000000000002E-2</v>
      </c>
      <c r="R1439" s="18">
        <v>0.85416666666666663</v>
      </c>
      <c r="S1439" s="18">
        <v>3.89</v>
      </c>
      <c r="T1439" s="18">
        <v>14.6</v>
      </c>
      <c r="U1439" s="18">
        <v>118</v>
      </c>
      <c r="V1439" s="18">
        <v>1013.4</v>
      </c>
      <c r="W1439" s="18">
        <v>5</v>
      </c>
      <c r="X1439" s="18">
        <v>8.6999999999999993</v>
      </c>
      <c r="Z1439" s="18">
        <v>2.33</v>
      </c>
      <c r="AA1439" s="18">
        <v>12.2</v>
      </c>
      <c r="AB1439" s="18">
        <v>101</v>
      </c>
      <c r="AC1439" s="18">
        <v>1015.6</v>
      </c>
      <c r="AD1439" s="18">
        <v>4</v>
      </c>
      <c r="AE1439" s="18">
        <v>8.3000000000000007</v>
      </c>
    </row>
    <row r="1440" spans="1:31">
      <c r="A1440" s="15">
        <v>40543</v>
      </c>
      <c r="B1440" s="16">
        <v>0.89583333333333337</v>
      </c>
      <c r="C1440" s="17"/>
      <c r="D1440" s="17">
        <v>4.0420999999999996</v>
      </c>
      <c r="E1440" s="17">
        <v>829.33540000000005</v>
      </c>
      <c r="F1440" s="17">
        <v>0.15920000000000001</v>
      </c>
      <c r="G1440" s="17"/>
      <c r="H1440" s="17"/>
      <c r="I1440" s="17">
        <v>299.78030000000001</v>
      </c>
      <c r="J1440" s="17">
        <v>4.8800000000000003E-2</v>
      </c>
      <c r="K1440" s="17">
        <v>3.8428333330000002</v>
      </c>
      <c r="L1440" s="17">
        <v>4.1280555557499996</v>
      </c>
      <c r="M1440" s="17">
        <v>894.82092288524996</v>
      </c>
      <c r="N1440" s="17">
        <v>148.18049999999999</v>
      </c>
      <c r="O1440" s="17">
        <v>4.4400000000000002E-2</v>
      </c>
      <c r="R1440" s="18">
        <v>0.89583333333333337</v>
      </c>
      <c r="S1440" s="18">
        <v>3.94</v>
      </c>
      <c r="T1440" s="18">
        <v>13.9</v>
      </c>
      <c r="U1440" s="18">
        <v>122</v>
      </c>
      <c r="V1440" s="18">
        <v>1013</v>
      </c>
      <c r="W1440" s="18">
        <v>5.0999999999999996</v>
      </c>
      <c r="X1440" s="18">
        <v>8.9</v>
      </c>
      <c r="Z1440" s="18">
        <v>2.0299999999999998</v>
      </c>
      <c r="AA1440" s="18">
        <v>11.7</v>
      </c>
      <c r="AB1440" s="18">
        <v>103</v>
      </c>
      <c r="AC1440" s="18">
        <v>1015.1</v>
      </c>
      <c r="AD1440" s="18">
        <v>4.2</v>
      </c>
      <c r="AE1440" s="18">
        <v>8.5</v>
      </c>
    </row>
    <row r="1441" spans="1:31">
      <c r="A1441" s="15">
        <v>40543</v>
      </c>
      <c r="B1441" s="16">
        <v>0.9375</v>
      </c>
      <c r="C1441" s="17"/>
      <c r="D1441" s="17">
        <v>4.0598000000000001</v>
      </c>
      <c r="E1441" s="17">
        <v>828.87779999999998</v>
      </c>
      <c r="F1441" s="17">
        <v>0.16270000000000001</v>
      </c>
      <c r="G1441" s="17"/>
      <c r="H1441" s="17"/>
      <c r="I1441" s="17">
        <v>313.31</v>
      </c>
      <c r="J1441" s="17">
        <v>8.8300000000000003E-2</v>
      </c>
      <c r="K1441" s="17">
        <v>3.767972222</v>
      </c>
      <c r="L1441" s="17">
        <v>4.0587222220000001</v>
      </c>
      <c r="M1441" s="17">
        <v>894.39689695950005</v>
      </c>
      <c r="N1441" s="17">
        <v>177.71379999999999</v>
      </c>
      <c r="O1441" s="17">
        <v>4.7500000000000001E-2</v>
      </c>
      <c r="R1441" s="18">
        <v>0.9375</v>
      </c>
      <c r="S1441" s="18">
        <v>3.65</v>
      </c>
      <c r="T1441" s="18">
        <v>13.7</v>
      </c>
      <c r="U1441" s="18">
        <v>118</v>
      </c>
      <c r="V1441" s="18">
        <v>1012.9</v>
      </c>
      <c r="W1441" s="18">
        <v>5.4</v>
      </c>
      <c r="X1441" s="18">
        <v>9</v>
      </c>
      <c r="Z1441" s="18">
        <v>2.23</v>
      </c>
      <c r="AA1441" s="18">
        <v>11.3</v>
      </c>
      <c r="AB1441" s="18">
        <v>101</v>
      </c>
      <c r="AC1441" s="18">
        <v>1014.9</v>
      </c>
      <c r="AD1441" s="18">
        <v>4.3</v>
      </c>
      <c r="AE1441" s="18">
        <v>8.5</v>
      </c>
    </row>
    <row r="1442" spans="1:31">
      <c r="A1442" s="15">
        <v>40543</v>
      </c>
      <c r="B1442" s="16">
        <v>0.97916666666666663</v>
      </c>
      <c r="C1442" s="17"/>
      <c r="D1442" s="17">
        <v>4.0601000000000003</v>
      </c>
      <c r="E1442" s="17">
        <v>828.6454</v>
      </c>
      <c r="F1442" s="17">
        <v>0.1658</v>
      </c>
      <c r="G1442" s="17"/>
      <c r="H1442" s="17"/>
      <c r="I1442" s="17">
        <v>290.51639999999998</v>
      </c>
      <c r="J1442" s="17">
        <v>4.4600000000000001E-2</v>
      </c>
      <c r="K1442" s="17">
        <v>3.7428333330000001</v>
      </c>
      <c r="L1442" s="17">
        <v>4.0095555555000004</v>
      </c>
      <c r="M1442" s="17">
        <v>894.17499971049995</v>
      </c>
      <c r="N1442" s="17">
        <v>138.6891</v>
      </c>
      <c r="O1442" s="17">
        <v>3.9699999999999999E-2</v>
      </c>
      <c r="R1442" s="18">
        <v>0.97916666666666663</v>
      </c>
      <c r="S1442" s="18">
        <v>3.27</v>
      </c>
      <c r="T1442" s="18">
        <v>13.6</v>
      </c>
      <c r="U1442" s="18">
        <v>116</v>
      </c>
      <c r="V1442" s="18">
        <v>1012.8</v>
      </c>
      <c r="W1442" s="18">
        <v>5.4</v>
      </c>
      <c r="X1442" s="18">
        <v>8.9</v>
      </c>
      <c r="Z1442" s="18">
        <v>2.19</v>
      </c>
      <c r="AA1442" s="18">
        <v>10.4</v>
      </c>
      <c r="AB1442" s="18">
        <v>103</v>
      </c>
      <c r="AC1442" s="18">
        <v>1015</v>
      </c>
      <c r="AD1442" s="18">
        <v>4.4000000000000004</v>
      </c>
      <c r="AE1442" s="18">
        <v>8.5</v>
      </c>
    </row>
    <row r="1443" spans="1:31">
      <c r="A1443" s="15">
        <v>40544</v>
      </c>
      <c r="B1443" s="16">
        <v>2.0833333333333332E-2</v>
      </c>
      <c r="C1443" s="17"/>
      <c r="D1443" s="17">
        <v>4.0689000000000002</v>
      </c>
      <c r="E1443" s="17">
        <v>828.67430000000002</v>
      </c>
      <c r="F1443" s="17">
        <v>0.16950000000000001</v>
      </c>
      <c r="G1443" s="17"/>
      <c r="H1443" s="17"/>
      <c r="I1443" s="17">
        <v>289.35140000000001</v>
      </c>
      <c r="J1443" s="17">
        <v>8.1799999999999998E-2</v>
      </c>
      <c r="K1443" s="17">
        <v>3.7602222219999999</v>
      </c>
      <c r="L1443" s="17">
        <v>4.0531944442499999</v>
      </c>
      <c r="M1443" s="17">
        <v>894.19295405225</v>
      </c>
      <c r="N1443" s="17">
        <v>356.88400000000001</v>
      </c>
      <c r="O1443" s="17">
        <v>4.3200000000000002E-2</v>
      </c>
      <c r="R1443" s="18">
        <v>2.0833333333333332E-2</v>
      </c>
      <c r="S1443" s="18">
        <v>3.07</v>
      </c>
      <c r="T1443" s="18">
        <v>13.3</v>
      </c>
      <c r="U1443" s="18">
        <v>114</v>
      </c>
      <c r="V1443" s="18">
        <v>1012.9</v>
      </c>
      <c r="W1443" s="18">
        <v>5.5</v>
      </c>
      <c r="X1443" s="18">
        <v>8.8000000000000007</v>
      </c>
      <c r="Z1443" s="18">
        <v>2.2599999999999998</v>
      </c>
      <c r="AA1443" s="18">
        <v>10.5</v>
      </c>
      <c r="AB1443" s="18">
        <v>103</v>
      </c>
      <c r="AC1443" s="18">
        <v>1014.8</v>
      </c>
      <c r="AD1443" s="18">
        <v>4.5999999999999996</v>
      </c>
      <c r="AE1443" s="18">
        <v>8.6</v>
      </c>
    </row>
    <row r="1444" spans="1:31">
      <c r="A1444" s="15">
        <v>40544</v>
      </c>
      <c r="B1444" s="16">
        <v>6.25E-2</v>
      </c>
      <c r="C1444" s="17"/>
      <c r="D1444" s="17">
        <v>4.0702999999999996</v>
      </c>
      <c r="E1444" s="17">
        <v>828.97249999999997</v>
      </c>
      <c r="F1444" s="17">
        <v>0.1739</v>
      </c>
      <c r="G1444" s="17"/>
      <c r="H1444" s="17"/>
      <c r="I1444" s="17">
        <v>324.7833</v>
      </c>
      <c r="J1444" s="17">
        <v>0.20699999999999999</v>
      </c>
      <c r="K1444" s="17">
        <v>3.7023055560000002</v>
      </c>
      <c r="L1444" s="17">
        <v>4.0674444445000004</v>
      </c>
      <c r="M1444" s="17">
        <v>894.48490619500001</v>
      </c>
      <c r="N1444" s="17">
        <v>15.2082</v>
      </c>
      <c r="O1444" s="17">
        <v>6.6799999999999998E-2</v>
      </c>
      <c r="R1444" s="18">
        <v>6.25E-2</v>
      </c>
      <c r="S1444" s="18">
        <v>3.04</v>
      </c>
      <c r="T1444" s="18">
        <v>12.4</v>
      </c>
      <c r="U1444" s="18">
        <v>119</v>
      </c>
      <c r="V1444" s="18">
        <v>1013.2</v>
      </c>
      <c r="W1444" s="18">
        <v>5.8</v>
      </c>
      <c r="X1444" s="18">
        <v>8.9</v>
      </c>
      <c r="Z1444" s="18">
        <v>1.93</v>
      </c>
      <c r="AA1444" s="18">
        <v>9.6999999999999993</v>
      </c>
      <c r="AB1444" s="18">
        <v>94</v>
      </c>
      <c r="AC1444" s="18">
        <v>1014.8</v>
      </c>
      <c r="AD1444" s="18">
        <v>4.5</v>
      </c>
      <c r="AE1444" s="18">
        <v>8.5</v>
      </c>
    </row>
    <row r="1445" spans="1:31">
      <c r="A1445" s="15">
        <v>40544</v>
      </c>
      <c r="B1445" s="16">
        <v>0.10416666666666667</v>
      </c>
      <c r="C1445" s="17"/>
      <c r="D1445" s="17">
        <v>4.0617000000000001</v>
      </c>
      <c r="E1445" s="17">
        <v>829.42740000000003</v>
      </c>
      <c r="F1445" s="17">
        <v>0.17710000000000001</v>
      </c>
      <c r="G1445" s="17"/>
      <c r="H1445" s="17"/>
      <c r="I1445" s="17">
        <v>313.68090000000001</v>
      </c>
      <c r="J1445" s="17">
        <v>0.22170000000000001</v>
      </c>
      <c r="K1445" s="17">
        <v>3.605805556</v>
      </c>
      <c r="L1445" s="17">
        <v>4.1198888890000003</v>
      </c>
      <c r="M1445" s="17">
        <v>894.90464715949997</v>
      </c>
      <c r="N1445" s="17">
        <v>355.87079999999997</v>
      </c>
      <c r="O1445" s="17">
        <v>5.8400000000000001E-2</v>
      </c>
      <c r="R1445" s="18">
        <v>0.10416666666666667</v>
      </c>
      <c r="S1445" s="18">
        <v>3.05</v>
      </c>
      <c r="T1445" s="18">
        <v>11.8</v>
      </c>
      <c r="U1445" s="18">
        <v>121</v>
      </c>
      <c r="V1445" s="18">
        <v>1013.4</v>
      </c>
      <c r="W1445" s="18">
        <v>6.2</v>
      </c>
      <c r="X1445" s="18">
        <v>8.9</v>
      </c>
      <c r="Z1445" s="18">
        <v>1.87</v>
      </c>
      <c r="AA1445" s="18">
        <v>10.8</v>
      </c>
      <c r="AB1445" s="18">
        <v>90</v>
      </c>
      <c r="AC1445" s="18">
        <v>1014.5</v>
      </c>
      <c r="AD1445" s="18">
        <v>4.5</v>
      </c>
      <c r="AE1445" s="18">
        <v>8.5</v>
      </c>
    </row>
    <row r="1446" spans="1:31">
      <c r="A1446" s="15">
        <v>40544</v>
      </c>
      <c r="B1446" s="16">
        <v>0.14583333333333334</v>
      </c>
      <c r="C1446" s="17"/>
      <c r="D1446" s="17">
        <v>3.9803000000000002</v>
      </c>
      <c r="E1446" s="17">
        <v>829.87400000000002</v>
      </c>
      <c r="F1446" s="17">
        <v>0.1812</v>
      </c>
      <c r="G1446" s="17"/>
      <c r="H1446" s="17"/>
      <c r="I1446" s="17">
        <v>327.30860000000001</v>
      </c>
      <c r="J1446" s="17">
        <v>0.2044</v>
      </c>
      <c r="K1446" s="17">
        <v>3.6009166669999999</v>
      </c>
      <c r="L1446" s="17">
        <v>3.9472777777500001</v>
      </c>
      <c r="M1446" s="17">
        <v>895.48390690650001</v>
      </c>
      <c r="N1446" s="17">
        <v>185.7003</v>
      </c>
      <c r="O1446" s="17">
        <v>4.3400000000000001E-2</v>
      </c>
      <c r="R1446" s="18">
        <v>0.14583333333333334</v>
      </c>
      <c r="S1446" s="18">
        <v>2.9</v>
      </c>
      <c r="T1446" s="18">
        <v>11.5</v>
      </c>
      <c r="U1446" s="18">
        <v>117</v>
      </c>
      <c r="V1446" s="18">
        <v>1013.6</v>
      </c>
      <c r="W1446" s="18">
        <v>6.3</v>
      </c>
      <c r="X1446" s="18">
        <v>8.9</v>
      </c>
      <c r="Z1446" s="18">
        <v>1.83</v>
      </c>
      <c r="AA1446" s="18">
        <v>10.4</v>
      </c>
      <c r="AB1446" s="18">
        <v>90</v>
      </c>
      <c r="AC1446" s="18">
        <v>1014.7</v>
      </c>
      <c r="AD1446" s="18">
        <v>4.4000000000000004</v>
      </c>
      <c r="AE1446" s="18">
        <v>8.6</v>
      </c>
    </row>
    <row r="1447" spans="1:31">
      <c r="A1447" s="15">
        <v>40544</v>
      </c>
      <c r="B1447" s="16">
        <v>0.1875</v>
      </c>
      <c r="C1447" s="17"/>
      <c r="D1447" s="17">
        <v>3.9344000000000001</v>
      </c>
      <c r="E1447" s="17">
        <v>830.29610000000002</v>
      </c>
      <c r="F1447" s="17">
        <v>0.1852</v>
      </c>
      <c r="G1447" s="17"/>
      <c r="H1447" s="17"/>
      <c r="I1447" s="17">
        <v>338.53769999999997</v>
      </c>
      <c r="J1447" s="17">
        <v>0.14330000000000001</v>
      </c>
      <c r="K1447" s="17">
        <v>3.5818055559999999</v>
      </c>
      <c r="L1447" s="17">
        <v>3.88577777775</v>
      </c>
      <c r="M1447" s="17">
        <v>895.946342211</v>
      </c>
      <c r="N1447" s="17">
        <v>154.10400000000001</v>
      </c>
      <c r="O1447" s="17">
        <v>7.8799999999999995E-2</v>
      </c>
      <c r="R1447" s="18">
        <v>0.1875</v>
      </c>
      <c r="S1447" s="18">
        <v>2.85</v>
      </c>
      <c r="T1447" s="18">
        <v>10.8</v>
      </c>
      <c r="U1447" s="18">
        <v>125</v>
      </c>
      <c r="V1447" s="18">
        <v>1013.9</v>
      </c>
      <c r="W1447" s="18">
        <v>6.3</v>
      </c>
      <c r="X1447" s="18">
        <v>8.9</v>
      </c>
      <c r="Z1447" s="18">
        <v>1.91</v>
      </c>
      <c r="AA1447" s="18">
        <v>9.4</v>
      </c>
      <c r="AB1447" s="18">
        <v>98</v>
      </c>
      <c r="AC1447" s="18">
        <v>1014.9</v>
      </c>
      <c r="AD1447" s="18">
        <v>4.5999999999999996</v>
      </c>
      <c r="AE1447" s="18">
        <v>8.6999999999999993</v>
      </c>
    </row>
    <row r="1448" spans="1:31">
      <c r="A1448" s="15">
        <v>40544</v>
      </c>
      <c r="B1448" s="16">
        <v>0.22916666666666666</v>
      </c>
      <c r="C1448" s="17"/>
      <c r="D1448" s="17">
        <v>3.8972000000000002</v>
      </c>
      <c r="E1448" s="17">
        <v>830.59860000000003</v>
      </c>
      <c r="F1448" s="17">
        <v>0.18910000000000002</v>
      </c>
      <c r="G1448" s="17"/>
      <c r="H1448" s="17"/>
      <c r="I1448" s="17">
        <v>326.37009999999998</v>
      </c>
      <c r="J1448" s="17">
        <v>0.14349999999999999</v>
      </c>
      <c r="K1448" s="17">
        <v>3.579166667</v>
      </c>
      <c r="L1448" s="17">
        <v>3.8119722222500001</v>
      </c>
      <c r="M1448" s="17">
        <v>896.26732476200004</v>
      </c>
      <c r="N1448" s="17">
        <v>164.22370000000001</v>
      </c>
      <c r="O1448" s="17">
        <v>0.12870000000000001</v>
      </c>
      <c r="R1448" s="18">
        <v>0.22916666666666666</v>
      </c>
      <c r="S1448" s="18">
        <v>2.71</v>
      </c>
      <c r="T1448" s="18">
        <v>11</v>
      </c>
      <c r="U1448" s="18">
        <v>125</v>
      </c>
      <c r="V1448" s="18">
        <v>1014.1</v>
      </c>
      <c r="W1448" s="18">
        <v>6.3</v>
      </c>
      <c r="X1448" s="18">
        <v>8.9</v>
      </c>
      <c r="Z1448" s="18">
        <v>1.8</v>
      </c>
      <c r="AA1448" s="18">
        <v>9.8000000000000007</v>
      </c>
      <c r="AB1448" s="18">
        <v>100</v>
      </c>
      <c r="AC1448" s="18">
        <v>1015.2</v>
      </c>
      <c r="AD1448" s="18">
        <v>4.4000000000000004</v>
      </c>
      <c r="AE1448" s="18">
        <v>8.9</v>
      </c>
    </row>
    <row r="1449" spans="1:31">
      <c r="A1449" s="15">
        <v>40544</v>
      </c>
      <c r="B1449" s="16">
        <v>0.27083333333333331</v>
      </c>
      <c r="C1449" s="17"/>
      <c r="D1449" s="17">
        <v>3.9222999999999999</v>
      </c>
      <c r="E1449" s="17">
        <v>830.68259999999998</v>
      </c>
      <c r="F1449" s="17">
        <v>0.1928</v>
      </c>
      <c r="G1449" s="17"/>
      <c r="H1449" s="17"/>
      <c r="I1449" s="17">
        <v>329.209</v>
      </c>
      <c r="J1449" s="17">
        <v>0.12759999999999999</v>
      </c>
      <c r="K1449" s="17">
        <v>3.5844999999999998</v>
      </c>
      <c r="L1449" s="17">
        <v>3.7553055555000001</v>
      </c>
      <c r="M1449" s="17">
        <v>896.38931131574998</v>
      </c>
      <c r="N1449" s="17">
        <v>160.50479999999999</v>
      </c>
      <c r="O1449" s="17">
        <v>8.5000000000000006E-2</v>
      </c>
      <c r="R1449" s="18">
        <v>0.27083333333333331</v>
      </c>
      <c r="S1449" s="18">
        <f t="shared" ref="S1449:W1449" si="440">AVERAGE(S1448,S1450)</f>
        <v>2.7549999999999999</v>
      </c>
      <c r="T1449" s="18">
        <f t="shared" si="440"/>
        <v>9.9499999999999993</v>
      </c>
      <c r="U1449" s="18">
        <f t="shared" si="440"/>
        <v>119</v>
      </c>
      <c r="V1449" s="18">
        <f t="shared" si="440"/>
        <v>1014.55</v>
      </c>
      <c r="W1449" s="18">
        <f t="shared" si="440"/>
        <v>6.1999999999999993</v>
      </c>
      <c r="X1449" s="18">
        <v>8.9</v>
      </c>
      <c r="Z1449" s="18">
        <v>1.58</v>
      </c>
      <c r="AA1449" s="18">
        <v>9.9</v>
      </c>
      <c r="AB1449" s="18">
        <v>94</v>
      </c>
      <c r="AC1449" s="18">
        <v>1015.2</v>
      </c>
      <c r="AD1449" s="18">
        <v>4.4000000000000004</v>
      </c>
      <c r="AE1449" s="18">
        <v>8.8000000000000007</v>
      </c>
    </row>
    <row r="1450" spans="1:31">
      <c r="A1450" s="15">
        <v>40544</v>
      </c>
      <c r="B1450" s="16">
        <v>0.3125</v>
      </c>
      <c r="C1450" s="17"/>
      <c r="D1450" s="17">
        <v>3.9346999999999999</v>
      </c>
      <c r="E1450" s="17">
        <v>830.61919999999998</v>
      </c>
      <c r="F1450" s="17">
        <v>0.1966</v>
      </c>
      <c r="G1450" s="17"/>
      <c r="H1450" s="17"/>
      <c r="I1450" s="17">
        <v>330.43290000000002</v>
      </c>
      <c r="J1450" s="17">
        <v>2.6100000000000002E-2</v>
      </c>
      <c r="K1450" s="17">
        <v>3.59</v>
      </c>
      <c r="L1450" s="17">
        <v>3.7393333332499998</v>
      </c>
      <c r="M1450" s="17">
        <v>896.30684283724997</v>
      </c>
      <c r="N1450" s="17">
        <v>154.62010000000001</v>
      </c>
      <c r="O1450" s="17">
        <v>0.1038</v>
      </c>
      <c r="R1450" s="18">
        <v>0.3125</v>
      </c>
      <c r="S1450" s="18">
        <v>2.8</v>
      </c>
      <c r="T1450" s="18">
        <v>8.9</v>
      </c>
      <c r="U1450" s="18">
        <v>113</v>
      </c>
      <c r="V1450" s="18">
        <v>1015</v>
      </c>
      <c r="W1450" s="18">
        <v>6.1</v>
      </c>
      <c r="X1450" s="18">
        <v>8.8000000000000007</v>
      </c>
      <c r="Z1450" s="18">
        <v>1.54</v>
      </c>
      <c r="AA1450" s="18">
        <v>10.3</v>
      </c>
      <c r="AB1450" s="18">
        <v>98</v>
      </c>
      <c r="AC1450" s="18">
        <v>1015.4</v>
      </c>
      <c r="AD1450" s="18">
        <v>4.4000000000000004</v>
      </c>
      <c r="AE1450" s="18">
        <v>8.8000000000000007</v>
      </c>
    </row>
    <row r="1451" spans="1:31">
      <c r="A1451" s="15">
        <v>40544</v>
      </c>
      <c r="B1451" s="16">
        <v>0.35416666666666669</v>
      </c>
      <c r="C1451" s="17"/>
      <c r="D1451" s="17">
        <v>3.9051999999999998</v>
      </c>
      <c r="E1451" s="17">
        <v>830.37419999999997</v>
      </c>
      <c r="F1451" s="17">
        <v>0.2014</v>
      </c>
      <c r="G1451" s="17"/>
      <c r="H1451" s="17"/>
      <c r="I1451" s="17">
        <v>165.16990000000001</v>
      </c>
      <c r="J1451" s="17">
        <v>8.5900000000000004E-2</v>
      </c>
      <c r="K1451" s="17">
        <v>3.5933611110000001</v>
      </c>
      <c r="L1451" s="17">
        <v>3.752638889</v>
      </c>
      <c r="M1451" s="17">
        <v>896.09296252524996</v>
      </c>
      <c r="N1451" s="17">
        <v>151.05850000000001</v>
      </c>
      <c r="O1451" s="17">
        <v>0.10680000000000001</v>
      </c>
      <c r="R1451" s="18">
        <v>0.35416666666666669</v>
      </c>
      <c r="S1451" s="18">
        <v>2.88</v>
      </c>
      <c r="T1451" s="18">
        <v>8.8000000000000007</v>
      </c>
      <c r="U1451" s="18">
        <v>125</v>
      </c>
      <c r="V1451" s="18">
        <v>1015.4</v>
      </c>
      <c r="W1451" s="18">
        <v>6.3</v>
      </c>
      <c r="X1451" s="18">
        <v>8.8000000000000007</v>
      </c>
      <c r="Z1451" s="18">
        <v>1.8</v>
      </c>
      <c r="AA1451" s="18">
        <v>9.4</v>
      </c>
      <c r="AB1451" s="18">
        <v>89</v>
      </c>
      <c r="AC1451" s="18">
        <v>1015.6</v>
      </c>
      <c r="AD1451" s="18">
        <v>4.5999999999999996</v>
      </c>
      <c r="AE1451" s="18">
        <v>8.9</v>
      </c>
    </row>
    <row r="1452" spans="1:31">
      <c r="A1452" s="15">
        <v>40544</v>
      </c>
      <c r="B1452" s="16">
        <v>0.39583333333333331</v>
      </c>
      <c r="C1452" s="17"/>
      <c r="D1452" s="17">
        <v>3.8717000000000001</v>
      </c>
      <c r="E1452" s="17">
        <v>830.14080000000001</v>
      </c>
      <c r="F1452" s="17">
        <v>0.20580000000000001</v>
      </c>
      <c r="G1452" s="17"/>
      <c r="H1452" s="17"/>
      <c r="I1452" s="17">
        <v>170.32040000000001</v>
      </c>
      <c r="J1452" s="17">
        <v>0.124</v>
      </c>
      <c r="K1452" s="17">
        <v>3.6308055559999999</v>
      </c>
      <c r="L1452" s="17">
        <v>3.7747222219999998</v>
      </c>
      <c r="M1452" s="17">
        <v>895.82860248174995</v>
      </c>
      <c r="N1452" s="17">
        <v>157.15719999999999</v>
      </c>
      <c r="O1452" s="17">
        <v>0.13350000000000001</v>
      </c>
      <c r="R1452" s="18">
        <v>0.39583333333333331</v>
      </c>
      <c r="S1452" s="18">
        <v>2.7</v>
      </c>
      <c r="T1452" s="18">
        <v>7.3</v>
      </c>
      <c r="U1452" s="18">
        <v>107</v>
      </c>
      <c r="V1452" s="18">
        <v>1015.8</v>
      </c>
      <c r="W1452" s="18">
        <v>6</v>
      </c>
      <c r="X1452" s="18">
        <v>8.8000000000000007</v>
      </c>
      <c r="Z1452" s="18">
        <v>1.75</v>
      </c>
      <c r="AA1452" s="18">
        <v>9.1999999999999993</v>
      </c>
      <c r="AB1452" s="18">
        <v>87</v>
      </c>
      <c r="AC1452" s="18">
        <v>1015.8</v>
      </c>
      <c r="AD1452" s="18">
        <v>4.5999999999999996</v>
      </c>
      <c r="AE1452" s="18">
        <v>8.9</v>
      </c>
    </row>
    <row r="1453" spans="1:31">
      <c r="A1453" s="15">
        <v>40544</v>
      </c>
      <c r="B1453" s="16">
        <v>0.4375</v>
      </c>
      <c r="C1453" s="17"/>
      <c r="D1453" s="17">
        <v>3.9163000000000001</v>
      </c>
      <c r="E1453" s="17">
        <v>829.95910000000003</v>
      </c>
      <c r="F1453" s="17">
        <v>0.20930000000000001</v>
      </c>
      <c r="G1453" s="17"/>
      <c r="H1453" s="17"/>
      <c r="I1453" s="17">
        <v>192.80799999999999</v>
      </c>
      <c r="J1453" s="17">
        <v>0.1152</v>
      </c>
      <c r="K1453" s="17">
        <v>3.6956666669999998</v>
      </c>
      <c r="L1453" s="17">
        <v>3.7128055557500002</v>
      </c>
      <c r="M1453" s="17">
        <v>895.65959031725004</v>
      </c>
      <c r="N1453" s="17">
        <v>162.63300000000001</v>
      </c>
      <c r="O1453" s="17">
        <v>0.1641</v>
      </c>
      <c r="R1453" s="18">
        <v>0.4375</v>
      </c>
      <c r="S1453" s="18">
        <v>2.46</v>
      </c>
      <c r="T1453" s="18">
        <v>7</v>
      </c>
      <c r="U1453" s="18">
        <v>109</v>
      </c>
      <c r="V1453" s="18">
        <v>1016.1</v>
      </c>
      <c r="W1453" s="18">
        <v>5.7</v>
      </c>
      <c r="X1453" s="18">
        <v>8.6999999999999993</v>
      </c>
      <c r="Z1453" s="18">
        <v>1.92</v>
      </c>
      <c r="AA1453" s="18">
        <v>8.8000000000000007</v>
      </c>
      <c r="AB1453" s="18">
        <v>90</v>
      </c>
      <c r="AC1453" s="18">
        <v>1016.2</v>
      </c>
      <c r="AD1453" s="18">
        <v>4.5999999999999996</v>
      </c>
      <c r="AE1453" s="18">
        <v>8.9</v>
      </c>
    </row>
    <row r="1454" spans="1:31">
      <c r="A1454" s="15">
        <v>40544</v>
      </c>
      <c r="B1454" s="16">
        <v>0.47916666666666669</v>
      </c>
      <c r="C1454" s="17"/>
      <c r="D1454" s="17">
        <v>3.8668</v>
      </c>
      <c r="E1454" s="17">
        <v>829.89750000000004</v>
      </c>
      <c r="F1454" s="17">
        <v>0.2117</v>
      </c>
      <c r="G1454" s="17"/>
      <c r="H1454" s="17"/>
      <c r="I1454" s="17">
        <v>163.9487</v>
      </c>
      <c r="J1454" s="17">
        <v>0.1142</v>
      </c>
      <c r="K1454" s="17">
        <v>3.7297500000000001</v>
      </c>
      <c r="L1454" s="17">
        <v>3.6743611112500001</v>
      </c>
      <c r="M1454" s="17">
        <v>895.62764243075003</v>
      </c>
      <c r="N1454" s="17">
        <v>155.72489999999999</v>
      </c>
      <c r="O1454" s="17">
        <v>0.16839999999999999</v>
      </c>
      <c r="R1454" s="18">
        <v>0.47916666666666669</v>
      </c>
      <c r="S1454" s="18">
        <v>2.39</v>
      </c>
      <c r="T1454" s="18">
        <v>6.2</v>
      </c>
      <c r="U1454" s="18">
        <v>114</v>
      </c>
      <c r="V1454" s="18">
        <v>1016.3</v>
      </c>
      <c r="W1454" s="18">
        <v>5.6</v>
      </c>
      <c r="X1454" s="18">
        <v>8.6</v>
      </c>
      <c r="Z1454" s="18">
        <v>2.04</v>
      </c>
      <c r="AA1454" s="18">
        <v>9.4</v>
      </c>
      <c r="AB1454" s="18">
        <v>89</v>
      </c>
      <c r="AC1454" s="18">
        <v>1016.2</v>
      </c>
      <c r="AD1454" s="18">
        <v>4.5</v>
      </c>
      <c r="AE1454" s="18">
        <v>8.6</v>
      </c>
    </row>
    <row r="1455" spans="1:31">
      <c r="A1455" s="15">
        <v>40544</v>
      </c>
      <c r="B1455" s="16">
        <v>0.52083333333333337</v>
      </c>
      <c r="C1455" s="17"/>
      <c r="D1455" s="17">
        <v>3.8433999999999999</v>
      </c>
      <c r="E1455" s="17">
        <v>829.97239999999999</v>
      </c>
      <c r="F1455" s="17">
        <v>0.2122</v>
      </c>
      <c r="G1455" s="17"/>
      <c r="H1455" s="17"/>
      <c r="I1455" s="17">
        <v>128.78399999999999</v>
      </c>
      <c r="J1455" s="17">
        <v>0.16070000000000001</v>
      </c>
      <c r="K1455" s="17">
        <v>3.6845555559999998</v>
      </c>
      <c r="L1455" s="17">
        <v>3.7272777779999999</v>
      </c>
      <c r="M1455" s="17">
        <v>895.73853657350003</v>
      </c>
      <c r="N1455" s="17">
        <v>153.19919999999999</v>
      </c>
      <c r="O1455" s="17">
        <v>0.16739999999999999</v>
      </c>
      <c r="R1455" s="18">
        <v>0.52083333333333337</v>
      </c>
      <c r="S1455" s="18">
        <v>2.56</v>
      </c>
      <c r="T1455" s="18">
        <v>6.8</v>
      </c>
      <c r="U1455" s="18">
        <v>117</v>
      </c>
      <c r="V1455" s="18">
        <v>1016.1</v>
      </c>
      <c r="W1455" s="18">
        <v>5.7</v>
      </c>
      <c r="X1455" s="18">
        <v>8.6999999999999993</v>
      </c>
      <c r="Z1455" s="18">
        <v>1.99</v>
      </c>
      <c r="AA1455" s="18">
        <v>8.4</v>
      </c>
      <c r="AB1455" s="18">
        <v>94</v>
      </c>
      <c r="AC1455" s="18">
        <v>1016.6</v>
      </c>
      <c r="AD1455" s="18">
        <v>4.4000000000000004</v>
      </c>
      <c r="AE1455" s="18">
        <v>8.6</v>
      </c>
    </row>
    <row r="1456" spans="1:31">
      <c r="A1456" s="15">
        <v>40544</v>
      </c>
      <c r="B1456" s="16">
        <v>0.5625</v>
      </c>
      <c r="C1456" s="17"/>
      <c r="D1456" s="17">
        <v>3.8551000000000002</v>
      </c>
      <c r="E1456" s="17">
        <v>830.29290000000003</v>
      </c>
      <c r="F1456" s="17">
        <v>0.20860000000000001</v>
      </c>
      <c r="G1456" s="17"/>
      <c r="H1456" s="17"/>
      <c r="I1456" s="17">
        <v>127.3276</v>
      </c>
      <c r="J1456" s="17">
        <v>6.4699999999999994E-2</v>
      </c>
      <c r="K1456" s="17">
        <v>3.6928055550000001</v>
      </c>
      <c r="L1456" s="17">
        <v>3.79588888875</v>
      </c>
      <c r="M1456" s="17">
        <v>896.01229465649999</v>
      </c>
      <c r="N1456" s="17">
        <v>143.78110000000001</v>
      </c>
      <c r="O1456" s="17">
        <v>0.10249999999999999</v>
      </c>
      <c r="R1456" s="18">
        <v>0.5625</v>
      </c>
      <c r="S1456" s="18">
        <v>2.41</v>
      </c>
      <c r="T1456" s="18">
        <v>5.8</v>
      </c>
      <c r="U1456" s="18">
        <v>93</v>
      </c>
      <c r="V1456" s="18">
        <v>1016.5</v>
      </c>
      <c r="W1456" s="18">
        <v>5.6</v>
      </c>
      <c r="X1456" s="18">
        <v>8.8000000000000007</v>
      </c>
      <c r="Z1456" s="18">
        <v>2.0299999999999998</v>
      </c>
      <c r="AA1456" s="18">
        <v>8.3000000000000007</v>
      </c>
      <c r="AB1456" s="18">
        <v>97</v>
      </c>
      <c r="AC1456" s="18">
        <v>1016.8</v>
      </c>
      <c r="AD1456" s="18">
        <v>4.5999999999999996</v>
      </c>
      <c r="AE1456" s="18">
        <v>8.6</v>
      </c>
    </row>
    <row r="1457" spans="1:31">
      <c r="A1457" s="15">
        <v>40544</v>
      </c>
      <c r="B1457" s="16">
        <v>0.60416666666666663</v>
      </c>
      <c r="C1457" s="17"/>
      <c r="D1457" s="17">
        <v>3.9154</v>
      </c>
      <c r="E1457" s="17">
        <v>830.71389999999997</v>
      </c>
      <c r="F1457" s="17">
        <v>0.19570000000000001</v>
      </c>
      <c r="G1457" s="17"/>
      <c r="H1457" s="17"/>
      <c r="I1457" s="17">
        <v>132.7259</v>
      </c>
      <c r="J1457" s="17">
        <v>0.10970000000000001</v>
      </c>
      <c r="K1457" s="17">
        <v>3.7259722219999998</v>
      </c>
      <c r="L1457" s="17">
        <v>3.8263888887499999</v>
      </c>
      <c r="M1457" s="17">
        <v>896.41141441549996</v>
      </c>
      <c r="N1457" s="17">
        <v>44.171599999999998</v>
      </c>
      <c r="O1457" s="17">
        <v>5.3999999999999999E-2</v>
      </c>
      <c r="R1457" s="18">
        <v>0.60416666666666663</v>
      </c>
      <c r="S1457" s="18">
        <v>2.69</v>
      </c>
      <c r="T1457" s="18">
        <v>4.8</v>
      </c>
      <c r="U1457" s="18">
        <v>101</v>
      </c>
      <c r="V1457" s="18">
        <v>1017.4</v>
      </c>
      <c r="W1457" s="18">
        <v>5.5</v>
      </c>
      <c r="X1457" s="18">
        <v>8.9</v>
      </c>
      <c r="Z1457" s="18">
        <v>2.04</v>
      </c>
      <c r="AA1457" s="18">
        <v>9.5</v>
      </c>
      <c r="AB1457" s="18">
        <v>107</v>
      </c>
      <c r="AC1457" s="18">
        <v>1016.9</v>
      </c>
      <c r="AD1457" s="18">
        <v>5</v>
      </c>
      <c r="AE1457" s="18">
        <v>8.6</v>
      </c>
    </row>
    <row r="1458" spans="1:31">
      <c r="A1458" s="15">
        <v>40544</v>
      </c>
      <c r="B1458" s="16">
        <v>0.64583333333333337</v>
      </c>
      <c r="C1458" s="17"/>
      <c r="D1458" s="17">
        <v>3.9725000000000001</v>
      </c>
      <c r="E1458" s="17">
        <v>831.18589999999995</v>
      </c>
      <c r="F1458" s="17">
        <v>0.1971</v>
      </c>
      <c r="G1458" s="17"/>
      <c r="H1458" s="17"/>
      <c r="I1458" s="17">
        <v>126.1841</v>
      </c>
      <c r="J1458" s="17">
        <v>0.16619999999999999</v>
      </c>
      <c r="K1458" s="17">
        <v>3.7480000000000002</v>
      </c>
      <c r="L1458" s="17">
        <v>3.9270277777499998</v>
      </c>
      <c r="M1458" s="17">
        <v>896.80427153849996</v>
      </c>
      <c r="N1458" s="17">
        <v>43.9711</v>
      </c>
      <c r="O1458" s="17">
        <v>8.6499999999999994E-2</v>
      </c>
      <c r="R1458" s="18">
        <v>0.64583333333333337</v>
      </c>
      <c r="S1458" s="18">
        <v>2.98</v>
      </c>
      <c r="T1458" s="18">
        <v>5</v>
      </c>
      <c r="U1458" s="18">
        <v>110</v>
      </c>
      <c r="V1458" s="18">
        <v>1017.9</v>
      </c>
      <c r="W1458" s="18">
        <v>5.8</v>
      </c>
      <c r="X1458" s="18">
        <v>8.8000000000000007</v>
      </c>
      <c r="Z1458" s="18">
        <v>2.15</v>
      </c>
      <c r="AA1458" s="18">
        <v>9</v>
      </c>
      <c r="AB1458" s="18">
        <v>96</v>
      </c>
      <c r="AC1458" s="18">
        <v>1017.7</v>
      </c>
      <c r="AD1458" s="18">
        <v>4.8</v>
      </c>
      <c r="AE1458" s="18">
        <v>8.5</v>
      </c>
    </row>
    <row r="1459" spans="1:31">
      <c r="A1459" s="15">
        <v>40544</v>
      </c>
      <c r="B1459" s="16">
        <v>0.6875</v>
      </c>
      <c r="C1459" s="17"/>
      <c r="D1459" s="17">
        <v>3.9453999999999998</v>
      </c>
      <c r="E1459" s="17">
        <v>831.495</v>
      </c>
      <c r="F1459" s="17">
        <v>0.2006</v>
      </c>
      <c r="G1459" s="17"/>
      <c r="H1459" s="17"/>
      <c r="I1459" s="17">
        <v>131.68020000000001</v>
      </c>
      <c r="J1459" s="17">
        <v>0.12429999999999999</v>
      </c>
      <c r="K1459" s="17">
        <v>3.7774999999999999</v>
      </c>
      <c r="L1459" s="17">
        <v>4.0263055554999996</v>
      </c>
      <c r="M1459" s="17">
        <v>897.07431126674999</v>
      </c>
      <c r="N1459" s="17">
        <v>107.8822</v>
      </c>
      <c r="O1459" s="17">
        <v>3.2500000000000001E-2</v>
      </c>
      <c r="R1459" s="18">
        <v>0.6875</v>
      </c>
      <c r="S1459" s="18">
        <v>3.51</v>
      </c>
      <c r="T1459" s="18">
        <v>4.0999999999999996</v>
      </c>
      <c r="U1459" s="18">
        <v>107</v>
      </c>
      <c r="V1459" s="18">
        <v>1018.9</v>
      </c>
      <c r="W1459" s="18">
        <v>6.1</v>
      </c>
      <c r="X1459" s="18">
        <v>8.9</v>
      </c>
      <c r="Z1459" s="18">
        <v>2.13</v>
      </c>
      <c r="AA1459" s="18">
        <v>8.5</v>
      </c>
      <c r="AB1459" s="18">
        <v>89</v>
      </c>
      <c r="AC1459" s="18">
        <v>1018.7</v>
      </c>
      <c r="AD1459" s="18">
        <v>4.9000000000000004</v>
      </c>
      <c r="AE1459" s="18">
        <v>8.6</v>
      </c>
    </row>
    <row r="1460" spans="1:31">
      <c r="A1460" s="15">
        <v>40544</v>
      </c>
      <c r="B1460" s="16">
        <v>0.72916666666666663</v>
      </c>
      <c r="C1460" s="17"/>
      <c r="D1460" s="17">
        <v>3.9356</v>
      </c>
      <c r="E1460" s="17">
        <v>831.5829</v>
      </c>
      <c r="F1460" s="17">
        <v>0.20400000000000001</v>
      </c>
      <c r="G1460" s="17"/>
      <c r="H1460" s="17"/>
      <c r="I1460" s="17">
        <v>132.79230000000001</v>
      </c>
      <c r="J1460" s="17">
        <v>0.1031</v>
      </c>
      <c r="K1460" s="17">
        <v>3.8043055560000001</v>
      </c>
      <c r="L1460" s="17">
        <v>3.9845833332499998</v>
      </c>
      <c r="M1460" s="17">
        <v>897.21099689899995</v>
      </c>
      <c r="N1460" s="17">
        <v>297.19659999999999</v>
      </c>
      <c r="O1460" s="17">
        <v>6.7299999999999999E-2</v>
      </c>
      <c r="R1460" s="18">
        <v>0.72916666666666663</v>
      </c>
      <c r="S1460" s="18">
        <v>3.35</v>
      </c>
      <c r="T1460" s="18">
        <v>5.4</v>
      </c>
      <c r="U1460" s="18">
        <v>129</v>
      </c>
      <c r="V1460" s="18">
        <v>1019.5</v>
      </c>
      <c r="W1460" s="18">
        <v>6.2</v>
      </c>
      <c r="X1460" s="18">
        <v>8.8000000000000007</v>
      </c>
      <c r="Z1460" s="18">
        <v>2.48</v>
      </c>
      <c r="AA1460" s="18">
        <v>8.1999999999999993</v>
      </c>
      <c r="AB1460" s="18">
        <v>97</v>
      </c>
      <c r="AC1460" s="18">
        <v>1019.8</v>
      </c>
      <c r="AD1460" s="18">
        <v>4.9000000000000004</v>
      </c>
      <c r="AE1460" s="18">
        <v>9.1</v>
      </c>
    </row>
    <row r="1461" spans="1:31">
      <c r="A1461" s="15">
        <v>40544</v>
      </c>
      <c r="B1461" s="16">
        <v>0.77083333333333337</v>
      </c>
      <c r="C1461" s="17"/>
      <c r="D1461" s="17">
        <v>3.9430999999999998</v>
      </c>
      <c r="E1461" s="17">
        <v>831.42949999999996</v>
      </c>
      <c r="F1461" s="17">
        <v>0.20810000000000001</v>
      </c>
      <c r="G1461" s="17"/>
      <c r="H1461" s="17"/>
      <c r="I1461" s="17">
        <v>154.60550000000001</v>
      </c>
      <c r="J1461" s="17">
        <v>4.0599999999999997E-2</v>
      </c>
      <c r="K1461" s="17">
        <v>3.8232222220000001</v>
      </c>
      <c r="L1461" s="17">
        <v>3.8935</v>
      </c>
      <c r="M1461" s="17">
        <v>897.10913849400004</v>
      </c>
      <c r="N1461" s="17">
        <v>357.03429999999997</v>
      </c>
      <c r="O1461" s="17">
        <v>2.1100000000000001E-2</v>
      </c>
      <c r="R1461" s="18">
        <v>0.77083333333333337</v>
      </c>
      <c r="S1461" s="18">
        <v>3.99</v>
      </c>
      <c r="T1461" s="18">
        <v>4.9000000000000004</v>
      </c>
      <c r="U1461" s="18">
        <v>108</v>
      </c>
      <c r="V1461" s="18">
        <v>1020.2</v>
      </c>
      <c r="W1461" s="18">
        <v>5.9</v>
      </c>
      <c r="X1461" s="18">
        <v>8.9</v>
      </c>
      <c r="Z1461" s="18">
        <v>2.7</v>
      </c>
      <c r="AA1461" s="18">
        <v>8.9</v>
      </c>
      <c r="AB1461" s="18">
        <v>103</v>
      </c>
      <c r="AC1461" s="18">
        <v>1019.8</v>
      </c>
      <c r="AD1461" s="18">
        <v>5</v>
      </c>
      <c r="AE1461" s="18">
        <v>9.1</v>
      </c>
    </row>
    <row r="1462" spans="1:31">
      <c r="A1462" s="15">
        <v>40544</v>
      </c>
      <c r="B1462" s="16">
        <v>0.8125</v>
      </c>
      <c r="C1462" s="17"/>
      <c r="D1462" s="17">
        <v>3.9659</v>
      </c>
      <c r="E1462" s="17">
        <v>831.00490000000002</v>
      </c>
      <c r="F1462" s="17">
        <v>0.21190000000000001</v>
      </c>
      <c r="G1462" s="17"/>
      <c r="H1462" s="17"/>
      <c r="I1462" s="17">
        <v>268.42259999999999</v>
      </c>
      <c r="J1462" s="17">
        <v>6.0000000000000001E-3</v>
      </c>
      <c r="K1462" s="17">
        <v>3.8343055559999999</v>
      </c>
      <c r="L1462" s="17">
        <v>3.955472222</v>
      </c>
      <c r="M1462" s="17">
        <v>896.67566004749995</v>
      </c>
      <c r="N1462" s="17">
        <v>48.515799999999999</v>
      </c>
      <c r="O1462" s="17">
        <v>2.4199999999999999E-2</v>
      </c>
      <c r="R1462" s="18">
        <v>0.8125</v>
      </c>
      <c r="S1462" s="18">
        <v>3.82</v>
      </c>
      <c r="T1462" s="18">
        <v>5.5</v>
      </c>
      <c r="U1462" s="18">
        <v>109</v>
      </c>
      <c r="V1462" s="18">
        <v>1019.9</v>
      </c>
      <c r="W1462" s="18">
        <v>5.9</v>
      </c>
      <c r="X1462" s="18">
        <v>9</v>
      </c>
      <c r="Z1462" s="18">
        <v>2.82</v>
      </c>
      <c r="AA1462" s="18">
        <v>7.4</v>
      </c>
      <c r="AB1462" s="18">
        <v>98</v>
      </c>
      <c r="AC1462" s="18">
        <v>1020.2</v>
      </c>
      <c r="AD1462" s="18">
        <v>5.2</v>
      </c>
      <c r="AE1462" s="18">
        <v>9</v>
      </c>
    </row>
    <row r="1463" spans="1:31">
      <c r="A1463" s="15">
        <v>40544</v>
      </c>
      <c r="B1463" s="16">
        <v>0.85416666666666663</v>
      </c>
      <c r="C1463" s="17"/>
      <c r="D1463" s="17">
        <v>3.9775999999999998</v>
      </c>
      <c r="E1463" s="17">
        <v>830.43309999999997</v>
      </c>
      <c r="F1463" s="17">
        <v>0.2162</v>
      </c>
      <c r="G1463" s="17"/>
      <c r="H1463" s="17"/>
      <c r="I1463" s="17">
        <v>315.1617</v>
      </c>
      <c r="J1463" s="17">
        <v>9.2600000000000002E-2</v>
      </c>
      <c r="K1463" s="17">
        <v>3.7943888889999999</v>
      </c>
      <c r="L1463" s="17">
        <v>4.0372222222499996</v>
      </c>
      <c r="M1463" s="17">
        <v>896.02356685575</v>
      </c>
      <c r="N1463" s="17">
        <v>167.78630000000001</v>
      </c>
      <c r="O1463" s="17">
        <v>2.3599999999999999E-2</v>
      </c>
      <c r="R1463" s="18">
        <v>0.85416666666666663</v>
      </c>
      <c r="S1463" s="18">
        <v>3.78</v>
      </c>
      <c r="T1463" s="18">
        <v>5</v>
      </c>
      <c r="U1463" s="18">
        <v>112</v>
      </c>
      <c r="V1463" s="18">
        <v>1019.7</v>
      </c>
      <c r="W1463" s="18">
        <v>6.1</v>
      </c>
      <c r="X1463" s="18">
        <v>9</v>
      </c>
      <c r="Z1463" s="18">
        <v>3.3</v>
      </c>
      <c r="AA1463" s="18">
        <v>6.8</v>
      </c>
      <c r="AB1463" s="18">
        <v>95</v>
      </c>
      <c r="AC1463" s="18">
        <v>1020.1</v>
      </c>
      <c r="AD1463" s="18">
        <v>5.5</v>
      </c>
      <c r="AE1463" s="18">
        <v>9</v>
      </c>
    </row>
    <row r="1464" spans="1:31">
      <c r="A1464" s="15">
        <v>40544</v>
      </c>
      <c r="B1464" s="16">
        <v>0.89583333333333337</v>
      </c>
      <c r="C1464" s="17"/>
      <c r="D1464" s="17">
        <v>3.9889000000000001</v>
      </c>
      <c r="E1464" s="17">
        <v>829.76379999999995</v>
      </c>
      <c r="F1464" s="17">
        <v>0.2203</v>
      </c>
      <c r="G1464" s="17"/>
      <c r="H1464" s="17"/>
      <c r="I1464" s="17">
        <v>344.70389999999998</v>
      </c>
      <c r="J1464" s="17">
        <v>2.7799999999999998E-2</v>
      </c>
      <c r="K1464" s="17">
        <v>3.7563611109999999</v>
      </c>
      <c r="L1464" s="17">
        <v>3.9239444445</v>
      </c>
      <c r="M1464" s="17">
        <v>895.38298558174995</v>
      </c>
      <c r="N1464" s="17">
        <v>216.71600000000001</v>
      </c>
      <c r="O1464" s="17">
        <v>4.7600000000000003E-2</v>
      </c>
      <c r="R1464" s="18">
        <v>0.89583333333333337</v>
      </c>
      <c r="S1464" s="18">
        <v>3.73</v>
      </c>
      <c r="T1464" s="18">
        <v>4.8</v>
      </c>
      <c r="U1464" s="18">
        <v>114</v>
      </c>
      <c r="V1464" s="18">
        <v>1019.5</v>
      </c>
      <c r="W1464" s="18">
        <v>6</v>
      </c>
      <c r="X1464" s="18">
        <v>9</v>
      </c>
      <c r="Z1464" s="18">
        <v>3.13</v>
      </c>
      <c r="AA1464" s="18">
        <v>7.2</v>
      </c>
      <c r="AB1464" s="18">
        <v>98</v>
      </c>
      <c r="AC1464" s="18">
        <v>1019.8</v>
      </c>
      <c r="AD1464" s="18">
        <v>5.8</v>
      </c>
      <c r="AE1464" s="18">
        <v>9.1</v>
      </c>
    </row>
    <row r="1465" spans="1:31">
      <c r="A1465" s="15">
        <v>40544</v>
      </c>
      <c r="B1465" s="16">
        <v>0.9375</v>
      </c>
      <c r="C1465" s="17"/>
      <c r="D1465" s="17">
        <v>3.9914000000000001</v>
      </c>
      <c r="E1465" s="17">
        <v>829.15880000000004</v>
      </c>
      <c r="F1465" s="17">
        <v>0.22520000000000001</v>
      </c>
      <c r="G1465" s="17"/>
      <c r="H1465" s="17"/>
      <c r="I1465" s="17">
        <v>165.67959999999999</v>
      </c>
      <c r="J1465" s="17">
        <v>3.3099999999999997E-2</v>
      </c>
      <c r="K1465" s="17">
        <v>3.7679444449999999</v>
      </c>
      <c r="L1465" s="17">
        <v>3.8211944445000001</v>
      </c>
      <c r="M1465" s="17">
        <v>894.77064745924997</v>
      </c>
      <c r="N1465" s="17">
        <v>133.64250000000001</v>
      </c>
      <c r="O1465" s="17">
        <v>7.7899999999999997E-2</v>
      </c>
      <c r="R1465" s="18">
        <v>0.9375</v>
      </c>
      <c r="S1465" s="18">
        <v>4.05</v>
      </c>
      <c r="T1465" s="18">
        <v>4.9000000000000004</v>
      </c>
      <c r="U1465" s="18">
        <v>114</v>
      </c>
      <c r="V1465" s="18">
        <v>1019.7</v>
      </c>
      <c r="W1465" s="18">
        <v>6.1</v>
      </c>
      <c r="X1465" s="18">
        <v>9</v>
      </c>
      <c r="Z1465" s="18">
        <v>3.43</v>
      </c>
      <c r="AA1465" s="18">
        <v>8.3000000000000007</v>
      </c>
      <c r="AB1465" s="18">
        <v>106</v>
      </c>
      <c r="AC1465" s="18">
        <v>1019.8</v>
      </c>
      <c r="AD1465" s="18">
        <v>5.8</v>
      </c>
      <c r="AE1465" s="18">
        <v>8.8000000000000007</v>
      </c>
    </row>
    <row r="1466" spans="1:31">
      <c r="A1466" s="15">
        <v>40544</v>
      </c>
      <c r="B1466" s="16">
        <v>0.97916666666666663</v>
      </c>
      <c r="C1466" s="17"/>
      <c r="D1466" s="17">
        <v>3.9609999999999999</v>
      </c>
      <c r="E1466" s="17">
        <v>828.68889999999999</v>
      </c>
      <c r="F1466" s="17">
        <v>0.2301</v>
      </c>
      <c r="G1466" s="17"/>
      <c r="H1466" s="17"/>
      <c r="I1466" s="17">
        <v>162.50640000000001</v>
      </c>
      <c r="J1466" s="17">
        <v>6.2100000000000002E-2</v>
      </c>
      <c r="K1466" s="17">
        <v>3.7702222220000001</v>
      </c>
      <c r="L1466" s="17">
        <v>3.8586111112500001</v>
      </c>
      <c r="M1466" s="17">
        <v>894.28414500124995</v>
      </c>
      <c r="N1466" s="17">
        <v>132.69669999999999</v>
      </c>
      <c r="O1466" s="17">
        <v>6.6500000000000004E-2</v>
      </c>
      <c r="R1466" s="18">
        <v>0.97916666666666663</v>
      </c>
      <c r="S1466" s="18">
        <v>3.63</v>
      </c>
      <c r="T1466" s="18">
        <v>5.6</v>
      </c>
      <c r="U1466" s="18">
        <v>123</v>
      </c>
      <c r="V1466" s="18">
        <v>1020</v>
      </c>
      <c r="W1466" s="18">
        <v>6.1</v>
      </c>
      <c r="X1466" s="18">
        <v>9.1999999999999993</v>
      </c>
      <c r="Z1466" s="18">
        <v>3.13</v>
      </c>
      <c r="AA1466" s="18">
        <v>7.8</v>
      </c>
      <c r="AB1466" s="18">
        <v>112</v>
      </c>
      <c r="AC1466" s="18">
        <v>1019.9</v>
      </c>
      <c r="AD1466" s="18">
        <v>5.9</v>
      </c>
      <c r="AE1466" s="18">
        <v>8.8000000000000007</v>
      </c>
    </row>
    <row r="1467" spans="1:31">
      <c r="A1467" s="15">
        <v>40545</v>
      </c>
      <c r="B1467" s="16">
        <v>2.0833333333333332E-2</v>
      </c>
      <c r="C1467" s="17"/>
      <c r="D1467" s="17">
        <v>3.9683999999999999</v>
      </c>
      <c r="E1467" s="17">
        <v>828.46619999999996</v>
      </c>
      <c r="F1467" s="17">
        <v>0.23430000000000001</v>
      </c>
      <c r="G1467" s="17"/>
      <c r="H1467" s="17"/>
      <c r="I1467" s="17">
        <v>143.7603</v>
      </c>
      <c r="J1467" s="17">
        <v>8.1299999999999997E-2</v>
      </c>
      <c r="K1467" s="17">
        <v>3.7913055560000002</v>
      </c>
      <c r="L1467" s="17">
        <v>3.8578611112500001</v>
      </c>
      <c r="M1467" s="17">
        <v>894.08873115525</v>
      </c>
      <c r="N1467" s="17">
        <v>172.37649999999999</v>
      </c>
      <c r="O1467" s="17">
        <v>6.2600000000000003E-2</v>
      </c>
      <c r="R1467" s="18">
        <v>2.0833333333333332E-2</v>
      </c>
      <c r="S1467" s="18">
        <v>3.6</v>
      </c>
      <c r="T1467" s="18">
        <v>6.8</v>
      </c>
      <c r="U1467" s="18">
        <v>124</v>
      </c>
      <c r="V1467" s="18">
        <v>1020</v>
      </c>
      <c r="W1467" s="18">
        <v>6.3</v>
      </c>
      <c r="X1467" s="18">
        <v>9.1999999999999993</v>
      </c>
      <c r="Z1467" s="18">
        <v>3.48</v>
      </c>
      <c r="AA1467" s="18">
        <v>7.2</v>
      </c>
      <c r="AB1467" s="18">
        <v>105</v>
      </c>
      <c r="AC1467" s="18">
        <v>1020.4</v>
      </c>
      <c r="AD1467" s="18">
        <v>6.1</v>
      </c>
      <c r="AE1467" s="18">
        <v>8.6999999999999993</v>
      </c>
    </row>
    <row r="1468" spans="1:31">
      <c r="A1468" s="15">
        <v>40545</v>
      </c>
      <c r="B1468" s="16">
        <v>6.25E-2</v>
      </c>
      <c r="C1468" s="17"/>
      <c r="D1468" s="17">
        <v>3.9592000000000001</v>
      </c>
      <c r="E1468" s="17">
        <v>828.5575</v>
      </c>
      <c r="F1468" s="17">
        <v>0.23960000000000001</v>
      </c>
      <c r="G1468" s="17"/>
      <c r="H1468" s="17"/>
      <c r="I1468" s="17">
        <v>123.7634</v>
      </c>
      <c r="J1468" s="17">
        <v>8.48E-2</v>
      </c>
      <c r="K1468" s="17">
        <v>3.820361111</v>
      </c>
      <c r="L1468" s="17">
        <v>3.8318333332500001</v>
      </c>
      <c r="M1468" s="17">
        <v>894.18507876725005</v>
      </c>
      <c r="N1468" s="17">
        <v>154.97980000000001</v>
      </c>
      <c r="O1468" s="17">
        <v>6.7000000000000004E-2</v>
      </c>
      <c r="R1468" s="18">
        <v>6.25E-2</v>
      </c>
      <c r="S1468" s="18">
        <v>3.43</v>
      </c>
      <c r="T1468" s="18">
        <v>6.6</v>
      </c>
      <c r="U1468" s="18">
        <v>125</v>
      </c>
      <c r="V1468" s="18">
        <v>1020.2</v>
      </c>
      <c r="W1468" s="18">
        <v>6.5</v>
      </c>
      <c r="X1468" s="18">
        <v>9.1999999999999993</v>
      </c>
      <c r="Z1468" s="18">
        <v>3.04</v>
      </c>
      <c r="AA1468" s="18">
        <v>7.8</v>
      </c>
      <c r="AB1468" s="18">
        <v>107</v>
      </c>
      <c r="AC1468" s="18">
        <v>1020.8</v>
      </c>
      <c r="AD1468" s="18">
        <v>6</v>
      </c>
      <c r="AE1468" s="18">
        <v>8.6999999999999993</v>
      </c>
    </row>
    <row r="1469" spans="1:31">
      <c r="A1469" s="15">
        <v>40545</v>
      </c>
      <c r="B1469" s="16">
        <v>0.10416666666666667</v>
      </c>
      <c r="C1469" s="17"/>
      <c r="D1469" s="17">
        <v>3.8973</v>
      </c>
      <c r="E1469" s="17">
        <v>828.89530000000002</v>
      </c>
      <c r="F1469" s="17">
        <v>0.2447</v>
      </c>
      <c r="G1469" s="17"/>
      <c r="H1469" s="17"/>
      <c r="I1469" s="17">
        <v>92.810699999999997</v>
      </c>
      <c r="J1469" s="17">
        <v>5.57E-2</v>
      </c>
      <c r="K1469" s="17">
        <v>3.8506944449999998</v>
      </c>
      <c r="L1469" s="17">
        <v>3.8536666667500001</v>
      </c>
      <c r="M1469" s="17">
        <v>894.53000861274995</v>
      </c>
      <c r="N1469" s="17">
        <v>132.90790000000001</v>
      </c>
      <c r="O1469" s="17">
        <v>2.93E-2</v>
      </c>
      <c r="R1469" s="18">
        <v>0.10416666666666667</v>
      </c>
      <c r="S1469" s="18">
        <v>3.37</v>
      </c>
      <c r="T1469" s="18">
        <v>6.6</v>
      </c>
      <c r="U1469" s="18">
        <v>123</v>
      </c>
      <c r="V1469" s="18">
        <v>1020.6</v>
      </c>
      <c r="W1469" s="18">
        <v>6.7</v>
      </c>
      <c r="X1469" s="18">
        <v>9.3000000000000007</v>
      </c>
      <c r="Z1469" s="18">
        <v>3.19</v>
      </c>
      <c r="AA1469" s="18">
        <v>8.1</v>
      </c>
      <c r="AB1469" s="18">
        <v>104</v>
      </c>
      <c r="AC1469" s="18">
        <v>1021</v>
      </c>
      <c r="AD1469" s="18">
        <v>6</v>
      </c>
      <c r="AE1469" s="18">
        <v>9.1999999999999993</v>
      </c>
    </row>
    <row r="1470" spans="1:31">
      <c r="A1470" s="15">
        <v>40545</v>
      </c>
      <c r="B1470" s="16">
        <v>0.14583333333333334</v>
      </c>
      <c r="C1470" s="17"/>
      <c r="D1470" s="17">
        <v>3.8687</v>
      </c>
      <c r="E1470" s="17">
        <v>829.38940000000002</v>
      </c>
      <c r="F1470" s="17">
        <v>0.25009999999999999</v>
      </c>
      <c r="G1470" s="17"/>
      <c r="H1470" s="17"/>
      <c r="I1470" s="17">
        <v>0.86180000000000001</v>
      </c>
      <c r="J1470" s="17">
        <v>3.1699999999999999E-2</v>
      </c>
      <c r="K1470" s="17">
        <v>3.8655555559999999</v>
      </c>
      <c r="L1470" s="17">
        <v>3.8683333332499998</v>
      </c>
      <c r="M1470" s="17">
        <v>895.03240056824995</v>
      </c>
      <c r="N1470" s="17">
        <v>356.78579999999999</v>
      </c>
      <c r="O1470" s="17">
        <v>3.2000000000000001E-2</v>
      </c>
      <c r="R1470" s="18">
        <v>0.14583333333333334</v>
      </c>
      <c r="S1470" s="18">
        <v>3.4</v>
      </c>
      <c r="T1470" s="18">
        <v>5.6</v>
      </c>
      <c r="U1470" s="18">
        <v>126</v>
      </c>
      <c r="V1470" s="18">
        <v>1021.1</v>
      </c>
      <c r="W1470" s="18">
        <v>6.7</v>
      </c>
      <c r="X1470" s="18">
        <v>9.3000000000000007</v>
      </c>
      <c r="Z1470" s="18">
        <v>3.02</v>
      </c>
      <c r="AA1470" s="18">
        <v>8.1</v>
      </c>
      <c r="AB1470" s="18">
        <v>99</v>
      </c>
      <c r="AC1470" s="18">
        <v>1021.2</v>
      </c>
      <c r="AD1470" s="18">
        <v>6</v>
      </c>
      <c r="AE1470" s="18">
        <v>9.1</v>
      </c>
    </row>
    <row r="1471" spans="1:31">
      <c r="A1471" s="15">
        <v>40545</v>
      </c>
      <c r="B1471" s="16">
        <v>0.1875</v>
      </c>
      <c r="C1471" s="17"/>
      <c r="D1471" s="17">
        <v>3.8376000000000001</v>
      </c>
      <c r="E1471" s="17">
        <v>829.97940000000006</v>
      </c>
      <c r="F1471" s="17">
        <v>0.19020000000000001</v>
      </c>
      <c r="G1471" s="17"/>
      <c r="H1471" s="17"/>
      <c r="I1471" s="17">
        <v>325.34050000000002</v>
      </c>
      <c r="J1471" s="17">
        <v>0.24440000000000001</v>
      </c>
      <c r="K1471" s="17">
        <v>3.7760555560000002</v>
      </c>
      <c r="L1471" s="17">
        <v>3.8534722222500002</v>
      </c>
      <c r="M1471" s="17">
        <v>895.61831521725003</v>
      </c>
      <c r="N1471" s="17">
        <v>212.7715</v>
      </c>
      <c r="O1471" s="17">
        <v>4.0500000000000001E-2</v>
      </c>
      <c r="R1471" s="18">
        <v>0.1875</v>
      </c>
      <c r="S1471" s="18">
        <v>3.73</v>
      </c>
      <c r="T1471" s="18">
        <v>6.4</v>
      </c>
      <c r="U1471" s="18">
        <v>115</v>
      </c>
      <c r="V1471" s="18">
        <v>1021.1</v>
      </c>
      <c r="W1471" s="18">
        <v>6.6</v>
      </c>
      <c r="X1471" s="18">
        <v>9.3000000000000007</v>
      </c>
      <c r="Z1471" s="18">
        <v>3.11</v>
      </c>
      <c r="AA1471" s="18">
        <v>7.5</v>
      </c>
      <c r="AB1471" s="18">
        <v>99</v>
      </c>
      <c r="AC1471" s="18">
        <v>1021.4</v>
      </c>
      <c r="AD1471" s="18">
        <v>5.9</v>
      </c>
      <c r="AE1471" s="18">
        <v>9.1999999999999993</v>
      </c>
    </row>
    <row r="1472" spans="1:31">
      <c r="A1472" s="15">
        <v>40545</v>
      </c>
      <c r="B1472" s="16">
        <v>0.22916666666666666</v>
      </c>
      <c r="C1472" s="17"/>
      <c r="D1472" s="17">
        <v>3.7871999999999999</v>
      </c>
      <c r="E1472" s="17">
        <v>830.45389999999998</v>
      </c>
      <c r="F1472" s="17">
        <v>9.7299999999999998E-2</v>
      </c>
      <c r="G1472" s="17"/>
      <c r="H1472" s="17"/>
      <c r="I1472" s="17">
        <v>320.25599999999997</v>
      </c>
      <c r="J1472" s="17">
        <v>0.31309999999999999</v>
      </c>
      <c r="K1472" s="17">
        <v>3.5460555560000002</v>
      </c>
      <c r="L1472" s="17">
        <v>3.8615277777500001</v>
      </c>
      <c r="M1472" s="17">
        <v>896.09433000775005</v>
      </c>
      <c r="N1472" s="17">
        <v>142.07050000000001</v>
      </c>
      <c r="O1472" s="17">
        <v>0.1018</v>
      </c>
      <c r="R1472" s="18">
        <v>0.22916666666666666</v>
      </c>
      <c r="S1472" s="18">
        <v>3.49</v>
      </c>
      <c r="T1472" s="18">
        <v>6.4</v>
      </c>
      <c r="U1472" s="18">
        <v>104</v>
      </c>
      <c r="V1472" s="18">
        <v>1021.5</v>
      </c>
      <c r="W1472" s="18">
        <v>6.6</v>
      </c>
      <c r="X1472" s="18">
        <v>9.3000000000000007</v>
      </c>
      <c r="Z1472" s="18">
        <v>3.12</v>
      </c>
      <c r="AA1472" s="18">
        <v>7.6</v>
      </c>
      <c r="AB1472" s="18">
        <v>89</v>
      </c>
      <c r="AC1472" s="18">
        <v>1021.8</v>
      </c>
      <c r="AD1472" s="18">
        <v>5.5</v>
      </c>
      <c r="AE1472" s="18">
        <v>8.9</v>
      </c>
    </row>
    <row r="1473" spans="1:31">
      <c r="A1473" s="15">
        <v>40545</v>
      </c>
      <c r="B1473" s="16">
        <v>0.27083333333333331</v>
      </c>
      <c r="C1473" s="17"/>
      <c r="D1473" s="17">
        <v>3.7803</v>
      </c>
      <c r="E1473" s="17">
        <v>830.7029</v>
      </c>
      <c r="F1473" s="17">
        <v>0.1201</v>
      </c>
      <c r="G1473" s="17"/>
      <c r="H1473" s="17"/>
      <c r="I1473" s="17">
        <v>322.50080000000003</v>
      </c>
      <c r="J1473" s="17">
        <v>0.23910000000000001</v>
      </c>
      <c r="K1473" s="17">
        <v>3.4659444449999999</v>
      </c>
      <c r="L1473" s="17">
        <v>3.8676388890000002</v>
      </c>
      <c r="M1473" s="17">
        <v>896.40698507850004</v>
      </c>
      <c r="N1473" s="17">
        <v>166.66239999999999</v>
      </c>
      <c r="O1473" s="17">
        <v>5.6099999999999997E-2</v>
      </c>
      <c r="R1473" s="18">
        <v>0.27083333333333331</v>
      </c>
      <c r="S1473" s="18">
        <v>3.4</v>
      </c>
      <c r="T1473" s="18">
        <v>7.1</v>
      </c>
      <c r="U1473" s="18">
        <v>85</v>
      </c>
      <c r="V1473" s="18">
        <v>1021.7</v>
      </c>
      <c r="W1473" s="18">
        <v>6.1</v>
      </c>
      <c r="X1473" s="18">
        <v>9.3000000000000007</v>
      </c>
      <c r="Z1473" s="18">
        <v>2.78</v>
      </c>
      <c r="AA1473" s="18">
        <v>6.9</v>
      </c>
      <c r="AB1473" s="18">
        <v>101</v>
      </c>
      <c r="AC1473" s="18">
        <v>1022.3</v>
      </c>
      <c r="AD1473" s="18">
        <v>5.6</v>
      </c>
      <c r="AE1473" s="18">
        <v>8.9</v>
      </c>
    </row>
    <row r="1474" spans="1:31">
      <c r="A1474" s="15">
        <v>40545</v>
      </c>
      <c r="B1474" s="16">
        <v>0.3125</v>
      </c>
      <c r="C1474" s="17"/>
      <c r="D1474" s="17">
        <v>3.778</v>
      </c>
      <c r="E1474" s="17">
        <v>830.82209999999998</v>
      </c>
      <c r="F1474" s="17">
        <v>9.4799999999999995E-2</v>
      </c>
      <c r="G1474" s="17"/>
      <c r="H1474" s="17"/>
      <c r="I1474" s="17">
        <v>325.13580000000002</v>
      </c>
      <c r="J1474" s="17">
        <v>0.16880000000000001</v>
      </c>
      <c r="K1474" s="17">
        <v>3.4709444450000002</v>
      </c>
      <c r="L1474" s="17">
        <v>3.7993888887499998</v>
      </c>
      <c r="M1474" s="17">
        <v>896.53454780250001</v>
      </c>
      <c r="N1474" s="17">
        <v>165.4203</v>
      </c>
      <c r="O1474" s="17">
        <v>0.14149999999999999</v>
      </c>
      <c r="R1474" s="18">
        <v>0.3125</v>
      </c>
      <c r="S1474" s="18">
        <v>3.3</v>
      </c>
      <c r="T1474" s="18">
        <v>6.8</v>
      </c>
      <c r="U1474" s="18">
        <v>100</v>
      </c>
      <c r="V1474" s="18">
        <v>1021.8</v>
      </c>
      <c r="W1474" s="18">
        <v>6.1</v>
      </c>
      <c r="X1474" s="18">
        <v>9.3000000000000007</v>
      </c>
      <c r="Z1474" s="18">
        <v>2.69</v>
      </c>
      <c r="AA1474" s="18">
        <v>5.6</v>
      </c>
      <c r="AB1474" s="18">
        <v>95</v>
      </c>
      <c r="AC1474" s="18">
        <v>1022.5</v>
      </c>
      <c r="AD1474" s="18">
        <v>5.3</v>
      </c>
      <c r="AE1474" s="18">
        <v>8.8000000000000007</v>
      </c>
    </row>
    <row r="1475" spans="1:31">
      <c r="A1475" s="15">
        <v>40545</v>
      </c>
      <c r="B1475" s="16">
        <v>0.35416666666666669</v>
      </c>
      <c r="C1475" s="17"/>
      <c r="D1475" s="17">
        <v>3.7408000000000001</v>
      </c>
      <c r="E1475" s="17">
        <v>830.70590000000004</v>
      </c>
      <c r="F1475" s="17">
        <v>9.1799999999999993E-2</v>
      </c>
      <c r="G1475" s="17"/>
      <c r="H1475" s="17"/>
      <c r="I1475" s="17">
        <v>280.51780000000002</v>
      </c>
      <c r="J1475" s="17">
        <v>2.5999999999999999E-2</v>
      </c>
      <c r="K1475" s="17">
        <v>3.4794166670000002</v>
      </c>
      <c r="L1475" s="17">
        <v>3.6428055554999998</v>
      </c>
      <c r="M1475" s="17">
        <v>896.47028155575003</v>
      </c>
      <c r="N1475" s="17">
        <v>154.1379</v>
      </c>
      <c r="O1475" s="17">
        <v>0.1363</v>
      </c>
      <c r="R1475" s="18">
        <v>0.35416666666666669</v>
      </c>
      <c r="S1475" s="18">
        <v>3.34</v>
      </c>
      <c r="T1475" s="18">
        <v>6.8</v>
      </c>
      <c r="U1475" s="18">
        <v>114</v>
      </c>
      <c r="V1475" s="18">
        <v>1021.8</v>
      </c>
      <c r="W1475" s="18">
        <v>6.4</v>
      </c>
      <c r="X1475" s="18">
        <v>9.1999999999999993</v>
      </c>
      <c r="Z1475" s="18">
        <v>2.5099999999999998</v>
      </c>
      <c r="AA1475" s="18">
        <v>5.7</v>
      </c>
      <c r="AB1475" s="18">
        <v>103</v>
      </c>
      <c r="AC1475" s="18">
        <v>1022.3</v>
      </c>
      <c r="AD1475" s="18">
        <v>5.3</v>
      </c>
      <c r="AE1475" s="18">
        <v>8.8000000000000007</v>
      </c>
    </row>
    <row r="1476" spans="1:31">
      <c r="A1476" s="15">
        <v>40545</v>
      </c>
      <c r="B1476" s="16">
        <v>0.39583333333333331</v>
      </c>
      <c r="C1476" s="17"/>
      <c r="D1476" s="17">
        <v>3.7685</v>
      </c>
      <c r="E1476" s="17">
        <v>830.46849999999995</v>
      </c>
      <c r="F1476" s="17">
        <v>9.11E-2</v>
      </c>
      <c r="G1476" s="17"/>
      <c r="H1476" s="17"/>
      <c r="I1476" s="17">
        <v>228.69030000000001</v>
      </c>
      <c r="J1476" s="17">
        <v>5.3100000000000001E-2</v>
      </c>
      <c r="K1476" s="17">
        <v>3.497555556</v>
      </c>
      <c r="L1476" s="17">
        <v>3.6864722222499999</v>
      </c>
      <c r="M1476" s="17">
        <v>896.19639816599999</v>
      </c>
      <c r="N1476" s="17">
        <v>169.07919999999999</v>
      </c>
      <c r="O1476" s="17">
        <v>0.1105</v>
      </c>
      <c r="R1476" s="18">
        <v>0.39583333333333331</v>
      </c>
      <c r="S1476" s="18">
        <v>3.52</v>
      </c>
      <c r="T1476" s="18">
        <v>7.3</v>
      </c>
      <c r="U1476" s="18">
        <v>113</v>
      </c>
      <c r="V1476" s="18">
        <v>1021.8</v>
      </c>
      <c r="W1476" s="18">
        <v>6.5</v>
      </c>
      <c r="X1476" s="18">
        <v>9.1</v>
      </c>
      <c r="Z1476" s="18">
        <v>2.7</v>
      </c>
      <c r="AA1476" s="18">
        <v>6</v>
      </c>
      <c r="AB1476" s="18">
        <v>97</v>
      </c>
      <c r="AC1476" s="18">
        <v>1022.5</v>
      </c>
      <c r="AD1476" s="18">
        <v>5.5</v>
      </c>
      <c r="AE1476" s="18">
        <v>8.9</v>
      </c>
    </row>
    <row r="1477" spans="1:31">
      <c r="A1477" s="15">
        <v>40545</v>
      </c>
      <c r="B1477" s="16">
        <v>0.4375</v>
      </c>
      <c r="C1477" s="17"/>
      <c r="D1477" s="17">
        <v>3.8298000000000001</v>
      </c>
      <c r="E1477" s="17">
        <v>830.18119999999999</v>
      </c>
      <c r="F1477" s="17">
        <v>9.0499999999999997E-2</v>
      </c>
      <c r="G1477" s="17"/>
      <c r="H1477" s="17"/>
      <c r="I1477" s="17">
        <v>155.22739999999999</v>
      </c>
      <c r="J1477" s="17">
        <v>6.3500000000000001E-2</v>
      </c>
      <c r="K1477" s="17">
        <v>3.5072222219999998</v>
      </c>
      <c r="L1477" s="17">
        <v>3.7060833335000001</v>
      </c>
      <c r="M1477" s="17">
        <v>895.89952090575002</v>
      </c>
      <c r="N1477" s="17">
        <v>158.23070000000001</v>
      </c>
      <c r="O1477" s="17">
        <v>0.1173</v>
      </c>
      <c r="R1477" s="18">
        <v>0.4375</v>
      </c>
      <c r="S1477" s="18">
        <v>3.36</v>
      </c>
      <c r="T1477" s="18">
        <v>8</v>
      </c>
      <c r="U1477" s="18">
        <v>111</v>
      </c>
      <c r="V1477" s="18">
        <v>1021.6</v>
      </c>
      <c r="W1477" s="18">
        <v>6.5</v>
      </c>
      <c r="X1477" s="18">
        <v>8.9</v>
      </c>
      <c r="Z1477" s="18">
        <v>2.66</v>
      </c>
      <c r="AA1477" s="18">
        <v>6.2</v>
      </c>
      <c r="AB1477" s="18">
        <v>96</v>
      </c>
      <c r="AC1477" s="18">
        <v>1022.6</v>
      </c>
      <c r="AD1477" s="18">
        <v>5.4</v>
      </c>
      <c r="AE1477" s="18">
        <v>8.9</v>
      </c>
    </row>
    <row r="1478" spans="1:31">
      <c r="A1478" s="15">
        <v>40545</v>
      </c>
      <c r="B1478" s="16">
        <v>0.47916666666666669</v>
      </c>
      <c r="C1478" s="17"/>
      <c r="D1478" s="17">
        <v>3.8458999999999999</v>
      </c>
      <c r="E1478" s="17">
        <v>829.99279999999999</v>
      </c>
      <c r="F1478" s="17">
        <v>9.0799999999999992E-2</v>
      </c>
      <c r="G1478" s="17"/>
      <c r="H1478" s="17"/>
      <c r="I1478" s="17">
        <v>125.0014</v>
      </c>
      <c r="J1478" s="17">
        <v>0.1066</v>
      </c>
      <c r="K1478" s="17">
        <v>3.5486388889999998</v>
      </c>
      <c r="L1478" s="17">
        <v>3.7402222222499999</v>
      </c>
      <c r="M1478" s="17">
        <v>895.68010528424998</v>
      </c>
      <c r="N1478" s="17">
        <v>173.47800000000001</v>
      </c>
      <c r="O1478" s="17">
        <v>0.1053</v>
      </c>
      <c r="R1478" s="18">
        <v>0.47916666666666669</v>
      </c>
      <c r="S1478" s="18">
        <v>3.52</v>
      </c>
      <c r="T1478" s="18">
        <v>8.1</v>
      </c>
      <c r="U1478" s="18">
        <v>115</v>
      </c>
      <c r="V1478" s="18">
        <v>1021.3</v>
      </c>
      <c r="W1478" s="18">
        <v>6.4</v>
      </c>
      <c r="X1478" s="18">
        <v>9.1999999999999993</v>
      </c>
      <c r="Z1478" s="18">
        <v>2.81</v>
      </c>
      <c r="AA1478" s="18">
        <v>6.2</v>
      </c>
      <c r="AB1478" s="18">
        <v>91</v>
      </c>
      <c r="AC1478" s="18">
        <v>1022.5</v>
      </c>
      <c r="AD1478" s="18">
        <v>5.0999999999999996</v>
      </c>
      <c r="AE1478" s="18">
        <v>9</v>
      </c>
    </row>
    <row r="1479" spans="1:31">
      <c r="A1479" s="15">
        <v>40545</v>
      </c>
      <c r="B1479" s="16">
        <v>0.52083333333333337</v>
      </c>
      <c r="C1479" s="17"/>
      <c r="D1479" s="17">
        <v>3.8456999999999999</v>
      </c>
      <c r="E1479" s="17">
        <v>829.86339999999996</v>
      </c>
      <c r="F1479" s="17">
        <v>9.0799999999999992E-2</v>
      </c>
      <c r="G1479" s="17"/>
      <c r="H1479" s="17"/>
      <c r="I1479" s="17">
        <v>111.3439</v>
      </c>
      <c r="J1479" s="17">
        <v>0.21190000000000001</v>
      </c>
      <c r="K1479" s="17">
        <v>3.5322499999999999</v>
      </c>
      <c r="L1479" s="17">
        <v>3.6861666667500002</v>
      </c>
      <c r="M1479" s="17">
        <v>895.6421126875</v>
      </c>
      <c r="N1479" s="17">
        <v>158.20150000000001</v>
      </c>
      <c r="O1479" s="17">
        <v>0.12720000000000001</v>
      </c>
      <c r="R1479" s="18">
        <v>0.52083333333333337</v>
      </c>
      <c r="S1479" s="18">
        <v>3.09</v>
      </c>
      <c r="T1479" s="18">
        <v>7.2</v>
      </c>
      <c r="U1479" s="18">
        <v>105</v>
      </c>
      <c r="V1479" s="18">
        <v>1021.4</v>
      </c>
      <c r="W1479" s="18">
        <v>6.5</v>
      </c>
      <c r="X1479" s="18">
        <v>9.1999999999999993</v>
      </c>
      <c r="Z1479" s="18">
        <v>2.83</v>
      </c>
      <c r="AA1479" s="18">
        <v>6.9</v>
      </c>
      <c r="AB1479" s="18">
        <v>94</v>
      </c>
      <c r="AC1479" s="18">
        <v>1022.2</v>
      </c>
      <c r="AD1479" s="18">
        <v>4.9000000000000004</v>
      </c>
      <c r="AE1479" s="18">
        <v>8.9</v>
      </c>
    </row>
    <row r="1480" spans="1:31">
      <c r="A1480" s="15">
        <v>40545</v>
      </c>
      <c r="B1480" s="16">
        <v>0.5625</v>
      </c>
      <c r="C1480" s="17"/>
      <c r="D1480" s="17">
        <v>3.8249</v>
      </c>
      <c r="E1480" s="17">
        <v>830.01179999999999</v>
      </c>
      <c r="F1480" s="17">
        <v>8.9599999999999999E-2</v>
      </c>
      <c r="G1480" s="17"/>
      <c r="H1480" s="17"/>
      <c r="I1480" s="17">
        <v>122.1084</v>
      </c>
      <c r="J1480" s="17">
        <v>0.12970000000000001</v>
      </c>
      <c r="K1480" s="17">
        <v>3.5906666669999998</v>
      </c>
      <c r="L1480" s="17">
        <v>3.6298611112499999</v>
      </c>
      <c r="M1480" s="17">
        <v>895.81053645325005</v>
      </c>
      <c r="N1480" s="17">
        <v>153.02680000000001</v>
      </c>
      <c r="O1480" s="17">
        <v>0.1048</v>
      </c>
      <c r="R1480" s="18">
        <v>0.5625</v>
      </c>
      <c r="S1480" s="18">
        <v>3.38</v>
      </c>
      <c r="T1480" s="18">
        <v>8.1</v>
      </c>
      <c r="U1480" s="18">
        <v>108</v>
      </c>
      <c r="V1480" s="18">
        <v>1021.4</v>
      </c>
      <c r="W1480" s="18">
        <v>6.4</v>
      </c>
      <c r="X1480" s="18">
        <v>9.1</v>
      </c>
      <c r="Z1480" s="18">
        <v>2.66</v>
      </c>
      <c r="AA1480" s="18">
        <v>7.3</v>
      </c>
      <c r="AB1480" s="18">
        <v>99</v>
      </c>
      <c r="AC1480" s="18">
        <v>1022.2</v>
      </c>
      <c r="AD1480" s="18">
        <v>5.2</v>
      </c>
      <c r="AE1480" s="18">
        <v>8.9</v>
      </c>
    </row>
    <row r="1481" spans="1:31">
      <c r="A1481" s="15">
        <v>40545</v>
      </c>
      <c r="B1481" s="16">
        <v>0.60416666666666663</v>
      </c>
      <c r="C1481" s="17"/>
      <c r="D1481" s="17">
        <v>3.8431999999999999</v>
      </c>
      <c r="E1481" s="17">
        <v>830.32190000000003</v>
      </c>
      <c r="F1481" s="17">
        <v>8.8899999999999993E-2</v>
      </c>
      <c r="G1481" s="17"/>
      <c r="H1481" s="17"/>
      <c r="I1481" s="17">
        <v>117.6494</v>
      </c>
      <c r="J1481" s="17">
        <v>7.8700000000000006E-2</v>
      </c>
      <c r="K1481" s="17">
        <v>3.5799444450000002</v>
      </c>
      <c r="L1481" s="17">
        <v>3.6902500002499998</v>
      </c>
      <c r="M1481" s="17">
        <v>896.11650665725006</v>
      </c>
      <c r="N1481" s="17">
        <v>164.81559999999999</v>
      </c>
      <c r="O1481" s="17">
        <v>0.1042</v>
      </c>
      <c r="R1481" s="18">
        <v>0.60416666666666663</v>
      </c>
      <c r="S1481" s="18">
        <v>3.49</v>
      </c>
      <c r="T1481" s="18">
        <v>7</v>
      </c>
      <c r="U1481" s="18">
        <v>117</v>
      </c>
      <c r="V1481" s="18">
        <v>1022</v>
      </c>
      <c r="W1481" s="18">
        <v>6.5</v>
      </c>
      <c r="X1481" s="18">
        <v>9.1999999999999993</v>
      </c>
      <c r="Z1481" s="18">
        <v>2.82</v>
      </c>
      <c r="AA1481" s="18">
        <v>7.2</v>
      </c>
      <c r="AB1481" s="18">
        <v>93</v>
      </c>
      <c r="AC1481" s="18">
        <v>1022.4</v>
      </c>
      <c r="AD1481" s="18">
        <v>4.9000000000000004</v>
      </c>
      <c r="AE1481" s="18">
        <v>9</v>
      </c>
    </row>
    <row r="1482" spans="1:31">
      <c r="A1482" s="15">
        <v>40545</v>
      </c>
      <c r="B1482" s="16">
        <v>0.64583333333333337</v>
      </c>
      <c r="C1482" s="17"/>
      <c r="D1482" s="17">
        <v>3.8990999999999998</v>
      </c>
      <c r="E1482" s="17">
        <v>830.79960000000005</v>
      </c>
      <c r="F1482" s="17">
        <v>8.72E-2</v>
      </c>
      <c r="G1482" s="17"/>
      <c r="H1482" s="17"/>
      <c r="I1482" s="17">
        <v>130.6386</v>
      </c>
      <c r="J1482" s="17">
        <v>0.1381</v>
      </c>
      <c r="K1482" s="17">
        <v>3.5933055559999998</v>
      </c>
      <c r="L1482" s="17">
        <v>3.7308611109999998</v>
      </c>
      <c r="M1482" s="17">
        <v>896.54245032774998</v>
      </c>
      <c r="N1482" s="17">
        <v>137.88749999999999</v>
      </c>
      <c r="O1482" s="17">
        <v>0.11020000000000001</v>
      </c>
      <c r="R1482" s="18">
        <v>0.64583333333333337</v>
      </c>
      <c r="S1482" s="18">
        <v>3.07</v>
      </c>
      <c r="T1482" s="18">
        <v>6.9</v>
      </c>
      <c r="U1482" s="18">
        <v>112</v>
      </c>
      <c r="V1482" s="18">
        <v>1022.3</v>
      </c>
      <c r="W1482" s="18">
        <v>6.5</v>
      </c>
      <c r="X1482" s="18">
        <v>9.1999999999999993</v>
      </c>
      <c r="Z1482" s="18">
        <v>2.93</v>
      </c>
      <c r="AA1482" s="18">
        <v>7.6</v>
      </c>
      <c r="AB1482" s="18">
        <v>95</v>
      </c>
      <c r="AC1482" s="18">
        <v>1022.5</v>
      </c>
      <c r="AD1482" s="18">
        <v>5.2</v>
      </c>
      <c r="AE1482" s="18">
        <v>9.1999999999999993</v>
      </c>
    </row>
    <row r="1483" spans="1:31">
      <c r="A1483" s="15">
        <v>40545</v>
      </c>
      <c r="B1483" s="16">
        <v>0.6875</v>
      </c>
      <c r="C1483" s="17"/>
      <c r="D1483" s="17">
        <v>3.9670000000000001</v>
      </c>
      <c r="E1483" s="17">
        <v>831.23689999999999</v>
      </c>
      <c r="F1483" s="17">
        <v>8.6699999999999999E-2</v>
      </c>
      <c r="G1483" s="17"/>
      <c r="H1483" s="17"/>
      <c r="I1483" s="17">
        <v>127.9999</v>
      </c>
      <c r="J1483" s="17">
        <v>0.18640000000000001</v>
      </c>
      <c r="K1483" s="17">
        <v>3.6171944439999999</v>
      </c>
      <c r="L1483" s="17">
        <v>3.8350833332500001</v>
      </c>
      <c r="M1483" s="17">
        <v>896.93377924799995</v>
      </c>
      <c r="N1483" s="17">
        <v>153.56909999999999</v>
      </c>
      <c r="O1483" s="17">
        <v>7.2800000000000004E-2</v>
      </c>
      <c r="R1483" s="18">
        <v>0.6875</v>
      </c>
      <c r="S1483" s="18">
        <v>3.09</v>
      </c>
      <c r="T1483" s="18">
        <v>6.7</v>
      </c>
      <c r="U1483" s="18">
        <v>110</v>
      </c>
      <c r="V1483" s="18">
        <v>1022.9</v>
      </c>
      <c r="W1483" s="18">
        <v>6.5</v>
      </c>
      <c r="X1483" s="18">
        <v>9.1999999999999993</v>
      </c>
      <c r="Z1483" s="18">
        <v>2.68</v>
      </c>
      <c r="AA1483" s="18">
        <v>6.5</v>
      </c>
      <c r="AB1483" s="18">
        <v>89</v>
      </c>
      <c r="AC1483" s="18">
        <v>1023.1</v>
      </c>
      <c r="AD1483" s="18">
        <v>5</v>
      </c>
      <c r="AE1483" s="18">
        <v>9.1999999999999993</v>
      </c>
    </row>
    <row r="1484" spans="1:31">
      <c r="A1484" s="15">
        <v>40545</v>
      </c>
      <c r="B1484" s="16">
        <v>0.72916666666666663</v>
      </c>
      <c r="C1484" s="17"/>
      <c r="D1484" s="17">
        <v>3.9809000000000001</v>
      </c>
      <c r="E1484" s="17">
        <v>831.57839999999999</v>
      </c>
      <c r="F1484" s="17">
        <v>9.06E-2</v>
      </c>
      <c r="G1484" s="17"/>
      <c r="H1484" s="17"/>
      <c r="I1484" s="17">
        <v>127.83459999999999</v>
      </c>
      <c r="J1484" s="17">
        <v>0.17960000000000001</v>
      </c>
      <c r="K1484" s="17">
        <v>3.6532222220000001</v>
      </c>
      <c r="L1484" s="17">
        <v>3.8476944442500001</v>
      </c>
      <c r="M1484" s="17">
        <v>897.23208664474998</v>
      </c>
      <c r="N1484" s="17">
        <v>187.05099999999999</v>
      </c>
      <c r="O1484" s="17">
        <v>2.75E-2</v>
      </c>
      <c r="R1484" s="18">
        <v>0.72916666666666663</v>
      </c>
      <c r="S1484" s="18">
        <v>3.05</v>
      </c>
      <c r="T1484" s="18">
        <v>7</v>
      </c>
      <c r="U1484" s="18">
        <v>98</v>
      </c>
      <c r="V1484" s="18">
        <v>1023.2</v>
      </c>
      <c r="W1484" s="18">
        <v>6.3</v>
      </c>
      <c r="X1484" s="18">
        <v>9.1999999999999993</v>
      </c>
      <c r="Z1484" s="18">
        <v>2.85</v>
      </c>
      <c r="AA1484" s="18">
        <v>6</v>
      </c>
      <c r="AB1484" s="18">
        <v>94</v>
      </c>
      <c r="AC1484" s="18">
        <v>1023.6</v>
      </c>
      <c r="AD1484" s="18">
        <v>5.0999999999999996</v>
      </c>
      <c r="AE1484" s="18">
        <v>9</v>
      </c>
    </row>
    <row r="1485" spans="1:31">
      <c r="A1485" s="15">
        <v>40545</v>
      </c>
      <c r="B1485" s="16">
        <v>0.77083333333333337</v>
      </c>
      <c r="C1485" s="17"/>
      <c r="D1485" s="17">
        <v>3.9678</v>
      </c>
      <c r="E1485" s="17">
        <v>831.62419999999997</v>
      </c>
      <c r="F1485" s="17">
        <v>8.1900000000000001E-2</v>
      </c>
      <c r="G1485" s="17"/>
      <c r="H1485" s="17"/>
      <c r="I1485" s="17">
        <v>122.405</v>
      </c>
      <c r="J1485" s="17">
        <v>0.1273</v>
      </c>
      <c r="K1485" s="17">
        <v>3.6848888889999998</v>
      </c>
      <c r="L1485" s="17">
        <v>3.8291666664999999</v>
      </c>
      <c r="M1485" s="17">
        <v>897.328210883</v>
      </c>
      <c r="N1485" s="17">
        <v>143.34450000000001</v>
      </c>
      <c r="O1485" s="17">
        <v>2.58E-2</v>
      </c>
      <c r="R1485" s="18">
        <v>0.77083333333333337</v>
      </c>
      <c r="S1485" s="18">
        <v>2.99</v>
      </c>
      <c r="T1485" s="18">
        <v>6.6</v>
      </c>
      <c r="U1485" s="18">
        <v>95</v>
      </c>
      <c r="V1485" s="18">
        <v>1023.3</v>
      </c>
      <c r="W1485" s="18">
        <v>6.3</v>
      </c>
      <c r="X1485" s="18">
        <v>9.1999999999999993</v>
      </c>
      <c r="Z1485" s="18">
        <v>2.86</v>
      </c>
      <c r="AA1485" s="18">
        <v>4.7</v>
      </c>
      <c r="AB1485" s="18">
        <v>86</v>
      </c>
      <c r="AC1485" s="18">
        <v>1023.9</v>
      </c>
      <c r="AD1485" s="18">
        <v>4.9000000000000004</v>
      </c>
      <c r="AE1485" s="18">
        <v>9.1</v>
      </c>
    </row>
    <row r="1486" spans="1:31">
      <c r="A1486" s="15">
        <v>40545</v>
      </c>
      <c r="B1486" s="16">
        <v>0.8125</v>
      </c>
      <c r="C1486" s="17"/>
      <c r="D1486" s="17">
        <v>3.8898999999999999</v>
      </c>
      <c r="E1486" s="17">
        <v>831.43759999999997</v>
      </c>
      <c r="F1486" s="17">
        <v>7.51E-2</v>
      </c>
      <c r="G1486" s="17"/>
      <c r="H1486" s="17"/>
      <c r="I1486" s="17">
        <v>116.0475</v>
      </c>
      <c r="J1486" s="17">
        <v>0.15</v>
      </c>
      <c r="K1486" s="17">
        <v>3.712861111</v>
      </c>
      <c r="L1486" s="17">
        <v>3.8266944445000002</v>
      </c>
      <c r="M1486" s="17">
        <v>897.13104001274996</v>
      </c>
      <c r="N1486" s="17">
        <v>152.17590000000001</v>
      </c>
      <c r="O1486" s="17">
        <v>3.3399999999999999E-2</v>
      </c>
      <c r="R1486" s="18">
        <v>0.8125</v>
      </c>
      <c r="S1486" s="18">
        <v>2.74</v>
      </c>
      <c r="T1486" s="18">
        <v>6.5</v>
      </c>
      <c r="U1486" s="18">
        <v>105</v>
      </c>
      <c r="V1486" s="18">
        <v>1023.1</v>
      </c>
      <c r="W1486" s="18">
        <v>6.2</v>
      </c>
      <c r="X1486" s="18">
        <v>9.1</v>
      </c>
      <c r="Z1486" s="18">
        <v>2.64</v>
      </c>
      <c r="AA1486" s="18">
        <v>5</v>
      </c>
      <c r="AB1486" s="18">
        <v>88</v>
      </c>
      <c r="AC1486" s="18">
        <v>1023.6</v>
      </c>
      <c r="AD1486" s="18">
        <v>5.0999999999999996</v>
      </c>
      <c r="AE1486" s="18">
        <v>8.9</v>
      </c>
    </row>
    <row r="1487" spans="1:31">
      <c r="A1487" s="15">
        <v>40545</v>
      </c>
      <c r="B1487" s="16">
        <v>0.85416666666666663</v>
      </c>
      <c r="C1487" s="17"/>
      <c r="D1487" s="17">
        <v>3.8574000000000002</v>
      </c>
      <c r="E1487" s="17">
        <v>830.97850000000005</v>
      </c>
      <c r="F1487" s="17">
        <v>7.6299999999999993E-2</v>
      </c>
      <c r="G1487" s="17"/>
      <c r="H1487" s="17"/>
      <c r="I1487" s="17">
        <v>138.0745</v>
      </c>
      <c r="J1487" s="17">
        <v>0.1009</v>
      </c>
      <c r="K1487" s="17">
        <v>3.7421666669999998</v>
      </c>
      <c r="L1487" s="17">
        <v>3.8450000000000002</v>
      </c>
      <c r="M1487" s="17">
        <v>896.65250818175002</v>
      </c>
      <c r="N1487" s="17">
        <v>125.7877</v>
      </c>
      <c r="O1487" s="17">
        <v>2.58E-2</v>
      </c>
      <c r="R1487" s="18">
        <v>0.85416666666666663</v>
      </c>
      <c r="S1487" s="18">
        <v>2.65</v>
      </c>
      <c r="T1487" s="18">
        <v>6.4</v>
      </c>
      <c r="U1487" s="18">
        <v>106</v>
      </c>
      <c r="V1487" s="18">
        <v>1022.9</v>
      </c>
      <c r="W1487" s="18">
        <v>6.3</v>
      </c>
      <c r="X1487" s="18">
        <v>9.1</v>
      </c>
      <c r="Z1487" s="18">
        <v>2.21</v>
      </c>
      <c r="AA1487" s="18">
        <v>4.4000000000000004</v>
      </c>
      <c r="AB1487" s="18">
        <v>105</v>
      </c>
      <c r="AC1487" s="18">
        <v>1023.2</v>
      </c>
      <c r="AD1487" s="18">
        <v>5.5</v>
      </c>
      <c r="AE1487" s="18">
        <v>9</v>
      </c>
    </row>
    <row r="1488" spans="1:31">
      <c r="A1488" s="15">
        <v>40545</v>
      </c>
      <c r="B1488" s="16">
        <v>0.89583333333333337</v>
      </c>
      <c r="C1488" s="17"/>
      <c r="D1488" s="17">
        <v>3.8517000000000001</v>
      </c>
      <c r="E1488" s="17">
        <v>830.3664</v>
      </c>
      <c r="F1488" s="17">
        <v>7.279999999999999E-2</v>
      </c>
      <c r="G1488" s="17"/>
      <c r="H1488" s="17"/>
      <c r="I1488" s="17">
        <v>137.0607</v>
      </c>
      <c r="J1488" s="17">
        <v>6.0199999999999997E-2</v>
      </c>
      <c r="K1488" s="17">
        <v>3.7694722220000001</v>
      </c>
      <c r="L1488" s="17">
        <v>3.8561944444999998</v>
      </c>
      <c r="M1488" s="17">
        <v>895.97703430199999</v>
      </c>
      <c r="N1488" s="17">
        <v>281.03870000000001</v>
      </c>
      <c r="O1488" s="17">
        <v>2.9600000000000001E-2</v>
      </c>
      <c r="R1488" s="18">
        <v>0.89583333333333337</v>
      </c>
      <c r="S1488" s="18">
        <v>2.6</v>
      </c>
      <c r="T1488" s="18">
        <v>5.8</v>
      </c>
      <c r="U1488" s="18">
        <v>114</v>
      </c>
      <c r="V1488" s="18">
        <v>1022.6</v>
      </c>
      <c r="W1488" s="18">
        <v>6.4</v>
      </c>
      <c r="X1488" s="18">
        <v>9.1</v>
      </c>
      <c r="Z1488" s="18">
        <v>2.3199999999999998</v>
      </c>
      <c r="AA1488" s="18">
        <v>4</v>
      </c>
      <c r="AB1488" s="18">
        <v>117</v>
      </c>
      <c r="AC1488" s="18">
        <v>1022.6</v>
      </c>
      <c r="AD1488" s="18">
        <v>5.9</v>
      </c>
      <c r="AE1488" s="18">
        <v>9</v>
      </c>
    </row>
    <row r="1489" spans="1:31">
      <c r="A1489" s="15">
        <v>40545</v>
      </c>
      <c r="B1489" s="16">
        <v>0.9375</v>
      </c>
      <c r="C1489" s="17"/>
      <c r="D1489" s="17">
        <v>3.8441999999999998</v>
      </c>
      <c r="E1489" s="17">
        <v>829.66740000000004</v>
      </c>
      <c r="F1489" s="17">
        <v>7.4699999999999989E-2</v>
      </c>
      <c r="G1489" s="17"/>
      <c r="H1489" s="17"/>
      <c r="I1489" s="17">
        <v>35.460999999999999</v>
      </c>
      <c r="J1489" s="17">
        <v>4.8899999999999999E-2</v>
      </c>
      <c r="K1489" s="17">
        <v>3.7816944449999998</v>
      </c>
      <c r="L1489" s="17">
        <v>3.8136388889999999</v>
      </c>
      <c r="M1489" s="17">
        <v>895.26698925674998</v>
      </c>
      <c r="N1489" s="17">
        <v>139.99109999999999</v>
      </c>
      <c r="O1489" s="17">
        <v>3.0700000000000002E-2</v>
      </c>
      <c r="R1489" s="18">
        <v>0.9375</v>
      </c>
      <c r="S1489" s="18">
        <v>2.64</v>
      </c>
      <c r="T1489" s="18">
        <v>4.5</v>
      </c>
      <c r="U1489" s="18">
        <v>129</v>
      </c>
      <c r="V1489" s="18">
        <v>1022.7</v>
      </c>
      <c r="W1489" s="18">
        <v>6.6</v>
      </c>
      <c r="X1489" s="18">
        <v>9.1</v>
      </c>
      <c r="Z1489" s="18">
        <v>2.2400000000000002</v>
      </c>
      <c r="AA1489" s="18">
        <v>3.1</v>
      </c>
      <c r="AB1489" s="18">
        <v>112</v>
      </c>
      <c r="AC1489" s="18">
        <v>1022.6</v>
      </c>
      <c r="AD1489" s="18">
        <v>6</v>
      </c>
      <c r="AE1489" s="18">
        <v>9</v>
      </c>
    </row>
    <row r="1490" spans="1:31">
      <c r="A1490" s="15">
        <v>40545</v>
      </c>
      <c r="B1490" s="16">
        <v>0.97916666666666663</v>
      </c>
      <c r="C1490" s="17"/>
      <c r="D1490" s="17">
        <v>3.8491</v>
      </c>
      <c r="E1490" s="17">
        <v>829.02959999999996</v>
      </c>
      <c r="F1490" s="17">
        <v>7.6499999999999999E-2</v>
      </c>
      <c r="G1490" s="17"/>
      <c r="H1490" s="17"/>
      <c r="I1490" s="17">
        <v>338.73200000000003</v>
      </c>
      <c r="J1490" s="17">
        <v>6.3799999999999996E-2</v>
      </c>
      <c r="K1490" s="17">
        <v>3.7757777780000001</v>
      </c>
      <c r="L1490" s="17">
        <v>3.8125555554999999</v>
      </c>
      <c r="M1490" s="17">
        <v>894.60939616874998</v>
      </c>
      <c r="N1490" s="17">
        <v>116.98009999999999</v>
      </c>
      <c r="O1490" s="17">
        <v>2.3099999999999999E-2</v>
      </c>
      <c r="R1490" s="18">
        <v>0.97916666666666663</v>
      </c>
      <c r="S1490" s="18">
        <v>2.54</v>
      </c>
      <c r="T1490" s="18">
        <v>4</v>
      </c>
      <c r="U1490" s="18">
        <v>140</v>
      </c>
      <c r="V1490" s="18">
        <v>1023</v>
      </c>
      <c r="W1490" s="18">
        <v>6.8</v>
      </c>
      <c r="X1490" s="18">
        <v>9.1</v>
      </c>
      <c r="Z1490" s="18">
        <v>2.4</v>
      </c>
      <c r="AA1490" s="18">
        <v>3.3</v>
      </c>
      <c r="AB1490" s="18">
        <v>96</v>
      </c>
      <c r="AC1490" s="18">
        <v>1022.7</v>
      </c>
      <c r="AD1490" s="18">
        <v>5.8</v>
      </c>
      <c r="AE1490" s="18">
        <v>9.1</v>
      </c>
    </row>
    <row r="1491" spans="1:31">
      <c r="A1491" s="15">
        <v>40546</v>
      </c>
      <c r="B1491" s="16">
        <v>2.0833333333333332E-2</v>
      </c>
      <c r="C1491" s="17"/>
      <c r="D1491" s="17">
        <v>3.8464</v>
      </c>
      <c r="E1491" s="17">
        <v>828.54049999999995</v>
      </c>
      <c r="F1491" s="17">
        <v>7.8899999999999998E-2</v>
      </c>
      <c r="G1491" s="17"/>
      <c r="H1491" s="17"/>
      <c r="I1491" s="17">
        <v>337.93450000000001</v>
      </c>
      <c r="J1491" s="17">
        <v>8.9099999999999999E-2</v>
      </c>
      <c r="K1491" s="17">
        <v>3.760166667</v>
      </c>
      <c r="L1491" s="17">
        <v>3.8605277777499998</v>
      </c>
      <c r="M1491" s="17">
        <v>894.13598831199999</v>
      </c>
      <c r="N1491" s="17">
        <v>125.5429</v>
      </c>
      <c r="O1491" s="17">
        <v>3.4099999999999998E-2</v>
      </c>
      <c r="R1491" s="18">
        <v>2.0833333333333332E-2</v>
      </c>
      <c r="S1491" s="18">
        <v>2.4500000000000002</v>
      </c>
      <c r="T1491" s="18">
        <v>3.5</v>
      </c>
      <c r="U1491" s="18">
        <v>157</v>
      </c>
      <c r="V1491" s="18">
        <v>1022.9</v>
      </c>
      <c r="W1491" s="18">
        <v>7.1</v>
      </c>
      <c r="X1491" s="18">
        <v>9</v>
      </c>
      <c r="Z1491" s="18">
        <v>2.17</v>
      </c>
      <c r="AA1491" s="18">
        <v>2.4</v>
      </c>
      <c r="AB1491" s="18">
        <v>72</v>
      </c>
      <c r="AC1491" s="18">
        <v>1022.9</v>
      </c>
      <c r="AD1491" s="18">
        <v>5.8</v>
      </c>
      <c r="AE1491" s="18">
        <v>9</v>
      </c>
    </row>
    <row r="1492" spans="1:31">
      <c r="A1492" s="15">
        <v>40546</v>
      </c>
      <c r="B1492" s="16">
        <v>6.25E-2</v>
      </c>
      <c r="C1492" s="17"/>
      <c r="D1492" s="17">
        <v>3.8462999999999998</v>
      </c>
      <c r="E1492" s="17">
        <v>828.47249999999997</v>
      </c>
      <c r="F1492" s="17">
        <v>8.0499999999999988E-2</v>
      </c>
      <c r="G1492" s="17"/>
      <c r="H1492" s="17"/>
      <c r="I1492" s="17">
        <v>343.5437</v>
      </c>
      <c r="J1492" s="17">
        <v>0.10440000000000001</v>
      </c>
      <c r="K1492" s="17">
        <v>3.6811111109999999</v>
      </c>
      <c r="L1492" s="17">
        <v>3.80375000025</v>
      </c>
      <c r="M1492" s="17">
        <v>894.00432586374995</v>
      </c>
      <c r="N1492" s="17">
        <v>174.16560000000001</v>
      </c>
      <c r="O1492" s="17">
        <v>3.8699999999999998E-2</v>
      </c>
      <c r="R1492" s="18">
        <v>6.25E-2</v>
      </c>
      <c r="S1492" s="18">
        <v>2.48</v>
      </c>
      <c r="T1492" s="18">
        <v>2.9</v>
      </c>
      <c r="U1492" s="18">
        <v>188</v>
      </c>
      <c r="V1492" s="18">
        <v>1023</v>
      </c>
      <c r="W1492" s="18">
        <v>7.3</v>
      </c>
      <c r="X1492" s="18">
        <v>9</v>
      </c>
      <c r="Z1492" s="18">
        <v>2.27</v>
      </c>
      <c r="AA1492" s="18">
        <v>1.8</v>
      </c>
      <c r="AB1492" s="18">
        <v>37</v>
      </c>
      <c r="AC1492" s="18">
        <v>1022.9</v>
      </c>
      <c r="AD1492" s="18">
        <v>5.8</v>
      </c>
      <c r="AE1492" s="18">
        <v>8.8000000000000007</v>
      </c>
    </row>
    <row r="1493" spans="1:31">
      <c r="A1493" s="15">
        <v>40546</v>
      </c>
      <c r="B1493" s="16">
        <v>0.10416666666666667</v>
      </c>
      <c r="C1493" s="17"/>
      <c r="D1493" s="17">
        <v>3.8469000000000002</v>
      </c>
      <c r="E1493" s="17">
        <v>828.61869999999999</v>
      </c>
      <c r="F1493" s="17">
        <v>8.2299999999999998E-2</v>
      </c>
      <c r="G1493" s="17"/>
      <c r="H1493" s="17"/>
      <c r="I1493" s="17">
        <v>343.25279999999998</v>
      </c>
      <c r="J1493" s="17">
        <v>7.5600000000000001E-2</v>
      </c>
      <c r="K1493" s="17">
        <v>3.5109826590000002</v>
      </c>
      <c r="L1493" s="17">
        <v>3.7969942196878601</v>
      </c>
      <c r="M1493" s="17">
        <v>894.16374026564199</v>
      </c>
      <c r="N1493" s="17">
        <v>86.715900000000005</v>
      </c>
      <c r="O1493" s="17">
        <v>4.5999999999999999E-2</v>
      </c>
      <c r="R1493" s="18">
        <v>0.10416666666666667</v>
      </c>
      <c r="S1493" s="18">
        <v>2.42</v>
      </c>
      <c r="T1493" s="18">
        <v>2.2999999999999998</v>
      </c>
      <c r="U1493" s="18">
        <v>191</v>
      </c>
      <c r="V1493" s="18">
        <v>1023</v>
      </c>
      <c r="W1493" s="18">
        <v>7.3</v>
      </c>
      <c r="X1493" s="18">
        <v>8.8000000000000007</v>
      </c>
      <c r="Z1493" s="18">
        <v>2.41</v>
      </c>
      <c r="AA1493" s="18">
        <v>2.1</v>
      </c>
      <c r="AB1493" s="18">
        <v>28</v>
      </c>
      <c r="AC1493" s="18">
        <v>1022.9</v>
      </c>
      <c r="AD1493" s="18">
        <v>5.7</v>
      </c>
      <c r="AE1493" s="18">
        <v>8.5</v>
      </c>
    </row>
    <row r="1494" spans="1:31">
      <c r="A1494" s="15">
        <v>40546</v>
      </c>
      <c r="B1494" s="16">
        <v>0.14583333333333334</v>
      </c>
      <c r="C1494" s="17"/>
      <c r="D1494" s="17">
        <v>3.88</v>
      </c>
      <c r="E1494" s="17">
        <v>828.98299999999995</v>
      </c>
      <c r="F1494" s="17">
        <v>8.4499999999999992E-2</v>
      </c>
      <c r="G1494" s="17"/>
      <c r="H1494" s="17"/>
      <c r="I1494" s="17">
        <v>325.42669999999998</v>
      </c>
      <c r="J1494" s="17">
        <v>2.7400000000000001E-2</v>
      </c>
      <c r="K1494" s="17">
        <v>3.4892777779999999</v>
      </c>
      <c r="L1494" s="17">
        <v>3.8314722222499999</v>
      </c>
      <c r="M1494" s="17">
        <v>894.58323148124998</v>
      </c>
      <c r="N1494" s="17">
        <v>98.529700000000005</v>
      </c>
      <c r="O1494" s="17">
        <v>2.5999999999999999E-2</v>
      </c>
      <c r="R1494" s="18">
        <v>0.14583333333333334</v>
      </c>
      <c r="S1494" s="18">
        <v>2.4</v>
      </c>
      <c r="T1494" s="18">
        <v>1.2</v>
      </c>
      <c r="U1494" s="18">
        <v>238</v>
      </c>
      <c r="V1494" s="18">
        <v>1023</v>
      </c>
      <c r="W1494" s="18">
        <v>7.3</v>
      </c>
      <c r="X1494" s="18">
        <v>8.8000000000000007</v>
      </c>
      <c r="Z1494" s="18">
        <v>2.16</v>
      </c>
      <c r="AA1494" s="18">
        <v>2.2000000000000002</v>
      </c>
      <c r="AB1494" s="18">
        <v>60</v>
      </c>
      <c r="AC1494" s="18">
        <v>1022.8</v>
      </c>
      <c r="AD1494" s="18">
        <v>5.7</v>
      </c>
      <c r="AE1494" s="18">
        <v>8.5</v>
      </c>
    </row>
    <row r="1495" spans="1:31">
      <c r="A1495" s="15">
        <v>40546</v>
      </c>
      <c r="B1495" s="16">
        <v>0.1875</v>
      </c>
      <c r="C1495" s="17"/>
      <c r="D1495" s="17">
        <v>3.8233999999999999</v>
      </c>
      <c r="E1495" s="17">
        <v>829.54750000000001</v>
      </c>
      <c r="F1495" s="17">
        <v>8.6899999999999991E-2</v>
      </c>
      <c r="G1495" s="17"/>
      <c r="H1495" s="17"/>
      <c r="I1495" s="17">
        <v>298.16309999999999</v>
      </c>
      <c r="J1495" s="17">
        <v>3.4799999999999998E-2</v>
      </c>
      <c r="K1495" s="17">
        <v>3.4846666669999999</v>
      </c>
      <c r="L1495" s="17">
        <v>3.8519722222500001</v>
      </c>
      <c r="M1495" s="17">
        <v>895.15543316474998</v>
      </c>
      <c r="N1495" s="17">
        <v>95.377700000000004</v>
      </c>
      <c r="O1495" s="17">
        <v>3.7100000000000001E-2</v>
      </c>
      <c r="R1495" s="18">
        <v>0.1875</v>
      </c>
      <c r="S1495" s="18">
        <v>2.4500000000000002</v>
      </c>
      <c r="T1495" s="18">
        <v>2.4</v>
      </c>
      <c r="U1495" s="18">
        <v>307</v>
      </c>
      <c r="V1495" s="18">
        <v>1023.3</v>
      </c>
      <c r="W1495" s="18">
        <v>7.5</v>
      </c>
      <c r="X1495" s="18">
        <v>8.8000000000000007</v>
      </c>
      <c r="Z1495" s="18">
        <v>2.1</v>
      </c>
      <c r="AA1495" s="18">
        <v>1.4</v>
      </c>
      <c r="AB1495" s="18">
        <v>72</v>
      </c>
      <c r="AC1495" s="18">
        <v>1023</v>
      </c>
      <c r="AD1495" s="18">
        <v>5.6</v>
      </c>
      <c r="AE1495" s="18">
        <v>8.4</v>
      </c>
    </row>
    <row r="1496" spans="1:31">
      <c r="A1496" s="15">
        <v>40546</v>
      </c>
      <c r="B1496" s="16">
        <v>0.22916666666666666</v>
      </c>
      <c r="C1496" s="17"/>
      <c r="D1496" s="17">
        <v>3.7641</v>
      </c>
      <c r="E1496" s="17">
        <v>830.16049999999996</v>
      </c>
      <c r="F1496" s="17">
        <v>8.8499999999999995E-2</v>
      </c>
      <c r="G1496" s="17"/>
      <c r="H1496" s="17"/>
      <c r="I1496" s="17">
        <v>316.27879999999999</v>
      </c>
      <c r="J1496" s="17">
        <v>2.3900000000000001E-2</v>
      </c>
      <c r="K1496" s="17">
        <v>3.471388889</v>
      </c>
      <c r="L1496" s="17">
        <v>3.8756944445000001</v>
      </c>
      <c r="M1496" s="17">
        <v>895.76423272074999</v>
      </c>
      <c r="N1496" s="17">
        <v>171.09610000000001</v>
      </c>
      <c r="O1496" s="17">
        <v>4.5999999999999999E-3</v>
      </c>
      <c r="R1496" s="18">
        <v>0.22916666666666666</v>
      </c>
      <c r="S1496" s="18">
        <v>2.31</v>
      </c>
      <c r="T1496" s="18">
        <v>2.9</v>
      </c>
      <c r="U1496" s="18">
        <v>312</v>
      </c>
      <c r="V1496" s="18">
        <v>1023.5</v>
      </c>
      <c r="W1496" s="18">
        <v>7.6</v>
      </c>
      <c r="X1496" s="18">
        <v>8.9</v>
      </c>
      <c r="Z1496" s="18">
        <v>1.84</v>
      </c>
      <c r="AA1496" s="18">
        <v>1.2</v>
      </c>
      <c r="AB1496" s="18">
        <v>81</v>
      </c>
      <c r="AC1496" s="18">
        <v>1023.3</v>
      </c>
      <c r="AD1496" s="18">
        <v>5.6</v>
      </c>
      <c r="AE1496" s="18">
        <v>8.6</v>
      </c>
    </row>
    <row r="1497" spans="1:31">
      <c r="A1497" s="15">
        <v>40546</v>
      </c>
      <c r="B1497" s="16">
        <v>0.27083333333333331</v>
      </c>
      <c r="C1497" s="17"/>
      <c r="D1497" s="17">
        <v>3.7616999999999998</v>
      </c>
      <c r="E1497" s="17">
        <v>830.6268</v>
      </c>
      <c r="F1497" s="17">
        <v>9.0499999999999997E-2</v>
      </c>
      <c r="G1497" s="17"/>
      <c r="H1497" s="17"/>
      <c r="I1497" s="17">
        <v>303.8811</v>
      </c>
      <c r="J1497" s="17">
        <v>3.6999999999999998E-2</v>
      </c>
      <c r="K1497" s="17">
        <v>3.4551666669999999</v>
      </c>
      <c r="L1497" s="17">
        <v>3.8799166667499998</v>
      </c>
      <c r="M1497" s="17">
        <v>896.25396864950005</v>
      </c>
      <c r="N1497" s="17">
        <v>272.41039999999998</v>
      </c>
      <c r="O1497" s="17">
        <v>1.7100000000000001E-2</v>
      </c>
      <c r="R1497" s="18">
        <v>0.27083333333333331</v>
      </c>
      <c r="S1497" s="18">
        <v>2.2200000000000002</v>
      </c>
      <c r="T1497" s="18">
        <v>2.1</v>
      </c>
      <c r="U1497" s="18">
        <v>355</v>
      </c>
      <c r="V1497" s="18">
        <v>1023.4</v>
      </c>
      <c r="W1497" s="18">
        <v>7.3</v>
      </c>
      <c r="X1497" s="18">
        <v>8.6999999999999993</v>
      </c>
      <c r="Z1497" s="18">
        <v>1.94</v>
      </c>
      <c r="AA1497" s="18">
        <v>0.1</v>
      </c>
      <c r="AB1497" s="18">
        <v>62</v>
      </c>
      <c r="AC1497" s="18">
        <v>1023.8</v>
      </c>
      <c r="AD1497" s="18">
        <v>5.6</v>
      </c>
      <c r="AE1497" s="18">
        <v>8.5</v>
      </c>
    </row>
    <row r="1498" spans="1:31">
      <c r="A1498" s="15">
        <v>40546</v>
      </c>
      <c r="B1498" s="16">
        <v>0.3125</v>
      </c>
      <c r="C1498" s="17"/>
      <c r="D1498" s="17">
        <v>3.8224</v>
      </c>
      <c r="E1498" s="17">
        <v>830.92340000000002</v>
      </c>
      <c r="F1498" s="17">
        <v>9.3199999999999991E-2</v>
      </c>
      <c r="G1498" s="17"/>
      <c r="H1498" s="17"/>
      <c r="I1498" s="17">
        <v>159.0985</v>
      </c>
      <c r="J1498" s="17">
        <v>9.4000000000000004E-3</v>
      </c>
      <c r="K1498" s="17">
        <v>3.4652777779999999</v>
      </c>
      <c r="L1498" s="17">
        <v>3.84436111125</v>
      </c>
      <c r="M1498" s="17">
        <v>896.57691253024996</v>
      </c>
      <c r="N1498" s="17">
        <v>268.13209999999998</v>
      </c>
      <c r="O1498" s="17">
        <v>2.9700000000000001E-2</v>
      </c>
      <c r="R1498" s="18">
        <v>0.3125</v>
      </c>
      <c r="S1498" s="18">
        <v>2.34</v>
      </c>
      <c r="T1498" s="18">
        <v>3.3</v>
      </c>
      <c r="U1498" s="18">
        <v>345</v>
      </c>
      <c r="V1498" s="18">
        <v>1023.5</v>
      </c>
      <c r="W1498" s="18">
        <v>7.2</v>
      </c>
      <c r="X1498" s="18">
        <v>8.6</v>
      </c>
      <c r="Z1498" s="18">
        <v>2.02</v>
      </c>
      <c r="AA1498" s="18">
        <v>0.2</v>
      </c>
      <c r="AB1498" s="18">
        <v>117</v>
      </c>
      <c r="AC1498" s="18">
        <v>1023.9</v>
      </c>
      <c r="AD1498" s="18">
        <v>5.7</v>
      </c>
      <c r="AE1498" s="18">
        <v>8.8000000000000007</v>
      </c>
    </row>
    <row r="1499" spans="1:31">
      <c r="A1499" s="15">
        <v>40546</v>
      </c>
      <c r="B1499" s="16">
        <v>0.35416666666666669</v>
      </c>
      <c r="C1499" s="17"/>
      <c r="D1499" s="17">
        <v>3.8559000000000001</v>
      </c>
      <c r="E1499" s="17">
        <v>830.95309999999995</v>
      </c>
      <c r="F1499" s="17">
        <v>9.5499999999999988E-2</v>
      </c>
      <c r="G1499" s="17"/>
      <c r="H1499" s="17"/>
      <c r="I1499" s="17">
        <v>136.91380000000001</v>
      </c>
      <c r="J1499" s="17">
        <v>6.9500000000000006E-2</v>
      </c>
      <c r="K1499" s="17">
        <v>3.4668611110000001</v>
      </c>
      <c r="L1499" s="17">
        <v>3.8112222222500001</v>
      </c>
      <c r="M1499" s="17">
        <v>896.63660506400004</v>
      </c>
      <c r="N1499" s="17">
        <v>61.268000000000001</v>
      </c>
      <c r="O1499" s="17">
        <v>1.54E-2</v>
      </c>
      <c r="R1499" s="18">
        <v>0.35416666666666669</v>
      </c>
      <c r="S1499" s="18">
        <v>2.13</v>
      </c>
      <c r="T1499" s="18">
        <v>2.1</v>
      </c>
      <c r="U1499" s="18">
        <v>12</v>
      </c>
      <c r="V1499" s="18">
        <v>1023</v>
      </c>
      <c r="W1499" s="18">
        <v>7</v>
      </c>
      <c r="X1499" s="18">
        <v>8.4</v>
      </c>
      <c r="Z1499" s="18">
        <v>2.13</v>
      </c>
      <c r="AA1499" s="18">
        <v>0.2</v>
      </c>
      <c r="AB1499" s="18">
        <v>6</v>
      </c>
      <c r="AC1499" s="18">
        <v>1023.8</v>
      </c>
      <c r="AD1499" s="18">
        <v>5.9</v>
      </c>
      <c r="AE1499" s="18">
        <v>8.9</v>
      </c>
    </row>
    <row r="1500" spans="1:31">
      <c r="A1500" s="15">
        <v>40546</v>
      </c>
      <c r="B1500" s="16">
        <v>0.39583333333333331</v>
      </c>
      <c r="C1500" s="17"/>
      <c r="D1500" s="17">
        <v>3.831</v>
      </c>
      <c r="E1500" s="17">
        <v>830.75540000000001</v>
      </c>
      <c r="F1500" s="17">
        <v>9.7299999999999998E-2</v>
      </c>
      <c r="G1500" s="17"/>
      <c r="H1500" s="17"/>
      <c r="I1500" s="17">
        <v>161.41579999999999</v>
      </c>
      <c r="J1500" s="17">
        <v>8.4199999999999997E-2</v>
      </c>
      <c r="K1500" s="17">
        <v>3.5066944449999999</v>
      </c>
      <c r="L1500" s="17">
        <v>3.8100833332500001</v>
      </c>
      <c r="M1500" s="17">
        <v>896.43992452625002</v>
      </c>
      <c r="N1500" s="17">
        <v>130.36709999999999</v>
      </c>
      <c r="O1500" s="17">
        <v>4.6600000000000003E-2</v>
      </c>
      <c r="R1500" s="18">
        <v>0.39583333333333331</v>
      </c>
      <c r="S1500" s="18">
        <v>2.34</v>
      </c>
      <c r="T1500" s="18">
        <v>0.9</v>
      </c>
      <c r="U1500" s="18">
        <v>78</v>
      </c>
      <c r="V1500" s="18">
        <v>1022.9</v>
      </c>
      <c r="W1500" s="18">
        <v>7</v>
      </c>
      <c r="X1500" s="18">
        <v>8.1</v>
      </c>
      <c r="Z1500" s="18">
        <v>1.91</v>
      </c>
      <c r="AA1500" s="18">
        <v>0.5</v>
      </c>
      <c r="AB1500" s="18">
        <v>280</v>
      </c>
      <c r="AC1500" s="18">
        <v>1023.7</v>
      </c>
      <c r="AD1500" s="18">
        <v>6.1</v>
      </c>
      <c r="AE1500" s="18">
        <v>9</v>
      </c>
    </row>
    <row r="1501" spans="1:31">
      <c r="A1501" s="15">
        <v>40546</v>
      </c>
      <c r="B1501" s="16">
        <v>0.4375</v>
      </c>
      <c r="C1501" s="17"/>
      <c r="D1501" s="17">
        <v>3.8207</v>
      </c>
      <c r="E1501" s="17">
        <v>830.46019999999999</v>
      </c>
      <c r="F1501" s="17">
        <v>9.4500000000000001E-2</v>
      </c>
      <c r="G1501" s="17"/>
      <c r="H1501" s="17"/>
      <c r="I1501" s="17">
        <v>162.22790000000001</v>
      </c>
      <c r="J1501" s="17">
        <v>7.8899999999999998E-2</v>
      </c>
      <c r="K1501" s="17">
        <v>3.5896388890000002</v>
      </c>
      <c r="L1501" s="17">
        <v>3.7885555554999999</v>
      </c>
      <c r="M1501" s="17">
        <v>896.13175599825001</v>
      </c>
      <c r="N1501" s="17">
        <v>166.6927</v>
      </c>
      <c r="O1501" s="17">
        <v>7.2099999999999997E-2</v>
      </c>
      <c r="R1501" s="18">
        <v>0.4375</v>
      </c>
      <c r="S1501" s="18">
        <v>2.35</v>
      </c>
      <c r="T1501" s="18">
        <v>1.7</v>
      </c>
      <c r="U1501" s="18">
        <v>329</v>
      </c>
      <c r="V1501" s="18">
        <v>1023.8</v>
      </c>
      <c r="W1501" s="18">
        <v>7.1</v>
      </c>
      <c r="X1501" s="18">
        <v>8.1</v>
      </c>
      <c r="Z1501" s="18">
        <v>2.0299999999999998</v>
      </c>
      <c r="AA1501" s="18">
        <v>2</v>
      </c>
      <c r="AB1501" s="18">
        <v>42</v>
      </c>
      <c r="AC1501" s="18">
        <v>1023.8</v>
      </c>
      <c r="AD1501" s="18">
        <v>6.3</v>
      </c>
      <c r="AE1501" s="18">
        <v>9</v>
      </c>
    </row>
    <row r="1502" spans="1:31">
      <c r="A1502" s="15">
        <v>40546</v>
      </c>
      <c r="B1502" s="16">
        <v>0.47916666666666669</v>
      </c>
      <c r="C1502" s="17"/>
      <c r="D1502" s="17">
        <v>3.8721999999999999</v>
      </c>
      <c r="E1502" s="17">
        <v>830.07140000000004</v>
      </c>
      <c r="F1502" s="17">
        <v>9.01E-2</v>
      </c>
      <c r="G1502" s="17"/>
      <c r="H1502" s="17"/>
      <c r="I1502" s="17">
        <v>138.51920000000001</v>
      </c>
      <c r="J1502" s="17">
        <v>0.1067</v>
      </c>
      <c r="K1502" s="17">
        <v>3.6055277779999999</v>
      </c>
      <c r="L1502" s="17">
        <v>3.77433333325</v>
      </c>
      <c r="M1502" s="17">
        <v>895.81376719975003</v>
      </c>
      <c r="N1502" s="17">
        <v>164.0034</v>
      </c>
      <c r="O1502" s="17">
        <v>7.3300000000000004E-2</v>
      </c>
      <c r="R1502" s="18">
        <v>0.47916666666666669</v>
      </c>
      <c r="S1502" s="18">
        <v>2.4300000000000002</v>
      </c>
      <c r="T1502" s="18">
        <v>1.4</v>
      </c>
      <c r="U1502" s="18">
        <v>326</v>
      </c>
      <c r="V1502" s="18">
        <v>1023.3</v>
      </c>
      <c r="W1502" s="18">
        <v>7.2</v>
      </c>
      <c r="X1502" s="18">
        <v>8.1</v>
      </c>
      <c r="Z1502" s="18">
        <v>1.81</v>
      </c>
      <c r="AA1502" s="18">
        <v>2.4</v>
      </c>
      <c r="AB1502" s="18">
        <v>68</v>
      </c>
      <c r="AC1502" s="18">
        <v>1022.8</v>
      </c>
      <c r="AD1502" s="18">
        <v>6.4</v>
      </c>
      <c r="AE1502" s="18">
        <v>9</v>
      </c>
    </row>
    <row r="1503" spans="1:31">
      <c r="A1503" s="15">
        <v>40546</v>
      </c>
      <c r="B1503" s="16">
        <v>0.52083333333333337</v>
      </c>
      <c r="C1503" s="17"/>
      <c r="D1503" s="17">
        <v>3.9161000000000001</v>
      </c>
      <c r="E1503" s="17">
        <v>829.66759999999999</v>
      </c>
      <c r="F1503" s="17">
        <v>7.7099999999999988E-2</v>
      </c>
      <c r="G1503" s="17"/>
      <c r="H1503" s="17"/>
      <c r="I1503" s="17">
        <v>127.9704</v>
      </c>
      <c r="J1503" s="17">
        <v>0.13750000000000001</v>
      </c>
      <c r="K1503" s="17">
        <v>3.6176388890000002</v>
      </c>
      <c r="L1503" s="17">
        <v>3.7798055554999999</v>
      </c>
      <c r="M1503" s="17">
        <v>895.5931557115</v>
      </c>
      <c r="N1503" s="17">
        <v>149.66679999999999</v>
      </c>
      <c r="O1503" s="17">
        <v>5.4699999999999999E-2</v>
      </c>
      <c r="R1503" s="18">
        <v>0.52083333333333337</v>
      </c>
      <c r="S1503" s="18">
        <v>2.1800000000000002</v>
      </c>
      <c r="T1503" s="18">
        <v>1.7</v>
      </c>
      <c r="U1503" s="18">
        <v>70</v>
      </c>
      <c r="V1503" s="18">
        <v>1023.1</v>
      </c>
      <c r="W1503" s="18">
        <v>6.4</v>
      </c>
      <c r="X1503" s="18">
        <v>8.1</v>
      </c>
      <c r="Z1503" s="18">
        <v>1.93</v>
      </c>
      <c r="AA1503" s="18">
        <v>4</v>
      </c>
      <c r="AB1503" s="18">
        <v>101</v>
      </c>
      <c r="AC1503" s="18">
        <v>1023.3</v>
      </c>
      <c r="AD1503" s="18">
        <v>5.3</v>
      </c>
      <c r="AE1503" s="18">
        <v>9.1999999999999993</v>
      </c>
    </row>
    <row r="1504" spans="1:31">
      <c r="A1504" s="15">
        <v>40546</v>
      </c>
      <c r="B1504" s="16">
        <v>0.5625</v>
      </c>
      <c r="C1504" s="17"/>
      <c r="D1504" s="17">
        <v>3.9058999999999999</v>
      </c>
      <c r="E1504" s="17">
        <v>829.61569999999995</v>
      </c>
      <c r="F1504" s="17">
        <v>7.8399999999999997E-2</v>
      </c>
      <c r="G1504" s="17"/>
      <c r="H1504" s="17"/>
      <c r="I1504" s="17">
        <v>137.4111</v>
      </c>
      <c r="J1504" s="17">
        <v>0.12130000000000001</v>
      </c>
      <c r="K1504" s="17">
        <v>3.6699722229999998</v>
      </c>
      <c r="L1504" s="17">
        <v>3.7873611110000001</v>
      </c>
      <c r="M1504" s="17">
        <v>895.56038515600005</v>
      </c>
      <c r="N1504" s="17">
        <v>148.9049</v>
      </c>
      <c r="O1504" s="17">
        <v>5.5800000000000002E-2</v>
      </c>
      <c r="R1504" s="18">
        <v>0.5625</v>
      </c>
      <c r="S1504" s="18">
        <v>2.31</v>
      </c>
      <c r="T1504" s="18">
        <v>2.7</v>
      </c>
      <c r="U1504" s="18">
        <v>78</v>
      </c>
      <c r="V1504" s="18">
        <v>1023.1</v>
      </c>
      <c r="W1504" s="18">
        <v>6.5</v>
      </c>
      <c r="X1504" s="18">
        <v>8</v>
      </c>
      <c r="Z1504" s="18">
        <v>1.92</v>
      </c>
      <c r="AA1504" s="18">
        <v>3.5</v>
      </c>
      <c r="AB1504" s="18">
        <v>105</v>
      </c>
      <c r="AC1504" s="18">
        <v>1023.4</v>
      </c>
      <c r="AD1504" s="18">
        <v>5.3</v>
      </c>
      <c r="AE1504" s="18">
        <v>9</v>
      </c>
    </row>
    <row r="1505" spans="1:31">
      <c r="A1505" s="15">
        <v>40546</v>
      </c>
      <c r="B1505" s="16">
        <v>0.60416666666666663</v>
      </c>
      <c r="C1505" s="17"/>
      <c r="D1505" s="17">
        <v>3.8946999999999998</v>
      </c>
      <c r="E1505" s="17">
        <v>829.79390000000001</v>
      </c>
      <c r="F1505" s="17">
        <v>8.1099999999999992E-2</v>
      </c>
      <c r="G1505" s="17"/>
      <c r="H1505" s="17"/>
      <c r="I1505" s="17">
        <v>160.45230000000001</v>
      </c>
      <c r="J1505" s="17">
        <v>9.9199999999999997E-2</v>
      </c>
      <c r="K1505" s="17">
        <v>3.6733055559999999</v>
      </c>
      <c r="L1505" s="17">
        <v>3.8425555557500002</v>
      </c>
      <c r="M1505" s="17">
        <v>895.72304479075001</v>
      </c>
      <c r="N1505" s="17">
        <v>135.68039999999999</v>
      </c>
      <c r="O1505" s="17">
        <v>7.3300000000000004E-2</v>
      </c>
      <c r="R1505" s="18">
        <v>0.60416666666666663</v>
      </c>
      <c r="S1505" s="18">
        <v>2.5499999999999998</v>
      </c>
      <c r="T1505" s="18">
        <v>3.4</v>
      </c>
      <c r="U1505" s="18">
        <v>79</v>
      </c>
      <c r="V1505" s="18">
        <v>1023</v>
      </c>
      <c r="W1505" s="18">
        <v>6.4</v>
      </c>
      <c r="X1505" s="18">
        <v>8</v>
      </c>
      <c r="Z1505" s="18">
        <v>1.92</v>
      </c>
      <c r="AA1505" s="18">
        <v>2.2000000000000002</v>
      </c>
      <c r="AB1505" s="18">
        <v>131</v>
      </c>
      <c r="AC1505" s="18">
        <v>1023.6</v>
      </c>
      <c r="AD1505" s="18">
        <v>5.6</v>
      </c>
      <c r="AE1505" s="18">
        <v>9</v>
      </c>
    </row>
    <row r="1506" spans="1:31">
      <c r="A1506" s="15">
        <v>40546</v>
      </c>
      <c r="B1506" s="16">
        <v>0.64583333333333337</v>
      </c>
      <c r="C1506" s="17"/>
      <c r="D1506" s="17">
        <v>3.8754</v>
      </c>
      <c r="E1506" s="17">
        <v>830.17960000000005</v>
      </c>
      <c r="F1506" s="17">
        <v>8.299999999999999E-2</v>
      </c>
      <c r="G1506" s="17"/>
      <c r="H1506" s="17"/>
      <c r="I1506" s="17">
        <v>160.655</v>
      </c>
      <c r="J1506" s="17">
        <v>0.1042</v>
      </c>
      <c r="K1506" s="17">
        <v>3.7217222219999999</v>
      </c>
      <c r="L1506" s="17">
        <v>3.8864722220000001</v>
      </c>
      <c r="M1506" s="17">
        <v>896.07299782024995</v>
      </c>
      <c r="N1506" s="17">
        <v>130.38419999999999</v>
      </c>
      <c r="O1506" s="17">
        <v>6.2100000000000002E-2</v>
      </c>
      <c r="R1506" s="18">
        <v>0.64583333333333337</v>
      </c>
      <c r="S1506" s="18">
        <v>2.4500000000000002</v>
      </c>
      <c r="T1506" s="18">
        <v>3.7</v>
      </c>
      <c r="U1506" s="18">
        <v>90</v>
      </c>
      <c r="V1506" s="18">
        <v>1023.2</v>
      </c>
      <c r="W1506" s="18">
        <v>6.5</v>
      </c>
      <c r="X1506" s="18">
        <v>8.3000000000000007</v>
      </c>
      <c r="Z1506" s="18">
        <v>1.82</v>
      </c>
      <c r="AA1506" s="18">
        <v>3.5</v>
      </c>
      <c r="AB1506" s="18">
        <v>82</v>
      </c>
      <c r="AC1506" s="18">
        <v>1023.7</v>
      </c>
      <c r="AD1506" s="18">
        <v>5.7</v>
      </c>
      <c r="AE1506" s="18">
        <v>9</v>
      </c>
    </row>
    <row r="1507" spans="1:31">
      <c r="A1507" s="15">
        <v>40546</v>
      </c>
      <c r="B1507" s="16">
        <v>0.6875</v>
      </c>
      <c r="C1507" s="17"/>
      <c r="D1507" s="17">
        <v>3.8721999999999999</v>
      </c>
      <c r="E1507" s="17">
        <v>830.68140000000005</v>
      </c>
      <c r="F1507" s="17">
        <v>8.4599999999999995E-2</v>
      </c>
      <c r="G1507" s="17"/>
      <c r="H1507" s="17"/>
      <c r="I1507" s="17">
        <v>165.39500000000001</v>
      </c>
      <c r="J1507" s="17">
        <v>0.12</v>
      </c>
      <c r="K1507" s="17">
        <v>3.715833334</v>
      </c>
      <c r="L1507" s="17">
        <v>3.9208333335000001</v>
      </c>
      <c r="M1507" s="17">
        <v>896.52962268500005</v>
      </c>
      <c r="N1507" s="17">
        <v>69.892799999999994</v>
      </c>
      <c r="O1507" s="17">
        <v>3.5299999999999998E-2</v>
      </c>
      <c r="R1507" s="18">
        <v>0.6875</v>
      </c>
      <c r="S1507" s="18">
        <v>2.41</v>
      </c>
      <c r="T1507" s="18">
        <v>4.5</v>
      </c>
      <c r="U1507" s="18">
        <v>102</v>
      </c>
      <c r="V1507" s="18">
        <v>1023.2</v>
      </c>
      <c r="W1507" s="18">
        <v>6.7</v>
      </c>
      <c r="X1507" s="18">
        <v>8.5</v>
      </c>
      <c r="Z1507" s="18">
        <v>1.86</v>
      </c>
      <c r="AA1507" s="18">
        <v>3.6</v>
      </c>
      <c r="AB1507" s="18">
        <v>79</v>
      </c>
      <c r="AC1507" s="18">
        <v>1024</v>
      </c>
      <c r="AD1507" s="18">
        <v>5.6</v>
      </c>
      <c r="AE1507" s="18">
        <v>9</v>
      </c>
    </row>
    <row r="1508" spans="1:31">
      <c r="A1508" s="15">
        <v>40546</v>
      </c>
      <c r="B1508" s="16">
        <v>0.72916666666666663</v>
      </c>
      <c r="C1508" s="17"/>
      <c r="D1508" s="17">
        <v>3.8927</v>
      </c>
      <c r="E1508" s="17">
        <v>831.14080000000001</v>
      </c>
      <c r="F1508" s="17">
        <v>8.5099999999999995E-2</v>
      </c>
      <c r="G1508" s="17"/>
      <c r="H1508" s="17"/>
      <c r="I1508" s="17">
        <v>170.1739</v>
      </c>
      <c r="J1508" s="17">
        <v>0.1162</v>
      </c>
      <c r="K1508" s="17">
        <v>3.7514722219999999</v>
      </c>
      <c r="L1508" s="17">
        <v>3.9169166667500002</v>
      </c>
      <c r="M1508" s="17">
        <v>896.9771409855</v>
      </c>
      <c r="N1508" s="17">
        <v>243.6052</v>
      </c>
      <c r="O1508" s="17">
        <v>2.0199999999999999E-2</v>
      </c>
      <c r="R1508" s="18">
        <v>0.72916666666666663</v>
      </c>
      <c r="S1508" s="18">
        <v>2.5099999999999998</v>
      </c>
      <c r="T1508" s="18">
        <v>3.9</v>
      </c>
      <c r="U1508" s="18">
        <v>126</v>
      </c>
      <c r="V1508" s="18">
        <v>1023.6</v>
      </c>
      <c r="W1508" s="18">
        <v>7.2</v>
      </c>
      <c r="X1508" s="18">
        <v>8.6</v>
      </c>
      <c r="Z1508" s="18">
        <v>1.74</v>
      </c>
      <c r="AA1508" s="18">
        <v>2.5</v>
      </c>
      <c r="AB1508" s="18">
        <v>69</v>
      </c>
      <c r="AC1508" s="18">
        <v>1024.4000000000001</v>
      </c>
      <c r="AD1508" s="18">
        <v>5.5</v>
      </c>
      <c r="AE1508" s="18">
        <v>9</v>
      </c>
    </row>
    <row r="1509" spans="1:31">
      <c r="A1509" s="15">
        <v>40546</v>
      </c>
      <c r="B1509" s="16">
        <v>0.77083333333333337</v>
      </c>
      <c r="C1509" s="17"/>
      <c r="D1509" s="17">
        <v>3.9291999999999998</v>
      </c>
      <c r="E1509" s="17">
        <v>831.40790000000004</v>
      </c>
      <c r="F1509" s="17">
        <v>8.829999999999999E-2</v>
      </c>
      <c r="G1509" s="17"/>
      <c r="H1509" s="17"/>
      <c r="I1509" s="17">
        <v>146.43119999999999</v>
      </c>
      <c r="J1509" s="17">
        <v>9.1399999999999995E-2</v>
      </c>
      <c r="K1509" s="17">
        <v>3.7479166670000001</v>
      </c>
      <c r="L1509" s="17">
        <v>3.8940833334999998</v>
      </c>
      <c r="M1509" s="17">
        <v>897.26182803475001</v>
      </c>
      <c r="N1509" s="17">
        <v>107.6293</v>
      </c>
      <c r="O1509" s="17">
        <v>4.19E-2</v>
      </c>
      <c r="R1509" s="18">
        <v>0.77083333333333337</v>
      </c>
      <c r="S1509" s="18">
        <v>2.74</v>
      </c>
      <c r="T1509" s="18">
        <v>3.4</v>
      </c>
      <c r="U1509" s="18">
        <v>141</v>
      </c>
      <c r="V1509" s="18">
        <v>1023.5</v>
      </c>
      <c r="W1509" s="18">
        <v>7.1</v>
      </c>
      <c r="X1509" s="18">
        <v>8.6999999999999993</v>
      </c>
      <c r="Z1509" s="18">
        <v>2.0099999999999998</v>
      </c>
      <c r="AA1509" s="18">
        <v>3.4</v>
      </c>
      <c r="AB1509" s="18">
        <v>91</v>
      </c>
      <c r="AC1509" s="18">
        <v>1024.2</v>
      </c>
      <c r="AD1509" s="18">
        <v>5.8</v>
      </c>
      <c r="AE1509" s="18">
        <v>9.1</v>
      </c>
    </row>
    <row r="1510" spans="1:31">
      <c r="A1510" s="15">
        <v>40546</v>
      </c>
      <c r="B1510" s="16">
        <v>0.8125</v>
      </c>
      <c r="C1510" s="17"/>
      <c r="D1510" s="17">
        <v>3.9771000000000001</v>
      </c>
      <c r="E1510" s="17">
        <v>831.41049999999996</v>
      </c>
      <c r="F1510" s="17">
        <v>8.6799999999999988E-2</v>
      </c>
      <c r="G1510" s="17"/>
      <c r="H1510" s="17"/>
      <c r="I1510" s="17">
        <v>147.93219999999999</v>
      </c>
      <c r="J1510" s="17">
        <v>0.1142</v>
      </c>
      <c r="K1510" s="17">
        <v>3.7218055560000001</v>
      </c>
      <c r="L1510" s="17">
        <v>3.9236111112500001</v>
      </c>
      <c r="M1510" s="17">
        <v>897.27726261274995</v>
      </c>
      <c r="N1510" s="17">
        <v>98.327200000000005</v>
      </c>
      <c r="O1510" s="17">
        <v>4.9099999999999998E-2</v>
      </c>
      <c r="R1510" s="18">
        <v>0.8125</v>
      </c>
      <c r="S1510" s="18">
        <v>2.7</v>
      </c>
      <c r="T1510" s="18">
        <v>4.2</v>
      </c>
      <c r="U1510" s="18">
        <v>119</v>
      </c>
      <c r="V1510" s="18">
        <v>1022.9</v>
      </c>
      <c r="W1510" s="18">
        <v>7.1</v>
      </c>
      <c r="X1510" s="18">
        <v>8.8000000000000007</v>
      </c>
      <c r="Z1510" s="18">
        <v>1.85</v>
      </c>
      <c r="AA1510" s="18">
        <v>2.2000000000000002</v>
      </c>
      <c r="AB1510" s="18">
        <v>106</v>
      </c>
      <c r="AC1510" s="18">
        <v>1024.0999999999999</v>
      </c>
      <c r="AD1510" s="18">
        <v>5.7</v>
      </c>
      <c r="AE1510" s="18">
        <v>9.1</v>
      </c>
    </row>
    <row r="1511" spans="1:31">
      <c r="A1511" s="15">
        <v>40546</v>
      </c>
      <c r="B1511" s="16">
        <v>0.85416666666666663</v>
      </c>
      <c r="C1511" s="17"/>
      <c r="D1511" s="17">
        <v>3.9710000000000001</v>
      </c>
      <c r="E1511" s="17">
        <v>831.09270000000004</v>
      </c>
      <c r="F1511" s="17">
        <v>8.8099999999999998E-2</v>
      </c>
      <c r="G1511" s="17"/>
      <c r="H1511" s="17"/>
      <c r="I1511" s="17">
        <v>155.57050000000001</v>
      </c>
      <c r="J1511" s="17">
        <v>0.111</v>
      </c>
      <c r="K1511" s="17">
        <v>3.7342499999999998</v>
      </c>
      <c r="L1511" s="17">
        <v>3.9677777774999998</v>
      </c>
      <c r="M1511" s="17">
        <v>896.98457497075003</v>
      </c>
      <c r="N1511" s="17">
        <v>106.3997</v>
      </c>
      <c r="O1511" s="17">
        <v>5.1400000000000001E-2</v>
      </c>
      <c r="R1511" s="18">
        <v>0.85416666666666663</v>
      </c>
      <c r="S1511" s="18">
        <v>3.08</v>
      </c>
      <c r="T1511" s="18">
        <v>4.5</v>
      </c>
      <c r="U1511" s="18">
        <v>117</v>
      </c>
      <c r="V1511" s="18">
        <v>1022.5</v>
      </c>
      <c r="W1511" s="18">
        <v>7.5</v>
      </c>
      <c r="X1511" s="18">
        <v>8.8000000000000007</v>
      </c>
      <c r="Z1511" s="18">
        <v>2.0499999999999998</v>
      </c>
      <c r="AA1511" s="18">
        <v>2.6</v>
      </c>
      <c r="AB1511" s="18">
        <v>119</v>
      </c>
      <c r="AC1511" s="18">
        <v>1023.4</v>
      </c>
      <c r="AD1511" s="18">
        <v>6.1</v>
      </c>
      <c r="AE1511" s="18">
        <v>9.1</v>
      </c>
    </row>
    <row r="1512" spans="1:31">
      <c r="A1512" s="15">
        <v>40546</v>
      </c>
      <c r="B1512" s="16">
        <v>0.89583333333333337</v>
      </c>
      <c r="C1512" s="17"/>
      <c r="D1512" s="17">
        <v>3.9927000000000001</v>
      </c>
      <c r="E1512" s="17">
        <v>830.57370000000003</v>
      </c>
      <c r="F1512" s="17">
        <v>9.3399999999999997E-2</v>
      </c>
      <c r="G1512" s="17"/>
      <c r="H1512" s="17"/>
      <c r="I1512" s="17">
        <v>154.48070000000001</v>
      </c>
      <c r="J1512" s="17">
        <v>0.09</v>
      </c>
      <c r="K1512" s="17">
        <v>3.74275</v>
      </c>
      <c r="L1512" s="17">
        <v>3.9836944445000002</v>
      </c>
      <c r="M1512" s="17">
        <v>896.42337035624996</v>
      </c>
      <c r="N1512" s="17">
        <v>44.846200000000003</v>
      </c>
      <c r="O1512" s="17">
        <v>4.6399999999999997E-2</v>
      </c>
      <c r="R1512" s="18">
        <v>0.89583333333333337</v>
      </c>
      <c r="S1512" s="18">
        <v>3.2</v>
      </c>
      <c r="T1512" s="18">
        <v>4.5</v>
      </c>
      <c r="U1512" s="18">
        <v>145</v>
      </c>
      <c r="V1512" s="18">
        <v>1022.7</v>
      </c>
      <c r="W1512" s="18">
        <v>7.8</v>
      </c>
      <c r="X1512" s="18">
        <v>8.6999999999999993</v>
      </c>
      <c r="Z1512" s="18">
        <v>2.2999999999999998</v>
      </c>
      <c r="AA1512" s="18">
        <v>2.2999999999999998</v>
      </c>
      <c r="AB1512" s="18">
        <v>125</v>
      </c>
      <c r="AC1512" s="18">
        <v>1023.2</v>
      </c>
      <c r="AD1512" s="18">
        <v>6.5</v>
      </c>
      <c r="AE1512" s="18">
        <v>8.9</v>
      </c>
    </row>
    <row r="1513" spans="1:31">
      <c r="A1513" s="15">
        <v>40546</v>
      </c>
      <c r="B1513" s="16">
        <v>0.9375</v>
      </c>
      <c r="C1513" s="17"/>
      <c r="D1513" s="17">
        <v>3.9807000000000001</v>
      </c>
      <c r="E1513" s="17">
        <v>829.92430000000002</v>
      </c>
      <c r="F1513" s="17">
        <v>9.0399999999999994E-2</v>
      </c>
      <c r="G1513" s="17"/>
      <c r="H1513" s="17"/>
      <c r="I1513" s="17">
        <v>348.94049999999999</v>
      </c>
      <c r="J1513" s="17">
        <v>2.1000000000000001E-2</v>
      </c>
      <c r="K1513" s="17">
        <v>3.767416667</v>
      </c>
      <c r="L1513" s="17">
        <v>3.9900555555000001</v>
      </c>
      <c r="M1513" s="17">
        <v>895.71466827699999</v>
      </c>
      <c r="N1513" s="17">
        <v>358.40870000000001</v>
      </c>
      <c r="O1513" s="17">
        <v>6.4199999999999993E-2</v>
      </c>
      <c r="R1513" s="18">
        <v>0.9375</v>
      </c>
      <c r="S1513" s="18">
        <v>3.49</v>
      </c>
      <c r="T1513" s="18">
        <v>4</v>
      </c>
      <c r="U1513" s="18">
        <v>142</v>
      </c>
      <c r="V1513" s="18">
        <v>1022.9</v>
      </c>
      <c r="W1513" s="18">
        <v>7.6</v>
      </c>
      <c r="X1513" s="18">
        <v>8.6</v>
      </c>
      <c r="Z1513" s="18">
        <v>2.5</v>
      </c>
      <c r="AA1513" s="18">
        <v>2.2000000000000002</v>
      </c>
      <c r="AB1513" s="18">
        <v>124</v>
      </c>
      <c r="AC1513" s="18">
        <v>1023.6</v>
      </c>
      <c r="AD1513" s="18">
        <v>6.1</v>
      </c>
      <c r="AE1513" s="18">
        <v>8.9</v>
      </c>
    </row>
    <row r="1514" spans="1:31">
      <c r="A1514" s="15">
        <v>40546</v>
      </c>
      <c r="B1514" s="16">
        <v>0.97916666666666663</v>
      </c>
      <c r="C1514" s="17"/>
      <c r="D1514" s="17">
        <v>3.9622000000000002</v>
      </c>
      <c r="E1514" s="17">
        <v>829.22569999999996</v>
      </c>
      <c r="F1514" s="17">
        <v>7.6499999999999999E-2</v>
      </c>
      <c r="G1514" s="17"/>
      <c r="H1514" s="17"/>
      <c r="I1514" s="17">
        <v>4.1524000000000001</v>
      </c>
      <c r="J1514" s="17">
        <v>0.126</v>
      </c>
      <c r="K1514" s="17">
        <v>3.7286944439999998</v>
      </c>
      <c r="L1514" s="17">
        <v>3.9918055555</v>
      </c>
      <c r="M1514" s="17">
        <v>894.96230208899999</v>
      </c>
      <c r="N1514" s="17">
        <v>356.99369999999999</v>
      </c>
      <c r="O1514" s="17">
        <v>2.3699999999999999E-2</v>
      </c>
      <c r="R1514" s="18">
        <v>0.97916666666666663</v>
      </c>
      <c r="S1514" s="18">
        <v>3.28</v>
      </c>
      <c r="T1514" s="18">
        <v>4.5999999999999996</v>
      </c>
      <c r="U1514" s="18">
        <v>131</v>
      </c>
      <c r="V1514" s="18">
        <v>1023</v>
      </c>
      <c r="W1514" s="18">
        <v>7.6</v>
      </c>
      <c r="X1514" s="18">
        <v>8.6</v>
      </c>
      <c r="Z1514" s="18">
        <v>2.73</v>
      </c>
      <c r="AA1514" s="18">
        <v>1.8</v>
      </c>
      <c r="AB1514" s="18">
        <v>115</v>
      </c>
      <c r="AC1514" s="18">
        <v>1024</v>
      </c>
      <c r="AD1514" s="18">
        <v>6.1</v>
      </c>
      <c r="AE1514" s="18">
        <v>8.6999999999999993</v>
      </c>
    </row>
    <row r="1515" spans="1:31">
      <c r="A1515" s="15">
        <v>40547</v>
      </c>
      <c r="B1515" s="16">
        <v>2.0833333333333332E-2</v>
      </c>
      <c r="C1515" s="17"/>
      <c r="D1515" s="17">
        <v>3.9083000000000001</v>
      </c>
      <c r="E1515" s="17">
        <v>828.59190000000001</v>
      </c>
      <c r="F1515" s="17">
        <v>9.4799999999999995E-2</v>
      </c>
      <c r="G1515" s="17"/>
      <c r="H1515" s="17"/>
      <c r="I1515" s="17">
        <v>41.3932</v>
      </c>
      <c r="J1515" s="17">
        <v>9.0300000000000005E-2</v>
      </c>
      <c r="K1515" s="17">
        <v>3.7575833329999999</v>
      </c>
      <c r="L1515" s="17">
        <v>3.97247222225</v>
      </c>
      <c r="M1515" s="17">
        <v>894.34451037999997</v>
      </c>
      <c r="N1515" s="17">
        <v>277.26519999999999</v>
      </c>
      <c r="O1515" s="17">
        <v>5.7700000000000001E-2</v>
      </c>
      <c r="R1515" s="18">
        <v>2.0833333333333332E-2</v>
      </c>
      <c r="S1515" s="18">
        <v>3.38</v>
      </c>
      <c r="T1515" s="18">
        <v>4.5999999999999996</v>
      </c>
      <c r="U1515" s="18">
        <v>149</v>
      </c>
      <c r="V1515" s="18">
        <v>1022.8</v>
      </c>
      <c r="W1515" s="18">
        <v>8.1</v>
      </c>
      <c r="X1515" s="18">
        <v>8.8000000000000007</v>
      </c>
      <c r="Z1515" s="18">
        <v>2.71</v>
      </c>
      <c r="AA1515" s="18">
        <v>2.5</v>
      </c>
      <c r="AB1515" s="18">
        <v>100</v>
      </c>
      <c r="AC1515" s="18">
        <v>1023.8</v>
      </c>
      <c r="AD1515" s="18">
        <v>6</v>
      </c>
      <c r="AE1515" s="18">
        <v>8.4</v>
      </c>
    </row>
    <row r="1516" spans="1:31">
      <c r="A1516" s="15">
        <v>40547</v>
      </c>
      <c r="B1516" s="16">
        <v>6.25E-2</v>
      </c>
      <c r="C1516" s="17"/>
      <c r="D1516" s="17">
        <v>3.9066999999999998</v>
      </c>
      <c r="E1516" s="17">
        <v>828.23109999999997</v>
      </c>
      <c r="F1516" s="17">
        <v>0.10009999999999999</v>
      </c>
      <c r="G1516" s="17"/>
      <c r="H1516" s="17"/>
      <c r="I1516" s="17">
        <v>303.24799999999999</v>
      </c>
      <c r="J1516" s="17">
        <v>9.4100000000000003E-2</v>
      </c>
      <c r="K1516" s="17">
        <v>3.709388889</v>
      </c>
      <c r="L1516" s="17">
        <v>3.8875833334999998</v>
      </c>
      <c r="M1516" s="17">
        <v>893.99507492400005</v>
      </c>
      <c r="N1516" s="17">
        <v>198.00149999999999</v>
      </c>
      <c r="O1516" s="17">
        <v>5.33E-2</v>
      </c>
      <c r="R1516" s="18">
        <v>6.25E-2</v>
      </c>
      <c r="S1516" s="18">
        <v>3.63</v>
      </c>
      <c r="T1516" s="18">
        <v>4.4000000000000004</v>
      </c>
      <c r="U1516" s="18">
        <v>142</v>
      </c>
      <c r="V1516" s="18">
        <v>1022.7</v>
      </c>
      <c r="W1516" s="18">
        <v>7.8</v>
      </c>
      <c r="X1516" s="18">
        <v>9</v>
      </c>
      <c r="Z1516" s="18">
        <v>3.14</v>
      </c>
      <c r="AA1516" s="18">
        <v>2.1</v>
      </c>
      <c r="AB1516" s="18">
        <v>100</v>
      </c>
      <c r="AC1516" s="18">
        <v>1023.9</v>
      </c>
      <c r="AD1516" s="18">
        <v>6.1</v>
      </c>
      <c r="AE1516" s="18">
        <v>8.3000000000000007</v>
      </c>
    </row>
    <row r="1517" spans="1:31">
      <c r="A1517" s="15">
        <v>40547</v>
      </c>
      <c r="B1517" s="16">
        <v>0.10416666666666667</v>
      </c>
      <c r="C1517" s="17"/>
      <c r="D1517" s="17">
        <v>3.8883000000000001</v>
      </c>
      <c r="E1517" s="17">
        <v>828.17930000000001</v>
      </c>
      <c r="F1517" s="17">
        <v>0.10339999999999999</v>
      </c>
      <c r="G1517" s="17"/>
      <c r="H1517" s="17"/>
      <c r="I1517" s="17">
        <v>315.65660000000003</v>
      </c>
      <c r="J1517" s="17">
        <v>9.4200000000000006E-2</v>
      </c>
      <c r="K1517" s="17">
        <v>3.6629444449999999</v>
      </c>
      <c r="L1517" s="17">
        <v>3.8368888887499999</v>
      </c>
      <c r="M1517" s="17">
        <v>893.95952854175005</v>
      </c>
      <c r="N1517" s="17">
        <v>200.0513</v>
      </c>
      <c r="O1517" s="17">
        <v>2.9700000000000001E-2</v>
      </c>
      <c r="R1517" s="18">
        <v>0.10416666666666667</v>
      </c>
      <c r="S1517" s="18">
        <v>3.13</v>
      </c>
      <c r="T1517" s="18">
        <v>5.3</v>
      </c>
      <c r="U1517" s="18">
        <v>170</v>
      </c>
      <c r="V1517" s="18">
        <v>1022.5</v>
      </c>
      <c r="W1517" s="18">
        <v>8</v>
      </c>
      <c r="X1517" s="18">
        <v>8.6999999999999993</v>
      </c>
      <c r="Z1517" s="18">
        <v>3.09</v>
      </c>
      <c r="AA1517" s="18">
        <v>1.4</v>
      </c>
      <c r="AB1517" s="18">
        <v>102</v>
      </c>
      <c r="AC1517" s="18">
        <v>1024.2</v>
      </c>
      <c r="AD1517" s="18">
        <v>6.2</v>
      </c>
      <c r="AE1517" s="18">
        <v>8.4</v>
      </c>
    </row>
    <row r="1518" spans="1:31">
      <c r="A1518" s="15">
        <v>40547</v>
      </c>
      <c r="B1518" s="16">
        <v>0.14583333333333334</v>
      </c>
      <c r="C1518" s="17"/>
      <c r="D1518" s="17">
        <v>3.8549000000000002</v>
      </c>
      <c r="E1518" s="17">
        <v>828.447</v>
      </c>
      <c r="F1518" s="17">
        <v>9.9999999999999992E-2</v>
      </c>
      <c r="G1518" s="17"/>
      <c r="H1518" s="17"/>
      <c r="I1518" s="17">
        <v>331.52550000000002</v>
      </c>
      <c r="J1518" s="17">
        <v>6.6699999999999995E-2</v>
      </c>
      <c r="K1518" s="17">
        <v>3.6797222220000001</v>
      </c>
      <c r="L1518" s="17">
        <v>3.81263888875</v>
      </c>
      <c r="M1518" s="17">
        <v>894.24049178799999</v>
      </c>
      <c r="N1518" s="17">
        <v>187.91419999999999</v>
      </c>
      <c r="O1518" s="17">
        <v>6.3100000000000003E-2</v>
      </c>
      <c r="R1518" s="18">
        <v>0.14583333333333334</v>
      </c>
      <c r="S1518" s="18">
        <v>3.23</v>
      </c>
      <c r="T1518" s="18">
        <v>4.9000000000000004</v>
      </c>
      <c r="U1518" s="18">
        <v>150</v>
      </c>
      <c r="V1518" s="18">
        <v>1022.1</v>
      </c>
      <c r="W1518" s="18">
        <v>8.1999999999999993</v>
      </c>
      <c r="X1518" s="18">
        <v>8.6999999999999993</v>
      </c>
      <c r="Z1518" s="18">
        <v>3.03</v>
      </c>
      <c r="AA1518" s="18">
        <v>3</v>
      </c>
      <c r="AB1518" s="18">
        <v>90</v>
      </c>
      <c r="AC1518" s="18">
        <v>1023.8</v>
      </c>
      <c r="AD1518" s="18">
        <v>6.2</v>
      </c>
      <c r="AE1518" s="18">
        <v>8.6</v>
      </c>
    </row>
    <row r="1519" spans="1:31">
      <c r="A1519" s="15">
        <v>40547</v>
      </c>
      <c r="B1519" s="16">
        <v>0.1875</v>
      </c>
      <c r="C1519" s="17"/>
      <c r="D1519" s="17">
        <v>3.8317000000000001</v>
      </c>
      <c r="E1519" s="17">
        <v>828.96979999999996</v>
      </c>
      <c r="F1519" s="17">
        <v>0.10199999999999999</v>
      </c>
      <c r="G1519" s="17"/>
      <c r="H1519" s="17"/>
      <c r="I1519" s="17">
        <v>317.05810000000002</v>
      </c>
      <c r="J1519" s="17">
        <v>0.1893</v>
      </c>
      <c r="K1519" s="17">
        <v>3.5966111110000001</v>
      </c>
      <c r="L1519" s="17">
        <v>3.77122222225</v>
      </c>
      <c r="M1519" s="17">
        <v>894.77616642400005</v>
      </c>
      <c r="N1519" s="17">
        <v>159.3673</v>
      </c>
      <c r="O1519" s="17">
        <v>3.9300000000000002E-2</v>
      </c>
      <c r="R1519" s="18">
        <v>0.1875</v>
      </c>
      <c r="S1519" s="18">
        <v>3.27</v>
      </c>
      <c r="T1519" s="18">
        <v>4.8</v>
      </c>
      <c r="U1519" s="18">
        <v>159</v>
      </c>
      <c r="V1519" s="18">
        <v>1022.2</v>
      </c>
      <c r="W1519" s="18">
        <v>8.3000000000000007</v>
      </c>
      <c r="X1519" s="18">
        <v>8.8000000000000007</v>
      </c>
      <c r="Z1519" s="18">
        <v>2.87</v>
      </c>
      <c r="AA1519" s="18">
        <v>2.5</v>
      </c>
      <c r="AB1519" s="18">
        <v>99</v>
      </c>
      <c r="AC1519" s="18">
        <v>1023.6</v>
      </c>
      <c r="AD1519" s="18">
        <v>6.1</v>
      </c>
      <c r="AE1519" s="18">
        <v>8.6999999999999993</v>
      </c>
    </row>
    <row r="1520" spans="1:31">
      <c r="A1520" s="15">
        <v>40547</v>
      </c>
      <c r="B1520" s="16">
        <v>0.22916666666666666</v>
      </c>
      <c r="C1520" s="17"/>
      <c r="D1520" s="17">
        <v>3.8161</v>
      </c>
      <c r="E1520" s="17">
        <v>829.57619999999997</v>
      </c>
      <c r="F1520" s="17">
        <v>0.1045</v>
      </c>
      <c r="G1520" s="17"/>
      <c r="H1520" s="17"/>
      <c r="I1520" s="17">
        <v>316.10379999999998</v>
      </c>
      <c r="J1520" s="17">
        <v>0.2772</v>
      </c>
      <c r="K1520" s="17">
        <v>3.5051111110000002</v>
      </c>
      <c r="L1520" s="17">
        <v>3.7651666664999999</v>
      </c>
      <c r="M1520" s="17">
        <v>895.42202966900004</v>
      </c>
      <c r="N1520" s="17">
        <v>95.4011</v>
      </c>
      <c r="O1520" s="17">
        <v>4.9500000000000002E-2</v>
      </c>
      <c r="R1520" s="18">
        <v>0.22916666666666666</v>
      </c>
      <c r="S1520" s="18">
        <v>3.36</v>
      </c>
      <c r="T1520" s="18">
        <v>5.3</v>
      </c>
      <c r="U1520" s="18">
        <v>166</v>
      </c>
      <c r="V1520" s="18">
        <v>1021.8</v>
      </c>
      <c r="W1520" s="18">
        <v>8.4</v>
      </c>
      <c r="X1520" s="18">
        <v>8.8000000000000007</v>
      </c>
      <c r="Z1520" s="18">
        <v>2.5099999999999998</v>
      </c>
      <c r="AA1520" s="18">
        <v>2.8</v>
      </c>
      <c r="AB1520" s="18">
        <v>121</v>
      </c>
      <c r="AC1520" s="18">
        <v>1023.3</v>
      </c>
      <c r="AD1520" s="18">
        <v>6.5</v>
      </c>
      <c r="AE1520" s="18">
        <v>8.6999999999999993</v>
      </c>
    </row>
    <row r="1521" spans="1:31">
      <c r="A1521" s="15">
        <v>40547</v>
      </c>
      <c r="B1521" s="16">
        <v>0.27083333333333331</v>
      </c>
      <c r="C1521" s="17"/>
      <c r="D1521" s="17">
        <v>3.8109999999999999</v>
      </c>
      <c r="E1521" s="17">
        <v>830.13189999999997</v>
      </c>
      <c r="F1521" s="17">
        <v>0.10729999999999999</v>
      </c>
      <c r="G1521" s="17"/>
      <c r="H1521" s="17"/>
      <c r="I1521" s="17">
        <v>318.05279999999999</v>
      </c>
      <c r="J1521" s="17">
        <v>0.253</v>
      </c>
      <c r="K1521" s="17">
        <v>3.4726944450000001</v>
      </c>
      <c r="L1521" s="17">
        <v>3.7574444444999999</v>
      </c>
      <c r="M1521" s="17">
        <v>896.03567534474996</v>
      </c>
      <c r="N1521" s="17">
        <v>185.38140000000001</v>
      </c>
      <c r="O1521" s="17">
        <v>7.9000000000000001E-2</v>
      </c>
      <c r="R1521" s="18">
        <v>0.27083333333333331</v>
      </c>
      <c r="S1521" s="18">
        <v>3.09</v>
      </c>
      <c r="T1521" s="18">
        <v>5.7</v>
      </c>
      <c r="U1521" s="18">
        <v>179</v>
      </c>
      <c r="V1521" s="18">
        <v>1021.7</v>
      </c>
      <c r="W1521" s="18">
        <v>8.3000000000000007</v>
      </c>
      <c r="X1521" s="18">
        <v>8.8000000000000007</v>
      </c>
      <c r="Z1521" s="18">
        <v>2.4900000000000002</v>
      </c>
      <c r="AA1521" s="18">
        <v>3</v>
      </c>
      <c r="AB1521" s="18">
        <v>129</v>
      </c>
      <c r="AC1521" s="18">
        <v>1023.3</v>
      </c>
      <c r="AD1521" s="18">
        <v>6.7</v>
      </c>
      <c r="AE1521" s="18">
        <v>8.8000000000000007</v>
      </c>
    </row>
    <row r="1522" spans="1:31">
      <c r="A1522" s="15">
        <v>40547</v>
      </c>
      <c r="B1522" s="16">
        <v>0.3125</v>
      </c>
      <c r="C1522" s="17"/>
      <c r="D1522" s="17">
        <v>3.7566000000000002</v>
      </c>
      <c r="E1522" s="17">
        <v>830.56849999999997</v>
      </c>
      <c r="F1522" s="17">
        <v>0.11209999999999999</v>
      </c>
      <c r="G1522" s="17"/>
      <c r="H1522" s="17"/>
      <c r="I1522" s="17">
        <v>330.79700000000003</v>
      </c>
      <c r="J1522" s="17">
        <v>0.1867</v>
      </c>
      <c r="K1522" s="17">
        <v>3.45025</v>
      </c>
      <c r="L1522" s="17">
        <v>3.6811111112499999</v>
      </c>
      <c r="M1522" s="17">
        <v>896.53097654725002</v>
      </c>
      <c r="N1522" s="17">
        <v>165.59530000000001</v>
      </c>
      <c r="O1522" s="17">
        <v>9.4700000000000006E-2</v>
      </c>
      <c r="R1522" s="18">
        <v>0.3125</v>
      </c>
      <c r="S1522" s="18">
        <v>3.2</v>
      </c>
      <c r="T1522" s="18">
        <v>6.3</v>
      </c>
      <c r="U1522" s="18">
        <v>172</v>
      </c>
      <c r="V1522" s="18">
        <v>1021.2</v>
      </c>
      <c r="W1522" s="18">
        <v>8.3000000000000007</v>
      </c>
      <c r="X1522" s="18">
        <v>8.8000000000000007</v>
      </c>
      <c r="Z1522" s="18">
        <v>2.73</v>
      </c>
      <c r="AA1522" s="18">
        <v>3.5</v>
      </c>
      <c r="AB1522" s="18">
        <v>128</v>
      </c>
      <c r="AC1522" s="18">
        <v>1023.1</v>
      </c>
      <c r="AD1522" s="18">
        <v>6.8</v>
      </c>
      <c r="AE1522" s="18">
        <v>8.9</v>
      </c>
    </row>
    <row r="1523" spans="1:31">
      <c r="A1523" s="15">
        <v>40547</v>
      </c>
      <c r="B1523" s="16">
        <v>0.35416666666666669</v>
      </c>
      <c r="C1523" s="17"/>
      <c r="D1523" s="17">
        <v>3.6890000000000001</v>
      </c>
      <c r="E1523" s="17">
        <v>830.79809999999998</v>
      </c>
      <c r="F1523" s="17">
        <v>0.1045</v>
      </c>
      <c r="G1523" s="17"/>
      <c r="H1523" s="17"/>
      <c r="I1523" s="17">
        <v>326.66629999999998</v>
      </c>
      <c r="J1523" s="17">
        <v>9.0700000000000003E-2</v>
      </c>
      <c r="K1523" s="17">
        <v>3.4580833329999998</v>
      </c>
      <c r="L1523" s="17">
        <v>3.6621666667500001</v>
      </c>
      <c r="M1523" s="17">
        <v>896.77304280625003</v>
      </c>
      <c r="N1523" s="17">
        <v>165.24289999999999</v>
      </c>
      <c r="O1523" s="17">
        <v>0.13669999999999999</v>
      </c>
      <c r="R1523" s="18">
        <v>0.35416666666666669</v>
      </c>
      <c r="S1523" s="18">
        <v>3.39</v>
      </c>
      <c r="T1523" s="18">
        <v>6.4</v>
      </c>
      <c r="U1523" s="18">
        <v>167</v>
      </c>
      <c r="V1523" s="18">
        <v>1020.5</v>
      </c>
      <c r="W1523" s="18">
        <v>8.1999999999999993</v>
      </c>
      <c r="X1523" s="18">
        <v>8.8000000000000007</v>
      </c>
      <c r="Z1523" s="18">
        <v>2.74</v>
      </c>
      <c r="AA1523" s="18">
        <v>4.2</v>
      </c>
      <c r="AB1523" s="18">
        <v>122</v>
      </c>
      <c r="AC1523" s="18">
        <v>1022.9</v>
      </c>
      <c r="AD1523" s="18">
        <v>6.7</v>
      </c>
      <c r="AE1523" s="18">
        <v>9.1999999999999993</v>
      </c>
    </row>
    <row r="1524" spans="1:31">
      <c r="A1524" s="15">
        <v>40547</v>
      </c>
      <c r="B1524" s="16">
        <v>0.39583333333333331</v>
      </c>
      <c r="C1524" s="17"/>
      <c r="D1524" s="17">
        <v>3.7549000000000001</v>
      </c>
      <c r="E1524" s="17">
        <v>830.75409999999999</v>
      </c>
      <c r="F1524" s="17">
        <v>0.10429999999999999</v>
      </c>
      <c r="G1524" s="17"/>
      <c r="H1524" s="17"/>
      <c r="I1524" s="17">
        <v>159.65469999999999</v>
      </c>
      <c r="J1524" s="17">
        <v>9.0300000000000005E-2</v>
      </c>
      <c r="K1524" s="17">
        <v>3.4583888890000001</v>
      </c>
      <c r="L1524" s="17">
        <v>3.5949444444999998</v>
      </c>
      <c r="M1524" s="17">
        <v>896.75694083174994</v>
      </c>
      <c r="N1524" s="17">
        <v>164.9691</v>
      </c>
      <c r="O1524" s="17">
        <v>0.1295</v>
      </c>
      <c r="R1524" s="18">
        <v>0.39583333333333331</v>
      </c>
      <c r="S1524" s="18">
        <v>3.22</v>
      </c>
      <c r="T1524" s="18">
        <v>7.3</v>
      </c>
      <c r="U1524" s="18">
        <v>167</v>
      </c>
      <c r="V1524" s="18">
        <v>1020.1</v>
      </c>
      <c r="W1524" s="18">
        <v>8.1999999999999993</v>
      </c>
      <c r="X1524" s="18">
        <v>8.8000000000000007</v>
      </c>
      <c r="Z1524" s="18">
        <v>2.61</v>
      </c>
      <c r="AA1524" s="18">
        <v>5.0999999999999996</v>
      </c>
      <c r="AB1524" s="18">
        <v>110</v>
      </c>
      <c r="AC1524" s="18">
        <v>1022.8</v>
      </c>
      <c r="AD1524" s="18">
        <v>6.7</v>
      </c>
      <c r="AE1524" s="18">
        <v>9.1999999999999993</v>
      </c>
    </row>
    <row r="1525" spans="1:31">
      <c r="A1525" s="15">
        <v>40547</v>
      </c>
      <c r="B1525" s="16">
        <v>0.4375</v>
      </c>
      <c r="C1525" s="17"/>
      <c r="D1525" s="17">
        <v>3.7195</v>
      </c>
      <c r="E1525" s="17">
        <v>830.50210000000004</v>
      </c>
      <c r="F1525" s="17">
        <v>0.1069</v>
      </c>
      <c r="G1525" s="17"/>
      <c r="H1525" s="17"/>
      <c r="I1525" s="17">
        <v>146.5693</v>
      </c>
      <c r="J1525" s="17">
        <v>8.9099999999999999E-2</v>
      </c>
      <c r="K1525" s="17">
        <v>3.492611111</v>
      </c>
      <c r="L1525" s="17">
        <v>3.56894444425</v>
      </c>
      <c r="M1525" s="17">
        <v>896.49550643924999</v>
      </c>
      <c r="N1525" s="17">
        <v>154.99789999999999</v>
      </c>
      <c r="O1525" s="17">
        <v>0.1144</v>
      </c>
      <c r="R1525" s="18">
        <v>0.4375</v>
      </c>
      <c r="S1525" s="18">
        <v>3.17</v>
      </c>
      <c r="T1525" s="18">
        <v>7.6</v>
      </c>
      <c r="U1525" s="18">
        <v>165</v>
      </c>
      <c r="V1525" s="18">
        <v>1020</v>
      </c>
      <c r="W1525" s="18">
        <v>8.1999999999999993</v>
      </c>
      <c r="X1525" s="18">
        <v>8.8000000000000007</v>
      </c>
      <c r="Z1525" s="18">
        <v>2.3199999999999998</v>
      </c>
      <c r="AA1525" s="18">
        <v>6.4</v>
      </c>
      <c r="AB1525" s="18">
        <v>118</v>
      </c>
      <c r="AC1525" s="18">
        <v>1022.3</v>
      </c>
      <c r="AD1525" s="18">
        <v>6.6</v>
      </c>
      <c r="AE1525" s="18">
        <v>9.1999999999999993</v>
      </c>
    </row>
    <row r="1526" spans="1:31">
      <c r="A1526" s="15">
        <v>40547</v>
      </c>
      <c r="B1526" s="16">
        <v>0.47916666666666669</v>
      </c>
      <c r="C1526" s="17"/>
      <c r="D1526" s="17">
        <v>3.7566000000000002</v>
      </c>
      <c r="E1526" s="17">
        <v>830.23910000000001</v>
      </c>
      <c r="F1526" s="17">
        <v>0.1119</v>
      </c>
      <c r="G1526" s="17"/>
      <c r="H1526" s="17"/>
      <c r="I1526" s="17">
        <v>131.88030000000001</v>
      </c>
      <c r="J1526" s="17">
        <v>0.1263</v>
      </c>
      <c r="K1526" s="17">
        <v>3.5062222219999999</v>
      </c>
      <c r="L1526" s="17">
        <v>3.62527777775</v>
      </c>
      <c r="M1526" s="17">
        <v>896.10804024975005</v>
      </c>
      <c r="N1526" s="17">
        <v>156.9786</v>
      </c>
      <c r="O1526" s="17">
        <v>0.10489999999999999</v>
      </c>
      <c r="R1526" s="18">
        <v>0.47916666666666669</v>
      </c>
      <c r="S1526" s="18">
        <v>2.94</v>
      </c>
      <c r="T1526" s="18">
        <v>8.1</v>
      </c>
      <c r="U1526" s="18">
        <v>166</v>
      </c>
      <c r="V1526" s="18">
        <v>1020.1</v>
      </c>
      <c r="W1526" s="18">
        <v>8.1999999999999993</v>
      </c>
      <c r="X1526" s="18">
        <v>8.8000000000000007</v>
      </c>
      <c r="Z1526" s="18">
        <v>2.46</v>
      </c>
      <c r="AA1526" s="18">
        <v>7.2</v>
      </c>
      <c r="AB1526" s="18">
        <v>117</v>
      </c>
      <c r="AC1526" s="18">
        <v>1022.1</v>
      </c>
      <c r="AD1526" s="18">
        <v>6.3</v>
      </c>
      <c r="AE1526" s="18">
        <v>9.1999999999999993</v>
      </c>
    </row>
    <row r="1527" spans="1:31">
      <c r="A1527" s="15">
        <v>40547</v>
      </c>
      <c r="B1527" s="16">
        <v>0.52083333333333337</v>
      </c>
      <c r="C1527" s="17"/>
      <c r="D1527" s="17">
        <v>3.7766000000000002</v>
      </c>
      <c r="E1527" s="17">
        <v>830.20450000000005</v>
      </c>
      <c r="F1527" s="17">
        <v>0.1134</v>
      </c>
      <c r="G1527" s="17"/>
      <c r="H1527" s="17"/>
      <c r="I1527" s="17">
        <v>122.6589</v>
      </c>
      <c r="J1527" s="17">
        <v>0.1759</v>
      </c>
      <c r="K1527" s="17">
        <v>3.5447500000000001</v>
      </c>
      <c r="L1527" s="17">
        <v>3.6744999997500001</v>
      </c>
      <c r="M1527" s="17">
        <v>895.75783388175</v>
      </c>
      <c r="N1527" s="17">
        <v>163.70920000000001</v>
      </c>
      <c r="O1527" s="17">
        <v>0.11119999999999999</v>
      </c>
      <c r="R1527" s="18">
        <v>0.52083333333333337</v>
      </c>
      <c r="S1527" s="18">
        <v>3.21</v>
      </c>
      <c r="T1527" s="18">
        <v>9.1</v>
      </c>
      <c r="U1527" s="18">
        <v>163</v>
      </c>
      <c r="V1527" s="18">
        <v>1019.5</v>
      </c>
      <c r="W1527" s="18">
        <v>8.1</v>
      </c>
      <c r="X1527" s="18">
        <v>9.1</v>
      </c>
      <c r="Z1527" s="18">
        <v>2.61</v>
      </c>
      <c r="AA1527" s="18">
        <v>6.7</v>
      </c>
      <c r="AB1527" s="18">
        <v>111</v>
      </c>
      <c r="AC1527" s="18">
        <v>1022.3</v>
      </c>
      <c r="AD1527" s="18">
        <v>6.4</v>
      </c>
      <c r="AE1527" s="18">
        <v>9.1999999999999993</v>
      </c>
    </row>
    <row r="1528" spans="1:31">
      <c r="A1528" s="15">
        <v>40547</v>
      </c>
      <c r="B1528" s="16">
        <v>0.5625</v>
      </c>
      <c r="C1528" s="17"/>
      <c r="D1528" s="17">
        <v>3.7648999999999999</v>
      </c>
      <c r="E1528" s="17">
        <v>830.20529999999997</v>
      </c>
      <c r="F1528" s="17">
        <v>0.1108</v>
      </c>
      <c r="G1528" s="17"/>
      <c r="H1528" s="17"/>
      <c r="I1528" s="17">
        <v>126.1024</v>
      </c>
      <c r="J1528" s="17">
        <v>0.24390000000000001</v>
      </c>
      <c r="K1528" s="17">
        <v>3.54325</v>
      </c>
      <c r="L1528" s="17">
        <v>3.6561388887500001</v>
      </c>
      <c r="M1528" s="17">
        <v>895.57578704474997</v>
      </c>
      <c r="N1528" s="17">
        <v>150.11580000000001</v>
      </c>
      <c r="O1528" s="17">
        <v>8.8599999999999998E-2</v>
      </c>
      <c r="R1528" s="18">
        <v>0.5625</v>
      </c>
      <c r="S1528" s="18">
        <v>3.27</v>
      </c>
      <c r="T1528" s="18">
        <v>11.3</v>
      </c>
      <c r="U1528" s="18">
        <v>160</v>
      </c>
      <c r="V1528" s="18">
        <v>1018.5</v>
      </c>
      <c r="W1528" s="18">
        <v>8.1</v>
      </c>
      <c r="X1528" s="18">
        <v>9.3000000000000007</v>
      </c>
      <c r="Z1528" s="18">
        <v>2.58</v>
      </c>
      <c r="AA1528" s="18">
        <v>6.5</v>
      </c>
      <c r="AB1528" s="18">
        <v>104</v>
      </c>
      <c r="AC1528" s="18">
        <v>1022.5</v>
      </c>
      <c r="AD1528" s="18">
        <v>6.7</v>
      </c>
      <c r="AE1528" s="18">
        <v>9.1999999999999993</v>
      </c>
    </row>
    <row r="1529" spans="1:31">
      <c r="A1529" s="15">
        <v>40547</v>
      </c>
      <c r="B1529" s="16">
        <v>0.60416666666666663</v>
      </c>
      <c r="C1529" s="17"/>
      <c r="D1529" s="17">
        <v>3.7707999999999999</v>
      </c>
      <c r="E1529" s="17">
        <v>830.22130000000004</v>
      </c>
      <c r="F1529" s="17">
        <v>0.11249999999999999</v>
      </c>
      <c r="G1529" s="17"/>
      <c r="H1529" s="17"/>
      <c r="I1529" s="17">
        <v>122.73560000000001</v>
      </c>
      <c r="J1529" s="17">
        <v>0.1363</v>
      </c>
      <c r="K1529" s="17">
        <v>3.5563888889999999</v>
      </c>
      <c r="L1529" s="17">
        <v>3.6905277777499998</v>
      </c>
      <c r="M1529" s="17">
        <v>895.57441956175001</v>
      </c>
      <c r="N1529" s="17">
        <v>155.70750000000001</v>
      </c>
      <c r="O1529" s="17">
        <v>9.0300000000000005E-2</v>
      </c>
      <c r="R1529" s="18">
        <v>0.60416666666666663</v>
      </c>
      <c r="S1529" s="18">
        <v>3.49</v>
      </c>
      <c r="T1529" s="18">
        <v>11.5</v>
      </c>
      <c r="U1529" s="18">
        <v>160</v>
      </c>
      <c r="V1529" s="18">
        <v>1017.6</v>
      </c>
      <c r="W1529" s="18">
        <v>8.1</v>
      </c>
      <c r="X1529" s="18">
        <v>9.1</v>
      </c>
      <c r="Z1529" s="18">
        <v>2.31</v>
      </c>
      <c r="AA1529" s="18">
        <v>7.5</v>
      </c>
      <c r="AB1529" s="18">
        <v>106</v>
      </c>
      <c r="AC1529" s="18">
        <v>1021.9</v>
      </c>
      <c r="AD1529" s="18">
        <v>6.6</v>
      </c>
      <c r="AE1529" s="18">
        <v>9.1999999999999993</v>
      </c>
    </row>
    <row r="1530" spans="1:31">
      <c r="A1530" s="15">
        <v>40547</v>
      </c>
      <c r="B1530" s="16">
        <v>0.64583333333333337</v>
      </c>
      <c r="C1530" s="17"/>
      <c r="D1530" s="17">
        <v>3.8043999999999998</v>
      </c>
      <c r="E1530" s="17">
        <v>830.46619999999996</v>
      </c>
      <c r="F1530" s="17">
        <v>0.11409999999999999</v>
      </c>
      <c r="G1530" s="17"/>
      <c r="H1530" s="17"/>
      <c r="I1530" s="17">
        <v>116.1695</v>
      </c>
      <c r="J1530" s="17">
        <v>8.8300000000000003E-2</v>
      </c>
      <c r="K1530" s="17">
        <v>3.5645833339999999</v>
      </c>
      <c r="L1530" s="17">
        <v>3.72</v>
      </c>
      <c r="M1530" s="17">
        <v>895.81348662025005</v>
      </c>
      <c r="N1530" s="17">
        <v>156.13130000000001</v>
      </c>
      <c r="O1530" s="17">
        <v>0.11459999999999999</v>
      </c>
      <c r="R1530" s="18">
        <v>0.64583333333333337</v>
      </c>
      <c r="S1530" s="18">
        <v>3.37</v>
      </c>
      <c r="T1530" s="18">
        <v>11.9</v>
      </c>
      <c r="U1530" s="18">
        <v>151</v>
      </c>
      <c r="V1530" s="18">
        <v>1017.1</v>
      </c>
      <c r="W1530" s="18">
        <v>8</v>
      </c>
      <c r="X1530" s="18">
        <v>9.1</v>
      </c>
      <c r="Z1530" s="18">
        <v>2.57</v>
      </c>
      <c r="AA1530" s="18">
        <v>8.6999999999999993</v>
      </c>
      <c r="AB1530" s="18">
        <v>103</v>
      </c>
      <c r="AC1530" s="18">
        <v>1021.2</v>
      </c>
      <c r="AD1530" s="18">
        <v>6.6</v>
      </c>
      <c r="AE1530" s="18">
        <v>9.1999999999999993</v>
      </c>
    </row>
    <row r="1531" spans="1:31">
      <c r="A1531" s="15">
        <v>40547</v>
      </c>
      <c r="B1531" s="16">
        <v>0.6875</v>
      </c>
      <c r="C1531" s="17"/>
      <c r="D1531" s="17">
        <v>3.7810999999999999</v>
      </c>
      <c r="E1531" s="17">
        <v>830.89189999999996</v>
      </c>
      <c r="F1531" s="17">
        <v>0.1172</v>
      </c>
      <c r="G1531" s="17"/>
      <c r="H1531" s="17"/>
      <c r="I1531" s="17">
        <v>143.44479999999999</v>
      </c>
      <c r="J1531" s="17">
        <v>9.3700000000000006E-2</v>
      </c>
      <c r="K1531" s="17">
        <v>3.5986388890000001</v>
      </c>
      <c r="L1531" s="17">
        <v>3.71780555575</v>
      </c>
      <c r="M1531" s="17">
        <v>896.23502274650002</v>
      </c>
      <c r="N1531" s="17">
        <v>160.9631</v>
      </c>
      <c r="O1531" s="17">
        <v>9.5100000000000004E-2</v>
      </c>
      <c r="R1531" s="18">
        <v>0.6875</v>
      </c>
      <c r="S1531" s="18">
        <v>3.87</v>
      </c>
      <c r="T1531" s="18">
        <v>11.8</v>
      </c>
      <c r="U1531" s="18">
        <v>152</v>
      </c>
      <c r="V1531" s="18">
        <v>1017.1</v>
      </c>
      <c r="W1531" s="18">
        <v>8</v>
      </c>
      <c r="X1531" s="18">
        <v>9</v>
      </c>
      <c r="Z1531" s="18">
        <v>2.61</v>
      </c>
      <c r="AA1531" s="18">
        <v>8.6999999999999993</v>
      </c>
      <c r="AB1531" s="18">
        <v>103</v>
      </c>
      <c r="AC1531" s="18">
        <v>1021.2</v>
      </c>
      <c r="AD1531" s="18">
        <v>6.5</v>
      </c>
      <c r="AE1531" s="18">
        <v>9.1999999999999993</v>
      </c>
    </row>
    <row r="1532" spans="1:31">
      <c r="A1532" s="15">
        <v>40547</v>
      </c>
      <c r="B1532" s="16">
        <v>0.72916666666666663</v>
      </c>
      <c r="C1532" s="17"/>
      <c r="D1532" s="17">
        <v>3.8382000000000001</v>
      </c>
      <c r="E1532" s="17">
        <v>831.35900000000004</v>
      </c>
      <c r="F1532" s="17">
        <v>0.1197</v>
      </c>
      <c r="G1532" s="17"/>
      <c r="H1532" s="17"/>
      <c r="I1532" s="17">
        <v>151.6601</v>
      </c>
      <c r="J1532" s="17">
        <v>0.1192</v>
      </c>
      <c r="K1532" s="17">
        <v>3.6538888890000001</v>
      </c>
      <c r="L1532" s="17">
        <v>3.73258333325</v>
      </c>
      <c r="M1532" s="17">
        <v>896.72845251374997</v>
      </c>
      <c r="N1532" s="17">
        <v>148.9802</v>
      </c>
      <c r="O1532" s="17">
        <v>9.7199999999999995E-2</v>
      </c>
      <c r="R1532" s="18">
        <v>0.72916666666666663</v>
      </c>
      <c r="S1532" s="18">
        <v>3.51</v>
      </c>
      <c r="T1532" s="18">
        <v>11.7</v>
      </c>
      <c r="U1532" s="18">
        <v>174</v>
      </c>
      <c r="V1532" s="18">
        <v>1017.6</v>
      </c>
      <c r="W1532" s="18">
        <v>7.8</v>
      </c>
      <c r="X1532" s="18">
        <v>9</v>
      </c>
      <c r="Z1532" s="18">
        <v>2.66</v>
      </c>
      <c r="AA1532" s="18">
        <v>7.9</v>
      </c>
      <c r="AB1532" s="18">
        <v>102</v>
      </c>
      <c r="AC1532" s="18">
        <v>1021.4</v>
      </c>
      <c r="AD1532" s="18">
        <v>6.7</v>
      </c>
      <c r="AE1532" s="18">
        <v>9.1999999999999993</v>
      </c>
    </row>
    <row r="1533" spans="1:31">
      <c r="A1533" s="15">
        <v>40547</v>
      </c>
      <c r="B1533" s="16">
        <v>0.77083333333333337</v>
      </c>
      <c r="C1533" s="17"/>
      <c r="D1533" s="17">
        <v>3.8540999999999999</v>
      </c>
      <c r="E1533" s="17">
        <v>831.7713</v>
      </c>
      <c r="F1533" s="17">
        <v>0.12219999999999999</v>
      </c>
      <c r="G1533" s="17"/>
      <c r="H1533" s="17"/>
      <c r="I1533" s="17">
        <v>129.70140000000001</v>
      </c>
      <c r="J1533" s="17">
        <v>0.1699</v>
      </c>
      <c r="K1533" s="17">
        <v>3.6721388890000002</v>
      </c>
      <c r="L1533" s="17">
        <v>3.7922777774999998</v>
      </c>
      <c r="M1533" s="17">
        <v>897.10890967224998</v>
      </c>
      <c r="N1533" s="17">
        <v>153.79910000000001</v>
      </c>
      <c r="O1533" s="17">
        <v>8.9800000000000005E-2</v>
      </c>
      <c r="R1533" s="18">
        <v>0.77083333333333337</v>
      </c>
      <c r="S1533" s="18">
        <v>3.7</v>
      </c>
      <c r="T1533" s="18">
        <v>11.2</v>
      </c>
      <c r="U1533" s="18">
        <v>167</v>
      </c>
      <c r="V1533" s="18">
        <v>1017.4</v>
      </c>
      <c r="W1533" s="18">
        <v>7.8</v>
      </c>
      <c r="X1533" s="18">
        <v>9.1</v>
      </c>
      <c r="Z1533" s="18">
        <v>2.58</v>
      </c>
      <c r="AA1533" s="18">
        <v>6.6</v>
      </c>
      <c r="AB1533" s="18">
        <v>171</v>
      </c>
      <c r="AC1533" s="18">
        <v>1021.4</v>
      </c>
      <c r="AD1533" s="18">
        <v>7.6</v>
      </c>
      <c r="AE1533" s="18">
        <v>9.1999999999999993</v>
      </c>
    </row>
    <row r="1534" spans="1:31">
      <c r="A1534" s="15">
        <v>40547</v>
      </c>
      <c r="B1534" s="16">
        <v>0.8125</v>
      </c>
      <c r="C1534" s="17"/>
      <c r="D1534" s="17">
        <v>3.8481999999999998</v>
      </c>
      <c r="E1534" s="17">
        <v>831.98609999999996</v>
      </c>
      <c r="F1534" s="17">
        <v>0.1229</v>
      </c>
      <c r="G1534" s="17"/>
      <c r="H1534" s="17"/>
      <c r="I1534" s="17">
        <v>120.4903</v>
      </c>
      <c r="J1534" s="17">
        <v>0.19750000000000001</v>
      </c>
      <c r="K1534" s="17">
        <v>3.705666667</v>
      </c>
      <c r="L1534" s="17">
        <v>3.84116666675</v>
      </c>
      <c r="M1534" s="17">
        <v>897.31377331525005</v>
      </c>
      <c r="N1534" s="17">
        <v>120.2107</v>
      </c>
      <c r="O1534" s="17">
        <v>6.0199999999999997E-2</v>
      </c>
      <c r="R1534" s="18">
        <v>0.8125</v>
      </c>
      <c r="S1534" s="18">
        <f t="shared" ref="S1534:W1534" si="441">AVERAGE(S1533,S1535)</f>
        <v>3.68</v>
      </c>
      <c r="T1534" s="18">
        <f t="shared" si="441"/>
        <v>11.05</v>
      </c>
      <c r="U1534" s="18">
        <f t="shared" si="441"/>
        <v>156.5</v>
      </c>
      <c r="V1534" s="18">
        <f t="shared" si="441"/>
        <v>1017</v>
      </c>
      <c r="W1534" s="18">
        <f t="shared" si="441"/>
        <v>7.8</v>
      </c>
      <c r="X1534" s="18">
        <v>9.1</v>
      </c>
      <c r="Z1534" s="18">
        <v>2.5099999999999998</v>
      </c>
      <c r="AA1534" s="18">
        <v>6.7</v>
      </c>
      <c r="AB1534" s="18">
        <v>161</v>
      </c>
      <c r="AC1534" s="18">
        <v>1021.1</v>
      </c>
      <c r="AD1534" s="18">
        <v>7.3</v>
      </c>
      <c r="AE1534" s="18">
        <v>9.1999999999999993</v>
      </c>
    </row>
    <row r="1535" spans="1:31">
      <c r="A1535" s="15">
        <v>40547</v>
      </c>
      <c r="B1535" s="16">
        <v>0.85416666666666663</v>
      </c>
      <c r="C1535" s="17"/>
      <c r="D1535" s="17">
        <v>3.8752</v>
      </c>
      <c r="E1535" s="17">
        <v>831.93560000000002</v>
      </c>
      <c r="F1535" s="17">
        <v>0.12179999999999999</v>
      </c>
      <c r="G1535" s="17"/>
      <c r="H1535" s="17"/>
      <c r="I1535" s="17">
        <v>127.09780000000001</v>
      </c>
      <c r="J1535" s="17">
        <v>0.16200000000000001</v>
      </c>
      <c r="K1535" s="17">
        <v>3.7461111109999998</v>
      </c>
      <c r="L1535" s="17">
        <v>3.9150833335000002</v>
      </c>
      <c r="M1535" s="17">
        <v>897.22930809374998</v>
      </c>
      <c r="N1535" s="17">
        <v>134.36689999999999</v>
      </c>
      <c r="O1535" s="17">
        <v>3.7199999999999997E-2</v>
      </c>
      <c r="R1535" s="18">
        <v>0.85416666666666663</v>
      </c>
      <c r="S1535" s="18">
        <v>3.66</v>
      </c>
      <c r="T1535" s="18">
        <v>10.9</v>
      </c>
      <c r="U1535" s="18">
        <v>146</v>
      </c>
      <c r="V1535" s="18">
        <v>1016.6</v>
      </c>
      <c r="W1535" s="18">
        <v>7.8</v>
      </c>
      <c r="X1535" s="18">
        <v>9.1999999999999993</v>
      </c>
      <c r="Z1535" s="18">
        <v>2.4700000000000002</v>
      </c>
      <c r="AA1535" s="18">
        <v>6.9</v>
      </c>
      <c r="AB1535" s="18">
        <v>139</v>
      </c>
      <c r="AC1535" s="18">
        <v>1020.6</v>
      </c>
      <c r="AD1535" s="18">
        <v>7.4</v>
      </c>
      <c r="AE1535" s="18">
        <v>9.1999999999999993</v>
      </c>
    </row>
    <row r="1536" spans="1:31">
      <c r="A1536" s="15">
        <v>40547</v>
      </c>
      <c r="B1536" s="16">
        <v>0.89583333333333337</v>
      </c>
      <c r="C1536" s="17"/>
      <c r="D1536" s="17">
        <v>3.9186999999999999</v>
      </c>
      <c r="E1536" s="17">
        <v>831.59130000000005</v>
      </c>
      <c r="F1536" s="17">
        <v>0.12469999999999999</v>
      </c>
      <c r="G1536" s="17"/>
      <c r="H1536" s="17"/>
      <c r="I1536" s="17">
        <v>147.10900000000001</v>
      </c>
      <c r="J1536" s="17">
        <v>0.11</v>
      </c>
      <c r="K1536" s="17">
        <v>3.7743888889999999</v>
      </c>
      <c r="L1536" s="17">
        <v>3.8514444444999998</v>
      </c>
      <c r="M1536" s="17">
        <v>896.89848620400005</v>
      </c>
      <c r="N1536" s="17">
        <v>136.8742</v>
      </c>
      <c r="O1536" s="17">
        <v>3.2000000000000001E-2</v>
      </c>
      <c r="R1536" s="18">
        <v>0.89583333333333337</v>
      </c>
      <c r="S1536" s="18">
        <v>3.46</v>
      </c>
      <c r="T1536" s="18">
        <v>12</v>
      </c>
      <c r="U1536" s="18">
        <v>141</v>
      </c>
      <c r="V1536" s="18">
        <v>1015.8</v>
      </c>
      <c r="W1536" s="18">
        <v>7.8</v>
      </c>
      <c r="X1536" s="18">
        <v>9.1999999999999993</v>
      </c>
      <c r="Z1536" s="18">
        <v>2.2999999999999998</v>
      </c>
      <c r="AA1536" s="18">
        <v>7.3</v>
      </c>
      <c r="AB1536" s="18">
        <v>134</v>
      </c>
      <c r="AC1536" s="18">
        <v>1020.6</v>
      </c>
      <c r="AD1536" s="18">
        <v>7.7</v>
      </c>
      <c r="AE1536" s="18">
        <v>9.1999999999999993</v>
      </c>
    </row>
    <row r="1537" spans="1:31">
      <c r="A1537" s="15">
        <v>40547</v>
      </c>
      <c r="B1537" s="16">
        <v>0.9375</v>
      </c>
      <c r="C1537" s="17"/>
      <c r="D1537" s="17">
        <v>3.8832</v>
      </c>
      <c r="E1537" s="17">
        <v>830.97829999999999</v>
      </c>
      <c r="F1537" s="17">
        <v>0.1283</v>
      </c>
      <c r="G1537" s="17"/>
      <c r="H1537" s="17"/>
      <c r="I1537" s="17">
        <v>129.14349999999999</v>
      </c>
      <c r="J1537" s="17">
        <v>0.1052</v>
      </c>
      <c r="K1537" s="17">
        <v>3.77</v>
      </c>
      <c r="L1537" s="17">
        <v>3.85344444425</v>
      </c>
      <c r="M1537" s="17">
        <v>896.26615068825004</v>
      </c>
      <c r="N1537" s="17">
        <v>114.5081</v>
      </c>
      <c r="O1537" s="17">
        <v>2.6100000000000002E-2</v>
      </c>
      <c r="R1537" s="18">
        <v>0.9375</v>
      </c>
      <c r="S1537" s="18">
        <v>3.6</v>
      </c>
      <c r="T1537" s="18">
        <v>12.3</v>
      </c>
      <c r="U1537" s="18">
        <v>131</v>
      </c>
      <c r="V1537" s="18">
        <v>1015.4</v>
      </c>
      <c r="W1537" s="18">
        <v>7.8</v>
      </c>
      <c r="X1537" s="18">
        <v>9</v>
      </c>
      <c r="Z1537" s="18">
        <v>2.5099999999999998</v>
      </c>
      <c r="AA1537" s="18">
        <v>9.1</v>
      </c>
      <c r="AB1537" s="18">
        <v>123</v>
      </c>
      <c r="AC1537" s="18">
        <v>1020.3</v>
      </c>
      <c r="AD1537" s="18">
        <v>7.5</v>
      </c>
      <c r="AE1537" s="18">
        <v>9.1999999999999993</v>
      </c>
    </row>
    <row r="1538" spans="1:31">
      <c r="A1538" s="15">
        <v>40547</v>
      </c>
      <c r="B1538" s="16">
        <v>0.97916666666666663</v>
      </c>
      <c r="C1538" s="17"/>
      <c r="D1538" s="17">
        <v>3.8645</v>
      </c>
      <c r="E1538" s="17">
        <v>830.26840000000004</v>
      </c>
      <c r="F1538" s="17">
        <v>0.13140000000000002</v>
      </c>
      <c r="G1538" s="17"/>
      <c r="H1538" s="17"/>
      <c r="I1538" s="17">
        <v>134.096</v>
      </c>
      <c r="J1538" s="17">
        <v>9.2899999999999996E-2</v>
      </c>
      <c r="K1538" s="17">
        <v>3.7861666669999998</v>
      </c>
      <c r="L1538" s="17">
        <v>3.880888889</v>
      </c>
      <c r="M1538" s="17">
        <v>895.51426666024997</v>
      </c>
      <c r="N1538" s="17">
        <v>49.214500000000001</v>
      </c>
      <c r="O1538" s="17">
        <v>3.2099999999999997E-2</v>
      </c>
      <c r="R1538" s="18">
        <v>0.97916666666666663</v>
      </c>
      <c r="S1538" s="18">
        <v>3.63</v>
      </c>
      <c r="T1538" s="18">
        <v>12.7</v>
      </c>
      <c r="U1538" s="18">
        <v>130</v>
      </c>
      <c r="V1538" s="18">
        <v>1015.3</v>
      </c>
      <c r="W1538" s="18">
        <v>7.8</v>
      </c>
      <c r="X1538" s="18">
        <v>9.1</v>
      </c>
      <c r="Z1538" s="18">
        <v>2.7</v>
      </c>
      <c r="AA1538" s="18">
        <v>10.4</v>
      </c>
      <c r="AB1538" s="18">
        <v>117</v>
      </c>
      <c r="AC1538" s="18">
        <v>1019.8</v>
      </c>
      <c r="AD1538" s="18">
        <v>7.4</v>
      </c>
      <c r="AE1538" s="18">
        <v>9.1</v>
      </c>
    </row>
    <row r="1539" spans="1:31">
      <c r="A1539" s="15">
        <v>40548</v>
      </c>
      <c r="B1539" s="16">
        <v>2.0833333333333332E-2</v>
      </c>
      <c r="C1539" s="17"/>
      <c r="D1539" s="17">
        <v>3.8719000000000001</v>
      </c>
      <c r="E1539" s="17">
        <v>829.54859999999996</v>
      </c>
      <c r="F1539" s="17">
        <v>0.13390000000000002</v>
      </c>
      <c r="G1539" s="17"/>
      <c r="H1539" s="17"/>
      <c r="I1539" s="17">
        <v>258.97719999999998</v>
      </c>
      <c r="J1539" s="17">
        <v>3.7999999999999999E-2</v>
      </c>
      <c r="K1539" s="17">
        <v>3.801111111</v>
      </c>
      <c r="L1539" s="17">
        <v>3.9207777780000002</v>
      </c>
      <c r="M1539" s="17">
        <v>894.76831565575003</v>
      </c>
      <c r="N1539" s="17">
        <v>38.569899999999997</v>
      </c>
      <c r="O1539" s="17">
        <v>4.6800000000000001E-2</v>
      </c>
      <c r="R1539" s="18">
        <v>2.0833333333333332E-2</v>
      </c>
      <c r="S1539" s="18">
        <f t="shared" ref="S1539:W1539" si="442">AVERAGE(S1538,S1540)</f>
        <v>3.76</v>
      </c>
      <c r="T1539" s="18">
        <f t="shared" si="442"/>
        <v>12.399999999999999</v>
      </c>
      <c r="U1539" s="18">
        <f t="shared" si="442"/>
        <v>132.5</v>
      </c>
      <c r="V1539" s="18">
        <f t="shared" si="442"/>
        <v>1015.25</v>
      </c>
      <c r="W1539" s="18">
        <f t="shared" si="442"/>
        <v>8.0500000000000007</v>
      </c>
      <c r="X1539" s="18">
        <v>9.1</v>
      </c>
      <c r="Z1539" s="18">
        <v>3.06</v>
      </c>
      <c r="AA1539" s="18">
        <v>10</v>
      </c>
      <c r="AB1539" s="18">
        <v>118</v>
      </c>
      <c r="AC1539" s="18">
        <v>1019.9</v>
      </c>
      <c r="AD1539" s="18">
        <v>7.4</v>
      </c>
      <c r="AE1539" s="18">
        <v>9.1999999999999993</v>
      </c>
    </row>
    <row r="1540" spans="1:31">
      <c r="A1540" s="15">
        <v>40548</v>
      </c>
      <c r="B1540" s="16">
        <v>6.25E-2</v>
      </c>
      <c r="C1540" s="17"/>
      <c r="D1540" s="17">
        <v>3.8885999999999998</v>
      </c>
      <c r="E1540" s="17">
        <v>829.03459999999995</v>
      </c>
      <c r="F1540" s="17">
        <v>0.13920000000000002</v>
      </c>
      <c r="G1540" s="17"/>
      <c r="H1540" s="17"/>
      <c r="I1540" s="17">
        <v>327.27179999999998</v>
      </c>
      <c r="J1540" s="17">
        <v>0.15429999999999999</v>
      </c>
      <c r="K1540" s="17">
        <v>3.7718333340000001</v>
      </c>
      <c r="L1540" s="17">
        <v>3.9531944444999998</v>
      </c>
      <c r="M1540" s="17">
        <v>894.19476555849997</v>
      </c>
      <c r="N1540" s="17">
        <v>230.65719999999999</v>
      </c>
      <c r="O1540" s="17">
        <v>2.3E-3</v>
      </c>
      <c r="R1540" s="18">
        <v>6.25E-2</v>
      </c>
      <c r="S1540" s="18">
        <v>3.89</v>
      </c>
      <c r="T1540" s="18">
        <v>12.1</v>
      </c>
      <c r="U1540" s="18">
        <v>135</v>
      </c>
      <c r="V1540" s="18">
        <v>1015.2</v>
      </c>
      <c r="W1540" s="18">
        <v>8.3000000000000007</v>
      </c>
      <c r="X1540" s="18">
        <v>9.3000000000000007</v>
      </c>
      <c r="Z1540" s="18">
        <f t="shared" ref="Z1540:AE1540" si="443">AVERAGE(Z1539,Z1541)</f>
        <v>3.1349999999999998</v>
      </c>
      <c r="AA1540" s="18">
        <f t="shared" si="443"/>
        <v>10.75</v>
      </c>
      <c r="AB1540" s="18">
        <f t="shared" si="443"/>
        <v>114</v>
      </c>
      <c r="AC1540" s="18">
        <f t="shared" si="443"/>
        <v>1019.8</v>
      </c>
      <c r="AD1540" s="18">
        <f t="shared" si="443"/>
        <v>7.4</v>
      </c>
      <c r="AE1540" s="18">
        <f t="shared" si="443"/>
        <v>9.1499999999999986</v>
      </c>
    </row>
    <row r="1541" spans="1:31">
      <c r="A1541" s="15">
        <v>40548</v>
      </c>
      <c r="B1541" s="16">
        <v>0.10416666666666667</v>
      </c>
      <c r="C1541" s="17"/>
      <c r="D1541" s="17">
        <v>3.8940000000000001</v>
      </c>
      <c r="E1541" s="17">
        <v>828.79660000000001</v>
      </c>
      <c r="F1541" s="17">
        <v>0.13730000000000001</v>
      </c>
      <c r="G1541" s="17"/>
      <c r="H1541" s="17"/>
      <c r="I1541" s="17">
        <v>346.23570000000001</v>
      </c>
      <c r="J1541" s="17">
        <v>0.12330000000000001</v>
      </c>
      <c r="K1541" s="17">
        <v>3.7238611110000002</v>
      </c>
      <c r="L1541" s="17">
        <v>3.96197222225</v>
      </c>
      <c r="M1541" s="17">
        <v>893.92230685674997</v>
      </c>
      <c r="N1541" s="17">
        <v>97.438100000000006</v>
      </c>
      <c r="O1541" s="17">
        <v>1.0999999999999999E-2</v>
      </c>
      <c r="R1541" s="18">
        <v>0.10416666666666667</v>
      </c>
      <c r="S1541" s="18">
        <v>3.97</v>
      </c>
      <c r="T1541" s="18">
        <v>11.8</v>
      </c>
      <c r="U1541" s="18">
        <v>124</v>
      </c>
      <c r="V1541" s="18">
        <v>1015.5</v>
      </c>
      <c r="W1541" s="18">
        <v>8.3000000000000007</v>
      </c>
      <c r="X1541" s="18">
        <v>9.3000000000000007</v>
      </c>
      <c r="Z1541" s="18">
        <v>3.21</v>
      </c>
      <c r="AA1541" s="18">
        <v>11.5</v>
      </c>
      <c r="AB1541" s="18">
        <v>110</v>
      </c>
      <c r="AC1541" s="18">
        <v>1019.7</v>
      </c>
      <c r="AD1541" s="18">
        <v>7.4</v>
      </c>
      <c r="AE1541" s="18">
        <v>9.1</v>
      </c>
    </row>
    <row r="1542" spans="1:31">
      <c r="A1542" s="15">
        <v>40548</v>
      </c>
      <c r="B1542" s="16">
        <v>0.14583333333333334</v>
      </c>
      <c r="C1542" s="17"/>
      <c r="D1542" s="17">
        <v>3.9224999999999999</v>
      </c>
      <c r="E1542" s="17">
        <v>828.81550000000004</v>
      </c>
      <c r="F1542" s="17">
        <v>0.1384</v>
      </c>
      <c r="G1542" s="17"/>
      <c r="H1542" s="17"/>
      <c r="I1542" s="17">
        <v>340.81720000000001</v>
      </c>
      <c r="J1542" s="17">
        <v>6.3500000000000001E-2</v>
      </c>
      <c r="K1542" s="17">
        <v>3.7229999999999999</v>
      </c>
      <c r="L1542" s="17">
        <v>3.9345555557499998</v>
      </c>
      <c r="M1542" s="17">
        <v>893.99810953725</v>
      </c>
      <c r="N1542" s="17">
        <v>171.5318</v>
      </c>
      <c r="O1542" s="17">
        <v>6.2700000000000006E-2</v>
      </c>
      <c r="R1542" s="18">
        <v>0.14583333333333334</v>
      </c>
      <c r="S1542" s="18">
        <v>4.1900000000000004</v>
      </c>
      <c r="T1542" s="18">
        <v>15.9</v>
      </c>
      <c r="U1542" s="18">
        <v>112</v>
      </c>
      <c r="V1542" s="18">
        <v>1014.1</v>
      </c>
      <c r="W1542" s="18">
        <v>7.5</v>
      </c>
      <c r="X1542" s="18">
        <v>9.4</v>
      </c>
      <c r="Z1542" s="18">
        <f t="shared" ref="Z1542:AE1542" si="444">AVERAGE(Z1541,Z1543)</f>
        <v>3.35</v>
      </c>
      <c r="AA1542" s="18">
        <f t="shared" si="444"/>
        <v>12.3</v>
      </c>
      <c r="AB1542" s="18">
        <f t="shared" si="444"/>
        <v>106.5</v>
      </c>
      <c r="AC1542" s="18">
        <f t="shared" si="444"/>
        <v>1019.35</v>
      </c>
      <c r="AD1542" s="18">
        <f t="shared" si="444"/>
        <v>7.15</v>
      </c>
      <c r="AE1542" s="18">
        <f t="shared" si="444"/>
        <v>9.1499999999999986</v>
      </c>
    </row>
    <row r="1543" spans="1:31">
      <c r="A1543" s="15">
        <v>40548</v>
      </c>
      <c r="B1543" s="16">
        <v>0.1875</v>
      </c>
      <c r="C1543" s="17"/>
      <c r="D1543" s="17">
        <v>3.9198</v>
      </c>
      <c r="E1543" s="17">
        <v>829.2088</v>
      </c>
      <c r="F1543" s="17">
        <v>0.14180000000000001</v>
      </c>
      <c r="G1543" s="17"/>
      <c r="H1543" s="17"/>
      <c r="I1543" s="17">
        <v>170.08949999999999</v>
      </c>
      <c r="J1543" s="17">
        <v>1.52E-2</v>
      </c>
      <c r="K1543" s="17">
        <v>3.735416667</v>
      </c>
      <c r="L1543" s="17">
        <v>3.87838888875</v>
      </c>
      <c r="M1543" s="17">
        <v>894.41150069574996</v>
      </c>
      <c r="N1543" s="17">
        <v>156.72069999999999</v>
      </c>
      <c r="O1543" s="17">
        <v>7.6499999999999999E-2</v>
      </c>
      <c r="R1543" s="18">
        <v>0.1875</v>
      </c>
      <c r="S1543" s="18">
        <f t="shared" ref="S1543:W1543" si="445">AVERAGE(S1542,S1544)</f>
        <v>4.2550000000000008</v>
      </c>
      <c r="T1543" s="18">
        <f t="shared" si="445"/>
        <v>15.5</v>
      </c>
      <c r="U1543" s="18">
        <f t="shared" si="445"/>
        <v>113.5</v>
      </c>
      <c r="V1543" s="18">
        <f t="shared" si="445"/>
        <v>1013.6500000000001</v>
      </c>
      <c r="W1543" s="18">
        <f t="shared" si="445"/>
        <v>7.7</v>
      </c>
      <c r="X1543" s="18">
        <v>9.4</v>
      </c>
      <c r="Z1543" s="18">
        <v>3.49</v>
      </c>
      <c r="AA1543" s="18">
        <v>13.1</v>
      </c>
      <c r="AB1543" s="18">
        <v>103</v>
      </c>
      <c r="AC1543" s="18">
        <v>1019</v>
      </c>
      <c r="AD1543" s="18">
        <v>6.9</v>
      </c>
      <c r="AE1543" s="18">
        <v>9.1999999999999993</v>
      </c>
    </row>
    <row r="1544" spans="1:31">
      <c r="A1544" s="15">
        <v>40548</v>
      </c>
      <c r="B1544" s="16">
        <v>0.22916666666666666</v>
      </c>
      <c r="C1544" s="17"/>
      <c r="D1544" s="17">
        <v>3.8557000000000001</v>
      </c>
      <c r="E1544" s="17">
        <v>829.79200000000003</v>
      </c>
      <c r="F1544" s="17">
        <v>0.1487</v>
      </c>
      <c r="G1544" s="17"/>
      <c r="H1544" s="17"/>
      <c r="I1544" s="17">
        <v>273.8784</v>
      </c>
      <c r="J1544" s="17">
        <v>4.9799999999999997E-2</v>
      </c>
      <c r="K1544" s="17">
        <v>3.7190833329999999</v>
      </c>
      <c r="L1544" s="17">
        <v>3.86822222225</v>
      </c>
      <c r="M1544" s="17">
        <v>895.000627022</v>
      </c>
      <c r="N1544" s="17">
        <v>176.12809999999999</v>
      </c>
      <c r="O1544" s="17">
        <v>8.4900000000000003E-2</v>
      </c>
      <c r="R1544" s="18">
        <v>0.22916666666666666</v>
      </c>
      <c r="S1544" s="18">
        <v>4.32</v>
      </c>
      <c r="T1544" s="18">
        <v>15.1</v>
      </c>
      <c r="U1544" s="18">
        <v>115</v>
      </c>
      <c r="V1544" s="18">
        <v>1013.2</v>
      </c>
      <c r="W1544" s="18">
        <v>7.9</v>
      </c>
      <c r="X1544" s="18">
        <v>9.4</v>
      </c>
      <c r="Z1544" s="18">
        <f t="shared" ref="Z1544:AE1544" si="446">AVERAGE(Z1543,Z1545)</f>
        <v>3.4550000000000001</v>
      </c>
      <c r="AA1544" s="18">
        <f t="shared" si="446"/>
        <v>14.1</v>
      </c>
      <c r="AB1544" s="18">
        <f t="shared" si="446"/>
        <v>103.5</v>
      </c>
      <c r="AC1544" s="18">
        <f t="shared" si="446"/>
        <v>1018.55</v>
      </c>
      <c r="AD1544" s="18">
        <f t="shared" si="446"/>
        <v>6.75</v>
      </c>
      <c r="AE1544" s="18">
        <f t="shared" si="446"/>
        <v>9.1999999999999993</v>
      </c>
    </row>
    <row r="1545" spans="1:31">
      <c r="A1545" s="15">
        <v>40548</v>
      </c>
      <c r="B1545" s="16">
        <v>0.27083333333333331</v>
      </c>
      <c r="C1545" s="17"/>
      <c r="D1545" s="17">
        <v>3.8315999999999999</v>
      </c>
      <c r="E1545" s="17">
        <v>830.44219999999996</v>
      </c>
      <c r="F1545" s="17">
        <v>0.14550000000000002</v>
      </c>
      <c r="G1545" s="17"/>
      <c r="H1545" s="17"/>
      <c r="I1545" s="17">
        <v>311.94580000000002</v>
      </c>
      <c r="J1545" s="17">
        <v>0.11899999999999999</v>
      </c>
      <c r="K1545" s="17">
        <v>3.7248888889999998</v>
      </c>
      <c r="L1545" s="17">
        <v>3.7409166665</v>
      </c>
      <c r="M1545" s="17">
        <v>895.73041339824999</v>
      </c>
      <c r="N1545" s="17">
        <v>144.48869999999999</v>
      </c>
      <c r="O1545" s="17">
        <v>6.4799999999999996E-2</v>
      </c>
      <c r="R1545" s="18">
        <v>0.27083333333333331</v>
      </c>
      <c r="S1545" s="18">
        <v>4.18</v>
      </c>
      <c r="T1545" s="18">
        <v>13.4</v>
      </c>
      <c r="U1545" s="18">
        <v>123</v>
      </c>
      <c r="V1545" s="18">
        <v>1013.1</v>
      </c>
      <c r="W1545" s="18">
        <v>8.4</v>
      </c>
      <c r="X1545" s="18">
        <v>9.3000000000000007</v>
      </c>
      <c r="Z1545" s="18">
        <v>3.42</v>
      </c>
      <c r="AA1545" s="18">
        <v>15.1</v>
      </c>
      <c r="AB1545" s="18">
        <v>104</v>
      </c>
      <c r="AC1545" s="18">
        <v>1018.1</v>
      </c>
      <c r="AD1545" s="18">
        <v>6.6</v>
      </c>
      <c r="AE1545" s="18">
        <v>9.1999999999999993</v>
      </c>
    </row>
    <row r="1546" spans="1:31">
      <c r="A1546" s="15">
        <v>40548</v>
      </c>
      <c r="B1546" s="16">
        <v>0.3125</v>
      </c>
      <c r="C1546" s="17"/>
      <c r="D1546" s="17">
        <v>3.8264</v>
      </c>
      <c r="E1546" s="17">
        <v>831.0018</v>
      </c>
      <c r="F1546" s="17">
        <v>0.14660000000000001</v>
      </c>
      <c r="G1546" s="17"/>
      <c r="H1546" s="17"/>
      <c r="I1546" s="17">
        <v>319.22120000000001</v>
      </c>
      <c r="J1546" s="17">
        <v>0.13789999999999999</v>
      </c>
      <c r="K1546" s="17">
        <v>3.720444445</v>
      </c>
      <c r="L1546" s="17">
        <v>3.7571388890000001</v>
      </c>
      <c r="M1546" s="17">
        <v>896.30103512150004</v>
      </c>
      <c r="N1546" s="17">
        <v>148.7585</v>
      </c>
      <c r="O1546" s="17">
        <v>5.8400000000000001E-2</v>
      </c>
      <c r="R1546" s="18">
        <v>0.3125</v>
      </c>
      <c r="S1546" s="18">
        <f t="shared" ref="S1546:W1546" si="447">AVERAGE(S1545,S1547)</f>
        <v>4.42</v>
      </c>
      <c r="T1546" s="18">
        <f t="shared" si="447"/>
        <v>15.2</v>
      </c>
      <c r="U1546" s="18">
        <f t="shared" si="447"/>
        <v>120.5</v>
      </c>
      <c r="V1546" s="18">
        <f t="shared" si="447"/>
        <v>1012.45</v>
      </c>
      <c r="W1546" s="18">
        <f t="shared" si="447"/>
        <v>8.1</v>
      </c>
      <c r="X1546" s="18">
        <v>9.3000000000000007</v>
      </c>
      <c r="Z1546" s="18">
        <f t="shared" ref="Z1546:AE1546" si="448">AVERAGE(Z1545,Z1547)</f>
        <v>3.375</v>
      </c>
      <c r="AA1546" s="18">
        <f t="shared" si="448"/>
        <v>14.649999999999999</v>
      </c>
      <c r="AB1546" s="18">
        <f t="shared" si="448"/>
        <v>112</v>
      </c>
      <c r="AC1546" s="18">
        <f t="shared" si="448"/>
        <v>1017.8</v>
      </c>
      <c r="AD1546" s="18">
        <f t="shared" si="448"/>
        <v>7.1</v>
      </c>
      <c r="AE1546" s="18">
        <f t="shared" si="448"/>
        <v>9.0500000000000007</v>
      </c>
    </row>
    <row r="1547" spans="1:31">
      <c r="A1547" s="15">
        <v>40548</v>
      </c>
      <c r="B1547" s="16">
        <v>0.35416666666666669</v>
      </c>
      <c r="C1547" s="17"/>
      <c r="D1547" s="17">
        <v>3.8321999999999998</v>
      </c>
      <c r="E1547" s="17">
        <v>831.30460000000005</v>
      </c>
      <c r="F1547" s="17">
        <v>0.1522</v>
      </c>
      <c r="G1547" s="17"/>
      <c r="H1547" s="17"/>
      <c r="I1547" s="17">
        <v>320.95269999999999</v>
      </c>
      <c r="J1547" s="17">
        <v>0.126</v>
      </c>
      <c r="K1547" s="17">
        <v>3.72</v>
      </c>
      <c r="L1547" s="17">
        <v>3.7429999999999999</v>
      </c>
      <c r="M1547" s="17">
        <v>896.70557305424995</v>
      </c>
      <c r="N1547" s="17">
        <v>164.57060000000001</v>
      </c>
      <c r="O1547" s="17">
        <v>7.4800000000000005E-2</v>
      </c>
      <c r="R1547" s="18">
        <v>0.35416666666666669</v>
      </c>
      <c r="S1547" s="18">
        <v>4.66</v>
      </c>
      <c r="T1547" s="18">
        <v>17</v>
      </c>
      <c r="U1547" s="18">
        <v>118</v>
      </c>
      <c r="V1547" s="18">
        <v>1011.8</v>
      </c>
      <c r="W1547" s="18">
        <v>7.8</v>
      </c>
      <c r="X1547" s="18">
        <v>9.1999999999999993</v>
      </c>
      <c r="Z1547" s="18">
        <v>3.33</v>
      </c>
      <c r="AA1547" s="18">
        <v>14.2</v>
      </c>
      <c r="AB1547" s="18">
        <v>120</v>
      </c>
      <c r="AC1547" s="18">
        <v>1017.5</v>
      </c>
      <c r="AD1547" s="18">
        <v>7.6</v>
      </c>
      <c r="AE1547" s="18">
        <v>8.9</v>
      </c>
    </row>
    <row r="1548" spans="1:31">
      <c r="A1548" s="15">
        <v>40548</v>
      </c>
      <c r="B1548" s="16">
        <v>0.39583333333333331</v>
      </c>
      <c r="C1548" s="17"/>
      <c r="D1548" s="17">
        <v>3.8393999999999999</v>
      </c>
      <c r="E1548" s="17">
        <v>831.38009999999997</v>
      </c>
      <c r="F1548" s="17">
        <v>0.14730000000000001</v>
      </c>
      <c r="G1548" s="17"/>
      <c r="H1548" s="17"/>
      <c r="I1548" s="17">
        <v>349.51499999999999</v>
      </c>
      <c r="J1548" s="17">
        <v>8.6900000000000005E-2</v>
      </c>
      <c r="K1548" s="17">
        <v>3.7018611109999999</v>
      </c>
      <c r="L1548" s="17">
        <v>3.7122777777499998</v>
      </c>
      <c r="M1548" s="17">
        <v>896.83253648300001</v>
      </c>
      <c r="N1548" s="17">
        <v>142.76769999999999</v>
      </c>
      <c r="O1548" s="17">
        <v>5.6000000000000001E-2</v>
      </c>
      <c r="R1548" s="18">
        <v>0.39583333333333331</v>
      </c>
      <c r="S1548" s="18">
        <v>4.53</v>
      </c>
      <c r="T1548" s="18">
        <v>17.5</v>
      </c>
      <c r="U1548" s="18">
        <v>119</v>
      </c>
      <c r="V1548" s="18">
        <v>1011.1</v>
      </c>
      <c r="W1548" s="18">
        <v>8.1</v>
      </c>
      <c r="X1548" s="18">
        <v>9.3000000000000007</v>
      </c>
      <c r="Z1548" s="18">
        <v>3.62</v>
      </c>
      <c r="AA1548" s="18">
        <v>13.6</v>
      </c>
      <c r="AB1548" s="18">
        <v>105</v>
      </c>
      <c r="AC1548" s="18">
        <v>1017.8</v>
      </c>
      <c r="AD1548" s="18">
        <v>7.1</v>
      </c>
      <c r="AE1548" s="18">
        <v>8.8000000000000007</v>
      </c>
    </row>
    <row r="1549" spans="1:31">
      <c r="A1549" s="15">
        <v>40548</v>
      </c>
      <c r="B1549" s="16">
        <v>0.4375</v>
      </c>
      <c r="C1549" s="17"/>
      <c r="D1549" s="17">
        <v>3.8247</v>
      </c>
      <c r="E1549" s="17">
        <v>831.29259999999999</v>
      </c>
      <c r="F1549" s="17">
        <v>0.1517</v>
      </c>
      <c r="G1549" s="17"/>
      <c r="H1549" s="17"/>
      <c r="I1549" s="17">
        <v>321.8125</v>
      </c>
      <c r="J1549" s="17">
        <v>3.95E-2</v>
      </c>
      <c r="K1549" s="17">
        <v>3.6813611110000002</v>
      </c>
      <c r="L1549" s="17">
        <v>3.7199444444999998</v>
      </c>
      <c r="M1549" s="17">
        <v>896.69512897200002</v>
      </c>
      <c r="N1549" s="17">
        <v>149.91919999999999</v>
      </c>
      <c r="O1549" s="17">
        <v>5.0700000000000002E-2</v>
      </c>
      <c r="R1549" s="18">
        <v>0.4375</v>
      </c>
      <c r="S1549" s="18">
        <v>4.58</v>
      </c>
      <c r="T1549" s="18">
        <v>16.899999999999999</v>
      </c>
      <c r="U1549" s="18">
        <v>122</v>
      </c>
      <c r="V1549" s="18">
        <v>1011.1</v>
      </c>
      <c r="W1549" s="18">
        <v>8.1</v>
      </c>
      <c r="X1549" s="18">
        <v>9.3000000000000007</v>
      </c>
      <c r="Z1549" s="18">
        <f t="shared" ref="Z1549:AE1549" si="449">AVERAGE(Z1548,Z1550)</f>
        <v>3.7850000000000001</v>
      </c>
      <c r="AA1549" s="18">
        <f t="shared" si="449"/>
        <v>14.35</v>
      </c>
      <c r="AB1549" s="18">
        <f t="shared" si="449"/>
        <v>111</v>
      </c>
      <c r="AC1549" s="18">
        <f t="shared" si="449"/>
        <v>1017.0999999999999</v>
      </c>
      <c r="AD1549" s="18">
        <f t="shared" si="449"/>
        <v>7.4499999999999993</v>
      </c>
      <c r="AE1549" s="18">
        <f t="shared" si="449"/>
        <v>8.8500000000000014</v>
      </c>
    </row>
    <row r="1550" spans="1:31">
      <c r="A1550" s="15">
        <v>40548</v>
      </c>
      <c r="B1550" s="16">
        <v>0.47916666666666669</v>
      </c>
      <c r="C1550" s="17"/>
      <c r="D1550" s="17">
        <v>3.8233000000000001</v>
      </c>
      <c r="E1550" s="17">
        <v>830.99419999999998</v>
      </c>
      <c r="F1550" s="17">
        <v>0.1449</v>
      </c>
      <c r="G1550" s="17"/>
      <c r="H1550" s="17"/>
      <c r="I1550" s="17">
        <v>228.54599999999999</v>
      </c>
      <c r="J1550" s="17">
        <v>2.8000000000000001E-2</v>
      </c>
      <c r="K1550" s="17">
        <v>3.686416667</v>
      </c>
      <c r="L1550" s="17">
        <v>3.7204722222500002</v>
      </c>
      <c r="M1550" s="17">
        <v>896.35810165199996</v>
      </c>
      <c r="N1550" s="17">
        <v>154.62440000000001</v>
      </c>
      <c r="O1550" s="17">
        <v>7.0099999999999996E-2</v>
      </c>
      <c r="R1550" s="18">
        <v>0.47916666666666669</v>
      </c>
      <c r="S1550" s="18">
        <f>AVERAGE(S1547:S1549)</f>
        <v>4.5900000000000007</v>
      </c>
      <c r="T1550" s="18">
        <f t="shared" ref="T1550:W1550" si="450">AVERAGE(T1547:T1549)</f>
        <v>17.133333333333333</v>
      </c>
      <c r="U1550" s="18">
        <f t="shared" si="450"/>
        <v>119.66666666666667</v>
      </c>
      <c r="V1550" s="18">
        <f t="shared" si="450"/>
        <v>1011.3333333333334</v>
      </c>
      <c r="W1550" s="18">
        <f t="shared" si="450"/>
        <v>8</v>
      </c>
      <c r="X1550" s="18">
        <v>9.3000000000000007</v>
      </c>
      <c r="Z1550" s="18">
        <v>3.95</v>
      </c>
      <c r="AA1550" s="18">
        <v>15.1</v>
      </c>
      <c r="AB1550" s="18">
        <v>117</v>
      </c>
      <c r="AC1550" s="18">
        <v>1016.4</v>
      </c>
      <c r="AD1550" s="18">
        <v>7.8</v>
      </c>
      <c r="AE1550" s="18">
        <v>8.9</v>
      </c>
    </row>
    <row r="1551" spans="1:31">
      <c r="A1551" s="15">
        <v>40548</v>
      </c>
      <c r="B1551" s="16">
        <v>0.52083333333333337</v>
      </c>
      <c r="C1551" s="17"/>
      <c r="D1551" s="17">
        <v>3.8075000000000001</v>
      </c>
      <c r="E1551" s="17">
        <v>830.62289999999996</v>
      </c>
      <c r="F1551" s="17">
        <v>0.13240000000000002</v>
      </c>
      <c r="G1551" s="17"/>
      <c r="H1551" s="17"/>
      <c r="I1551" s="17">
        <v>131.12209999999999</v>
      </c>
      <c r="J1551" s="17">
        <v>5.4199999999999998E-2</v>
      </c>
      <c r="K1551" s="17">
        <v>3.6932222220000002</v>
      </c>
      <c r="L1551" s="17">
        <v>3.7460555552499999</v>
      </c>
      <c r="M1551" s="17">
        <v>895.95894103224998</v>
      </c>
      <c r="N1551" s="17">
        <v>151.4229</v>
      </c>
      <c r="O1551" s="17">
        <v>6.7000000000000004E-2</v>
      </c>
      <c r="R1551" s="18">
        <v>0.52083333333333337</v>
      </c>
      <c r="S1551" s="18">
        <f>AVERAGE(S1546:S1549)</f>
        <v>4.5474999999999994</v>
      </c>
      <c r="T1551" s="18">
        <f t="shared" ref="T1551:W1551" si="451">AVERAGE(T1546:T1549)</f>
        <v>16.649999999999999</v>
      </c>
      <c r="U1551" s="18">
        <f t="shared" si="451"/>
        <v>119.875</v>
      </c>
      <c r="V1551" s="18">
        <f t="shared" si="451"/>
        <v>1011.6125</v>
      </c>
      <c r="W1551" s="18">
        <f t="shared" si="451"/>
        <v>8.0250000000000004</v>
      </c>
      <c r="X1551" s="18">
        <v>9.3000000000000007</v>
      </c>
      <c r="Z1551" s="18">
        <f>AVERAGE(Z1552:Z1558)</f>
        <v>3.8490178571428575</v>
      </c>
      <c r="AA1551" s="18">
        <f t="shared" ref="AA1551:AE1551" si="452">AVERAGE(AA1552:AA1558)</f>
        <v>7.8357142857142863</v>
      </c>
      <c r="AB1551" s="18">
        <f t="shared" si="452"/>
        <v>165.125</v>
      </c>
      <c r="AC1551" s="18">
        <f t="shared" si="452"/>
        <v>1016.1178571428571</v>
      </c>
      <c r="AD1551" s="18">
        <f t="shared" si="452"/>
        <v>9.4258928571428555</v>
      </c>
      <c r="AE1551" s="18">
        <f t="shared" si="452"/>
        <v>9.2223214285714299</v>
      </c>
    </row>
    <row r="1552" spans="1:31">
      <c r="A1552" s="15">
        <v>40548</v>
      </c>
      <c r="B1552" s="16">
        <v>0.5625</v>
      </c>
      <c r="C1552" s="17"/>
      <c r="D1552" s="17">
        <v>3.8424999999999998</v>
      </c>
      <c r="E1552" s="17">
        <v>830.32039999999995</v>
      </c>
      <c r="F1552" s="17">
        <v>0.12540000000000001</v>
      </c>
      <c r="G1552" s="17"/>
      <c r="H1552" s="17"/>
      <c r="I1552" s="17">
        <v>129.17060000000001</v>
      </c>
      <c r="J1552" s="17">
        <v>9.5899999999999999E-2</v>
      </c>
      <c r="K1552" s="17">
        <v>3.6989722220000001</v>
      </c>
      <c r="L1552" s="17">
        <v>3.7865000000000002</v>
      </c>
      <c r="M1552" s="17">
        <v>895.61675432499999</v>
      </c>
      <c r="N1552" s="17">
        <v>175.91890000000001</v>
      </c>
      <c r="O1552" s="17">
        <v>5.5199999999999999E-2</v>
      </c>
      <c r="R1552" s="18">
        <v>0.5625</v>
      </c>
      <c r="S1552" s="18">
        <f>AVERAGE(S1553:S1555)</f>
        <v>4.376666666666666</v>
      </c>
      <c r="T1552" s="18">
        <f t="shared" ref="T1552:W1552" si="453">AVERAGE(T1553:T1555)</f>
        <v>10.166666666666666</v>
      </c>
      <c r="U1552" s="18">
        <f t="shared" si="453"/>
        <v>150</v>
      </c>
      <c r="V1552" s="18">
        <f t="shared" si="453"/>
        <v>1009.8000000000001</v>
      </c>
      <c r="W1552" s="18">
        <f t="shared" si="453"/>
        <v>9.3333333333333339</v>
      </c>
      <c r="X1552" s="18">
        <v>9.3000000000000007</v>
      </c>
      <c r="Z1552" s="18">
        <f>AVERAGE(Z1553:Z1568)</f>
        <v>3.6031249999999999</v>
      </c>
      <c r="AA1552" s="18">
        <f t="shared" ref="AA1552:AE1552" si="454">AVERAGE(AA1553:AA1568)</f>
        <v>5.95</v>
      </c>
      <c r="AB1552" s="18">
        <f t="shared" si="454"/>
        <v>206.875</v>
      </c>
      <c r="AC1552" s="18">
        <f t="shared" si="454"/>
        <v>1018.425</v>
      </c>
      <c r="AD1552" s="18">
        <f t="shared" si="454"/>
        <v>9.3812499999999979</v>
      </c>
      <c r="AE1552" s="18">
        <f t="shared" si="454"/>
        <v>9.0562500000000004</v>
      </c>
    </row>
    <row r="1553" spans="1:31">
      <c r="A1553" s="15">
        <v>40548</v>
      </c>
      <c r="B1553" s="16">
        <v>0.60416666666666663</v>
      </c>
      <c r="C1553" s="17"/>
      <c r="D1553" s="17">
        <v>3.8910999999999998</v>
      </c>
      <c r="E1553" s="17">
        <v>830.16669999999999</v>
      </c>
      <c r="F1553" s="17">
        <v>0.1278</v>
      </c>
      <c r="G1553" s="17"/>
      <c r="H1553" s="17"/>
      <c r="I1553" s="17">
        <v>130.52889999999999</v>
      </c>
      <c r="J1553" s="17">
        <v>0.1105</v>
      </c>
      <c r="K1553" s="17">
        <v>3.7201944440000001</v>
      </c>
      <c r="L1553" s="17">
        <v>3.7730277777499999</v>
      </c>
      <c r="M1553" s="17">
        <v>895.4608013495</v>
      </c>
      <c r="N1553" s="17">
        <v>145.95439999999999</v>
      </c>
      <c r="O1553" s="17">
        <v>5.2200000000000003E-2</v>
      </c>
      <c r="R1553" s="18">
        <v>0.60416666666666663</v>
      </c>
      <c r="S1553" s="18">
        <v>4.3899999999999997</v>
      </c>
      <c r="T1553" s="18">
        <v>14.1</v>
      </c>
      <c r="U1553" s="18">
        <v>128</v>
      </c>
      <c r="V1553" s="18">
        <v>1009</v>
      </c>
      <c r="W1553" s="18">
        <v>9.1999999999999993</v>
      </c>
      <c r="X1553" s="18">
        <v>9.3000000000000007</v>
      </c>
      <c r="Z1553" s="18">
        <v>4.3</v>
      </c>
      <c r="AA1553" s="18">
        <v>12.1</v>
      </c>
      <c r="AB1553" s="18">
        <v>120</v>
      </c>
      <c r="AC1553" s="18">
        <v>1015.2</v>
      </c>
      <c r="AD1553" s="18">
        <v>8.6</v>
      </c>
      <c r="AE1553" s="18">
        <v>9.1</v>
      </c>
    </row>
    <row r="1554" spans="1:31">
      <c r="A1554" s="15">
        <v>40548</v>
      </c>
      <c r="B1554" s="16">
        <v>0.64583333333333337</v>
      </c>
      <c r="C1554" s="17"/>
      <c r="D1554" s="17">
        <v>3.9089</v>
      </c>
      <c r="E1554" s="17">
        <v>830.23680000000002</v>
      </c>
      <c r="F1554" s="17">
        <v>0.13010000000000002</v>
      </c>
      <c r="G1554" s="17"/>
      <c r="H1554" s="17"/>
      <c r="I1554" s="17">
        <v>129.4847</v>
      </c>
      <c r="J1554" s="17">
        <v>0.12620000000000001</v>
      </c>
      <c r="K1554" s="17">
        <v>3.7411111109999999</v>
      </c>
      <c r="L1554" s="17">
        <v>3.7875555555</v>
      </c>
      <c r="M1554" s="17">
        <v>895.54028697174999</v>
      </c>
      <c r="N1554" s="17">
        <v>164.66499999999999</v>
      </c>
      <c r="O1554" s="17">
        <v>7.8E-2</v>
      </c>
      <c r="R1554" s="18">
        <v>0.64583333333333337</v>
      </c>
      <c r="S1554" s="18">
        <v>4.46</v>
      </c>
      <c r="T1554" s="18">
        <v>10.1</v>
      </c>
      <c r="U1554" s="18">
        <v>146</v>
      </c>
      <c r="V1554" s="18">
        <v>1009.7</v>
      </c>
      <c r="W1554" s="18">
        <v>9.3000000000000007</v>
      </c>
      <c r="X1554" s="18">
        <v>9.4</v>
      </c>
      <c r="Z1554" s="18">
        <v>3.99</v>
      </c>
      <c r="AA1554" s="18">
        <v>10.199999999999999</v>
      </c>
      <c r="AB1554" s="18">
        <v>122</v>
      </c>
      <c r="AC1554" s="18">
        <v>1014.6</v>
      </c>
      <c r="AD1554" s="18">
        <v>9.1</v>
      </c>
      <c r="AE1554" s="18">
        <v>9.1999999999999993</v>
      </c>
    </row>
    <row r="1555" spans="1:31">
      <c r="A1555" s="15">
        <v>40548</v>
      </c>
      <c r="B1555" s="16">
        <v>0.6875</v>
      </c>
      <c r="C1555" s="17"/>
      <c r="D1555" s="17">
        <v>3.8662000000000001</v>
      </c>
      <c r="E1555" s="17">
        <v>830.5027</v>
      </c>
      <c r="F1555" s="17">
        <v>0.13250000000000001</v>
      </c>
      <c r="G1555" s="17"/>
      <c r="H1555" s="17"/>
      <c r="I1555" s="17">
        <v>149.8432</v>
      </c>
      <c r="J1555" s="17">
        <v>8.3400000000000002E-2</v>
      </c>
      <c r="K1555" s="17">
        <v>3.7506944450000002</v>
      </c>
      <c r="L1555" s="17">
        <v>3.7551944442499998</v>
      </c>
      <c r="M1555" s="17">
        <v>895.85861083099996</v>
      </c>
      <c r="N1555" s="17">
        <v>146.52879999999999</v>
      </c>
      <c r="O1555" s="17">
        <v>0.1086</v>
      </c>
      <c r="R1555" s="18">
        <v>0.6875</v>
      </c>
      <c r="S1555" s="18">
        <v>4.28</v>
      </c>
      <c r="T1555" s="18">
        <v>6.3</v>
      </c>
      <c r="U1555" s="18">
        <v>176</v>
      </c>
      <c r="V1555" s="18">
        <v>1010.7</v>
      </c>
      <c r="W1555" s="18">
        <v>9.5</v>
      </c>
      <c r="X1555" s="18">
        <v>9.3000000000000007</v>
      </c>
      <c r="Z1555" s="18">
        <v>3.91</v>
      </c>
      <c r="AA1555" s="18">
        <v>7.4</v>
      </c>
      <c r="AB1555" s="18">
        <v>142</v>
      </c>
      <c r="AC1555" s="18">
        <v>1015.5</v>
      </c>
      <c r="AD1555" s="18">
        <v>9.6</v>
      </c>
      <c r="AE1555" s="18">
        <v>9.1999999999999993</v>
      </c>
    </row>
    <row r="1556" spans="1:31">
      <c r="A1556" s="15">
        <v>40548</v>
      </c>
      <c r="B1556" s="16">
        <v>0.72916666666666663</v>
      </c>
      <c r="C1556" s="17"/>
      <c r="D1556" s="17">
        <v>3.8727999999999998</v>
      </c>
      <c r="E1556" s="17">
        <v>830.97209999999995</v>
      </c>
      <c r="F1556" s="17">
        <v>0.13500000000000001</v>
      </c>
      <c r="G1556" s="17"/>
      <c r="H1556" s="17"/>
      <c r="I1556" s="17">
        <v>161.91</v>
      </c>
      <c r="J1556" s="17">
        <v>0.10290000000000001</v>
      </c>
      <c r="K1556" s="17">
        <v>3.7622499999999999</v>
      </c>
      <c r="L1556" s="17">
        <v>3.8026944442500001</v>
      </c>
      <c r="M1556" s="17">
        <v>896.28474518600001</v>
      </c>
      <c r="N1556" s="17">
        <v>156.24160000000001</v>
      </c>
      <c r="O1556" s="17">
        <v>9.4899999999999998E-2</v>
      </c>
      <c r="R1556" s="18">
        <v>0.72916666666666663</v>
      </c>
      <c r="S1556" s="18">
        <f t="shared" ref="S1556:W1556" si="455">AVERAGE(S1555,S1557)</f>
        <v>4.0600000000000005</v>
      </c>
      <c r="T1556" s="18">
        <f t="shared" si="455"/>
        <v>6.4499999999999993</v>
      </c>
      <c r="U1556" s="18">
        <f t="shared" si="455"/>
        <v>197</v>
      </c>
      <c r="V1556" s="18">
        <f t="shared" si="455"/>
        <v>1011.7</v>
      </c>
      <c r="W1556" s="18">
        <f t="shared" si="455"/>
        <v>9.4</v>
      </c>
      <c r="X1556" s="18">
        <v>9.3000000000000007</v>
      </c>
      <c r="Z1556" s="18">
        <v>3.86</v>
      </c>
      <c r="AA1556" s="18">
        <v>6.6</v>
      </c>
      <c r="AB1556" s="18">
        <v>166</v>
      </c>
      <c r="AC1556" s="18">
        <v>1015.8</v>
      </c>
      <c r="AD1556" s="18">
        <v>9.6999999999999993</v>
      </c>
      <c r="AE1556" s="18">
        <v>9.3000000000000007</v>
      </c>
    </row>
    <row r="1557" spans="1:31">
      <c r="A1557" s="15">
        <v>40548</v>
      </c>
      <c r="B1557" s="16">
        <v>0.77083333333333337</v>
      </c>
      <c r="C1557" s="17"/>
      <c r="D1557" s="17">
        <v>3.9106000000000001</v>
      </c>
      <c r="E1557" s="17">
        <v>831.45039999999995</v>
      </c>
      <c r="F1557" s="17">
        <v>0.1394</v>
      </c>
      <c r="G1557" s="17"/>
      <c r="H1557" s="17"/>
      <c r="I1557" s="17">
        <v>159.11179999999999</v>
      </c>
      <c r="J1557" s="17">
        <v>0.12540000000000001</v>
      </c>
      <c r="K1557" s="17">
        <v>3.7729166670000001</v>
      </c>
      <c r="L1557" s="17">
        <v>3.8536944442499999</v>
      </c>
      <c r="M1557" s="17">
        <v>896.76192860275</v>
      </c>
      <c r="N1557" s="17">
        <v>156.16030000000001</v>
      </c>
      <c r="O1557" s="17">
        <v>0.1055</v>
      </c>
      <c r="R1557" s="18">
        <v>0.77083333333333337</v>
      </c>
      <c r="S1557" s="18">
        <v>3.84</v>
      </c>
      <c r="T1557" s="18">
        <v>6.6</v>
      </c>
      <c r="U1557" s="18">
        <v>218</v>
      </c>
      <c r="V1557" s="18">
        <v>1012.7</v>
      </c>
      <c r="W1557" s="18">
        <v>9.3000000000000007</v>
      </c>
      <c r="X1557" s="18">
        <v>9.3000000000000007</v>
      </c>
      <c r="Z1557" s="18">
        <v>3.62</v>
      </c>
      <c r="AA1557" s="18">
        <v>6</v>
      </c>
      <c r="AB1557" s="18">
        <v>193</v>
      </c>
      <c r="AC1557" s="18">
        <v>1016.7</v>
      </c>
      <c r="AD1557" s="18">
        <v>9.8000000000000007</v>
      </c>
      <c r="AE1557" s="18">
        <v>9.3000000000000007</v>
      </c>
    </row>
    <row r="1558" spans="1:31">
      <c r="A1558" s="15">
        <v>40548</v>
      </c>
      <c r="B1558" s="16">
        <v>0.8125</v>
      </c>
      <c r="C1558" s="17"/>
      <c r="D1558" s="17">
        <v>3.9028999999999998</v>
      </c>
      <c r="E1558" s="17">
        <v>831.7998</v>
      </c>
      <c r="F1558" s="17">
        <v>0.1467</v>
      </c>
      <c r="G1558" s="17"/>
      <c r="H1558" s="17"/>
      <c r="I1558" s="17">
        <v>162.86789999999999</v>
      </c>
      <c r="J1558" s="17">
        <v>0.1216</v>
      </c>
      <c r="K1558" s="17">
        <v>3.7887499999999998</v>
      </c>
      <c r="L1558" s="17">
        <v>3.881638889</v>
      </c>
      <c r="M1558" s="17">
        <v>897.10643349350005</v>
      </c>
      <c r="N1558" s="17">
        <v>135.45869999999999</v>
      </c>
      <c r="O1558" s="17">
        <v>9.0800000000000006E-2</v>
      </c>
      <c r="R1558" s="18">
        <v>0.8125</v>
      </c>
      <c r="S1558" s="18">
        <v>4.0999999999999996</v>
      </c>
      <c r="T1558" s="18">
        <v>6.5</v>
      </c>
      <c r="U1558" s="18">
        <v>225</v>
      </c>
      <c r="V1558" s="18">
        <v>1013.7</v>
      </c>
      <c r="W1558" s="18">
        <v>9.4</v>
      </c>
      <c r="X1558" s="18">
        <v>9.3000000000000007</v>
      </c>
      <c r="Z1558" s="18">
        <v>3.66</v>
      </c>
      <c r="AA1558" s="18">
        <v>6.6</v>
      </c>
      <c r="AB1558" s="18">
        <v>206</v>
      </c>
      <c r="AC1558" s="18">
        <v>1016.6</v>
      </c>
      <c r="AD1558" s="18">
        <v>9.8000000000000007</v>
      </c>
      <c r="AE1558" s="18">
        <v>9.4</v>
      </c>
    </row>
    <row r="1559" spans="1:31">
      <c r="A1559" s="15">
        <v>40548</v>
      </c>
      <c r="B1559" s="16">
        <v>0.85416666666666663</v>
      </c>
      <c r="C1559" s="17"/>
      <c r="D1559" s="17">
        <v>3.9098000000000002</v>
      </c>
      <c r="E1559" s="17">
        <v>831.92939999999999</v>
      </c>
      <c r="F1559" s="17">
        <v>0.13970000000000002</v>
      </c>
      <c r="G1559" s="17"/>
      <c r="H1559" s="17"/>
      <c r="I1559" s="17">
        <v>148.7646</v>
      </c>
      <c r="J1559" s="17">
        <v>0.11890000000000001</v>
      </c>
      <c r="K1559" s="17">
        <v>3.8275000000000001</v>
      </c>
      <c r="L1559" s="17">
        <v>3.919</v>
      </c>
      <c r="M1559" s="17">
        <v>897.22126664074995</v>
      </c>
      <c r="N1559" s="17">
        <v>121.0459</v>
      </c>
      <c r="O1559" s="17">
        <v>5.67E-2</v>
      </c>
      <c r="R1559" s="18">
        <v>0.85416666666666663</v>
      </c>
      <c r="S1559" s="18">
        <v>4</v>
      </c>
      <c r="T1559" s="18">
        <v>5.0999999999999996</v>
      </c>
      <c r="U1559" s="18">
        <v>234</v>
      </c>
      <c r="V1559" s="18">
        <v>1014.7</v>
      </c>
      <c r="W1559" s="18">
        <v>9</v>
      </c>
      <c r="X1559" s="18">
        <v>9.3000000000000007</v>
      </c>
      <c r="Z1559" s="18">
        <v>3.57</v>
      </c>
      <c r="AA1559" s="18">
        <v>7</v>
      </c>
      <c r="AB1559" s="18">
        <v>218</v>
      </c>
      <c r="AC1559" s="18">
        <v>1017.1</v>
      </c>
      <c r="AD1559" s="18">
        <v>9.8000000000000007</v>
      </c>
      <c r="AE1559" s="18">
        <v>9.3000000000000007</v>
      </c>
    </row>
    <row r="1560" spans="1:31">
      <c r="A1560" s="15">
        <v>40548</v>
      </c>
      <c r="B1560" s="16">
        <v>0.89583333333333337</v>
      </c>
      <c r="C1560" s="17"/>
      <c r="D1560" s="17">
        <v>3.9074</v>
      </c>
      <c r="E1560" s="17">
        <v>831.75260000000003</v>
      </c>
      <c r="F1560" s="17">
        <v>0.1416</v>
      </c>
      <c r="G1560" s="17"/>
      <c r="H1560" s="17"/>
      <c r="I1560" s="17">
        <v>127.9524</v>
      </c>
      <c r="J1560" s="17">
        <v>0.1588</v>
      </c>
      <c r="K1560" s="17">
        <v>3.794333333</v>
      </c>
      <c r="L1560" s="17">
        <v>3.9726388887500002</v>
      </c>
      <c r="M1560" s="17">
        <v>897.03676814125004</v>
      </c>
      <c r="N1560" s="17">
        <v>87.509799999999998</v>
      </c>
      <c r="O1560" s="17">
        <v>6.3799999999999996E-2</v>
      </c>
      <c r="R1560" s="18">
        <v>0.89583333333333337</v>
      </c>
      <c r="S1560" s="18">
        <f t="shared" ref="S1560:W1560" si="456">AVERAGE(S1559,S1561)</f>
        <v>3.895</v>
      </c>
      <c r="T1560" s="18">
        <f t="shared" si="456"/>
        <v>5.15</v>
      </c>
      <c r="U1560" s="18">
        <f t="shared" si="456"/>
        <v>262</v>
      </c>
      <c r="V1560" s="18">
        <f t="shared" si="456"/>
        <v>1015.85</v>
      </c>
      <c r="W1560" s="18">
        <f t="shared" si="456"/>
        <v>8.5500000000000007</v>
      </c>
      <c r="X1560" s="18">
        <v>9.3000000000000007</v>
      </c>
      <c r="Z1560" s="18">
        <v>3.5</v>
      </c>
      <c r="AA1560" s="18">
        <v>6.7</v>
      </c>
      <c r="AB1560" s="18">
        <v>221</v>
      </c>
      <c r="AC1560" s="18">
        <v>1017.6</v>
      </c>
      <c r="AD1560" s="18">
        <v>9.6</v>
      </c>
      <c r="AE1560" s="18">
        <v>9.1999999999999993</v>
      </c>
    </row>
    <row r="1561" spans="1:31">
      <c r="A1561" s="15">
        <v>40548</v>
      </c>
      <c r="B1561" s="16">
        <v>0.9375</v>
      </c>
      <c r="C1561" s="17"/>
      <c r="D1561" s="17">
        <v>3.9394999999999998</v>
      </c>
      <c r="E1561" s="17">
        <v>831.30319999999995</v>
      </c>
      <c r="F1561" s="17">
        <v>0.1608</v>
      </c>
      <c r="G1561" s="17"/>
      <c r="H1561" s="17"/>
      <c r="I1561" s="17">
        <v>136.25880000000001</v>
      </c>
      <c r="J1561" s="17">
        <v>8.0399999999999999E-2</v>
      </c>
      <c r="K1561" s="17">
        <v>3.7938888890000002</v>
      </c>
      <c r="L1561" s="17">
        <v>4.0026111112500002</v>
      </c>
      <c r="M1561" s="17">
        <v>896.57235516225001</v>
      </c>
      <c r="N1561" s="17">
        <v>43.656100000000002</v>
      </c>
      <c r="O1561" s="17">
        <v>4.8899999999999999E-2</v>
      </c>
      <c r="R1561" s="18">
        <v>0.9375</v>
      </c>
      <c r="S1561" s="18">
        <v>3.79</v>
      </c>
      <c r="T1561" s="18">
        <v>5.2</v>
      </c>
      <c r="U1561" s="18">
        <v>290</v>
      </c>
      <c r="V1561" s="18">
        <v>1017</v>
      </c>
      <c r="W1561" s="18">
        <v>8.1</v>
      </c>
      <c r="X1561" s="18">
        <v>9.3000000000000007</v>
      </c>
      <c r="Z1561" s="18">
        <v>3.35</v>
      </c>
      <c r="AA1561" s="18">
        <v>6.2</v>
      </c>
      <c r="AB1561" s="18">
        <v>234</v>
      </c>
      <c r="AC1561" s="18">
        <v>1018.2</v>
      </c>
      <c r="AD1561" s="18">
        <v>9.6</v>
      </c>
      <c r="AE1561" s="18">
        <v>9.1999999999999993</v>
      </c>
    </row>
    <row r="1562" spans="1:31">
      <c r="A1562" s="15">
        <v>40548</v>
      </c>
      <c r="B1562" s="16">
        <v>0.97916666666666663</v>
      </c>
      <c r="C1562" s="17"/>
      <c r="D1562" s="17">
        <v>3.9434</v>
      </c>
      <c r="E1562" s="17">
        <v>830.66210000000001</v>
      </c>
      <c r="F1562" s="17">
        <v>0.14550000000000002</v>
      </c>
      <c r="G1562" s="17"/>
      <c r="H1562" s="17"/>
      <c r="I1562" s="17">
        <v>135.99440000000001</v>
      </c>
      <c r="J1562" s="17">
        <v>0.1118</v>
      </c>
      <c r="K1562" s="17">
        <v>3.8047777780000001</v>
      </c>
      <c r="L1562" s="17">
        <v>4.0186111112500003</v>
      </c>
      <c r="M1562" s="17">
        <v>895.90756235849994</v>
      </c>
      <c r="N1562" s="17">
        <v>18.481400000000001</v>
      </c>
      <c r="O1562" s="17">
        <v>4.5699999999999998E-2</v>
      </c>
      <c r="R1562" s="18">
        <v>0.97916666666666663</v>
      </c>
      <c r="S1562" s="18">
        <v>3.98</v>
      </c>
      <c r="T1562" s="18">
        <v>6.3</v>
      </c>
      <c r="U1562" s="18">
        <v>287</v>
      </c>
      <c r="V1562" s="18">
        <v>1017.7</v>
      </c>
      <c r="W1562" s="18">
        <v>8.6999999999999993</v>
      </c>
      <c r="X1562" s="18">
        <v>9.3000000000000007</v>
      </c>
      <c r="Z1562" s="18">
        <v>3.31</v>
      </c>
      <c r="AA1562" s="18">
        <v>5</v>
      </c>
      <c r="AB1562" s="18">
        <v>255</v>
      </c>
      <c r="AC1562" s="18">
        <v>1019.1</v>
      </c>
      <c r="AD1562" s="18">
        <v>9.5</v>
      </c>
      <c r="AE1562" s="18">
        <v>9.1</v>
      </c>
    </row>
    <row r="1563" spans="1:31">
      <c r="A1563" s="15">
        <v>40549</v>
      </c>
      <c r="B1563" s="16">
        <v>2.0833333333333332E-2</v>
      </c>
      <c r="C1563" s="17"/>
      <c r="D1563" s="17">
        <v>3.9287000000000001</v>
      </c>
      <c r="E1563" s="17">
        <v>829.96460000000002</v>
      </c>
      <c r="F1563" s="17">
        <v>0.14750000000000002</v>
      </c>
      <c r="G1563" s="17"/>
      <c r="H1563" s="17"/>
      <c r="I1563" s="17">
        <v>68.269599999999997</v>
      </c>
      <c r="J1563" s="17">
        <v>9.4E-2</v>
      </c>
      <c r="K1563" s="17">
        <v>3.8013333340000002</v>
      </c>
      <c r="L1563" s="17">
        <v>4.0462499999999997</v>
      </c>
      <c r="M1563" s="17">
        <v>895.17146976150002</v>
      </c>
      <c r="N1563" s="17">
        <v>16.9907</v>
      </c>
      <c r="O1563" s="17">
        <v>2.18E-2</v>
      </c>
      <c r="R1563" s="18">
        <v>2.0833333333333332E-2</v>
      </c>
      <c r="S1563" s="18">
        <v>4.55</v>
      </c>
      <c r="T1563" s="18">
        <v>5.9</v>
      </c>
      <c r="U1563" s="18">
        <v>270</v>
      </c>
      <c r="V1563" s="18">
        <v>1019.3</v>
      </c>
      <c r="W1563" s="18">
        <v>8.6</v>
      </c>
      <c r="X1563" s="18">
        <v>9.3000000000000007</v>
      </c>
      <c r="Z1563" s="18">
        <v>3.4</v>
      </c>
      <c r="AA1563" s="18">
        <v>4.4000000000000004</v>
      </c>
      <c r="AB1563" s="18">
        <v>243</v>
      </c>
      <c r="AC1563" s="18">
        <v>1020</v>
      </c>
      <c r="AD1563" s="18">
        <v>9.4</v>
      </c>
      <c r="AE1563" s="18">
        <v>9.1</v>
      </c>
    </row>
    <row r="1564" spans="1:31">
      <c r="A1564" s="15">
        <v>40549</v>
      </c>
      <c r="B1564" s="16">
        <v>6.25E-2</v>
      </c>
      <c r="C1564" s="17"/>
      <c r="D1564" s="17">
        <v>3.9121000000000001</v>
      </c>
      <c r="E1564" s="17">
        <v>829.34849999999994</v>
      </c>
      <c r="F1564" s="17">
        <v>0.1454</v>
      </c>
      <c r="G1564" s="17"/>
      <c r="H1564" s="17"/>
      <c r="I1564" s="17">
        <v>325.4787</v>
      </c>
      <c r="J1564" s="17">
        <v>0.124</v>
      </c>
      <c r="K1564" s="17">
        <v>3.7613611109999998</v>
      </c>
      <c r="L1564" s="17">
        <v>4.0478055555000001</v>
      </c>
      <c r="M1564" s="17">
        <v>894.5191695405</v>
      </c>
      <c r="N1564" s="17">
        <v>305.38159999999999</v>
      </c>
      <c r="O1564" s="17">
        <v>4.8300000000000003E-2</v>
      </c>
      <c r="R1564" s="18">
        <v>6.25E-2</v>
      </c>
      <c r="S1564" s="18">
        <v>4.8899999999999997</v>
      </c>
      <c r="T1564" s="18">
        <v>5.3</v>
      </c>
      <c r="U1564" s="18">
        <v>272</v>
      </c>
      <c r="V1564" s="18">
        <v>1019.5</v>
      </c>
      <c r="W1564" s="18">
        <v>8.6</v>
      </c>
      <c r="X1564" s="18">
        <v>9.1999999999999993</v>
      </c>
      <c r="Z1564" s="18">
        <v>3.29</v>
      </c>
      <c r="AA1564" s="18">
        <v>4.0999999999999996</v>
      </c>
      <c r="AB1564" s="18">
        <v>235</v>
      </c>
      <c r="AC1564" s="18">
        <v>1020.8</v>
      </c>
      <c r="AD1564" s="18">
        <v>9.3000000000000007</v>
      </c>
      <c r="AE1564" s="18">
        <v>8.9</v>
      </c>
    </row>
    <row r="1565" spans="1:31">
      <c r="A1565" s="15">
        <v>40549</v>
      </c>
      <c r="B1565" s="16">
        <v>0.10416666666666667</v>
      </c>
      <c r="C1565" s="17"/>
      <c r="D1565" s="17">
        <v>3.9135</v>
      </c>
      <c r="E1565" s="17">
        <v>828.90539999999999</v>
      </c>
      <c r="F1565" s="17">
        <v>0.1457</v>
      </c>
      <c r="G1565" s="17"/>
      <c r="H1565" s="17"/>
      <c r="I1565" s="17">
        <v>300.44619999999998</v>
      </c>
      <c r="J1565" s="17">
        <v>0.14699999999999999</v>
      </c>
      <c r="K1565" s="17">
        <v>3.7550277780000001</v>
      </c>
      <c r="L1565" s="17">
        <v>4.0318888887500002</v>
      </c>
      <c r="M1565" s="17">
        <v>894.07112821875</v>
      </c>
      <c r="N1565" s="17">
        <v>256.73820000000001</v>
      </c>
      <c r="O1565" s="17">
        <v>2.4199999999999999E-2</v>
      </c>
      <c r="R1565" s="18">
        <v>0.10416666666666667</v>
      </c>
      <c r="S1565" s="18">
        <v>4.88</v>
      </c>
      <c r="T1565" s="18">
        <v>5.6</v>
      </c>
      <c r="U1565" s="18">
        <v>272</v>
      </c>
      <c r="V1565" s="18">
        <v>1020.4</v>
      </c>
      <c r="W1565" s="18">
        <v>8.4</v>
      </c>
      <c r="X1565" s="18">
        <v>9.1</v>
      </c>
      <c r="Z1565" s="18">
        <v>3.52</v>
      </c>
      <c r="AA1565" s="18">
        <v>2.9</v>
      </c>
      <c r="AB1565" s="18">
        <v>247</v>
      </c>
      <c r="AC1565" s="18">
        <v>1020.8</v>
      </c>
      <c r="AD1565" s="18">
        <v>9</v>
      </c>
      <c r="AE1565" s="18">
        <v>8.6999999999999993</v>
      </c>
    </row>
    <row r="1566" spans="1:31">
      <c r="A1566" s="15">
        <v>40549</v>
      </c>
      <c r="B1566" s="16">
        <v>0.14583333333333334</v>
      </c>
      <c r="C1566" s="17"/>
      <c r="D1566" s="17">
        <v>3.915</v>
      </c>
      <c r="E1566" s="17">
        <v>828.77959999999996</v>
      </c>
      <c r="F1566" s="17">
        <v>0.15660000000000002</v>
      </c>
      <c r="G1566" s="17"/>
      <c r="H1566" s="17"/>
      <c r="I1566" s="17">
        <v>316.77460000000002</v>
      </c>
      <c r="J1566" s="17">
        <v>0.21190000000000001</v>
      </c>
      <c r="K1566" s="17">
        <v>3.7570833330000002</v>
      </c>
      <c r="L1566" s="17">
        <v>3.91052777775</v>
      </c>
      <c r="M1566" s="17">
        <v>893.99646692324995</v>
      </c>
      <c r="N1566" s="17">
        <v>174.9768</v>
      </c>
      <c r="O1566" s="17">
        <v>0.1125</v>
      </c>
      <c r="R1566" s="18">
        <v>0.14583333333333334</v>
      </c>
      <c r="S1566" s="18">
        <v>5.1100000000000003</v>
      </c>
      <c r="T1566" s="18">
        <v>4.7</v>
      </c>
      <c r="U1566" s="18">
        <v>276</v>
      </c>
      <c r="V1566" s="18">
        <v>1021</v>
      </c>
      <c r="W1566" s="18">
        <v>8.4</v>
      </c>
      <c r="X1566" s="18">
        <v>9.1999999999999993</v>
      </c>
      <c r="Z1566" s="18">
        <v>3.35</v>
      </c>
      <c r="AA1566" s="18">
        <v>3.8</v>
      </c>
      <c r="AB1566" s="18">
        <v>262</v>
      </c>
      <c r="AC1566" s="18">
        <v>1021.7</v>
      </c>
      <c r="AD1566" s="18">
        <v>9.1</v>
      </c>
      <c r="AE1566" s="18">
        <v>8.6999999999999993</v>
      </c>
    </row>
    <row r="1567" spans="1:31">
      <c r="A1567" s="15">
        <v>40549</v>
      </c>
      <c r="B1567" s="16">
        <v>0.1875</v>
      </c>
      <c r="C1567" s="17"/>
      <c r="D1567" s="17">
        <v>3.9037999999999999</v>
      </c>
      <c r="E1567" s="17">
        <v>828.97379999999998</v>
      </c>
      <c r="F1567" s="17">
        <v>0.1457</v>
      </c>
      <c r="G1567" s="17"/>
      <c r="H1567" s="17"/>
      <c r="I1567" s="17">
        <v>334.9051</v>
      </c>
      <c r="J1567" s="17">
        <v>0.18</v>
      </c>
      <c r="K1567" s="17">
        <v>3.5883055549999998</v>
      </c>
      <c r="L1567" s="17">
        <v>3.8004722222499998</v>
      </c>
      <c r="M1567" s="17">
        <v>894.24601620099997</v>
      </c>
      <c r="N1567" s="17">
        <v>159.9941</v>
      </c>
      <c r="O1567" s="17">
        <v>8.72E-2</v>
      </c>
      <c r="R1567" s="18">
        <v>0.1875</v>
      </c>
      <c r="S1567" s="18">
        <v>4.99</v>
      </c>
      <c r="T1567" s="18">
        <v>3.9</v>
      </c>
      <c r="U1567" s="18">
        <v>252</v>
      </c>
      <c r="V1567" s="18">
        <v>1021.9</v>
      </c>
      <c r="W1567" s="18">
        <v>8.4</v>
      </c>
      <c r="X1567" s="18">
        <v>9.1999999999999993</v>
      </c>
      <c r="Z1567" s="18">
        <v>3.58</v>
      </c>
      <c r="AA1567" s="18">
        <v>3.3</v>
      </c>
      <c r="AB1567" s="18">
        <v>212</v>
      </c>
      <c r="AC1567" s="18">
        <v>1022.3</v>
      </c>
      <c r="AD1567" s="18">
        <v>9.1</v>
      </c>
      <c r="AE1567" s="18">
        <v>8.6</v>
      </c>
    </row>
    <row r="1568" spans="1:31">
      <c r="A1568" s="15">
        <v>40549</v>
      </c>
      <c r="B1568" s="16">
        <v>0.22916666666666666</v>
      </c>
      <c r="C1568" s="17"/>
      <c r="D1568" s="17">
        <v>3.8736999999999999</v>
      </c>
      <c r="E1568" s="17">
        <v>829.43330000000003</v>
      </c>
      <c r="F1568" s="17">
        <v>0.14850000000000002</v>
      </c>
      <c r="G1568" s="17"/>
      <c r="H1568" s="17"/>
      <c r="I1568" s="17">
        <v>323.56099999999998</v>
      </c>
      <c r="J1568" s="17">
        <v>0.1062</v>
      </c>
      <c r="K1568" s="17">
        <v>3.5090555559999999</v>
      </c>
      <c r="L1568" s="17">
        <v>3.7749999999999999</v>
      </c>
      <c r="M1568" s="17">
        <v>894.73762356550003</v>
      </c>
      <c r="N1568" s="17">
        <v>134.5787</v>
      </c>
      <c r="O1568" s="17">
        <v>5.8299999999999998E-2</v>
      </c>
      <c r="R1568" s="18">
        <v>0.22916666666666666</v>
      </c>
      <c r="S1568" s="18">
        <v>4.8499999999999996</v>
      </c>
      <c r="T1568" s="18">
        <v>3.6</v>
      </c>
      <c r="U1568" s="18">
        <v>253</v>
      </c>
      <c r="V1568" s="18">
        <v>1022.3</v>
      </c>
      <c r="W1568" s="18">
        <v>8.3000000000000007</v>
      </c>
      <c r="X1568" s="18">
        <v>9.1999999999999993</v>
      </c>
      <c r="Z1568" s="18">
        <v>3.44</v>
      </c>
      <c r="AA1568" s="18">
        <v>2.9</v>
      </c>
      <c r="AB1568" s="18">
        <v>234</v>
      </c>
      <c r="AC1568" s="18">
        <v>1022.8</v>
      </c>
      <c r="AD1568" s="18">
        <v>9.1</v>
      </c>
      <c r="AE1568" s="18">
        <v>8.6</v>
      </c>
    </row>
    <row r="1569" spans="1:31">
      <c r="A1569" s="15">
        <v>40549</v>
      </c>
      <c r="B1569" s="16">
        <v>0.27083333333333331</v>
      </c>
      <c r="C1569" s="17"/>
      <c r="D1569" s="17">
        <v>3.8496999999999999</v>
      </c>
      <c r="E1569" s="17">
        <v>830.08720000000005</v>
      </c>
      <c r="F1569" s="17">
        <v>0.1719</v>
      </c>
      <c r="G1569" s="17"/>
      <c r="H1569" s="17"/>
      <c r="I1569" s="17">
        <v>316.83460000000002</v>
      </c>
      <c r="J1569" s="17">
        <v>0.12039999999999999</v>
      </c>
      <c r="K1569" s="17">
        <v>3.5009999999999999</v>
      </c>
      <c r="L1569" s="17">
        <v>3.7648888887499998</v>
      </c>
      <c r="M1569" s="17">
        <v>895.38504770199995</v>
      </c>
      <c r="N1569" s="17">
        <v>161.4171</v>
      </c>
      <c r="O1569" s="17">
        <v>7.4099999999999999E-2</v>
      </c>
      <c r="R1569" s="18">
        <v>0.27083333333333331</v>
      </c>
      <c r="S1569" s="18">
        <v>5.12</v>
      </c>
      <c r="T1569" s="18">
        <v>2.9</v>
      </c>
      <c r="U1569" s="18">
        <v>261</v>
      </c>
      <c r="V1569" s="18">
        <v>1023</v>
      </c>
      <c r="W1569" s="18">
        <v>8.3000000000000007</v>
      </c>
      <c r="X1569" s="18">
        <v>9.3000000000000007</v>
      </c>
      <c r="Z1569" s="18">
        <v>3.57</v>
      </c>
      <c r="AA1569" s="18">
        <v>2.5</v>
      </c>
      <c r="AB1569" s="18">
        <v>245</v>
      </c>
      <c r="AC1569" s="18">
        <v>1023.1</v>
      </c>
      <c r="AD1569" s="18">
        <v>9.1999999999999993</v>
      </c>
      <c r="AE1569" s="18">
        <v>8.5</v>
      </c>
    </row>
    <row r="1570" spans="1:31">
      <c r="A1570" s="15">
        <v>40549</v>
      </c>
      <c r="B1570" s="16">
        <v>0.3125</v>
      </c>
      <c r="C1570" s="17"/>
      <c r="D1570" s="17">
        <v>3.8317999999999999</v>
      </c>
      <c r="E1570" s="17">
        <v>830.66380000000004</v>
      </c>
      <c r="F1570" s="17">
        <v>0.1555</v>
      </c>
      <c r="G1570" s="17"/>
      <c r="H1570" s="17"/>
      <c r="I1570" s="17">
        <v>311.9452</v>
      </c>
      <c r="J1570" s="17">
        <v>9.8299999999999998E-2</v>
      </c>
      <c r="K1570" s="17">
        <v>3.5</v>
      </c>
      <c r="L1570" s="17">
        <v>3.7111944444999998</v>
      </c>
      <c r="M1570" s="17">
        <v>896.04684675349995</v>
      </c>
      <c r="N1570" s="17">
        <v>148.8485</v>
      </c>
      <c r="O1570" s="17">
        <v>9.4600000000000004E-2</v>
      </c>
      <c r="R1570" s="18">
        <v>0.3125</v>
      </c>
      <c r="S1570" s="18">
        <v>5.66</v>
      </c>
      <c r="T1570" s="18">
        <v>1.6</v>
      </c>
      <c r="U1570" s="18">
        <v>274</v>
      </c>
      <c r="V1570" s="18">
        <v>1023</v>
      </c>
      <c r="W1570" s="18">
        <v>8.1999999999999993</v>
      </c>
      <c r="X1570" s="18">
        <v>9.3000000000000007</v>
      </c>
      <c r="Z1570" s="18">
        <v>3.76</v>
      </c>
      <c r="AA1570" s="18">
        <v>2.9</v>
      </c>
      <c r="AB1570" s="18">
        <v>286</v>
      </c>
      <c r="AC1570" s="18">
        <v>1023.3</v>
      </c>
      <c r="AD1570" s="18">
        <v>8.8000000000000007</v>
      </c>
      <c r="AE1570" s="18">
        <v>8.4</v>
      </c>
    </row>
    <row r="1571" spans="1:31">
      <c r="A1571" s="15">
        <v>40549</v>
      </c>
      <c r="B1571" s="16">
        <v>0.35416666666666669</v>
      </c>
      <c r="C1571" s="17"/>
      <c r="D1571" s="17">
        <v>3.8355000000000001</v>
      </c>
      <c r="E1571" s="17">
        <v>831.15239999999994</v>
      </c>
      <c r="F1571" s="17">
        <v>0.1575</v>
      </c>
      <c r="G1571" s="17"/>
      <c r="H1571" s="17"/>
      <c r="I1571" s="17">
        <v>303.35219999999998</v>
      </c>
      <c r="J1571" s="17">
        <v>8.1600000000000006E-2</v>
      </c>
      <c r="K1571" s="17">
        <v>3.5067499999999998</v>
      </c>
      <c r="L1571" s="17">
        <v>3.7334444442499999</v>
      </c>
      <c r="M1571" s="17">
        <v>896.53597793874997</v>
      </c>
      <c r="N1571" s="17">
        <v>166.60650000000001</v>
      </c>
      <c r="O1571" s="17">
        <v>0.1018</v>
      </c>
      <c r="R1571" s="18">
        <v>0.35416666666666669</v>
      </c>
      <c r="S1571" s="18">
        <v>5.61</v>
      </c>
      <c r="T1571" s="18">
        <v>1.3</v>
      </c>
      <c r="U1571" s="18">
        <v>240</v>
      </c>
      <c r="V1571" s="18">
        <v>1023</v>
      </c>
      <c r="W1571" s="18">
        <v>8.1999999999999993</v>
      </c>
      <c r="X1571" s="18">
        <v>9.1999999999999993</v>
      </c>
      <c r="Z1571" s="18">
        <v>3.49</v>
      </c>
      <c r="AA1571" s="18">
        <v>5.5</v>
      </c>
      <c r="AB1571" s="18">
        <v>328</v>
      </c>
      <c r="AC1571" s="18">
        <v>1023.3</v>
      </c>
      <c r="AD1571" s="18">
        <v>7.8</v>
      </c>
      <c r="AE1571" s="18">
        <v>8.3000000000000007</v>
      </c>
    </row>
    <row r="1572" spans="1:31">
      <c r="A1572" s="15">
        <v>40549</v>
      </c>
      <c r="B1572" s="16">
        <v>0.39583333333333331</v>
      </c>
      <c r="C1572" s="17"/>
      <c r="D1572" s="17">
        <v>3.8544999999999998</v>
      </c>
      <c r="E1572" s="17">
        <v>831.40340000000003</v>
      </c>
      <c r="F1572" s="17">
        <v>0.15360000000000001</v>
      </c>
      <c r="G1572" s="17"/>
      <c r="H1572" s="17"/>
      <c r="I1572" s="17">
        <v>163.07689999999999</v>
      </c>
      <c r="J1572" s="17">
        <v>2.86E-2</v>
      </c>
      <c r="K1572" s="17">
        <v>3.5086388890000002</v>
      </c>
      <c r="L1572" s="17">
        <v>3.7094166667500001</v>
      </c>
      <c r="M1572" s="17">
        <v>896.81734979575003</v>
      </c>
      <c r="N1572" s="17">
        <v>159.33789999999999</v>
      </c>
      <c r="O1572" s="17">
        <v>0.15670000000000001</v>
      </c>
      <c r="R1572" s="18">
        <v>0.39583333333333331</v>
      </c>
      <c r="S1572" s="18">
        <v>5.92</v>
      </c>
      <c r="T1572" s="18">
        <v>3</v>
      </c>
      <c r="U1572" s="18">
        <v>183</v>
      </c>
      <c r="V1572" s="18">
        <v>1023.2</v>
      </c>
      <c r="W1572" s="18">
        <v>8.4</v>
      </c>
      <c r="X1572" s="18">
        <v>9.1</v>
      </c>
      <c r="Z1572" s="18">
        <v>3.57</v>
      </c>
      <c r="AA1572" s="18">
        <v>5.4</v>
      </c>
      <c r="AB1572" s="18">
        <v>351</v>
      </c>
      <c r="AC1572" s="18">
        <v>1023.4</v>
      </c>
      <c r="AD1572" s="18">
        <v>7.4</v>
      </c>
      <c r="AE1572" s="18">
        <v>8.4</v>
      </c>
    </row>
    <row r="1573" spans="1:31">
      <c r="A1573" s="15">
        <v>40549</v>
      </c>
      <c r="B1573" s="16">
        <v>0.4375</v>
      </c>
      <c r="C1573" s="17"/>
      <c r="D1573" s="17">
        <v>3.9068999999999998</v>
      </c>
      <c r="E1573" s="17">
        <v>831.36900000000003</v>
      </c>
      <c r="F1573" s="17">
        <v>0.152</v>
      </c>
      <c r="G1573" s="17"/>
      <c r="H1573" s="17"/>
      <c r="I1573" s="17">
        <v>140.70189999999999</v>
      </c>
      <c r="J1573" s="17">
        <v>6.4500000000000002E-2</v>
      </c>
      <c r="K1573" s="17">
        <v>3.5653333329999999</v>
      </c>
      <c r="L1573" s="17">
        <v>3.7149999999999999</v>
      </c>
      <c r="M1573" s="17">
        <v>896.81521140100006</v>
      </c>
      <c r="N1573" s="17">
        <v>156.99350000000001</v>
      </c>
      <c r="O1573" s="17">
        <v>0.1084</v>
      </c>
      <c r="R1573" s="18">
        <v>0.4375</v>
      </c>
      <c r="S1573" s="18">
        <v>6.15</v>
      </c>
      <c r="T1573" s="18">
        <v>2.2999999999999998</v>
      </c>
      <c r="U1573" s="18">
        <v>305</v>
      </c>
      <c r="V1573" s="18">
        <v>1023.9</v>
      </c>
      <c r="W1573" s="18">
        <v>7.4</v>
      </c>
      <c r="X1573" s="18">
        <v>9.1</v>
      </c>
      <c r="Z1573" s="18">
        <v>3.77</v>
      </c>
      <c r="AA1573" s="18">
        <v>6.4</v>
      </c>
      <c r="AB1573" s="18">
        <v>349</v>
      </c>
      <c r="AC1573" s="18">
        <v>1023.3</v>
      </c>
      <c r="AD1573" s="18">
        <v>7.1</v>
      </c>
      <c r="AE1573" s="18">
        <v>8.9</v>
      </c>
    </row>
    <row r="1574" spans="1:31">
      <c r="A1574" s="15">
        <v>40549</v>
      </c>
      <c r="B1574" s="16">
        <v>0.47916666666666669</v>
      </c>
      <c r="C1574" s="17"/>
      <c r="D1574" s="17">
        <v>3.915</v>
      </c>
      <c r="E1574" s="17">
        <v>831.13289999999995</v>
      </c>
      <c r="F1574" s="17">
        <v>0.14360000000000001</v>
      </c>
      <c r="G1574" s="17"/>
      <c r="H1574" s="17"/>
      <c r="I1574" s="17">
        <v>122.2903</v>
      </c>
      <c r="J1574" s="17">
        <v>0.115</v>
      </c>
      <c r="K1574" s="17">
        <v>3.5643611110000002</v>
      </c>
      <c r="L1574" s="17">
        <v>3.7636111109999999</v>
      </c>
      <c r="M1574" s="17">
        <v>896.55590450675004</v>
      </c>
      <c r="N1574" s="17">
        <v>137.43039999999999</v>
      </c>
      <c r="O1574" s="17">
        <v>6.0600000000000001E-2</v>
      </c>
      <c r="R1574" s="18">
        <v>0.47916666666666669</v>
      </c>
      <c r="S1574" s="18">
        <v>6.3</v>
      </c>
      <c r="T1574" s="18">
        <v>3.2</v>
      </c>
      <c r="U1574" s="18">
        <v>1</v>
      </c>
      <c r="V1574" s="18">
        <v>1023.5</v>
      </c>
      <c r="W1574" s="18">
        <v>6.5</v>
      </c>
      <c r="X1574" s="18">
        <v>9.1</v>
      </c>
      <c r="Z1574" s="18">
        <v>3.79</v>
      </c>
      <c r="AA1574" s="18">
        <v>5.9</v>
      </c>
      <c r="AB1574" s="18">
        <v>344</v>
      </c>
      <c r="AC1574" s="18">
        <v>1023.1</v>
      </c>
      <c r="AD1574" s="18">
        <v>6.7</v>
      </c>
      <c r="AE1574" s="18">
        <v>8.9</v>
      </c>
    </row>
    <row r="1575" spans="1:31">
      <c r="A1575" s="15">
        <v>40549</v>
      </c>
      <c r="B1575" s="16">
        <v>0.52083333333333337</v>
      </c>
      <c r="C1575" s="17"/>
      <c r="D1575" s="17">
        <v>3.9296000000000002</v>
      </c>
      <c r="E1575" s="17">
        <v>830.745</v>
      </c>
      <c r="F1575" s="17">
        <v>0.13550000000000001</v>
      </c>
      <c r="G1575" s="17"/>
      <c r="H1575" s="17"/>
      <c r="I1575" s="17">
        <v>155.96379999999999</v>
      </c>
      <c r="J1575" s="17">
        <v>8.09E-2</v>
      </c>
      <c r="K1575" s="17">
        <v>3.5733888889999998</v>
      </c>
      <c r="L1575" s="17">
        <v>3.83052777775</v>
      </c>
      <c r="M1575" s="17">
        <v>896.13224633050004</v>
      </c>
      <c r="N1575" s="17">
        <v>49.195900000000002</v>
      </c>
      <c r="O1575" s="17">
        <v>1.01E-2</v>
      </c>
      <c r="R1575" s="18">
        <v>0.52083333333333337</v>
      </c>
      <c r="S1575" s="18">
        <f t="shared" ref="S1575:W1575" si="457">AVERAGE(S1574,S1576)</f>
        <v>6.15</v>
      </c>
      <c r="T1575" s="18">
        <f t="shared" si="457"/>
        <v>3.8000000000000003</v>
      </c>
      <c r="U1575" s="18">
        <f t="shared" si="457"/>
        <v>9.5</v>
      </c>
      <c r="V1575" s="18">
        <f t="shared" si="457"/>
        <v>1023.2</v>
      </c>
      <c r="W1575" s="18">
        <f t="shared" si="457"/>
        <v>6.1</v>
      </c>
      <c r="X1575" s="18">
        <v>9.1</v>
      </c>
      <c r="Z1575" s="18">
        <v>3.61</v>
      </c>
      <c r="AA1575" s="18">
        <v>3.9</v>
      </c>
      <c r="AB1575" s="18">
        <v>3</v>
      </c>
      <c r="AC1575" s="18">
        <v>1022.6</v>
      </c>
      <c r="AD1575" s="18">
        <v>6.6</v>
      </c>
      <c r="AE1575" s="18">
        <v>8.6</v>
      </c>
    </row>
    <row r="1576" spans="1:31">
      <c r="A1576" s="15">
        <v>40549</v>
      </c>
      <c r="B1576" s="16">
        <v>0.5625</v>
      </c>
      <c r="C1576" s="17"/>
      <c r="D1576" s="17">
        <v>3.9470000000000001</v>
      </c>
      <c r="E1576" s="17">
        <v>830.35490000000004</v>
      </c>
      <c r="F1576" s="17">
        <v>0.14200000000000002</v>
      </c>
      <c r="G1576" s="17"/>
      <c r="H1576" s="17"/>
      <c r="I1576" s="17">
        <v>160.5086</v>
      </c>
      <c r="J1576" s="17">
        <v>9.8900000000000002E-2</v>
      </c>
      <c r="K1576" s="17">
        <v>3.59</v>
      </c>
      <c r="L1576" s="17">
        <v>3.84747222225</v>
      </c>
      <c r="M1576" s="17">
        <v>895.72909222500004</v>
      </c>
      <c r="N1576" s="17">
        <v>172.3673</v>
      </c>
      <c r="O1576" s="17">
        <v>3.4700000000000002E-2</v>
      </c>
      <c r="R1576" s="18">
        <v>0.5625</v>
      </c>
      <c r="S1576" s="18">
        <v>6</v>
      </c>
      <c r="T1576" s="18">
        <v>4.4000000000000004</v>
      </c>
      <c r="U1576" s="18">
        <v>18</v>
      </c>
      <c r="V1576" s="18">
        <v>1022.9</v>
      </c>
      <c r="W1576" s="18">
        <v>5.7</v>
      </c>
      <c r="X1576" s="18">
        <v>9</v>
      </c>
      <c r="Z1576" s="18">
        <v>4.1500000000000004</v>
      </c>
      <c r="AA1576" s="18">
        <v>3.4</v>
      </c>
      <c r="AB1576" s="18">
        <v>46</v>
      </c>
      <c r="AC1576" s="18">
        <v>1022.3</v>
      </c>
      <c r="AD1576" s="18">
        <v>6.7</v>
      </c>
      <c r="AE1576" s="18">
        <v>8.5</v>
      </c>
    </row>
    <row r="1577" spans="1:31">
      <c r="A1577" s="15">
        <v>40549</v>
      </c>
      <c r="B1577" s="16">
        <v>0.60416666666666663</v>
      </c>
      <c r="C1577" s="17"/>
      <c r="D1577" s="17">
        <v>3.9567000000000001</v>
      </c>
      <c r="E1577" s="17">
        <v>830.06780000000003</v>
      </c>
      <c r="F1577" s="17">
        <v>0.2107</v>
      </c>
      <c r="G1577" s="17"/>
      <c r="H1577" s="17"/>
      <c r="I1577" s="17">
        <v>161.10339999999999</v>
      </c>
      <c r="J1577" s="17">
        <v>9.9299999999999999E-2</v>
      </c>
      <c r="K1577" s="17">
        <v>3.6290833340000002</v>
      </c>
      <c r="L1577" s="17">
        <v>3.8136388889999999</v>
      </c>
      <c r="M1577" s="17">
        <v>895.45158309850001</v>
      </c>
      <c r="N1577" s="17">
        <v>194.13829999999999</v>
      </c>
      <c r="O1577" s="17">
        <v>5.2900000000000003E-2</v>
      </c>
      <c r="R1577" s="18">
        <v>0.60416666666666663</v>
      </c>
      <c r="S1577" s="18">
        <v>6.24</v>
      </c>
      <c r="T1577" s="18">
        <v>5</v>
      </c>
      <c r="U1577" s="18">
        <v>28</v>
      </c>
      <c r="V1577" s="18">
        <v>1022.4</v>
      </c>
      <c r="W1577" s="18">
        <v>5.6</v>
      </c>
      <c r="X1577" s="18">
        <v>9.1</v>
      </c>
      <c r="Z1577" s="18">
        <v>3.76</v>
      </c>
      <c r="AA1577" s="18">
        <v>2.6</v>
      </c>
      <c r="AB1577" s="18">
        <v>77</v>
      </c>
      <c r="AC1577" s="18">
        <v>1022.2</v>
      </c>
      <c r="AD1577" s="18">
        <v>6.8</v>
      </c>
      <c r="AE1577" s="18">
        <v>8.5</v>
      </c>
    </row>
    <row r="1578" spans="1:31">
      <c r="A1578" s="15">
        <v>40549</v>
      </c>
      <c r="B1578" s="16">
        <v>0.64583333333333337</v>
      </c>
      <c r="C1578" s="17"/>
      <c r="D1578" s="17">
        <v>3.9611000000000001</v>
      </c>
      <c r="E1578" s="17">
        <v>830.03639999999996</v>
      </c>
      <c r="F1578" s="17">
        <v>0.16650000000000001</v>
      </c>
      <c r="G1578" s="17"/>
      <c r="H1578" s="17"/>
      <c r="I1578" s="17">
        <v>176.84880000000001</v>
      </c>
      <c r="J1578" s="17">
        <v>7.0099999999999996E-2</v>
      </c>
      <c r="K1578" s="17">
        <v>3.6369166669999999</v>
      </c>
      <c r="L1578" s="17">
        <v>3.7673611112500001</v>
      </c>
      <c r="M1578" s="17">
        <v>895.38504225400004</v>
      </c>
      <c r="N1578" s="17">
        <v>145.774</v>
      </c>
      <c r="O1578" s="17">
        <v>7.0599999999999996E-2</v>
      </c>
      <c r="R1578" s="18">
        <v>0.64583333333333337</v>
      </c>
      <c r="S1578" s="18">
        <v>5.51</v>
      </c>
      <c r="T1578" s="18">
        <v>5.3</v>
      </c>
      <c r="U1578" s="18">
        <v>34</v>
      </c>
      <c r="V1578" s="18">
        <v>1021.5</v>
      </c>
      <c r="W1578" s="18">
        <v>5.6</v>
      </c>
      <c r="X1578" s="18">
        <v>9.1</v>
      </c>
      <c r="Z1578" s="18">
        <v>3.98</v>
      </c>
      <c r="AA1578" s="18">
        <v>6.5</v>
      </c>
      <c r="AB1578" s="18">
        <v>87</v>
      </c>
      <c r="AC1578" s="18">
        <v>1021.7</v>
      </c>
      <c r="AD1578" s="18">
        <v>7</v>
      </c>
      <c r="AE1578" s="18">
        <v>8.6999999999999993</v>
      </c>
    </row>
    <row r="1579" spans="1:31">
      <c r="A1579" s="15">
        <v>40549</v>
      </c>
      <c r="B1579" s="16">
        <v>0.6875</v>
      </c>
      <c r="C1579" s="17"/>
      <c r="D1579" s="17">
        <v>3.9260000000000002</v>
      </c>
      <c r="E1579" s="17">
        <v>830.18600000000004</v>
      </c>
      <c r="F1579" s="17">
        <v>0.14610000000000001</v>
      </c>
      <c r="G1579" s="17"/>
      <c r="H1579" s="17"/>
      <c r="I1579" s="17">
        <v>157.79589999999999</v>
      </c>
      <c r="J1579" s="17">
        <v>9.8599999999999993E-2</v>
      </c>
      <c r="K1579" s="17">
        <v>3.6616388889999998</v>
      </c>
      <c r="L1579" s="17">
        <v>3.7796388890000001</v>
      </c>
      <c r="M1579" s="17">
        <v>895.54395084525004</v>
      </c>
      <c r="N1579" s="17">
        <v>158.9881</v>
      </c>
      <c r="O1579" s="17">
        <v>0.1038</v>
      </c>
      <c r="R1579" s="18">
        <v>0.6875</v>
      </c>
      <c r="S1579" s="18">
        <v>5.78</v>
      </c>
      <c r="T1579" s="18">
        <v>4.4000000000000004</v>
      </c>
      <c r="U1579" s="18">
        <v>37</v>
      </c>
      <c r="V1579" s="18">
        <v>1021.2</v>
      </c>
      <c r="W1579" s="18">
        <v>5.9</v>
      </c>
      <c r="X1579" s="18">
        <v>9.1</v>
      </c>
      <c r="Z1579" s="18">
        <v>3.62</v>
      </c>
      <c r="AA1579" s="18">
        <v>6.1</v>
      </c>
      <c r="AB1579" s="18">
        <v>90</v>
      </c>
      <c r="AC1579" s="18">
        <v>1021.8</v>
      </c>
      <c r="AD1579" s="18">
        <v>7</v>
      </c>
      <c r="AE1579" s="18">
        <v>8.8000000000000007</v>
      </c>
    </row>
    <row r="1580" spans="1:31">
      <c r="A1580" s="15">
        <v>40549</v>
      </c>
      <c r="B1580" s="16">
        <v>0.72916666666666663</v>
      </c>
      <c r="C1580" s="17">
        <f t="shared" ref="C1580:C1604" si="458">AVERAGE(C1581:C1611)</f>
        <v>0.76642403458300845</v>
      </c>
      <c r="D1580" s="17">
        <v>3.8058999999999998</v>
      </c>
      <c r="E1580" s="17">
        <v>830.51130000000001</v>
      </c>
      <c r="F1580" s="17">
        <v>0.14710000000000001</v>
      </c>
      <c r="G1580" s="17">
        <f t="shared" ref="G1580:H1595" si="459">AVERAGE(G1581:G1611)</f>
        <v>188.01934590237462</v>
      </c>
      <c r="H1580" s="17">
        <f t="shared" si="459"/>
        <v>9.9398433214390569E-2</v>
      </c>
      <c r="I1580" s="17">
        <v>176.65559999999999</v>
      </c>
      <c r="J1580" s="17">
        <v>0.13700000000000001</v>
      </c>
      <c r="K1580" s="17">
        <v>3.727361111</v>
      </c>
      <c r="L1580" s="17">
        <v>3.7829444445</v>
      </c>
      <c r="M1580" s="17">
        <v>895.89811256175005</v>
      </c>
      <c r="N1580" s="17">
        <v>158.1986</v>
      </c>
      <c r="O1580" s="17">
        <v>0.14910000000000001</v>
      </c>
      <c r="R1580" s="18">
        <v>0.72916666666666663</v>
      </c>
      <c r="S1580" s="18">
        <v>5.53</v>
      </c>
      <c r="T1580" s="18">
        <v>4.9000000000000004</v>
      </c>
      <c r="U1580" s="18">
        <v>53</v>
      </c>
      <c r="V1580" s="18">
        <v>1021.2</v>
      </c>
      <c r="W1580" s="18">
        <v>6</v>
      </c>
      <c r="X1580" s="18">
        <v>9.1</v>
      </c>
      <c r="Z1580" s="18">
        <v>3.5</v>
      </c>
      <c r="AA1580" s="18">
        <v>7.6</v>
      </c>
      <c r="AB1580" s="18">
        <v>92</v>
      </c>
      <c r="AC1580" s="18">
        <v>1021.2</v>
      </c>
      <c r="AD1580" s="18">
        <v>7.4</v>
      </c>
      <c r="AE1580" s="18">
        <v>8.8000000000000007</v>
      </c>
    </row>
    <row r="1581" spans="1:31">
      <c r="A1581" s="15">
        <v>40549</v>
      </c>
      <c r="B1581" s="16">
        <v>0.77083333333333337</v>
      </c>
      <c r="C1581" s="17">
        <f t="shared" si="458"/>
        <v>0.77475140850228952</v>
      </c>
      <c r="D1581" s="17">
        <v>3.8820999999999999</v>
      </c>
      <c r="E1581" s="17">
        <v>830.95830000000001</v>
      </c>
      <c r="F1581" s="17">
        <v>0.1452</v>
      </c>
      <c r="G1581" s="17">
        <f t="shared" si="459"/>
        <v>182.39658113872329</v>
      </c>
      <c r="H1581" s="17">
        <f t="shared" si="459"/>
        <v>9.9609753136913656E-2</v>
      </c>
      <c r="I1581" s="17">
        <v>144.15</v>
      </c>
      <c r="J1581" s="17">
        <v>0.12280000000000001</v>
      </c>
      <c r="K1581" s="17">
        <v>3.7690000000000001</v>
      </c>
      <c r="L1581" s="17">
        <v>3.7799444444999999</v>
      </c>
      <c r="M1581" s="17">
        <v>896.34664694000003</v>
      </c>
      <c r="N1581" s="17">
        <v>152.46549999999999</v>
      </c>
      <c r="O1581" s="17">
        <v>0.14560000000000001</v>
      </c>
      <c r="R1581" s="18">
        <v>0.77083333333333337</v>
      </c>
      <c r="S1581" s="18">
        <v>5.0599999999999996</v>
      </c>
      <c r="T1581" s="18">
        <v>5</v>
      </c>
      <c r="U1581" s="18">
        <v>64</v>
      </c>
      <c r="V1581" s="18">
        <v>1020.7</v>
      </c>
      <c r="W1581" s="18">
        <v>6.1</v>
      </c>
      <c r="X1581" s="18">
        <v>9.1</v>
      </c>
      <c r="Z1581" s="18">
        <v>3.64</v>
      </c>
      <c r="AA1581" s="18">
        <v>8.9</v>
      </c>
      <c r="AB1581" s="18">
        <v>91</v>
      </c>
      <c r="AC1581" s="18">
        <v>1020.9</v>
      </c>
      <c r="AD1581" s="18">
        <v>7.4</v>
      </c>
      <c r="AE1581" s="18">
        <v>8.9</v>
      </c>
    </row>
    <row r="1582" spans="1:31">
      <c r="A1582" s="15">
        <v>40549</v>
      </c>
      <c r="B1582" s="16">
        <v>0.8125</v>
      </c>
      <c r="C1582" s="17">
        <f t="shared" si="458"/>
        <v>0.78224042698659291</v>
      </c>
      <c r="D1582" s="17">
        <v>3.9241000000000001</v>
      </c>
      <c r="E1582" s="17">
        <v>831.4221</v>
      </c>
      <c r="F1582" s="17">
        <v>0.151</v>
      </c>
      <c r="G1582" s="17">
        <f t="shared" si="459"/>
        <v>177.09782038536716</v>
      </c>
      <c r="H1582" s="17">
        <f t="shared" si="459"/>
        <v>9.8658984918131104E-2</v>
      </c>
      <c r="I1582" s="17">
        <v>127.6396</v>
      </c>
      <c r="J1582" s="17">
        <v>0.2029</v>
      </c>
      <c r="K1582" s="17">
        <v>3.7114722219999998</v>
      </c>
      <c r="L1582" s="17">
        <v>3.843888889</v>
      </c>
      <c r="M1582" s="17">
        <v>896.78143566400001</v>
      </c>
      <c r="N1582" s="17">
        <v>150.84649999999999</v>
      </c>
      <c r="O1582" s="17">
        <v>0.10589999999999999</v>
      </c>
      <c r="R1582" s="18">
        <v>0.8125</v>
      </c>
      <c r="S1582" s="18">
        <v>4.92</v>
      </c>
      <c r="T1582" s="18">
        <v>5.0999999999999996</v>
      </c>
      <c r="U1582" s="18">
        <v>76</v>
      </c>
      <c r="V1582" s="18">
        <v>1019.4</v>
      </c>
      <c r="W1582" s="18">
        <v>6.1</v>
      </c>
      <c r="X1582" s="18">
        <v>9</v>
      </c>
      <c r="Z1582" s="18">
        <v>3.48</v>
      </c>
      <c r="AA1582" s="18">
        <v>9.5</v>
      </c>
      <c r="AB1582" s="18">
        <v>96</v>
      </c>
      <c r="AC1582" s="18">
        <v>1019.7</v>
      </c>
      <c r="AD1582" s="18">
        <v>7.4</v>
      </c>
      <c r="AE1582" s="18">
        <v>8.8000000000000007</v>
      </c>
    </row>
    <row r="1583" spans="1:31">
      <c r="A1583" s="15">
        <v>40549</v>
      </c>
      <c r="B1583" s="16">
        <v>0.85416666666666663</v>
      </c>
      <c r="C1583" s="17">
        <f t="shared" si="458"/>
        <v>0.78918603864326187</v>
      </c>
      <c r="D1583" s="17">
        <v>3.9405000000000001</v>
      </c>
      <c r="E1583" s="17">
        <v>831.65750000000003</v>
      </c>
      <c r="F1583" s="17">
        <v>0.1424</v>
      </c>
      <c r="G1583" s="17">
        <f t="shared" si="459"/>
        <v>172.64243038338947</v>
      </c>
      <c r="H1583" s="17">
        <f t="shared" si="459"/>
        <v>9.7642958935809682E-2</v>
      </c>
      <c r="I1583" s="17">
        <v>129.06440000000001</v>
      </c>
      <c r="J1583" s="17">
        <v>0.1764</v>
      </c>
      <c r="K1583" s="17">
        <v>3.746138889</v>
      </c>
      <c r="L1583" s="17">
        <v>3.880888889</v>
      </c>
      <c r="M1583" s="17">
        <v>897.04624790299999</v>
      </c>
      <c r="N1583" s="17">
        <v>161.102</v>
      </c>
      <c r="O1583" s="17">
        <v>8.0299999999999996E-2</v>
      </c>
      <c r="R1583" s="18">
        <v>0.85416666666666663</v>
      </c>
      <c r="S1583" s="18">
        <v>4.76</v>
      </c>
      <c r="T1583" s="18">
        <v>5.6</v>
      </c>
      <c r="U1583" s="18">
        <v>97</v>
      </c>
      <c r="V1583" s="18">
        <v>1018</v>
      </c>
      <c r="W1583" s="18">
        <v>6.8</v>
      </c>
      <c r="X1583" s="18">
        <v>9</v>
      </c>
      <c r="Z1583" s="18">
        <v>3.56</v>
      </c>
      <c r="AA1583" s="18">
        <v>7</v>
      </c>
      <c r="AB1583" s="18">
        <v>117</v>
      </c>
      <c r="AC1583" s="18">
        <v>1019.1</v>
      </c>
      <c r="AD1583" s="18">
        <v>8.4</v>
      </c>
      <c r="AE1583" s="18">
        <v>8.6999999999999993</v>
      </c>
    </row>
    <row r="1584" spans="1:31">
      <c r="A1584" s="15">
        <v>40549</v>
      </c>
      <c r="B1584" s="16">
        <v>0.89583333333333337</v>
      </c>
      <c r="C1584" s="17">
        <f t="shared" si="458"/>
        <v>0.80396772493565993</v>
      </c>
      <c r="D1584" s="17">
        <v>3.9422000000000001</v>
      </c>
      <c r="E1584" s="17">
        <v>831.68349999999998</v>
      </c>
      <c r="F1584" s="17">
        <v>0.1552</v>
      </c>
      <c r="G1584" s="17">
        <f t="shared" si="459"/>
        <v>168.70950292496136</v>
      </c>
      <c r="H1584" s="17">
        <f t="shared" si="459"/>
        <v>9.6156548259621763E-2</v>
      </c>
      <c r="I1584" s="17">
        <v>126.68129999999999</v>
      </c>
      <c r="J1584" s="17">
        <v>0.17249999999999999</v>
      </c>
      <c r="K1584" s="17">
        <v>3.7865000000000002</v>
      </c>
      <c r="L1584" s="17">
        <v>3.9159999999999999</v>
      </c>
      <c r="M1584" s="17">
        <v>897.07180512274999</v>
      </c>
      <c r="N1584" s="17">
        <v>116.113</v>
      </c>
      <c r="O1584" s="17">
        <v>6.4000000000000001E-2</v>
      </c>
      <c r="R1584" s="18">
        <v>0.89583333333333337</v>
      </c>
      <c r="S1584" s="18">
        <v>4.51</v>
      </c>
      <c r="T1584" s="18">
        <v>7.9</v>
      </c>
      <c r="U1584" s="18">
        <v>81</v>
      </c>
      <c r="V1584" s="18">
        <v>1016.6</v>
      </c>
      <c r="W1584" s="18">
        <v>6.7</v>
      </c>
      <c r="X1584" s="18">
        <v>9</v>
      </c>
      <c r="Z1584" s="18">
        <v>3.49</v>
      </c>
      <c r="AA1584" s="18">
        <v>7.2</v>
      </c>
      <c r="AB1584" s="18">
        <v>178</v>
      </c>
      <c r="AC1584" s="18">
        <v>1018.4</v>
      </c>
      <c r="AD1584" s="18">
        <v>9.4</v>
      </c>
      <c r="AE1584" s="18">
        <v>8.6999999999999993</v>
      </c>
    </row>
    <row r="1585" spans="1:31">
      <c r="A1585" s="15">
        <v>40549</v>
      </c>
      <c r="B1585" s="16">
        <v>0.9375</v>
      </c>
      <c r="C1585" s="17">
        <f t="shared" si="458"/>
        <v>0.81728435853142067</v>
      </c>
      <c r="D1585" s="17">
        <v>3.9594999999999998</v>
      </c>
      <c r="E1585" s="17">
        <v>831.48860000000002</v>
      </c>
      <c r="F1585" s="17">
        <v>0.1545</v>
      </c>
      <c r="G1585" s="17">
        <f t="shared" si="459"/>
        <v>174.25129067057054</v>
      </c>
      <c r="H1585" s="17">
        <f t="shared" si="459"/>
        <v>9.4400768656974277E-2</v>
      </c>
      <c r="I1585" s="17">
        <v>114.3814</v>
      </c>
      <c r="J1585" s="17">
        <v>0.13189999999999999</v>
      </c>
      <c r="K1585" s="17">
        <v>3.8184999999999998</v>
      </c>
      <c r="L1585" s="17">
        <v>4.0217499997499999</v>
      </c>
      <c r="M1585" s="17">
        <v>896.78770374825001</v>
      </c>
      <c r="N1585" s="17">
        <v>88.675299999999993</v>
      </c>
      <c r="O1585" s="17">
        <v>6.4600000000000005E-2</v>
      </c>
      <c r="R1585" s="18">
        <v>0.9375</v>
      </c>
      <c r="S1585" s="18">
        <v>4.33</v>
      </c>
      <c r="T1585" s="18">
        <v>8.1</v>
      </c>
      <c r="U1585" s="18">
        <v>95</v>
      </c>
      <c r="V1585" s="18">
        <v>1015.3</v>
      </c>
      <c r="W1585" s="18">
        <v>7.1</v>
      </c>
      <c r="X1585" s="18">
        <v>9</v>
      </c>
      <c r="Z1585" s="18">
        <v>3.99</v>
      </c>
      <c r="AA1585" s="18">
        <v>8.8000000000000007</v>
      </c>
      <c r="AB1585" s="18">
        <v>177</v>
      </c>
      <c r="AC1585" s="18">
        <v>1017.9</v>
      </c>
      <c r="AD1585" s="18">
        <v>9.5</v>
      </c>
      <c r="AE1585" s="18">
        <v>8.6</v>
      </c>
    </row>
    <row r="1586" spans="1:31">
      <c r="A1586" s="15">
        <v>40549</v>
      </c>
      <c r="B1586" s="16">
        <v>0.97916666666666663</v>
      </c>
      <c r="C1586" s="17">
        <f t="shared" si="458"/>
        <v>0.82349422232731384</v>
      </c>
      <c r="D1586" s="17">
        <v>3.9933999999999998</v>
      </c>
      <c r="E1586" s="17">
        <v>831.03399999999999</v>
      </c>
      <c r="F1586" s="17">
        <v>0.1421</v>
      </c>
      <c r="G1586" s="17">
        <f t="shared" si="459"/>
        <v>169.60853827069045</v>
      </c>
      <c r="H1586" s="17">
        <f t="shared" si="459"/>
        <v>9.166713694132958E-2</v>
      </c>
      <c r="I1586" s="17">
        <v>115.0287</v>
      </c>
      <c r="J1586" s="17">
        <v>9.1200000000000003E-2</v>
      </c>
      <c r="K1586" s="17">
        <v>3.8228888890000001</v>
      </c>
      <c r="L1586" s="17">
        <v>4.0540000000000003</v>
      </c>
      <c r="M1586" s="17">
        <v>896.25843884749997</v>
      </c>
      <c r="N1586" s="17">
        <v>56.9054</v>
      </c>
      <c r="O1586" s="17">
        <v>9.01E-2</v>
      </c>
      <c r="R1586" s="18">
        <v>0.97916666666666663</v>
      </c>
      <c r="S1586" s="18">
        <v>4.5</v>
      </c>
      <c r="T1586" s="18">
        <v>8.6</v>
      </c>
      <c r="U1586" s="18">
        <v>81</v>
      </c>
      <c r="V1586" s="18">
        <v>1014.1</v>
      </c>
      <c r="W1586" s="18">
        <v>7.1</v>
      </c>
      <c r="X1586" s="18">
        <v>9</v>
      </c>
      <c r="Z1586" s="18">
        <v>3.56</v>
      </c>
      <c r="AA1586" s="18">
        <v>9.6</v>
      </c>
      <c r="AB1586" s="18">
        <v>181</v>
      </c>
      <c r="AC1586" s="18">
        <v>1017.7</v>
      </c>
      <c r="AD1586" s="18">
        <v>9.6</v>
      </c>
      <c r="AE1586" s="18">
        <v>8.6</v>
      </c>
    </row>
    <row r="1587" spans="1:31">
      <c r="A1587" s="15">
        <v>40550</v>
      </c>
      <c r="B1587" s="16">
        <v>2.0833333333333332E-2</v>
      </c>
      <c r="C1587" s="17">
        <f t="shared" si="458"/>
        <v>0.82356627787958536</v>
      </c>
      <c r="D1587" s="17">
        <v>4.0125000000000002</v>
      </c>
      <c r="E1587" s="17">
        <v>830.3646</v>
      </c>
      <c r="F1587" s="17">
        <v>0.13450000000000001</v>
      </c>
      <c r="G1587" s="17">
        <f t="shared" si="459"/>
        <v>171.87209305678064</v>
      </c>
      <c r="H1587" s="17">
        <f t="shared" si="459"/>
        <v>9.0176043169104533E-2</v>
      </c>
      <c r="I1587" s="17">
        <v>80.661500000000004</v>
      </c>
      <c r="J1587" s="17">
        <v>2.8899999999999999E-2</v>
      </c>
      <c r="K1587" s="17">
        <v>3.8478333330000001</v>
      </c>
      <c r="L1587" s="17">
        <v>4.0988611109999997</v>
      </c>
      <c r="M1587" s="17">
        <v>895.58576258724997</v>
      </c>
      <c r="N1587" s="17">
        <v>33.197699999999998</v>
      </c>
      <c r="O1587" s="17">
        <v>4.9700000000000001E-2</v>
      </c>
      <c r="R1587" s="18">
        <v>2.0833333333333332E-2</v>
      </c>
      <c r="S1587" s="18">
        <f t="shared" ref="S1587:W1587" si="460">AVERAGE(S1586,S1588)</f>
        <v>4.45</v>
      </c>
      <c r="T1587" s="18">
        <f t="shared" si="460"/>
        <v>8.85</v>
      </c>
      <c r="U1587" s="18">
        <f t="shared" si="460"/>
        <v>132.5</v>
      </c>
      <c r="V1587" s="18">
        <f t="shared" si="460"/>
        <v>1013.1</v>
      </c>
      <c r="W1587" s="18">
        <f t="shared" si="460"/>
        <v>8.1</v>
      </c>
      <c r="X1587" s="18">
        <v>9</v>
      </c>
      <c r="Z1587" s="18">
        <v>3.83</v>
      </c>
      <c r="AA1587" s="18">
        <v>10.4</v>
      </c>
      <c r="AB1587" s="18">
        <v>182</v>
      </c>
      <c r="AC1587" s="18">
        <v>1017.4</v>
      </c>
      <c r="AD1587" s="18">
        <v>9.6999999999999993</v>
      </c>
      <c r="AE1587" s="18">
        <v>8.5</v>
      </c>
    </row>
    <row r="1588" spans="1:31">
      <c r="A1588" s="15">
        <v>40550</v>
      </c>
      <c r="B1588" s="16">
        <v>6.25E-2</v>
      </c>
      <c r="C1588" s="17">
        <f t="shared" si="458"/>
        <v>0.82373295669584834</v>
      </c>
      <c r="D1588" s="17">
        <v>4.0098000000000003</v>
      </c>
      <c r="E1588" s="17">
        <v>829.72810000000004</v>
      </c>
      <c r="F1588" s="17">
        <v>0.1368</v>
      </c>
      <c r="G1588" s="17">
        <f t="shared" si="459"/>
        <v>173.14044138181004</v>
      </c>
      <c r="H1588" s="17">
        <f t="shared" si="459"/>
        <v>8.8789272296778202E-2</v>
      </c>
      <c r="I1588" s="17">
        <v>323.15199999999999</v>
      </c>
      <c r="J1588" s="17">
        <v>0.13730000000000001</v>
      </c>
      <c r="K1588" s="17">
        <v>3.8230555559999999</v>
      </c>
      <c r="L1588" s="17">
        <v>4.1410833332500001</v>
      </c>
      <c r="M1588" s="17">
        <v>894.87774152550003</v>
      </c>
      <c r="N1588" s="17">
        <v>48.535499999999999</v>
      </c>
      <c r="O1588" s="17">
        <v>0.10829999999999999</v>
      </c>
      <c r="R1588" s="18">
        <v>6.25E-2</v>
      </c>
      <c r="S1588" s="18">
        <v>4.4000000000000004</v>
      </c>
      <c r="T1588" s="18">
        <v>9.1</v>
      </c>
      <c r="U1588" s="18">
        <v>184</v>
      </c>
      <c r="V1588" s="18">
        <v>1012.1</v>
      </c>
      <c r="W1588" s="18">
        <v>9.1</v>
      </c>
      <c r="X1588" s="18">
        <v>9.1</v>
      </c>
      <c r="Z1588" s="18">
        <v>3.85</v>
      </c>
      <c r="AA1588" s="18">
        <v>10.1</v>
      </c>
      <c r="AB1588" s="18">
        <v>184</v>
      </c>
      <c r="AC1588" s="18">
        <v>1017.2</v>
      </c>
      <c r="AD1588" s="18">
        <v>9.8000000000000007</v>
      </c>
      <c r="AE1588" s="18">
        <v>8.4</v>
      </c>
    </row>
    <row r="1589" spans="1:31">
      <c r="A1589" s="15">
        <v>40550</v>
      </c>
      <c r="B1589" s="16">
        <v>0.10416666666666667</v>
      </c>
      <c r="C1589" s="17">
        <f t="shared" si="458"/>
        <v>0.82117567679910297</v>
      </c>
      <c r="D1589" s="17">
        <v>3.9876999999999998</v>
      </c>
      <c r="E1589" s="17">
        <v>829.24350000000004</v>
      </c>
      <c r="F1589" s="17">
        <v>0.13950000000000001</v>
      </c>
      <c r="G1589" s="17">
        <f t="shared" si="459"/>
        <v>174.40942088385015</v>
      </c>
      <c r="H1589" s="17">
        <f t="shared" si="459"/>
        <v>8.9176378400561862E-2</v>
      </c>
      <c r="I1589" s="17">
        <v>317.33530000000002</v>
      </c>
      <c r="J1589" s="17">
        <v>0.2702</v>
      </c>
      <c r="K1589" s="17">
        <v>3.7816111110000001</v>
      </c>
      <c r="L1589" s="17">
        <v>4.1621666665000001</v>
      </c>
      <c r="M1589" s="17">
        <v>894.32727246825004</v>
      </c>
      <c r="N1589" s="17">
        <v>94.998900000000006</v>
      </c>
      <c r="O1589" s="17">
        <v>7.2900000000000006E-2</v>
      </c>
      <c r="R1589" s="18">
        <v>0.10416666666666667</v>
      </c>
      <c r="S1589" s="18">
        <v>4.08</v>
      </c>
      <c r="T1589" s="18">
        <v>9.6</v>
      </c>
      <c r="U1589" s="18">
        <v>182</v>
      </c>
      <c r="V1589" s="18">
        <v>1011.5</v>
      </c>
      <c r="W1589" s="18">
        <v>9.1999999999999993</v>
      </c>
      <c r="X1589" s="18">
        <v>9.1</v>
      </c>
      <c r="Z1589" s="18">
        <v>3.8</v>
      </c>
      <c r="AA1589" s="18">
        <v>11.1</v>
      </c>
      <c r="AB1589" s="18">
        <v>179</v>
      </c>
      <c r="AC1589" s="18">
        <v>1017</v>
      </c>
      <c r="AD1589" s="18">
        <v>9.6999999999999993</v>
      </c>
      <c r="AE1589" s="18">
        <v>8.3000000000000007</v>
      </c>
    </row>
    <row r="1590" spans="1:31">
      <c r="A1590" s="15">
        <v>40550</v>
      </c>
      <c r="B1590" s="16">
        <v>0.14583333333333334</v>
      </c>
      <c r="C1590" s="17">
        <f t="shared" si="458"/>
        <v>0.80997018689913103</v>
      </c>
      <c r="D1590" s="17">
        <v>3.9354</v>
      </c>
      <c r="E1590" s="17">
        <v>828.92679999999996</v>
      </c>
      <c r="F1590" s="17">
        <v>0.1414</v>
      </c>
      <c r="G1590" s="17">
        <f t="shared" si="459"/>
        <v>176.42596939971673</v>
      </c>
      <c r="H1590" s="17">
        <f t="shared" si="459"/>
        <v>9.2582887347463297E-2</v>
      </c>
      <c r="I1590" s="17">
        <v>325.6859</v>
      </c>
      <c r="J1590" s="17">
        <v>0.26800000000000002</v>
      </c>
      <c r="K1590" s="17">
        <v>3.7887222220000001</v>
      </c>
      <c r="L1590" s="17">
        <v>4.0046666667500004</v>
      </c>
      <c r="M1590" s="17">
        <v>894.10197558100003</v>
      </c>
      <c r="N1590" s="17">
        <v>140.30330000000001</v>
      </c>
      <c r="O1590" s="17">
        <v>2.1899999999999999E-2</v>
      </c>
      <c r="R1590" s="18">
        <v>0.14583333333333334</v>
      </c>
      <c r="S1590" s="18">
        <v>4.0999999999999996</v>
      </c>
      <c r="T1590" s="18">
        <v>9.6999999999999993</v>
      </c>
      <c r="U1590" s="18">
        <v>187</v>
      </c>
      <c r="V1590" s="18">
        <v>1011</v>
      </c>
      <c r="W1590" s="18">
        <v>9.3000000000000007</v>
      </c>
      <c r="X1590" s="18">
        <v>9.1</v>
      </c>
      <c r="Z1590" s="18">
        <v>3.86</v>
      </c>
      <c r="AA1590" s="18">
        <v>11.1</v>
      </c>
      <c r="AB1590" s="18">
        <v>177</v>
      </c>
      <c r="AC1590" s="18">
        <v>1016.5</v>
      </c>
      <c r="AD1590" s="18">
        <v>9.6</v>
      </c>
      <c r="AE1590" s="18">
        <v>8.3000000000000007</v>
      </c>
    </row>
    <row r="1591" spans="1:31">
      <c r="A1591" s="15">
        <v>40550</v>
      </c>
      <c r="B1591" s="16">
        <v>0.1875</v>
      </c>
      <c r="C1591" s="17">
        <f t="shared" si="458"/>
        <v>0.80135236855853309</v>
      </c>
      <c r="D1591" s="17">
        <v>3.8923000000000001</v>
      </c>
      <c r="E1591" s="17">
        <v>828.92679999999996</v>
      </c>
      <c r="F1591" s="17">
        <v>0.1414</v>
      </c>
      <c r="G1591" s="17">
        <f t="shared" si="459"/>
        <v>177.69021631308007</v>
      </c>
      <c r="H1591" s="17">
        <f t="shared" si="459"/>
        <v>9.5372669447481614E-2</v>
      </c>
      <c r="I1591" s="17">
        <v>331.02190000000002</v>
      </c>
      <c r="J1591" s="17">
        <v>0.1956</v>
      </c>
      <c r="K1591" s="17">
        <v>3.7808333329999999</v>
      </c>
      <c r="L1591" s="17">
        <v>3.8936666667500002</v>
      </c>
      <c r="M1591" s="17">
        <v>894.17483354249998</v>
      </c>
      <c r="N1591" s="17">
        <v>186.75370000000001</v>
      </c>
      <c r="O1591" s="17">
        <v>0.1477</v>
      </c>
      <c r="R1591" s="18">
        <v>0.1875</v>
      </c>
      <c r="S1591" s="18">
        <f t="shared" ref="S1591:W1591" si="461">AVERAGE(S1590,S1592)</f>
        <v>4.0599999999999996</v>
      </c>
      <c r="T1591" s="18">
        <f t="shared" si="461"/>
        <v>10.649999999999999</v>
      </c>
      <c r="U1591" s="18">
        <f t="shared" si="461"/>
        <v>188</v>
      </c>
      <c r="V1591" s="18">
        <f t="shared" si="461"/>
        <v>1010.3</v>
      </c>
      <c r="W1591" s="18">
        <f t="shared" si="461"/>
        <v>9.3500000000000014</v>
      </c>
      <c r="X1591" s="18">
        <v>9.1</v>
      </c>
      <c r="Z1591" s="18">
        <v>3.56</v>
      </c>
      <c r="AA1591" s="18">
        <v>12</v>
      </c>
      <c r="AB1591" s="18">
        <v>179</v>
      </c>
      <c r="AC1591" s="18">
        <v>1015.7</v>
      </c>
      <c r="AD1591" s="18">
        <v>9.6</v>
      </c>
      <c r="AE1591" s="18">
        <v>8.3000000000000007</v>
      </c>
    </row>
    <row r="1592" spans="1:31">
      <c r="A1592" s="15">
        <v>40550</v>
      </c>
      <c r="B1592" s="16">
        <v>0.22916666666666666</v>
      </c>
      <c r="C1592" s="17">
        <f t="shared" si="458"/>
        <v>0.79787885704107908</v>
      </c>
      <c r="D1592" s="17">
        <v>3.8902000000000001</v>
      </c>
      <c r="E1592" s="17">
        <v>829.21789999999999</v>
      </c>
      <c r="F1592" s="17">
        <v>0.14320000000000002</v>
      </c>
      <c r="G1592" s="17">
        <f t="shared" si="459"/>
        <v>178.53389664455983</v>
      </c>
      <c r="H1592" s="17">
        <f t="shared" si="459"/>
        <v>9.7181273348038E-2</v>
      </c>
      <c r="I1592" s="17">
        <v>324.25</v>
      </c>
      <c r="J1592" s="17">
        <v>0.1188</v>
      </c>
      <c r="K1592" s="17">
        <v>3.7071388889999999</v>
      </c>
      <c r="L1592" s="17">
        <v>3.7695555555000002</v>
      </c>
      <c r="M1592" s="17">
        <v>894.55827083300005</v>
      </c>
      <c r="N1592" s="17">
        <v>164.09739999999999</v>
      </c>
      <c r="O1592" s="17">
        <v>0.16930000000000001</v>
      </c>
      <c r="R1592" s="18">
        <v>0.22916666666666666</v>
      </c>
      <c r="S1592" s="18">
        <v>4.0199999999999996</v>
      </c>
      <c r="T1592" s="18">
        <v>11.6</v>
      </c>
      <c r="U1592" s="18">
        <v>189</v>
      </c>
      <c r="V1592" s="18">
        <v>1009.6</v>
      </c>
      <c r="W1592" s="18">
        <v>9.4</v>
      </c>
      <c r="X1592" s="18">
        <v>9.1999999999999993</v>
      </c>
      <c r="Z1592" s="18">
        <v>3.55</v>
      </c>
      <c r="AA1592" s="18">
        <v>12.5</v>
      </c>
      <c r="AB1592" s="18">
        <v>177</v>
      </c>
      <c r="AC1592" s="18">
        <v>1015</v>
      </c>
      <c r="AD1592" s="18">
        <v>9.5</v>
      </c>
      <c r="AE1592" s="18">
        <v>8.3000000000000007</v>
      </c>
    </row>
    <row r="1593" spans="1:31">
      <c r="A1593" s="15">
        <v>40550</v>
      </c>
      <c r="B1593" s="16">
        <v>0.27083333333333331</v>
      </c>
      <c r="C1593" s="17">
        <f t="shared" si="458"/>
        <v>0.80042951775854532</v>
      </c>
      <c r="D1593" s="17">
        <v>3.8946000000000001</v>
      </c>
      <c r="E1593" s="17">
        <v>829.75840000000005</v>
      </c>
      <c r="F1593" s="17">
        <v>0.14200000000000002</v>
      </c>
      <c r="G1593" s="17">
        <f t="shared" si="459"/>
        <v>178.65899435339233</v>
      </c>
      <c r="H1593" s="17">
        <f t="shared" si="459"/>
        <v>9.5673519634850837E-2</v>
      </c>
      <c r="I1593" s="17">
        <v>245.94220000000001</v>
      </c>
      <c r="J1593" s="17">
        <v>8.5800000000000001E-2</v>
      </c>
      <c r="K1593" s="17">
        <v>3.6152500000000001</v>
      </c>
      <c r="L1593" s="17">
        <v>3.7751388889999999</v>
      </c>
      <c r="M1593" s="17">
        <v>895.09085365049998</v>
      </c>
      <c r="N1593" s="17">
        <v>159.08160000000001</v>
      </c>
      <c r="O1593" s="17">
        <v>0.20200000000000001</v>
      </c>
      <c r="R1593" s="18">
        <v>0.27083333333333331</v>
      </c>
      <c r="S1593" s="18">
        <v>4.4000000000000004</v>
      </c>
      <c r="T1593" s="18">
        <v>11.6</v>
      </c>
      <c r="U1593" s="18">
        <v>196</v>
      </c>
      <c r="V1593" s="18">
        <v>1009.1</v>
      </c>
      <c r="W1593" s="18">
        <v>9.4</v>
      </c>
      <c r="X1593" s="18">
        <v>9.1999999999999993</v>
      </c>
      <c r="Z1593" s="18">
        <v>3.59</v>
      </c>
      <c r="AA1593" s="18">
        <v>12.8</v>
      </c>
      <c r="AB1593" s="18">
        <v>184</v>
      </c>
      <c r="AC1593" s="18">
        <v>1014.8</v>
      </c>
      <c r="AD1593" s="18">
        <v>9.6</v>
      </c>
      <c r="AE1593" s="18">
        <v>8.3000000000000007</v>
      </c>
    </row>
    <row r="1594" spans="1:31">
      <c r="A1594" s="15">
        <v>40550</v>
      </c>
      <c r="B1594" s="16">
        <v>0.3125</v>
      </c>
      <c r="C1594" s="17">
        <f t="shared" si="458"/>
        <v>0.80707859532859083</v>
      </c>
      <c r="D1594" s="17">
        <v>3.9089999999999998</v>
      </c>
      <c r="E1594" s="17">
        <v>830.37890000000004</v>
      </c>
      <c r="F1594" s="17">
        <v>0.13500000000000001</v>
      </c>
      <c r="G1594" s="17">
        <f t="shared" si="459"/>
        <v>174.80330481653718</v>
      </c>
      <c r="H1594" s="17">
        <f t="shared" si="459"/>
        <v>9.3407903389358463E-2</v>
      </c>
      <c r="I1594" s="17">
        <v>191.5429</v>
      </c>
      <c r="J1594" s="17">
        <v>3.5400000000000001E-2</v>
      </c>
      <c r="K1594" s="17">
        <v>3.6695000000000002</v>
      </c>
      <c r="L1594" s="17">
        <v>3.7466944445000001</v>
      </c>
      <c r="M1594" s="17">
        <v>895.74664340424999</v>
      </c>
      <c r="N1594" s="17">
        <v>171.2664</v>
      </c>
      <c r="O1594" s="17">
        <v>0.1351</v>
      </c>
      <c r="R1594" s="18">
        <v>0.3125</v>
      </c>
      <c r="S1594" s="18">
        <f t="shared" ref="S1594:W1594" si="462">AVERAGE(S1593,S1595)</f>
        <v>4.2850000000000001</v>
      </c>
      <c r="T1594" s="18">
        <f t="shared" si="462"/>
        <v>9.75</v>
      </c>
      <c r="U1594" s="18">
        <f t="shared" si="462"/>
        <v>240.5</v>
      </c>
      <c r="V1594" s="18">
        <f t="shared" si="462"/>
        <v>1009.25</v>
      </c>
      <c r="W1594" s="18">
        <f t="shared" si="462"/>
        <v>8.6</v>
      </c>
      <c r="X1594" s="18">
        <v>9.1999999999999993</v>
      </c>
      <c r="Z1594" s="18">
        <v>3.56</v>
      </c>
      <c r="AA1594" s="18">
        <v>12.3</v>
      </c>
      <c r="AB1594" s="18">
        <v>180</v>
      </c>
      <c r="AC1594" s="18">
        <v>1013.9</v>
      </c>
      <c r="AD1594" s="18">
        <v>9.5</v>
      </c>
      <c r="AE1594" s="18">
        <v>8.1999999999999993</v>
      </c>
    </row>
    <row r="1595" spans="1:31">
      <c r="A1595" s="15">
        <v>40550</v>
      </c>
      <c r="B1595" s="16">
        <v>0.35416666666666669</v>
      </c>
      <c r="C1595" s="17">
        <f t="shared" si="458"/>
        <v>0.81292926422457212</v>
      </c>
      <c r="D1595" s="17">
        <v>3.9262000000000001</v>
      </c>
      <c r="E1595" s="17">
        <v>830.9941</v>
      </c>
      <c r="F1595" s="17">
        <v>0.14000000000000001</v>
      </c>
      <c r="G1595" s="17">
        <f t="shared" si="459"/>
        <v>169.51097151983851</v>
      </c>
      <c r="H1595" s="17">
        <f t="shared" si="459"/>
        <v>9.3124214429676166E-2</v>
      </c>
      <c r="I1595" s="17">
        <v>109.34059999999999</v>
      </c>
      <c r="J1595" s="17">
        <v>7.3700000000000002E-2</v>
      </c>
      <c r="K1595" s="17">
        <v>3.769194444</v>
      </c>
      <c r="L1595" s="17">
        <v>3.7200555555000001</v>
      </c>
      <c r="M1595" s="17">
        <v>896.31603657175003</v>
      </c>
      <c r="N1595" s="17">
        <v>148.93860000000001</v>
      </c>
      <c r="O1595" s="17">
        <v>9.0800000000000006E-2</v>
      </c>
      <c r="R1595" s="18">
        <v>0.35416666666666669</v>
      </c>
      <c r="S1595" s="18">
        <v>4.17</v>
      </c>
      <c r="T1595" s="18">
        <v>7.9</v>
      </c>
      <c r="U1595" s="18">
        <v>285</v>
      </c>
      <c r="V1595" s="18">
        <v>1009.4</v>
      </c>
      <c r="W1595" s="18">
        <v>7.8</v>
      </c>
      <c r="X1595" s="18">
        <v>9.1999999999999993</v>
      </c>
      <c r="Z1595" s="18">
        <f t="shared" ref="Z1595:AE1595" si="463">AVERAGE(Z1594,Z1596)</f>
        <v>3.625</v>
      </c>
      <c r="AA1595" s="18">
        <f t="shared" si="463"/>
        <v>12.350000000000001</v>
      </c>
      <c r="AB1595" s="18">
        <f t="shared" si="463"/>
        <v>184.5</v>
      </c>
      <c r="AC1595" s="18">
        <f t="shared" si="463"/>
        <v>1013.0999999999999</v>
      </c>
      <c r="AD1595" s="18">
        <f t="shared" si="463"/>
        <v>9.4499999999999993</v>
      </c>
      <c r="AE1595" s="18">
        <f t="shared" si="463"/>
        <v>8.1999999999999993</v>
      </c>
    </row>
    <row r="1596" spans="1:31">
      <c r="A1596" s="15">
        <v>40550</v>
      </c>
      <c r="B1596" s="16">
        <v>0.39583333333333331</v>
      </c>
      <c r="C1596" s="17">
        <f t="shared" si="458"/>
        <v>0.81867834971755438</v>
      </c>
      <c r="D1596" s="17">
        <v>3.9201000000000001</v>
      </c>
      <c r="E1596" s="17">
        <v>831.38509999999997</v>
      </c>
      <c r="F1596" s="17">
        <v>0.1474</v>
      </c>
      <c r="G1596" s="17">
        <f t="shared" ref="G1596:H1604" si="464">AVERAGE(G1597:G1627)</f>
        <v>175.22287710447102</v>
      </c>
      <c r="H1596" s="17">
        <f t="shared" si="464"/>
        <v>9.1578662290196788E-2</v>
      </c>
      <c r="I1596" s="17">
        <v>99.787999999999997</v>
      </c>
      <c r="J1596" s="17">
        <v>0.18909999999999999</v>
      </c>
      <c r="K1596" s="17">
        <v>3.7368055560000002</v>
      </c>
      <c r="L1596" s="17">
        <v>3.7658333332499998</v>
      </c>
      <c r="M1596" s="17">
        <v>896.70448887475004</v>
      </c>
      <c r="N1596" s="17">
        <v>128.66679999999999</v>
      </c>
      <c r="O1596" s="17">
        <v>1.04E-2</v>
      </c>
      <c r="R1596" s="18">
        <v>0.39583333333333331</v>
      </c>
      <c r="S1596" s="18">
        <v>4.0999999999999996</v>
      </c>
      <c r="T1596" s="18">
        <v>10.5</v>
      </c>
      <c r="U1596" s="18">
        <v>286</v>
      </c>
      <c r="V1596" s="18">
        <v>1010.1</v>
      </c>
      <c r="W1596" s="18">
        <v>7.8</v>
      </c>
      <c r="X1596" s="18">
        <v>9.1</v>
      </c>
      <c r="Z1596" s="18">
        <v>3.69</v>
      </c>
      <c r="AA1596" s="18">
        <v>12.4</v>
      </c>
      <c r="AB1596" s="18">
        <v>189</v>
      </c>
      <c r="AC1596" s="18">
        <v>1012.3</v>
      </c>
      <c r="AD1596" s="18">
        <v>9.4</v>
      </c>
      <c r="AE1596" s="18">
        <v>8.1999999999999993</v>
      </c>
    </row>
    <row r="1597" spans="1:31">
      <c r="A1597" s="15">
        <v>40550</v>
      </c>
      <c r="B1597" s="16">
        <v>0.4375</v>
      </c>
      <c r="C1597" s="17">
        <f t="shared" si="458"/>
        <v>0.82326652628888075</v>
      </c>
      <c r="D1597" s="17">
        <v>3.964</v>
      </c>
      <c r="E1597" s="17">
        <v>831.52030000000002</v>
      </c>
      <c r="F1597" s="17">
        <v>0.14180000000000001</v>
      </c>
      <c r="G1597" s="17">
        <f t="shared" si="464"/>
        <v>174.83707841486458</v>
      </c>
      <c r="H1597" s="17">
        <f t="shared" si="464"/>
        <v>8.8931042978931257E-2</v>
      </c>
      <c r="I1597" s="17">
        <v>109.53100000000001</v>
      </c>
      <c r="J1597" s="17">
        <v>0.18770000000000001</v>
      </c>
      <c r="K1597" s="17">
        <v>3.7364166669999999</v>
      </c>
      <c r="L1597" s="17">
        <v>3.8635000002500002</v>
      </c>
      <c r="M1597" s="17">
        <v>896.81258267425005</v>
      </c>
      <c r="N1597" s="17">
        <v>180.56630000000001</v>
      </c>
      <c r="O1597" s="17">
        <v>5.5599999999999997E-2</v>
      </c>
      <c r="R1597" s="18">
        <v>0.4375</v>
      </c>
      <c r="S1597" s="18">
        <f>AVERAGE(S1595:S1596)</f>
        <v>4.1349999999999998</v>
      </c>
      <c r="T1597" s="18">
        <f t="shared" ref="T1597:W1597" si="465">AVERAGE(T1595:T1596)</f>
        <v>9.1999999999999993</v>
      </c>
      <c r="U1597" s="18">
        <f t="shared" si="465"/>
        <v>285.5</v>
      </c>
      <c r="V1597" s="18">
        <f t="shared" si="465"/>
        <v>1009.75</v>
      </c>
      <c r="W1597" s="18">
        <f t="shared" si="465"/>
        <v>7.8</v>
      </c>
      <c r="X1597" s="18">
        <v>9.1</v>
      </c>
      <c r="Z1597" s="18">
        <v>3.91</v>
      </c>
      <c r="AA1597" s="18">
        <v>11.5</v>
      </c>
      <c r="AB1597" s="18">
        <v>197</v>
      </c>
      <c r="AC1597" s="18">
        <v>1012.1</v>
      </c>
      <c r="AD1597" s="18">
        <v>9.4</v>
      </c>
      <c r="AE1597" s="18">
        <v>8.3000000000000007</v>
      </c>
    </row>
    <row r="1598" spans="1:31">
      <c r="A1598" s="15">
        <v>40550</v>
      </c>
      <c r="B1598" s="16">
        <v>0.47916666666666669</v>
      </c>
      <c r="C1598" s="17">
        <f t="shared" si="458"/>
        <v>0.81968632234235317</v>
      </c>
      <c r="D1598" s="17">
        <v>3.9559000000000002</v>
      </c>
      <c r="E1598" s="17">
        <v>831.38810000000001</v>
      </c>
      <c r="F1598" s="17">
        <v>0.1321</v>
      </c>
      <c r="G1598" s="17">
        <f t="shared" si="464"/>
        <v>177.01639530334461</v>
      </c>
      <c r="H1598" s="17">
        <f t="shared" si="464"/>
        <v>8.862771641339677E-2</v>
      </c>
      <c r="I1598" s="17">
        <v>123.4255</v>
      </c>
      <c r="J1598" s="17">
        <v>0.1454</v>
      </c>
      <c r="K1598" s="17">
        <v>3.7511388889999999</v>
      </c>
      <c r="L1598" s="17">
        <v>3.8516944442500001</v>
      </c>
      <c r="M1598" s="17">
        <v>896.69692685774999</v>
      </c>
      <c r="N1598" s="17">
        <v>140.44159999999999</v>
      </c>
      <c r="O1598" s="17">
        <v>4.2000000000000003E-2</v>
      </c>
      <c r="R1598" s="18">
        <v>0.47916666666666669</v>
      </c>
      <c r="S1598" s="18">
        <f>AVERAGE(S1599:S1601)</f>
        <v>4.3033333333333337</v>
      </c>
      <c r="T1598" s="18">
        <f t="shared" ref="T1598:W1598" si="466">AVERAGE(T1599:T1601)</f>
        <v>10.1</v>
      </c>
      <c r="U1598" s="18">
        <f t="shared" si="466"/>
        <v>312.33333333333331</v>
      </c>
      <c r="V1598" s="18">
        <f t="shared" si="466"/>
        <v>1013.9666666666667</v>
      </c>
      <c r="W1598" s="18">
        <f t="shared" si="466"/>
        <v>6.4666666666666659</v>
      </c>
      <c r="X1598" s="18">
        <v>9.1</v>
      </c>
      <c r="Z1598" s="18">
        <v>3.66</v>
      </c>
      <c r="AA1598" s="18">
        <v>10.6</v>
      </c>
      <c r="AB1598" s="18">
        <v>233</v>
      </c>
      <c r="AC1598" s="18">
        <v>1011.8</v>
      </c>
      <c r="AD1598" s="18">
        <v>9.3000000000000007</v>
      </c>
      <c r="AE1598" s="18">
        <v>8.4</v>
      </c>
    </row>
    <row r="1599" spans="1:31">
      <c r="A1599" s="15">
        <v>40550</v>
      </c>
      <c r="B1599" s="16">
        <v>0.52083333333333337</v>
      </c>
      <c r="C1599" s="17">
        <f t="shared" si="458"/>
        <v>0.81135862476915466</v>
      </c>
      <c r="D1599" s="17">
        <v>3.9582999999999999</v>
      </c>
      <c r="E1599" s="17">
        <v>831.05970000000002</v>
      </c>
      <c r="F1599" s="17">
        <v>0.1341</v>
      </c>
      <c r="G1599" s="17">
        <f t="shared" si="464"/>
        <v>179.05437381681151</v>
      </c>
      <c r="H1599" s="17">
        <f t="shared" si="464"/>
        <v>8.9951622918727825E-2</v>
      </c>
      <c r="I1599" s="17">
        <v>134.29040000000001</v>
      </c>
      <c r="J1599" s="17">
        <v>8.0199999999999994E-2</v>
      </c>
      <c r="K1599" s="17">
        <v>3.77075</v>
      </c>
      <c r="L1599" s="17">
        <v>3.87302777775</v>
      </c>
      <c r="M1599" s="17">
        <v>896.34432330899995</v>
      </c>
      <c r="N1599" s="17">
        <v>89.306799999999996</v>
      </c>
      <c r="O1599" s="17">
        <v>4.1300000000000003E-2</v>
      </c>
      <c r="R1599" s="18">
        <v>0.52083333333333337</v>
      </c>
      <c r="S1599" s="18">
        <v>4.41</v>
      </c>
      <c r="T1599" s="18">
        <v>11.6</v>
      </c>
      <c r="U1599" s="18">
        <v>314</v>
      </c>
      <c r="V1599" s="18">
        <v>1013.2</v>
      </c>
      <c r="W1599" s="18">
        <v>6.4</v>
      </c>
      <c r="X1599" s="18">
        <v>9.1</v>
      </c>
      <c r="Z1599" s="18">
        <v>3.66</v>
      </c>
      <c r="AA1599" s="18">
        <v>9.6</v>
      </c>
      <c r="AB1599" s="18">
        <v>284</v>
      </c>
      <c r="AC1599" s="18">
        <v>1012.5</v>
      </c>
      <c r="AD1599" s="18">
        <v>8.5</v>
      </c>
      <c r="AE1599" s="18">
        <v>8.5</v>
      </c>
    </row>
    <row r="1600" spans="1:31">
      <c r="A1600" s="15">
        <v>40550</v>
      </c>
      <c r="B1600" s="16">
        <v>0.5625</v>
      </c>
      <c r="C1600" s="17">
        <f t="shared" si="458"/>
        <v>0.80420991774511852</v>
      </c>
      <c r="D1600" s="17">
        <v>3.9060000000000001</v>
      </c>
      <c r="E1600" s="17">
        <v>830.65499999999997</v>
      </c>
      <c r="F1600" s="17">
        <v>0.1555</v>
      </c>
      <c r="G1600" s="17">
        <f t="shared" si="464"/>
        <v>180.52497909213366</v>
      </c>
      <c r="H1600" s="17">
        <f t="shared" si="464"/>
        <v>9.1350961424563754E-2</v>
      </c>
      <c r="I1600" s="17">
        <v>135.67009999999999</v>
      </c>
      <c r="J1600" s="17">
        <v>0.1011</v>
      </c>
      <c r="K1600" s="17">
        <v>3.7950277780000001</v>
      </c>
      <c r="L1600" s="17">
        <v>3.9095555552499999</v>
      </c>
      <c r="M1600" s="17">
        <v>895.92209254500005</v>
      </c>
      <c r="N1600" s="17">
        <v>323.59800000000001</v>
      </c>
      <c r="O1600" s="17">
        <v>3.4200000000000001E-2</v>
      </c>
      <c r="R1600" s="18">
        <v>0.5625</v>
      </c>
      <c r="S1600" s="18">
        <v>4.1100000000000003</v>
      </c>
      <c r="T1600" s="18">
        <v>10.5</v>
      </c>
      <c r="U1600" s="18">
        <v>313</v>
      </c>
      <c r="V1600" s="18">
        <v>1014.1</v>
      </c>
      <c r="W1600" s="18">
        <v>6.8</v>
      </c>
      <c r="X1600" s="18">
        <v>9.1999999999999993</v>
      </c>
      <c r="Z1600" s="18">
        <v>3.66</v>
      </c>
      <c r="AA1600" s="18">
        <v>10.3</v>
      </c>
      <c r="AB1600" s="18">
        <v>282</v>
      </c>
      <c r="AC1600" s="18">
        <v>1013.1</v>
      </c>
      <c r="AD1600" s="18">
        <v>8.1</v>
      </c>
      <c r="AE1600" s="18">
        <v>8.5</v>
      </c>
    </row>
    <row r="1601" spans="1:31">
      <c r="A1601" s="15">
        <v>40550</v>
      </c>
      <c r="B1601" s="16">
        <v>0.60416666666666663</v>
      </c>
      <c r="C1601" s="17">
        <f t="shared" si="458"/>
        <v>0.80041273281558356</v>
      </c>
      <c r="D1601" s="17">
        <v>3.8816999999999999</v>
      </c>
      <c r="E1601" s="17">
        <v>830.27869999999996</v>
      </c>
      <c r="F1601" s="17">
        <v>0.13730000000000001</v>
      </c>
      <c r="G1601" s="17">
        <f t="shared" si="464"/>
        <v>181.3318879600493</v>
      </c>
      <c r="H1601" s="17">
        <f t="shared" si="464"/>
        <v>9.3692814975121233E-2</v>
      </c>
      <c r="I1601" s="17">
        <v>331.35950000000003</v>
      </c>
      <c r="J1601" s="17">
        <v>4.36E-2</v>
      </c>
      <c r="K1601" s="17">
        <v>3.80525</v>
      </c>
      <c r="L1601" s="17">
        <v>3.8845000000000001</v>
      </c>
      <c r="M1601" s="17">
        <v>895.56587960424997</v>
      </c>
      <c r="N1601" s="17">
        <v>289.39139999999998</v>
      </c>
      <c r="O1601" s="17">
        <v>0.1116</v>
      </c>
      <c r="R1601" s="18">
        <v>0.60416666666666663</v>
      </c>
      <c r="S1601" s="18">
        <v>4.3899999999999997</v>
      </c>
      <c r="T1601" s="18">
        <v>8.1999999999999993</v>
      </c>
      <c r="U1601" s="18">
        <v>310</v>
      </c>
      <c r="V1601" s="18">
        <v>1014.6</v>
      </c>
      <c r="W1601" s="18">
        <v>6.2</v>
      </c>
      <c r="X1601" s="18">
        <v>9.1999999999999993</v>
      </c>
      <c r="Z1601" s="18">
        <v>3.3</v>
      </c>
      <c r="AA1601" s="18">
        <v>10.9</v>
      </c>
      <c r="AB1601" s="18">
        <v>285</v>
      </c>
      <c r="AC1601" s="18">
        <v>1013.7</v>
      </c>
      <c r="AD1601" s="18">
        <v>7.4</v>
      </c>
      <c r="AE1601" s="18">
        <v>8.6</v>
      </c>
    </row>
    <row r="1602" spans="1:31">
      <c r="A1602" s="15">
        <v>40550</v>
      </c>
      <c r="B1602" s="16">
        <v>0.64583333333333337</v>
      </c>
      <c r="C1602" s="17">
        <f t="shared" si="458"/>
        <v>0.79715920991509659</v>
      </c>
      <c r="D1602" s="17">
        <v>3.9005999999999998</v>
      </c>
      <c r="E1602" s="17">
        <v>830.05970000000002</v>
      </c>
      <c r="F1602" s="17">
        <v>0.153</v>
      </c>
      <c r="G1602" s="17">
        <f t="shared" si="464"/>
        <v>182.2337499160451</v>
      </c>
      <c r="H1602" s="17">
        <f t="shared" si="464"/>
        <v>9.5165262610861834E-2</v>
      </c>
      <c r="I1602" s="17">
        <v>343.97469999999998</v>
      </c>
      <c r="J1602" s="17">
        <v>0.12709999999999999</v>
      </c>
      <c r="K1602" s="17">
        <v>3.7494722220000001</v>
      </c>
      <c r="L1602" s="17">
        <v>3.8258055555000001</v>
      </c>
      <c r="M1602" s="17">
        <v>895.34637136424999</v>
      </c>
      <c r="N1602" s="17">
        <v>233.29069999999999</v>
      </c>
      <c r="O1602" s="17">
        <v>7.3800000000000004E-2</v>
      </c>
      <c r="R1602" s="18">
        <v>0.64583333333333337</v>
      </c>
      <c r="S1602" s="18">
        <f t="shared" ref="S1602:W1602" si="467">AVERAGE(S1601,S1603)</f>
        <v>4.1999999999999993</v>
      </c>
      <c r="T1602" s="18">
        <f t="shared" si="467"/>
        <v>9.6999999999999993</v>
      </c>
      <c r="U1602" s="18">
        <f t="shared" si="467"/>
        <v>302</v>
      </c>
      <c r="V1602" s="18">
        <f t="shared" si="467"/>
        <v>1015.3</v>
      </c>
      <c r="W1602" s="18">
        <f t="shared" si="467"/>
        <v>6.4</v>
      </c>
      <c r="X1602" s="18">
        <v>9.1999999999999993</v>
      </c>
      <c r="Z1602" s="18">
        <v>3.58</v>
      </c>
      <c r="AA1602" s="18">
        <v>11.2</v>
      </c>
      <c r="AB1602" s="18">
        <v>286</v>
      </c>
      <c r="AC1602" s="18">
        <v>1014.4</v>
      </c>
      <c r="AD1602" s="18">
        <v>7.5</v>
      </c>
      <c r="AE1602" s="18">
        <v>8.6</v>
      </c>
    </row>
    <row r="1603" spans="1:31">
      <c r="A1603" s="15">
        <v>40550</v>
      </c>
      <c r="B1603" s="16">
        <v>0.6875</v>
      </c>
      <c r="C1603" s="17">
        <f t="shared" si="458"/>
        <v>0.79445735960524977</v>
      </c>
      <c r="D1603" s="17">
        <v>3.8723999999999998</v>
      </c>
      <c r="E1603" s="17">
        <v>830.02520000000004</v>
      </c>
      <c r="F1603" s="17">
        <v>0.15090000000000001</v>
      </c>
      <c r="G1603" s="17">
        <f t="shared" si="464"/>
        <v>182.75698373820853</v>
      </c>
      <c r="H1603" s="17">
        <f t="shared" si="464"/>
        <v>9.6499115317817311E-2</v>
      </c>
      <c r="I1603" s="17">
        <v>317.40129999999999</v>
      </c>
      <c r="J1603" s="17">
        <v>4.6300000000000001E-2</v>
      </c>
      <c r="K1603" s="17">
        <v>3.7040833329999998</v>
      </c>
      <c r="L1603" s="17">
        <v>3.7794166665</v>
      </c>
      <c r="M1603" s="17">
        <v>895.36225541324995</v>
      </c>
      <c r="N1603" s="17">
        <v>155.9983</v>
      </c>
      <c r="O1603" s="17">
        <v>0.10290000000000001</v>
      </c>
      <c r="R1603" s="18">
        <v>0.6875</v>
      </c>
      <c r="S1603" s="18">
        <v>4.01</v>
      </c>
      <c r="T1603" s="18">
        <v>11.2</v>
      </c>
      <c r="U1603" s="18">
        <v>294</v>
      </c>
      <c r="V1603" s="18">
        <v>1016</v>
      </c>
      <c r="W1603" s="18">
        <v>6.6</v>
      </c>
      <c r="X1603" s="18">
        <v>9.1999999999999993</v>
      </c>
      <c r="Z1603" s="18">
        <v>3.71</v>
      </c>
      <c r="AA1603" s="18">
        <v>11.5</v>
      </c>
      <c r="AB1603" s="18">
        <v>281</v>
      </c>
      <c r="AC1603" s="18">
        <v>1015.1</v>
      </c>
      <c r="AD1603" s="18">
        <v>7.6</v>
      </c>
      <c r="AE1603" s="18">
        <v>8.6</v>
      </c>
    </row>
    <row r="1604" spans="1:31">
      <c r="A1604" s="15">
        <v>40550</v>
      </c>
      <c r="B1604" s="16">
        <v>0.72916666666666663</v>
      </c>
      <c r="C1604" s="17">
        <f t="shared" si="458"/>
        <v>0.79415556711758584</v>
      </c>
      <c r="D1604" s="17">
        <v>3.8327</v>
      </c>
      <c r="E1604" s="17">
        <v>830.27170000000001</v>
      </c>
      <c r="F1604" s="17">
        <v>0.154</v>
      </c>
      <c r="G1604" s="17">
        <f t="shared" si="464"/>
        <v>183.47028280961032</v>
      </c>
      <c r="H1604" s="17">
        <f t="shared" si="464"/>
        <v>9.6516781941576674E-2</v>
      </c>
      <c r="I1604" s="17">
        <v>130.9828</v>
      </c>
      <c r="J1604" s="17">
        <v>4.4499999999999998E-2</v>
      </c>
      <c r="K1604" s="17">
        <v>3.70025</v>
      </c>
      <c r="L1604" s="17">
        <v>3.7799722222500001</v>
      </c>
      <c r="M1604" s="17">
        <v>895.58931749750002</v>
      </c>
      <c r="N1604" s="17">
        <v>144.32320000000001</v>
      </c>
      <c r="O1604" s="17">
        <v>0.08</v>
      </c>
      <c r="R1604" s="18">
        <v>0.72916666666666663</v>
      </c>
      <c r="S1604" s="18">
        <f t="shared" ref="S1604:W1604" si="468">AVERAGE(S1603,S1605)</f>
        <v>4.0600000000000005</v>
      </c>
      <c r="T1604" s="18">
        <f t="shared" si="468"/>
        <v>11.149999999999999</v>
      </c>
      <c r="U1604" s="18">
        <f t="shared" si="468"/>
        <v>289</v>
      </c>
      <c r="V1604" s="18">
        <f t="shared" si="468"/>
        <v>1016.4</v>
      </c>
      <c r="W1604" s="18">
        <f t="shared" si="468"/>
        <v>6.6999999999999993</v>
      </c>
      <c r="X1604" s="18">
        <v>9.1999999999999993</v>
      </c>
      <c r="Z1604" s="18">
        <v>3.45</v>
      </c>
      <c r="AA1604" s="18">
        <v>11.2</v>
      </c>
      <c r="AB1604" s="18">
        <v>281</v>
      </c>
      <c r="AC1604" s="18">
        <v>1015.8</v>
      </c>
      <c r="AD1604" s="18">
        <v>7.7</v>
      </c>
      <c r="AE1604" s="18">
        <v>8.6</v>
      </c>
    </row>
    <row r="1605" spans="1:31">
      <c r="A1605" s="15">
        <v>40550</v>
      </c>
      <c r="B1605" s="16">
        <v>0.77083333333333337</v>
      </c>
      <c r="C1605" s="17">
        <f>AVERAGE(C1606:C1636)</f>
        <v>0.79972258064516122</v>
      </c>
      <c r="D1605" s="17">
        <v>3.8313999999999999</v>
      </c>
      <c r="E1605" s="17">
        <v>830.62919999999997</v>
      </c>
      <c r="F1605" s="17">
        <v>0.14950000000000002</v>
      </c>
      <c r="G1605" s="17">
        <f>AVERAGE(G1606:G1636)</f>
        <v>182.47903359616583</v>
      </c>
      <c r="H1605" s="17">
        <f>AVERAGE(H1606:H1636)</f>
        <v>9.400875714717602E-2</v>
      </c>
      <c r="I1605" s="17">
        <v>153.62889999999999</v>
      </c>
      <c r="J1605" s="17">
        <v>6.0699999999999997E-2</v>
      </c>
      <c r="K1605" s="17">
        <v>3.7091111109999999</v>
      </c>
      <c r="L1605" s="17">
        <v>3.7755555555</v>
      </c>
      <c r="M1605" s="17">
        <v>895.96549514349999</v>
      </c>
      <c r="N1605" s="17">
        <v>155.75649999999999</v>
      </c>
      <c r="O1605" s="17">
        <v>5.9900000000000002E-2</v>
      </c>
      <c r="R1605" s="18">
        <v>0.77083333333333337</v>
      </c>
      <c r="S1605" s="18">
        <v>4.1100000000000003</v>
      </c>
      <c r="T1605" s="18">
        <v>11.1</v>
      </c>
      <c r="U1605" s="18">
        <v>284</v>
      </c>
      <c r="V1605" s="18">
        <v>1016.8</v>
      </c>
      <c r="W1605" s="18">
        <v>6.8</v>
      </c>
      <c r="X1605" s="18">
        <v>9.1</v>
      </c>
      <c r="Z1605" s="18">
        <v>3.59</v>
      </c>
      <c r="AA1605" s="18">
        <v>11.8</v>
      </c>
      <c r="AB1605" s="18">
        <v>281</v>
      </c>
      <c r="AC1605" s="18">
        <v>1016.3</v>
      </c>
      <c r="AD1605" s="18">
        <v>7.4</v>
      </c>
      <c r="AE1605" s="18">
        <v>8.6</v>
      </c>
    </row>
    <row r="1606" spans="1:31">
      <c r="A1606" s="15">
        <v>40550</v>
      </c>
      <c r="B1606" s="16">
        <v>0.8125</v>
      </c>
      <c r="C1606" s="17">
        <v>0.50670000000000004</v>
      </c>
      <c r="D1606" s="17">
        <v>3.7818999999999998</v>
      </c>
      <c r="E1606" s="17">
        <v>831.05629999999996</v>
      </c>
      <c r="F1606" s="17">
        <v>0.14530000000000001</v>
      </c>
      <c r="G1606" s="17">
        <v>232.67881183682101</v>
      </c>
      <c r="H1606" s="17">
        <v>0.163439999756916</v>
      </c>
      <c r="I1606" s="17">
        <v>160.6721</v>
      </c>
      <c r="J1606" s="17">
        <v>8.09E-2</v>
      </c>
      <c r="K1606" s="17">
        <v>3.7304722219999999</v>
      </c>
      <c r="L1606" s="17">
        <v>3.8073333334999999</v>
      </c>
      <c r="M1606" s="17">
        <v>896.38548944649995</v>
      </c>
      <c r="N1606" s="17">
        <v>155.99119999999999</v>
      </c>
      <c r="O1606" s="17">
        <v>5.3900000000000003E-2</v>
      </c>
      <c r="R1606" s="18">
        <v>0.8125</v>
      </c>
      <c r="S1606" s="18">
        <f>AVERAGE(S1605,S1603,S1601)</f>
        <v>4.1700000000000008</v>
      </c>
      <c r="T1606" s="18">
        <f t="shared" ref="T1606:W1606" si="469">AVERAGE(T1605,T1603,T1601)</f>
        <v>10.166666666666666</v>
      </c>
      <c r="U1606" s="18">
        <f t="shared" si="469"/>
        <v>296</v>
      </c>
      <c r="V1606" s="18">
        <f t="shared" si="469"/>
        <v>1015.8000000000001</v>
      </c>
      <c r="W1606" s="18">
        <f t="shared" si="469"/>
        <v>6.5333333333333323</v>
      </c>
      <c r="X1606" s="18">
        <v>9.1</v>
      </c>
      <c r="Z1606" s="18">
        <f t="shared" ref="Z1606:AE1606" si="470">AVERAGE(Z1605,Z1607)</f>
        <v>3.73</v>
      </c>
      <c r="AA1606" s="18">
        <f t="shared" si="470"/>
        <v>10.350000000000001</v>
      </c>
      <c r="AB1606" s="18">
        <f t="shared" si="470"/>
        <v>296</v>
      </c>
      <c r="AC1606" s="18">
        <f t="shared" si="470"/>
        <v>1016.65</v>
      </c>
      <c r="AD1606" s="18">
        <f t="shared" si="470"/>
        <v>6.95</v>
      </c>
      <c r="AE1606" s="18">
        <f t="shared" si="470"/>
        <v>8.6</v>
      </c>
    </row>
    <row r="1607" spans="1:31">
      <c r="A1607" s="15">
        <v>40550</v>
      </c>
      <c r="B1607" s="16">
        <v>0.85416666666666663</v>
      </c>
      <c r="C1607" s="17">
        <v>0.48180000000000001</v>
      </c>
      <c r="D1607" s="17">
        <v>3.8677999999999999</v>
      </c>
      <c r="E1607" s="17">
        <v>831.3904</v>
      </c>
      <c r="F1607" s="17">
        <v>0.13880000000000001</v>
      </c>
      <c r="G1607" s="17">
        <v>231.84331126761199</v>
      </c>
      <c r="H1607" s="17">
        <v>0.175545382438934</v>
      </c>
      <c r="I1607" s="17">
        <v>156.1815</v>
      </c>
      <c r="J1607" s="17">
        <v>8.2199999999999995E-2</v>
      </c>
      <c r="K1607" s="17">
        <v>3.7410000000000001</v>
      </c>
      <c r="L1607" s="17">
        <v>3.8302222222500002</v>
      </c>
      <c r="M1607" s="17">
        <v>896.75157169099998</v>
      </c>
      <c r="N1607" s="17">
        <v>150.84219999999999</v>
      </c>
      <c r="O1607" s="17">
        <v>6.9500000000000006E-2</v>
      </c>
      <c r="R1607" s="18">
        <v>0.85416666666666663</v>
      </c>
      <c r="S1607" s="18">
        <f>AVERAGE(S1605,S1603,S1599:S1601)</f>
        <v>4.2060000000000004</v>
      </c>
      <c r="T1607" s="18">
        <f t="shared" ref="T1607:W1607" si="471">AVERAGE(T1605,T1603,T1599:T1601)</f>
        <v>10.52</v>
      </c>
      <c r="U1607" s="18">
        <f t="shared" si="471"/>
        <v>303</v>
      </c>
      <c r="V1607" s="18">
        <f t="shared" si="471"/>
        <v>1014.9399999999999</v>
      </c>
      <c r="W1607" s="18">
        <f t="shared" si="471"/>
        <v>6.56</v>
      </c>
      <c r="X1607" s="18">
        <v>9.1</v>
      </c>
      <c r="Z1607" s="18">
        <v>3.87</v>
      </c>
      <c r="AA1607" s="18">
        <v>8.9</v>
      </c>
      <c r="AB1607" s="18">
        <v>311</v>
      </c>
      <c r="AC1607" s="18">
        <v>1017</v>
      </c>
      <c r="AD1607" s="18">
        <v>6.5</v>
      </c>
      <c r="AE1607" s="18">
        <v>8.6</v>
      </c>
    </row>
    <row r="1608" spans="1:31">
      <c r="A1608" s="15">
        <v>40550</v>
      </c>
      <c r="B1608" s="16">
        <v>0.89583333333333337</v>
      </c>
      <c r="C1608" s="17">
        <v>0.45090000000000002</v>
      </c>
      <c r="D1608" s="17">
        <v>3.9449000000000001</v>
      </c>
      <c r="E1608" s="17">
        <v>831.55539999999996</v>
      </c>
      <c r="F1608" s="17">
        <v>0.13570000000000002</v>
      </c>
      <c r="G1608" s="17">
        <v>228.180314662998</v>
      </c>
      <c r="H1608" s="17">
        <v>0.18295390211167201</v>
      </c>
      <c r="I1608" s="17">
        <v>117.25190000000001</v>
      </c>
      <c r="J1608" s="17">
        <v>0.14710000000000001</v>
      </c>
      <c r="K1608" s="17">
        <v>3.7654166670000002</v>
      </c>
      <c r="L1608" s="17">
        <v>3.8753611110000001</v>
      </c>
      <c r="M1608" s="17">
        <v>896.91452552500004</v>
      </c>
      <c r="N1608" s="17">
        <v>176.19540000000001</v>
      </c>
      <c r="O1608" s="17">
        <v>4.65E-2</v>
      </c>
      <c r="R1608" s="18">
        <v>0.89583333333333337</v>
      </c>
      <c r="S1608" s="18">
        <f t="shared" ref="S1608:W1610" si="472">AVERAGE(S1609:S1612)</f>
        <v>3.35640625</v>
      </c>
      <c r="T1608" s="18">
        <f t="shared" si="472"/>
        <v>8.1796875</v>
      </c>
      <c r="U1608" s="18">
        <f t="shared" si="472"/>
        <v>286.109375</v>
      </c>
      <c r="V1608" s="18">
        <f t="shared" si="472"/>
        <v>1018.5</v>
      </c>
      <c r="W1608" s="18">
        <f t="shared" si="472"/>
        <v>6.2437499999999995</v>
      </c>
      <c r="X1608" s="18">
        <v>9.1</v>
      </c>
      <c r="Z1608" s="18">
        <v>3.59</v>
      </c>
      <c r="AA1608" s="18">
        <v>11.3</v>
      </c>
      <c r="AB1608" s="18">
        <v>290</v>
      </c>
      <c r="AC1608" s="18">
        <v>1017</v>
      </c>
      <c r="AD1608" s="18">
        <v>7</v>
      </c>
      <c r="AE1608" s="18">
        <v>8.5</v>
      </c>
    </row>
    <row r="1609" spans="1:31">
      <c r="A1609" s="15">
        <v>40550</v>
      </c>
      <c r="B1609" s="16">
        <v>0.9375</v>
      </c>
      <c r="C1609" s="17">
        <v>0.51529999999999998</v>
      </c>
      <c r="D1609" s="17">
        <v>3.9855</v>
      </c>
      <c r="E1609" s="17">
        <v>831.47850000000005</v>
      </c>
      <c r="F1609" s="17">
        <v>0.13370000000000001</v>
      </c>
      <c r="G1609" s="17">
        <v>227.282723651445</v>
      </c>
      <c r="H1609" s="17">
        <v>0.12778989370957999</v>
      </c>
      <c r="I1609" s="17">
        <v>125.58669999999999</v>
      </c>
      <c r="J1609" s="17">
        <v>0.14410000000000001</v>
      </c>
      <c r="K1609" s="17">
        <v>3.7727499999999998</v>
      </c>
      <c r="L1609" s="17">
        <v>3.8882777777499999</v>
      </c>
      <c r="M1609" s="17">
        <v>896.85769598825004</v>
      </c>
      <c r="N1609" s="17">
        <v>67.806200000000004</v>
      </c>
      <c r="O1609" s="17">
        <v>1.8200000000000001E-2</v>
      </c>
      <c r="R1609" s="18">
        <v>0.9375</v>
      </c>
      <c r="S1609" s="18">
        <f t="shared" si="472"/>
        <v>3.3631250000000001</v>
      </c>
      <c r="T1609" s="18">
        <f t="shared" si="472"/>
        <v>8.1437500000000007</v>
      </c>
      <c r="U1609" s="18">
        <f t="shared" si="472"/>
        <v>290.6875</v>
      </c>
      <c r="V1609" s="18">
        <f t="shared" si="472"/>
        <v>1018.5</v>
      </c>
      <c r="W1609" s="18">
        <f t="shared" si="472"/>
        <v>6.2750000000000004</v>
      </c>
      <c r="X1609" s="18">
        <v>9.1</v>
      </c>
      <c r="Z1609" s="18">
        <v>3.7</v>
      </c>
      <c r="AA1609" s="18">
        <v>11.5</v>
      </c>
      <c r="AB1609" s="18">
        <v>290</v>
      </c>
      <c r="AC1609" s="18">
        <v>1017.7</v>
      </c>
      <c r="AD1609" s="18">
        <v>7</v>
      </c>
      <c r="AE1609" s="18">
        <v>8.4</v>
      </c>
    </row>
    <row r="1610" spans="1:31">
      <c r="A1610" s="15">
        <v>40550</v>
      </c>
      <c r="B1610" s="16">
        <v>0.97916666666666663</v>
      </c>
      <c r="C1610" s="17">
        <v>0.754</v>
      </c>
      <c r="D1610" s="17">
        <v>4.0159000000000002</v>
      </c>
      <c r="E1610" s="17">
        <v>831.19309999999996</v>
      </c>
      <c r="F1610" s="17">
        <v>0.1351</v>
      </c>
      <c r="G1610" s="17">
        <v>193.64846028315699</v>
      </c>
      <c r="H1610" s="17">
        <v>7.4304874884351002E-2</v>
      </c>
      <c r="I1610" s="17">
        <v>130.5361</v>
      </c>
      <c r="J1610" s="17">
        <v>0.14729999999999999</v>
      </c>
      <c r="K1610" s="17">
        <v>3.773111111</v>
      </c>
      <c r="L1610" s="17">
        <v>3.9183611109999998</v>
      </c>
      <c r="M1610" s="17">
        <v>896.51848668900004</v>
      </c>
      <c r="N1610" s="17">
        <v>64.798500000000004</v>
      </c>
      <c r="O1610" s="17">
        <v>1.5699999999999999E-2</v>
      </c>
      <c r="R1610" s="18">
        <v>0.97916666666666663</v>
      </c>
      <c r="S1610" s="18">
        <f>AVERAGE(S1611:S1614)</f>
        <v>3.3525</v>
      </c>
      <c r="T1610" s="18">
        <f t="shared" si="472"/>
        <v>7.875</v>
      </c>
      <c r="U1610" s="18">
        <f t="shared" si="472"/>
        <v>292.75</v>
      </c>
      <c r="V1610" s="18">
        <f t="shared" si="472"/>
        <v>1018.5</v>
      </c>
      <c r="W1610" s="18">
        <f t="shared" si="472"/>
        <v>6.1999999999999993</v>
      </c>
      <c r="X1610" s="18">
        <v>9</v>
      </c>
      <c r="Z1610" s="18">
        <v>3.73</v>
      </c>
      <c r="AA1610" s="18">
        <v>10.8</v>
      </c>
      <c r="AB1610" s="18">
        <v>298</v>
      </c>
      <c r="AC1610" s="18">
        <v>1018.2</v>
      </c>
      <c r="AD1610" s="18">
        <v>6.5</v>
      </c>
      <c r="AE1610" s="18">
        <v>8.3000000000000007</v>
      </c>
    </row>
    <row r="1611" spans="1:31">
      <c r="A1611" s="15">
        <v>40551</v>
      </c>
      <c r="B1611" s="16">
        <v>2.0833333333333332E-2</v>
      </c>
      <c r="C1611" s="17">
        <v>0.89829999999999999</v>
      </c>
      <c r="D1611" s="17">
        <v>4.0327000000000002</v>
      </c>
      <c r="E1611" s="17">
        <v>830.66189999999995</v>
      </c>
      <c r="F1611" s="17">
        <v>0.13600000000000001</v>
      </c>
      <c r="G1611" s="17">
        <v>296.28698737660801</v>
      </c>
      <c r="H1611" s="17">
        <v>1.73743264141927E-2</v>
      </c>
      <c r="I1611" s="17">
        <v>139.59100000000001</v>
      </c>
      <c r="J1611" s="17">
        <v>0.1069</v>
      </c>
      <c r="K1611" s="17" t="s">
        <v>80</v>
      </c>
      <c r="L1611" s="17">
        <v>3.9335833330000001</v>
      </c>
      <c r="M1611" s="17">
        <v>895.98680553874999</v>
      </c>
      <c r="N1611" s="17">
        <v>55.0548</v>
      </c>
      <c r="O1611" s="17">
        <v>3.0200000000000001E-2</v>
      </c>
      <c r="R1611" s="18">
        <v>2.0833333333333332E-2</v>
      </c>
      <c r="S1611" s="18">
        <v>3.38</v>
      </c>
      <c r="T1611" s="18">
        <v>8.9</v>
      </c>
      <c r="U1611" s="18">
        <v>291</v>
      </c>
      <c r="V1611" s="18">
        <v>1018.4</v>
      </c>
      <c r="W1611" s="18">
        <v>6.8</v>
      </c>
      <c r="X1611" s="18">
        <v>9</v>
      </c>
      <c r="Z1611" s="18">
        <v>3.52</v>
      </c>
      <c r="AA1611" s="18">
        <v>10.7</v>
      </c>
      <c r="AB1611" s="18">
        <v>295</v>
      </c>
      <c r="AC1611" s="18">
        <v>1018.6</v>
      </c>
      <c r="AD1611" s="18">
        <v>5.6</v>
      </c>
      <c r="AE1611" s="18">
        <v>8.3000000000000007</v>
      </c>
    </row>
    <row r="1612" spans="1:31">
      <c r="A1612" s="15">
        <v>40551</v>
      </c>
      <c r="B1612" s="16">
        <v>6.25E-2</v>
      </c>
      <c r="C1612" s="17">
        <v>1.0328999999999999</v>
      </c>
      <c r="D1612" s="17">
        <v>3.9615</v>
      </c>
      <c r="E1612" s="17">
        <v>830.09979999999996</v>
      </c>
      <c r="F1612" s="17">
        <v>0.13820000000000002</v>
      </c>
      <c r="G1612" s="17">
        <v>8.0908734655323507</v>
      </c>
      <c r="H1612" s="17">
        <v>0.106160670735129</v>
      </c>
      <c r="I1612" s="17">
        <f>AVERAGE(I1564:I1611)</f>
        <v>201.3331666666667</v>
      </c>
      <c r="J1612" s="17">
        <f>AVERAGE(J1564:J1611)</f>
        <v>0.11891458333333331</v>
      </c>
      <c r="K1612" s="17">
        <f>AVERAGE(K1564:K1611)</f>
        <v>3.7024255319148947</v>
      </c>
      <c r="L1612" s="17">
        <v>3.9566388887500001</v>
      </c>
      <c r="M1612" s="17">
        <v>895.35500938874998</v>
      </c>
      <c r="N1612" s="17">
        <v>67.467699999999994</v>
      </c>
      <c r="O1612" s="17">
        <v>2.2700000000000001E-2</v>
      </c>
      <c r="R1612" s="18">
        <v>6.25E-2</v>
      </c>
      <c r="S1612" s="18">
        <v>3.33</v>
      </c>
      <c r="T1612" s="18">
        <v>7.8</v>
      </c>
      <c r="U1612" s="18">
        <v>270</v>
      </c>
      <c r="V1612" s="18">
        <v>1018.6</v>
      </c>
      <c r="W1612" s="18">
        <v>5.7</v>
      </c>
      <c r="X1612" s="18">
        <v>9</v>
      </c>
      <c r="Z1612" s="18">
        <v>3.73</v>
      </c>
      <c r="AA1612" s="18">
        <v>9.3000000000000007</v>
      </c>
      <c r="AB1612" s="18">
        <v>296</v>
      </c>
      <c r="AC1612" s="18">
        <v>1018.5</v>
      </c>
      <c r="AD1612" s="18">
        <v>6.3</v>
      </c>
      <c r="AE1612" s="18">
        <v>8.1999999999999993</v>
      </c>
    </row>
    <row r="1613" spans="1:31">
      <c r="A1613" s="15">
        <v>40551</v>
      </c>
      <c r="B1613" s="16">
        <v>0.10416666666666667</v>
      </c>
      <c r="C1613" s="17">
        <v>1.0144</v>
      </c>
      <c r="D1613" s="17">
        <v>3.9365000000000001</v>
      </c>
      <c r="E1613" s="17">
        <v>829.55439999999999</v>
      </c>
      <c r="F1613" s="17">
        <v>0.14050000000000001</v>
      </c>
      <c r="G1613" s="17">
        <v>12.836237031326901</v>
      </c>
      <c r="H1613" s="17">
        <v>6.9185170135871998E-2</v>
      </c>
      <c r="I1613" s="17">
        <f t="shared" ref="I1613:K1628" si="473">AVERAGE(I1565:I1612)</f>
        <v>198.74680138888891</v>
      </c>
      <c r="J1613" s="17">
        <f t="shared" si="473"/>
        <v>0.11880863715277777</v>
      </c>
      <c r="K1613" s="17">
        <f t="shared" si="473"/>
        <v>3.7011715834237227</v>
      </c>
      <c r="L1613" s="17">
        <v>3.9643888887499998</v>
      </c>
      <c r="M1613" s="17">
        <v>894.77634348849995</v>
      </c>
      <c r="N1613" s="17">
        <v>321.8005</v>
      </c>
      <c r="O1613" s="17">
        <v>2.6700000000000002E-2</v>
      </c>
      <c r="R1613" s="18">
        <v>0.10416666666666667</v>
      </c>
      <c r="S1613" s="18">
        <v>3.39</v>
      </c>
      <c r="T1613" s="18">
        <v>8</v>
      </c>
      <c r="U1613" s="18">
        <v>309</v>
      </c>
      <c r="V1613" s="18">
        <v>1018.5</v>
      </c>
      <c r="W1613" s="18">
        <v>6.4</v>
      </c>
      <c r="X1613" s="18">
        <v>8.9</v>
      </c>
      <c r="Z1613" s="18">
        <v>3.26</v>
      </c>
      <c r="AA1613" s="18">
        <v>10.4</v>
      </c>
      <c r="AB1613" s="18">
        <v>306</v>
      </c>
      <c r="AC1613" s="18">
        <v>1018.7</v>
      </c>
      <c r="AD1613" s="18">
        <v>6.1</v>
      </c>
      <c r="AE1613" s="18">
        <v>8.1999999999999993</v>
      </c>
    </row>
    <row r="1614" spans="1:31">
      <c r="A1614" s="15">
        <v>40551</v>
      </c>
      <c r="B1614" s="16">
        <v>0.14583333333333334</v>
      </c>
      <c r="C1614" s="17">
        <v>1.0044999999999999</v>
      </c>
      <c r="D1614" s="17">
        <v>3.8599000000000001</v>
      </c>
      <c r="E1614" s="17">
        <v>829.14779999999996</v>
      </c>
      <c r="F1614" s="17">
        <v>0.14300000000000002</v>
      </c>
      <c r="G1614" s="17">
        <v>34.5253403220824</v>
      </c>
      <c r="H1614" s="17">
        <v>6.6146153483845394E-2</v>
      </c>
      <c r="I1614" s="17">
        <f t="shared" si="473"/>
        <v>196.62806391782408</v>
      </c>
      <c r="J1614" s="17">
        <f t="shared" si="473"/>
        <v>0.11822131709346063</v>
      </c>
      <c r="K1614" s="17">
        <f t="shared" si="473"/>
        <v>3.7000257069433764</v>
      </c>
      <c r="L1614" s="17">
        <v>3.8261388892500001</v>
      </c>
      <c r="M1614" s="17">
        <v>894.43215459049998</v>
      </c>
      <c r="N1614" s="17">
        <v>196.19810000000001</v>
      </c>
      <c r="O1614" s="17">
        <v>4.8599999999999997E-2</v>
      </c>
      <c r="R1614" s="18">
        <v>0.14583333333333334</v>
      </c>
      <c r="S1614" s="18">
        <v>3.31</v>
      </c>
      <c r="T1614" s="18">
        <v>6.8</v>
      </c>
      <c r="U1614" s="18">
        <v>301</v>
      </c>
      <c r="V1614" s="18">
        <v>1018.5</v>
      </c>
      <c r="W1614" s="18">
        <v>5.9</v>
      </c>
      <c r="X1614" s="18">
        <v>8.9</v>
      </c>
      <c r="Z1614" s="18">
        <v>3.41</v>
      </c>
      <c r="AA1614" s="18">
        <v>8.1</v>
      </c>
      <c r="AB1614" s="18">
        <v>300</v>
      </c>
      <c r="AC1614" s="18">
        <v>1018.6</v>
      </c>
      <c r="AD1614" s="18">
        <v>6.7</v>
      </c>
      <c r="AE1614" s="18">
        <v>8.1</v>
      </c>
    </row>
    <row r="1615" spans="1:31">
      <c r="A1615" s="15">
        <v>40551</v>
      </c>
      <c r="B1615" s="16">
        <v>0.1875</v>
      </c>
      <c r="C1615" s="17">
        <v>1.2622</v>
      </c>
      <c r="D1615" s="17">
        <v>3.8214999999999999</v>
      </c>
      <c r="E1615" s="17">
        <v>829.00369999999998</v>
      </c>
      <c r="F1615" s="17">
        <v>0.14610000000000001</v>
      </c>
      <c r="G1615" s="17">
        <v>46.788751713689301</v>
      </c>
      <c r="H1615" s="17">
        <v>5.0077817297796499E-2</v>
      </c>
      <c r="I1615" s="17">
        <f t="shared" si="473"/>
        <v>194.12501108277877</v>
      </c>
      <c r="J1615" s="17">
        <f t="shared" si="473"/>
        <v>0.11626967786624104</v>
      </c>
      <c r="K1615" s="17">
        <f t="shared" si="473"/>
        <v>3.6988117148996178</v>
      </c>
      <c r="L1615" s="17">
        <v>3.7722222222499999</v>
      </c>
      <c r="M1615" s="17">
        <v>894.31434675900005</v>
      </c>
      <c r="N1615" s="17">
        <v>160.01650000000001</v>
      </c>
      <c r="O1615" s="17">
        <v>9.4600000000000004E-2</v>
      </c>
      <c r="R1615" s="18">
        <v>0.1875</v>
      </c>
      <c r="S1615" s="18">
        <f t="shared" ref="S1615:W1615" si="474">AVERAGE(S1614,S1616)</f>
        <v>3.3</v>
      </c>
      <c r="T1615" s="18">
        <f t="shared" si="474"/>
        <v>7.1</v>
      </c>
      <c r="U1615" s="18">
        <f t="shared" si="474"/>
        <v>295</v>
      </c>
      <c r="V1615" s="18">
        <f t="shared" si="474"/>
        <v>1018.65</v>
      </c>
      <c r="W1615" s="18">
        <f t="shared" si="474"/>
        <v>6.35</v>
      </c>
      <c r="X1615" s="18">
        <v>8.9</v>
      </c>
      <c r="Z1615" s="18">
        <v>2.89</v>
      </c>
      <c r="AA1615" s="18">
        <v>8</v>
      </c>
      <c r="AB1615" s="18">
        <v>287</v>
      </c>
      <c r="AC1615" s="18">
        <v>1018.7</v>
      </c>
      <c r="AD1615" s="18">
        <v>6.7</v>
      </c>
      <c r="AE1615" s="18">
        <v>8.1</v>
      </c>
    </row>
    <row r="1616" spans="1:31">
      <c r="A1616" s="15">
        <v>40551</v>
      </c>
      <c r="B1616" s="16">
        <v>0.22916666666666666</v>
      </c>
      <c r="C1616" s="17">
        <v>1.2301</v>
      </c>
      <c r="D1616" s="17">
        <v>3.8233999999999999</v>
      </c>
      <c r="E1616" s="17">
        <v>829.1309</v>
      </c>
      <c r="F1616" s="17">
        <v>0.14600000000000002</v>
      </c>
      <c r="G1616" s="17">
        <v>346.046710784455</v>
      </c>
      <c r="H1616" s="17">
        <v>3.9971600974901898E-2</v>
      </c>
      <c r="I1616" s="17">
        <f t="shared" si="473"/>
        <v>191.19209256367</v>
      </c>
      <c r="J1616" s="17">
        <f t="shared" si="473"/>
        <v>0.11494196282178777</v>
      </c>
      <c r="K1616" s="17">
        <f t="shared" si="473"/>
        <v>3.701162909791099</v>
      </c>
      <c r="L1616" s="17">
        <v>3.7584444442499998</v>
      </c>
      <c r="M1616" s="17">
        <v>894.48493343575001</v>
      </c>
      <c r="N1616" s="17">
        <v>159.36840000000001</v>
      </c>
      <c r="O1616" s="17">
        <v>0.14000000000000001</v>
      </c>
      <c r="R1616" s="18">
        <v>0.22916666666666666</v>
      </c>
      <c r="S1616" s="18">
        <v>3.29</v>
      </c>
      <c r="T1616" s="18">
        <v>7.4</v>
      </c>
      <c r="U1616" s="18">
        <v>289</v>
      </c>
      <c r="V1616" s="18">
        <v>1018.8</v>
      </c>
      <c r="W1616" s="18">
        <v>6.8</v>
      </c>
      <c r="X1616" s="18">
        <v>8.8000000000000007</v>
      </c>
      <c r="Z1616" s="18">
        <v>3.22</v>
      </c>
      <c r="AA1616" s="18">
        <v>6.4</v>
      </c>
      <c r="AB1616" s="18">
        <v>294</v>
      </c>
      <c r="AC1616" s="18">
        <v>1018.9</v>
      </c>
      <c r="AD1616" s="18">
        <v>6</v>
      </c>
      <c r="AE1616" s="18">
        <v>8.1</v>
      </c>
    </row>
    <row r="1617" spans="1:31">
      <c r="A1617" s="15">
        <v>40551</v>
      </c>
      <c r="B1617" s="16">
        <v>0.27083333333333331</v>
      </c>
      <c r="C1617" s="17">
        <v>1.016</v>
      </c>
      <c r="D1617" s="17">
        <v>3.8086000000000002</v>
      </c>
      <c r="E1617" s="17">
        <v>829.57119999999998</v>
      </c>
      <c r="F1617" s="17">
        <v>0.16020000000000001</v>
      </c>
      <c r="G1617" s="17">
        <v>25.683213874407201</v>
      </c>
      <c r="H1617" s="17">
        <v>6.9245537563441097E-3</v>
      </c>
      <c r="I1617" s="17">
        <f t="shared" si="473"/>
        <v>188.43440699207977</v>
      </c>
      <c r="J1617" s="17">
        <f t="shared" si="473"/>
        <v>0.11512408704724165</v>
      </c>
      <c r="K1617" s="17">
        <f t="shared" si="473"/>
        <v>3.7052503002972927</v>
      </c>
      <c r="L1617" s="17">
        <v>3.7321388889999998</v>
      </c>
      <c r="M1617" s="17">
        <v>894.89894295800002</v>
      </c>
      <c r="N1617" s="17">
        <v>153.71510000000001</v>
      </c>
      <c r="O1617" s="17">
        <v>0.16259999999999999</v>
      </c>
      <c r="R1617" s="18">
        <v>0.27083333333333331</v>
      </c>
      <c r="S1617" s="18">
        <f>AVERAGE(S1616,S1611:S1614)</f>
        <v>3.34</v>
      </c>
      <c r="T1617" s="18">
        <f t="shared" ref="T1617:W1617" si="475">AVERAGE(T1616,T1611:T1614)</f>
        <v>7.7799999999999994</v>
      </c>
      <c r="U1617" s="18">
        <f t="shared" si="475"/>
        <v>292</v>
      </c>
      <c r="V1617" s="18">
        <f t="shared" si="475"/>
        <v>1018.5599999999998</v>
      </c>
      <c r="W1617" s="18">
        <f t="shared" si="475"/>
        <v>6.32</v>
      </c>
      <c r="X1617" s="18">
        <v>8.8000000000000007</v>
      </c>
      <c r="Z1617" s="18">
        <v>3.3</v>
      </c>
      <c r="AA1617" s="18">
        <v>7.2</v>
      </c>
      <c r="AB1617" s="18">
        <v>285</v>
      </c>
      <c r="AC1617" s="18">
        <v>1019.2</v>
      </c>
      <c r="AD1617" s="18">
        <v>6.1</v>
      </c>
      <c r="AE1617" s="18">
        <v>8</v>
      </c>
    </row>
    <row r="1618" spans="1:31">
      <c r="A1618" s="15">
        <v>40551</v>
      </c>
      <c r="B1618" s="16">
        <v>0.3125</v>
      </c>
      <c r="C1618" s="17">
        <v>0.82579999999999998</v>
      </c>
      <c r="D1618" s="17">
        <v>3.8054000000000001</v>
      </c>
      <c r="E1618" s="17">
        <v>830.06590000000006</v>
      </c>
      <c r="F1618" s="17">
        <v>0.11059999999999999</v>
      </c>
      <c r="G1618" s="17">
        <v>242.04229142557699</v>
      </c>
      <c r="H1618" s="17">
        <v>4.39521362301281E-2</v>
      </c>
      <c r="I1618" s="17">
        <f t="shared" si="473"/>
        <v>185.75940297108147</v>
      </c>
      <c r="J1618" s="17">
        <f t="shared" si="473"/>
        <v>0.1150141721940592</v>
      </c>
      <c r="K1618" s="17">
        <f t="shared" si="473"/>
        <v>3.7095960513674475</v>
      </c>
      <c r="L1618" s="17">
        <v>3.77752777775</v>
      </c>
      <c r="M1618" s="17">
        <v>895.44828152624996</v>
      </c>
      <c r="N1618" s="17">
        <v>153.4796</v>
      </c>
      <c r="O1618" s="17">
        <v>9.3799999999999994E-2</v>
      </c>
      <c r="R1618" s="18">
        <v>0.3125</v>
      </c>
      <c r="S1618" s="18">
        <f>AVERAGE(S1619:S1620)</f>
        <v>3.24</v>
      </c>
      <c r="T1618" s="18">
        <f t="shared" ref="T1618:W1618" si="476">AVERAGE(T1619:T1620)</f>
        <v>5.55</v>
      </c>
      <c r="U1618" s="18">
        <f t="shared" si="476"/>
        <v>331.5</v>
      </c>
      <c r="V1618" s="18">
        <f t="shared" si="476"/>
        <v>1019.55</v>
      </c>
      <c r="W1618" s="18">
        <f t="shared" si="476"/>
        <v>5</v>
      </c>
      <c r="X1618" s="18">
        <v>8.8000000000000007</v>
      </c>
      <c r="Z1618" s="18">
        <v>2.91</v>
      </c>
      <c r="AA1618" s="18">
        <v>6.5</v>
      </c>
      <c r="AB1618" s="18">
        <v>282</v>
      </c>
      <c r="AC1618" s="18">
        <v>1019.2</v>
      </c>
      <c r="AD1618" s="18">
        <v>5.9</v>
      </c>
      <c r="AE1618" s="18">
        <v>8.1</v>
      </c>
    </row>
    <row r="1619" spans="1:31">
      <c r="A1619" s="15">
        <v>40551</v>
      </c>
      <c r="B1619" s="16">
        <v>0.35416666666666669</v>
      </c>
      <c r="C1619" s="17">
        <v>0.82889999999999997</v>
      </c>
      <c r="D1619" s="17">
        <v>3.8121</v>
      </c>
      <c r="E1619" s="17">
        <v>830.6875</v>
      </c>
      <c r="F1619" s="17">
        <v>8.879999999999999E-2</v>
      </c>
      <c r="G1619" s="17">
        <v>212.459239457721</v>
      </c>
      <c r="H1619" s="17">
        <v>4.5799375254661497E-2</v>
      </c>
      <c r="I1619" s="17">
        <f t="shared" si="473"/>
        <v>183.13053219964567</v>
      </c>
      <c r="J1619" s="17">
        <f t="shared" si="473"/>
        <v>0.11536238411476878</v>
      </c>
      <c r="K1619" s="17">
        <f t="shared" si="473"/>
        <v>3.714055541822074</v>
      </c>
      <c r="L1619" s="17">
        <v>3.8005555554999999</v>
      </c>
      <c r="M1619" s="17">
        <v>896.01188332200002</v>
      </c>
      <c r="N1619" s="17">
        <v>192.12819999999999</v>
      </c>
      <c r="O1619" s="17">
        <v>6.2300000000000001E-2</v>
      </c>
      <c r="R1619" s="18">
        <v>0.35416666666666669</v>
      </c>
      <c r="S1619" s="18">
        <v>3.26</v>
      </c>
      <c r="T1619" s="18">
        <v>7.1</v>
      </c>
      <c r="U1619" s="18">
        <v>341</v>
      </c>
      <c r="V1619" s="18">
        <v>1019.5</v>
      </c>
      <c r="W1619" s="18">
        <v>4.8</v>
      </c>
      <c r="X1619" s="18">
        <v>8.6999999999999993</v>
      </c>
      <c r="Z1619" s="18">
        <v>2.76</v>
      </c>
      <c r="AA1619" s="18">
        <v>5.5</v>
      </c>
      <c r="AB1619" s="18">
        <v>290</v>
      </c>
      <c r="AC1619" s="18">
        <v>1019</v>
      </c>
      <c r="AD1619" s="18">
        <v>6</v>
      </c>
      <c r="AE1619" s="18">
        <v>8.1</v>
      </c>
    </row>
    <row r="1620" spans="1:31">
      <c r="A1620" s="15">
        <v>40551</v>
      </c>
      <c r="B1620" s="16">
        <v>0.39583333333333331</v>
      </c>
      <c r="C1620" s="17">
        <v>0.7419</v>
      </c>
      <c r="D1620" s="17">
        <v>3.8588</v>
      </c>
      <c r="E1620" s="17">
        <v>831.1232</v>
      </c>
      <c r="F1620" s="17">
        <v>7.8099999999999989E-2</v>
      </c>
      <c r="G1620" s="17">
        <v>213.74778544709301</v>
      </c>
      <c r="H1620" s="17">
        <v>0.101176667617856</v>
      </c>
      <c r="I1620" s="17">
        <f t="shared" si="473"/>
        <v>180.62591412047161</v>
      </c>
      <c r="J1620" s="17">
        <f t="shared" si="473"/>
        <v>0.11606576711715978</v>
      </c>
      <c r="K1620" s="17">
        <f t="shared" si="473"/>
        <v>3.7184662980310534</v>
      </c>
      <c r="L1620" s="17">
        <v>3.7256944445000002</v>
      </c>
      <c r="M1620" s="17">
        <v>896.51522597749999</v>
      </c>
      <c r="N1620" s="17">
        <v>173.74979999999999</v>
      </c>
      <c r="O1620" s="17">
        <v>6.9800000000000001E-2</v>
      </c>
      <c r="R1620" s="18">
        <v>0.39583333333333331</v>
      </c>
      <c r="S1620" s="18">
        <v>3.22</v>
      </c>
      <c r="T1620" s="18">
        <v>4</v>
      </c>
      <c r="U1620" s="18">
        <v>322</v>
      </c>
      <c r="V1620" s="18">
        <v>1019.6</v>
      </c>
      <c r="W1620" s="18">
        <v>5.2</v>
      </c>
      <c r="X1620" s="18">
        <v>8.6999999999999993</v>
      </c>
      <c r="Z1620" s="18">
        <f t="shared" ref="Z1620:AE1620" si="477">AVERAGE(Z1619,Z1621)</f>
        <v>2.79</v>
      </c>
      <c r="AA1620" s="18">
        <f t="shared" si="477"/>
        <v>5.55</v>
      </c>
      <c r="AB1620" s="18">
        <f t="shared" si="477"/>
        <v>295.5</v>
      </c>
      <c r="AC1620" s="18">
        <f t="shared" si="477"/>
        <v>1019.2</v>
      </c>
      <c r="AD1620" s="18">
        <f t="shared" si="477"/>
        <v>6</v>
      </c>
      <c r="AE1620" s="18">
        <f t="shared" si="477"/>
        <v>8.1</v>
      </c>
    </row>
    <row r="1621" spans="1:31">
      <c r="A1621" s="15">
        <v>40551</v>
      </c>
      <c r="B1621" s="16">
        <v>0.4375</v>
      </c>
      <c r="C1621" s="17">
        <v>0.46260000000000001</v>
      </c>
      <c r="D1621" s="17">
        <v>3.8656000000000001</v>
      </c>
      <c r="E1621" s="17">
        <v>831.37890000000004</v>
      </c>
      <c r="F1621" s="17">
        <v>6.7699999999999996E-2</v>
      </c>
      <c r="G1621" s="17">
        <v>238.93897339158099</v>
      </c>
      <c r="H1621" s="17">
        <v>0.198184664701408</v>
      </c>
      <c r="I1621" s="17">
        <f t="shared" si="473"/>
        <v>180.99151858131475</v>
      </c>
      <c r="J1621" s="17">
        <f t="shared" si="473"/>
        <v>0.11788797059876731</v>
      </c>
      <c r="K1621" s="17">
        <f t="shared" si="473"/>
        <v>3.7229307109891612</v>
      </c>
      <c r="L1621" s="17">
        <v>3.7066666667499999</v>
      </c>
      <c r="M1621" s="17">
        <v>896.79566347875004</v>
      </c>
      <c r="N1621" s="17">
        <v>144.29159999999999</v>
      </c>
      <c r="O1621" s="17">
        <v>4.0899999999999999E-2</v>
      </c>
      <c r="R1621" s="18">
        <v>0.4375</v>
      </c>
      <c r="S1621" s="18">
        <f t="shared" ref="S1621:W1621" si="478">AVERAGE(S1620,S1622)</f>
        <v>3.2149999999999999</v>
      </c>
      <c r="T1621" s="18">
        <f t="shared" si="478"/>
        <v>4.6500000000000004</v>
      </c>
      <c r="U1621" s="18">
        <f t="shared" si="478"/>
        <v>320.5</v>
      </c>
      <c r="V1621" s="18">
        <f t="shared" si="478"/>
        <v>1019.8</v>
      </c>
      <c r="W1621" s="18">
        <f t="shared" si="478"/>
        <v>5.2</v>
      </c>
      <c r="X1621" s="18">
        <v>8.6999999999999993</v>
      </c>
      <c r="Z1621" s="18">
        <v>2.82</v>
      </c>
      <c r="AA1621" s="18">
        <v>5.6</v>
      </c>
      <c r="AB1621" s="18">
        <v>301</v>
      </c>
      <c r="AC1621" s="18">
        <v>1019.4</v>
      </c>
      <c r="AD1621" s="18">
        <v>6</v>
      </c>
      <c r="AE1621" s="18">
        <v>8.1</v>
      </c>
    </row>
    <row r="1622" spans="1:31">
      <c r="A1622" s="15">
        <v>40551</v>
      </c>
      <c r="B1622" s="16">
        <v>0.47916666666666669</v>
      </c>
      <c r="C1622" s="17">
        <v>0.53420000000000001</v>
      </c>
      <c r="D1622" s="17">
        <v>3.8178999999999998</v>
      </c>
      <c r="E1622" s="17">
        <v>831.37890000000004</v>
      </c>
      <c r="F1622" s="17">
        <v>6.7799999999999999E-2</v>
      </c>
      <c r="G1622" s="17">
        <v>216.881870627344</v>
      </c>
      <c r="H1622" s="17">
        <v>0.181855914548049</v>
      </c>
      <c r="I1622" s="17">
        <f t="shared" si="473"/>
        <v>181.83088563509213</v>
      </c>
      <c r="J1622" s="17">
        <f t="shared" si="473"/>
        <v>0.11900021998624161</v>
      </c>
      <c r="K1622" s="17">
        <f t="shared" si="473"/>
        <v>3.7262838466910582</v>
      </c>
      <c r="L1622" s="17">
        <v>3.74924999975</v>
      </c>
      <c r="M1622" s="17">
        <v>896.80374579299996</v>
      </c>
      <c r="N1622" s="17">
        <v>125.92310000000001</v>
      </c>
      <c r="O1622" s="17">
        <v>4.24E-2</v>
      </c>
      <c r="R1622" s="18">
        <v>0.47916666666666669</v>
      </c>
      <c r="S1622" s="18">
        <v>3.21</v>
      </c>
      <c r="T1622" s="18">
        <v>5.3</v>
      </c>
      <c r="U1622" s="18">
        <v>319</v>
      </c>
      <c r="V1622" s="18">
        <v>1020</v>
      </c>
      <c r="W1622" s="18">
        <v>5.2</v>
      </c>
      <c r="X1622" s="18">
        <v>8.6999999999999993</v>
      </c>
      <c r="Z1622" s="18">
        <v>2.72</v>
      </c>
      <c r="AA1622" s="18">
        <v>7.8</v>
      </c>
      <c r="AB1622" s="18">
        <v>301</v>
      </c>
      <c r="AC1622" s="18">
        <v>1019.2</v>
      </c>
      <c r="AD1622" s="18">
        <v>6.3</v>
      </c>
      <c r="AE1622" s="18">
        <v>8.1</v>
      </c>
    </row>
    <row r="1623" spans="1:31">
      <c r="A1623" s="15">
        <v>40551</v>
      </c>
      <c r="B1623" s="16">
        <v>0.52083333333333337</v>
      </c>
      <c r="C1623" s="17">
        <v>0.69020000000000004</v>
      </c>
      <c r="D1623" s="17">
        <v>3.8252999999999999</v>
      </c>
      <c r="E1623" s="17">
        <v>831.21730000000002</v>
      </c>
      <c r="F1623" s="17">
        <v>5.3800000000000001E-2</v>
      </c>
      <c r="G1623" s="17">
        <v>204.687986920432</v>
      </c>
      <c r="H1623" s="17">
        <v>0.15324799426528601</v>
      </c>
      <c r="I1623" s="17">
        <f t="shared" si="473"/>
        <v>183.07131450248991</v>
      </c>
      <c r="J1623" s="17">
        <f t="shared" si="473"/>
        <v>0.11908355790262164</v>
      </c>
      <c r="K1623" s="17">
        <f t="shared" si="473"/>
        <v>3.7297290112802286</v>
      </c>
      <c r="L1623" s="17">
        <v>3.792361111</v>
      </c>
      <c r="M1623" s="17">
        <v>896.56998522200001</v>
      </c>
      <c r="N1623" s="17">
        <v>54.403100000000002</v>
      </c>
      <c r="O1623" s="17">
        <v>7.6200000000000004E-2</v>
      </c>
      <c r="R1623" s="18">
        <v>0.52083333333333337</v>
      </c>
      <c r="S1623" s="18">
        <v>3.01</v>
      </c>
      <c r="T1623" s="18">
        <v>6</v>
      </c>
      <c r="U1623" s="18">
        <v>297</v>
      </c>
      <c r="V1623" s="18">
        <v>1019.8</v>
      </c>
      <c r="W1623" s="18">
        <v>5.0999999999999996</v>
      </c>
      <c r="X1623" s="18">
        <v>8.8000000000000007</v>
      </c>
      <c r="Z1623" s="18">
        <v>2.52</v>
      </c>
      <c r="AA1623" s="18">
        <v>6.9</v>
      </c>
      <c r="AB1623" s="18">
        <v>294</v>
      </c>
      <c r="AC1623" s="18">
        <v>1019.2</v>
      </c>
      <c r="AD1623" s="18">
        <v>6.2</v>
      </c>
      <c r="AE1623" s="18">
        <v>8.1</v>
      </c>
    </row>
    <row r="1624" spans="1:31">
      <c r="A1624" s="15">
        <v>40551</v>
      </c>
      <c r="B1624" s="16">
        <v>0.5625</v>
      </c>
      <c r="C1624" s="17">
        <v>0.87949999999999995</v>
      </c>
      <c r="D1624" s="17">
        <v>3.8976000000000002</v>
      </c>
      <c r="E1624" s="17">
        <v>830.82399999999996</v>
      </c>
      <c r="F1624" s="17">
        <v>5.4600000000000003E-2</v>
      </c>
      <c r="G1624" s="17">
        <v>182.53702332719899</v>
      </c>
      <c r="H1624" s="17">
        <v>4.89331545260486E-2</v>
      </c>
      <c r="I1624" s="17">
        <f t="shared" si="473"/>
        <v>183.63605438795841</v>
      </c>
      <c r="J1624" s="17">
        <f t="shared" si="473"/>
        <v>0.11987904869225958</v>
      </c>
      <c r="K1624" s="17">
        <f t="shared" si="473"/>
        <v>3.7330553968606588</v>
      </c>
      <c r="L1624" s="17">
        <v>3.9562222222500001</v>
      </c>
      <c r="M1624" s="17">
        <v>896.12375540599999</v>
      </c>
      <c r="N1624" s="17">
        <v>5.0231000000000003</v>
      </c>
      <c r="O1624" s="17">
        <v>2.58E-2</v>
      </c>
      <c r="R1624" s="18">
        <v>0.5625</v>
      </c>
      <c r="S1624" s="18">
        <f t="shared" ref="S1624:W1624" si="479">AVERAGE(S1623,S1625)</f>
        <v>3.0149999999999997</v>
      </c>
      <c r="T1624" s="18">
        <f t="shared" si="479"/>
        <v>6.35</v>
      </c>
      <c r="U1624" s="18">
        <f t="shared" si="479"/>
        <v>308.5</v>
      </c>
      <c r="V1624" s="18">
        <f t="shared" si="479"/>
        <v>1019.75</v>
      </c>
      <c r="W1624" s="18">
        <f t="shared" si="479"/>
        <v>5.8</v>
      </c>
      <c r="X1624" s="18">
        <v>8.8000000000000007</v>
      </c>
      <c r="Z1624" s="18">
        <v>2.54</v>
      </c>
      <c r="AA1624" s="18">
        <v>6.9</v>
      </c>
      <c r="AB1624" s="18">
        <v>314</v>
      </c>
      <c r="AC1624" s="18">
        <v>1019.2</v>
      </c>
      <c r="AD1624" s="18">
        <v>6</v>
      </c>
      <c r="AE1624" s="18">
        <v>8</v>
      </c>
    </row>
    <row r="1625" spans="1:31">
      <c r="A1625" s="15">
        <v>40551</v>
      </c>
      <c r="B1625" s="16">
        <v>0.60416666666666663</v>
      </c>
      <c r="C1625" s="17">
        <v>1.0132000000000001</v>
      </c>
      <c r="D1625" s="17">
        <v>3.9367999999999999</v>
      </c>
      <c r="E1625" s="17">
        <v>830.44820000000004</v>
      </c>
      <c r="F1625" s="17">
        <v>5.4600000000000003E-2</v>
      </c>
      <c r="G1625" s="17">
        <v>55.276929174028403</v>
      </c>
      <c r="H1625" s="17">
        <v>2.3173799779094999E-2</v>
      </c>
      <c r="I1625" s="17">
        <f t="shared" si="473"/>
        <v>184.1178763543742</v>
      </c>
      <c r="J1625" s="17">
        <f t="shared" si="473"/>
        <v>0.12031611220668169</v>
      </c>
      <c r="K1625" s="17">
        <f t="shared" si="473"/>
        <v>3.7360991287087586</v>
      </c>
      <c r="L1625" s="17">
        <v>4.0102777779999998</v>
      </c>
      <c r="M1625" s="17">
        <v>895.70725063625002</v>
      </c>
      <c r="N1625" s="17">
        <v>356.8664</v>
      </c>
      <c r="O1625" s="17">
        <v>1.7299999999999999E-2</v>
      </c>
      <c r="R1625" s="18">
        <v>0.60416666666666663</v>
      </c>
      <c r="S1625" s="18">
        <v>3.02</v>
      </c>
      <c r="T1625" s="18">
        <v>6.7</v>
      </c>
      <c r="U1625" s="18">
        <v>320</v>
      </c>
      <c r="V1625" s="18">
        <v>1019.7</v>
      </c>
      <c r="W1625" s="18">
        <v>6.5</v>
      </c>
      <c r="X1625" s="18">
        <v>8.6999999999999993</v>
      </c>
      <c r="Z1625" s="18">
        <v>2.34</v>
      </c>
      <c r="AA1625" s="18">
        <v>5.9</v>
      </c>
      <c r="AB1625" s="18">
        <v>322</v>
      </c>
      <c r="AC1625" s="18">
        <v>1019.1</v>
      </c>
      <c r="AD1625" s="18">
        <v>6.1</v>
      </c>
      <c r="AE1625" s="18">
        <v>8</v>
      </c>
    </row>
    <row r="1626" spans="1:31">
      <c r="A1626" s="15">
        <v>40551</v>
      </c>
      <c r="B1626" s="16">
        <v>0.64583333333333337</v>
      </c>
      <c r="C1626" s="17">
        <v>0.99429999999999996</v>
      </c>
      <c r="D1626" s="17">
        <v>3.9331999999999998</v>
      </c>
      <c r="E1626" s="17">
        <v>830.18700000000001</v>
      </c>
      <c r="F1626" s="17">
        <v>5.5600000000000004E-2</v>
      </c>
      <c r="G1626" s="17">
        <v>5.4486393221796501</v>
      </c>
      <c r="H1626" s="17">
        <v>8.4329856679525195E-2</v>
      </c>
      <c r="I1626" s="17">
        <f t="shared" si="473"/>
        <v>184.59734461175699</v>
      </c>
      <c r="J1626" s="17">
        <f t="shared" si="473"/>
        <v>0.1207539478776542</v>
      </c>
      <c r="K1626" s="17">
        <f t="shared" si="473"/>
        <v>3.7383760605110727</v>
      </c>
      <c r="L1626" s="17">
        <v>3.8599166667499998</v>
      </c>
      <c r="M1626" s="17">
        <v>895.44588979349999</v>
      </c>
      <c r="N1626" s="17">
        <v>278.26229999999998</v>
      </c>
      <c r="O1626" s="17">
        <v>0.1062</v>
      </c>
      <c r="R1626" s="18">
        <v>0.64583333333333337</v>
      </c>
      <c r="S1626" s="18">
        <v>3</v>
      </c>
      <c r="T1626" s="18">
        <v>6.5</v>
      </c>
      <c r="U1626" s="18">
        <v>312</v>
      </c>
      <c r="V1626" s="18">
        <v>1020</v>
      </c>
      <c r="W1626" s="18">
        <v>6.3</v>
      </c>
      <c r="X1626" s="18">
        <v>8.6999999999999993</v>
      </c>
      <c r="Z1626" s="18">
        <v>2.44</v>
      </c>
      <c r="AA1626" s="18">
        <v>7</v>
      </c>
      <c r="AB1626" s="18">
        <v>316</v>
      </c>
      <c r="AC1626" s="18">
        <v>1019.2</v>
      </c>
      <c r="AD1626" s="18">
        <v>5.9</v>
      </c>
      <c r="AE1626" s="18">
        <v>8</v>
      </c>
    </row>
    <row r="1627" spans="1:31">
      <c r="A1627" s="15">
        <v>40551</v>
      </c>
      <c r="B1627" s="16">
        <v>0.6875</v>
      </c>
      <c r="C1627" s="17">
        <v>0.99690000000000001</v>
      </c>
      <c r="D1627" s="17">
        <v>3.9062999999999999</v>
      </c>
      <c r="E1627" s="17">
        <v>829.97619999999995</v>
      </c>
      <c r="F1627" s="17">
        <v>5.6500000000000002E-2</v>
      </c>
      <c r="G1627" s="17">
        <v>352.29195022807801</v>
      </c>
      <c r="H1627" s="17">
        <v>4.36665459663357E-2</v>
      </c>
      <c r="I1627" s="17">
        <f t="shared" si="473"/>
        <v>184.75877262450192</v>
      </c>
      <c r="J1627" s="17">
        <f t="shared" si="473"/>
        <v>0.12180923845843868</v>
      </c>
      <c r="K1627" s="17">
        <f t="shared" si="473"/>
        <v>3.7405347710113088</v>
      </c>
      <c r="L1627" s="17">
        <v>3.791138889</v>
      </c>
      <c r="M1627" s="17">
        <v>895.31027744425</v>
      </c>
      <c r="N1627" s="17">
        <v>32.164099999999998</v>
      </c>
      <c r="O1627" s="17">
        <v>3.6900000000000002E-2</v>
      </c>
      <c r="R1627" s="18">
        <v>0.6875</v>
      </c>
      <c r="S1627" s="18">
        <f t="shared" ref="S1627:W1627" si="480">AVERAGE(S1626,S1628)</f>
        <v>2.92</v>
      </c>
      <c r="T1627" s="18">
        <f t="shared" si="480"/>
        <v>5.95</v>
      </c>
      <c r="U1627" s="18">
        <f t="shared" si="480"/>
        <v>321.5</v>
      </c>
      <c r="V1627" s="18">
        <f t="shared" si="480"/>
        <v>1020.3</v>
      </c>
      <c r="W1627" s="18">
        <f t="shared" si="480"/>
        <v>5.75</v>
      </c>
      <c r="X1627" s="18">
        <v>8.8000000000000007</v>
      </c>
      <c r="Z1627" s="18">
        <v>2.61</v>
      </c>
      <c r="AA1627" s="18">
        <v>8.1</v>
      </c>
      <c r="AB1627" s="18">
        <v>309</v>
      </c>
      <c r="AC1627" s="18">
        <v>1019.5</v>
      </c>
      <c r="AD1627" s="18">
        <v>6</v>
      </c>
      <c r="AE1627" s="18">
        <v>7.9</v>
      </c>
    </row>
    <row r="1628" spans="1:31">
      <c r="A1628" s="15">
        <v>40551</v>
      </c>
      <c r="B1628" s="16">
        <v>0.72916666666666663</v>
      </c>
      <c r="C1628" s="17">
        <v>0.96550000000000002</v>
      </c>
      <c r="D1628" s="17">
        <v>3.8986999999999998</v>
      </c>
      <c r="E1628" s="17">
        <v>830.02210000000002</v>
      </c>
      <c r="F1628" s="17">
        <v>5.7300000000000004E-2</v>
      </c>
      <c r="G1628" s="17">
        <v>162.87731903706501</v>
      </c>
      <c r="H1628" s="17">
        <v>6.8548443297003197E-3</v>
      </c>
      <c r="I1628" s="17">
        <f t="shared" si="473"/>
        <v>185.32049913751243</v>
      </c>
      <c r="J1628" s="17">
        <f t="shared" si="473"/>
        <v>0.12229276425965617</v>
      </c>
      <c r="K1628" s="17">
        <f t="shared" si="473"/>
        <v>3.7422134067987831</v>
      </c>
      <c r="L1628" s="17">
        <v>3.7862777777500001</v>
      </c>
      <c r="M1628" s="17">
        <v>895.37702531750006</v>
      </c>
      <c r="N1628" s="17">
        <v>167.2371</v>
      </c>
      <c r="O1628" s="17">
        <v>2.1299999999999999E-2</v>
      </c>
      <c r="R1628" s="18">
        <v>0.72916666666666663</v>
      </c>
      <c r="S1628" s="18">
        <v>2.84</v>
      </c>
      <c r="T1628" s="18">
        <v>5.4</v>
      </c>
      <c r="U1628" s="18">
        <v>331</v>
      </c>
      <c r="V1628" s="18">
        <v>1020.6</v>
      </c>
      <c r="W1628" s="18">
        <v>5.2</v>
      </c>
      <c r="X1628" s="18">
        <v>8.8000000000000007</v>
      </c>
      <c r="Z1628" s="18">
        <v>2.4</v>
      </c>
      <c r="AA1628" s="18">
        <v>7.8</v>
      </c>
      <c r="AB1628" s="18">
        <v>303</v>
      </c>
      <c r="AC1628" s="18">
        <v>1019.6</v>
      </c>
      <c r="AD1628" s="18">
        <v>6.3</v>
      </c>
      <c r="AE1628" s="18">
        <v>8</v>
      </c>
    </row>
    <row r="1629" spans="1:31">
      <c r="A1629" s="15">
        <v>40551</v>
      </c>
      <c r="B1629" s="16">
        <v>0.77083333333333337</v>
      </c>
      <c r="C1629" s="17">
        <v>0.7087</v>
      </c>
      <c r="D1629" s="17">
        <v>3.8649</v>
      </c>
      <c r="E1629" s="17">
        <v>830.27589999999998</v>
      </c>
      <c r="F1629" s="17">
        <v>5.8500000000000003E-2</v>
      </c>
      <c r="G1629" s="17">
        <v>244.57521884622699</v>
      </c>
      <c r="H1629" s="17">
        <v>7.92245928818269E-2</v>
      </c>
      <c r="I1629" s="17">
        <f t="shared" ref="I1629:K1641" si="481">AVERAGE(I1581:I1628)</f>
        <v>185.50101786954394</v>
      </c>
      <c r="J1629" s="17">
        <f t="shared" si="481"/>
        <v>0.12198636351506568</v>
      </c>
      <c r="K1629" s="17">
        <f t="shared" si="481"/>
        <v>3.7425294130923747</v>
      </c>
      <c r="L1629" s="17">
        <v>3.7574999999999998</v>
      </c>
      <c r="M1629" s="17">
        <v>895.64590731650003</v>
      </c>
      <c r="N1629" s="17">
        <v>148.16720000000001</v>
      </c>
      <c r="O1629" s="17">
        <v>6.8400000000000002E-2</v>
      </c>
      <c r="R1629" s="18">
        <v>0.77083333333333337</v>
      </c>
      <c r="S1629" s="18">
        <f>AVERAGE(S1628,S1625:S1626,S1622:S1623,S1619:S1620,)</f>
        <v>2.6949999999999998</v>
      </c>
      <c r="T1629" s="18">
        <f t="shared" ref="T1629:W1629" si="482">AVERAGE(T1628,T1625:T1626,T1622:T1623,T1619:T1620,)</f>
        <v>5.125</v>
      </c>
      <c r="U1629" s="18">
        <f t="shared" si="482"/>
        <v>280.25</v>
      </c>
      <c r="V1629" s="18">
        <f t="shared" si="482"/>
        <v>892.40000000000009</v>
      </c>
      <c r="W1629" s="18">
        <f t="shared" si="482"/>
        <v>4.7874999999999996</v>
      </c>
      <c r="X1629" s="18">
        <v>8.8000000000000007</v>
      </c>
      <c r="Z1629" s="18">
        <v>2.4300000000000002</v>
      </c>
      <c r="AA1629" s="18">
        <v>8.1</v>
      </c>
      <c r="AB1629" s="18">
        <v>297</v>
      </c>
      <c r="AC1629" s="18">
        <v>1019.4</v>
      </c>
      <c r="AD1629" s="18">
        <v>6.5</v>
      </c>
      <c r="AE1629" s="18">
        <v>8</v>
      </c>
    </row>
    <row r="1630" spans="1:31">
      <c r="A1630" s="15">
        <v>40551</v>
      </c>
      <c r="B1630" s="16">
        <v>0.8125</v>
      </c>
      <c r="C1630" s="17">
        <v>0.55320000000000003</v>
      </c>
      <c r="D1630" s="17">
        <v>3.7835000000000001</v>
      </c>
      <c r="E1630" s="17">
        <v>830.61279999999999</v>
      </c>
      <c r="F1630" s="17">
        <v>5.9900000000000002E-2</v>
      </c>
      <c r="G1630" s="17">
        <v>242.23170773428501</v>
      </c>
      <c r="H1630" s="17">
        <v>0.130992724583991</v>
      </c>
      <c r="I1630" s="17">
        <f t="shared" si="481"/>
        <v>186.3624974084928</v>
      </c>
      <c r="J1630" s="17">
        <f t="shared" si="481"/>
        <v>0.12196941275496287</v>
      </c>
      <c r="K1630" s="17">
        <f t="shared" si="481"/>
        <v>3.7419662091156169</v>
      </c>
      <c r="L1630" s="17">
        <v>3.7705277777499999</v>
      </c>
      <c r="M1630" s="17">
        <v>895.99781622750004</v>
      </c>
      <c r="N1630" s="17">
        <v>145.55930000000001</v>
      </c>
      <c r="O1630" s="17">
        <v>5.7299999999999997E-2</v>
      </c>
      <c r="R1630" s="18">
        <v>0.8125</v>
      </c>
      <c r="S1630" s="18">
        <f>AVERAGE(S1616:S1629)</f>
        <v>3.0910714285714294</v>
      </c>
      <c r="T1630" s="18">
        <f t="shared" ref="T1630:W1631" si="483">AVERAGE(T1616:T1629)</f>
        <v>5.9860714285714289</v>
      </c>
      <c r="U1630" s="18">
        <f t="shared" si="483"/>
        <v>313.23214285714283</v>
      </c>
      <c r="V1630" s="18">
        <f t="shared" si="483"/>
        <v>1010.5971428571429</v>
      </c>
      <c r="W1630" s="18">
        <f t="shared" si="483"/>
        <v>5.5683928571428565</v>
      </c>
      <c r="X1630" s="18">
        <v>8.8000000000000007</v>
      </c>
      <c r="Z1630" s="18">
        <v>2.6</v>
      </c>
      <c r="AA1630" s="18">
        <v>7.9</v>
      </c>
      <c r="AB1630" s="18">
        <v>295</v>
      </c>
      <c r="AC1630" s="18">
        <v>1018.9</v>
      </c>
      <c r="AD1630" s="18">
        <v>6.7</v>
      </c>
      <c r="AE1630" s="18">
        <v>8</v>
      </c>
    </row>
    <row r="1631" spans="1:31">
      <c r="A1631" s="15">
        <v>40551</v>
      </c>
      <c r="B1631" s="16">
        <v>0.85416666666666663</v>
      </c>
      <c r="C1631" s="17">
        <v>0.58260000000000001</v>
      </c>
      <c r="D1631" s="17">
        <v>3.8022</v>
      </c>
      <c r="E1631" s="17">
        <v>831.00609999999995</v>
      </c>
      <c r="F1631" s="17">
        <v>6.0900000000000003E-2</v>
      </c>
      <c r="G1631" s="17">
        <v>226.11374262712101</v>
      </c>
      <c r="H1631" s="17">
        <v>0.13473045510547699</v>
      </c>
      <c r="I1631" s="17">
        <f t="shared" si="481"/>
        <v>187.58589110450305</v>
      </c>
      <c r="J1631" s="17">
        <f t="shared" si="481"/>
        <v>0.12028335885402459</v>
      </c>
      <c r="K1631" s="17">
        <f t="shared" si="481"/>
        <v>3.7426150173521195</v>
      </c>
      <c r="L1631" s="17">
        <v>3.79941666675</v>
      </c>
      <c r="M1631" s="17">
        <v>896.35474832274997</v>
      </c>
      <c r="N1631" s="17">
        <v>136.74770000000001</v>
      </c>
      <c r="O1631" s="17">
        <v>4.2700000000000002E-2</v>
      </c>
      <c r="R1631" s="18">
        <v>0.85416666666666663</v>
      </c>
      <c r="S1631" s="18">
        <f>AVERAGE(S1617:S1630)</f>
        <v>3.076862244897959</v>
      </c>
      <c r="T1631" s="18">
        <f t="shared" si="483"/>
        <v>5.8850765306122454</v>
      </c>
      <c r="U1631" s="18">
        <f t="shared" si="483"/>
        <v>314.96301020408163</v>
      </c>
      <c r="V1631" s="18">
        <f t="shared" si="483"/>
        <v>1010.0112244897958</v>
      </c>
      <c r="W1631" s="18">
        <f t="shared" si="483"/>
        <v>5.4804209183673454</v>
      </c>
      <c r="X1631" s="18">
        <v>8.8000000000000007</v>
      </c>
      <c r="Z1631" s="18">
        <v>2.48</v>
      </c>
      <c r="AA1631" s="18">
        <v>8.1</v>
      </c>
      <c r="AB1631" s="18">
        <v>290</v>
      </c>
      <c r="AC1631" s="18">
        <v>1018.5</v>
      </c>
      <c r="AD1631" s="18">
        <v>6.9</v>
      </c>
      <c r="AE1631" s="18">
        <v>8</v>
      </c>
    </row>
    <row r="1632" spans="1:31">
      <c r="A1632" s="15">
        <v>40551</v>
      </c>
      <c r="B1632" s="16">
        <v>0.89583333333333337</v>
      </c>
      <c r="C1632" s="17">
        <v>0.68269999999999997</v>
      </c>
      <c r="D1632" s="17">
        <v>3.8201000000000001</v>
      </c>
      <c r="E1632" s="17">
        <v>831.26969999999994</v>
      </c>
      <c r="F1632" s="17">
        <v>6.1700000000000005E-2</v>
      </c>
      <c r="G1632" s="17">
        <v>206.34606286543399</v>
      </c>
      <c r="H1632" s="17">
        <v>0.16629027504240301</v>
      </c>
      <c r="I1632" s="17">
        <f t="shared" si="481"/>
        <v>188.80508883584682</v>
      </c>
      <c r="J1632" s="17">
        <f t="shared" si="481"/>
        <v>0.11911426216348342</v>
      </c>
      <c r="K1632" s="17">
        <f t="shared" si="481"/>
        <v>3.7425400413596108</v>
      </c>
      <c r="L1632" s="17">
        <v>3.8293055555</v>
      </c>
      <c r="M1632" s="17">
        <v>896.63964240150005</v>
      </c>
      <c r="N1632" s="17">
        <v>86.847200000000001</v>
      </c>
      <c r="O1632" s="17">
        <v>3.27E-2</v>
      </c>
      <c r="R1632" s="18">
        <v>0.89583333333333337</v>
      </c>
      <c r="S1632" s="18">
        <f t="shared" ref="S1632:W1634" si="484">AVERAGE(S1633:S1655)</f>
        <v>2.7993356346401472</v>
      </c>
      <c r="T1632" s="18">
        <f t="shared" si="484"/>
        <v>6.7881236130516971</v>
      </c>
      <c r="U1632" s="18">
        <f t="shared" si="484"/>
        <v>229.94202898550722</v>
      </c>
      <c r="V1632" s="18">
        <f t="shared" si="484"/>
        <v>1019.5161831182711</v>
      </c>
      <c r="W1632" s="18">
        <f t="shared" si="484"/>
        <v>4.7869948768526891</v>
      </c>
      <c r="X1632" s="18">
        <v>8.8000000000000007</v>
      </c>
      <c r="Z1632" s="18">
        <v>2.46</v>
      </c>
      <c r="AA1632" s="18">
        <v>7.9</v>
      </c>
      <c r="AB1632" s="18">
        <v>309</v>
      </c>
      <c r="AC1632" s="18">
        <v>1018.4</v>
      </c>
      <c r="AD1632" s="18">
        <v>6.4</v>
      </c>
      <c r="AE1632" s="18">
        <v>8</v>
      </c>
    </row>
    <row r="1633" spans="1:31">
      <c r="A1633" s="15">
        <v>40551</v>
      </c>
      <c r="B1633" s="16">
        <v>0.9375</v>
      </c>
      <c r="C1633" s="17">
        <v>0.69630000000000003</v>
      </c>
      <c r="D1633" s="17">
        <v>3.9354</v>
      </c>
      <c r="E1633" s="17">
        <v>831.33159999999998</v>
      </c>
      <c r="F1633" s="17">
        <v>6.1100000000000002E-2</v>
      </c>
      <c r="G1633" s="17">
        <v>210.19147055191601</v>
      </c>
      <c r="H1633" s="17">
        <v>0.140811139318821</v>
      </c>
      <c r="I1633" s="17">
        <f t="shared" si="481"/>
        <v>190.09933443659364</v>
      </c>
      <c r="J1633" s="17">
        <f t="shared" si="481"/>
        <v>0.11800205929188932</v>
      </c>
      <c r="K1633" s="17">
        <f t="shared" si="481"/>
        <v>3.7416047230906666</v>
      </c>
      <c r="L1633" s="17">
        <v>3.88483333325</v>
      </c>
      <c r="M1633" s="17">
        <v>896.71526801749997</v>
      </c>
      <c r="N1633" s="17">
        <v>115.5116</v>
      </c>
      <c r="O1633" s="17">
        <v>6.8699999999999997E-2</v>
      </c>
      <c r="R1633" s="18">
        <v>0.9375</v>
      </c>
      <c r="S1633" s="18">
        <f t="shared" si="484"/>
        <v>2.7906133165301412</v>
      </c>
      <c r="T1633" s="18">
        <f t="shared" si="484"/>
        <v>6.6094517958412098</v>
      </c>
      <c r="U1633" s="18">
        <f t="shared" si="484"/>
        <v>222.94444444444446</v>
      </c>
      <c r="V1633" s="18">
        <f t="shared" si="484"/>
        <v>1019.6113421550097</v>
      </c>
      <c r="W1633" s="18">
        <f t="shared" si="484"/>
        <v>4.7917034236504943</v>
      </c>
      <c r="X1633" s="18">
        <v>8.8000000000000007</v>
      </c>
      <c r="Z1633" s="18">
        <v>2.4300000000000002</v>
      </c>
      <c r="AA1633" s="18">
        <v>7.7</v>
      </c>
      <c r="AB1633" s="18">
        <v>307</v>
      </c>
      <c r="AC1633" s="18">
        <v>1018.3</v>
      </c>
      <c r="AD1633" s="18">
        <v>6.7</v>
      </c>
      <c r="AE1633" s="18">
        <v>8</v>
      </c>
    </row>
    <row r="1634" spans="1:31">
      <c r="A1634" s="15">
        <v>40551</v>
      </c>
      <c r="B1634" s="16">
        <v>0.97916666666666663</v>
      </c>
      <c r="C1634" s="17">
        <v>0.7107</v>
      </c>
      <c r="D1634" s="17">
        <v>3.9868000000000001</v>
      </c>
      <c r="E1634" s="17">
        <v>831.17290000000003</v>
      </c>
      <c r="F1634" s="17">
        <v>6.2300000000000001E-2</v>
      </c>
      <c r="G1634" s="17">
        <v>198.97723222527401</v>
      </c>
      <c r="H1634" s="17">
        <v>0.13784854923343701</v>
      </c>
      <c r="I1634" s="17">
        <f t="shared" si="481"/>
        <v>191.67679140402268</v>
      </c>
      <c r="J1634" s="17">
        <f t="shared" si="481"/>
        <v>0.11771251886047035</v>
      </c>
      <c r="K1634" s="17">
        <f t="shared" si="481"/>
        <v>3.7399686533691914</v>
      </c>
      <c r="L1634" s="17">
        <v>4.0263055552499996</v>
      </c>
      <c r="M1634" s="17">
        <v>896.50808891575002</v>
      </c>
      <c r="N1634" s="17">
        <v>154.1942</v>
      </c>
      <c r="O1634" s="17">
        <v>5.6000000000000001E-2</v>
      </c>
      <c r="R1634" s="18">
        <v>0.97916666666666663</v>
      </c>
      <c r="S1634" s="18">
        <f>AVERAGE(S1635:S1657)</f>
        <v>2.7835044283413852</v>
      </c>
      <c r="T1634" s="18">
        <f t="shared" si="484"/>
        <v>6.4007246376811597</v>
      </c>
      <c r="U1634" s="18">
        <f t="shared" si="484"/>
        <v>215.15509259259258</v>
      </c>
      <c r="V1634" s="18">
        <f t="shared" si="484"/>
        <v>1019.719202898551</v>
      </c>
      <c r="W1634" s="18">
        <f t="shared" si="484"/>
        <v>4.8045491143317234</v>
      </c>
      <c r="X1634" s="18">
        <v>8.8000000000000007</v>
      </c>
      <c r="Z1634" s="18">
        <v>2.4</v>
      </c>
      <c r="AA1634" s="18">
        <v>7.6</v>
      </c>
      <c r="AB1634" s="18">
        <v>300</v>
      </c>
      <c r="AC1634" s="18">
        <v>1018.2</v>
      </c>
      <c r="AD1634" s="18">
        <v>6.5</v>
      </c>
      <c r="AE1634" s="18">
        <v>8</v>
      </c>
    </row>
    <row r="1635" spans="1:31">
      <c r="A1635" s="15">
        <v>40552</v>
      </c>
      <c r="B1635" s="16">
        <v>2.0833333333333332E-2</v>
      </c>
      <c r="C1635" s="17">
        <v>0.78480000000000005</v>
      </c>
      <c r="D1635" s="17">
        <v>4.03</v>
      </c>
      <c r="E1635" s="17">
        <v>830.86720000000003</v>
      </c>
      <c r="F1635" s="17">
        <v>6.0000000000000005E-2</v>
      </c>
      <c r="G1635" s="17">
        <v>205.582554023066</v>
      </c>
      <c r="H1635" s="17">
        <v>9.7064447278116694E-2</v>
      </c>
      <c r="I1635" s="17">
        <f t="shared" si="481"/>
        <v>193.27362664160648</v>
      </c>
      <c r="J1635" s="17">
        <f t="shared" si="481"/>
        <v>0.11826486300339682</v>
      </c>
      <c r="K1635" s="17">
        <f t="shared" si="481"/>
        <v>3.7382043930366216</v>
      </c>
      <c r="L1635" s="17">
        <v>4.02711111125</v>
      </c>
      <c r="M1635" s="17">
        <v>896.14972123575001</v>
      </c>
      <c r="N1635" s="17">
        <v>164.2226</v>
      </c>
      <c r="O1635" s="17">
        <v>4.3999999999999997E-2</v>
      </c>
      <c r="R1635" s="18">
        <v>2.0833333333333332E-2</v>
      </c>
      <c r="S1635" s="18">
        <f>AVERAGE(S1636:S1637)</f>
        <v>2.67</v>
      </c>
      <c r="T1635" s="18">
        <f t="shared" ref="T1635:W1635" si="485">AVERAGE(T1636:T1637)</f>
        <v>10.3</v>
      </c>
      <c r="U1635" s="18">
        <f t="shared" si="485"/>
        <v>327.5</v>
      </c>
      <c r="V1635" s="18">
        <f t="shared" si="485"/>
        <v>1018.75</v>
      </c>
      <c r="W1635" s="18">
        <f t="shared" si="485"/>
        <v>5.45</v>
      </c>
      <c r="X1635" s="18">
        <v>8.8000000000000007</v>
      </c>
      <c r="Z1635" s="18">
        <v>2.4300000000000002</v>
      </c>
      <c r="AA1635" s="18">
        <v>8.3000000000000007</v>
      </c>
      <c r="AB1635" s="18">
        <v>307</v>
      </c>
      <c r="AC1635" s="18">
        <v>1018.1</v>
      </c>
      <c r="AD1635" s="18">
        <v>6.5</v>
      </c>
      <c r="AE1635" s="18">
        <v>8</v>
      </c>
    </row>
    <row r="1636" spans="1:31">
      <c r="A1636" s="15">
        <v>40552</v>
      </c>
      <c r="B1636" s="16">
        <v>6.25E-2</v>
      </c>
      <c r="C1636" s="17">
        <v>0.97230000000000005</v>
      </c>
      <c r="D1636" s="17">
        <v>4.0738000000000003</v>
      </c>
      <c r="E1636" s="17">
        <v>830.35730000000001</v>
      </c>
      <c r="F1636" s="17">
        <v>6.08E-2</v>
      </c>
      <c r="G1636" s="17">
        <v>151.750307979387</v>
      </c>
      <c r="H1636" s="17">
        <v>1.62599885207559E-2</v>
      </c>
      <c r="I1636" s="17">
        <f t="shared" si="481"/>
        <v>195.61971261330666</v>
      </c>
      <c r="J1636" s="17">
        <f t="shared" si="481"/>
        <v>0.12012663098263425</v>
      </c>
      <c r="K1636" s="17">
        <f t="shared" si="481"/>
        <v>3.7358718623991027</v>
      </c>
      <c r="L1636" s="17">
        <v>4.0305555557500004</v>
      </c>
      <c r="M1636" s="17">
        <v>895.66086790550003</v>
      </c>
      <c r="N1636" s="17">
        <v>54.038800000000002</v>
      </c>
      <c r="O1636" s="17">
        <v>7.7000000000000002E-3</v>
      </c>
      <c r="R1636" s="18">
        <v>6.25E-2</v>
      </c>
      <c r="S1636" s="18">
        <v>2.6</v>
      </c>
      <c r="T1636" s="18">
        <v>10.1</v>
      </c>
      <c r="U1636" s="18">
        <v>324</v>
      </c>
      <c r="V1636" s="18">
        <v>1018.7</v>
      </c>
      <c r="W1636" s="18">
        <v>5.7</v>
      </c>
      <c r="X1636" s="18">
        <v>8.8000000000000007</v>
      </c>
      <c r="Z1636" s="18">
        <v>2.41</v>
      </c>
      <c r="AA1636" s="18">
        <v>7.9</v>
      </c>
      <c r="AB1636" s="18">
        <v>308</v>
      </c>
      <c r="AC1636" s="18">
        <v>1017.6</v>
      </c>
      <c r="AD1636" s="18">
        <v>6.5</v>
      </c>
      <c r="AE1636" s="18">
        <v>8</v>
      </c>
    </row>
    <row r="1637" spans="1:31">
      <c r="A1637" s="15">
        <v>40552</v>
      </c>
      <c r="B1637" s="16">
        <v>0.10416666666666667</v>
      </c>
      <c r="C1637" s="17">
        <v>1.0241</v>
      </c>
      <c r="D1637" s="17">
        <v>4.0225</v>
      </c>
      <c r="E1637" s="17">
        <v>829.82330000000002</v>
      </c>
      <c r="F1637" s="17">
        <v>6.2E-2</v>
      </c>
      <c r="G1637" s="17">
        <v>0.44223223945928303</v>
      </c>
      <c r="H1637" s="17">
        <v>9.5244884558142395E-2</v>
      </c>
      <c r="I1637" s="17">
        <f t="shared" si="481"/>
        <v>192.96278995941722</v>
      </c>
      <c r="J1637" s="17">
        <f t="shared" si="481"/>
        <v>0.1197688524614391</v>
      </c>
      <c r="K1637" s="17">
        <f t="shared" si="481"/>
        <v>3.7340168901948281</v>
      </c>
      <c r="L1637" s="17">
        <v>4.052611111</v>
      </c>
      <c r="M1637" s="17">
        <v>895.10239553275005</v>
      </c>
      <c r="N1637" s="17">
        <v>22.616199999999999</v>
      </c>
      <c r="O1637" s="17">
        <v>3.5999999999999997E-2</v>
      </c>
      <c r="R1637" s="18">
        <v>0.10416666666666667</v>
      </c>
      <c r="S1637" s="18">
        <v>2.74</v>
      </c>
      <c r="T1637" s="18">
        <v>10.5</v>
      </c>
      <c r="U1637" s="18">
        <v>331</v>
      </c>
      <c r="V1637" s="18">
        <v>1018.8</v>
      </c>
      <c r="W1637" s="18">
        <v>5.2</v>
      </c>
      <c r="X1637" s="18">
        <v>9</v>
      </c>
      <c r="Z1637" s="18">
        <v>2.4</v>
      </c>
      <c r="AA1637" s="18">
        <v>7</v>
      </c>
      <c r="AB1637" s="18">
        <v>302</v>
      </c>
      <c r="AC1637" s="18">
        <v>1017.5</v>
      </c>
      <c r="AD1637" s="18">
        <v>6.5</v>
      </c>
      <c r="AE1637" s="18">
        <v>8</v>
      </c>
    </row>
    <row r="1638" spans="1:31">
      <c r="A1638" s="15">
        <v>40552</v>
      </c>
      <c r="B1638" s="16">
        <v>0.14583333333333334</v>
      </c>
      <c r="C1638" s="17">
        <v>1.0251999999999999</v>
      </c>
      <c r="D1638" s="17">
        <v>3.9319999999999999</v>
      </c>
      <c r="E1638" s="17">
        <v>829.43859999999995</v>
      </c>
      <c r="F1638" s="17">
        <v>6.7899999999999988E-2</v>
      </c>
      <c r="G1638" s="17">
        <v>7.1080509194869297</v>
      </c>
      <c r="H1638" s="17">
        <v>0.100355237019236</v>
      </c>
      <c r="I1638" s="17">
        <f t="shared" si="481"/>
        <v>190.37169600023842</v>
      </c>
      <c r="J1638" s="17">
        <f t="shared" si="481"/>
        <v>0.11663487022105241</v>
      </c>
      <c r="K1638" s="17">
        <f t="shared" si="481"/>
        <v>3.7330042471989735</v>
      </c>
      <c r="L1638" s="17">
        <v>4.02691666675</v>
      </c>
      <c r="M1638" s="17">
        <v>894.66771577149996</v>
      </c>
      <c r="N1638" s="17">
        <v>299.21409999999997</v>
      </c>
      <c r="O1638" s="17">
        <v>5.16E-2</v>
      </c>
      <c r="R1638" s="18">
        <v>0.14583333333333334</v>
      </c>
      <c r="S1638" s="18">
        <f>AVERAGE(S1636:S1637)</f>
        <v>2.67</v>
      </c>
      <c r="T1638" s="18">
        <f t="shared" ref="T1638:W1638" si="486">AVERAGE(T1636:T1637)</f>
        <v>10.3</v>
      </c>
      <c r="U1638" s="18">
        <f t="shared" si="486"/>
        <v>327.5</v>
      </c>
      <c r="V1638" s="18">
        <f t="shared" si="486"/>
        <v>1018.75</v>
      </c>
      <c r="W1638" s="18">
        <f t="shared" si="486"/>
        <v>5.45</v>
      </c>
      <c r="X1638" s="18">
        <v>9</v>
      </c>
      <c r="Z1638" s="18">
        <v>2.33</v>
      </c>
      <c r="AA1638" s="18">
        <v>6.9</v>
      </c>
      <c r="AB1638" s="18">
        <v>300</v>
      </c>
      <c r="AC1638" s="18">
        <v>1017.5</v>
      </c>
      <c r="AD1638" s="18">
        <v>6.5</v>
      </c>
      <c r="AE1638" s="18">
        <v>8</v>
      </c>
    </row>
    <row r="1639" spans="1:31">
      <c r="A1639" s="15">
        <v>40552</v>
      </c>
      <c r="B1639" s="16">
        <v>0.1875</v>
      </c>
      <c r="C1639" s="17">
        <v>0.93899999999999995</v>
      </c>
      <c r="D1639" s="17">
        <v>3.8885000000000001</v>
      </c>
      <c r="E1639" s="17">
        <v>829.19280000000003</v>
      </c>
      <c r="F1639" s="17">
        <v>6.1800000000000001E-2</v>
      </c>
      <c r="G1639" s="17">
        <v>34.626445406706701</v>
      </c>
      <c r="H1639" s="17">
        <v>0.10640878475454001</v>
      </c>
      <c r="I1639" s="17">
        <f t="shared" si="481"/>
        <v>187.55265008357671</v>
      </c>
      <c r="J1639" s="17">
        <f t="shared" si="481"/>
        <v>0.11348143001732432</v>
      </c>
      <c r="K1639" s="17">
        <f t="shared" si="481"/>
        <v>3.7318187583734201</v>
      </c>
      <c r="L1639" s="17">
        <v>3.9471111109999999</v>
      </c>
      <c r="M1639" s="17">
        <v>894.45433123949999</v>
      </c>
      <c r="N1639" s="17">
        <v>166.60749999999999</v>
      </c>
      <c r="O1639" s="17">
        <v>8.5000000000000006E-2</v>
      </c>
      <c r="R1639" s="18">
        <v>0.1875</v>
      </c>
      <c r="S1639" s="18">
        <f>AVERAGE(S1640:S1651)</f>
        <v>2.9000462962962961</v>
      </c>
      <c r="T1639" s="18">
        <f t="shared" ref="T1639:W1640" si="487">AVERAGE(T1640:T1651)</f>
        <v>6.5166666666666666</v>
      </c>
      <c r="U1639" s="18">
        <f t="shared" si="487"/>
        <v>253.42824074074073</v>
      </c>
      <c r="V1639" s="18">
        <f t="shared" si="487"/>
        <v>1019.1416666666668</v>
      </c>
      <c r="W1639" s="18">
        <f t="shared" si="487"/>
        <v>4.6157407407407414</v>
      </c>
      <c r="X1639" s="18">
        <v>9</v>
      </c>
      <c r="Z1639" s="18">
        <v>2.2000000000000002</v>
      </c>
      <c r="AA1639" s="18">
        <v>6</v>
      </c>
      <c r="AB1639" s="18">
        <v>328</v>
      </c>
      <c r="AC1639" s="18">
        <v>1017.5</v>
      </c>
      <c r="AD1639" s="18">
        <v>6.2</v>
      </c>
      <c r="AE1639" s="18">
        <v>8</v>
      </c>
    </row>
    <row r="1640" spans="1:31">
      <c r="A1640" s="15">
        <v>40552</v>
      </c>
      <c r="B1640" s="16">
        <v>0.22916666666666666</v>
      </c>
      <c r="C1640" s="17">
        <v>0.98399999999999999</v>
      </c>
      <c r="D1640" s="17">
        <v>3.8652000000000002</v>
      </c>
      <c r="E1640" s="17">
        <v>829.16840000000002</v>
      </c>
      <c r="F1640" s="17">
        <v>6.2600000000000003E-2</v>
      </c>
      <c r="G1640" s="17">
        <v>38.528956543343298</v>
      </c>
      <c r="H1640" s="17">
        <v>5.9323524814855998E-2</v>
      </c>
      <c r="I1640" s="17">
        <f t="shared" si="481"/>
        <v>184.56370737698458</v>
      </c>
      <c r="J1640" s="17">
        <f t="shared" si="481"/>
        <v>0.11177062647601858</v>
      </c>
      <c r="K1640" s="17">
        <f t="shared" si="481"/>
        <v>3.7307758950834917</v>
      </c>
      <c r="L1640" s="17">
        <v>3.9259166667500001</v>
      </c>
      <c r="M1640" s="17">
        <v>894.47756482775003</v>
      </c>
      <c r="N1640" s="17">
        <v>148.62430000000001</v>
      </c>
      <c r="O1640" s="17">
        <v>0.1201</v>
      </c>
      <c r="R1640" s="18">
        <v>0.22916666666666666</v>
      </c>
      <c r="S1640" s="18">
        <f>AVERAGE(S1641:S1652)</f>
        <v>2.8838888888888889</v>
      </c>
      <c r="T1640" s="18">
        <f t="shared" si="487"/>
        <v>6.3999999999999995</v>
      </c>
      <c r="U1640" s="18">
        <f t="shared" si="487"/>
        <v>239.47222222222226</v>
      </c>
      <c r="V1640" s="18">
        <f t="shared" si="487"/>
        <v>1019.3000000000001</v>
      </c>
      <c r="W1640" s="18">
        <f t="shared" si="487"/>
        <v>4.6222222222222227</v>
      </c>
      <c r="X1640" s="18">
        <v>8.9</v>
      </c>
      <c r="Z1640" s="18">
        <v>2.2799999999999998</v>
      </c>
      <c r="AA1640" s="18">
        <v>6.1</v>
      </c>
      <c r="AB1640" s="18">
        <v>334</v>
      </c>
      <c r="AC1640" s="18">
        <v>1017.6</v>
      </c>
      <c r="AD1640" s="18">
        <v>6</v>
      </c>
      <c r="AE1640" s="18">
        <v>7.9</v>
      </c>
    </row>
    <row r="1641" spans="1:31">
      <c r="A1641" s="15">
        <v>40552</v>
      </c>
      <c r="B1641" s="16">
        <v>0.27083333333333331</v>
      </c>
      <c r="C1641" s="17">
        <v>1.0201</v>
      </c>
      <c r="D1641" s="17">
        <v>3.8388</v>
      </c>
      <c r="E1641" s="17">
        <v>829.45410000000004</v>
      </c>
      <c r="F1641" s="17">
        <v>6.3299999999999995E-2</v>
      </c>
      <c r="G1641" s="17">
        <v>44.872737644240601</v>
      </c>
      <c r="H1641" s="17">
        <v>5.4377374851288997E-2</v>
      </c>
      <c r="I1641" s="17">
        <f t="shared" si="481"/>
        <v>181.6535762806717</v>
      </c>
      <c r="J1641" s="17">
        <f t="shared" si="481"/>
        <v>0.11162418119426896</v>
      </c>
      <c r="K1641" s="17">
        <f t="shared" si="481"/>
        <v>3.7312788101065455</v>
      </c>
      <c r="L1641" s="17">
        <v>3.7794722222499999</v>
      </c>
      <c r="M1641" s="17">
        <v>894.80606036225004</v>
      </c>
      <c r="N1641" s="17">
        <v>162.36150000000001</v>
      </c>
      <c r="O1641" s="17">
        <v>0.1638</v>
      </c>
      <c r="R1641" s="18">
        <v>0.27083333333333331</v>
      </c>
      <c r="S1641" s="18">
        <f>AVERAGE(S1642:S1644)</f>
        <v>2.7966666666666669</v>
      </c>
      <c r="T1641" s="18">
        <f t="shared" ref="T1641:W1641" si="488">AVERAGE(T1642:T1644)</f>
        <v>8.9</v>
      </c>
      <c r="U1641" s="18">
        <f t="shared" si="488"/>
        <v>328.66666666666669</v>
      </c>
      <c r="V1641" s="18">
        <f t="shared" si="488"/>
        <v>1018.6</v>
      </c>
      <c r="W1641" s="18">
        <f t="shared" si="488"/>
        <v>5.0666666666666673</v>
      </c>
      <c r="X1641" s="18">
        <v>8.9</v>
      </c>
      <c r="Z1641" s="18">
        <v>2.2999999999999998</v>
      </c>
      <c r="AA1641" s="18">
        <v>3.6</v>
      </c>
      <c r="AB1641" s="18">
        <v>4</v>
      </c>
      <c r="AC1641" s="18">
        <v>1017.8</v>
      </c>
      <c r="AD1641" s="18">
        <v>5.5</v>
      </c>
      <c r="AE1641" s="18">
        <v>7.9</v>
      </c>
    </row>
    <row r="1642" spans="1:31">
      <c r="A1642" s="15">
        <v>40552</v>
      </c>
      <c r="B1642" s="16">
        <v>0.3125</v>
      </c>
      <c r="C1642" s="17">
        <v>0.89529999999999998</v>
      </c>
      <c r="D1642" s="17">
        <v>3.8492999999999999</v>
      </c>
      <c r="E1642" s="17">
        <v>829.89430000000004</v>
      </c>
      <c r="F1642" s="17">
        <v>6.3799999999999996E-2</v>
      </c>
      <c r="G1642" s="17">
        <v>230.45411202776199</v>
      </c>
      <c r="H1642" s="17">
        <v>2.4288325869235201E-2</v>
      </c>
      <c r="I1642" s="17"/>
      <c r="J1642" s="17"/>
      <c r="K1642" s="17" t="s">
        <v>80</v>
      </c>
      <c r="L1642" s="17">
        <v>3.7246111112500002</v>
      </c>
      <c r="M1642" s="17">
        <v>895.27524863500003</v>
      </c>
      <c r="N1642" s="17">
        <v>153.90209999999999</v>
      </c>
      <c r="O1642" s="17">
        <v>0.1736</v>
      </c>
      <c r="R1642" s="18">
        <v>0.3125</v>
      </c>
      <c r="S1642" s="18">
        <v>2.66</v>
      </c>
      <c r="T1642" s="18">
        <v>8.6</v>
      </c>
      <c r="U1642" s="18">
        <v>331</v>
      </c>
      <c r="V1642" s="18">
        <v>1018.6</v>
      </c>
      <c r="W1642" s="18">
        <v>5.2</v>
      </c>
      <c r="X1642" s="18">
        <v>8.9</v>
      </c>
      <c r="Z1642" s="18">
        <v>2.06</v>
      </c>
      <c r="AA1642" s="18">
        <v>2.1</v>
      </c>
      <c r="AB1642" s="18">
        <v>12</v>
      </c>
      <c r="AC1642" s="18">
        <v>1017.7</v>
      </c>
      <c r="AD1642" s="18">
        <v>5.3</v>
      </c>
      <c r="AE1642" s="18">
        <v>7.9</v>
      </c>
    </row>
    <row r="1643" spans="1:31">
      <c r="A1643" s="15">
        <v>40552</v>
      </c>
      <c r="B1643" s="16">
        <v>0.35416666666666669</v>
      </c>
      <c r="C1643" s="17">
        <v>0.64339999999999997</v>
      </c>
      <c r="D1643" s="17">
        <v>3.8689</v>
      </c>
      <c r="E1643" s="17">
        <v>830.38509999999997</v>
      </c>
      <c r="F1643" s="17">
        <v>6.4199999999999993E-2</v>
      </c>
      <c r="G1643" s="17">
        <v>227.69681016547301</v>
      </c>
      <c r="H1643" s="17">
        <v>0.16508732087994901</v>
      </c>
      <c r="I1643" s="17"/>
      <c r="J1643" s="17"/>
      <c r="K1643" s="17" t="s">
        <v>80</v>
      </c>
      <c r="L1643" s="17">
        <v>3.7485555554999999</v>
      </c>
      <c r="M1643" s="17">
        <v>895.80001337274996</v>
      </c>
      <c r="N1643" s="17">
        <v>145.8733</v>
      </c>
      <c r="O1643" s="17">
        <v>0.17299999999999999</v>
      </c>
      <c r="R1643" s="18">
        <v>0.35416666666666669</v>
      </c>
      <c r="S1643" s="18">
        <v>2.82</v>
      </c>
      <c r="T1643" s="18">
        <v>9</v>
      </c>
      <c r="U1643" s="18">
        <v>324</v>
      </c>
      <c r="V1643" s="18">
        <v>1018.5</v>
      </c>
      <c r="W1643" s="18">
        <v>4.9000000000000004</v>
      </c>
      <c r="X1643" s="18">
        <v>8.8000000000000007</v>
      </c>
      <c r="Z1643" s="18">
        <v>2.08</v>
      </c>
      <c r="AA1643" s="18">
        <v>3.6</v>
      </c>
      <c r="AB1643" s="18">
        <v>81</v>
      </c>
      <c r="AC1643" s="18">
        <v>1017.7</v>
      </c>
      <c r="AD1643" s="18">
        <v>5.0999999999999996</v>
      </c>
      <c r="AE1643" s="18">
        <v>7.9</v>
      </c>
    </row>
    <row r="1644" spans="1:31">
      <c r="A1644" s="15">
        <v>40552</v>
      </c>
      <c r="B1644" s="16">
        <v>0.39583333333333331</v>
      </c>
      <c r="C1644" s="17">
        <v>0.51939999999999997</v>
      </c>
      <c r="D1644" s="17">
        <v>3.9329999999999998</v>
      </c>
      <c r="E1644" s="17">
        <v>830.86670000000004</v>
      </c>
      <c r="F1644" s="17">
        <v>6.4100000000000004E-2</v>
      </c>
      <c r="G1644" s="17">
        <v>234.311167655986</v>
      </c>
      <c r="H1644" s="17">
        <v>0.206446992030173</v>
      </c>
      <c r="I1644" s="17"/>
      <c r="J1644" s="17"/>
      <c r="K1644" s="17" t="s">
        <v>80</v>
      </c>
      <c r="L1644" s="17">
        <v>3.8093055554999999</v>
      </c>
      <c r="M1644" s="17">
        <v>896.27051737149998</v>
      </c>
      <c r="N1644" s="17">
        <v>144.0891</v>
      </c>
      <c r="O1644" s="17">
        <v>0.13639999999999999</v>
      </c>
      <c r="R1644" s="18">
        <v>0.39583333333333331</v>
      </c>
      <c r="S1644" s="18">
        <v>2.91</v>
      </c>
      <c r="T1644" s="18">
        <v>9.1</v>
      </c>
      <c r="U1644" s="18">
        <v>331</v>
      </c>
      <c r="V1644" s="18">
        <v>1018.7</v>
      </c>
      <c r="W1644" s="18">
        <v>5.0999999999999996</v>
      </c>
      <c r="X1644" s="18">
        <v>8.8000000000000007</v>
      </c>
      <c r="Z1644" s="18">
        <v>2.0299999999999998</v>
      </c>
      <c r="AA1644" s="18">
        <v>2</v>
      </c>
      <c r="AB1644" s="18">
        <v>97</v>
      </c>
      <c r="AC1644" s="18">
        <v>1018.2</v>
      </c>
      <c r="AD1644" s="18">
        <v>5.0999999999999996</v>
      </c>
      <c r="AE1644" s="18">
        <v>7.8</v>
      </c>
    </row>
    <row r="1645" spans="1:31">
      <c r="A1645" s="15">
        <v>40552</v>
      </c>
      <c r="B1645" s="16">
        <v>0.4375</v>
      </c>
      <c r="C1645" s="17">
        <v>0.41699999999999998</v>
      </c>
      <c r="D1645" s="17">
        <v>3.8969</v>
      </c>
      <c r="E1645" s="17">
        <v>831.23149999999998</v>
      </c>
      <c r="F1645" s="17">
        <v>6.5000000000000002E-2</v>
      </c>
      <c r="G1645" s="17">
        <v>231.03932179606699</v>
      </c>
      <c r="H1645" s="17">
        <v>0.21782929929255601</v>
      </c>
      <c r="I1645" s="17"/>
      <c r="J1645" s="17"/>
      <c r="K1645" s="17" t="s">
        <v>80</v>
      </c>
      <c r="L1645" s="17">
        <v>3.8212222222499999</v>
      </c>
      <c r="M1645" s="17">
        <v>896.64865634725004</v>
      </c>
      <c r="N1645" s="17">
        <v>150.57390000000001</v>
      </c>
      <c r="O1645" s="17">
        <v>0.13100000000000001</v>
      </c>
      <c r="R1645" s="18">
        <v>0.4375</v>
      </c>
      <c r="S1645" s="18">
        <f t="shared" ref="S1645:X1645" si="489">AVERAGE(S1644,S1646)</f>
        <v>2.91</v>
      </c>
      <c r="T1645" s="18">
        <f t="shared" si="489"/>
        <v>8.4499999999999993</v>
      </c>
      <c r="U1645" s="18">
        <f t="shared" si="489"/>
        <v>333.5</v>
      </c>
      <c r="V1645" s="18">
        <f t="shared" si="489"/>
        <v>1018.7</v>
      </c>
      <c r="W1645" s="18">
        <f t="shared" si="489"/>
        <v>4.8499999999999996</v>
      </c>
      <c r="X1645" s="18">
        <f t="shared" si="489"/>
        <v>8.75</v>
      </c>
      <c r="Z1645" s="18">
        <v>2.16</v>
      </c>
      <c r="AA1645" s="18">
        <v>2.6</v>
      </c>
      <c r="AB1645" s="18">
        <v>82</v>
      </c>
      <c r="AC1645" s="18">
        <v>1018.5</v>
      </c>
      <c r="AD1645" s="18">
        <v>4.9000000000000004</v>
      </c>
      <c r="AE1645" s="18">
        <v>7.8</v>
      </c>
    </row>
    <row r="1646" spans="1:31">
      <c r="A1646" s="15">
        <v>40552</v>
      </c>
      <c r="B1646" s="16">
        <v>0.47916666666666669</v>
      </c>
      <c r="C1646" s="17">
        <v>0.63300000000000001</v>
      </c>
      <c r="D1646" s="17">
        <v>3.8374999999999999</v>
      </c>
      <c r="E1646" s="17">
        <v>831.35850000000005</v>
      </c>
      <c r="F1646" s="17">
        <v>6.4500000000000002E-2</v>
      </c>
      <c r="G1646" s="17">
        <v>205.005123282988</v>
      </c>
      <c r="H1646" s="17">
        <v>0.17740564478759399</v>
      </c>
      <c r="I1646" s="17"/>
      <c r="J1646" s="17"/>
      <c r="K1646" s="17" t="s">
        <v>80</v>
      </c>
      <c r="L1646" s="17">
        <v>3.80775</v>
      </c>
      <c r="M1646" s="17">
        <v>896.80234562149997</v>
      </c>
      <c r="N1646" s="17">
        <v>158.1353</v>
      </c>
      <c r="O1646" s="17">
        <v>0.1099</v>
      </c>
      <c r="R1646" s="18">
        <v>0.47916666666666669</v>
      </c>
      <c r="S1646" s="18">
        <v>2.91</v>
      </c>
      <c r="T1646" s="18">
        <v>7.8</v>
      </c>
      <c r="U1646" s="18">
        <v>336</v>
      </c>
      <c r="V1646" s="18">
        <v>1018.7</v>
      </c>
      <c r="W1646" s="18">
        <v>4.5999999999999996</v>
      </c>
      <c r="X1646" s="18">
        <v>8.6999999999999993</v>
      </c>
      <c r="Z1646" s="18">
        <v>2.2000000000000002</v>
      </c>
      <c r="AA1646" s="18">
        <v>2.1</v>
      </c>
      <c r="AB1646" s="18">
        <v>100</v>
      </c>
      <c r="AC1646" s="18">
        <v>1018.6</v>
      </c>
      <c r="AD1646" s="18">
        <v>5</v>
      </c>
      <c r="AE1646" s="18">
        <v>7.8</v>
      </c>
    </row>
    <row r="1647" spans="1:31">
      <c r="A1647" s="15">
        <v>40552</v>
      </c>
      <c r="B1647" s="16">
        <v>0.52083333333333337</v>
      </c>
      <c r="C1647" s="17">
        <v>0.6089</v>
      </c>
      <c r="D1647" s="17">
        <v>3.8990999999999998</v>
      </c>
      <c r="E1647" s="17">
        <v>831.29660000000001</v>
      </c>
      <c r="F1647" s="17">
        <v>6.5000000000000002E-2</v>
      </c>
      <c r="G1647" s="17">
        <v>199.49631948879201</v>
      </c>
      <c r="H1647" s="17">
        <v>0.14685983957534901</v>
      </c>
      <c r="I1647" s="17"/>
      <c r="J1647" s="17"/>
      <c r="K1647" s="17" t="s">
        <v>80</v>
      </c>
      <c r="L1647" s="17">
        <v>3.8181111109999999</v>
      </c>
      <c r="M1647" s="17">
        <v>896.70816909250004</v>
      </c>
      <c r="N1647" s="17">
        <v>137.95480000000001</v>
      </c>
      <c r="O1647" s="17">
        <v>8.2699999999999996E-2</v>
      </c>
      <c r="R1647" s="18">
        <v>0.52083333333333337</v>
      </c>
      <c r="S1647" s="18">
        <f t="shared" ref="S1647:X1647" si="490">AVERAGE(S1646,S1648)</f>
        <v>2.915</v>
      </c>
      <c r="T1647" s="18">
        <f t="shared" si="490"/>
        <v>5.4</v>
      </c>
      <c r="U1647" s="18">
        <f t="shared" si="490"/>
        <v>343</v>
      </c>
      <c r="V1647" s="18">
        <f t="shared" si="490"/>
        <v>1018.9000000000001</v>
      </c>
      <c r="W1647" s="18">
        <f t="shared" si="490"/>
        <v>4.3</v>
      </c>
      <c r="X1647" s="18">
        <f t="shared" si="490"/>
        <v>8.6499999999999986</v>
      </c>
      <c r="Z1647" s="18">
        <v>2.42</v>
      </c>
      <c r="AA1647" s="18">
        <v>2.8</v>
      </c>
      <c r="AB1647" s="18">
        <v>88</v>
      </c>
      <c r="AC1647" s="18">
        <v>1018.7</v>
      </c>
      <c r="AD1647" s="18">
        <v>5.0999999999999996</v>
      </c>
      <c r="AE1647" s="18">
        <v>7.8</v>
      </c>
    </row>
    <row r="1648" spans="1:31">
      <c r="A1648" s="15">
        <v>40552</v>
      </c>
      <c r="B1648" s="16">
        <v>0.5625</v>
      </c>
      <c r="C1648" s="17">
        <v>0.74329999999999996</v>
      </c>
      <c r="D1648" s="17">
        <v>3.9300999999999999</v>
      </c>
      <c r="E1648" s="17">
        <v>831.00760000000002</v>
      </c>
      <c r="F1648" s="17">
        <v>6.6299999999999998E-2</v>
      </c>
      <c r="G1648" s="17">
        <v>220.396256264908</v>
      </c>
      <c r="H1648" s="17">
        <v>3.2541673972906603E-2</v>
      </c>
      <c r="I1648" s="17"/>
      <c r="J1648" s="17"/>
      <c r="K1648" s="17" t="s">
        <v>80</v>
      </c>
      <c r="L1648" s="17">
        <v>3.8807499999999999</v>
      </c>
      <c r="M1648" s="17">
        <v>896.38149323649998</v>
      </c>
      <c r="N1648" s="17">
        <v>113.4139</v>
      </c>
      <c r="O1648" s="17">
        <v>3.0700000000000002E-2</v>
      </c>
      <c r="R1648" s="18">
        <v>0.5625</v>
      </c>
      <c r="S1648" s="18">
        <v>2.92</v>
      </c>
      <c r="T1648" s="18">
        <v>3</v>
      </c>
      <c r="U1648" s="18">
        <v>350</v>
      </c>
      <c r="V1648" s="18">
        <v>1019.1</v>
      </c>
      <c r="W1648" s="18">
        <v>4</v>
      </c>
      <c r="X1648" s="18">
        <v>8.6</v>
      </c>
      <c r="Z1648" s="18">
        <v>2.38</v>
      </c>
      <c r="AA1648" s="18">
        <v>5</v>
      </c>
      <c r="AB1648" s="18">
        <v>100</v>
      </c>
      <c r="AC1648" s="18">
        <v>1019.2</v>
      </c>
      <c r="AD1648" s="18">
        <v>4.9000000000000004</v>
      </c>
      <c r="AE1648" s="18">
        <v>7.8</v>
      </c>
    </row>
    <row r="1649" spans="1:31">
      <c r="A1649" s="15">
        <v>40552</v>
      </c>
      <c r="B1649" s="16">
        <v>0.60416666666666663</v>
      </c>
      <c r="C1649" s="17">
        <v>0.81630000000000003</v>
      </c>
      <c r="D1649" s="17">
        <v>3.9321000000000002</v>
      </c>
      <c r="E1649" s="17">
        <v>830.65060000000005</v>
      </c>
      <c r="F1649" s="17">
        <v>6.8199999999999997E-2</v>
      </c>
      <c r="G1649" s="17">
        <v>340.514062009094</v>
      </c>
      <c r="H1649" s="17">
        <v>4.5734320313133403E-2</v>
      </c>
      <c r="I1649" s="17"/>
      <c r="J1649" s="17"/>
      <c r="K1649" s="17" t="s">
        <v>80</v>
      </c>
      <c r="L1649" s="17">
        <v>3.9131666665</v>
      </c>
      <c r="M1649" s="17">
        <v>895.98827653625005</v>
      </c>
      <c r="N1649" s="17">
        <v>352.58300000000003</v>
      </c>
      <c r="O1649" s="17">
        <v>2.92E-2</v>
      </c>
      <c r="R1649" s="18">
        <v>0.60416666666666663</v>
      </c>
      <c r="S1649" s="18">
        <v>3.2</v>
      </c>
      <c r="T1649" s="18">
        <v>5</v>
      </c>
      <c r="U1649" s="18">
        <v>66</v>
      </c>
      <c r="V1649" s="18">
        <v>1019.5</v>
      </c>
      <c r="W1649" s="18">
        <v>4.2</v>
      </c>
      <c r="X1649" s="18">
        <v>8.6999999999999993</v>
      </c>
      <c r="Z1649" s="18">
        <v>2.2000000000000002</v>
      </c>
      <c r="AA1649" s="18">
        <v>7</v>
      </c>
      <c r="AB1649" s="18">
        <v>93</v>
      </c>
      <c r="AC1649" s="18">
        <v>1019.5</v>
      </c>
      <c r="AD1649" s="18">
        <v>5</v>
      </c>
      <c r="AE1649" s="18">
        <v>7.9</v>
      </c>
    </row>
    <row r="1650" spans="1:31">
      <c r="A1650" s="15">
        <v>40552</v>
      </c>
      <c r="B1650" s="16">
        <v>0.64583333333333337</v>
      </c>
      <c r="C1650" s="17">
        <v>0.98440000000000005</v>
      </c>
      <c r="D1650" s="17">
        <v>3.8795000000000002</v>
      </c>
      <c r="E1650" s="17">
        <v>830.26739999999995</v>
      </c>
      <c r="F1650" s="17">
        <v>6.7999999999999991E-2</v>
      </c>
      <c r="G1650" s="17">
        <v>8.1200000438385995</v>
      </c>
      <c r="H1650" s="17">
        <v>0.10557886988018</v>
      </c>
      <c r="I1650" s="17"/>
      <c r="J1650" s="17"/>
      <c r="K1650" s="17" t="s">
        <v>80</v>
      </c>
      <c r="L1650" s="17">
        <v>3.9192222225000002</v>
      </c>
      <c r="M1650" s="17">
        <v>895.61217788875001</v>
      </c>
      <c r="N1650" s="17">
        <v>316.05110000000002</v>
      </c>
      <c r="O1650" s="17">
        <v>7.5999999999999998E-2</v>
      </c>
      <c r="R1650" s="18">
        <v>0.64583333333333337</v>
      </c>
      <c r="S1650" s="18">
        <f t="shared" ref="S1650:X1650" si="491">AVERAGE(S1649,S1651)</f>
        <v>3.0250000000000004</v>
      </c>
      <c r="T1650" s="18">
        <f t="shared" si="491"/>
        <v>3.85</v>
      </c>
      <c r="U1650" s="18">
        <f t="shared" si="491"/>
        <v>41.5</v>
      </c>
      <c r="V1650" s="18">
        <f t="shared" si="491"/>
        <v>1020.2</v>
      </c>
      <c r="W1650" s="18">
        <f t="shared" si="491"/>
        <v>4.25</v>
      </c>
      <c r="X1650" s="18">
        <f t="shared" si="491"/>
        <v>8.75</v>
      </c>
      <c r="Z1650" s="18">
        <v>2.3199999999999998</v>
      </c>
      <c r="AA1650" s="18">
        <v>6.4</v>
      </c>
      <c r="AB1650" s="18">
        <v>89</v>
      </c>
      <c r="AC1650" s="18">
        <v>1020</v>
      </c>
      <c r="AD1650" s="18">
        <v>5.0999999999999996</v>
      </c>
      <c r="AE1650" s="18">
        <v>7.9</v>
      </c>
    </row>
    <row r="1651" spans="1:31">
      <c r="A1651" s="15">
        <v>40552</v>
      </c>
      <c r="B1651" s="16">
        <v>0.6875</v>
      </c>
      <c r="C1651" s="17">
        <v>0.92259999999999998</v>
      </c>
      <c r="D1651" s="17">
        <v>3.8007</v>
      </c>
      <c r="E1651" s="17">
        <v>830.01139999999998</v>
      </c>
      <c r="F1651" s="17">
        <v>6.8399999999999989E-2</v>
      </c>
      <c r="G1651" s="17">
        <v>357.360042909698</v>
      </c>
      <c r="H1651" s="17">
        <v>7.7640033222347596E-2</v>
      </c>
      <c r="I1651" s="17"/>
      <c r="J1651" s="17"/>
      <c r="K1651" s="17" t="s">
        <v>80</v>
      </c>
      <c r="L1651" s="17">
        <v>3.9495833335000001</v>
      </c>
      <c r="M1651" s="17">
        <v>895.31493015449996</v>
      </c>
      <c r="N1651" s="17">
        <v>18.846399999999999</v>
      </c>
      <c r="O1651" s="17">
        <v>1.83E-2</v>
      </c>
      <c r="R1651" s="18">
        <v>0.6875</v>
      </c>
      <c r="S1651" s="18">
        <v>2.85</v>
      </c>
      <c r="T1651" s="18">
        <v>2.7</v>
      </c>
      <c r="U1651" s="18">
        <v>17</v>
      </c>
      <c r="V1651" s="18">
        <v>1020.9</v>
      </c>
      <c r="W1651" s="18">
        <v>4.3</v>
      </c>
      <c r="X1651" s="18">
        <v>8.8000000000000007</v>
      </c>
      <c r="Z1651" s="18">
        <v>2.3199999999999998</v>
      </c>
      <c r="AA1651" s="18">
        <v>7.1</v>
      </c>
      <c r="AB1651" s="18">
        <v>80</v>
      </c>
      <c r="AC1651" s="18">
        <v>1020.7</v>
      </c>
      <c r="AD1651" s="18">
        <v>4.8</v>
      </c>
      <c r="AE1651" s="18">
        <v>7.9</v>
      </c>
    </row>
    <row r="1652" spans="1:31">
      <c r="A1652" s="15">
        <v>40552</v>
      </c>
      <c r="B1652" s="16">
        <v>0.72916666666666663</v>
      </c>
      <c r="C1652" s="17">
        <v>0.96120000000000005</v>
      </c>
      <c r="D1652" s="17">
        <v>3.7816000000000001</v>
      </c>
      <c r="E1652" s="17">
        <v>829.94169999999997</v>
      </c>
      <c r="F1652" s="17">
        <v>6.93E-2</v>
      </c>
      <c r="G1652" s="17">
        <v>334.11058175496999</v>
      </c>
      <c r="H1652" s="17">
        <v>3.4143895003847499E-2</v>
      </c>
      <c r="I1652" s="17"/>
      <c r="J1652" s="17"/>
      <c r="K1652" s="17" t="s">
        <v>80</v>
      </c>
      <c r="L1652" s="17">
        <v>3.8687222222500002</v>
      </c>
      <c r="M1652" s="17">
        <v>895.26811429725001</v>
      </c>
      <c r="N1652" s="17">
        <v>152.35409999999999</v>
      </c>
      <c r="O1652" s="17">
        <v>0.14399999999999999</v>
      </c>
      <c r="R1652" s="18">
        <v>0.72916666666666663</v>
      </c>
      <c r="S1652" s="18">
        <v>2.69</v>
      </c>
      <c r="T1652" s="18">
        <v>5</v>
      </c>
      <c r="U1652" s="18">
        <v>72</v>
      </c>
      <c r="V1652" s="18">
        <v>1021.2</v>
      </c>
      <c r="W1652" s="18">
        <v>4.7</v>
      </c>
      <c r="X1652" s="18">
        <v>8.9</v>
      </c>
      <c r="Z1652" s="18">
        <v>2.14</v>
      </c>
      <c r="AA1652" s="18">
        <v>6.9</v>
      </c>
      <c r="AB1652" s="18">
        <v>81</v>
      </c>
      <c r="AC1652" s="18">
        <v>1020.9</v>
      </c>
      <c r="AD1652" s="18">
        <v>5.0999999999999996</v>
      </c>
      <c r="AE1652" s="18">
        <v>7.9</v>
      </c>
    </row>
    <row r="1653" spans="1:31">
      <c r="A1653" s="15">
        <v>40552</v>
      </c>
      <c r="B1653" s="16">
        <v>0.77083333333333337</v>
      </c>
      <c r="C1653" s="17">
        <v>0.92010000000000003</v>
      </c>
      <c r="D1653" s="17">
        <v>3.7919999999999998</v>
      </c>
      <c r="E1653" s="17">
        <v>830.01760000000002</v>
      </c>
      <c r="F1653" s="17">
        <v>7.039999999999999E-2</v>
      </c>
      <c r="G1653" s="17">
        <v>154.76152565995599</v>
      </c>
      <c r="H1653" s="17">
        <v>1.5145461292301101E-2</v>
      </c>
      <c r="I1653" s="17"/>
      <c r="J1653" s="17"/>
      <c r="K1653" s="17" t="s">
        <v>80</v>
      </c>
      <c r="L1653" s="17">
        <v>3.80836111125</v>
      </c>
      <c r="M1653" s="17">
        <v>895.40069748149995</v>
      </c>
      <c r="N1653" s="17">
        <v>174.3603</v>
      </c>
      <c r="O1653" s="17">
        <v>0.128</v>
      </c>
      <c r="R1653" s="18">
        <v>0.77083333333333337</v>
      </c>
      <c r="S1653" s="18">
        <v>2.65</v>
      </c>
      <c r="T1653" s="18">
        <v>4.9000000000000004</v>
      </c>
      <c r="U1653" s="18">
        <v>54</v>
      </c>
      <c r="V1653" s="18">
        <v>1021.5</v>
      </c>
      <c r="W1653" s="18">
        <v>4.5999999999999996</v>
      </c>
      <c r="X1653" s="18">
        <v>9</v>
      </c>
      <c r="Z1653" s="18">
        <v>2.0299999999999998</v>
      </c>
      <c r="AA1653" s="18">
        <v>6.8</v>
      </c>
      <c r="AB1653" s="18">
        <v>87</v>
      </c>
      <c r="AC1653" s="18">
        <v>1020.9</v>
      </c>
      <c r="AD1653" s="18">
        <v>5.0999999999999996</v>
      </c>
      <c r="AE1653" s="18">
        <v>7.9</v>
      </c>
    </row>
    <row r="1654" spans="1:31">
      <c r="A1654" s="15">
        <v>40552</v>
      </c>
      <c r="B1654" s="16">
        <v>0.8125</v>
      </c>
      <c r="C1654" s="17">
        <v>0.73580000000000001</v>
      </c>
      <c r="D1654" s="17">
        <v>3.8208000000000002</v>
      </c>
      <c r="E1654" s="17">
        <v>830.29060000000004</v>
      </c>
      <c r="F1654" s="17">
        <v>7.1999999999999995E-2</v>
      </c>
      <c r="G1654" s="17">
        <v>234.006906123443</v>
      </c>
      <c r="H1654" s="17">
        <v>6.2903535096657803E-2</v>
      </c>
      <c r="I1654" s="17"/>
      <c r="J1654" s="17"/>
      <c r="K1654" s="17" t="s">
        <v>80</v>
      </c>
      <c r="L1654" s="17">
        <v>3.7402777777499998</v>
      </c>
      <c r="M1654" s="17">
        <v>895.68937256849995</v>
      </c>
      <c r="N1654" s="17">
        <v>174.50790000000001</v>
      </c>
      <c r="O1654" s="17">
        <v>0.13800000000000001</v>
      </c>
      <c r="R1654" s="18">
        <v>0.8125</v>
      </c>
      <c r="S1654" s="18">
        <v>2.4900000000000002</v>
      </c>
      <c r="T1654" s="18">
        <v>3.8</v>
      </c>
      <c r="U1654" s="18">
        <v>60</v>
      </c>
      <c r="V1654" s="18">
        <v>1021.5</v>
      </c>
      <c r="W1654" s="18">
        <v>4.7</v>
      </c>
      <c r="X1654" s="18">
        <v>8.8000000000000007</v>
      </c>
      <c r="Z1654" s="18">
        <v>2.0699999999999998</v>
      </c>
      <c r="AA1654" s="18">
        <v>6.9</v>
      </c>
      <c r="AB1654" s="18">
        <v>92</v>
      </c>
      <c r="AC1654" s="18">
        <v>1020.9</v>
      </c>
      <c r="AD1654" s="18">
        <v>5.0999999999999996</v>
      </c>
      <c r="AE1654" s="18">
        <v>7.9</v>
      </c>
    </row>
    <row r="1655" spans="1:31">
      <c r="A1655" s="15">
        <v>40552</v>
      </c>
      <c r="B1655" s="16">
        <v>0.85416666666666663</v>
      </c>
      <c r="C1655" s="17">
        <v>0.55310000000000004</v>
      </c>
      <c r="D1655" s="17">
        <v>3.8439000000000001</v>
      </c>
      <c r="E1655" s="17">
        <v>830.59789999999998</v>
      </c>
      <c r="F1655" s="17">
        <v>7.3499999999999996E-2</v>
      </c>
      <c r="G1655" s="17">
        <v>232.69001660987999</v>
      </c>
      <c r="H1655" s="17">
        <v>0.20932666973330299</v>
      </c>
      <c r="I1655" s="17"/>
      <c r="J1655" s="17"/>
      <c r="K1655" s="17" t="s">
        <v>80</v>
      </c>
      <c r="L1655" s="17">
        <v>3.7447499999999998</v>
      </c>
      <c r="M1655" s="17">
        <v>896.00568334025002</v>
      </c>
      <c r="N1655" s="17">
        <v>147.95910000000001</v>
      </c>
      <c r="O1655" s="17">
        <v>0.1588</v>
      </c>
      <c r="R1655" s="18">
        <v>0.85416666666666663</v>
      </c>
      <c r="S1655" s="18">
        <v>2.6</v>
      </c>
      <c r="T1655" s="18">
        <v>3.5</v>
      </c>
      <c r="U1655" s="18">
        <v>60</v>
      </c>
      <c r="V1655" s="18">
        <v>1021.5</v>
      </c>
      <c r="W1655" s="18">
        <v>4.7</v>
      </c>
      <c r="X1655" s="18">
        <v>8.9</v>
      </c>
      <c r="Z1655" s="18">
        <v>2.17</v>
      </c>
      <c r="AA1655" s="18">
        <v>6.4</v>
      </c>
      <c r="AB1655" s="18">
        <v>102</v>
      </c>
      <c r="AC1655" s="18">
        <v>1021.3</v>
      </c>
      <c r="AD1655" s="18">
        <v>5</v>
      </c>
      <c r="AE1655" s="18">
        <v>7.9</v>
      </c>
    </row>
    <row r="1656" spans="1:31">
      <c r="A1656" s="15">
        <v>40552</v>
      </c>
      <c r="B1656" s="16">
        <v>0.89583333333333337</v>
      </c>
      <c r="C1656" s="17">
        <v>0.41460000000000002</v>
      </c>
      <c r="D1656" s="17">
        <v>3.8757000000000001</v>
      </c>
      <c r="E1656" s="17">
        <v>830.89080000000001</v>
      </c>
      <c r="F1656" s="17">
        <v>7.4399999999999994E-2</v>
      </c>
      <c r="G1656" s="17">
        <v>235.02969354723601</v>
      </c>
      <c r="H1656" s="17">
        <v>0.23195836414625101</v>
      </c>
      <c r="I1656" s="17"/>
      <c r="J1656" s="17"/>
      <c r="K1656" s="17" t="s">
        <v>80</v>
      </c>
      <c r="L1656" s="17">
        <v>3.8064166665000001</v>
      </c>
      <c r="M1656" s="17">
        <v>896.28728946700005</v>
      </c>
      <c r="N1656" s="17">
        <v>161.64269999999999</v>
      </c>
      <c r="O1656" s="17">
        <v>0.13950000000000001</v>
      </c>
      <c r="R1656" s="18">
        <v>0.89583333333333337</v>
      </c>
      <c r="S1656" s="18">
        <v>2.59</v>
      </c>
      <c r="T1656" s="18">
        <v>2.5</v>
      </c>
      <c r="U1656" s="18">
        <v>62</v>
      </c>
      <c r="V1656" s="18">
        <v>1021.8</v>
      </c>
      <c r="W1656" s="18">
        <v>4.9000000000000004</v>
      </c>
      <c r="X1656" s="18">
        <v>9</v>
      </c>
      <c r="Z1656" s="18">
        <v>2.2799999999999998</v>
      </c>
      <c r="AA1656" s="18">
        <v>6.2</v>
      </c>
      <c r="AB1656" s="18">
        <v>99</v>
      </c>
      <c r="AC1656" s="18">
        <v>1021.4</v>
      </c>
      <c r="AD1656" s="18">
        <v>5.3</v>
      </c>
      <c r="AE1656" s="18">
        <v>7.9</v>
      </c>
    </row>
    <row r="1657" spans="1:31">
      <c r="A1657" s="15">
        <v>40552</v>
      </c>
      <c r="B1657" s="16">
        <v>0.9375</v>
      </c>
      <c r="C1657" s="17">
        <v>0.375</v>
      </c>
      <c r="D1657" s="17">
        <v>3.9274</v>
      </c>
      <c r="E1657" s="17">
        <v>831.09270000000004</v>
      </c>
      <c r="F1657" s="17">
        <v>7.5299999999999992E-2</v>
      </c>
      <c r="G1657" s="17">
        <v>233.97045731783001</v>
      </c>
      <c r="H1657" s="17">
        <v>0.244658720067744</v>
      </c>
      <c r="I1657" s="17"/>
      <c r="J1657" s="17"/>
      <c r="K1657" s="17" t="s">
        <v>80</v>
      </c>
      <c r="L1657" s="17">
        <v>3.7418333334999998</v>
      </c>
      <c r="M1657" s="17">
        <v>896.52791469324995</v>
      </c>
      <c r="N1657" s="17">
        <v>157.39230000000001</v>
      </c>
      <c r="O1657" s="17">
        <v>0.1094</v>
      </c>
      <c r="R1657" s="18">
        <v>0.9375</v>
      </c>
      <c r="S1657" s="18">
        <v>2.62</v>
      </c>
      <c r="T1657" s="18">
        <v>1.6</v>
      </c>
      <c r="U1657" s="18">
        <v>36</v>
      </c>
      <c r="V1657" s="18">
        <v>1022.2</v>
      </c>
      <c r="W1657" s="18">
        <v>5.0999999999999996</v>
      </c>
      <c r="X1657" s="18">
        <v>9</v>
      </c>
      <c r="Z1657" s="18">
        <v>2.19</v>
      </c>
      <c r="AA1657" s="18">
        <v>6</v>
      </c>
      <c r="AB1657" s="18">
        <v>108</v>
      </c>
      <c r="AC1657" s="18">
        <v>1021.6</v>
      </c>
      <c r="AD1657" s="18">
        <v>5.3</v>
      </c>
      <c r="AE1657" s="18">
        <v>7.9</v>
      </c>
    </row>
    <row r="1658" spans="1:31">
      <c r="A1658" s="15">
        <v>40552</v>
      </c>
      <c r="B1658" s="16">
        <v>0.97916666666666663</v>
      </c>
      <c r="C1658" s="17">
        <v>0.39269999999999999</v>
      </c>
      <c r="D1658" s="17">
        <v>3.9091</v>
      </c>
      <c r="E1658" s="17">
        <v>831.07190000000003</v>
      </c>
      <c r="F1658" s="17">
        <v>7.619999999999999E-2</v>
      </c>
      <c r="G1658" s="17">
        <v>238.91281675445501</v>
      </c>
      <c r="H1658" s="17">
        <v>0.22808825119447901</v>
      </c>
      <c r="I1658" s="17"/>
      <c r="J1658" s="17"/>
      <c r="K1658" s="17" t="s">
        <v>80</v>
      </c>
      <c r="L1658" s="17">
        <v>3.72797222225</v>
      </c>
      <c r="M1658" s="17">
        <v>896.56468963074997</v>
      </c>
      <c r="N1658" s="17">
        <v>149.9512</v>
      </c>
      <c r="O1658" s="17">
        <v>0.13780000000000001</v>
      </c>
      <c r="R1658" s="18">
        <v>0.97916666666666663</v>
      </c>
      <c r="S1658" s="18">
        <v>3.08</v>
      </c>
      <c r="T1658" s="18">
        <v>1.1000000000000001</v>
      </c>
      <c r="U1658" s="18">
        <v>35</v>
      </c>
      <c r="V1658" s="18">
        <v>1022.6</v>
      </c>
      <c r="W1658" s="18">
        <v>4.9000000000000004</v>
      </c>
      <c r="X1658" s="18">
        <v>9</v>
      </c>
      <c r="Z1658" s="18">
        <v>2.17</v>
      </c>
      <c r="AA1658" s="18">
        <v>5.0999999999999996</v>
      </c>
      <c r="AB1658" s="18">
        <v>107</v>
      </c>
      <c r="AC1658" s="18">
        <v>1022.3</v>
      </c>
      <c r="AD1658" s="18">
        <v>5.4</v>
      </c>
      <c r="AE1658" s="18">
        <v>7.9</v>
      </c>
    </row>
    <row r="1659" spans="1:31">
      <c r="A1659" s="15">
        <v>40553</v>
      </c>
      <c r="B1659" s="16">
        <v>2.0833333333333332E-2</v>
      </c>
      <c r="C1659" s="17">
        <v>0.44650000000000001</v>
      </c>
      <c r="D1659" s="17">
        <v>3.9060999999999999</v>
      </c>
      <c r="E1659" s="17">
        <v>830.92259999999999</v>
      </c>
      <c r="F1659" s="17">
        <v>7.7199999999999991E-2</v>
      </c>
      <c r="G1659" s="17">
        <v>232.32418178363699</v>
      </c>
      <c r="H1659" s="17">
        <v>0.166403208108309</v>
      </c>
      <c r="I1659" s="17"/>
      <c r="J1659" s="17"/>
      <c r="K1659" s="17" t="s">
        <v>80</v>
      </c>
      <c r="L1659" s="17">
        <v>3.7763333332500002</v>
      </c>
      <c r="M1659" s="17">
        <v>896.34560634574996</v>
      </c>
      <c r="N1659" s="17">
        <v>140.80439999999999</v>
      </c>
      <c r="O1659" s="17">
        <v>0.11890000000000001</v>
      </c>
      <c r="R1659" s="18">
        <v>2.0833333333333332E-2</v>
      </c>
      <c r="S1659" s="18">
        <v>2.94</v>
      </c>
      <c r="T1659" s="18">
        <v>1</v>
      </c>
      <c r="U1659" s="18">
        <v>126</v>
      </c>
      <c r="V1659" s="18">
        <v>1022.7</v>
      </c>
      <c r="W1659" s="18">
        <v>4.8</v>
      </c>
      <c r="X1659" s="18">
        <v>8.9</v>
      </c>
      <c r="Z1659" s="18">
        <v>2.2000000000000002</v>
      </c>
      <c r="AA1659" s="18">
        <v>4.4000000000000004</v>
      </c>
      <c r="AB1659" s="18">
        <v>99</v>
      </c>
      <c r="AC1659" s="18">
        <v>1022.8</v>
      </c>
      <c r="AD1659" s="18">
        <v>5.3</v>
      </c>
      <c r="AE1659" s="18">
        <v>7.9</v>
      </c>
    </row>
    <row r="1660" spans="1:31">
      <c r="A1660" s="15">
        <v>40553</v>
      </c>
      <c r="B1660" s="16">
        <v>6.25E-2</v>
      </c>
      <c r="C1660" s="17">
        <v>0.59340000000000004</v>
      </c>
      <c r="D1660" s="17">
        <v>3.9087999999999998</v>
      </c>
      <c r="E1660" s="17">
        <v>830.58339999999998</v>
      </c>
      <c r="F1660" s="17">
        <v>7.7499999999999999E-2</v>
      </c>
      <c r="G1660" s="17">
        <v>200.12596629699601</v>
      </c>
      <c r="H1660" s="17">
        <v>9.4797483153409204E-2</v>
      </c>
      <c r="I1660" s="17"/>
      <c r="J1660" s="17"/>
      <c r="K1660" s="17" t="s">
        <v>80</v>
      </c>
      <c r="L1660" s="17">
        <v>3.8398611109999998</v>
      </c>
      <c r="M1660" s="17">
        <v>895.97612173849996</v>
      </c>
      <c r="N1660" s="17">
        <v>98.294799999999995</v>
      </c>
      <c r="O1660" s="17">
        <v>4.9200000000000001E-2</v>
      </c>
      <c r="R1660" s="18">
        <v>6.25E-2</v>
      </c>
      <c r="S1660" s="18">
        <v>2.82</v>
      </c>
      <c r="T1660" s="18">
        <v>0.5</v>
      </c>
      <c r="U1660" s="18">
        <v>101</v>
      </c>
      <c r="V1660" s="18">
        <v>1023</v>
      </c>
      <c r="W1660" s="18">
        <v>4.9000000000000004</v>
      </c>
      <c r="X1660" s="18">
        <v>9</v>
      </c>
      <c r="Z1660" s="18">
        <v>2.1800000000000002</v>
      </c>
      <c r="AA1660" s="18">
        <v>4.9000000000000004</v>
      </c>
      <c r="AB1660" s="18">
        <v>106</v>
      </c>
      <c r="AC1660" s="18">
        <v>1023.2</v>
      </c>
      <c r="AD1660" s="18">
        <v>5.4</v>
      </c>
      <c r="AE1660" s="18">
        <v>7.9</v>
      </c>
    </row>
    <row r="1661" spans="1:31">
      <c r="A1661" s="15">
        <v>40553</v>
      </c>
      <c r="B1661" s="16">
        <v>0.10416666666666667</v>
      </c>
      <c r="C1661" s="17">
        <v>0.71140000000000003</v>
      </c>
      <c r="D1661" s="17">
        <v>3.9609999999999999</v>
      </c>
      <c r="E1661" s="17">
        <v>830.16539999999998</v>
      </c>
      <c r="F1661" s="17">
        <v>7.85E-2</v>
      </c>
      <c r="G1661" s="17">
        <v>187.88287252327299</v>
      </c>
      <c r="H1661" s="17">
        <v>2.1965231158296801E-2</v>
      </c>
      <c r="I1661" s="17"/>
      <c r="J1661" s="17"/>
      <c r="K1661" s="17" t="s">
        <v>80</v>
      </c>
      <c r="L1661" s="17">
        <v>3.9541388887500002</v>
      </c>
      <c r="M1661" s="17">
        <v>895.49104396824998</v>
      </c>
      <c r="N1661" s="17">
        <v>34.003999999999998</v>
      </c>
      <c r="O1661" s="17">
        <v>8.0100000000000005E-2</v>
      </c>
      <c r="R1661" s="18">
        <v>0.10416666666666667</v>
      </c>
      <c r="S1661" s="18">
        <v>2.9</v>
      </c>
      <c r="T1661" s="18">
        <v>2.2999999999999998</v>
      </c>
      <c r="U1661" s="18">
        <v>127</v>
      </c>
      <c r="V1661" s="18">
        <v>1023.3</v>
      </c>
      <c r="W1661" s="18">
        <v>5.3</v>
      </c>
      <c r="X1661" s="18">
        <v>8.8000000000000007</v>
      </c>
      <c r="Z1661" s="18">
        <v>2.13</v>
      </c>
      <c r="AA1661" s="18">
        <v>5.7</v>
      </c>
      <c r="AB1661" s="18">
        <v>93</v>
      </c>
      <c r="AC1661" s="18">
        <v>1023.8</v>
      </c>
      <c r="AD1661" s="18">
        <v>5.3</v>
      </c>
      <c r="AE1661" s="18">
        <v>7.9</v>
      </c>
    </row>
    <row r="1662" spans="1:31">
      <c r="A1662" s="15">
        <v>40553</v>
      </c>
      <c r="B1662" s="16">
        <v>0.14583333333333334</v>
      </c>
      <c r="C1662" s="17">
        <v>0.82830000000000004</v>
      </c>
      <c r="D1662" s="17">
        <v>3.9765000000000001</v>
      </c>
      <c r="E1662" s="17">
        <v>829.7432</v>
      </c>
      <c r="F1662" s="17">
        <v>7.9799999999999996E-2</v>
      </c>
      <c r="G1662" s="17">
        <v>357.36361383204098</v>
      </c>
      <c r="H1662" s="17">
        <v>4.7184345951056299E-2</v>
      </c>
      <c r="I1662" s="17"/>
      <c r="J1662" s="17"/>
      <c r="K1662" s="17" t="s">
        <v>80</v>
      </c>
      <c r="L1662" s="17">
        <v>4.1162499997499999</v>
      </c>
      <c r="M1662" s="17">
        <v>894.98752969650002</v>
      </c>
      <c r="N1662" s="17">
        <v>321.3399</v>
      </c>
      <c r="O1662" s="17">
        <v>5.3600000000000002E-2</v>
      </c>
      <c r="R1662" s="18">
        <v>0.14583333333333334</v>
      </c>
      <c r="S1662" s="18">
        <v>3.07</v>
      </c>
      <c r="T1662" s="18">
        <v>1.9</v>
      </c>
      <c r="U1662" s="18">
        <v>140</v>
      </c>
      <c r="V1662" s="18">
        <v>1023.6</v>
      </c>
      <c r="W1662" s="18">
        <v>5.5</v>
      </c>
      <c r="X1662" s="18">
        <v>8.8000000000000007</v>
      </c>
      <c r="Z1662" s="18">
        <v>2.2799999999999998</v>
      </c>
      <c r="AA1662" s="18">
        <v>5.8</v>
      </c>
      <c r="AB1662" s="18">
        <v>87</v>
      </c>
      <c r="AC1662" s="18">
        <v>1024.3</v>
      </c>
      <c r="AD1662" s="18">
        <v>5.0999999999999996</v>
      </c>
      <c r="AE1662" s="18">
        <v>7.9</v>
      </c>
    </row>
    <row r="1663" spans="1:31">
      <c r="A1663" s="15">
        <v>40553</v>
      </c>
      <c r="B1663" s="16">
        <v>0.1875</v>
      </c>
      <c r="C1663" s="17">
        <v>0.78800000000000003</v>
      </c>
      <c r="D1663" s="17">
        <v>3.8555999999999999</v>
      </c>
      <c r="E1663" s="17">
        <v>829.41639999999995</v>
      </c>
      <c r="F1663" s="17">
        <v>8.0199999999999994E-2</v>
      </c>
      <c r="G1663" s="17">
        <v>10.070085216486801</v>
      </c>
      <c r="H1663" s="17">
        <v>0.116203310852091</v>
      </c>
      <c r="I1663" s="17"/>
      <c r="J1663" s="17"/>
      <c r="K1663" s="17" t="s">
        <v>80</v>
      </c>
      <c r="L1663" s="17">
        <v>4.0924722222499996</v>
      </c>
      <c r="M1663" s="17">
        <v>894.69487201950005</v>
      </c>
      <c r="N1663" s="17">
        <v>48.649000000000001</v>
      </c>
      <c r="O1663" s="17">
        <v>0.1137</v>
      </c>
      <c r="R1663" s="18">
        <v>0.1875</v>
      </c>
      <c r="S1663" s="18">
        <f t="shared" ref="S1663:X1663" si="492">AVERAGE(S1662,S1664)</f>
        <v>3.0149999999999997</v>
      </c>
      <c r="T1663" s="18">
        <f t="shared" si="492"/>
        <v>4.7</v>
      </c>
      <c r="U1663" s="18">
        <f t="shared" si="492"/>
        <v>139.5</v>
      </c>
      <c r="V1663" s="18">
        <f t="shared" si="492"/>
        <v>1023.9000000000001</v>
      </c>
      <c r="W1663" s="18">
        <f t="shared" si="492"/>
        <v>4.6500000000000004</v>
      </c>
      <c r="X1663" s="18">
        <f t="shared" si="492"/>
        <v>8.8000000000000007</v>
      </c>
      <c r="Z1663" s="18">
        <v>2.2400000000000002</v>
      </c>
      <c r="AA1663" s="18">
        <v>6.7</v>
      </c>
      <c r="AB1663" s="18">
        <v>85</v>
      </c>
      <c r="AC1663" s="18">
        <v>1024.7</v>
      </c>
      <c r="AD1663" s="18">
        <v>4.7</v>
      </c>
      <c r="AE1663" s="18">
        <v>7.8</v>
      </c>
    </row>
    <row r="1664" spans="1:31">
      <c r="A1664" s="15">
        <v>40553</v>
      </c>
      <c r="B1664" s="16">
        <v>0.22916666666666666</v>
      </c>
      <c r="C1664" s="17">
        <v>0.73229999999999995</v>
      </c>
      <c r="D1664" s="17">
        <v>3.7955000000000001</v>
      </c>
      <c r="E1664" s="17">
        <v>829.35419999999999</v>
      </c>
      <c r="F1664" s="17">
        <v>8.0499999999999988E-2</v>
      </c>
      <c r="G1664" s="17">
        <v>27.354952256064301</v>
      </c>
      <c r="H1664" s="17">
        <v>7.6461617356995304E-2</v>
      </c>
      <c r="I1664" s="17"/>
      <c r="J1664" s="17"/>
      <c r="K1664" s="17" t="s">
        <v>80</v>
      </c>
      <c r="L1664" s="17">
        <v>3.8896111109999998</v>
      </c>
      <c r="M1664" s="17">
        <v>894.68311493600004</v>
      </c>
      <c r="N1664" s="17">
        <v>160.60759999999999</v>
      </c>
      <c r="O1664" s="17">
        <v>9.3200000000000005E-2</v>
      </c>
      <c r="R1664" s="18">
        <v>0.22916666666666666</v>
      </c>
      <c r="S1664" s="18">
        <v>2.96</v>
      </c>
      <c r="T1664" s="18">
        <v>7.5</v>
      </c>
      <c r="U1664" s="18">
        <v>139</v>
      </c>
      <c r="V1664" s="18">
        <v>1024.2</v>
      </c>
      <c r="W1664" s="18">
        <v>3.8</v>
      </c>
      <c r="X1664" s="18">
        <v>8.8000000000000007</v>
      </c>
      <c r="Z1664" s="18">
        <v>2.31</v>
      </c>
      <c r="AA1664" s="18">
        <v>6.8</v>
      </c>
      <c r="AB1664" s="18">
        <v>95</v>
      </c>
      <c r="AC1664" s="18">
        <v>1025.0999999999999</v>
      </c>
      <c r="AD1664" s="18">
        <v>4.7</v>
      </c>
      <c r="AE1664" s="18">
        <v>7.7</v>
      </c>
    </row>
    <row r="1665" spans="1:31">
      <c r="A1665" s="15">
        <v>40553</v>
      </c>
      <c r="B1665" s="16">
        <v>0.27083333333333331</v>
      </c>
      <c r="C1665" s="17">
        <v>0.74960000000000004</v>
      </c>
      <c r="D1665" s="17">
        <v>3.8005</v>
      </c>
      <c r="E1665" s="17">
        <v>829.5095</v>
      </c>
      <c r="F1665" s="17">
        <v>8.8599999999999998E-2</v>
      </c>
      <c r="G1665" s="17">
        <v>71.377228870079605</v>
      </c>
      <c r="H1665" s="17">
        <v>5.2958165063982397E-2</v>
      </c>
      <c r="I1665" s="17"/>
      <c r="J1665" s="17"/>
      <c r="K1665" s="17" t="s">
        <v>80</v>
      </c>
      <c r="L1665" s="17">
        <v>3.8029999999999999</v>
      </c>
      <c r="M1665" s="17">
        <v>894.84686964649995</v>
      </c>
      <c r="N1665" s="17">
        <v>201.04730000000001</v>
      </c>
      <c r="O1665" s="17">
        <v>7.7100000000000002E-2</v>
      </c>
      <c r="R1665" s="18">
        <v>0.27083333333333331</v>
      </c>
      <c r="S1665" s="18">
        <v>2.72</v>
      </c>
      <c r="T1665" s="18">
        <v>6.1</v>
      </c>
      <c r="U1665" s="18">
        <v>167</v>
      </c>
      <c r="V1665" s="18">
        <v>1024.4000000000001</v>
      </c>
      <c r="W1665" s="18">
        <v>3.6</v>
      </c>
      <c r="X1665" s="18">
        <v>8.5</v>
      </c>
      <c r="Z1665" s="18">
        <v>2.1</v>
      </c>
      <c r="AA1665" s="18">
        <v>7.6</v>
      </c>
      <c r="AB1665" s="18">
        <v>94</v>
      </c>
      <c r="AC1665" s="18">
        <v>1025.4000000000001</v>
      </c>
      <c r="AD1665" s="18">
        <v>4.5</v>
      </c>
      <c r="AE1665" s="18">
        <v>7.7</v>
      </c>
    </row>
    <row r="1666" spans="1:31">
      <c r="A1666" s="15">
        <v>40553</v>
      </c>
      <c r="B1666" s="16">
        <v>0.3125</v>
      </c>
      <c r="C1666" s="17">
        <v>1.1262000000000001</v>
      </c>
      <c r="D1666" s="17">
        <v>3.7988</v>
      </c>
      <c r="E1666" s="17">
        <v>829.81920000000002</v>
      </c>
      <c r="F1666" s="17">
        <v>8.2599999999999993E-2</v>
      </c>
      <c r="G1666" s="17">
        <v>45.580154195583198</v>
      </c>
      <c r="H1666" s="17">
        <v>4.3258358356905099E-2</v>
      </c>
      <c r="I1666" s="17"/>
      <c r="J1666" s="17"/>
      <c r="K1666" s="17" t="s">
        <v>80</v>
      </c>
      <c r="L1666" s="17">
        <v>3.770611111</v>
      </c>
      <c r="M1666" s="17">
        <v>895.18284547550002</v>
      </c>
      <c r="N1666" s="17">
        <v>152.1567</v>
      </c>
      <c r="O1666" s="17">
        <v>0.12590000000000001</v>
      </c>
      <c r="R1666" s="18">
        <v>0.3125</v>
      </c>
      <c r="S1666" s="18">
        <v>2.73</v>
      </c>
      <c r="T1666" s="18">
        <v>2</v>
      </c>
      <c r="U1666" s="18">
        <v>201</v>
      </c>
      <c r="V1666" s="18">
        <v>1024.3</v>
      </c>
      <c r="W1666" s="18">
        <v>3.6</v>
      </c>
      <c r="X1666" s="18">
        <v>8.8000000000000007</v>
      </c>
      <c r="Z1666" s="18">
        <v>1.97</v>
      </c>
      <c r="AA1666" s="18">
        <v>7.3</v>
      </c>
      <c r="AB1666" s="18">
        <v>97</v>
      </c>
      <c r="AC1666" s="18">
        <v>1025.5</v>
      </c>
      <c r="AD1666" s="18">
        <v>4.2</v>
      </c>
      <c r="AE1666" s="18">
        <v>7.5</v>
      </c>
    </row>
    <row r="1667" spans="1:31">
      <c r="A1667" s="15">
        <v>40553</v>
      </c>
      <c r="B1667" s="16">
        <v>0.35416666666666669</v>
      </c>
      <c r="C1667" s="17">
        <v>0.8145</v>
      </c>
      <c r="D1667" s="17">
        <v>3.7982999999999998</v>
      </c>
      <c r="E1667" s="17">
        <v>830.2278</v>
      </c>
      <c r="F1667" s="17">
        <v>8.4199999999999997E-2</v>
      </c>
      <c r="G1667" s="17">
        <v>163.80298331030201</v>
      </c>
      <c r="H1667" s="17">
        <v>3.3039992824107203E-2</v>
      </c>
      <c r="I1667" s="17"/>
      <c r="J1667" s="17"/>
      <c r="K1667" s="17" t="s">
        <v>80</v>
      </c>
      <c r="L1667" s="17">
        <v>3.78741666675</v>
      </c>
      <c r="M1667" s="17">
        <v>895.63388872200005</v>
      </c>
      <c r="N1667" s="17">
        <v>148.4059</v>
      </c>
      <c r="O1667" s="17">
        <v>0.12620000000000001</v>
      </c>
      <c r="R1667" s="18">
        <v>0.35416666666666669</v>
      </c>
      <c r="S1667" s="18">
        <v>2.48</v>
      </c>
      <c r="T1667" s="18">
        <v>6.8</v>
      </c>
      <c r="U1667" s="18">
        <v>227</v>
      </c>
      <c r="V1667" s="18">
        <v>1023.9</v>
      </c>
      <c r="W1667" s="18">
        <v>4.0999999999999996</v>
      </c>
      <c r="X1667" s="18">
        <v>8.9</v>
      </c>
      <c r="Z1667" s="18">
        <v>1.95</v>
      </c>
      <c r="AA1667" s="18">
        <v>8.1999999999999993</v>
      </c>
      <c r="AB1667" s="18">
        <v>97</v>
      </c>
      <c r="AC1667" s="18">
        <v>1025.2</v>
      </c>
      <c r="AD1667" s="18">
        <v>4</v>
      </c>
      <c r="AE1667" s="18">
        <v>7.4</v>
      </c>
    </row>
    <row r="1668" spans="1:31">
      <c r="A1668" s="15">
        <v>40553</v>
      </c>
      <c r="B1668" s="16">
        <v>0.39583333333333331</v>
      </c>
      <c r="C1668" s="17">
        <v>0.5978</v>
      </c>
      <c r="D1668" s="17">
        <v>3.8216000000000001</v>
      </c>
      <c r="E1668" s="17">
        <v>830.67430000000002</v>
      </c>
      <c r="F1668" s="17">
        <v>8.6599999999999996E-2</v>
      </c>
      <c r="G1668" s="17">
        <v>229.46836862002399</v>
      </c>
      <c r="H1668" s="17">
        <v>0.10900119397869799</v>
      </c>
      <c r="I1668" s="17"/>
      <c r="J1668" s="17"/>
      <c r="K1668" s="17" t="s">
        <v>80</v>
      </c>
      <c r="L1668" s="17">
        <v>3.7975277777500001</v>
      </c>
      <c r="M1668" s="17">
        <v>896.09912164599996</v>
      </c>
      <c r="N1668" s="17">
        <v>162.63380000000001</v>
      </c>
      <c r="O1668" s="17">
        <v>0.16120000000000001</v>
      </c>
      <c r="R1668" s="18">
        <v>0.39583333333333331</v>
      </c>
      <c r="S1668" s="18">
        <f t="shared" ref="S1668:X1668" si="493">AVERAGE(S1667,S1669)</f>
        <v>2.52</v>
      </c>
      <c r="T1668" s="18">
        <f t="shared" si="493"/>
        <v>4.3499999999999996</v>
      </c>
      <c r="U1668" s="18">
        <f t="shared" si="493"/>
        <v>200</v>
      </c>
      <c r="V1668" s="18">
        <f t="shared" si="493"/>
        <v>1024</v>
      </c>
      <c r="W1668" s="18">
        <f t="shared" si="493"/>
        <v>3.5999999999999996</v>
      </c>
      <c r="X1668" s="18">
        <f t="shared" si="493"/>
        <v>8.8500000000000014</v>
      </c>
      <c r="Z1668" s="18">
        <v>1.94</v>
      </c>
      <c r="AA1668" s="18">
        <v>8.3000000000000007</v>
      </c>
      <c r="AB1668" s="18">
        <v>94</v>
      </c>
      <c r="AC1668" s="18">
        <v>1025.5999999999999</v>
      </c>
      <c r="AD1668" s="18">
        <v>3.9</v>
      </c>
      <c r="AE1668" s="18">
        <v>7.4</v>
      </c>
    </row>
    <row r="1669" spans="1:31">
      <c r="A1669" s="15">
        <v>40553</v>
      </c>
      <c r="B1669" s="16">
        <v>0.4375</v>
      </c>
      <c r="C1669" s="17">
        <v>0.49919999999999998</v>
      </c>
      <c r="D1669" s="17">
        <v>3.8041999999999998</v>
      </c>
      <c r="E1669" s="17">
        <v>831.04520000000002</v>
      </c>
      <c r="F1669" s="17">
        <v>0.10339999999999999</v>
      </c>
      <c r="G1669" s="17">
        <v>235.665064543695</v>
      </c>
      <c r="H1669" s="17">
        <v>0.203996798298861</v>
      </c>
      <c r="I1669" s="17"/>
      <c r="J1669" s="17"/>
      <c r="K1669" s="17" t="s">
        <v>80</v>
      </c>
      <c r="L1669" s="17">
        <v>3.7802222219999999</v>
      </c>
      <c r="M1669" s="17">
        <v>896.51318292575002</v>
      </c>
      <c r="N1669" s="17">
        <v>157.23670000000001</v>
      </c>
      <c r="O1669" s="17">
        <v>0.18279999999999999</v>
      </c>
      <c r="R1669" s="18">
        <v>0.4375</v>
      </c>
      <c r="S1669" s="18">
        <v>2.56</v>
      </c>
      <c r="T1669" s="18">
        <v>1.9</v>
      </c>
      <c r="U1669" s="18">
        <v>173</v>
      </c>
      <c r="V1669" s="18">
        <v>1024.0999999999999</v>
      </c>
      <c r="W1669" s="18">
        <v>3.1</v>
      </c>
      <c r="X1669" s="18">
        <v>8.8000000000000007</v>
      </c>
      <c r="Z1669" s="18">
        <v>1.99</v>
      </c>
      <c r="AA1669" s="18">
        <v>8.8000000000000007</v>
      </c>
      <c r="AB1669" s="18">
        <v>94</v>
      </c>
      <c r="AC1669" s="18">
        <v>1025.4000000000001</v>
      </c>
      <c r="AD1669" s="18">
        <v>3.8</v>
      </c>
      <c r="AE1669" s="18">
        <v>7.4</v>
      </c>
    </row>
    <row r="1670" spans="1:31">
      <c r="A1670" s="15">
        <v>40553</v>
      </c>
      <c r="B1670" s="16">
        <v>0.47916666666666669</v>
      </c>
      <c r="C1670" s="17">
        <v>0.47910000000000003</v>
      </c>
      <c r="D1670" s="17">
        <v>3.8346</v>
      </c>
      <c r="E1670" s="17">
        <v>831.25879999999995</v>
      </c>
      <c r="F1670" s="17">
        <v>0.1331</v>
      </c>
      <c r="G1670" s="17">
        <v>241.30390437903401</v>
      </c>
      <c r="H1670" s="17">
        <v>0.17354883504044399</v>
      </c>
      <c r="I1670" s="17"/>
      <c r="J1670" s="17"/>
      <c r="K1670" s="17" t="s">
        <v>80</v>
      </c>
      <c r="L1670" s="17">
        <v>3.7787500000000001</v>
      </c>
      <c r="M1670" s="17">
        <v>896.77646968550005</v>
      </c>
      <c r="N1670" s="17">
        <v>162.273</v>
      </c>
      <c r="O1670" s="17">
        <v>0.1472</v>
      </c>
      <c r="R1670" s="18">
        <v>0.47916666666666669</v>
      </c>
      <c r="S1670" s="18">
        <v>2.46</v>
      </c>
      <c r="T1670" s="18">
        <v>7.6</v>
      </c>
      <c r="U1670" s="18">
        <v>160</v>
      </c>
      <c r="V1670" s="18">
        <v>1023.9</v>
      </c>
      <c r="W1670" s="18">
        <v>3.4</v>
      </c>
      <c r="X1670" s="18">
        <v>8.8000000000000007</v>
      </c>
      <c r="Z1670" s="18">
        <v>2.0699999999999998</v>
      </c>
      <c r="AA1670" s="18">
        <v>8.4</v>
      </c>
      <c r="AB1670" s="18">
        <v>91</v>
      </c>
      <c r="AC1670" s="18">
        <v>1025.2</v>
      </c>
      <c r="AD1670" s="18">
        <v>3.7</v>
      </c>
      <c r="AE1670" s="18">
        <v>7.4</v>
      </c>
    </row>
    <row r="1671" spans="1:31">
      <c r="A1671" s="15">
        <v>40553</v>
      </c>
      <c r="B1671" s="16">
        <v>0.52083333333333337</v>
      </c>
      <c r="C1671" s="17">
        <v>0.45610000000000001</v>
      </c>
      <c r="D1671" s="17">
        <v>3.8327</v>
      </c>
      <c r="E1671" s="17">
        <v>831.3211</v>
      </c>
      <c r="F1671" s="17">
        <v>0.1026</v>
      </c>
      <c r="G1671" s="17">
        <v>237.69424986872701</v>
      </c>
      <c r="H1671" s="17">
        <v>0.19060946986472899</v>
      </c>
      <c r="I1671" s="17"/>
      <c r="J1671" s="17"/>
      <c r="K1671" s="17" t="s">
        <v>80</v>
      </c>
      <c r="L1671" s="17">
        <v>3.7386666667499999</v>
      </c>
      <c r="M1671" s="17">
        <v>896.82942014749995</v>
      </c>
      <c r="N1671" s="17">
        <v>161.26339999999999</v>
      </c>
      <c r="O1671" s="17">
        <v>0.10680000000000001</v>
      </c>
      <c r="R1671" s="18">
        <v>0.52083333333333337</v>
      </c>
      <c r="S1671" s="18">
        <v>2.65</v>
      </c>
      <c r="T1671" s="18">
        <v>5.8</v>
      </c>
      <c r="U1671" s="18">
        <v>183</v>
      </c>
      <c r="V1671" s="18">
        <v>1024.2</v>
      </c>
      <c r="W1671" s="18">
        <v>3.6</v>
      </c>
      <c r="X1671" s="18">
        <v>8.8000000000000007</v>
      </c>
      <c r="Z1671" s="18">
        <v>1.95</v>
      </c>
      <c r="AA1671" s="18">
        <v>8.6999999999999993</v>
      </c>
      <c r="AB1671" s="18">
        <v>94</v>
      </c>
      <c r="AC1671" s="18">
        <v>1025.4000000000001</v>
      </c>
      <c r="AD1671" s="18">
        <v>3.7</v>
      </c>
      <c r="AE1671" s="18">
        <v>7.5</v>
      </c>
    </row>
    <row r="1672" spans="1:31">
      <c r="A1672" s="15">
        <v>40553</v>
      </c>
      <c r="B1672" s="16">
        <v>0.5625</v>
      </c>
      <c r="C1672" s="17">
        <v>0.49959999999999999</v>
      </c>
      <c r="D1672" s="17">
        <v>3.81</v>
      </c>
      <c r="E1672" s="17">
        <v>831.17639999999994</v>
      </c>
      <c r="F1672" s="17">
        <v>0.10279999999999999</v>
      </c>
      <c r="G1672" s="17">
        <v>233.04328335391699</v>
      </c>
      <c r="H1672" s="17">
        <v>0.17873692639442601</v>
      </c>
      <c r="I1672" s="17"/>
      <c r="J1672" s="17"/>
      <c r="K1672" s="17" t="s">
        <v>80</v>
      </c>
      <c r="L1672" s="17">
        <v>3.7684166669999999</v>
      </c>
      <c r="M1672" s="17">
        <v>896.64078923500006</v>
      </c>
      <c r="N1672" s="17">
        <v>153.90530000000001</v>
      </c>
      <c r="O1672" s="17">
        <v>0.1047</v>
      </c>
      <c r="R1672" s="18">
        <v>0.5625</v>
      </c>
      <c r="S1672" s="18">
        <v>3.09</v>
      </c>
      <c r="T1672" s="18">
        <v>4.9000000000000004</v>
      </c>
      <c r="U1672" s="18">
        <v>213</v>
      </c>
      <c r="V1672" s="18">
        <v>1024.5</v>
      </c>
      <c r="W1672" s="18">
        <v>2.8</v>
      </c>
      <c r="X1672" s="18">
        <v>8.6999999999999993</v>
      </c>
      <c r="Z1672" s="18">
        <v>1.97</v>
      </c>
      <c r="AA1672" s="18">
        <v>9.3000000000000007</v>
      </c>
      <c r="AB1672" s="18">
        <v>85</v>
      </c>
      <c r="AC1672" s="18">
        <v>1025.5</v>
      </c>
      <c r="AD1672" s="18">
        <v>3.8</v>
      </c>
      <c r="AE1672" s="18">
        <v>7.5</v>
      </c>
    </row>
    <row r="1673" spans="1:31">
      <c r="A1673" s="15">
        <v>40553</v>
      </c>
      <c r="B1673" s="16">
        <v>0.60416666666666663</v>
      </c>
      <c r="C1673" s="17">
        <v>0.62339999999999995</v>
      </c>
      <c r="D1673" s="17">
        <v>3.827</v>
      </c>
      <c r="E1673" s="17">
        <v>830.89229999999998</v>
      </c>
      <c r="F1673" s="17">
        <v>8.7499999999999994E-2</v>
      </c>
      <c r="G1673" s="17">
        <v>225.904671378979</v>
      </c>
      <c r="H1673" s="17">
        <v>0.14604659169838</v>
      </c>
      <c r="I1673" s="17"/>
      <c r="J1673" s="17"/>
      <c r="K1673" s="17" t="s">
        <v>80</v>
      </c>
      <c r="L1673" s="17">
        <v>3.8130277777499999</v>
      </c>
      <c r="M1673" s="17">
        <v>896.29181687075004</v>
      </c>
      <c r="N1673" s="17">
        <v>115.051</v>
      </c>
      <c r="O1673" s="17">
        <v>4.8099999999999997E-2</v>
      </c>
      <c r="R1673" s="18">
        <v>0.60416666666666663</v>
      </c>
      <c r="S1673" s="18">
        <v>2.88</v>
      </c>
      <c r="T1673" s="18">
        <v>10.9</v>
      </c>
      <c r="U1673" s="18">
        <v>144</v>
      </c>
      <c r="V1673" s="18">
        <v>1023.8</v>
      </c>
      <c r="W1673" s="18">
        <v>5.3</v>
      </c>
      <c r="X1673" s="18">
        <v>8.5</v>
      </c>
      <c r="Z1673" s="18">
        <v>1.97</v>
      </c>
      <c r="AA1673" s="18">
        <v>9.6999999999999993</v>
      </c>
      <c r="AB1673" s="18">
        <v>91</v>
      </c>
      <c r="AC1673" s="18">
        <v>1025.9000000000001</v>
      </c>
      <c r="AD1673" s="18">
        <v>3.7</v>
      </c>
      <c r="AE1673" s="18">
        <v>7.6</v>
      </c>
    </row>
    <row r="1674" spans="1:31">
      <c r="A1674" s="15">
        <v>40553</v>
      </c>
      <c r="B1674" s="16">
        <v>0.64583333333333337</v>
      </c>
      <c r="C1674" s="17">
        <v>0.96060000000000001</v>
      </c>
      <c r="D1674" s="17">
        <v>3.8607999999999998</v>
      </c>
      <c r="E1674" s="17">
        <v>830.53290000000004</v>
      </c>
      <c r="F1674" s="17">
        <v>0.1002</v>
      </c>
      <c r="G1674" s="17">
        <v>178.62976084344299</v>
      </c>
      <c r="H1674" s="17">
        <v>3.5287883703020398E-2</v>
      </c>
      <c r="I1674" s="17"/>
      <c r="J1674" s="17"/>
      <c r="K1674" s="17" t="s">
        <v>80</v>
      </c>
      <c r="L1674" s="17">
        <v>3.8615555554999998</v>
      </c>
      <c r="M1674" s="17">
        <v>895.88667964224999</v>
      </c>
      <c r="N1674" s="17">
        <v>54.233800000000002</v>
      </c>
      <c r="O1674" s="17">
        <v>4.9500000000000002E-2</v>
      </c>
      <c r="R1674" s="18">
        <v>0.64583333333333337</v>
      </c>
      <c r="S1674" s="18">
        <f t="shared" ref="S1674:X1674" si="494">AVERAGE(S1673,S1675)</f>
        <v>2.9350000000000001</v>
      </c>
      <c r="T1674" s="18">
        <f t="shared" si="494"/>
        <v>11.100000000000001</v>
      </c>
      <c r="U1674" s="18">
        <f t="shared" si="494"/>
        <v>138.5</v>
      </c>
      <c r="V1674" s="18">
        <f t="shared" si="494"/>
        <v>1023.8</v>
      </c>
      <c r="W1674" s="18">
        <f t="shared" si="494"/>
        <v>5.35</v>
      </c>
      <c r="X1674" s="18">
        <f t="shared" si="494"/>
        <v>8.5</v>
      </c>
      <c r="Z1674" s="18">
        <v>1.9</v>
      </c>
      <c r="AA1674" s="18">
        <v>10.6</v>
      </c>
      <c r="AB1674" s="18">
        <v>87</v>
      </c>
      <c r="AC1674" s="18">
        <v>1025.7</v>
      </c>
      <c r="AD1674" s="18">
        <v>3.6</v>
      </c>
      <c r="AE1674" s="18">
        <v>7.6</v>
      </c>
    </row>
    <row r="1675" spans="1:31">
      <c r="A1675" s="15">
        <v>40553</v>
      </c>
      <c r="B1675" s="16">
        <v>0.6875</v>
      </c>
      <c r="C1675" s="17">
        <v>1.0692999999999999</v>
      </c>
      <c r="D1675" s="17">
        <v>3.8765999999999998</v>
      </c>
      <c r="E1675" s="17">
        <v>830.15309999999999</v>
      </c>
      <c r="F1675" s="17">
        <v>8.4199999999999997E-2</v>
      </c>
      <c r="G1675" s="17">
        <v>357.08176020765001</v>
      </c>
      <c r="H1675" s="17">
        <v>2.5156670378051901E-2</v>
      </c>
      <c r="I1675" s="17"/>
      <c r="J1675" s="17"/>
      <c r="K1675" s="17" t="s">
        <v>80</v>
      </c>
      <c r="L1675" s="17">
        <v>3.89966666675</v>
      </c>
      <c r="M1675" s="17">
        <v>895.51566955600003</v>
      </c>
      <c r="N1675" s="17">
        <v>54.619500000000002</v>
      </c>
      <c r="O1675" s="17">
        <v>7.2800000000000004E-2</v>
      </c>
      <c r="R1675" s="18">
        <v>0.6875</v>
      </c>
      <c r="S1675" s="18">
        <v>2.99</v>
      </c>
      <c r="T1675" s="18">
        <v>11.3</v>
      </c>
      <c r="U1675" s="18">
        <v>133</v>
      </c>
      <c r="V1675" s="18">
        <v>1023.8</v>
      </c>
      <c r="W1675" s="18">
        <v>5.4</v>
      </c>
      <c r="X1675" s="18">
        <v>8.5</v>
      </c>
      <c r="Z1675" s="18">
        <v>2.06</v>
      </c>
      <c r="AA1675" s="18">
        <v>10.199999999999999</v>
      </c>
      <c r="AB1675" s="18">
        <v>91</v>
      </c>
      <c r="AC1675" s="18">
        <v>1025.8</v>
      </c>
      <c r="AD1675" s="18">
        <v>3.5</v>
      </c>
      <c r="AE1675" s="18">
        <v>7.6</v>
      </c>
    </row>
    <row r="1676" spans="1:31">
      <c r="A1676" s="15">
        <v>40553</v>
      </c>
      <c r="B1676" s="16">
        <v>0.72916666666666663</v>
      </c>
      <c r="C1676" s="17">
        <f>AVERAGE(C1649:C1675)</f>
        <v>0.70559629629629628</v>
      </c>
      <c r="D1676" s="17">
        <v>3.8489</v>
      </c>
      <c r="E1676" s="17">
        <v>829.98839999999996</v>
      </c>
      <c r="F1676" s="17">
        <v>8.6599999999999996E-2</v>
      </c>
      <c r="G1676" s="17">
        <f>AVERAGE(G1649:G1675)</f>
        <v>207.56108163741976</v>
      </c>
      <c r="H1676" s="17">
        <f>AVERAGE(H1649:H1675)</f>
        <v>0.10999385933822249</v>
      </c>
      <c r="I1676" s="17"/>
      <c r="J1676" s="17"/>
      <c r="K1676" s="17" t="s">
        <v>80</v>
      </c>
      <c r="L1676" s="17">
        <v>3.92977777775</v>
      </c>
      <c r="M1676" s="17">
        <v>895.26162556375004</v>
      </c>
      <c r="N1676" s="17">
        <v>74.5458</v>
      </c>
      <c r="O1676" s="17">
        <v>4.4400000000000002E-2</v>
      </c>
      <c r="R1676" s="18">
        <v>0.72916666666666663</v>
      </c>
      <c r="S1676" s="18">
        <v>3.26</v>
      </c>
      <c r="T1676" s="18">
        <v>12.9</v>
      </c>
      <c r="U1676" s="18">
        <v>126</v>
      </c>
      <c r="V1676" s="18">
        <v>1023.5</v>
      </c>
      <c r="W1676" s="18">
        <v>5.3</v>
      </c>
      <c r="X1676" s="18">
        <v>8.5</v>
      </c>
      <c r="Z1676" s="18">
        <v>1.99</v>
      </c>
      <c r="AA1676" s="18">
        <v>11</v>
      </c>
      <c r="AB1676" s="18">
        <v>91</v>
      </c>
      <c r="AC1676" s="18">
        <v>1025.5999999999999</v>
      </c>
      <c r="AD1676" s="18">
        <v>3.5</v>
      </c>
      <c r="AE1676" s="18">
        <v>7.6</v>
      </c>
    </row>
    <row r="1677" spans="1:31">
      <c r="A1677" s="15">
        <v>40553</v>
      </c>
      <c r="B1677" s="16">
        <v>0.77083333333333337</v>
      </c>
      <c r="C1677" s="17">
        <f t="shared" ref="C1677:C1688" si="495">AVERAGE(C1650:C1676)</f>
        <v>0.70149615912208507</v>
      </c>
      <c r="D1677" s="17">
        <v>3.8231999999999999</v>
      </c>
      <c r="E1677" s="17">
        <v>829.94119999999998</v>
      </c>
      <c r="F1677" s="17">
        <v>8.7999999999999995E-2</v>
      </c>
      <c r="G1677" s="17">
        <f t="shared" ref="G1677:H1688" si="496">AVERAGE(G1650:G1676)</f>
        <v>202.63689717920963</v>
      </c>
      <c r="H1677" s="17">
        <f t="shared" si="496"/>
        <v>0.11237384226507764</v>
      </c>
      <c r="I1677" s="17"/>
      <c r="J1677" s="17"/>
      <c r="K1677" s="17" t="s">
        <v>80</v>
      </c>
      <c r="L1677" s="17">
        <v>3.95302777775</v>
      </c>
      <c r="M1677" s="17">
        <v>895.19652575199996</v>
      </c>
      <c r="N1677" s="17">
        <v>59.568600000000004</v>
      </c>
      <c r="O1677" s="17">
        <v>4.1599999999999998E-2</v>
      </c>
      <c r="R1677" s="18">
        <v>0.77083333333333337</v>
      </c>
      <c r="S1677" s="18">
        <v>3.27</v>
      </c>
      <c r="T1677" s="18">
        <v>8.8000000000000007</v>
      </c>
      <c r="U1677" s="18">
        <v>194</v>
      </c>
      <c r="V1677" s="18">
        <v>1024.2</v>
      </c>
      <c r="W1677" s="18">
        <v>2.8</v>
      </c>
      <c r="X1677" s="18">
        <v>8.6</v>
      </c>
      <c r="Z1677" s="18">
        <v>1.99</v>
      </c>
      <c r="AA1677" s="18">
        <v>11</v>
      </c>
      <c r="AB1677" s="18">
        <v>83</v>
      </c>
      <c r="AC1677" s="18">
        <v>1025.4000000000001</v>
      </c>
      <c r="AD1677" s="18">
        <v>3.5</v>
      </c>
      <c r="AE1677" s="18">
        <v>7.6</v>
      </c>
    </row>
    <row r="1678" spans="1:31">
      <c r="A1678" s="15">
        <v>40553</v>
      </c>
      <c r="B1678" s="16">
        <v>0.8125</v>
      </c>
      <c r="C1678" s="17">
        <f t="shared" si="495"/>
        <v>0.69101823908956972</v>
      </c>
      <c r="D1678" s="17">
        <v>3.8399000000000001</v>
      </c>
      <c r="E1678" s="17">
        <v>830.07209999999998</v>
      </c>
      <c r="F1678" s="17">
        <v>8.8200000000000001E-2</v>
      </c>
      <c r="G1678" s="17">
        <f t="shared" si="496"/>
        <v>209.84122670274189</v>
      </c>
      <c r="H1678" s="17">
        <f t="shared" si="496"/>
        <v>0.11262550790896274</v>
      </c>
      <c r="I1678" s="17"/>
      <c r="J1678" s="17"/>
      <c r="K1678" s="17" t="s">
        <v>80</v>
      </c>
      <c r="L1678" s="17">
        <v>3.9369444442499999</v>
      </c>
      <c r="M1678" s="17">
        <v>895.32831895599998</v>
      </c>
      <c r="N1678" s="17">
        <v>261.9101</v>
      </c>
      <c r="O1678" s="17">
        <v>8.2100000000000006E-2</v>
      </c>
      <c r="R1678" s="18">
        <v>0.8125</v>
      </c>
      <c r="S1678" s="18">
        <v>2.9</v>
      </c>
      <c r="T1678" s="18">
        <v>7.2</v>
      </c>
      <c r="U1678" s="18">
        <v>177</v>
      </c>
      <c r="V1678" s="18">
        <v>1024.0999999999999</v>
      </c>
      <c r="W1678" s="18">
        <v>3.7</v>
      </c>
      <c r="X1678" s="18">
        <v>8.6999999999999993</v>
      </c>
      <c r="Z1678" s="18">
        <v>2.0699999999999998</v>
      </c>
      <c r="AA1678" s="18">
        <v>11.1</v>
      </c>
      <c r="AB1678" s="18">
        <v>89</v>
      </c>
      <c r="AC1678" s="18">
        <v>1024.9000000000001</v>
      </c>
      <c r="AD1678" s="18">
        <v>3.7</v>
      </c>
      <c r="AE1678" s="18">
        <v>7.7</v>
      </c>
    </row>
    <row r="1679" spans="1:31">
      <c r="A1679" s="15">
        <v>40553</v>
      </c>
      <c r="B1679" s="16">
        <v>0.85416666666666663</v>
      </c>
      <c r="C1679" s="17">
        <f t="shared" si="495"/>
        <v>0.68244113683362784</v>
      </c>
      <c r="D1679" s="17">
        <v>3.8580000000000001</v>
      </c>
      <c r="E1679" s="17">
        <v>830.26229999999998</v>
      </c>
      <c r="F1679" s="17">
        <v>8.9499999999999996E-2</v>
      </c>
      <c r="G1679" s="17">
        <f t="shared" si="496"/>
        <v>204.377566843225</v>
      </c>
      <c r="H1679" s="17">
        <f t="shared" si="496"/>
        <v>0.11392126623068924</v>
      </c>
      <c r="I1679" s="17"/>
      <c r="J1679" s="17"/>
      <c r="K1679" s="17" t="s">
        <v>80</v>
      </c>
      <c r="L1679" s="17">
        <v>3.8676388890000002</v>
      </c>
      <c r="M1679" s="17">
        <v>895.59368418099996</v>
      </c>
      <c r="N1679" s="17">
        <v>192.1953</v>
      </c>
      <c r="O1679" s="17">
        <v>4.2000000000000003E-2</v>
      </c>
      <c r="R1679" s="18">
        <v>0.85416666666666663</v>
      </c>
      <c r="S1679" s="18">
        <v>2.83</v>
      </c>
      <c r="T1679" s="18">
        <v>6</v>
      </c>
      <c r="U1679" s="18">
        <v>194</v>
      </c>
      <c r="V1679" s="18">
        <v>1023.9</v>
      </c>
      <c r="W1679" s="18">
        <v>3.1</v>
      </c>
      <c r="X1679" s="18">
        <v>8.6999999999999993</v>
      </c>
      <c r="Z1679" s="18">
        <v>2.2000000000000002</v>
      </c>
      <c r="AA1679" s="18">
        <v>11.8</v>
      </c>
      <c r="AB1679" s="18">
        <v>100</v>
      </c>
      <c r="AC1679" s="18">
        <v>1024.5</v>
      </c>
      <c r="AD1679" s="18">
        <v>3.9</v>
      </c>
      <c r="AE1679" s="18">
        <v>7.7</v>
      </c>
    </row>
    <row r="1680" spans="1:31">
      <c r="A1680" s="15">
        <v>40553</v>
      </c>
      <c r="B1680" s="16">
        <v>0.89583333333333337</v>
      </c>
      <c r="C1680" s="17">
        <f t="shared" si="495"/>
        <v>0.67211673449413267</v>
      </c>
      <c r="D1680" s="17">
        <v>3.8647</v>
      </c>
      <c r="E1680" s="17">
        <v>830.50760000000002</v>
      </c>
      <c r="F1680" s="17">
        <v>9.4500000000000001E-2</v>
      </c>
      <c r="G1680" s="17">
        <f t="shared" si="496"/>
        <v>199.57264036501221</v>
      </c>
      <c r="H1680" s="17">
        <f t="shared" si="496"/>
        <v>0.11687598368353523</v>
      </c>
      <c r="I1680" s="17"/>
      <c r="J1680" s="17"/>
      <c r="K1680" s="17" t="s">
        <v>80</v>
      </c>
      <c r="L1680" s="17">
        <v>3.86483333325</v>
      </c>
      <c r="M1680" s="17">
        <v>895.868659923</v>
      </c>
      <c r="N1680" s="17">
        <v>57.877000000000002</v>
      </c>
      <c r="O1680" s="17">
        <v>1.14E-2</v>
      </c>
      <c r="R1680" s="18">
        <v>0.89583333333333337</v>
      </c>
      <c r="S1680" s="18">
        <v>2.95</v>
      </c>
      <c r="T1680" s="18">
        <v>5.0999999999999996</v>
      </c>
      <c r="U1680" s="18">
        <v>186</v>
      </c>
      <c r="V1680" s="18">
        <v>1023.7</v>
      </c>
      <c r="W1680" s="18">
        <v>2.7</v>
      </c>
      <c r="X1680" s="18">
        <v>8.6999999999999993</v>
      </c>
      <c r="Z1680" s="18">
        <v>2.2999999999999998</v>
      </c>
      <c r="AA1680" s="18">
        <v>11.2</v>
      </c>
      <c r="AB1680" s="18">
        <v>90</v>
      </c>
      <c r="AC1680" s="18">
        <v>1024.4000000000001</v>
      </c>
      <c r="AD1680" s="18">
        <v>3.6</v>
      </c>
      <c r="AE1680" s="18">
        <v>7.7</v>
      </c>
    </row>
    <row r="1681" spans="1:31">
      <c r="A1681" s="15">
        <v>40553</v>
      </c>
      <c r="B1681" s="16">
        <v>0.9375</v>
      </c>
      <c r="C1681" s="17">
        <f t="shared" si="495"/>
        <v>0.66293216910502639</v>
      </c>
      <c r="D1681" s="17">
        <v>3.8929999999999998</v>
      </c>
      <c r="E1681" s="17">
        <v>830.74220000000003</v>
      </c>
      <c r="F1681" s="17">
        <v>0.104</v>
      </c>
      <c r="G1681" s="17">
        <f t="shared" si="496"/>
        <v>201.23231128001427</v>
      </c>
      <c r="H1681" s="17">
        <f t="shared" si="496"/>
        <v>0.12064378080913649</v>
      </c>
      <c r="I1681" s="17"/>
      <c r="J1681" s="17"/>
      <c r="K1681" s="17" t="s">
        <v>80</v>
      </c>
      <c r="L1681" s="17">
        <v>3.8826111112500001</v>
      </c>
      <c r="M1681" s="17">
        <v>896.10364632525</v>
      </c>
      <c r="N1681" s="17">
        <v>95.655600000000007</v>
      </c>
      <c r="O1681" s="17">
        <v>3.1600000000000003E-2</v>
      </c>
      <c r="R1681" s="18">
        <v>0.9375</v>
      </c>
      <c r="S1681" s="18">
        <v>2.75</v>
      </c>
      <c r="T1681" s="18">
        <v>11.1</v>
      </c>
      <c r="U1681" s="18">
        <v>112</v>
      </c>
      <c r="V1681" s="18">
        <v>1022.9</v>
      </c>
      <c r="W1681" s="18">
        <v>5</v>
      </c>
      <c r="X1681" s="18">
        <v>8.6999999999999993</v>
      </c>
      <c r="Z1681" s="18">
        <v>2.14</v>
      </c>
      <c r="AA1681" s="18">
        <v>12</v>
      </c>
      <c r="AB1681" s="18">
        <v>86</v>
      </c>
      <c r="AC1681" s="18">
        <v>1024</v>
      </c>
      <c r="AD1681" s="18">
        <v>3.7</v>
      </c>
      <c r="AE1681" s="18">
        <v>7.6</v>
      </c>
    </row>
    <row r="1682" spans="1:31">
      <c r="A1682" s="15">
        <v>40553</v>
      </c>
      <c r="B1682" s="16">
        <v>0.97916666666666663</v>
      </c>
      <c r="C1682" s="17">
        <f t="shared" si="495"/>
        <v>0.66023336055336068</v>
      </c>
      <c r="D1682" s="17">
        <v>3.9701</v>
      </c>
      <c r="E1682" s="17">
        <v>830.89120000000003</v>
      </c>
      <c r="F1682" s="17">
        <v>9.5299999999999996E-2</v>
      </c>
      <c r="G1682" s="17">
        <f t="shared" si="496"/>
        <v>200.01843739692433</v>
      </c>
      <c r="H1682" s="17">
        <f t="shared" si="496"/>
        <v>0.12278230842811719</v>
      </c>
      <c r="I1682" s="17"/>
      <c r="J1682" s="17"/>
      <c r="K1682" s="17" t="s">
        <v>80</v>
      </c>
      <c r="L1682" s="17">
        <v>3.8695555554999999</v>
      </c>
      <c r="M1682" s="17">
        <v>896.25412119750001</v>
      </c>
      <c r="N1682" s="17">
        <v>141.2071</v>
      </c>
      <c r="O1682" s="17">
        <v>6.6400000000000001E-2</v>
      </c>
      <c r="R1682" s="18">
        <v>0.97916666666666663</v>
      </c>
      <c r="S1682" s="18">
        <v>2.82</v>
      </c>
      <c r="T1682" s="18">
        <v>12.2</v>
      </c>
      <c r="U1682" s="18">
        <v>111</v>
      </c>
      <c r="V1682" s="18">
        <v>1022.4</v>
      </c>
      <c r="W1682" s="18">
        <v>5</v>
      </c>
      <c r="X1682" s="18">
        <v>8.6999999999999993</v>
      </c>
      <c r="Z1682" s="18">
        <v>2.04</v>
      </c>
      <c r="AA1682" s="18">
        <v>11.8</v>
      </c>
      <c r="AB1682" s="18">
        <v>90</v>
      </c>
      <c r="AC1682" s="18">
        <v>1023.8</v>
      </c>
      <c r="AD1682" s="18">
        <v>3.8</v>
      </c>
      <c r="AE1682" s="18">
        <v>7.6</v>
      </c>
    </row>
    <row r="1683" spans="1:31">
      <c r="A1683" s="15">
        <v>40554</v>
      </c>
      <c r="B1683" s="16">
        <v>2.0833333333333332E-2</v>
      </c>
      <c r="C1683" s="17">
        <f t="shared" si="495"/>
        <v>0.66420126279607761</v>
      </c>
      <c r="D1683" s="17">
        <v>4.0046999999999997</v>
      </c>
      <c r="E1683" s="17">
        <v>830.91570000000002</v>
      </c>
      <c r="F1683" s="17">
        <v>9.219999999999999E-2</v>
      </c>
      <c r="G1683" s="17">
        <f t="shared" si="496"/>
        <v>198.80837890755558</v>
      </c>
      <c r="H1683" s="17">
        <f t="shared" si="496"/>
        <v>0.11957696171311027</v>
      </c>
      <c r="I1683" s="17"/>
      <c r="J1683" s="17"/>
      <c r="K1683" s="17" t="s">
        <v>80</v>
      </c>
      <c r="L1683" s="17">
        <v>3.9358611112499999</v>
      </c>
      <c r="M1683" s="17">
        <v>896.21518607275004</v>
      </c>
      <c r="N1683" s="17">
        <v>167.7775</v>
      </c>
      <c r="O1683" s="17">
        <v>6.6400000000000001E-2</v>
      </c>
      <c r="R1683" s="18">
        <v>2.0833333333333332E-2</v>
      </c>
      <c r="S1683" s="18">
        <v>2.91</v>
      </c>
      <c r="T1683" s="18">
        <v>12</v>
      </c>
      <c r="U1683" s="18">
        <v>108</v>
      </c>
      <c r="V1683" s="18">
        <v>1021.8</v>
      </c>
      <c r="W1683" s="18">
        <v>5</v>
      </c>
      <c r="X1683" s="18">
        <v>8.6</v>
      </c>
      <c r="Z1683" s="18">
        <v>2.13</v>
      </c>
      <c r="AA1683" s="18">
        <v>11.9</v>
      </c>
      <c r="AB1683" s="18">
        <v>92</v>
      </c>
      <c r="AC1683" s="18">
        <v>1023.3</v>
      </c>
      <c r="AD1683" s="18">
        <v>3.8</v>
      </c>
      <c r="AE1683" s="18">
        <v>7.5</v>
      </c>
    </row>
    <row r="1684" spans="1:31">
      <c r="A1684" s="15">
        <v>40554</v>
      </c>
      <c r="B1684" s="16">
        <v>6.25E-2</v>
      </c>
      <c r="C1684" s="17">
        <f t="shared" si="495"/>
        <v>0.67344575401074713</v>
      </c>
      <c r="D1684" s="17">
        <v>3.9363000000000001</v>
      </c>
      <c r="E1684" s="17">
        <v>830.74289999999996</v>
      </c>
      <c r="F1684" s="17">
        <v>9.6699999999999994E-2</v>
      </c>
      <c r="G1684" s="17">
        <f t="shared" si="496"/>
        <v>197.46684873571553</v>
      </c>
      <c r="H1684" s="17">
        <f t="shared" si="496"/>
        <v>0.1154146875489199</v>
      </c>
      <c r="I1684" s="17"/>
      <c r="J1684" s="17"/>
      <c r="K1684" s="17" t="s">
        <v>80</v>
      </c>
      <c r="L1684" s="17">
        <v>3.87005555575</v>
      </c>
      <c r="M1684" s="17">
        <v>896.05949460800002</v>
      </c>
      <c r="N1684" s="17">
        <v>141.19370000000001</v>
      </c>
      <c r="O1684" s="17">
        <v>6.0999999999999999E-2</v>
      </c>
      <c r="R1684" s="18">
        <v>6.25E-2</v>
      </c>
      <c r="S1684" s="18">
        <v>2.75</v>
      </c>
      <c r="T1684" s="18">
        <v>12.5</v>
      </c>
      <c r="U1684" s="18">
        <v>117</v>
      </c>
      <c r="V1684" s="18">
        <v>1021.3</v>
      </c>
      <c r="W1684" s="18">
        <v>5.0999999999999996</v>
      </c>
      <c r="X1684" s="18">
        <v>8.6999999999999993</v>
      </c>
      <c r="Z1684" s="18">
        <v>2.17</v>
      </c>
      <c r="AA1684" s="18">
        <v>12.3</v>
      </c>
      <c r="AB1684" s="18">
        <v>89</v>
      </c>
      <c r="AC1684" s="18">
        <v>1023.2</v>
      </c>
      <c r="AD1684" s="18">
        <v>3.6</v>
      </c>
      <c r="AE1684" s="18">
        <v>7.5</v>
      </c>
    </row>
    <row r="1685" spans="1:31">
      <c r="A1685" s="15">
        <v>40554</v>
      </c>
      <c r="B1685" s="16">
        <v>0.10416666666666667</v>
      </c>
      <c r="C1685" s="17">
        <f t="shared" si="495"/>
        <v>0.68449930045558949</v>
      </c>
      <c r="D1685" s="17">
        <v>3.9729000000000001</v>
      </c>
      <c r="E1685" s="17">
        <v>830.4511</v>
      </c>
      <c r="F1685" s="17">
        <v>9.4199999999999992E-2</v>
      </c>
      <c r="G1685" s="17">
        <f t="shared" si="496"/>
        <v>196.11486323267425</v>
      </c>
      <c r="H1685" s="17">
        <f t="shared" si="496"/>
        <v>0.11062787152970419</v>
      </c>
      <c r="I1685" s="17"/>
      <c r="J1685" s="17"/>
      <c r="K1685" s="17" t="s">
        <v>80</v>
      </c>
      <c r="L1685" s="17">
        <v>3.9617499999999999</v>
      </c>
      <c r="M1685" s="17">
        <v>895.72105622000004</v>
      </c>
      <c r="N1685" s="17">
        <v>67.272800000000004</v>
      </c>
      <c r="O1685" s="17">
        <v>2.76E-2</v>
      </c>
      <c r="R1685" s="18">
        <v>0.10416666666666667</v>
      </c>
      <c r="S1685" s="18">
        <v>2.99</v>
      </c>
      <c r="T1685" s="18">
        <v>12.8</v>
      </c>
      <c r="U1685" s="18">
        <v>120</v>
      </c>
      <c r="V1685" s="18">
        <v>1020.9</v>
      </c>
      <c r="W1685" s="18">
        <v>5.0999999999999996</v>
      </c>
      <c r="X1685" s="18">
        <v>8.5</v>
      </c>
      <c r="Z1685" s="18">
        <v>2.17</v>
      </c>
      <c r="AA1685" s="18">
        <v>11.7</v>
      </c>
      <c r="AB1685" s="18">
        <v>92</v>
      </c>
      <c r="AC1685" s="18">
        <v>1023.2</v>
      </c>
      <c r="AD1685" s="18">
        <v>3.3</v>
      </c>
      <c r="AE1685" s="18">
        <v>7.5</v>
      </c>
    </row>
    <row r="1686" spans="1:31">
      <c r="A1686" s="15">
        <v>40554</v>
      </c>
      <c r="B1686" s="16">
        <v>0.14583333333333334</v>
      </c>
      <c r="C1686" s="17">
        <f t="shared" si="495"/>
        <v>0.69530668195394463</v>
      </c>
      <c r="D1686" s="17">
        <v>3.9746999999999999</v>
      </c>
      <c r="E1686" s="17">
        <v>830.11670000000004</v>
      </c>
      <c r="F1686" s="17">
        <v>9.0299999999999991E-2</v>
      </c>
      <c r="G1686" s="17">
        <f t="shared" si="496"/>
        <v>194.52975384297864</v>
      </c>
      <c r="H1686" s="17">
        <f t="shared" si="496"/>
        <v>0.10627748709767548</v>
      </c>
      <c r="I1686" s="17"/>
      <c r="J1686" s="17"/>
      <c r="K1686" s="17" t="s">
        <v>80</v>
      </c>
      <c r="L1686" s="17">
        <v>3.9974444442500001</v>
      </c>
      <c r="M1686" s="17">
        <v>895.35560323574998</v>
      </c>
      <c r="N1686" s="17">
        <v>356.44619999999998</v>
      </c>
      <c r="O1686" s="17">
        <v>1.5100000000000001E-2</v>
      </c>
      <c r="R1686" s="18">
        <v>0.14583333333333334</v>
      </c>
      <c r="S1686" s="18">
        <v>3.22</v>
      </c>
      <c r="T1686" s="18">
        <v>12.1</v>
      </c>
      <c r="U1686" s="18">
        <v>116</v>
      </c>
      <c r="V1686" s="18">
        <v>1020.9</v>
      </c>
      <c r="W1686" s="18">
        <v>5.2</v>
      </c>
      <c r="X1686" s="18">
        <v>8.3000000000000007</v>
      </c>
      <c r="Z1686" s="18">
        <v>2.25</v>
      </c>
      <c r="AA1686" s="18">
        <v>12.4</v>
      </c>
      <c r="AB1686" s="18">
        <v>89</v>
      </c>
      <c r="AC1686" s="18">
        <v>1022.9</v>
      </c>
      <c r="AD1686" s="18">
        <v>3.2</v>
      </c>
      <c r="AE1686" s="18">
        <v>7.5</v>
      </c>
    </row>
    <row r="1687" spans="1:31">
      <c r="A1687" s="15">
        <v>40554</v>
      </c>
      <c r="B1687" s="16">
        <v>0.1875</v>
      </c>
      <c r="C1687" s="17">
        <f t="shared" si="495"/>
        <v>0.7045217442485352</v>
      </c>
      <c r="D1687" s="17">
        <v>3.9714999999999998</v>
      </c>
      <c r="E1687" s="17">
        <v>829.84749999999997</v>
      </c>
      <c r="F1687" s="17">
        <v>0.09</v>
      </c>
      <c r="G1687" s="17">
        <f t="shared" si="496"/>
        <v>193.12996021554684</v>
      </c>
      <c r="H1687" s="17">
        <f t="shared" si="496"/>
        <v>0.10405060854172608</v>
      </c>
      <c r="I1687" s="17"/>
      <c r="J1687" s="17"/>
      <c r="K1687" s="17" t="s">
        <v>80</v>
      </c>
      <c r="L1687" s="17">
        <v>4.0161666667500002</v>
      </c>
      <c r="M1687" s="17">
        <v>895.03955942275002</v>
      </c>
      <c r="N1687" s="17">
        <v>238.13589999999999</v>
      </c>
      <c r="O1687" s="17">
        <v>1.47E-2</v>
      </c>
      <c r="R1687" s="18">
        <v>0.1875</v>
      </c>
      <c r="S1687" s="18">
        <v>2.96</v>
      </c>
      <c r="T1687" s="18">
        <v>14</v>
      </c>
      <c r="U1687" s="18">
        <v>116</v>
      </c>
      <c r="V1687" s="18">
        <v>1020.5</v>
      </c>
      <c r="W1687" s="18">
        <v>5</v>
      </c>
      <c r="X1687" s="18">
        <v>8.3000000000000007</v>
      </c>
      <c r="Z1687" s="18">
        <v>2.33</v>
      </c>
      <c r="AA1687" s="18">
        <v>12.9</v>
      </c>
      <c r="AB1687" s="18">
        <v>87</v>
      </c>
      <c r="AC1687" s="18">
        <v>1022.6</v>
      </c>
      <c r="AD1687" s="18">
        <v>3.3</v>
      </c>
      <c r="AE1687" s="18">
        <v>7.6</v>
      </c>
    </row>
    <row r="1688" spans="1:31">
      <c r="A1688" s="15">
        <v>40554</v>
      </c>
      <c r="B1688" s="16">
        <v>0.22916666666666666</v>
      </c>
      <c r="C1688" s="17">
        <f t="shared" si="495"/>
        <v>0.70863736440588854</v>
      </c>
      <c r="D1688" s="17">
        <v>3.9453</v>
      </c>
      <c r="E1688" s="17">
        <v>829.65689999999995</v>
      </c>
      <c r="F1688" s="17">
        <v>9.3899999999999997E-2</v>
      </c>
      <c r="G1688" s="17">
        <f t="shared" si="496"/>
        <v>192.87084887919687</v>
      </c>
      <c r="H1688" s="17">
        <f t="shared" si="496"/>
        <v>0.10439331688944151</v>
      </c>
      <c r="I1688" s="17"/>
      <c r="J1688" s="17"/>
      <c r="K1688" s="17" t="s">
        <v>80</v>
      </c>
      <c r="L1688" s="17">
        <v>4.0355277779999996</v>
      </c>
      <c r="M1688" s="17">
        <v>894.86498743250002</v>
      </c>
      <c r="N1688" s="17">
        <v>209.9511</v>
      </c>
      <c r="O1688" s="17">
        <v>5.6099999999999997E-2</v>
      </c>
      <c r="R1688" s="18">
        <v>0.22916666666666666</v>
      </c>
      <c r="S1688" s="18">
        <v>2.8</v>
      </c>
      <c r="T1688" s="18">
        <v>15.3</v>
      </c>
      <c r="U1688" s="18">
        <v>111</v>
      </c>
      <c r="V1688" s="18">
        <v>1019.9</v>
      </c>
      <c r="W1688" s="18">
        <v>4.2</v>
      </c>
      <c r="X1688" s="18">
        <v>8.3000000000000007</v>
      </c>
      <c r="Z1688" s="18">
        <v>2.33</v>
      </c>
      <c r="AA1688" s="18">
        <v>13.3</v>
      </c>
      <c r="AB1688" s="18">
        <v>90</v>
      </c>
      <c r="AC1688" s="18">
        <v>1022.5</v>
      </c>
      <c r="AD1688" s="18">
        <v>3.7</v>
      </c>
      <c r="AE1688" s="18">
        <v>7.8</v>
      </c>
    </row>
    <row r="1689" spans="1:31">
      <c r="A1689" s="15">
        <v>40554</v>
      </c>
      <c r="B1689" s="16">
        <v>0.27083333333333331</v>
      </c>
      <c r="C1689" s="17">
        <f t="shared" ref="C1689:C1701" si="497">AVERAGE(C1690:C1716)</f>
        <v>0.73181703733217296</v>
      </c>
      <c r="D1689" s="17">
        <v>3.9075000000000002</v>
      </c>
      <c r="E1689" s="17">
        <v>829.66409999999996</v>
      </c>
      <c r="F1689" s="17">
        <v>8.4199999999999997E-2</v>
      </c>
      <c r="G1689" s="17">
        <f t="shared" ref="G1689:H1701" si="498">AVERAGE(G1690:G1716)</f>
        <v>167.35680079647005</v>
      </c>
      <c r="H1689" s="17">
        <f t="shared" si="498"/>
        <v>7.3089425884176398E-2</v>
      </c>
      <c r="I1689" s="17"/>
      <c r="J1689" s="17"/>
      <c r="K1689" s="17" t="s">
        <v>80</v>
      </c>
      <c r="L1689" s="17">
        <v>3.8601666665000001</v>
      </c>
      <c r="M1689" s="17">
        <v>894.95505606425002</v>
      </c>
      <c r="N1689" s="17">
        <v>169.0042</v>
      </c>
      <c r="O1689" s="17">
        <v>0.1694</v>
      </c>
      <c r="R1689" s="18">
        <v>0.27083333333333331</v>
      </c>
      <c r="S1689" s="18">
        <f t="shared" ref="S1689:X1689" si="499">AVERAGE(S1688,S1690)</f>
        <v>2.665</v>
      </c>
      <c r="T1689" s="18">
        <f t="shared" si="499"/>
        <v>12.45</v>
      </c>
      <c r="U1689" s="18">
        <f t="shared" si="499"/>
        <v>118.5</v>
      </c>
      <c r="V1689" s="18">
        <f t="shared" si="499"/>
        <v>1020</v>
      </c>
      <c r="W1689" s="18">
        <f t="shared" si="499"/>
        <v>4.3000000000000007</v>
      </c>
      <c r="X1689" s="18">
        <f t="shared" si="499"/>
        <v>8.3000000000000007</v>
      </c>
      <c r="Z1689" s="18">
        <v>2.39</v>
      </c>
      <c r="AA1689" s="18">
        <v>13.3</v>
      </c>
      <c r="AB1689" s="18">
        <v>89</v>
      </c>
      <c r="AC1689" s="18">
        <v>1022.3</v>
      </c>
      <c r="AD1689" s="18">
        <v>3.6</v>
      </c>
      <c r="AE1689" s="18">
        <v>7.6</v>
      </c>
    </row>
    <row r="1690" spans="1:31">
      <c r="A1690" s="15">
        <v>40554</v>
      </c>
      <c r="B1690" s="16">
        <v>0.3125</v>
      </c>
      <c r="C1690" s="17">
        <f t="shared" si="497"/>
        <v>0.72113428599888119</v>
      </c>
      <c r="D1690" s="17">
        <v>3.8489</v>
      </c>
      <c r="E1690" s="17">
        <v>829.87969999999996</v>
      </c>
      <c r="F1690" s="17">
        <v>8.6599999999999996E-2</v>
      </c>
      <c r="G1690" s="17">
        <f t="shared" si="498"/>
        <v>169.77489889285368</v>
      </c>
      <c r="H1690" s="17">
        <f t="shared" si="498"/>
        <v>7.6810877039223888E-2</v>
      </c>
      <c r="I1690" s="17"/>
      <c r="J1690" s="17"/>
      <c r="K1690" s="17" t="s">
        <v>80</v>
      </c>
      <c r="L1690" s="17">
        <v>3.8101944445</v>
      </c>
      <c r="M1690" s="17">
        <v>895.18167140175001</v>
      </c>
      <c r="N1690" s="17">
        <v>170.53290000000001</v>
      </c>
      <c r="O1690" s="17">
        <v>0.1484</v>
      </c>
      <c r="R1690" s="18">
        <v>0.3125</v>
      </c>
      <c r="S1690" s="18">
        <v>2.5299999999999998</v>
      </c>
      <c r="T1690" s="18">
        <v>9.6</v>
      </c>
      <c r="U1690" s="18">
        <v>126</v>
      </c>
      <c r="V1690" s="18">
        <v>1020.1</v>
      </c>
      <c r="W1690" s="18">
        <v>4.4000000000000004</v>
      </c>
      <c r="X1690" s="18">
        <v>8.3000000000000007</v>
      </c>
      <c r="Z1690" s="18">
        <v>2.35</v>
      </c>
      <c r="AA1690" s="18">
        <v>13.5</v>
      </c>
      <c r="AB1690" s="18">
        <v>96</v>
      </c>
      <c r="AC1690" s="18">
        <v>1021.9</v>
      </c>
      <c r="AD1690" s="18">
        <v>3.8</v>
      </c>
      <c r="AE1690" s="18">
        <v>7.5</v>
      </c>
    </row>
    <row r="1691" spans="1:31">
      <c r="A1691" s="15">
        <v>40554</v>
      </c>
      <c r="B1691" s="16">
        <v>0.35416666666666669</v>
      </c>
      <c r="C1691" s="17">
        <f t="shared" si="497"/>
        <v>0.71072234721320682</v>
      </c>
      <c r="D1691" s="17">
        <v>3.8523999999999998</v>
      </c>
      <c r="E1691" s="17">
        <v>830.18899999999996</v>
      </c>
      <c r="F1691" s="17">
        <v>0.16400000000000001</v>
      </c>
      <c r="G1691" s="17">
        <f t="shared" si="498"/>
        <v>172.24182195681865</v>
      </c>
      <c r="H1691" s="17">
        <f t="shared" si="498"/>
        <v>8.1862528170365836E-2</v>
      </c>
      <c r="I1691" s="17"/>
      <c r="J1691" s="17"/>
      <c r="K1691" s="17" t="s">
        <v>80</v>
      </c>
      <c r="L1691" s="17">
        <v>3.8051666667499999</v>
      </c>
      <c r="M1691" s="17">
        <v>895.53356396824995</v>
      </c>
      <c r="N1691" s="17">
        <v>184.58320000000001</v>
      </c>
      <c r="O1691" s="17">
        <v>0.1066</v>
      </c>
      <c r="R1691" s="18">
        <v>0.35416666666666669</v>
      </c>
      <c r="S1691" s="18">
        <v>2.61</v>
      </c>
      <c r="T1691" s="18">
        <v>9.4</v>
      </c>
      <c r="U1691" s="18">
        <v>119</v>
      </c>
      <c r="V1691" s="18">
        <v>1019.5</v>
      </c>
      <c r="W1691" s="18">
        <v>5.2</v>
      </c>
      <c r="X1691" s="18">
        <v>8.4</v>
      </c>
      <c r="Z1691" s="18">
        <v>2.2200000000000002</v>
      </c>
      <c r="AA1691" s="18">
        <v>10.9</v>
      </c>
      <c r="AB1691" s="18">
        <v>89</v>
      </c>
      <c r="AC1691" s="18">
        <v>1021.8</v>
      </c>
      <c r="AD1691" s="18">
        <v>3.4</v>
      </c>
      <c r="AE1691" s="18">
        <v>7.5</v>
      </c>
    </row>
    <row r="1692" spans="1:31">
      <c r="A1692" s="15">
        <v>40554</v>
      </c>
      <c r="B1692" s="16">
        <v>0.39583333333333331</v>
      </c>
      <c r="C1692" s="17">
        <f t="shared" si="497"/>
        <v>0.69998583481273513</v>
      </c>
      <c r="D1692" s="17">
        <v>3.8803999999999998</v>
      </c>
      <c r="E1692" s="17">
        <v>830.53989999999999</v>
      </c>
      <c r="F1692" s="17">
        <v>0.17230000000000001</v>
      </c>
      <c r="G1692" s="17">
        <f t="shared" si="498"/>
        <v>174.37765242589251</v>
      </c>
      <c r="H1692" s="17">
        <f t="shared" si="498"/>
        <v>8.7512130904226548E-2</v>
      </c>
      <c r="I1692" s="17"/>
      <c r="J1692" s="17"/>
      <c r="K1692" s="17" t="s">
        <v>80</v>
      </c>
      <c r="L1692" s="17">
        <v>3.7759999999999998</v>
      </c>
      <c r="M1692" s="17">
        <v>895.947864966</v>
      </c>
      <c r="N1692" s="17">
        <v>155.0823</v>
      </c>
      <c r="O1692" s="17">
        <v>0.1108</v>
      </c>
      <c r="R1692" s="18">
        <v>0.39583333333333331</v>
      </c>
      <c r="S1692" s="18">
        <f t="shared" ref="S1692:X1692" si="500">AVERAGE(S1691,S1693)</f>
        <v>2.5549999999999997</v>
      </c>
      <c r="T1692" s="18">
        <f t="shared" si="500"/>
        <v>10.15</v>
      </c>
      <c r="U1692" s="18">
        <f t="shared" si="500"/>
        <v>120.5</v>
      </c>
      <c r="V1692" s="18">
        <f t="shared" si="500"/>
        <v>1019.2</v>
      </c>
      <c r="W1692" s="18">
        <f t="shared" si="500"/>
        <v>5.5</v>
      </c>
      <c r="X1692" s="18">
        <f t="shared" si="500"/>
        <v>8.4</v>
      </c>
      <c r="Z1692" s="18">
        <v>2.37</v>
      </c>
      <c r="AA1692" s="18">
        <v>13.9</v>
      </c>
      <c r="AB1692" s="18">
        <v>94</v>
      </c>
      <c r="AC1692" s="18">
        <v>1020.8</v>
      </c>
      <c r="AD1692" s="18">
        <v>4.5999999999999996</v>
      </c>
      <c r="AE1692" s="18">
        <v>7.5</v>
      </c>
    </row>
    <row r="1693" spans="1:31">
      <c r="A1693" s="15">
        <v>40554</v>
      </c>
      <c r="B1693" s="16">
        <v>0.4375</v>
      </c>
      <c r="C1693" s="17">
        <f t="shared" si="497"/>
        <v>0.69340776928370884</v>
      </c>
      <c r="D1693" s="17">
        <v>3.8643000000000001</v>
      </c>
      <c r="E1693" s="17">
        <v>830.94759999999997</v>
      </c>
      <c r="F1693" s="17">
        <v>0.18440000000000001</v>
      </c>
      <c r="G1693" s="17">
        <f t="shared" si="498"/>
        <v>175.8425661642122</v>
      </c>
      <c r="H1693" s="17">
        <f t="shared" si="498"/>
        <v>9.0764979258963388E-2</v>
      </c>
      <c r="I1693" s="17"/>
      <c r="J1693" s="17"/>
      <c r="K1693" s="17" t="s">
        <v>80</v>
      </c>
      <c r="L1693" s="17">
        <v>3.81141666675</v>
      </c>
      <c r="M1693" s="17">
        <v>896.33256622525005</v>
      </c>
      <c r="N1693" s="17">
        <v>163.34569999999999</v>
      </c>
      <c r="O1693" s="17">
        <v>0.1183</v>
      </c>
      <c r="R1693" s="18">
        <v>0.4375</v>
      </c>
      <c r="S1693" s="18">
        <v>2.5</v>
      </c>
      <c r="T1693" s="18">
        <v>10.9</v>
      </c>
      <c r="U1693" s="18">
        <v>122</v>
      </c>
      <c r="V1693" s="18">
        <v>1018.9</v>
      </c>
      <c r="W1693" s="18">
        <v>5.8</v>
      </c>
      <c r="X1693" s="18">
        <v>8.4</v>
      </c>
      <c r="Z1693" s="18">
        <v>2.34</v>
      </c>
      <c r="AA1693" s="18">
        <v>13.6</v>
      </c>
      <c r="AB1693" s="18">
        <v>101</v>
      </c>
      <c r="AC1693" s="18">
        <v>1020.9</v>
      </c>
      <c r="AD1693" s="18">
        <v>4.8</v>
      </c>
      <c r="AE1693" s="18">
        <v>7.6</v>
      </c>
    </row>
    <row r="1694" spans="1:31">
      <c r="A1694" s="15">
        <v>40554</v>
      </c>
      <c r="B1694" s="16">
        <v>0.47916666666666669</v>
      </c>
      <c r="C1694" s="17">
        <f t="shared" si="497"/>
        <v>0.6920003489521479</v>
      </c>
      <c r="D1694" s="17">
        <v>3.8616000000000001</v>
      </c>
      <c r="E1694" s="17">
        <v>831.21939999999995</v>
      </c>
      <c r="F1694" s="17">
        <v>0.2079</v>
      </c>
      <c r="G1694" s="17">
        <f t="shared" si="498"/>
        <v>176.14982361765331</v>
      </c>
      <c r="H1694" s="17">
        <f t="shared" si="498"/>
        <v>9.2384561731203907E-2</v>
      </c>
      <c r="I1694" s="17"/>
      <c r="J1694" s="17"/>
      <c r="K1694" s="17" t="s">
        <v>80</v>
      </c>
      <c r="L1694" s="17">
        <v>3.8302777777500001</v>
      </c>
      <c r="M1694" s="17">
        <v>896.66143495724998</v>
      </c>
      <c r="N1694" s="17">
        <v>139.22829999999999</v>
      </c>
      <c r="O1694" s="17">
        <v>9.0399999999999994E-2</v>
      </c>
      <c r="R1694" s="18">
        <v>0.47916666666666669</v>
      </c>
      <c r="S1694" s="18">
        <v>2.68</v>
      </c>
      <c r="T1694" s="18">
        <v>11.8</v>
      </c>
      <c r="U1694" s="18">
        <v>116</v>
      </c>
      <c r="V1694" s="18">
        <v>1018.2</v>
      </c>
      <c r="W1694" s="18">
        <v>5</v>
      </c>
      <c r="X1694" s="18">
        <v>8.5</v>
      </c>
      <c r="Z1694" s="18">
        <v>2.34</v>
      </c>
      <c r="AA1694" s="18">
        <v>12.4</v>
      </c>
      <c r="AB1694" s="18">
        <v>103</v>
      </c>
      <c r="AC1694" s="18">
        <v>1020.6</v>
      </c>
      <c r="AD1694" s="18">
        <v>4.9000000000000004</v>
      </c>
      <c r="AE1694" s="18">
        <v>7.6</v>
      </c>
    </row>
    <row r="1695" spans="1:31">
      <c r="A1695" s="15">
        <v>40554</v>
      </c>
      <c r="B1695" s="16">
        <v>0.52083333333333337</v>
      </c>
      <c r="C1695" s="17">
        <f t="shared" si="497"/>
        <v>0.71647533648957096</v>
      </c>
      <c r="D1695" s="17">
        <v>3.8992</v>
      </c>
      <c r="E1695" s="17">
        <v>831.36929999999995</v>
      </c>
      <c r="F1695" s="17">
        <v>0.21430000000000002</v>
      </c>
      <c r="G1695" s="17">
        <f t="shared" si="498"/>
        <v>172.85453381637856</v>
      </c>
      <c r="H1695" s="17">
        <f t="shared" si="498"/>
        <v>8.9965010501354498E-2</v>
      </c>
      <c r="I1695" s="17"/>
      <c r="J1695" s="17"/>
      <c r="K1695" s="17" t="s">
        <v>80</v>
      </c>
      <c r="L1695" s="17">
        <v>3.887472222</v>
      </c>
      <c r="M1695" s="17">
        <v>896.78401808199999</v>
      </c>
      <c r="N1695" s="17">
        <v>175.11349999999999</v>
      </c>
      <c r="O1695" s="17">
        <v>5.2299999999999999E-2</v>
      </c>
      <c r="R1695" s="18">
        <v>0.52083333333333337</v>
      </c>
      <c r="S1695" s="18">
        <v>2.56</v>
      </c>
      <c r="T1695" s="18">
        <v>11.7</v>
      </c>
      <c r="U1695" s="18">
        <v>128</v>
      </c>
      <c r="V1695" s="18">
        <v>1017.5</v>
      </c>
      <c r="W1695" s="18">
        <v>5.0999999999999996</v>
      </c>
      <c r="X1695" s="18">
        <v>8.4</v>
      </c>
      <c r="Z1695" s="18">
        <v>2.23</v>
      </c>
      <c r="AA1695" s="18">
        <v>11.7</v>
      </c>
      <c r="AB1695" s="18">
        <v>101</v>
      </c>
      <c r="AC1695" s="18">
        <v>1020</v>
      </c>
      <c r="AD1695" s="18">
        <v>4.7</v>
      </c>
      <c r="AE1695" s="18">
        <v>7.6</v>
      </c>
    </row>
    <row r="1696" spans="1:31">
      <c r="A1696" s="15">
        <v>40554</v>
      </c>
      <c r="B1696" s="16">
        <v>0.5625</v>
      </c>
      <c r="C1696" s="17">
        <f t="shared" si="497"/>
        <v>0.72210478875780071</v>
      </c>
      <c r="D1696" s="17">
        <v>3.9529999999999998</v>
      </c>
      <c r="E1696" s="17">
        <v>831.32640000000004</v>
      </c>
      <c r="F1696" s="17">
        <v>9.2799999999999994E-2</v>
      </c>
      <c r="G1696" s="17">
        <f t="shared" si="498"/>
        <v>179.11809558068686</v>
      </c>
      <c r="H1696" s="17">
        <f t="shared" si="498"/>
        <v>8.7929021444742114E-2</v>
      </c>
      <c r="I1696" s="17"/>
      <c r="J1696" s="17"/>
      <c r="K1696" s="17" t="s">
        <v>80</v>
      </c>
      <c r="L1696" s="17">
        <v>3.9177222220000001</v>
      </c>
      <c r="M1696" s="17">
        <v>896.70483755550003</v>
      </c>
      <c r="N1696" s="17">
        <v>94.518199999999993</v>
      </c>
      <c r="O1696" s="17">
        <v>5.1400000000000001E-2</v>
      </c>
      <c r="R1696" s="18">
        <v>0.5625</v>
      </c>
      <c r="S1696" s="18">
        <v>2.95</v>
      </c>
      <c r="T1696" s="18">
        <v>14.3</v>
      </c>
      <c r="U1696" s="18">
        <v>113</v>
      </c>
      <c r="V1696" s="18">
        <v>1016.7</v>
      </c>
      <c r="W1696" s="18">
        <v>4.5999999999999996</v>
      </c>
      <c r="X1696" s="18">
        <v>8.4</v>
      </c>
      <c r="Z1696" s="18">
        <f t="shared" ref="Z1696:AE1696" si="501">AVERAGE(Z1695,Z1697)</f>
        <v>2.23</v>
      </c>
      <c r="AA1696" s="18">
        <f t="shared" si="501"/>
        <v>11.899999999999999</v>
      </c>
      <c r="AB1696" s="18">
        <f t="shared" si="501"/>
        <v>103</v>
      </c>
      <c r="AC1696" s="18">
        <f t="shared" si="501"/>
        <v>1019.7</v>
      </c>
      <c r="AD1696" s="18">
        <f t="shared" si="501"/>
        <v>4.6500000000000004</v>
      </c>
      <c r="AE1696" s="18">
        <f t="shared" si="501"/>
        <v>7.6999999999999993</v>
      </c>
    </row>
    <row r="1697" spans="1:31">
      <c r="A1697" s="15">
        <v>40554</v>
      </c>
      <c r="B1697" s="16">
        <v>0.60416666666666663</v>
      </c>
      <c r="C1697" s="17">
        <f t="shared" si="497"/>
        <v>0.7729046177307366</v>
      </c>
      <c r="D1697" s="17">
        <v>3.9308999999999998</v>
      </c>
      <c r="E1697" s="17">
        <v>831.08640000000003</v>
      </c>
      <c r="F1697" s="17">
        <v>9.4699999999999993E-2</v>
      </c>
      <c r="G1697" s="17">
        <f t="shared" si="498"/>
        <v>174.19203888772481</v>
      </c>
      <c r="H1697" s="17">
        <f t="shared" si="498"/>
        <v>8.8126682673365334E-2</v>
      </c>
      <c r="I1697" s="17"/>
      <c r="J1697" s="17"/>
      <c r="K1697" s="17" t="s">
        <v>80</v>
      </c>
      <c r="L1697" s="17">
        <v>4.0333055555000001</v>
      </c>
      <c r="M1697" s="17">
        <v>896.41728750874995</v>
      </c>
      <c r="N1697" s="17">
        <v>179.465</v>
      </c>
      <c r="O1697" s="17">
        <v>3.6999999999999998E-2</v>
      </c>
      <c r="R1697" s="18">
        <v>0.60416666666666663</v>
      </c>
      <c r="S1697" s="18">
        <v>3.23</v>
      </c>
      <c r="T1697" s="18">
        <v>11.2</v>
      </c>
      <c r="U1697" s="18">
        <v>124</v>
      </c>
      <c r="V1697" s="18">
        <v>1016.7</v>
      </c>
      <c r="W1697" s="18">
        <v>4.9000000000000004</v>
      </c>
      <c r="X1697" s="18">
        <v>8.3000000000000007</v>
      </c>
      <c r="Z1697" s="18">
        <v>2.23</v>
      </c>
      <c r="AA1697" s="18">
        <v>12.1</v>
      </c>
      <c r="AB1697" s="18">
        <v>105</v>
      </c>
      <c r="AC1697" s="18">
        <v>1019.4</v>
      </c>
      <c r="AD1697" s="18">
        <v>4.5999999999999996</v>
      </c>
      <c r="AE1697" s="18">
        <v>7.8</v>
      </c>
    </row>
    <row r="1698" spans="1:31">
      <c r="A1698" s="15">
        <v>40554</v>
      </c>
      <c r="B1698" s="16">
        <v>0.64583333333333337</v>
      </c>
      <c r="C1698" s="17">
        <f t="shared" si="497"/>
        <v>0.77428659566892444</v>
      </c>
      <c r="D1698" s="17">
        <v>3.9298000000000002</v>
      </c>
      <c r="E1698" s="17">
        <v>830.77059999999994</v>
      </c>
      <c r="F1698" s="17">
        <v>0.1045</v>
      </c>
      <c r="G1698" s="17">
        <f t="shared" si="498"/>
        <v>169.88717176942046</v>
      </c>
      <c r="H1698" s="17">
        <f t="shared" si="498"/>
        <v>8.7481925977973315E-2</v>
      </c>
      <c r="I1698" s="17"/>
      <c r="J1698" s="17"/>
      <c r="K1698" s="17" t="s">
        <v>80</v>
      </c>
      <c r="L1698" s="17">
        <v>4.0112222219999998</v>
      </c>
      <c r="M1698" s="17">
        <v>896.09793395174995</v>
      </c>
      <c r="N1698" s="17">
        <v>155.47819999999999</v>
      </c>
      <c r="O1698" s="17">
        <v>1.3899999999999999E-2</v>
      </c>
      <c r="R1698" s="18">
        <v>0.64583333333333337</v>
      </c>
      <c r="S1698" s="18">
        <v>3.04</v>
      </c>
      <c r="T1698" s="18">
        <v>11.8</v>
      </c>
      <c r="U1698" s="18">
        <v>134</v>
      </c>
      <c r="V1698" s="18">
        <v>1016.6</v>
      </c>
      <c r="W1698" s="18">
        <v>4.9000000000000004</v>
      </c>
      <c r="X1698" s="18">
        <v>8.4</v>
      </c>
      <c r="Z1698" s="18">
        <v>2.19</v>
      </c>
      <c r="AA1698" s="18">
        <v>11.6</v>
      </c>
      <c r="AB1698" s="18">
        <v>105</v>
      </c>
      <c r="AC1698" s="18">
        <v>1019.6</v>
      </c>
      <c r="AD1698" s="18">
        <v>4.5999999999999996</v>
      </c>
      <c r="AE1698" s="18">
        <v>7.7</v>
      </c>
    </row>
    <row r="1699" spans="1:31">
      <c r="A1699" s="15">
        <v>40554</v>
      </c>
      <c r="B1699" s="16">
        <v>0.6875</v>
      </c>
      <c r="C1699" s="17">
        <f t="shared" si="497"/>
        <v>0.77548350296646273</v>
      </c>
      <c r="D1699" s="17">
        <v>3.9434999999999998</v>
      </c>
      <c r="E1699" s="17">
        <v>830.48050000000001</v>
      </c>
      <c r="F1699" s="17">
        <v>0.1089</v>
      </c>
      <c r="G1699" s="17">
        <f t="shared" si="498"/>
        <v>174.7574561041543</v>
      </c>
      <c r="H1699" s="17">
        <f t="shared" si="498"/>
        <v>8.4564715186652401E-2</v>
      </c>
      <c r="I1699" s="17"/>
      <c r="J1699" s="17"/>
      <c r="K1699" s="17" t="s">
        <v>80</v>
      </c>
      <c r="L1699" s="17">
        <v>3.9789166665</v>
      </c>
      <c r="M1699" s="17">
        <v>895.74829419050002</v>
      </c>
      <c r="N1699" s="17">
        <v>264.54239999999999</v>
      </c>
      <c r="O1699" s="17">
        <v>9.1999999999999998E-3</v>
      </c>
      <c r="R1699" s="18">
        <v>0.6875</v>
      </c>
      <c r="S1699" s="18">
        <v>2.73</v>
      </c>
      <c r="T1699" s="18">
        <v>15.1</v>
      </c>
      <c r="U1699" s="18">
        <v>128</v>
      </c>
      <c r="V1699" s="18">
        <v>1016.3</v>
      </c>
      <c r="W1699" s="18">
        <v>5</v>
      </c>
      <c r="X1699" s="18">
        <v>8.4</v>
      </c>
      <c r="Z1699" s="18">
        <v>2.14</v>
      </c>
      <c r="AA1699" s="18">
        <v>12</v>
      </c>
      <c r="AB1699" s="18">
        <v>103</v>
      </c>
      <c r="AC1699" s="18">
        <v>1019.4</v>
      </c>
      <c r="AD1699" s="18">
        <v>4.5</v>
      </c>
      <c r="AE1699" s="18">
        <v>7.7</v>
      </c>
    </row>
    <row r="1700" spans="1:31">
      <c r="A1700" s="15">
        <v>40554</v>
      </c>
      <c r="B1700" s="16">
        <v>0.72916666666666663</v>
      </c>
      <c r="C1700" s="17">
        <f t="shared" si="497"/>
        <v>0.77786980643194636</v>
      </c>
      <c r="D1700" s="17">
        <v>3.9512999999999998</v>
      </c>
      <c r="E1700" s="17">
        <v>830.19290000000001</v>
      </c>
      <c r="F1700" s="17">
        <v>7.8E-2</v>
      </c>
      <c r="G1700" s="17">
        <f t="shared" si="498"/>
        <v>168.76863530476297</v>
      </c>
      <c r="H1700" s="17">
        <f t="shared" si="498"/>
        <v>8.2731543185402517E-2</v>
      </c>
      <c r="I1700" s="17"/>
      <c r="J1700" s="17"/>
      <c r="K1700" s="17" t="s">
        <v>80</v>
      </c>
      <c r="L1700" s="17">
        <v>3.9396944445000002</v>
      </c>
      <c r="M1700" s="17">
        <v>895.44059692650001</v>
      </c>
      <c r="N1700" s="17">
        <v>231.3263</v>
      </c>
      <c r="O1700" s="17">
        <v>5.8200000000000002E-2</v>
      </c>
      <c r="R1700" s="18">
        <v>0.72916666666666663</v>
      </c>
      <c r="S1700" s="18">
        <f t="shared" ref="S1700:X1700" si="502">AVERAGE(S1699,S1701)</f>
        <v>3.1950000000000003</v>
      </c>
      <c r="T1700" s="18">
        <f t="shared" si="502"/>
        <v>15.55</v>
      </c>
      <c r="U1700" s="18">
        <f t="shared" si="502"/>
        <v>125</v>
      </c>
      <c r="V1700" s="18">
        <f t="shared" si="502"/>
        <v>1016.05</v>
      </c>
      <c r="W1700" s="18">
        <f t="shared" si="502"/>
        <v>4.8</v>
      </c>
      <c r="X1700" s="18">
        <f t="shared" si="502"/>
        <v>8.4499999999999993</v>
      </c>
      <c r="Z1700" s="18">
        <v>2.19</v>
      </c>
      <c r="AA1700" s="18">
        <v>12.7</v>
      </c>
      <c r="AB1700" s="18">
        <v>101</v>
      </c>
      <c r="AC1700" s="18">
        <v>1019.3</v>
      </c>
      <c r="AD1700" s="18">
        <v>4.4000000000000004</v>
      </c>
      <c r="AE1700" s="18">
        <v>7.7</v>
      </c>
    </row>
    <row r="1701" spans="1:31">
      <c r="A1701" s="15">
        <v>40554</v>
      </c>
      <c r="B1701" s="16">
        <v>0.77083333333333337</v>
      </c>
      <c r="C1701" s="17">
        <f t="shared" si="497"/>
        <v>0.78009588477366254</v>
      </c>
      <c r="D1701" s="17">
        <v>3.9477000000000002</v>
      </c>
      <c r="E1701" s="17">
        <v>829.98389999999995</v>
      </c>
      <c r="F1701" s="17">
        <v>8.5999999999999993E-2</v>
      </c>
      <c r="G1701" s="17">
        <f t="shared" si="498"/>
        <v>174.71943976008899</v>
      </c>
      <c r="H1701" s="17">
        <f t="shared" si="498"/>
        <v>8.0835651990533386E-2</v>
      </c>
      <c r="I1701" s="17"/>
      <c r="J1701" s="17"/>
      <c r="K1701" s="17" t="s">
        <v>80</v>
      </c>
      <c r="L1701" s="17">
        <v>3.86088888925</v>
      </c>
      <c r="M1701" s="17">
        <v>895.26762668900005</v>
      </c>
      <c r="N1701" s="17">
        <v>174.60319999999999</v>
      </c>
      <c r="O1701" s="17">
        <v>4.2599999999999999E-2</v>
      </c>
      <c r="R1701" s="18">
        <v>0.77083333333333337</v>
      </c>
      <c r="S1701" s="18">
        <v>3.66</v>
      </c>
      <c r="T1701" s="18">
        <v>16</v>
      </c>
      <c r="U1701" s="18">
        <v>122</v>
      </c>
      <c r="V1701" s="18">
        <v>1015.8</v>
      </c>
      <c r="W1701" s="18">
        <v>4.5999999999999996</v>
      </c>
      <c r="X1701" s="18">
        <v>8.5</v>
      </c>
      <c r="Z1701" s="18">
        <v>2.2000000000000002</v>
      </c>
      <c r="AA1701" s="18">
        <v>12.1</v>
      </c>
      <c r="AB1701" s="18">
        <v>90</v>
      </c>
      <c r="AC1701" s="18">
        <v>1018.5</v>
      </c>
      <c r="AD1701" s="18">
        <v>4.7</v>
      </c>
      <c r="AE1701" s="18">
        <v>7.7</v>
      </c>
    </row>
    <row r="1702" spans="1:31">
      <c r="A1702" s="15">
        <v>40554</v>
      </c>
      <c r="B1702" s="16">
        <v>0.8125</v>
      </c>
      <c r="C1702" s="17">
        <f>AVERAGE(C1703:C1729)</f>
        <v>0.77068888888888898</v>
      </c>
      <c r="D1702" s="17">
        <v>3.8752</v>
      </c>
      <c r="E1702" s="17">
        <v>829.91359999999997</v>
      </c>
      <c r="F1702" s="17">
        <v>8.4099999999999994E-2</v>
      </c>
      <c r="G1702" s="17">
        <f>AVERAGE(G1703:G1729)</f>
        <v>177.00652767554351</v>
      </c>
      <c r="H1702" s="17">
        <f>AVERAGE(H1703:H1729)</f>
        <v>8.336242949778197E-2</v>
      </c>
      <c r="I1702" s="17"/>
      <c r="J1702" s="17"/>
      <c r="K1702" s="17" t="s">
        <v>80</v>
      </c>
      <c r="L1702" s="17">
        <v>3.8421388890000001</v>
      </c>
      <c r="M1702" s="17">
        <v>895.22678743974996</v>
      </c>
      <c r="N1702" s="17">
        <v>173.21250000000001</v>
      </c>
      <c r="O1702" s="17">
        <v>9.8000000000000004E-2</v>
      </c>
      <c r="R1702" s="18">
        <v>0.8125</v>
      </c>
      <c r="S1702" s="18">
        <v>3.96</v>
      </c>
      <c r="T1702" s="18">
        <v>15.7</v>
      </c>
      <c r="U1702" s="18">
        <v>128</v>
      </c>
      <c r="V1702" s="18">
        <v>1014.8</v>
      </c>
      <c r="W1702" s="18">
        <v>4.4000000000000004</v>
      </c>
      <c r="X1702" s="18">
        <v>8.6</v>
      </c>
      <c r="Z1702" s="18">
        <v>2.3199999999999998</v>
      </c>
      <c r="AA1702" s="18">
        <v>13.2</v>
      </c>
      <c r="AB1702" s="18">
        <v>102</v>
      </c>
      <c r="AC1702" s="18">
        <v>1017.6</v>
      </c>
      <c r="AD1702" s="18">
        <v>4.3</v>
      </c>
      <c r="AE1702" s="18">
        <v>7.8</v>
      </c>
    </row>
    <row r="1703" spans="1:31">
      <c r="A1703" s="15">
        <v>40554</v>
      </c>
      <c r="B1703" s="16">
        <v>0.85416666666666663</v>
      </c>
      <c r="C1703" s="17">
        <v>0.6976</v>
      </c>
      <c r="D1703" s="17">
        <v>3.8447</v>
      </c>
      <c r="E1703" s="17">
        <v>829.99549999999999</v>
      </c>
      <c r="F1703" s="17">
        <v>8.4699999999999998E-2</v>
      </c>
      <c r="G1703" s="17">
        <v>54.655147994163201</v>
      </c>
      <c r="H1703" s="17">
        <v>2.8143387834271501E-2</v>
      </c>
      <c r="I1703" s="17"/>
      <c r="J1703" s="17"/>
      <c r="K1703" s="17" t="s">
        <v>80</v>
      </c>
      <c r="L1703" s="17">
        <v>3.7627777777500002</v>
      </c>
      <c r="M1703" s="17">
        <v>895.36060190324997</v>
      </c>
      <c r="N1703" s="17">
        <v>159.84809999999999</v>
      </c>
      <c r="O1703" s="17">
        <v>0.1062</v>
      </c>
      <c r="R1703" s="18">
        <v>0.85416666666666663</v>
      </c>
      <c r="S1703" s="18">
        <v>3.87</v>
      </c>
      <c r="T1703" s="18">
        <v>15.5</v>
      </c>
      <c r="U1703" s="18">
        <v>114</v>
      </c>
      <c r="V1703" s="18">
        <v>1013.7</v>
      </c>
      <c r="W1703" s="18">
        <v>4</v>
      </c>
      <c r="X1703" s="18">
        <v>8.5</v>
      </c>
      <c r="Z1703" s="18">
        <v>2.4500000000000002</v>
      </c>
      <c r="AA1703" s="18">
        <v>13.8</v>
      </c>
      <c r="AB1703" s="18">
        <v>94</v>
      </c>
      <c r="AC1703" s="18">
        <v>1016.5</v>
      </c>
      <c r="AD1703" s="18">
        <v>3.6</v>
      </c>
      <c r="AE1703" s="18">
        <v>7.7</v>
      </c>
    </row>
    <row r="1704" spans="1:31">
      <c r="A1704" s="15">
        <v>40554</v>
      </c>
      <c r="B1704" s="16">
        <v>0.89583333333333337</v>
      </c>
      <c r="C1704" s="17">
        <v>0.56520000000000004</v>
      </c>
      <c r="D1704" s="17">
        <v>3.8433000000000002</v>
      </c>
      <c r="E1704" s="17">
        <v>830.19880000000001</v>
      </c>
      <c r="F1704" s="17">
        <v>8.6499999999999994E-2</v>
      </c>
      <c r="G1704" s="17">
        <v>225.62581143712899</v>
      </c>
      <c r="H1704" s="17">
        <v>7.6569594344819997E-2</v>
      </c>
      <c r="I1704" s="17"/>
      <c r="J1704" s="17"/>
      <c r="K1704" s="17" t="s">
        <v>80</v>
      </c>
      <c r="L1704" s="17">
        <v>3.8411944442500001</v>
      </c>
      <c r="M1704" s="17">
        <v>895.53472442174996</v>
      </c>
      <c r="N1704" s="17">
        <v>168.59119999999999</v>
      </c>
      <c r="O1704" s="17">
        <v>7.6899999999999996E-2</v>
      </c>
      <c r="R1704" s="18">
        <v>0.89583333333333337</v>
      </c>
      <c r="S1704" s="18">
        <v>3.71</v>
      </c>
      <c r="T1704" s="18">
        <v>16.600000000000001</v>
      </c>
      <c r="U1704" s="18">
        <v>113</v>
      </c>
      <c r="V1704" s="18">
        <v>1012.2</v>
      </c>
      <c r="W1704" s="18">
        <v>3.5</v>
      </c>
      <c r="X1704" s="18">
        <v>8.4</v>
      </c>
      <c r="Z1704" s="18">
        <f t="shared" ref="Z1704:AE1704" si="503">AVERAGE(Z1703,Z1705)</f>
        <v>2.42</v>
      </c>
      <c r="AA1704" s="18">
        <f t="shared" si="503"/>
        <v>14.05</v>
      </c>
      <c r="AB1704" s="18">
        <f t="shared" si="503"/>
        <v>91.5</v>
      </c>
      <c r="AC1704" s="18">
        <f t="shared" si="503"/>
        <v>1015.35</v>
      </c>
      <c r="AD1704" s="18">
        <f t="shared" si="503"/>
        <v>3</v>
      </c>
      <c r="AE1704" s="18">
        <f t="shared" si="503"/>
        <v>7.75</v>
      </c>
    </row>
    <row r="1705" spans="1:31">
      <c r="A1705" s="15">
        <v>40554</v>
      </c>
      <c r="B1705" s="16">
        <v>0.9375</v>
      </c>
      <c r="C1705" s="17">
        <v>0.65049999999999997</v>
      </c>
      <c r="D1705" s="17">
        <v>3.8717000000000001</v>
      </c>
      <c r="E1705" s="17">
        <v>830.43280000000004</v>
      </c>
      <c r="F1705" s="17">
        <v>8.589999999999999E-2</v>
      </c>
      <c r="G1705" s="17">
        <v>230.56772280180499</v>
      </c>
      <c r="H1705" s="17">
        <v>5.5981370723758701E-2</v>
      </c>
      <c r="I1705" s="17"/>
      <c r="J1705" s="17"/>
      <c r="K1705" s="17" t="s">
        <v>80</v>
      </c>
      <c r="L1705" s="17">
        <v>3.8647777780000001</v>
      </c>
      <c r="M1705" s="17">
        <v>895.768171725</v>
      </c>
      <c r="N1705" s="17">
        <v>173.08420000000001</v>
      </c>
      <c r="O1705" s="17">
        <v>4.2700000000000002E-2</v>
      </c>
      <c r="R1705" s="18">
        <v>0.9375</v>
      </c>
      <c r="S1705" s="18">
        <v>3.79</v>
      </c>
      <c r="T1705" s="18">
        <v>16.8</v>
      </c>
      <c r="U1705" s="18">
        <v>109</v>
      </c>
      <c r="V1705" s="18">
        <v>1011.1</v>
      </c>
      <c r="W1705" s="18">
        <v>3.2</v>
      </c>
      <c r="X1705" s="18">
        <v>8.4</v>
      </c>
      <c r="Z1705" s="18">
        <v>2.39</v>
      </c>
      <c r="AA1705" s="18">
        <v>14.3</v>
      </c>
      <c r="AB1705" s="18">
        <v>89</v>
      </c>
      <c r="AC1705" s="18">
        <v>1014.2</v>
      </c>
      <c r="AD1705" s="18">
        <v>2.4</v>
      </c>
      <c r="AE1705" s="18">
        <v>7.8</v>
      </c>
    </row>
    <row r="1706" spans="1:31">
      <c r="A1706" s="15">
        <v>40554</v>
      </c>
      <c r="B1706" s="16">
        <v>0.97916666666666663</v>
      </c>
      <c r="C1706" s="17">
        <v>0.67800000000000005</v>
      </c>
      <c r="D1706" s="17">
        <v>4.0271999999999997</v>
      </c>
      <c r="E1706" s="17">
        <v>830.66880000000003</v>
      </c>
      <c r="F1706" s="17">
        <v>8.9199999999999988E-2</v>
      </c>
      <c r="G1706" s="17">
        <v>249.95175380559601</v>
      </c>
      <c r="H1706" s="17">
        <v>4.9589461680252703E-2</v>
      </c>
      <c r="I1706" s="17"/>
      <c r="J1706" s="17"/>
      <c r="K1706" s="17" t="s">
        <v>80</v>
      </c>
      <c r="L1706" s="17">
        <v>3.7869166664999998</v>
      </c>
      <c r="M1706" s="17">
        <v>896.01148016000002</v>
      </c>
      <c r="N1706" s="17">
        <v>154.42160000000001</v>
      </c>
      <c r="O1706" s="17">
        <v>7.85E-2</v>
      </c>
      <c r="R1706" s="18">
        <v>0.97916666666666663</v>
      </c>
      <c r="S1706" s="18">
        <v>4.3</v>
      </c>
      <c r="T1706" s="18">
        <v>14.2</v>
      </c>
      <c r="U1706" s="18">
        <v>101</v>
      </c>
      <c r="V1706" s="18">
        <v>1009.6</v>
      </c>
      <c r="W1706" s="18">
        <v>3.6</v>
      </c>
      <c r="X1706" s="18">
        <v>8.5</v>
      </c>
      <c r="Z1706" s="18">
        <v>2.23</v>
      </c>
      <c r="AA1706" s="18">
        <v>15</v>
      </c>
      <c r="AB1706" s="18">
        <v>85</v>
      </c>
      <c r="AC1706" s="18">
        <v>1012.7</v>
      </c>
      <c r="AD1706" s="18">
        <v>2.1</v>
      </c>
      <c r="AE1706" s="18">
        <v>8</v>
      </c>
    </row>
    <row r="1707" spans="1:31">
      <c r="A1707" s="15">
        <v>40555</v>
      </c>
      <c r="B1707" s="16">
        <v>2.0833333333333332E-2</v>
      </c>
      <c r="C1707" s="17">
        <v>0.7399</v>
      </c>
      <c r="D1707" s="17">
        <v>4.0205000000000002</v>
      </c>
      <c r="E1707" s="17">
        <v>830.79920000000004</v>
      </c>
      <c r="F1707" s="17">
        <v>7.6899999999999996E-2</v>
      </c>
      <c r="G1707" s="17">
        <v>206.54752330780599</v>
      </c>
      <c r="H1707" s="17">
        <v>8.8848962776222999E-3</v>
      </c>
      <c r="I1707" s="17"/>
      <c r="J1707" s="17"/>
      <c r="K1707" s="17" t="s">
        <v>80</v>
      </c>
      <c r="L1707" s="17">
        <v>3.7375555555000002</v>
      </c>
      <c r="M1707" s="17">
        <v>896.13401425150005</v>
      </c>
      <c r="N1707" s="17">
        <v>151.14340000000001</v>
      </c>
      <c r="O1707" s="17">
        <v>7.5399999999999995E-2</v>
      </c>
      <c r="R1707" s="18">
        <v>2.0833333333333332E-2</v>
      </c>
      <c r="S1707" s="18">
        <f t="shared" ref="S1707:X1707" si="504">AVERAGE(S1706,S1708)</f>
        <v>4.2650000000000006</v>
      </c>
      <c r="T1707" s="18">
        <f t="shared" si="504"/>
        <v>14.649999999999999</v>
      </c>
      <c r="U1707" s="18">
        <f t="shared" si="504"/>
        <v>103</v>
      </c>
      <c r="V1707" s="18">
        <f t="shared" si="504"/>
        <v>1007.9000000000001</v>
      </c>
      <c r="W1707" s="18">
        <f t="shared" si="504"/>
        <v>3.55</v>
      </c>
      <c r="X1707" s="18">
        <f t="shared" si="504"/>
        <v>8.5500000000000007</v>
      </c>
      <c r="Z1707" s="18">
        <v>2.44</v>
      </c>
      <c r="AA1707" s="18">
        <v>14.9</v>
      </c>
      <c r="AB1707" s="18">
        <v>88</v>
      </c>
      <c r="AC1707" s="18">
        <v>1011</v>
      </c>
      <c r="AD1707" s="18">
        <v>2.2999999999999998</v>
      </c>
      <c r="AE1707" s="18">
        <v>8</v>
      </c>
    </row>
    <row r="1708" spans="1:31">
      <c r="A1708" s="15">
        <v>40555</v>
      </c>
      <c r="B1708" s="16">
        <v>6.25E-2</v>
      </c>
      <c r="C1708" s="17">
        <v>0.85829999999999995</v>
      </c>
      <c r="D1708" s="17">
        <v>3.9426999999999999</v>
      </c>
      <c r="E1708" s="17">
        <v>830.73699999999997</v>
      </c>
      <c r="F1708" s="17">
        <v>7.7599999999999988E-2</v>
      </c>
      <c r="G1708" s="17">
        <v>316.138227156119</v>
      </c>
      <c r="H1708" s="17">
        <v>6.7177385246264806E-2</v>
      </c>
      <c r="I1708" s="17"/>
      <c r="J1708" s="17"/>
      <c r="K1708" s="17" t="s">
        <v>80</v>
      </c>
      <c r="L1708" s="17">
        <v>3.7584166667500001</v>
      </c>
      <c r="M1708" s="17">
        <v>896.10231425575</v>
      </c>
      <c r="N1708" s="17">
        <v>132.0455</v>
      </c>
      <c r="O1708" s="17">
        <v>3.2500000000000001E-2</v>
      </c>
      <c r="R1708" s="18">
        <v>6.25E-2</v>
      </c>
      <c r="S1708" s="18">
        <v>4.2300000000000004</v>
      </c>
      <c r="T1708" s="18">
        <v>15.1</v>
      </c>
      <c r="U1708" s="18">
        <v>105</v>
      </c>
      <c r="V1708" s="18">
        <v>1006.2</v>
      </c>
      <c r="W1708" s="18">
        <v>3.5</v>
      </c>
      <c r="X1708" s="18">
        <v>8.6</v>
      </c>
      <c r="Z1708" s="18">
        <f t="shared" ref="Z1708:AE1708" si="505">AVERAGE(Z1707,Z1709)</f>
        <v>2.65</v>
      </c>
      <c r="AA1708" s="18">
        <f t="shared" si="505"/>
        <v>15.649999999999999</v>
      </c>
      <c r="AB1708" s="18">
        <f t="shared" si="505"/>
        <v>85.5</v>
      </c>
      <c r="AC1708" s="18">
        <f t="shared" si="505"/>
        <v>1009.55</v>
      </c>
      <c r="AD1708" s="18">
        <f t="shared" si="505"/>
        <v>2.3499999999999996</v>
      </c>
      <c r="AE1708" s="18">
        <f t="shared" si="505"/>
        <v>8.1</v>
      </c>
    </row>
    <row r="1709" spans="1:31">
      <c r="A1709" s="15">
        <v>40555</v>
      </c>
      <c r="B1709" s="16">
        <v>0.10416666666666667</v>
      </c>
      <c r="C1709" s="17">
        <v>0.86029999999999995</v>
      </c>
      <c r="D1709" s="17">
        <v>3.9438</v>
      </c>
      <c r="E1709" s="17">
        <v>830.57579999999996</v>
      </c>
      <c r="F1709" s="17">
        <v>7.7199999999999991E-2</v>
      </c>
      <c r="G1709" s="17">
        <v>15.009021754068799</v>
      </c>
      <c r="H1709" s="17">
        <v>3.7766357422014903E-2</v>
      </c>
      <c r="I1709" s="17"/>
      <c r="J1709" s="17"/>
      <c r="K1709" s="17" t="s">
        <v>80</v>
      </c>
      <c r="L1709" s="17">
        <v>3.85513888875</v>
      </c>
      <c r="M1709" s="17">
        <v>895.91905793174999</v>
      </c>
      <c r="N1709" s="17">
        <v>358.11930000000001</v>
      </c>
      <c r="O1709" s="17">
        <v>4.0599999999999997E-2</v>
      </c>
      <c r="R1709" s="18">
        <v>0.10416666666666667</v>
      </c>
      <c r="S1709" s="18">
        <v>4.3899999999999997</v>
      </c>
      <c r="T1709" s="18">
        <v>16</v>
      </c>
      <c r="U1709" s="18">
        <v>100</v>
      </c>
      <c r="V1709" s="18">
        <v>1004.1</v>
      </c>
      <c r="W1709" s="18">
        <v>3.5</v>
      </c>
      <c r="X1709" s="18">
        <v>8.6999999999999993</v>
      </c>
      <c r="Z1709" s="18">
        <v>2.86</v>
      </c>
      <c r="AA1709" s="18">
        <v>16.399999999999999</v>
      </c>
      <c r="AB1709" s="18">
        <v>83</v>
      </c>
      <c r="AC1709" s="18">
        <v>1008.1</v>
      </c>
      <c r="AD1709" s="18">
        <v>2.4</v>
      </c>
      <c r="AE1709" s="18">
        <v>8.1999999999999993</v>
      </c>
    </row>
    <row r="1710" spans="1:31">
      <c r="A1710" s="15">
        <v>40555</v>
      </c>
      <c r="B1710" s="16">
        <v>0.14583333333333334</v>
      </c>
      <c r="C1710" s="17">
        <v>0.84640000000000004</v>
      </c>
      <c r="D1710" s="17">
        <v>3.9155000000000002</v>
      </c>
      <c r="E1710" s="17">
        <v>830.40430000000003</v>
      </c>
      <c r="F1710" s="17">
        <v>7.7399999999999997E-2</v>
      </c>
      <c r="G1710" s="17">
        <v>90.245181101651795</v>
      </c>
      <c r="H1710" s="17">
        <v>6.8671721598595201E-3</v>
      </c>
      <c r="I1710" s="17"/>
      <c r="J1710" s="17"/>
      <c r="K1710" s="17" t="s">
        <v>80</v>
      </c>
      <c r="L1710" s="17">
        <v>3.9254722222499998</v>
      </c>
      <c r="M1710" s="17">
        <v>895.67349941575003</v>
      </c>
      <c r="N1710" s="17">
        <v>293.71339999999998</v>
      </c>
      <c r="O1710" s="17">
        <v>4.8500000000000001E-2</v>
      </c>
      <c r="R1710" s="18">
        <v>0.14583333333333334</v>
      </c>
      <c r="S1710" s="18">
        <v>4.72</v>
      </c>
      <c r="T1710" s="18">
        <v>16.600000000000001</v>
      </c>
      <c r="U1710" s="18">
        <v>100</v>
      </c>
      <c r="V1710" s="18">
        <v>1001.8</v>
      </c>
      <c r="W1710" s="18">
        <v>3.2</v>
      </c>
      <c r="X1710" s="18">
        <v>8.6999999999999993</v>
      </c>
      <c r="Z1710" s="18">
        <f t="shared" ref="Z1710:AE1710" si="506">AVERAGE(Z1709,Z1711)</f>
        <v>3.0300000000000002</v>
      </c>
      <c r="AA1710" s="18">
        <f t="shared" si="506"/>
        <v>16.600000000000001</v>
      </c>
      <c r="AB1710" s="18">
        <f t="shared" si="506"/>
        <v>85</v>
      </c>
      <c r="AC1710" s="18">
        <f t="shared" si="506"/>
        <v>1005.95</v>
      </c>
      <c r="AD1710" s="18">
        <f t="shared" si="506"/>
        <v>2.4</v>
      </c>
      <c r="AE1710" s="18">
        <f t="shared" si="506"/>
        <v>8.3000000000000007</v>
      </c>
    </row>
    <row r="1711" spans="1:31">
      <c r="A1711" s="15">
        <v>40555</v>
      </c>
      <c r="B1711" s="16">
        <v>0.1875</v>
      </c>
      <c r="C1711" s="17">
        <v>0.85370000000000001</v>
      </c>
      <c r="D1711" s="17">
        <v>3.9256000000000002</v>
      </c>
      <c r="E1711" s="17">
        <v>830.1644</v>
      </c>
      <c r="F1711" s="17">
        <v>7.8299999999999995E-2</v>
      </c>
      <c r="G1711" s="17">
        <v>84.670604005354306</v>
      </c>
      <c r="H1711" s="17">
        <v>1.6459647861711599E-2</v>
      </c>
      <c r="I1711" s="17"/>
      <c r="J1711" s="17"/>
      <c r="K1711" s="17" t="s">
        <v>80</v>
      </c>
      <c r="L1711" s="17">
        <v>3.9216944444999999</v>
      </c>
      <c r="M1711" s="17">
        <v>895.43165653050005</v>
      </c>
      <c r="N1711" s="17">
        <v>204.54769999999999</v>
      </c>
      <c r="O1711" s="17">
        <v>7.17E-2</v>
      </c>
      <c r="R1711" s="18">
        <v>0.1875</v>
      </c>
      <c r="S1711" s="18">
        <v>5.08</v>
      </c>
      <c r="T1711" s="18">
        <v>17.399999999999999</v>
      </c>
      <c r="U1711" s="18">
        <v>100</v>
      </c>
      <c r="V1711" s="18">
        <v>998.8</v>
      </c>
      <c r="W1711" s="18">
        <v>3.3</v>
      </c>
      <c r="X1711" s="18">
        <v>8.6999999999999993</v>
      </c>
      <c r="Z1711" s="18">
        <v>3.2</v>
      </c>
      <c r="AA1711" s="18">
        <v>16.8</v>
      </c>
      <c r="AB1711" s="18">
        <v>87</v>
      </c>
      <c r="AC1711" s="18">
        <v>1003.8</v>
      </c>
      <c r="AD1711" s="18">
        <v>2.4</v>
      </c>
      <c r="AE1711" s="18">
        <v>8.4</v>
      </c>
    </row>
    <row r="1712" spans="1:31">
      <c r="A1712" s="15">
        <v>40555</v>
      </c>
      <c r="B1712" s="16">
        <v>0.22916666666666666</v>
      </c>
      <c r="C1712" s="17">
        <v>0.94389999999999996</v>
      </c>
      <c r="D1712" s="17">
        <v>3.8567999999999998</v>
      </c>
      <c r="E1712" s="17">
        <v>829.95479999999998</v>
      </c>
      <c r="F1712" s="17">
        <v>7.8599999999999989E-2</v>
      </c>
      <c r="G1712" s="17">
        <v>26.401385772778301</v>
      </c>
      <c r="H1712" s="17">
        <v>0.107340058123486</v>
      </c>
      <c r="I1712" s="17"/>
      <c r="J1712" s="17"/>
      <c r="K1712" s="17" t="s">
        <v>80</v>
      </c>
      <c r="L1712" s="17">
        <v>3.7850833332499998</v>
      </c>
      <c r="M1712" s="17">
        <v>895.29212696925003</v>
      </c>
      <c r="N1712" s="17">
        <v>151.46109999999999</v>
      </c>
      <c r="O1712" s="17">
        <v>0.1376</v>
      </c>
      <c r="R1712" s="18">
        <v>0.22916666666666666</v>
      </c>
      <c r="S1712" s="18">
        <f t="shared" ref="S1712:X1712" si="507">AVERAGE(S1711,S1713)</f>
        <v>5.23</v>
      </c>
      <c r="T1712" s="18">
        <f t="shared" si="507"/>
        <v>18.549999999999997</v>
      </c>
      <c r="U1712" s="18">
        <f t="shared" si="507"/>
        <v>104</v>
      </c>
      <c r="V1712" s="18">
        <f t="shared" si="507"/>
        <v>996.75</v>
      </c>
      <c r="W1712" s="18">
        <f t="shared" si="507"/>
        <v>3.85</v>
      </c>
      <c r="X1712" s="18">
        <f t="shared" si="507"/>
        <v>8.5500000000000007</v>
      </c>
      <c r="Z1712" s="18">
        <v>3.7</v>
      </c>
      <c r="AA1712" s="18">
        <v>17.7</v>
      </c>
      <c r="AB1712" s="18">
        <v>96</v>
      </c>
      <c r="AC1712" s="18">
        <v>1001.5</v>
      </c>
      <c r="AD1712" s="18">
        <v>3.3</v>
      </c>
      <c r="AE1712" s="18">
        <v>8.3000000000000007</v>
      </c>
    </row>
    <row r="1713" spans="1:31">
      <c r="A1713" s="15">
        <v>40555</v>
      </c>
      <c r="B1713" s="16">
        <v>0.27083333333333331</v>
      </c>
      <c r="C1713" s="17">
        <v>0.79290000000000005</v>
      </c>
      <c r="D1713" s="17">
        <v>3.8047</v>
      </c>
      <c r="E1713" s="17">
        <v>829.88720000000001</v>
      </c>
      <c r="F1713" s="17">
        <v>7.9299999999999995E-2</v>
      </c>
      <c r="G1713" s="17">
        <v>61.721926505760898</v>
      </c>
      <c r="H1713" s="17">
        <v>1.21746208728882E-2</v>
      </c>
      <c r="I1713" s="17"/>
      <c r="J1713" s="17"/>
      <c r="K1713" s="17" t="s">
        <v>80</v>
      </c>
      <c r="L1713" s="17">
        <v>3.77475</v>
      </c>
      <c r="M1713" s="17">
        <v>895.22299825899995</v>
      </c>
      <c r="N1713" s="17">
        <v>157.01750000000001</v>
      </c>
      <c r="O1713" s="17">
        <v>0.14219999999999999</v>
      </c>
      <c r="R1713" s="18">
        <v>0.27083333333333331</v>
      </c>
      <c r="S1713" s="18">
        <v>5.38</v>
      </c>
      <c r="T1713" s="18">
        <v>19.7</v>
      </c>
      <c r="U1713" s="18">
        <v>108</v>
      </c>
      <c r="V1713" s="18">
        <v>994.7</v>
      </c>
      <c r="W1713" s="18">
        <v>4.4000000000000004</v>
      </c>
      <c r="X1713" s="18">
        <v>8.4</v>
      </c>
      <c r="Z1713" s="18">
        <v>3.6</v>
      </c>
      <c r="AA1713" s="18">
        <v>18.8</v>
      </c>
      <c r="AB1713" s="18">
        <v>100</v>
      </c>
      <c r="AC1713" s="18">
        <v>999.7</v>
      </c>
      <c r="AD1713" s="18">
        <v>3.7</v>
      </c>
      <c r="AE1713" s="18">
        <v>8.3000000000000007</v>
      </c>
    </row>
    <row r="1714" spans="1:31">
      <c r="A1714" s="15">
        <v>40555</v>
      </c>
      <c r="B1714" s="16">
        <v>0.3125</v>
      </c>
      <c r="C1714" s="17">
        <v>0.69889999999999997</v>
      </c>
      <c r="D1714" s="17">
        <v>3.8319999999999999</v>
      </c>
      <c r="E1714" s="17">
        <v>829.93709999999999</v>
      </c>
      <c r="F1714" s="17">
        <v>8.3399999999999988E-2</v>
      </c>
      <c r="G1714" s="17">
        <v>215.08014072067101</v>
      </c>
      <c r="H1714" s="17">
        <v>2.9941517083394101E-2</v>
      </c>
      <c r="I1714" s="17"/>
      <c r="J1714" s="17"/>
      <c r="K1714" s="17" t="s">
        <v>80</v>
      </c>
      <c r="L1714" s="17">
        <v>3.7225277777499999</v>
      </c>
      <c r="M1714" s="17">
        <v>895.32207266474995</v>
      </c>
      <c r="N1714" s="17">
        <v>175.596</v>
      </c>
      <c r="O1714" s="17">
        <v>0.11700000000000001</v>
      </c>
      <c r="R1714" s="18">
        <v>0.3125</v>
      </c>
      <c r="S1714" s="18">
        <v>6.16</v>
      </c>
      <c r="T1714" s="18">
        <v>20.9</v>
      </c>
      <c r="U1714" s="18">
        <v>114</v>
      </c>
      <c r="V1714" s="18">
        <v>991.6</v>
      </c>
      <c r="W1714" s="18">
        <v>5.2</v>
      </c>
      <c r="X1714" s="18">
        <v>8.5</v>
      </c>
      <c r="Z1714" s="18">
        <f>AVERAGE(Z1711:Z1713)</f>
        <v>3.5</v>
      </c>
      <c r="AA1714" s="18">
        <f t="shared" ref="AA1714:AE1714" si="508">AVERAGE(AA1711:AA1713)</f>
        <v>17.766666666666666</v>
      </c>
      <c r="AB1714" s="18">
        <f t="shared" si="508"/>
        <v>94.333333333333329</v>
      </c>
      <c r="AC1714" s="18">
        <f t="shared" si="508"/>
        <v>1001.6666666666666</v>
      </c>
      <c r="AD1714" s="18">
        <f t="shared" si="508"/>
        <v>3.1333333333333329</v>
      </c>
      <c r="AE1714" s="18">
        <f t="shared" si="508"/>
        <v>8.3333333333333339</v>
      </c>
    </row>
    <row r="1715" spans="1:31">
      <c r="A1715" s="15">
        <v>40555</v>
      </c>
      <c r="B1715" s="16">
        <v>0.35416666666666669</v>
      </c>
      <c r="C1715" s="17">
        <v>0.5363</v>
      </c>
      <c r="D1715" s="17">
        <v>3.7995000000000001</v>
      </c>
      <c r="E1715" s="17">
        <v>830.12649999999996</v>
      </c>
      <c r="F1715" s="17">
        <v>7.8299999999999995E-2</v>
      </c>
      <c r="G1715" s="17">
        <v>247.555858164103</v>
      </c>
      <c r="H1715" s="17">
        <v>0.147303659484255</v>
      </c>
      <c r="I1715" s="17"/>
      <c r="J1715" s="17"/>
      <c r="K1715" s="17" t="s">
        <v>80</v>
      </c>
      <c r="L1715" s="17">
        <v>3.7157777777500001</v>
      </c>
      <c r="M1715" s="17">
        <v>895.55343060675</v>
      </c>
      <c r="N1715" s="17">
        <v>151.64779999999999</v>
      </c>
      <c r="O1715" s="17">
        <v>7.8200000000000006E-2</v>
      </c>
      <c r="R1715" s="18">
        <v>0.35416666666666669</v>
      </c>
      <c r="S1715" s="18">
        <v>7.71</v>
      </c>
      <c r="T1715" s="18">
        <v>20.5</v>
      </c>
      <c r="U1715" s="18">
        <v>121</v>
      </c>
      <c r="V1715" s="18">
        <v>989.7</v>
      </c>
      <c r="W1715" s="18">
        <v>5.7</v>
      </c>
      <c r="X1715" s="18">
        <v>8.5</v>
      </c>
      <c r="Z1715" s="18">
        <f t="shared" ref="Z1715:AE1717" si="509">AVERAGE(Z1716:Z1718)</f>
        <v>4.8892592592592594</v>
      </c>
      <c r="AA1715" s="18">
        <f t="shared" si="509"/>
        <v>12.34814814814815</v>
      </c>
      <c r="AB1715" s="18">
        <f t="shared" si="509"/>
        <v>200.66666666666666</v>
      </c>
      <c r="AC1715" s="18">
        <f t="shared" si="509"/>
        <v>997.3629629629628</v>
      </c>
      <c r="AD1715" s="18">
        <f t="shared" si="509"/>
        <v>8.9444444444444446</v>
      </c>
      <c r="AE1715" s="18">
        <f t="shared" si="509"/>
        <v>8.5148148148148142</v>
      </c>
    </row>
    <row r="1716" spans="1:31">
      <c r="A1716" s="15">
        <v>40555</v>
      </c>
      <c r="B1716" s="16">
        <v>0.39583333333333331</v>
      </c>
      <c r="C1716" s="17">
        <v>0.43</v>
      </c>
      <c r="D1716" s="17">
        <v>3.7719999999999998</v>
      </c>
      <c r="E1716" s="17">
        <v>830.42070000000001</v>
      </c>
      <c r="F1716" s="17">
        <v>7.1799999999999989E-2</v>
      </c>
      <c r="G1716" s="17">
        <v>234.77265502149601</v>
      </c>
      <c r="H1716" s="17">
        <v>0.21488331219637499</v>
      </c>
      <c r="I1716" s="17"/>
      <c r="J1716" s="17"/>
      <c r="K1716" s="17" t="s">
        <v>80</v>
      </c>
      <c r="L1716" s="17">
        <v>3.7416944442500002</v>
      </c>
      <c r="M1716" s="17">
        <v>895.84917737825003</v>
      </c>
      <c r="N1716" s="17">
        <v>160.87180000000001</v>
      </c>
      <c r="O1716" s="17">
        <v>9.6699999999999994E-2</v>
      </c>
      <c r="R1716" s="18">
        <v>0.39583333333333331</v>
      </c>
      <c r="S1716" s="18">
        <v>7.44</v>
      </c>
      <c r="T1716" s="18">
        <v>18.100000000000001</v>
      </c>
      <c r="U1716" s="18">
        <v>120</v>
      </c>
      <c r="V1716" s="18">
        <v>988.7</v>
      </c>
      <c r="W1716" s="18">
        <v>6.5</v>
      </c>
      <c r="X1716" s="18">
        <v>8.6</v>
      </c>
      <c r="Z1716" s="18">
        <f t="shared" si="509"/>
        <v>4.8944444444444448</v>
      </c>
      <c r="AA1716" s="18">
        <f t="shared" si="509"/>
        <v>12.711111111111114</v>
      </c>
      <c r="AB1716" s="18">
        <f t="shared" si="509"/>
        <v>201</v>
      </c>
      <c r="AC1716" s="18">
        <f t="shared" si="509"/>
        <v>997.32222222222219</v>
      </c>
      <c r="AD1716" s="18">
        <f t="shared" si="509"/>
        <v>8.9333333333333318</v>
      </c>
      <c r="AE1716" s="18">
        <f t="shared" si="509"/>
        <v>8.5111111111111111</v>
      </c>
    </row>
    <row r="1717" spans="1:31">
      <c r="A1717" s="15">
        <v>40555</v>
      </c>
      <c r="B1717" s="16">
        <v>0.4375</v>
      </c>
      <c r="C1717" s="17">
        <v>0.43269999999999997</v>
      </c>
      <c r="D1717" s="17">
        <v>3.827</v>
      </c>
      <c r="E1717" s="17">
        <v>830.75030000000004</v>
      </c>
      <c r="F1717" s="17">
        <v>7.2599999999999998E-2</v>
      </c>
      <c r="G1717" s="17">
        <v>235.063547495211</v>
      </c>
      <c r="H1717" s="17">
        <v>0.177290058225506</v>
      </c>
      <c r="I1717" s="17"/>
      <c r="J1717" s="17"/>
      <c r="K1717" s="17" t="s">
        <v>80</v>
      </c>
      <c r="L1717" s="17">
        <v>3.7398055554999998</v>
      </c>
      <c r="M1717" s="17">
        <v>896.21070497874996</v>
      </c>
      <c r="N1717" s="17">
        <v>157.1593</v>
      </c>
      <c r="O1717" s="17">
        <v>0.1036</v>
      </c>
      <c r="R1717" s="18">
        <v>0.4375</v>
      </c>
      <c r="S1717" s="18">
        <v>7.05</v>
      </c>
      <c r="T1717" s="18">
        <v>10.8</v>
      </c>
      <c r="U1717" s="18">
        <v>167</v>
      </c>
      <c r="V1717" s="18">
        <v>988.6</v>
      </c>
      <c r="W1717" s="18">
        <v>8.5</v>
      </c>
      <c r="X1717" s="18">
        <v>8.6</v>
      </c>
      <c r="Z1717" s="18">
        <f>AVERAGE(Z1718:Z1720)</f>
        <v>4.9433333333333334</v>
      </c>
      <c r="AA1717" s="18">
        <f t="shared" si="509"/>
        <v>12.733333333333334</v>
      </c>
      <c r="AB1717" s="18">
        <f t="shared" si="509"/>
        <v>203</v>
      </c>
      <c r="AC1717" s="18">
        <f t="shared" si="509"/>
        <v>997.56666666666661</v>
      </c>
      <c r="AD1717" s="18">
        <f t="shared" si="509"/>
        <v>8.9</v>
      </c>
      <c r="AE1717" s="18">
        <f t="shared" si="509"/>
        <v>8.5333333333333332</v>
      </c>
    </row>
    <row r="1718" spans="1:31">
      <c r="A1718" s="15">
        <v>40555</v>
      </c>
      <c r="B1718" s="16">
        <v>0.47916666666666669</v>
      </c>
      <c r="C1718" s="17">
        <v>0.42959999999999998</v>
      </c>
      <c r="D1718" s="17">
        <v>3.8565</v>
      </c>
      <c r="E1718" s="17">
        <v>831.08910000000003</v>
      </c>
      <c r="F1718" s="17">
        <v>7.4799999999999991E-2</v>
      </c>
      <c r="G1718" s="17">
        <v>238.84874468387201</v>
      </c>
      <c r="H1718" s="17">
        <v>0.21825710871119799</v>
      </c>
      <c r="I1718" s="17"/>
      <c r="J1718" s="17"/>
      <c r="K1718" s="17" t="s">
        <v>80</v>
      </c>
      <c r="L1718" s="17">
        <v>3.7131388890000001</v>
      </c>
      <c r="M1718" s="17">
        <v>896.57869134750001</v>
      </c>
      <c r="N1718" s="17">
        <v>155.5779</v>
      </c>
      <c r="O1718" s="17">
        <v>0.12620000000000001</v>
      </c>
      <c r="R1718" s="18">
        <v>0.47916666666666669</v>
      </c>
      <c r="S1718" s="18">
        <f t="shared" ref="S1718:X1718" si="510">AVERAGE(S1717,S1719)</f>
        <v>5.9</v>
      </c>
      <c r="T1718" s="18">
        <f t="shared" si="510"/>
        <v>11.4</v>
      </c>
      <c r="U1718" s="18">
        <f t="shared" si="510"/>
        <v>185</v>
      </c>
      <c r="V1718" s="18">
        <f t="shared" si="510"/>
        <v>988.55</v>
      </c>
      <c r="W1718" s="18">
        <f t="shared" si="510"/>
        <v>8.25</v>
      </c>
      <c r="X1718" s="18">
        <f t="shared" si="510"/>
        <v>8.6999999999999993</v>
      </c>
      <c r="Z1718" s="18">
        <v>4.83</v>
      </c>
      <c r="AA1718" s="18">
        <v>11.6</v>
      </c>
      <c r="AB1718" s="18">
        <v>198</v>
      </c>
      <c r="AC1718" s="18">
        <v>997.2</v>
      </c>
      <c r="AD1718" s="18">
        <v>9</v>
      </c>
      <c r="AE1718" s="18">
        <v>8.5</v>
      </c>
    </row>
    <row r="1719" spans="1:31">
      <c r="A1719" s="15">
        <v>40555</v>
      </c>
      <c r="B1719" s="16">
        <v>0.52083333333333337</v>
      </c>
      <c r="C1719" s="17">
        <v>0.41010000000000002</v>
      </c>
      <c r="D1719" s="17">
        <v>3.8509000000000002</v>
      </c>
      <c r="E1719" s="17">
        <v>831.31230000000005</v>
      </c>
      <c r="F1719" s="17">
        <v>7.1299999999999988E-2</v>
      </c>
      <c r="G1719" s="17">
        <v>232.045075090887</v>
      </c>
      <c r="H1719" s="17">
        <v>0.240051404718466</v>
      </c>
      <c r="I1719" s="17"/>
      <c r="J1719" s="17"/>
      <c r="K1719" s="17" t="s">
        <v>80</v>
      </c>
      <c r="L1719" s="17">
        <v>3.7291388887500001</v>
      </c>
      <c r="M1719" s="17">
        <v>896.81177907375002</v>
      </c>
      <c r="N1719" s="17">
        <v>139.35579999999999</v>
      </c>
      <c r="O1719" s="17">
        <v>0.11940000000000001</v>
      </c>
      <c r="R1719" s="18">
        <v>0.52083333333333337</v>
      </c>
      <c r="S1719" s="18">
        <v>4.75</v>
      </c>
      <c r="T1719" s="18">
        <v>12</v>
      </c>
      <c r="U1719" s="18">
        <v>203</v>
      </c>
      <c r="V1719" s="18">
        <v>988.5</v>
      </c>
      <c r="W1719" s="18">
        <v>8</v>
      </c>
      <c r="X1719" s="18">
        <v>8.8000000000000007</v>
      </c>
      <c r="Z1719" s="18">
        <v>4.91</v>
      </c>
      <c r="AA1719" s="18">
        <v>13.8</v>
      </c>
      <c r="AB1719" s="18">
        <v>202</v>
      </c>
      <c r="AC1719" s="18">
        <v>997.2</v>
      </c>
      <c r="AD1719" s="18">
        <v>8.9</v>
      </c>
      <c r="AE1719" s="18">
        <v>8.5</v>
      </c>
    </row>
    <row r="1720" spans="1:31">
      <c r="A1720" s="15">
        <v>40555</v>
      </c>
      <c r="B1720" s="16">
        <v>0.5625</v>
      </c>
      <c r="C1720" s="17">
        <v>0.51580000000000004</v>
      </c>
      <c r="D1720" s="17">
        <v>3.8511000000000002</v>
      </c>
      <c r="E1720" s="17">
        <v>831.40650000000005</v>
      </c>
      <c r="F1720" s="17">
        <v>6.8599999999999994E-2</v>
      </c>
      <c r="G1720" s="17">
        <v>215.39523709884401</v>
      </c>
      <c r="H1720" s="17">
        <v>0.17859188483685801</v>
      </c>
      <c r="I1720" s="17"/>
      <c r="J1720" s="17"/>
      <c r="K1720" s="17" t="s">
        <v>80</v>
      </c>
      <c r="L1720" s="17">
        <v>3.8063055552499998</v>
      </c>
      <c r="M1720" s="17">
        <v>896.84498820424994</v>
      </c>
      <c r="N1720" s="17">
        <v>144.42740000000001</v>
      </c>
      <c r="O1720" s="17">
        <v>8.9499999999999996E-2</v>
      </c>
      <c r="R1720" s="18">
        <v>0.5625</v>
      </c>
      <c r="S1720" s="18">
        <v>4.92</v>
      </c>
      <c r="T1720" s="18">
        <v>11.8</v>
      </c>
      <c r="U1720" s="18">
        <v>257</v>
      </c>
      <c r="V1720" s="18">
        <v>989.5</v>
      </c>
      <c r="W1720" s="18">
        <v>8</v>
      </c>
      <c r="X1720" s="18">
        <v>8.9</v>
      </c>
      <c r="Z1720" s="18">
        <v>5.09</v>
      </c>
      <c r="AA1720" s="18">
        <v>12.8</v>
      </c>
      <c r="AB1720" s="18">
        <v>209</v>
      </c>
      <c r="AC1720" s="18">
        <v>998.3</v>
      </c>
      <c r="AD1720" s="18">
        <v>8.8000000000000007</v>
      </c>
      <c r="AE1720" s="18">
        <v>8.6</v>
      </c>
    </row>
    <row r="1721" spans="1:31">
      <c r="A1721" s="15">
        <v>40555</v>
      </c>
      <c r="B1721" s="16">
        <v>0.60416666666666663</v>
      </c>
      <c r="C1721" s="17">
        <v>0.65400000000000003</v>
      </c>
      <c r="D1721" s="17">
        <v>3.8942999999999999</v>
      </c>
      <c r="E1721" s="17">
        <v>831.346</v>
      </c>
      <c r="F1721" s="17">
        <v>5.6899999999999999E-2</v>
      </c>
      <c r="G1721" s="17">
        <v>184.445774860564</v>
      </c>
      <c r="H1721" s="17">
        <v>0.13611328848169801</v>
      </c>
      <c r="I1721" s="17"/>
      <c r="J1721" s="17"/>
      <c r="K1721" s="17" t="s">
        <v>80</v>
      </c>
      <c r="L1721" s="17">
        <v>3.8578333332499999</v>
      </c>
      <c r="M1721" s="17">
        <v>896.72104032050004</v>
      </c>
      <c r="N1721" s="17">
        <v>75.753299999999996</v>
      </c>
      <c r="O1721" s="17">
        <v>5.9499999999999997E-2</v>
      </c>
      <c r="R1721" s="18">
        <v>0.60416666666666663</v>
      </c>
      <c r="S1721" s="18">
        <f t="shared" ref="S1721:X1721" si="511">AVERAGE(S1720,S1722)</f>
        <v>4.62</v>
      </c>
      <c r="T1721" s="18">
        <f t="shared" si="511"/>
        <v>13.950000000000001</v>
      </c>
      <c r="U1721" s="18">
        <f t="shared" si="511"/>
        <v>270.5</v>
      </c>
      <c r="V1721" s="18">
        <f t="shared" si="511"/>
        <v>993.4</v>
      </c>
      <c r="W1721" s="18">
        <f t="shared" si="511"/>
        <v>6.5</v>
      </c>
      <c r="X1721" s="18">
        <f t="shared" si="511"/>
        <v>8.9</v>
      </c>
      <c r="Z1721" s="18">
        <f t="shared" ref="Z1721:AE1721" si="512">AVERAGE(Z1720,Z1722)</f>
        <v>5.2450000000000001</v>
      </c>
      <c r="AA1721" s="18">
        <f t="shared" si="512"/>
        <v>13.15</v>
      </c>
      <c r="AB1721" s="18">
        <f t="shared" si="512"/>
        <v>223.5</v>
      </c>
      <c r="AC1721" s="18">
        <f t="shared" si="512"/>
        <v>1000.25</v>
      </c>
      <c r="AD1721" s="18">
        <f t="shared" si="512"/>
        <v>8.25</v>
      </c>
      <c r="AE1721" s="18">
        <f t="shared" si="512"/>
        <v>8.5</v>
      </c>
    </row>
    <row r="1722" spans="1:31">
      <c r="A1722" s="15">
        <v>40555</v>
      </c>
      <c r="B1722" s="16">
        <v>0.64583333333333337</v>
      </c>
      <c r="C1722" s="17">
        <v>1.3773</v>
      </c>
      <c r="D1722" s="17">
        <v>3.9609999999999999</v>
      </c>
      <c r="E1722" s="17">
        <v>831.11220000000003</v>
      </c>
      <c r="F1722" s="17">
        <v>5.7599999999999998E-2</v>
      </c>
      <c r="G1722" s="17">
        <v>83.881709181959806</v>
      </c>
      <c r="H1722" s="17">
        <v>2.4637127295420402E-2</v>
      </c>
      <c r="I1722" s="17"/>
      <c r="J1722" s="17"/>
      <c r="K1722" s="17" t="s">
        <v>80</v>
      </c>
      <c r="L1722" s="17">
        <v>3.9067499997500001</v>
      </c>
      <c r="M1722" s="17">
        <v>896.43218272075001</v>
      </c>
      <c r="N1722" s="17">
        <v>78.009200000000007</v>
      </c>
      <c r="O1722" s="17">
        <v>3.2899999999999999E-2</v>
      </c>
      <c r="R1722" s="18">
        <v>0.64583333333333337</v>
      </c>
      <c r="S1722" s="18">
        <v>4.32</v>
      </c>
      <c r="T1722" s="18">
        <v>16.100000000000001</v>
      </c>
      <c r="U1722" s="18">
        <v>284</v>
      </c>
      <c r="V1722" s="18">
        <v>997.3</v>
      </c>
      <c r="W1722" s="18">
        <v>5</v>
      </c>
      <c r="X1722" s="18">
        <v>8.9</v>
      </c>
      <c r="Z1722" s="18">
        <v>5.4</v>
      </c>
      <c r="AA1722" s="18">
        <v>13.5</v>
      </c>
      <c r="AB1722" s="18">
        <v>238</v>
      </c>
      <c r="AC1722" s="18">
        <v>1002.2</v>
      </c>
      <c r="AD1722" s="18">
        <v>7.7</v>
      </c>
      <c r="AE1722" s="18">
        <v>8.4</v>
      </c>
    </row>
    <row r="1723" spans="1:31">
      <c r="A1723" s="15">
        <v>40555</v>
      </c>
      <c r="B1723" s="16">
        <v>0.6875</v>
      </c>
      <c r="C1723" s="17">
        <v>0.87409999999999999</v>
      </c>
      <c r="D1723" s="17">
        <v>3.9811000000000001</v>
      </c>
      <c r="E1723" s="17">
        <v>830.77290000000005</v>
      </c>
      <c r="F1723" s="17">
        <v>6.5799999999999997E-2</v>
      </c>
      <c r="G1723" s="17">
        <v>348.23426321700902</v>
      </c>
      <c r="H1723" s="17">
        <v>3.2957316916207798E-2</v>
      </c>
      <c r="I1723" s="17"/>
      <c r="J1723" s="17"/>
      <c r="K1723" s="17" t="s">
        <v>80</v>
      </c>
      <c r="L1723" s="17">
        <v>3.9260000000000002</v>
      </c>
      <c r="M1723" s="17">
        <v>896.07491556474997</v>
      </c>
      <c r="N1723" s="17">
        <v>278.08800000000002</v>
      </c>
      <c r="O1723" s="17">
        <v>2.7900000000000001E-2</v>
      </c>
      <c r="R1723" s="18">
        <v>0.6875</v>
      </c>
      <c r="S1723" s="18">
        <f>AVERAGE(S1722,S1719:S1720)</f>
        <v>4.6633333333333331</v>
      </c>
      <c r="T1723" s="18">
        <f t="shared" ref="T1723:X1723" si="513">AVERAGE(T1722,T1719:T1720)</f>
        <v>13.300000000000002</v>
      </c>
      <c r="U1723" s="18">
        <f t="shared" si="513"/>
        <v>248</v>
      </c>
      <c r="V1723" s="18">
        <f t="shared" si="513"/>
        <v>991.76666666666677</v>
      </c>
      <c r="W1723" s="18">
        <f t="shared" si="513"/>
        <v>7</v>
      </c>
      <c r="X1723" s="18">
        <f t="shared" si="513"/>
        <v>8.8666666666666671</v>
      </c>
      <c r="Z1723" s="18">
        <v>5.27</v>
      </c>
      <c r="AA1723" s="18">
        <v>12</v>
      </c>
      <c r="AB1723" s="18">
        <v>239</v>
      </c>
      <c r="AC1723" s="18">
        <v>1005</v>
      </c>
      <c r="AD1723" s="18">
        <v>7.6</v>
      </c>
      <c r="AE1723" s="18">
        <v>8.5</v>
      </c>
    </row>
    <row r="1724" spans="1:31">
      <c r="A1724" s="15">
        <v>40555</v>
      </c>
      <c r="B1724" s="16">
        <v>0.72916666666666663</v>
      </c>
      <c r="C1724" s="17">
        <v>2.1444999999999999</v>
      </c>
      <c r="D1724" s="17">
        <v>3.9321999999999999</v>
      </c>
      <c r="E1724" s="17">
        <v>830.37549999999999</v>
      </c>
      <c r="F1724" s="17">
        <v>6.0700000000000004E-2</v>
      </c>
      <c r="G1724" s="17">
        <v>41.188508177749704</v>
      </c>
      <c r="H1724" s="17">
        <v>9.34635358461922E-2</v>
      </c>
      <c r="I1724" s="17"/>
      <c r="J1724" s="17"/>
      <c r="K1724" s="17" t="s">
        <v>80</v>
      </c>
      <c r="L1724" s="17">
        <v>3.9291388887499998</v>
      </c>
      <c r="M1724" s="17">
        <v>895.71590228075002</v>
      </c>
      <c r="N1724" s="17">
        <v>228.91309999999999</v>
      </c>
      <c r="O1724" s="17">
        <v>5.4800000000000001E-2</v>
      </c>
      <c r="R1724" s="18">
        <v>0.72916666666666663</v>
      </c>
      <c r="S1724" s="18">
        <f>AVERAGE(S1722,S1725:S1726)</f>
        <v>4.38</v>
      </c>
      <c r="T1724" s="18">
        <f t="shared" ref="T1724:X1724" si="514">AVERAGE(T1722,T1725:T1726)</f>
        <v>11.433333333333332</v>
      </c>
      <c r="U1724" s="18">
        <f t="shared" si="514"/>
        <v>292</v>
      </c>
      <c r="V1724" s="18">
        <f t="shared" si="514"/>
        <v>1005.1333333333333</v>
      </c>
      <c r="W1724" s="18">
        <f t="shared" si="514"/>
        <v>5.5666666666666664</v>
      </c>
      <c r="X1724" s="18">
        <f t="shared" si="514"/>
        <v>8.9</v>
      </c>
      <c r="Z1724" s="18">
        <f t="shared" ref="Z1724:AE1724" si="515">AVERAGE(Z1723,Z1725)</f>
        <v>5.25</v>
      </c>
      <c r="AA1724" s="18">
        <f t="shared" si="515"/>
        <v>11.6</v>
      </c>
      <c r="AB1724" s="18">
        <f t="shared" si="515"/>
        <v>249</v>
      </c>
      <c r="AC1724" s="18">
        <f t="shared" si="515"/>
        <v>1007.5</v>
      </c>
      <c r="AD1724" s="18">
        <f t="shared" si="515"/>
        <v>7.35</v>
      </c>
      <c r="AE1724" s="18">
        <f t="shared" si="515"/>
        <v>8.4</v>
      </c>
    </row>
    <row r="1725" spans="1:31">
      <c r="A1725" s="15">
        <v>40555</v>
      </c>
      <c r="B1725" s="16">
        <v>0.77083333333333337</v>
      </c>
      <c r="C1725" s="17">
        <v>0.81159999999999999</v>
      </c>
      <c r="D1725" s="17">
        <v>3.8565</v>
      </c>
      <c r="E1725" s="17">
        <v>830.0675</v>
      </c>
      <c r="F1725" s="17">
        <v>6.2199999999999998E-2</v>
      </c>
      <c r="G1725" s="17">
        <v>53.655759575203199</v>
      </c>
      <c r="H1725" s="17">
        <v>7.0073495202388703E-2</v>
      </c>
      <c r="I1725" s="17"/>
      <c r="J1725" s="17"/>
      <c r="K1725" s="17" t="s">
        <v>80</v>
      </c>
      <c r="L1725" s="17">
        <v>3.9624166664999998</v>
      </c>
      <c r="M1725" s="17">
        <v>895.38947703899998</v>
      </c>
      <c r="N1725" s="17">
        <v>132.13990000000001</v>
      </c>
      <c r="O1725" s="17">
        <v>6.8699999999999997E-2</v>
      </c>
      <c r="R1725" s="18">
        <v>0.77083333333333337</v>
      </c>
      <c r="S1725" s="18">
        <v>4.4400000000000004</v>
      </c>
      <c r="T1725" s="18">
        <v>9.9</v>
      </c>
      <c r="U1725" s="18">
        <v>304</v>
      </c>
      <c r="V1725" s="18">
        <v>1008.2</v>
      </c>
      <c r="W1725" s="18">
        <v>5.7</v>
      </c>
      <c r="X1725" s="18">
        <v>8.9</v>
      </c>
      <c r="Z1725" s="18">
        <v>5.23</v>
      </c>
      <c r="AA1725" s="18">
        <v>11.2</v>
      </c>
      <c r="AB1725" s="18">
        <v>259</v>
      </c>
      <c r="AC1725" s="18">
        <v>1010</v>
      </c>
      <c r="AD1725" s="18">
        <v>7.1</v>
      </c>
      <c r="AE1725" s="18">
        <v>8.3000000000000007</v>
      </c>
    </row>
    <row r="1726" spans="1:31">
      <c r="A1726" s="15">
        <v>40555</v>
      </c>
      <c r="B1726" s="16">
        <v>0.8125</v>
      </c>
      <c r="C1726" s="17">
        <v>0.80779999999999996</v>
      </c>
      <c r="D1726" s="17">
        <v>3.9032</v>
      </c>
      <c r="E1726" s="17">
        <v>829.85739999999998</v>
      </c>
      <c r="F1726" s="17">
        <v>6.08E-2</v>
      </c>
      <c r="G1726" s="17">
        <v>306.25513314196797</v>
      </c>
      <c r="H1726" s="17">
        <v>5.8000238209876404E-3</v>
      </c>
      <c r="I1726" s="17"/>
      <c r="J1726" s="17"/>
      <c r="K1726" s="17" t="s">
        <v>80</v>
      </c>
      <c r="L1726" s="17">
        <v>3.8488611110000002</v>
      </c>
      <c r="M1726" s="17">
        <v>895.23060386099996</v>
      </c>
      <c r="N1726" s="17">
        <v>160.35239999999999</v>
      </c>
      <c r="O1726" s="17">
        <v>0.1197</v>
      </c>
      <c r="R1726" s="18">
        <v>0.8125</v>
      </c>
      <c r="S1726" s="18">
        <v>4.38</v>
      </c>
      <c r="T1726" s="18">
        <v>8.3000000000000007</v>
      </c>
      <c r="U1726" s="18">
        <v>288</v>
      </c>
      <c r="V1726" s="18">
        <v>1009.9</v>
      </c>
      <c r="W1726" s="18">
        <v>6</v>
      </c>
      <c r="X1726" s="18">
        <v>8.9</v>
      </c>
      <c r="Z1726" s="18">
        <f t="shared" ref="Z1726:AE1726" si="516">AVERAGE(Z1725,Z1727)</f>
        <v>5</v>
      </c>
      <c r="AA1726" s="18">
        <f t="shared" si="516"/>
        <v>10.1</v>
      </c>
      <c r="AB1726" s="18">
        <f t="shared" si="516"/>
        <v>263.5</v>
      </c>
      <c r="AC1726" s="18">
        <f t="shared" si="516"/>
        <v>1011.4</v>
      </c>
      <c r="AD1726" s="18">
        <f t="shared" si="516"/>
        <v>7.15</v>
      </c>
      <c r="AE1726" s="18">
        <f t="shared" si="516"/>
        <v>8.25</v>
      </c>
    </row>
    <row r="1727" spans="1:31">
      <c r="A1727" s="15">
        <v>40555</v>
      </c>
      <c r="B1727" s="16">
        <v>0.85416666666666663</v>
      </c>
      <c r="C1727" s="17">
        <v>0.84230000000000005</v>
      </c>
      <c r="D1727" s="17">
        <v>3.9283999999999999</v>
      </c>
      <c r="E1727" s="17">
        <v>829.80119999999999</v>
      </c>
      <c r="F1727" s="17">
        <v>6.3199999999999992E-2</v>
      </c>
      <c r="G1727" s="17">
        <v>7.07047372119768</v>
      </c>
      <c r="H1727" s="17">
        <v>3.3235899151655798E-2</v>
      </c>
      <c r="I1727" s="17"/>
      <c r="J1727" s="17"/>
      <c r="K1727" s="17" t="s">
        <v>80</v>
      </c>
      <c r="L1727" s="17">
        <v>3.7873888889999998</v>
      </c>
      <c r="M1727" s="17">
        <v>895.18618246050005</v>
      </c>
      <c r="N1727" s="17">
        <v>168.47399999999999</v>
      </c>
      <c r="O1727" s="17">
        <v>0.13150000000000001</v>
      </c>
      <c r="R1727" s="18">
        <v>0.85416666666666663</v>
      </c>
      <c r="S1727" s="18">
        <f t="shared" ref="S1727:X1727" si="517">AVERAGE(S1726,S1728)</f>
        <v>4.2949999999999999</v>
      </c>
      <c r="T1727" s="18">
        <f t="shared" si="517"/>
        <v>7.1000000000000005</v>
      </c>
      <c r="U1727" s="18">
        <f t="shared" si="517"/>
        <v>290.5</v>
      </c>
      <c r="V1727" s="18">
        <f t="shared" si="517"/>
        <v>1011.2</v>
      </c>
      <c r="W1727" s="18">
        <f t="shared" si="517"/>
        <v>5.7</v>
      </c>
      <c r="X1727" s="18">
        <f t="shared" si="517"/>
        <v>8.8000000000000007</v>
      </c>
      <c r="Z1727" s="18">
        <v>4.7699999999999996</v>
      </c>
      <c r="AA1727" s="18">
        <v>9</v>
      </c>
      <c r="AB1727" s="18">
        <v>268</v>
      </c>
      <c r="AC1727" s="18">
        <v>1012.8</v>
      </c>
      <c r="AD1727" s="18">
        <v>7.2</v>
      </c>
      <c r="AE1727" s="18">
        <v>8.1999999999999993</v>
      </c>
    </row>
    <row r="1728" spans="1:31">
      <c r="A1728" s="15">
        <v>40555</v>
      </c>
      <c r="B1728" s="16">
        <v>0.89583333333333337</v>
      </c>
      <c r="C1728" s="17">
        <v>0.84019999999999995</v>
      </c>
      <c r="D1728" s="17">
        <v>3.9121000000000001</v>
      </c>
      <c r="E1728" s="17">
        <v>829.87670000000003</v>
      </c>
      <c r="F1728" s="17">
        <v>6.88E-2</v>
      </c>
      <c r="G1728" s="17">
        <v>335.39116005389201</v>
      </c>
      <c r="H1728" s="17">
        <v>2.9646589729066499E-2</v>
      </c>
      <c r="I1728" s="17"/>
      <c r="J1728" s="17"/>
      <c r="K1728" s="17" t="s">
        <v>80</v>
      </c>
      <c r="L1728" s="17">
        <v>3.773861111</v>
      </c>
      <c r="M1728" s="17">
        <v>895.26554822399999</v>
      </c>
      <c r="N1728" s="17">
        <v>162.66739999999999</v>
      </c>
      <c r="O1728" s="17">
        <v>0.1148</v>
      </c>
      <c r="R1728" s="18">
        <v>0.89583333333333337</v>
      </c>
      <c r="S1728" s="18">
        <v>4.21</v>
      </c>
      <c r="T1728" s="18">
        <v>5.9</v>
      </c>
      <c r="U1728" s="18">
        <v>293</v>
      </c>
      <c r="V1728" s="18">
        <v>1012.5</v>
      </c>
      <c r="W1728" s="18">
        <v>5.4</v>
      </c>
      <c r="X1728" s="18">
        <v>8.6999999999999993</v>
      </c>
      <c r="Z1728" s="18">
        <v>4.4000000000000004</v>
      </c>
      <c r="AA1728" s="18">
        <v>7.8</v>
      </c>
      <c r="AB1728" s="18">
        <v>280</v>
      </c>
      <c r="AC1728" s="18">
        <v>1013.8</v>
      </c>
      <c r="AD1728" s="18">
        <v>6.8</v>
      </c>
      <c r="AE1728" s="18">
        <v>8.1999999999999993</v>
      </c>
    </row>
    <row r="1729" spans="1:31">
      <c r="A1729" s="15">
        <v>40555</v>
      </c>
      <c r="B1729" s="16">
        <v>0.9375</v>
      </c>
      <c r="C1729" s="17">
        <v>0.51670000000000005</v>
      </c>
      <c r="D1729" s="17">
        <v>3.8018000000000001</v>
      </c>
      <c r="E1729" s="17">
        <v>830.03279999999995</v>
      </c>
      <c r="F1729" s="17">
        <v>6.7099999999999993E-2</v>
      </c>
      <c r="G1729" s="17">
        <v>238.757901392815</v>
      </c>
      <c r="H1729" s="17">
        <v>0.151585422193494</v>
      </c>
      <c r="I1729" s="17"/>
      <c r="J1729" s="17"/>
      <c r="K1729" s="17" t="s">
        <v>80</v>
      </c>
      <c r="L1729" s="17">
        <v>3.7807222222500001</v>
      </c>
      <c r="M1729" s="17">
        <v>895.43402647050004</v>
      </c>
      <c r="N1729" s="17">
        <v>144.51859999999999</v>
      </c>
      <c r="O1729" s="17">
        <v>0.14030000000000001</v>
      </c>
      <c r="R1729" s="18">
        <v>0.9375</v>
      </c>
      <c r="S1729" s="18">
        <v>3.74</v>
      </c>
      <c r="T1729" s="18">
        <v>5.9</v>
      </c>
      <c r="U1729" s="18">
        <v>298</v>
      </c>
      <c r="V1729" s="18">
        <v>1013.6</v>
      </c>
      <c r="W1729" s="18">
        <v>5.3</v>
      </c>
      <c r="X1729" s="18">
        <v>8.6999999999999993</v>
      </c>
      <c r="Z1729" s="18">
        <v>4.21</v>
      </c>
      <c r="AA1729" s="18">
        <v>5.7</v>
      </c>
      <c r="AB1729" s="18">
        <v>267</v>
      </c>
      <c r="AC1729" s="18">
        <v>1014.9</v>
      </c>
      <c r="AD1729" s="18">
        <v>6.9</v>
      </c>
      <c r="AE1729" s="18">
        <v>8.1999999999999993</v>
      </c>
    </row>
    <row r="1730" spans="1:31">
      <c r="A1730" s="15">
        <v>40555</v>
      </c>
      <c r="B1730" s="16">
        <v>0.97916666666666663</v>
      </c>
      <c r="C1730" s="17">
        <v>0.4602</v>
      </c>
      <c r="D1730" s="17">
        <v>3.8532000000000002</v>
      </c>
      <c r="E1730" s="17">
        <v>830.26009999999997</v>
      </c>
      <c r="F1730" s="17">
        <v>6.9199999999999998E-2</v>
      </c>
      <c r="G1730" s="17">
        <v>237.81517365166999</v>
      </c>
      <c r="H1730" s="17">
        <v>0.16229808634597401</v>
      </c>
      <c r="I1730" s="17"/>
      <c r="J1730" s="17"/>
      <c r="K1730" s="17" t="s">
        <v>80</v>
      </c>
      <c r="L1730" s="17">
        <v>3.7910555554999998</v>
      </c>
      <c r="M1730" s="17">
        <v>895.63969643799999</v>
      </c>
      <c r="N1730" s="17">
        <v>160.839</v>
      </c>
      <c r="O1730" s="17">
        <v>0.12939999999999999</v>
      </c>
      <c r="R1730" s="18">
        <v>0.97916666666666663</v>
      </c>
      <c r="S1730" s="18">
        <v>3.97</v>
      </c>
      <c r="T1730" s="18">
        <v>3.1</v>
      </c>
      <c r="U1730" s="18">
        <v>334</v>
      </c>
      <c r="V1730" s="18">
        <v>1014.1</v>
      </c>
      <c r="W1730" s="18">
        <v>5.2</v>
      </c>
      <c r="X1730" s="18">
        <v>8.9</v>
      </c>
      <c r="Z1730" s="18">
        <v>4.28</v>
      </c>
      <c r="AA1730" s="18">
        <v>4.3</v>
      </c>
      <c r="AB1730" s="18">
        <v>256</v>
      </c>
      <c r="AC1730" s="18">
        <v>1016.1</v>
      </c>
      <c r="AD1730" s="18">
        <v>7.1</v>
      </c>
      <c r="AE1730" s="18">
        <v>8.1</v>
      </c>
    </row>
    <row r="1731" spans="1:31">
      <c r="A1731" s="15">
        <v>40556</v>
      </c>
      <c r="B1731" s="16">
        <v>2.0833333333333332E-2</v>
      </c>
      <c r="C1731" s="17">
        <v>0.4516</v>
      </c>
      <c r="D1731" s="17">
        <v>3.8506</v>
      </c>
      <c r="E1731" s="17">
        <v>830.45309999999995</v>
      </c>
      <c r="F1731" s="17">
        <v>9.5000000000000001E-2</v>
      </c>
      <c r="G1731" s="17">
        <v>234.78271986728299</v>
      </c>
      <c r="H1731" s="17">
        <v>0.169430754493369</v>
      </c>
      <c r="I1731" s="17"/>
      <c r="J1731" s="17"/>
      <c r="K1731" s="17" t="s">
        <v>80</v>
      </c>
      <c r="L1731" s="17">
        <v>3.81080555575</v>
      </c>
      <c r="M1731" s="17">
        <v>895.81894565574999</v>
      </c>
      <c r="N1731" s="17">
        <v>171.55430000000001</v>
      </c>
      <c r="O1731" s="17">
        <v>8.4099999999999994E-2</v>
      </c>
      <c r="R1731" s="18">
        <v>2.0833333333333332E-2</v>
      </c>
      <c r="S1731" s="18">
        <v>4.1100000000000003</v>
      </c>
      <c r="T1731" s="18">
        <v>0.6</v>
      </c>
      <c r="U1731" s="18">
        <v>251</v>
      </c>
      <c r="V1731" s="18">
        <v>1014.4</v>
      </c>
      <c r="W1731" s="18">
        <v>5.3</v>
      </c>
      <c r="X1731" s="18">
        <v>8.9</v>
      </c>
      <c r="Z1731" s="18">
        <v>4.05</v>
      </c>
      <c r="AA1731" s="18">
        <v>1.7</v>
      </c>
      <c r="AB1731" s="18">
        <v>228</v>
      </c>
      <c r="AC1731" s="18">
        <v>1016.2</v>
      </c>
      <c r="AD1731" s="18">
        <v>7</v>
      </c>
      <c r="AE1731" s="18">
        <v>8.1</v>
      </c>
    </row>
    <row r="1732" spans="1:31">
      <c r="A1732" s="15">
        <v>40556</v>
      </c>
      <c r="B1732" s="16">
        <v>6.25E-2</v>
      </c>
      <c r="C1732" s="17">
        <v>0.57850000000000001</v>
      </c>
      <c r="D1732" s="17">
        <v>3.8376000000000001</v>
      </c>
      <c r="E1732" s="17">
        <v>830.57180000000005</v>
      </c>
      <c r="F1732" s="17">
        <v>8.0699999999999994E-2</v>
      </c>
      <c r="G1732" s="17">
        <v>205.43250792887599</v>
      </c>
      <c r="H1732" s="17">
        <v>0.14080773431612401</v>
      </c>
      <c r="I1732" s="17"/>
      <c r="J1732" s="17"/>
      <c r="K1732" s="17" t="s">
        <v>80</v>
      </c>
      <c r="L1732" s="17">
        <v>3.8843888889999998</v>
      </c>
      <c r="M1732" s="17">
        <v>895.90496632024997</v>
      </c>
      <c r="N1732" s="17">
        <v>110.56529999999999</v>
      </c>
      <c r="O1732" s="17">
        <v>5.1499999999999997E-2</v>
      </c>
      <c r="R1732" s="18">
        <v>6.25E-2</v>
      </c>
      <c r="S1732" s="18">
        <v>3.6</v>
      </c>
      <c r="T1732" s="18">
        <v>2.7</v>
      </c>
      <c r="U1732" s="18">
        <v>92</v>
      </c>
      <c r="V1732" s="18">
        <v>1014</v>
      </c>
      <c r="W1732" s="18">
        <v>5.5</v>
      </c>
      <c r="X1732" s="18">
        <v>8.9</v>
      </c>
      <c r="Z1732" s="18">
        <v>3.96</v>
      </c>
      <c r="AA1732" s="18">
        <v>1.9</v>
      </c>
      <c r="AB1732" s="18">
        <v>134</v>
      </c>
      <c r="AC1732" s="18">
        <v>1015.8</v>
      </c>
      <c r="AD1732" s="18">
        <v>7</v>
      </c>
      <c r="AE1732" s="18">
        <v>8.1</v>
      </c>
    </row>
    <row r="1733" spans="1:31">
      <c r="A1733" s="15">
        <v>40556</v>
      </c>
      <c r="B1733" s="16">
        <v>0.10416666666666667</v>
      </c>
      <c r="C1733" s="17">
        <v>0.52480000000000004</v>
      </c>
      <c r="D1733" s="17">
        <v>3.9198</v>
      </c>
      <c r="E1733" s="17">
        <v>830.56119999999999</v>
      </c>
      <c r="F1733" s="17">
        <v>7.9699999999999993E-2</v>
      </c>
      <c r="G1733" s="17">
        <v>226.925732259965</v>
      </c>
      <c r="H1733" s="17">
        <v>9.7511350921350395E-2</v>
      </c>
      <c r="I1733" s="17"/>
      <c r="J1733" s="17"/>
      <c r="K1733" s="17" t="s">
        <v>80</v>
      </c>
      <c r="L1733" s="17">
        <v>3.9470833332500002</v>
      </c>
      <c r="M1733" s="17">
        <v>895.89096460375004</v>
      </c>
      <c r="N1733" s="17">
        <v>38.4054</v>
      </c>
      <c r="O1733" s="17">
        <v>4.24E-2</v>
      </c>
      <c r="R1733" s="18">
        <v>0.10416666666666667</v>
      </c>
      <c r="S1733" s="18">
        <v>3.54</v>
      </c>
      <c r="T1733" s="18">
        <v>5.2</v>
      </c>
      <c r="U1733" s="18">
        <v>108</v>
      </c>
      <c r="V1733" s="18">
        <v>1013.4</v>
      </c>
      <c r="W1733" s="18">
        <v>5.6</v>
      </c>
      <c r="X1733" s="18">
        <v>8.9</v>
      </c>
      <c r="Z1733" s="18">
        <v>3.68</v>
      </c>
      <c r="AA1733" s="18">
        <v>5.2</v>
      </c>
      <c r="AB1733" s="18">
        <v>113</v>
      </c>
      <c r="AC1733" s="18">
        <v>1015.2</v>
      </c>
      <c r="AD1733" s="18">
        <v>7</v>
      </c>
      <c r="AE1733" s="18">
        <v>8.1</v>
      </c>
    </row>
    <row r="1734" spans="1:31">
      <c r="A1734" s="15">
        <v>40556</v>
      </c>
      <c r="B1734" s="16">
        <v>0.14583333333333334</v>
      </c>
      <c r="C1734" s="17">
        <v>0.74260000000000004</v>
      </c>
      <c r="D1734" s="17">
        <v>3.9518</v>
      </c>
      <c r="E1734" s="17">
        <v>830.48209999999995</v>
      </c>
      <c r="F1734" s="17">
        <v>6.6699999999999995E-2</v>
      </c>
      <c r="G1734" s="17">
        <v>131.116247959231</v>
      </c>
      <c r="H1734" s="17">
        <v>1.06256766080532E-2</v>
      </c>
      <c r="I1734" s="17"/>
      <c r="J1734" s="17"/>
      <c r="K1734" s="17" t="s">
        <v>80</v>
      </c>
      <c r="L1734" s="17">
        <v>4.0058888887500004</v>
      </c>
      <c r="M1734" s="17">
        <v>895.77928592850003</v>
      </c>
      <c r="N1734" s="17">
        <v>350.95870000000002</v>
      </c>
      <c r="O1734" s="17">
        <v>5.0599999999999999E-2</v>
      </c>
      <c r="R1734" s="18">
        <v>0.14583333333333334</v>
      </c>
      <c r="S1734" s="18">
        <v>3.84</v>
      </c>
      <c r="T1734" s="18">
        <v>6.9</v>
      </c>
      <c r="U1734" s="18">
        <v>125</v>
      </c>
      <c r="V1734" s="18">
        <v>1013.3</v>
      </c>
      <c r="W1734" s="18">
        <v>6.2</v>
      </c>
      <c r="X1734" s="18">
        <v>8.9</v>
      </c>
      <c r="Z1734" s="18">
        <v>3.31</v>
      </c>
      <c r="AA1734" s="18">
        <v>7</v>
      </c>
      <c r="AB1734" s="18">
        <v>107</v>
      </c>
      <c r="AC1734" s="18">
        <v>1015</v>
      </c>
      <c r="AD1734" s="18">
        <v>7</v>
      </c>
      <c r="AE1734" s="18">
        <v>8</v>
      </c>
    </row>
    <row r="1735" spans="1:31">
      <c r="A1735" s="15">
        <v>40556</v>
      </c>
      <c r="B1735" s="16">
        <v>0.1875</v>
      </c>
      <c r="C1735" s="17">
        <v>0.76859999999999995</v>
      </c>
      <c r="D1735" s="17">
        <v>3.9121000000000001</v>
      </c>
      <c r="E1735" s="17">
        <v>830.29859999999996</v>
      </c>
      <c r="F1735" s="17">
        <v>6.4199999999999993E-2</v>
      </c>
      <c r="G1735" s="17">
        <v>6.56180853812001</v>
      </c>
      <c r="H1735" s="17">
        <v>0.140349710041482</v>
      </c>
      <c r="I1735" s="17"/>
      <c r="J1735" s="17"/>
      <c r="K1735" s="17" t="s">
        <v>80</v>
      </c>
      <c r="L1735" s="17">
        <v>4.0190277774999998</v>
      </c>
      <c r="M1735" s="17">
        <v>895.62938855949994</v>
      </c>
      <c r="N1735" s="17">
        <v>344.4855</v>
      </c>
      <c r="O1735" s="17">
        <v>5.9700000000000003E-2</v>
      </c>
      <c r="R1735" s="18">
        <v>0.1875</v>
      </c>
      <c r="S1735" s="18">
        <v>3.53</v>
      </c>
      <c r="T1735" s="18">
        <v>7.7</v>
      </c>
      <c r="U1735" s="18">
        <v>130</v>
      </c>
      <c r="V1735" s="18">
        <v>1013.1</v>
      </c>
      <c r="W1735" s="18">
        <v>6.8</v>
      </c>
      <c r="X1735" s="18">
        <v>8.9</v>
      </c>
      <c r="Z1735" s="18">
        <v>3.24</v>
      </c>
      <c r="AA1735" s="18">
        <v>8.4</v>
      </c>
      <c r="AB1735" s="18">
        <v>101</v>
      </c>
      <c r="AC1735" s="18">
        <v>1014.7</v>
      </c>
      <c r="AD1735" s="18">
        <v>7.1</v>
      </c>
      <c r="AE1735" s="18">
        <v>7.7</v>
      </c>
    </row>
    <row r="1736" spans="1:31">
      <c r="A1736" s="15">
        <v>40556</v>
      </c>
      <c r="B1736" s="16">
        <v>0.22916666666666666</v>
      </c>
      <c r="C1736" s="17">
        <v>0.74380000000000002</v>
      </c>
      <c r="D1736" s="17">
        <v>3.7915000000000001</v>
      </c>
      <c r="E1736" s="17">
        <v>830.19050000000004</v>
      </c>
      <c r="F1736" s="17">
        <v>6.6099999999999992E-2</v>
      </c>
      <c r="G1736" s="17">
        <v>14.852042754494599</v>
      </c>
      <c r="H1736" s="17">
        <v>0.13173708218955801</v>
      </c>
      <c r="I1736" s="17"/>
      <c r="J1736" s="17"/>
      <c r="K1736" s="17" t="s">
        <v>80</v>
      </c>
      <c r="L1736" s="17">
        <v>4.0170277777500001</v>
      </c>
      <c r="M1736" s="17">
        <v>895.48052906049998</v>
      </c>
      <c r="N1736" s="17">
        <v>77.341300000000004</v>
      </c>
      <c r="O1736" s="17">
        <v>5.8999999999999997E-2</v>
      </c>
      <c r="R1736" s="18">
        <v>0.22916666666666666</v>
      </c>
      <c r="S1736" s="18">
        <v>3.55</v>
      </c>
      <c r="T1736" s="18">
        <v>9.8000000000000007</v>
      </c>
      <c r="U1736" s="18">
        <v>121</v>
      </c>
      <c r="V1736" s="18">
        <v>1012.3</v>
      </c>
      <c r="W1736" s="18">
        <v>7.1</v>
      </c>
      <c r="X1736" s="18">
        <v>8.8000000000000007</v>
      </c>
      <c r="Z1736" s="18">
        <v>2.89</v>
      </c>
      <c r="AA1736" s="18">
        <v>11</v>
      </c>
      <c r="AB1736" s="18">
        <v>91</v>
      </c>
      <c r="AC1736" s="18">
        <v>1013.7</v>
      </c>
      <c r="AD1736" s="18">
        <v>6.5</v>
      </c>
      <c r="AE1736" s="18">
        <v>7.5</v>
      </c>
    </row>
    <row r="1737" spans="1:31">
      <c r="A1737" s="15">
        <v>40556</v>
      </c>
      <c r="B1737" s="16">
        <v>0.27083333333333331</v>
      </c>
      <c r="C1737" s="17">
        <v>0.75860000000000005</v>
      </c>
      <c r="D1737" s="17">
        <v>3.7869000000000002</v>
      </c>
      <c r="E1737" s="17">
        <v>830.08299999999997</v>
      </c>
      <c r="F1737" s="17">
        <v>7.9199999999999993E-2</v>
      </c>
      <c r="G1737" s="17">
        <v>23.3145066113468</v>
      </c>
      <c r="H1737" s="17">
        <v>4.8513529231715299E-2</v>
      </c>
      <c r="I1737" s="17"/>
      <c r="J1737" s="17"/>
      <c r="K1737" s="17" t="s">
        <v>80</v>
      </c>
      <c r="L1737" s="17">
        <v>3.9287777777500001</v>
      </c>
      <c r="M1737" s="17">
        <v>895.41179534000003</v>
      </c>
      <c r="N1737" s="17">
        <v>141.16929999999999</v>
      </c>
      <c r="O1737" s="17">
        <v>0.1583</v>
      </c>
      <c r="R1737" s="18">
        <v>0.27083333333333331</v>
      </c>
      <c r="S1737" s="18">
        <v>3.36</v>
      </c>
      <c r="T1737" s="18">
        <v>11</v>
      </c>
      <c r="U1737" s="18">
        <v>110</v>
      </c>
      <c r="V1737" s="18">
        <v>1011.1</v>
      </c>
      <c r="W1737" s="18">
        <v>7.2</v>
      </c>
      <c r="X1737" s="18">
        <v>8.8000000000000007</v>
      </c>
      <c r="Z1737" s="18">
        <v>2.71</v>
      </c>
      <c r="AA1737" s="18">
        <v>10.9</v>
      </c>
      <c r="AB1737" s="18">
        <v>86</v>
      </c>
      <c r="AC1737" s="18">
        <v>1012.7</v>
      </c>
      <c r="AD1737" s="18">
        <v>5.9</v>
      </c>
      <c r="AE1737" s="18">
        <v>7.5</v>
      </c>
    </row>
    <row r="1738" spans="1:31">
      <c r="A1738" s="15">
        <v>40556</v>
      </c>
      <c r="B1738" s="16">
        <v>0.3125</v>
      </c>
      <c r="C1738" s="17">
        <v>0.77110000000000001</v>
      </c>
      <c r="D1738" s="17">
        <v>3.7877000000000001</v>
      </c>
      <c r="E1738" s="17">
        <v>830.05579999999998</v>
      </c>
      <c r="F1738" s="17">
        <v>7.8399999999999997E-2</v>
      </c>
      <c r="G1738" s="17">
        <v>282.424876657867</v>
      </c>
      <c r="H1738" s="17">
        <v>4.1886421677469398E-3</v>
      </c>
      <c r="I1738" s="17"/>
      <c r="J1738" s="17"/>
      <c r="K1738" s="17" t="s">
        <v>80</v>
      </c>
      <c r="L1738" s="17">
        <v>3.7374166667500002</v>
      </c>
      <c r="M1738" s="17">
        <v>895.47518988424997</v>
      </c>
      <c r="N1738" s="17">
        <v>150.88919999999999</v>
      </c>
      <c r="O1738" s="17">
        <v>0.18779999999999999</v>
      </c>
      <c r="R1738" s="18">
        <v>0.3125</v>
      </c>
      <c r="S1738" s="18">
        <v>3.44</v>
      </c>
      <c r="T1738" s="18">
        <v>11.8</v>
      </c>
      <c r="U1738" s="18">
        <v>107</v>
      </c>
      <c r="V1738" s="18">
        <v>1009.6</v>
      </c>
      <c r="W1738" s="18">
        <v>6.5</v>
      </c>
      <c r="X1738" s="18">
        <v>8.6999999999999993</v>
      </c>
      <c r="Z1738" s="18">
        <v>2.7</v>
      </c>
      <c r="AA1738" s="18">
        <v>10.8</v>
      </c>
      <c r="AB1738" s="18">
        <v>78</v>
      </c>
      <c r="AC1738" s="18">
        <v>1010.8</v>
      </c>
      <c r="AD1738" s="18">
        <v>6</v>
      </c>
      <c r="AE1738" s="18">
        <v>7.6</v>
      </c>
    </row>
    <row r="1739" spans="1:31">
      <c r="A1739" s="15">
        <v>40556</v>
      </c>
      <c r="B1739" s="16">
        <v>0.35416666666666669</v>
      </c>
      <c r="C1739" s="17">
        <v>0.7621</v>
      </c>
      <c r="D1739" s="17">
        <v>3.8064</v>
      </c>
      <c r="E1739" s="17">
        <v>830.1223</v>
      </c>
      <c r="F1739" s="17">
        <v>6.7099999999999993E-2</v>
      </c>
      <c r="G1739" s="17">
        <v>319.05990027701898</v>
      </c>
      <c r="H1739" s="17">
        <v>2.23312248357782E-2</v>
      </c>
      <c r="I1739" s="17"/>
      <c r="J1739" s="17"/>
      <c r="K1739" s="17" t="s">
        <v>80</v>
      </c>
      <c r="L1739" s="17">
        <v>3.6218888890000001</v>
      </c>
      <c r="M1739" s="17">
        <v>895.61776767925005</v>
      </c>
      <c r="N1739" s="17">
        <v>167.2244</v>
      </c>
      <c r="O1739" s="17">
        <v>0.1055</v>
      </c>
      <c r="R1739" s="18">
        <v>0.35416666666666669</v>
      </c>
      <c r="S1739" s="18">
        <v>3.53</v>
      </c>
      <c r="T1739" s="18">
        <v>12</v>
      </c>
      <c r="U1739" s="18">
        <v>102</v>
      </c>
      <c r="V1739" s="18">
        <v>1008.5</v>
      </c>
      <c r="W1739" s="18">
        <v>6</v>
      </c>
      <c r="X1739" s="18">
        <v>8.8000000000000007</v>
      </c>
      <c r="Z1739" s="18">
        <v>2.57</v>
      </c>
      <c r="AA1739" s="18">
        <v>12.5</v>
      </c>
      <c r="AB1739" s="18">
        <v>83</v>
      </c>
      <c r="AC1739" s="18">
        <v>1008.7</v>
      </c>
      <c r="AD1739" s="18">
        <v>6.1</v>
      </c>
      <c r="AE1739" s="18">
        <v>7.9</v>
      </c>
    </row>
    <row r="1740" spans="1:31">
      <c r="A1740" s="15">
        <v>40556</v>
      </c>
      <c r="B1740" s="16">
        <v>0.39583333333333331</v>
      </c>
      <c r="C1740" s="17">
        <v>0.71899999999999997</v>
      </c>
      <c r="D1740" s="17">
        <v>3.8146</v>
      </c>
      <c r="E1740" s="17">
        <v>830.30830000000003</v>
      </c>
      <c r="F1740" s="17">
        <v>6.4299999999999996E-2</v>
      </c>
      <c r="G1740" s="17">
        <v>192.61176201785199</v>
      </c>
      <c r="H1740" s="17">
        <v>4.4689608645920698E-2</v>
      </c>
      <c r="I1740" s="17"/>
      <c r="J1740" s="17"/>
      <c r="K1740" s="17" t="s">
        <v>80</v>
      </c>
      <c r="L1740" s="17">
        <v>3.6261388887499999</v>
      </c>
      <c r="M1740" s="17">
        <v>895.81425753174994</v>
      </c>
      <c r="N1740" s="17">
        <v>164.7184</v>
      </c>
      <c r="O1740" s="17">
        <v>0.1012</v>
      </c>
      <c r="R1740" s="18">
        <v>0.39583333333333331</v>
      </c>
      <c r="S1740" s="18">
        <v>3.21</v>
      </c>
      <c r="T1740" s="18">
        <v>10.4</v>
      </c>
      <c r="U1740" s="18">
        <v>95</v>
      </c>
      <c r="V1740" s="18">
        <v>1007.9</v>
      </c>
      <c r="W1740" s="18">
        <v>5.6</v>
      </c>
      <c r="X1740" s="18">
        <v>8.9</v>
      </c>
      <c r="Z1740" s="18">
        <v>2.61</v>
      </c>
      <c r="AA1740" s="18">
        <v>13.3</v>
      </c>
      <c r="AB1740" s="18">
        <v>77</v>
      </c>
      <c r="AC1740" s="18">
        <v>1006.9</v>
      </c>
      <c r="AD1740" s="18">
        <v>6</v>
      </c>
      <c r="AE1740" s="18">
        <v>8.1</v>
      </c>
    </row>
    <row r="1741" spans="1:31">
      <c r="A1741" s="15">
        <v>40556</v>
      </c>
      <c r="B1741" s="16">
        <v>0.4375</v>
      </c>
      <c r="C1741" s="17">
        <v>0.52669999999999995</v>
      </c>
      <c r="D1741" s="17">
        <v>3.8900999999999999</v>
      </c>
      <c r="E1741" s="17">
        <v>830.61410000000001</v>
      </c>
      <c r="F1741" s="17">
        <v>6.4699999999999994E-2</v>
      </c>
      <c r="G1741" s="17">
        <v>229.924097613936</v>
      </c>
      <c r="H1741" s="17">
        <v>0.17817273149542701</v>
      </c>
      <c r="I1741" s="17"/>
      <c r="J1741" s="17"/>
      <c r="K1741" s="17" t="s">
        <v>80</v>
      </c>
      <c r="L1741" s="17">
        <v>3.65536111125</v>
      </c>
      <c r="M1741" s="17">
        <v>896.0985386955</v>
      </c>
      <c r="N1741" s="17">
        <v>152.11779999999999</v>
      </c>
      <c r="O1741" s="17">
        <v>0.12330000000000001</v>
      </c>
      <c r="R1741" s="18">
        <v>0.4375</v>
      </c>
      <c r="S1741" s="18">
        <f>AVERAGE(S1730:S1740)</f>
        <v>3.6072727272727274</v>
      </c>
      <c r="T1741" s="18">
        <f t="shared" ref="T1741:X1742" si="518">AVERAGE(T1730:T1740)</f>
        <v>7.3818181818181818</v>
      </c>
      <c r="U1741" s="18">
        <f t="shared" si="518"/>
        <v>143.18181818181819</v>
      </c>
      <c r="V1741" s="18">
        <f t="shared" si="518"/>
        <v>1011.9727272727273</v>
      </c>
      <c r="W1741" s="18">
        <f t="shared" si="518"/>
        <v>6.0909090909090908</v>
      </c>
      <c r="X1741" s="18">
        <f t="shared" si="518"/>
        <v>8.8545454545454554</v>
      </c>
      <c r="Z1741" s="18">
        <v>2.65</v>
      </c>
      <c r="AA1741" s="18">
        <v>12.6</v>
      </c>
      <c r="AB1741" s="18">
        <v>80</v>
      </c>
      <c r="AC1741" s="18">
        <v>1005.4</v>
      </c>
      <c r="AD1741" s="18">
        <v>6.2</v>
      </c>
      <c r="AE1741" s="18">
        <v>8.4</v>
      </c>
    </row>
    <row r="1742" spans="1:31">
      <c r="A1742" s="15">
        <v>40556</v>
      </c>
      <c r="B1742" s="16">
        <v>0.47916666666666669</v>
      </c>
      <c r="C1742" s="17">
        <v>0.44190000000000002</v>
      </c>
      <c r="D1742" s="17">
        <v>3.8300999999999998</v>
      </c>
      <c r="E1742" s="17">
        <v>831.00289999999995</v>
      </c>
      <c r="F1742" s="17">
        <v>6.7399999999999988E-2</v>
      </c>
      <c r="G1742" s="17">
        <v>241.26318345624</v>
      </c>
      <c r="H1742" s="17">
        <v>0.22997905845231201</v>
      </c>
      <c r="I1742" s="17"/>
      <c r="J1742" s="17"/>
      <c r="K1742" s="17" t="s">
        <v>80</v>
      </c>
      <c r="L1742" s="17">
        <v>3.7509999999999999</v>
      </c>
      <c r="M1742" s="17">
        <v>896.38148234025005</v>
      </c>
      <c r="N1742" s="17">
        <v>147.46619999999999</v>
      </c>
      <c r="O1742" s="17">
        <v>8.2699999999999996E-2</v>
      </c>
      <c r="R1742" s="18">
        <v>0.47916666666666669</v>
      </c>
      <c r="S1742" s="18">
        <f>AVERAGE(S1731:S1741)</f>
        <v>3.5742975206611574</v>
      </c>
      <c r="T1742" s="18">
        <f t="shared" si="518"/>
        <v>7.7710743801652891</v>
      </c>
      <c r="U1742" s="18">
        <f t="shared" si="518"/>
        <v>125.83471074380166</v>
      </c>
      <c r="V1742" s="18">
        <f t="shared" si="518"/>
        <v>1011.7793388429752</v>
      </c>
      <c r="W1742" s="18">
        <f t="shared" si="518"/>
        <v>6.1719008264462811</v>
      </c>
      <c r="X1742" s="18">
        <f t="shared" si="518"/>
        <v>8.8504132231404959</v>
      </c>
      <c r="Z1742" s="18">
        <v>2.65</v>
      </c>
      <c r="AA1742" s="18">
        <v>11.7</v>
      </c>
      <c r="AB1742" s="18">
        <v>91</v>
      </c>
      <c r="AC1742" s="18">
        <v>1004.6</v>
      </c>
      <c r="AD1742" s="18">
        <v>6.6</v>
      </c>
      <c r="AE1742" s="18">
        <v>8.5</v>
      </c>
    </row>
    <row r="1743" spans="1:31">
      <c r="A1743" s="15">
        <v>40556</v>
      </c>
      <c r="B1743" s="16">
        <v>0.52083333333333337</v>
      </c>
      <c r="C1743" s="17">
        <v>0.40699999999999997</v>
      </c>
      <c r="D1743" s="17">
        <v>3.8292999999999999</v>
      </c>
      <c r="E1743" s="17">
        <v>831.23950000000002</v>
      </c>
      <c r="F1743" s="17">
        <v>6.5199999999999994E-2</v>
      </c>
      <c r="G1743" s="17">
        <v>235.71378137205201</v>
      </c>
      <c r="H1743" s="17">
        <v>0.223082653513343</v>
      </c>
      <c r="I1743" s="17"/>
      <c r="J1743" s="17"/>
      <c r="K1743" s="17" t="s">
        <v>80</v>
      </c>
      <c r="L1743" s="17">
        <v>3.7455555555000002</v>
      </c>
      <c r="M1743" s="17">
        <v>896.66734618800001</v>
      </c>
      <c r="N1743" s="17">
        <v>152.50829999999999</v>
      </c>
      <c r="O1743" s="17">
        <v>9.1399999999999995E-2</v>
      </c>
      <c r="R1743" s="18">
        <v>0.52083333333333337</v>
      </c>
      <c r="S1743" s="18">
        <f>AVERAGE(S1744:S1748)</f>
        <v>2.57</v>
      </c>
      <c r="T1743" s="18">
        <f t="shared" ref="T1743:X1743" si="519">AVERAGE(T1744:T1748)</f>
        <v>6.12</v>
      </c>
      <c r="U1743" s="18">
        <f t="shared" si="519"/>
        <v>16.8</v>
      </c>
      <c r="V1743" s="18">
        <f t="shared" si="519"/>
        <v>1003.26</v>
      </c>
      <c r="W1743" s="18">
        <f t="shared" si="519"/>
        <v>6.08</v>
      </c>
      <c r="X1743" s="18">
        <f t="shared" si="519"/>
        <v>8.74</v>
      </c>
      <c r="Z1743" s="18">
        <f t="shared" ref="Z1743:AE1743" si="520">AVERAGE(Z1742,Z1744)</f>
        <v>2.665</v>
      </c>
      <c r="AA1743" s="18">
        <f t="shared" si="520"/>
        <v>9.1</v>
      </c>
      <c r="AB1743" s="18">
        <f t="shared" si="520"/>
        <v>143</v>
      </c>
      <c r="AC1743" s="18">
        <f t="shared" si="520"/>
        <v>1004.35</v>
      </c>
      <c r="AD1743" s="18">
        <f t="shared" si="520"/>
        <v>7.95</v>
      </c>
      <c r="AE1743" s="18">
        <f t="shared" si="520"/>
        <v>8.5</v>
      </c>
    </row>
    <row r="1744" spans="1:31">
      <c r="A1744" s="15">
        <v>40556</v>
      </c>
      <c r="B1744" s="16">
        <v>0.5625</v>
      </c>
      <c r="C1744" s="17">
        <v>0.43390000000000001</v>
      </c>
      <c r="D1744" s="17">
        <v>3.8471000000000002</v>
      </c>
      <c r="E1744" s="17">
        <v>831.34079999999994</v>
      </c>
      <c r="F1744" s="17">
        <v>7.0099999999999996E-2</v>
      </c>
      <c r="G1744" s="17">
        <v>230.70995505884301</v>
      </c>
      <c r="H1744" s="17">
        <v>0.17967619788540901</v>
      </c>
      <c r="I1744" s="17"/>
      <c r="J1744" s="17"/>
      <c r="K1744" s="17" t="s">
        <v>80</v>
      </c>
      <c r="L1744" s="17">
        <v>3.7602777774999998</v>
      </c>
      <c r="M1744" s="17">
        <v>896.82297772325001</v>
      </c>
      <c r="N1744" s="17">
        <v>148.4939</v>
      </c>
      <c r="O1744" s="17">
        <v>8.7300000000000003E-2</v>
      </c>
      <c r="R1744" s="18">
        <v>0.5625</v>
      </c>
      <c r="S1744" s="18">
        <v>2.71</v>
      </c>
      <c r="T1744" s="18">
        <v>7.3</v>
      </c>
      <c r="U1744" s="18">
        <v>27</v>
      </c>
      <c r="V1744" s="18">
        <v>1003</v>
      </c>
      <c r="W1744" s="18">
        <v>5.5</v>
      </c>
      <c r="X1744" s="18">
        <v>8.8000000000000007</v>
      </c>
      <c r="Z1744" s="18">
        <v>2.68</v>
      </c>
      <c r="AA1744" s="18">
        <v>6.5</v>
      </c>
      <c r="AB1744" s="18">
        <v>195</v>
      </c>
      <c r="AC1744" s="18">
        <v>1004.1</v>
      </c>
      <c r="AD1744" s="18">
        <v>9.3000000000000007</v>
      </c>
      <c r="AE1744" s="18">
        <v>8.5</v>
      </c>
    </row>
    <row r="1745" spans="1:31">
      <c r="A1745" s="15">
        <v>40556</v>
      </c>
      <c r="B1745" s="16">
        <v>0.60416666666666663</v>
      </c>
      <c r="C1745" s="17">
        <v>0.48</v>
      </c>
      <c r="D1745" s="17">
        <v>3.8603000000000001</v>
      </c>
      <c r="E1745" s="17">
        <v>831.38419999999996</v>
      </c>
      <c r="F1745" s="17">
        <v>7.6299999999999993E-2</v>
      </c>
      <c r="G1745" s="17">
        <v>219.52746666399699</v>
      </c>
      <c r="H1745" s="17">
        <v>0.177694650482523</v>
      </c>
      <c r="I1745" s="17"/>
      <c r="J1745" s="17"/>
      <c r="K1745" s="17" t="s">
        <v>80</v>
      </c>
      <c r="L1745" s="17">
        <v>3.83622222225</v>
      </c>
      <c r="M1745" s="17">
        <v>896.82673966350001</v>
      </c>
      <c r="N1745" s="17">
        <v>123.4391</v>
      </c>
      <c r="O1745" s="17">
        <v>7.0599999999999996E-2</v>
      </c>
      <c r="R1745" s="18">
        <v>0.60416666666666663</v>
      </c>
      <c r="S1745" s="18">
        <v>2.5299999999999998</v>
      </c>
      <c r="T1745" s="18">
        <v>6.5</v>
      </c>
      <c r="U1745" s="18">
        <v>16</v>
      </c>
      <c r="V1745" s="18">
        <v>1003</v>
      </c>
      <c r="W1745" s="18">
        <v>5.6</v>
      </c>
      <c r="X1745" s="18">
        <v>8.8000000000000007</v>
      </c>
      <c r="Z1745" s="18">
        <v>2.79</v>
      </c>
      <c r="AA1745" s="18">
        <v>6.6</v>
      </c>
      <c r="AB1745" s="18">
        <v>194</v>
      </c>
      <c r="AC1745" s="18">
        <v>1004.4</v>
      </c>
      <c r="AD1745" s="18">
        <v>9.1999999999999993</v>
      </c>
      <c r="AE1745" s="18">
        <v>8.4</v>
      </c>
    </row>
    <row r="1746" spans="1:31">
      <c r="A1746" s="15">
        <v>40556</v>
      </c>
      <c r="B1746" s="16">
        <v>0.64583333333333337</v>
      </c>
      <c r="C1746" s="17">
        <v>0.49359999999999998</v>
      </c>
      <c r="D1746" s="17">
        <v>3.87</v>
      </c>
      <c r="E1746" s="17">
        <v>831.28459999999995</v>
      </c>
      <c r="F1746" s="17">
        <v>8.4899999999999989E-2</v>
      </c>
      <c r="G1746" s="17">
        <v>226.14697992306199</v>
      </c>
      <c r="H1746" s="17">
        <v>0.10063681980219299</v>
      </c>
      <c r="I1746" s="17"/>
      <c r="J1746" s="17"/>
      <c r="K1746" s="17" t="s">
        <v>80</v>
      </c>
      <c r="L1746" s="17">
        <v>3.902388889</v>
      </c>
      <c r="M1746" s="17">
        <v>896.68047347824995</v>
      </c>
      <c r="N1746" s="17">
        <v>76.462800000000001</v>
      </c>
      <c r="O1746" s="17">
        <v>5.3100000000000001E-2</v>
      </c>
      <c r="R1746" s="18">
        <v>0.64583333333333337</v>
      </c>
      <c r="S1746" s="18">
        <v>2.42</v>
      </c>
      <c r="T1746" s="18">
        <v>5.3</v>
      </c>
      <c r="U1746" s="18">
        <v>31</v>
      </c>
      <c r="V1746" s="18">
        <v>1003.1</v>
      </c>
      <c r="W1746" s="18">
        <v>6.1</v>
      </c>
      <c r="X1746" s="18">
        <v>8.6999999999999993</v>
      </c>
      <c r="Z1746" s="18">
        <f t="shared" ref="Z1746:AE1746" si="521">AVERAGE(Z1745,Z1747)</f>
        <v>2.64</v>
      </c>
      <c r="AA1746" s="18">
        <f t="shared" si="521"/>
        <v>7.85</v>
      </c>
      <c r="AB1746" s="18">
        <f t="shared" si="521"/>
        <v>200.5</v>
      </c>
      <c r="AC1746" s="18">
        <f t="shared" si="521"/>
        <v>1005.25</v>
      </c>
      <c r="AD1746" s="18">
        <f t="shared" si="521"/>
        <v>9.1499999999999986</v>
      </c>
      <c r="AE1746" s="18">
        <f t="shared" si="521"/>
        <v>8.4</v>
      </c>
    </row>
    <row r="1747" spans="1:31">
      <c r="A1747" s="15">
        <v>40556</v>
      </c>
      <c r="B1747" s="16">
        <v>0.6875</v>
      </c>
      <c r="C1747" s="17">
        <v>0.60250000000000004</v>
      </c>
      <c r="D1747" s="17">
        <v>3.9007000000000001</v>
      </c>
      <c r="E1747" s="17">
        <v>830.9973</v>
      </c>
      <c r="F1747" s="17">
        <v>6.6599999999999993E-2</v>
      </c>
      <c r="G1747" s="17">
        <v>240.643370763516</v>
      </c>
      <c r="H1747" s="17">
        <v>4.19613083929294E-2</v>
      </c>
      <c r="I1747" s="17"/>
      <c r="J1747" s="17"/>
      <c r="K1747" s="17" t="s">
        <v>80</v>
      </c>
      <c r="L1747" s="17">
        <v>3.9883888887499999</v>
      </c>
      <c r="M1747" s="17">
        <v>896.35652986424998</v>
      </c>
      <c r="N1747" s="17">
        <v>53.958599999999997</v>
      </c>
      <c r="O1747" s="17">
        <v>2.7300000000000001E-2</v>
      </c>
      <c r="R1747" s="18">
        <v>0.6875</v>
      </c>
      <c r="S1747" s="18">
        <v>2.58</v>
      </c>
      <c r="T1747" s="18">
        <v>6.2</v>
      </c>
      <c r="U1747" s="18">
        <v>8</v>
      </c>
      <c r="V1747" s="18">
        <v>1003.2</v>
      </c>
      <c r="W1747" s="18">
        <v>6.5</v>
      </c>
      <c r="X1747" s="18">
        <v>8.6999999999999993</v>
      </c>
      <c r="Z1747" s="18">
        <v>2.4900000000000002</v>
      </c>
      <c r="AA1747" s="18">
        <v>9.1</v>
      </c>
      <c r="AB1747" s="18">
        <v>207</v>
      </c>
      <c r="AC1747" s="18">
        <v>1006.1</v>
      </c>
      <c r="AD1747" s="18">
        <v>9.1</v>
      </c>
      <c r="AE1747" s="18">
        <v>8.4</v>
      </c>
    </row>
    <row r="1748" spans="1:31">
      <c r="A1748" s="15">
        <v>40556</v>
      </c>
      <c r="B1748" s="16">
        <v>0.72916666666666663</v>
      </c>
      <c r="C1748" s="17">
        <v>0.78620000000000001</v>
      </c>
      <c r="D1748" s="17">
        <v>3.9342000000000001</v>
      </c>
      <c r="E1748" s="17">
        <v>830.63919999999996</v>
      </c>
      <c r="F1748" s="17">
        <v>7.0999999999999994E-2</v>
      </c>
      <c r="G1748" s="17">
        <v>310.41680805244499</v>
      </c>
      <c r="H1748" s="17">
        <v>1.5206988596948801E-2</v>
      </c>
      <c r="I1748" s="17"/>
      <c r="J1748" s="17"/>
      <c r="K1748" s="17" t="s">
        <v>80</v>
      </c>
      <c r="L1748" s="17">
        <v>4.0022500000000001</v>
      </c>
      <c r="M1748" s="17">
        <v>896.00234090699996</v>
      </c>
      <c r="N1748" s="17">
        <v>250.12549999999999</v>
      </c>
      <c r="O1748" s="17">
        <v>4.3799999999999999E-2</v>
      </c>
      <c r="R1748" s="18">
        <v>0.72916666666666663</v>
      </c>
      <c r="S1748" s="18">
        <v>2.61</v>
      </c>
      <c r="T1748" s="18">
        <v>5.3</v>
      </c>
      <c r="U1748" s="18">
        <v>2</v>
      </c>
      <c r="V1748" s="18">
        <v>1004</v>
      </c>
      <c r="W1748" s="18">
        <v>6.7</v>
      </c>
      <c r="X1748" s="18">
        <v>8.6999999999999993</v>
      </c>
      <c r="Z1748" s="18">
        <v>2.69</v>
      </c>
      <c r="AA1748" s="18">
        <v>8.8000000000000007</v>
      </c>
      <c r="AB1748" s="18">
        <v>211</v>
      </c>
      <c r="AC1748" s="18">
        <v>1007.1</v>
      </c>
      <c r="AD1748" s="18">
        <v>9.1999999999999993</v>
      </c>
      <c r="AE1748" s="18">
        <v>8.4</v>
      </c>
    </row>
    <row r="1749" spans="1:31">
      <c r="A1749" s="15">
        <v>40556</v>
      </c>
      <c r="B1749" s="16">
        <v>0.77083333333333337</v>
      </c>
      <c r="C1749" s="17">
        <v>9.4802999999999997</v>
      </c>
      <c r="D1749" s="17">
        <v>3.9342000000000001</v>
      </c>
      <c r="E1749" s="17">
        <v>830.2636</v>
      </c>
      <c r="F1749" s="17">
        <v>6.88E-2</v>
      </c>
      <c r="G1749" s="17">
        <v>14.413332688494901</v>
      </c>
      <c r="H1749" s="17">
        <v>3.8918897278235498E-2</v>
      </c>
      <c r="I1749" s="17"/>
      <c r="J1749" s="17"/>
      <c r="K1749" s="17" t="s">
        <v>80</v>
      </c>
      <c r="L1749" s="17">
        <v>3.9369722220000001</v>
      </c>
      <c r="M1749" s="17">
        <v>895.64850607849996</v>
      </c>
      <c r="N1749" s="17">
        <v>234.57480000000001</v>
      </c>
      <c r="O1749" s="17">
        <v>5.8299999999999998E-2</v>
      </c>
      <c r="R1749" s="18">
        <v>0.77083333333333337</v>
      </c>
      <c r="S1749" s="18">
        <f t="shared" ref="S1749:X1749" si="522">AVERAGE(S1748,S1750)</f>
        <v>2.4849999999999999</v>
      </c>
      <c r="T1749" s="18">
        <f t="shared" si="522"/>
        <v>5.3</v>
      </c>
      <c r="U1749" s="18">
        <f t="shared" si="522"/>
        <v>165</v>
      </c>
      <c r="V1749" s="18">
        <f t="shared" si="522"/>
        <v>1004.6</v>
      </c>
      <c r="W1749" s="18">
        <f t="shared" si="522"/>
        <v>7.1</v>
      </c>
      <c r="X1749" s="18">
        <f t="shared" si="522"/>
        <v>8.6999999999999993</v>
      </c>
      <c r="Z1749" s="18">
        <v>2.75</v>
      </c>
      <c r="AA1749" s="18">
        <v>7.9</v>
      </c>
      <c r="AB1749" s="18">
        <v>202</v>
      </c>
      <c r="AC1749" s="18">
        <v>1007.9</v>
      </c>
      <c r="AD1749" s="18">
        <v>9</v>
      </c>
      <c r="AE1749" s="18">
        <v>8.4</v>
      </c>
    </row>
    <row r="1750" spans="1:31">
      <c r="A1750" s="15">
        <v>40556</v>
      </c>
      <c r="B1750" s="16">
        <v>0.8125</v>
      </c>
      <c r="C1750" s="17">
        <v>0.98309999999999997</v>
      </c>
      <c r="D1750" s="17">
        <v>3.9369000000000001</v>
      </c>
      <c r="E1750" s="17">
        <v>829.93979999999999</v>
      </c>
      <c r="F1750" s="17">
        <v>7.039999999999999E-2</v>
      </c>
      <c r="G1750" s="17">
        <v>65.022157670766006</v>
      </c>
      <c r="H1750" s="17">
        <v>1.3208603891443601E-2</v>
      </c>
      <c r="I1750" s="17"/>
      <c r="J1750" s="17"/>
      <c r="K1750" s="17" t="s">
        <v>80</v>
      </c>
      <c r="L1750" s="17">
        <v>3.8498888889999998</v>
      </c>
      <c r="M1750" s="17">
        <v>895.35584567750004</v>
      </c>
      <c r="N1750" s="17">
        <v>266.52379999999999</v>
      </c>
      <c r="O1750" s="17">
        <v>0.1285</v>
      </c>
      <c r="R1750" s="18">
        <v>0.8125</v>
      </c>
      <c r="S1750" s="18">
        <v>2.36</v>
      </c>
      <c r="T1750" s="18">
        <v>5.3</v>
      </c>
      <c r="U1750" s="18">
        <v>328</v>
      </c>
      <c r="V1750" s="18">
        <v>1005.2</v>
      </c>
      <c r="W1750" s="18">
        <v>7.5</v>
      </c>
      <c r="X1750" s="18">
        <v>8.6999999999999993</v>
      </c>
      <c r="Z1750" s="18">
        <v>2.8</v>
      </c>
      <c r="AA1750" s="18">
        <v>7.4</v>
      </c>
      <c r="AB1750" s="18">
        <v>202</v>
      </c>
      <c r="AC1750" s="18">
        <v>1008.3</v>
      </c>
      <c r="AD1750" s="18">
        <v>9.1999999999999993</v>
      </c>
      <c r="AE1750" s="18">
        <v>8.3000000000000007</v>
      </c>
    </row>
    <row r="1751" spans="1:31">
      <c r="A1751" s="15">
        <v>40556</v>
      </c>
      <c r="B1751" s="16">
        <v>0.85416666666666663</v>
      </c>
      <c r="C1751" s="17">
        <v>0.88129999999999997</v>
      </c>
      <c r="D1751" s="17">
        <v>3.9232999999999998</v>
      </c>
      <c r="E1751" s="17">
        <v>829.7242</v>
      </c>
      <c r="F1751" s="17">
        <v>8.1099999999999992E-2</v>
      </c>
      <c r="G1751" s="17">
        <v>10.6838774498811</v>
      </c>
      <c r="H1751" s="17">
        <v>1.59671973418835E-2</v>
      </c>
      <c r="I1751" s="17"/>
      <c r="J1751" s="17"/>
      <c r="K1751" s="17" t="s">
        <v>80</v>
      </c>
      <c r="L1751" s="17">
        <v>3.7821666667499998</v>
      </c>
      <c r="M1751" s="17">
        <v>895.15544678499998</v>
      </c>
      <c r="N1751" s="17">
        <v>168.4734</v>
      </c>
      <c r="O1751" s="17">
        <v>6.3700000000000007E-2</v>
      </c>
      <c r="R1751" s="18">
        <v>0.85416666666666663</v>
      </c>
      <c r="S1751" s="18">
        <v>2.1800000000000002</v>
      </c>
      <c r="T1751" s="18">
        <v>3.8</v>
      </c>
      <c r="U1751" s="18">
        <v>320</v>
      </c>
      <c r="V1751" s="18">
        <v>1006.4</v>
      </c>
      <c r="W1751" s="18">
        <v>7.7</v>
      </c>
      <c r="X1751" s="18">
        <v>8.6999999999999993</v>
      </c>
      <c r="Z1751" s="18">
        <v>2.81</v>
      </c>
      <c r="AA1751" s="18">
        <v>6.7</v>
      </c>
      <c r="AB1751" s="18">
        <v>194</v>
      </c>
      <c r="AC1751" s="18">
        <v>1008.2</v>
      </c>
      <c r="AD1751" s="18">
        <v>9</v>
      </c>
      <c r="AE1751" s="18">
        <v>8.1999999999999993</v>
      </c>
    </row>
    <row r="1752" spans="1:31">
      <c r="A1752" s="15">
        <v>40556</v>
      </c>
      <c r="B1752" s="16">
        <v>0.89583333333333337</v>
      </c>
      <c r="C1752" s="17">
        <v>0.83730000000000004</v>
      </c>
      <c r="D1752" s="17">
        <v>3.8889</v>
      </c>
      <c r="E1752" s="17">
        <v>829.66470000000004</v>
      </c>
      <c r="F1752" s="17">
        <v>7.6799999999999993E-2</v>
      </c>
      <c r="G1752" s="17">
        <v>48.761387369483103</v>
      </c>
      <c r="H1752" s="17">
        <v>5.31175139500022E-2</v>
      </c>
      <c r="I1752" s="17"/>
      <c r="J1752" s="17"/>
      <c r="K1752" s="17" t="s">
        <v>80</v>
      </c>
      <c r="L1752" s="17">
        <v>3.806611111</v>
      </c>
      <c r="M1752" s="17">
        <v>895.04951044849997</v>
      </c>
      <c r="N1752" s="17">
        <v>195.3219</v>
      </c>
      <c r="O1752" s="17">
        <v>4.5999999999999999E-2</v>
      </c>
      <c r="R1752" s="18">
        <v>0.89583333333333337</v>
      </c>
      <c r="S1752" s="18">
        <v>2.19</v>
      </c>
      <c r="T1752" s="18">
        <v>5.7</v>
      </c>
      <c r="U1752" s="18">
        <v>285</v>
      </c>
      <c r="V1752" s="18">
        <v>1007.4</v>
      </c>
      <c r="W1752" s="18">
        <v>7.3</v>
      </c>
      <c r="X1752" s="18">
        <v>8.6999999999999993</v>
      </c>
      <c r="Z1752" s="18">
        <v>2.68</v>
      </c>
      <c r="AA1752" s="18">
        <v>9.1999999999999993</v>
      </c>
      <c r="AB1752" s="18">
        <v>208</v>
      </c>
      <c r="AC1752" s="18">
        <v>1008.8</v>
      </c>
      <c r="AD1752" s="18">
        <v>9</v>
      </c>
      <c r="AE1752" s="18">
        <v>8.1999999999999993</v>
      </c>
    </row>
    <row r="1753" spans="1:31">
      <c r="A1753" s="15">
        <v>40556</v>
      </c>
      <c r="B1753" s="16">
        <v>0.9375</v>
      </c>
      <c r="C1753" s="17">
        <v>1.5395000000000001</v>
      </c>
      <c r="D1753" s="17">
        <v>3.8900999999999999</v>
      </c>
      <c r="E1753" s="17">
        <v>829.65160000000003</v>
      </c>
      <c r="F1753" s="17">
        <v>7.9500000000000001E-2</v>
      </c>
      <c r="G1753" s="17">
        <v>198.60758244648599</v>
      </c>
      <c r="H1753" s="17">
        <v>1.93964485292785E-2</v>
      </c>
      <c r="I1753" s="17"/>
      <c r="J1753" s="17"/>
      <c r="K1753" s="17" t="s">
        <v>80</v>
      </c>
      <c r="L1753" s="17">
        <v>3.8189166667499999</v>
      </c>
      <c r="M1753" s="17">
        <v>895.08793617200001</v>
      </c>
      <c r="N1753" s="17">
        <v>123.66840000000001</v>
      </c>
      <c r="O1753" s="17">
        <v>4.7800000000000002E-2</v>
      </c>
      <c r="R1753" s="18">
        <v>0.9375</v>
      </c>
      <c r="S1753" s="18">
        <v>1.97</v>
      </c>
      <c r="T1753" s="18">
        <v>6.7</v>
      </c>
      <c r="U1753" s="18">
        <v>282</v>
      </c>
      <c r="V1753" s="18">
        <v>1008.9</v>
      </c>
      <c r="W1753" s="18">
        <v>6.6</v>
      </c>
      <c r="X1753" s="18">
        <v>8.6</v>
      </c>
      <c r="Z1753" s="18">
        <v>3.02</v>
      </c>
      <c r="AA1753" s="18">
        <v>7.4</v>
      </c>
      <c r="AB1753" s="18">
        <v>221</v>
      </c>
      <c r="AC1753" s="18">
        <v>1010</v>
      </c>
      <c r="AD1753" s="18">
        <v>8.8000000000000007</v>
      </c>
      <c r="AE1753" s="18">
        <v>8.1</v>
      </c>
    </row>
    <row r="1754" spans="1:31">
      <c r="A1754" s="15">
        <v>40556</v>
      </c>
      <c r="B1754" s="16">
        <v>0.97916666666666663</v>
      </c>
      <c r="C1754" s="17">
        <v>0.6794</v>
      </c>
      <c r="D1754" s="17">
        <v>3.9022999999999999</v>
      </c>
      <c r="E1754" s="17">
        <v>829.86040000000003</v>
      </c>
      <c r="F1754" s="17">
        <v>8.1099999999999992E-2</v>
      </c>
      <c r="G1754" s="17">
        <v>190.39373085986699</v>
      </c>
      <c r="H1754" s="17">
        <v>7.8756308439539402E-2</v>
      </c>
      <c r="I1754" s="17"/>
      <c r="J1754" s="17"/>
      <c r="K1754" s="17" t="s">
        <v>80</v>
      </c>
      <c r="L1754" s="17">
        <v>3.90197222225</v>
      </c>
      <c r="M1754" s="17">
        <v>895.21322974600002</v>
      </c>
      <c r="N1754" s="17">
        <v>132.22980000000001</v>
      </c>
      <c r="O1754" s="17">
        <v>3.5499999999999997E-2</v>
      </c>
      <c r="R1754" s="18">
        <v>0.97916666666666663</v>
      </c>
      <c r="S1754" s="18">
        <v>1.99</v>
      </c>
      <c r="T1754" s="18">
        <v>5</v>
      </c>
      <c r="U1754" s="18">
        <v>292</v>
      </c>
      <c r="V1754" s="18">
        <v>1009.6</v>
      </c>
      <c r="W1754" s="18">
        <v>6.5</v>
      </c>
      <c r="X1754" s="18">
        <v>8.5</v>
      </c>
      <c r="Z1754" s="18">
        <v>2.83</v>
      </c>
      <c r="AA1754" s="18">
        <v>6.2</v>
      </c>
      <c r="AB1754" s="18">
        <v>232</v>
      </c>
      <c r="AC1754" s="18">
        <v>1010.6</v>
      </c>
      <c r="AD1754" s="18">
        <v>7.9</v>
      </c>
      <c r="AE1754" s="18">
        <v>8.1</v>
      </c>
    </row>
    <row r="1755" spans="1:31">
      <c r="A1755" s="15">
        <v>40557</v>
      </c>
      <c r="B1755" s="16">
        <v>2.0833333333333332E-2</v>
      </c>
      <c r="C1755" s="17">
        <v>2.3542999999999998</v>
      </c>
      <c r="D1755" s="17">
        <v>3.9436</v>
      </c>
      <c r="E1755" s="17">
        <v>830.1164</v>
      </c>
      <c r="F1755" s="17">
        <v>7.8699999999999992E-2</v>
      </c>
      <c r="G1755" s="17">
        <v>170.85842412976999</v>
      </c>
      <c r="H1755" s="17">
        <v>4.1139089951925098E-2</v>
      </c>
      <c r="I1755" s="17"/>
      <c r="J1755" s="17"/>
      <c r="K1755" s="17" t="s">
        <v>80</v>
      </c>
      <c r="L1755" s="17">
        <v>3.9307500000000002</v>
      </c>
      <c r="M1755" s="17">
        <v>895.42754318524999</v>
      </c>
      <c r="N1755" s="17">
        <v>139.36500000000001</v>
      </c>
      <c r="O1755" s="17">
        <v>5.3999999999999999E-2</v>
      </c>
      <c r="R1755" s="18">
        <v>2.0833333333333332E-2</v>
      </c>
      <c r="S1755" s="18">
        <v>2.0499999999999998</v>
      </c>
      <c r="T1755" s="18">
        <v>4.5</v>
      </c>
      <c r="U1755" s="18">
        <v>286</v>
      </c>
      <c r="V1755" s="18">
        <v>1010.8</v>
      </c>
      <c r="W1755" s="18">
        <v>6.5</v>
      </c>
      <c r="X1755" s="18">
        <v>8.5</v>
      </c>
      <c r="Z1755" s="18">
        <v>2.79</v>
      </c>
      <c r="AA1755" s="18">
        <v>6.2</v>
      </c>
      <c r="AB1755" s="18">
        <v>256</v>
      </c>
      <c r="AC1755" s="18">
        <v>1011.7</v>
      </c>
      <c r="AD1755" s="18">
        <v>8</v>
      </c>
      <c r="AE1755" s="18">
        <v>8.1</v>
      </c>
    </row>
    <row r="1756" spans="1:31">
      <c r="A1756" s="15">
        <v>40557</v>
      </c>
      <c r="B1756" s="16">
        <v>6.25E-2</v>
      </c>
      <c r="C1756" s="17">
        <v>0.70499999999999996</v>
      </c>
      <c r="D1756" s="17">
        <v>3.9819</v>
      </c>
      <c r="E1756" s="17">
        <v>830.32069999999999</v>
      </c>
      <c r="F1756" s="17">
        <v>7.6799999999999993E-2</v>
      </c>
      <c r="G1756" s="17">
        <v>198.83162975278299</v>
      </c>
      <c r="H1756" s="17">
        <v>9.2364406351482298E-2</v>
      </c>
      <c r="I1756" s="17"/>
      <c r="J1756" s="17"/>
      <c r="K1756" s="17" t="s">
        <v>80</v>
      </c>
      <c r="L1756" s="17">
        <v>3.8852500000000001</v>
      </c>
      <c r="M1756" s="17">
        <v>895.66482597849995</v>
      </c>
      <c r="N1756" s="17">
        <v>107.5364</v>
      </c>
      <c r="O1756" s="17">
        <v>4.9299999999999997E-2</v>
      </c>
      <c r="R1756" s="18">
        <v>6.25E-2</v>
      </c>
      <c r="S1756" s="18">
        <f t="shared" ref="S1756:X1756" si="523">AVERAGE(S1755,S1757)</f>
        <v>2.0750000000000002</v>
      </c>
      <c r="T1756" s="18">
        <f t="shared" si="523"/>
        <v>4.3499999999999996</v>
      </c>
      <c r="U1756" s="18">
        <f t="shared" si="523"/>
        <v>303.5</v>
      </c>
      <c r="V1756" s="18">
        <f t="shared" si="523"/>
        <v>1011.3499999999999</v>
      </c>
      <c r="W1756" s="18">
        <f t="shared" si="523"/>
        <v>6.5</v>
      </c>
      <c r="X1756" s="18">
        <f t="shared" si="523"/>
        <v>8.5</v>
      </c>
      <c r="Z1756" s="18">
        <v>2.76</v>
      </c>
      <c r="AA1756" s="18">
        <v>5.5</v>
      </c>
      <c r="AB1756" s="18">
        <v>250</v>
      </c>
      <c r="AC1756" s="18">
        <v>1012.5</v>
      </c>
      <c r="AD1756" s="18">
        <v>7.6</v>
      </c>
      <c r="AE1756" s="18">
        <v>8</v>
      </c>
    </row>
    <row r="1757" spans="1:31">
      <c r="A1757" s="15">
        <v>40557</v>
      </c>
      <c r="B1757" s="16">
        <v>0.10416666666666667</v>
      </c>
      <c r="C1757" s="17">
        <v>0.7591</v>
      </c>
      <c r="D1757" s="17">
        <v>4.0141999999999998</v>
      </c>
      <c r="E1757" s="17">
        <v>830.45759999999996</v>
      </c>
      <c r="F1757" s="17">
        <v>7.4099999999999999E-2</v>
      </c>
      <c r="G1757" s="17">
        <v>195.008452922776</v>
      </c>
      <c r="H1757" s="17">
        <v>7.4097252084050005E-2</v>
      </c>
      <c r="I1757" s="17"/>
      <c r="J1757" s="17"/>
      <c r="K1757" s="17" t="s">
        <v>80</v>
      </c>
      <c r="L1757" s="17">
        <v>3.8668888890000002</v>
      </c>
      <c r="M1757" s="17">
        <v>895.83535544999995</v>
      </c>
      <c r="N1757" s="17">
        <v>158.61250000000001</v>
      </c>
      <c r="O1757" s="17">
        <v>4.4400000000000002E-2</v>
      </c>
      <c r="R1757" s="18">
        <v>0.10416666666666667</v>
      </c>
      <c r="S1757" s="18">
        <v>2.1</v>
      </c>
      <c r="T1757" s="18">
        <v>4.2</v>
      </c>
      <c r="U1757" s="18">
        <v>321</v>
      </c>
      <c r="V1757" s="18">
        <v>1011.9</v>
      </c>
      <c r="W1757" s="18">
        <v>6.5</v>
      </c>
      <c r="X1757" s="18">
        <v>8.5</v>
      </c>
      <c r="Z1757" s="18">
        <v>2.62</v>
      </c>
      <c r="AA1757" s="18">
        <v>4.7</v>
      </c>
      <c r="AB1757" s="18">
        <v>255</v>
      </c>
      <c r="AC1757" s="18">
        <v>1013.3</v>
      </c>
      <c r="AD1757" s="18">
        <v>7.7</v>
      </c>
      <c r="AE1757" s="18">
        <v>8.1999999999999993</v>
      </c>
    </row>
    <row r="1758" spans="1:31">
      <c r="A1758" s="15">
        <v>40557</v>
      </c>
      <c r="B1758" s="16">
        <v>0.14583333333333334</v>
      </c>
      <c r="C1758" s="17">
        <v>0.96350000000000002</v>
      </c>
      <c r="D1758" s="17">
        <v>4.0063000000000004</v>
      </c>
      <c r="E1758" s="17">
        <v>830.572</v>
      </c>
      <c r="F1758" s="17">
        <v>7.8599999999999989E-2</v>
      </c>
      <c r="G1758" s="17">
        <v>24.5643361596237</v>
      </c>
      <c r="H1758" s="17">
        <v>9.4754536832262301E-2</v>
      </c>
      <c r="I1758" s="17"/>
      <c r="J1758" s="17"/>
      <c r="K1758" s="17" t="s">
        <v>80</v>
      </c>
      <c r="L1758" s="17">
        <v>3.8462499997499999</v>
      </c>
      <c r="M1758" s="17">
        <v>895.91198079925005</v>
      </c>
      <c r="N1758" s="17">
        <v>41.291499999999999</v>
      </c>
      <c r="O1758" s="17">
        <v>1.3599999999999999E-2</v>
      </c>
      <c r="R1758" s="18">
        <v>0.14583333333333334</v>
      </c>
      <c r="S1758" s="18">
        <v>2.35</v>
      </c>
      <c r="T1758" s="18">
        <v>3.6</v>
      </c>
      <c r="U1758" s="18">
        <v>328</v>
      </c>
      <c r="V1758" s="18">
        <v>1012.7</v>
      </c>
      <c r="W1758" s="18">
        <v>6.7</v>
      </c>
      <c r="X1758" s="18">
        <v>8.5</v>
      </c>
      <c r="Z1758" s="18">
        <v>2.4500000000000002</v>
      </c>
      <c r="AA1758" s="18">
        <v>3.9</v>
      </c>
      <c r="AB1758" s="18">
        <v>230</v>
      </c>
      <c r="AC1758" s="18">
        <v>1014.7</v>
      </c>
      <c r="AD1758" s="18">
        <v>7.9</v>
      </c>
      <c r="AE1758" s="18">
        <v>8.1</v>
      </c>
    </row>
    <row r="1759" spans="1:31">
      <c r="A1759" s="15">
        <v>40557</v>
      </c>
      <c r="B1759" s="16">
        <v>0.1875</v>
      </c>
      <c r="C1759" s="17">
        <v>0.93659999999999999</v>
      </c>
      <c r="D1759" s="17">
        <v>3.9152</v>
      </c>
      <c r="E1759" s="17">
        <v>830.53200000000004</v>
      </c>
      <c r="F1759" s="17">
        <v>7.6799999999999993E-2</v>
      </c>
      <c r="G1759" s="17">
        <v>10.899265402463101</v>
      </c>
      <c r="H1759" s="17">
        <v>0.104425329518521</v>
      </c>
      <c r="I1759" s="17"/>
      <c r="J1759" s="17"/>
      <c r="K1759" s="17" t="s">
        <v>80</v>
      </c>
      <c r="L1759" s="17">
        <v>3.8942777777500002</v>
      </c>
      <c r="M1759" s="17">
        <v>895.86924559775002</v>
      </c>
      <c r="N1759" s="17">
        <v>292.65870000000001</v>
      </c>
      <c r="O1759" s="17">
        <v>1.9400000000000001E-2</v>
      </c>
      <c r="R1759" s="18">
        <v>0.1875</v>
      </c>
      <c r="S1759" s="18">
        <v>2.57</v>
      </c>
      <c r="T1759" s="18">
        <v>2.9</v>
      </c>
      <c r="U1759" s="18">
        <v>329</v>
      </c>
      <c r="V1759" s="18">
        <v>1013.7</v>
      </c>
      <c r="W1759" s="18">
        <v>6.6</v>
      </c>
      <c r="X1759" s="18">
        <v>8.5</v>
      </c>
      <c r="Z1759" s="18">
        <v>2.4</v>
      </c>
      <c r="AA1759" s="18">
        <v>1.8</v>
      </c>
      <c r="AB1759" s="18">
        <v>206</v>
      </c>
      <c r="AC1759" s="18">
        <v>1015.4</v>
      </c>
      <c r="AD1759" s="18">
        <v>7.7</v>
      </c>
      <c r="AE1759" s="18">
        <v>8.5</v>
      </c>
    </row>
    <row r="1760" spans="1:31">
      <c r="A1760" s="15">
        <v>40557</v>
      </c>
      <c r="B1760" s="16">
        <v>0.22916666666666666</v>
      </c>
      <c r="C1760" s="17">
        <v>0.93989999999999996</v>
      </c>
      <c r="D1760" s="17">
        <v>3.9015</v>
      </c>
      <c r="E1760" s="17">
        <v>830.47090000000003</v>
      </c>
      <c r="F1760" s="17">
        <v>7.8E-2</v>
      </c>
      <c r="G1760" s="17">
        <v>1.5963928057591099</v>
      </c>
      <c r="H1760" s="17">
        <v>6.1605961108742703E-2</v>
      </c>
      <c r="I1760" s="17"/>
      <c r="J1760" s="17"/>
      <c r="K1760" s="17" t="s">
        <v>80</v>
      </c>
      <c r="L1760" s="17">
        <v>3.8798055552499999</v>
      </c>
      <c r="M1760" s="17">
        <v>895.79207543450002</v>
      </c>
      <c r="N1760" s="17">
        <v>155.97280000000001</v>
      </c>
      <c r="O1760" s="17">
        <v>7.4999999999999997E-2</v>
      </c>
      <c r="R1760" s="18">
        <v>0.22916666666666666</v>
      </c>
      <c r="S1760" s="18">
        <v>2.71</v>
      </c>
      <c r="T1760" s="18">
        <v>1.1000000000000001</v>
      </c>
      <c r="U1760" s="18">
        <v>341</v>
      </c>
      <c r="V1760" s="18">
        <v>1013.7</v>
      </c>
      <c r="W1760" s="18">
        <v>6.5</v>
      </c>
      <c r="X1760" s="18">
        <v>8.4</v>
      </c>
      <c r="Z1760" s="18">
        <v>2.37</v>
      </c>
      <c r="AA1760" s="18">
        <v>4.5999999999999996</v>
      </c>
      <c r="AB1760" s="18">
        <v>191</v>
      </c>
      <c r="AC1760" s="18">
        <v>1016</v>
      </c>
      <c r="AD1760" s="18">
        <v>8</v>
      </c>
      <c r="AE1760" s="18">
        <v>8.4</v>
      </c>
    </row>
    <row r="1761" spans="1:31">
      <c r="A1761" s="15">
        <v>40557</v>
      </c>
      <c r="B1761" s="16">
        <v>0.27083333333333331</v>
      </c>
      <c r="C1761" s="17">
        <v>0.99970000000000003</v>
      </c>
      <c r="D1761" s="17">
        <v>3.8578999999999999</v>
      </c>
      <c r="E1761" s="17">
        <v>830.37840000000006</v>
      </c>
      <c r="F1761" s="17">
        <v>7.9500000000000001E-2</v>
      </c>
      <c r="G1761" s="17">
        <v>9.1209612020070505</v>
      </c>
      <c r="H1761" s="17">
        <v>1.4434257033635199E-2</v>
      </c>
      <c r="I1761" s="17"/>
      <c r="J1761" s="17"/>
      <c r="K1761" s="17" t="s">
        <v>80</v>
      </c>
      <c r="L1761" s="17">
        <v>3.8622777777500001</v>
      </c>
      <c r="M1761" s="17">
        <v>895.70868894474995</v>
      </c>
      <c r="N1761" s="17">
        <v>139.52719999999999</v>
      </c>
      <c r="O1761" s="17">
        <v>0.1502</v>
      </c>
      <c r="R1761" s="18">
        <v>0.27083333333333331</v>
      </c>
      <c r="S1761" s="18">
        <v>2.88</v>
      </c>
      <c r="T1761" s="18">
        <v>1.6</v>
      </c>
      <c r="U1761" s="18">
        <v>147</v>
      </c>
      <c r="V1761" s="18">
        <v>1014.1</v>
      </c>
      <c r="W1761" s="18">
        <v>6.7</v>
      </c>
      <c r="X1761" s="18">
        <v>8.4</v>
      </c>
      <c r="Z1761" s="18">
        <v>2.54</v>
      </c>
      <c r="AA1761" s="18">
        <v>5.3</v>
      </c>
      <c r="AB1761" s="18">
        <v>188</v>
      </c>
      <c r="AC1761" s="18">
        <v>1016.8</v>
      </c>
      <c r="AD1761" s="18">
        <v>7.9</v>
      </c>
      <c r="AE1761" s="18">
        <v>8.4</v>
      </c>
    </row>
    <row r="1762" spans="1:31">
      <c r="A1762" s="15">
        <v>40557</v>
      </c>
      <c r="B1762" s="16">
        <v>0.3125</v>
      </c>
      <c r="C1762" s="17">
        <v>0.95850000000000002</v>
      </c>
      <c r="D1762" s="17">
        <v>3.8715000000000002</v>
      </c>
      <c r="E1762" s="17">
        <v>830.26670000000001</v>
      </c>
      <c r="F1762" s="17">
        <v>8.1099999999999992E-2</v>
      </c>
      <c r="G1762" s="17">
        <v>260.62418802265898</v>
      </c>
      <c r="H1762" s="17">
        <v>1.3749838404035999E-2</v>
      </c>
      <c r="I1762" s="17"/>
      <c r="J1762" s="17"/>
      <c r="K1762" s="17" t="s">
        <v>80</v>
      </c>
      <c r="L1762" s="17">
        <v>3.8464722222500001</v>
      </c>
      <c r="M1762" s="17">
        <v>895.62876474699999</v>
      </c>
      <c r="N1762" s="17">
        <v>148.75229999999999</v>
      </c>
      <c r="O1762" s="17">
        <v>0.13639999999999999</v>
      </c>
      <c r="R1762" s="18">
        <v>0.3125</v>
      </c>
      <c r="S1762" s="18">
        <v>2.91</v>
      </c>
      <c r="T1762" s="18">
        <v>5.0999999999999996</v>
      </c>
      <c r="U1762" s="18">
        <v>150</v>
      </c>
      <c r="V1762" s="18">
        <v>1014</v>
      </c>
      <c r="W1762" s="18">
        <v>7.2</v>
      </c>
      <c r="X1762" s="18">
        <v>8.5</v>
      </c>
      <c r="Z1762" s="18">
        <v>2.35</v>
      </c>
      <c r="AA1762" s="18">
        <v>5.5</v>
      </c>
      <c r="AB1762" s="18">
        <v>182</v>
      </c>
      <c r="AC1762" s="18">
        <v>1017.1</v>
      </c>
      <c r="AD1762" s="18">
        <v>7.8</v>
      </c>
      <c r="AE1762" s="18">
        <v>8.4</v>
      </c>
    </row>
    <row r="1763" spans="1:31">
      <c r="A1763" s="15">
        <v>40557</v>
      </c>
      <c r="B1763" s="16">
        <v>0.35416666666666669</v>
      </c>
      <c r="C1763" s="17">
        <v>0.94259999999999999</v>
      </c>
      <c r="D1763" s="17">
        <v>3.8860999999999999</v>
      </c>
      <c r="E1763" s="17">
        <v>830.25250000000005</v>
      </c>
      <c r="F1763" s="17">
        <v>8.2899999999999988E-2</v>
      </c>
      <c r="G1763" s="17">
        <v>195.70482171316701</v>
      </c>
      <c r="H1763" s="17">
        <v>2.5038708742702399E-2</v>
      </c>
      <c r="I1763" s="17"/>
      <c r="J1763" s="17"/>
      <c r="K1763" s="17" t="s">
        <v>80</v>
      </c>
      <c r="L1763" s="17">
        <v>3.8142222222500002</v>
      </c>
      <c r="M1763" s="17">
        <v>895.62937493899994</v>
      </c>
      <c r="N1763" s="17">
        <v>160.9999</v>
      </c>
      <c r="O1763" s="17">
        <v>0.13569999999999999</v>
      </c>
      <c r="R1763" s="18">
        <v>0.35416666666666669</v>
      </c>
      <c r="S1763" s="18">
        <v>2.75</v>
      </c>
      <c r="T1763" s="18">
        <v>6.6</v>
      </c>
      <c r="U1763" s="18">
        <v>159</v>
      </c>
      <c r="V1763" s="18">
        <v>1013.8</v>
      </c>
      <c r="W1763" s="18">
        <v>7.3</v>
      </c>
      <c r="X1763" s="18">
        <v>8.6</v>
      </c>
      <c r="Z1763" s="18">
        <v>2.39</v>
      </c>
      <c r="AA1763" s="18">
        <v>4.8</v>
      </c>
      <c r="AB1763" s="18">
        <v>162</v>
      </c>
      <c r="AC1763" s="18">
        <v>1016.9</v>
      </c>
      <c r="AD1763" s="18">
        <v>7.8</v>
      </c>
      <c r="AE1763" s="18">
        <v>8.8000000000000007</v>
      </c>
    </row>
    <row r="1764" spans="1:31">
      <c r="A1764" s="15">
        <v>40557</v>
      </c>
      <c r="B1764" s="16">
        <v>0.39583333333333331</v>
      </c>
      <c r="C1764" s="17">
        <v>0.67369999999999997</v>
      </c>
      <c r="D1764" s="17">
        <v>3.8923999999999999</v>
      </c>
      <c r="E1764" s="17">
        <v>830.30619999999999</v>
      </c>
      <c r="F1764" s="17">
        <v>8.5199999999999998E-2</v>
      </c>
      <c r="G1764" s="17">
        <v>239.71658956923699</v>
      </c>
      <c r="H1764" s="17">
        <v>0.13531585479083799</v>
      </c>
      <c r="I1764" s="17"/>
      <c r="J1764" s="17"/>
      <c r="K1764" s="17" t="s">
        <v>80</v>
      </c>
      <c r="L1764" s="17">
        <v>3.7793888889999998</v>
      </c>
      <c r="M1764" s="17">
        <v>895.72594592475002</v>
      </c>
      <c r="N1764" s="17">
        <v>169.0187</v>
      </c>
      <c r="O1764" s="17">
        <v>0.1047</v>
      </c>
      <c r="R1764" s="18">
        <v>0.39583333333333331</v>
      </c>
      <c r="S1764" s="18">
        <v>2.48</v>
      </c>
      <c r="T1764" s="18">
        <v>8.8000000000000007</v>
      </c>
      <c r="U1764" s="18">
        <v>141</v>
      </c>
      <c r="V1764" s="18">
        <v>1012.9</v>
      </c>
      <c r="W1764" s="18">
        <v>7</v>
      </c>
      <c r="X1764" s="18">
        <v>8.6</v>
      </c>
      <c r="Z1764" s="18">
        <v>2.52</v>
      </c>
      <c r="AA1764" s="18">
        <v>5.7</v>
      </c>
      <c r="AB1764" s="18">
        <v>134</v>
      </c>
      <c r="AC1764" s="18">
        <v>1016.4</v>
      </c>
      <c r="AD1764" s="18">
        <v>8</v>
      </c>
      <c r="AE1764" s="18">
        <v>9</v>
      </c>
    </row>
    <row r="1765" spans="1:31">
      <c r="A1765" s="15">
        <v>40557</v>
      </c>
      <c r="B1765" s="16">
        <v>0.4375</v>
      </c>
      <c r="C1765" s="17">
        <v>0.4834</v>
      </c>
      <c r="D1765" s="17">
        <v>3.8574000000000002</v>
      </c>
      <c r="E1765" s="17">
        <v>830.4665</v>
      </c>
      <c r="F1765" s="17">
        <v>8.6899999999999991E-2</v>
      </c>
      <c r="G1765" s="17">
        <v>233.21154646859</v>
      </c>
      <c r="H1765" s="17">
        <v>0.22419964846175799</v>
      </c>
      <c r="I1765" s="17"/>
      <c r="J1765" s="17"/>
      <c r="K1765" s="17" t="s">
        <v>80</v>
      </c>
      <c r="L1765" s="17">
        <v>3.7903055557499998</v>
      </c>
      <c r="M1765" s="17">
        <v>895.89952635375005</v>
      </c>
      <c r="N1765" s="17">
        <v>142.81290000000001</v>
      </c>
      <c r="O1765" s="17">
        <v>3.2500000000000001E-2</v>
      </c>
      <c r="R1765" s="18">
        <v>0.4375</v>
      </c>
      <c r="S1765" s="18">
        <v>2.66</v>
      </c>
      <c r="T1765" s="18">
        <v>11.3</v>
      </c>
      <c r="U1765" s="18">
        <v>129</v>
      </c>
      <c r="V1765" s="18">
        <v>1011.5</v>
      </c>
      <c r="W1765" s="18">
        <v>7.1</v>
      </c>
      <c r="X1765" s="18">
        <v>8.6999999999999993</v>
      </c>
      <c r="Z1765" s="18">
        <v>2.31</v>
      </c>
      <c r="AA1765" s="18">
        <v>6.4</v>
      </c>
      <c r="AB1765" s="18">
        <v>126</v>
      </c>
      <c r="AC1765" s="18">
        <v>1015.9</v>
      </c>
      <c r="AD1765" s="18">
        <v>8.5</v>
      </c>
      <c r="AE1765" s="18">
        <v>9</v>
      </c>
    </row>
    <row r="1766" spans="1:31">
      <c r="A1766" s="15">
        <v>40557</v>
      </c>
      <c r="B1766" s="16">
        <v>0.47916666666666669</v>
      </c>
      <c r="C1766" s="17">
        <v>0.55220000000000002</v>
      </c>
      <c r="D1766" s="17">
        <v>3.8914</v>
      </c>
      <c r="E1766" s="17">
        <v>830.74540000000002</v>
      </c>
      <c r="F1766" s="17">
        <v>8.7499999999999994E-2</v>
      </c>
      <c r="G1766" s="17">
        <v>217.58242438153599</v>
      </c>
      <c r="H1766" s="17">
        <v>0.166907695672007</v>
      </c>
      <c r="I1766" s="17"/>
      <c r="J1766" s="17"/>
      <c r="K1766" s="17" t="s">
        <v>80</v>
      </c>
      <c r="L1766" s="17">
        <v>3.88130555575</v>
      </c>
      <c r="M1766" s="17">
        <v>896.12282922249994</v>
      </c>
      <c r="N1766" s="17">
        <v>150.90110000000001</v>
      </c>
      <c r="O1766" s="17">
        <v>2.46E-2</v>
      </c>
      <c r="R1766" s="18">
        <v>0.47916666666666669</v>
      </c>
      <c r="S1766" s="18">
        <v>2.52</v>
      </c>
      <c r="T1766" s="18">
        <v>13.6</v>
      </c>
      <c r="U1766" s="18">
        <v>118</v>
      </c>
      <c r="V1766" s="18">
        <v>1008.8</v>
      </c>
      <c r="W1766" s="18">
        <v>7.6</v>
      </c>
      <c r="X1766" s="18">
        <v>8.6999999999999993</v>
      </c>
      <c r="Z1766" s="18">
        <v>2.3199999999999998</v>
      </c>
      <c r="AA1766" s="18">
        <v>8.3000000000000007</v>
      </c>
      <c r="AB1766" s="18">
        <v>150</v>
      </c>
      <c r="AC1766" s="18">
        <v>1014.8</v>
      </c>
      <c r="AD1766" s="18">
        <v>8.9</v>
      </c>
      <c r="AE1766" s="18">
        <v>9.1</v>
      </c>
    </row>
    <row r="1767" spans="1:31">
      <c r="A1767" s="15">
        <v>40557</v>
      </c>
      <c r="B1767" s="16">
        <v>0.52083333333333337</v>
      </c>
      <c r="C1767" s="17">
        <v>0.51659999999999995</v>
      </c>
      <c r="D1767" s="17">
        <v>3.9577</v>
      </c>
      <c r="E1767" s="17">
        <v>831.02620000000002</v>
      </c>
      <c r="F1767" s="17">
        <v>0.11019999999999999</v>
      </c>
      <c r="G1767" s="17">
        <v>228.177196254259</v>
      </c>
      <c r="H1767" s="17">
        <v>0.14622799632855099</v>
      </c>
      <c r="I1767" s="17"/>
      <c r="J1767" s="17"/>
      <c r="K1767" s="17" t="s">
        <v>80</v>
      </c>
      <c r="L1767" s="17">
        <v>3.9115555555000001</v>
      </c>
      <c r="M1767" s="17">
        <v>896.39907165675004</v>
      </c>
      <c r="N1767" s="17">
        <v>178.56479999999999</v>
      </c>
      <c r="O1767" s="17">
        <v>5.2499999999999998E-2</v>
      </c>
      <c r="R1767" s="18">
        <v>0.52083333333333337</v>
      </c>
      <c r="S1767" s="18">
        <f t="shared" ref="S1767:X1767" si="524">AVERAGE(S1766,S1768)</f>
        <v>2.67</v>
      </c>
      <c r="T1767" s="18">
        <f t="shared" si="524"/>
        <v>13.75</v>
      </c>
      <c r="U1767" s="18">
        <f t="shared" si="524"/>
        <v>127</v>
      </c>
      <c r="V1767" s="18">
        <f t="shared" si="524"/>
        <v>1006.9</v>
      </c>
      <c r="W1767" s="18">
        <f t="shared" si="524"/>
        <v>8.1</v>
      </c>
      <c r="X1767" s="18">
        <f t="shared" si="524"/>
        <v>8.75</v>
      </c>
      <c r="Z1767" s="18">
        <v>2.2999999999999998</v>
      </c>
      <c r="AA1767" s="18">
        <v>9.1999999999999993</v>
      </c>
      <c r="AB1767" s="18">
        <v>148</v>
      </c>
      <c r="AC1767" s="18">
        <v>1013.8</v>
      </c>
      <c r="AD1767" s="18">
        <v>9</v>
      </c>
      <c r="AE1767" s="18">
        <v>9.1</v>
      </c>
    </row>
    <row r="1768" spans="1:31">
      <c r="A1768" s="15">
        <v>40557</v>
      </c>
      <c r="B1768" s="16">
        <v>0.5625</v>
      </c>
      <c r="C1768" s="17">
        <v>0.51659999999999995</v>
      </c>
      <c r="D1768" s="17">
        <v>4.0038</v>
      </c>
      <c r="E1768" s="17">
        <v>831.25289999999995</v>
      </c>
      <c r="F1768" s="17">
        <v>8.7799999999999989E-2</v>
      </c>
      <c r="G1768" s="17">
        <v>234.40402321474801</v>
      </c>
      <c r="H1768" s="17">
        <v>0.14137399682462501</v>
      </c>
      <c r="I1768" s="17"/>
      <c r="J1768" s="17"/>
      <c r="K1768" s="17" t="s">
        <v>80</v>
      </c>
      <c r="L1768" s="17">
        <v>3.8970833334999999</v>
      </c>
      <c r="M1768" s="17">
        <v>896.67486189525005</v>
      </c>
      <c r="N1768" s="17">
        <v>152.83779999999999</v>
      </c>
      <c r="O1768" s="17">
        <v>6.8199999999999997E-2</v>
      </c>
      <c r="R1768" s="18">
        <v>0.5625</v>
      </c>
      <c r="S1768" s="18">
        <v>2.82</v>
      </c>
      <c r="T1768" s="18">
        <v>13.9</v>
      </c>
      <c r="U1768" s="18">
        <v>136</v>
      </c>
      <c r="V1768" s="18">
        <v>1005</v>
      </c>
      <c r="W1768" s="18">
        <v>8.6</v>
      </c>
      <c r="X1768" s="18">
        <v>8.8000000000000007</v>
      </c>
      <c r="Z1768" s="18">
        <v>2.31</v>
      </c>
      <c r="AA1768" s="18">
        <v>11</v>
      </c>
      <c r="AB1768" s="18">
        <v>149</v>
      </c>
      <c r="AC1768" s="18">
        <v>1012.1</v>
      </c>
      <c r="AD1768" s="18">
        <v>9.1</v>
      </c>
      <c r="AE1768" s="18">
        <v>9.1</v>
      </c>
    </row>
    <row r="1769" spans="1:31">
      <c r="A1769" s="15">
        <v>40557</v>
      </c>
      <c r="B1769" s="16">
        <v>0.60416666666666663</v>
      </c>
      <c r="C1769" s="17">
        <v>0.59719999999999995</v>
      </c>
      <c r="D1769" s="17">
        <v>3.9597000000000002</v>
      </c>
      <c r="E1769" s="17">
        <v>831.39670000000001</v>
      </c>
      <c r="F1769" s="17">
        <v>8.9499999999999996E-2</v>
      </c>
      <c r="G1769" s="17">
        <v>208.42040820786599</v>
      </c>
      <c r="H1769" s="17">
        <v>0.15267559373513701</v>
      </c>
      <c r="I1769" s="17"/>
      <c r="J1769" s="17"/>
      <c r="K1769" s="17" t="s">
        <v>80</v>
      </c>
      <c r="L1769" s="17">
        <v>3.8801111110000002</v>
      </c>
      <c r="M1769" s="17">
        <v>896.837330845</v>
      </c>
      <c r="N1769" s="17">
        <v>116.31529999999999</v>
      </c>
      <c r="O1769" s="17">
        <v>4.0399999999999998E-2</v>
      </c>
      <c r="R1769" s="18">
        <v>0.60416666666666663</v>
      </c>
      <c r="S1769" s="18">
        <v>3.02</v>
      </c>
      <c r="T1769" s="18">
        <v>12</v>
      </c>
      <c r="U1769" s="18">
        <v>168</v>
      </c>
      <c r="V1769" s="18">
        <v>1004.9</v>
      </c>
      <c r="W1769" s="18">
        <v>9.1</v>
      </c>
      <c r="X1769" s="18">
        <v>8.6999999999999993</v>
      </c>
      <c r="Z1769" s="18">
        <v>2.4</v>
      </c>
      <c r="AA1769" s="18">
        <v>11.6</v>
      </c>
      <c r="AB1769" s="18">
        <v>158</v>
      </c>
      <c r="AC1769" s="18">
        <v>1010.6</v>
      </c>
      <c r="AD1769" s="18">
        <v>9.3000000000000007</v>
      </c>
      <c r="AE1769" s="18">
        <v>9.1999999999999993</v>
      </c>
    </row>
    <row r="1770" spans="1:31">
      <c r="A1770" s="15">
        <v>40557</v>
      </c>
      <c r="B1770" s="16">
        <v>0.64583333333333337</v>
      </c>
      <c r="C1770" s="17">
        <v>0.72589999999999999</v>
      </c>
      <c r="D1770" s="17">
        <v>3.9628999999999999</v>
      </c>
      <c r="E1770" s="17">
        <v>831.42290000000003</v>
      </c>
      <c r="F1770" s="17">
        <v>9.0699999999999989E-2</v>
      </c>
      <c r="G1770" s="17">
        <v>276.56266025896502</v>
      </c>
      <c r="H1770" s="17">
        <v>2.7438603086761E-2</v>
      </c>
      <c r="I1770" s="17"/>
      <c r="J1770" s="17"/>
      <c r="K1770" s="17" t="s">
        <v>80</v>
      </c>
      <c r="L1770" s="17">
        <v>3.9265277777500001</v>
      </c>
      <c r="M1770" s="17">
        <v>896.82636101749995</v>
      </c>
      <c r="N1770" s="17">
        <v>115.9139</v>
      </c>
      <c r="O1770" s="17">
        <v>4.5400000000000003E-2</v>
      </c>
      <c r="R1770" s="18">
        <v>0.64583333333333337</v>
      </c>
      <c r="S1770" s="18">
        <v>2.65</v>
      </c>
      <c r="T1770" s="18">
        <v>11.2</v>
      </c>
      <c r="U1770" s="18">
        <v>211</v>
      </c>
      <c r="V1770" s="18">
        <v>1006</v>
      </c>
      <c r="W1770" s="18">
        <v>9.6</v>
      </c>
      <c r="X1770" s="18">
        <v>8.6</v>
      </c>
      <c r="Z1770" s="18">
        <v>2.82</v>
      </c>
      <c r="AA1770" s="18">
        <v>12.8</v>
      </c>
      <c r="AB1770" s="18">
        <v>183</v>
      </c>
      <c r="AC1770" s="18">
        <v>1010.6</v>
      </c>
      <c r="AD1770" s="18">
        <v>9.8000000000000007</v>
      </c>
      <c r="AE1770" s="18">
        <v>9.1</v>
      </c>
    </row>
    <row r="1771" spans="1:31">
      <c r="A1771" s="15">
        <v>40557</v>
      </c>
      <c r="B1771" s="16">
        <v>0.6875</v>
      </c>
      <c r="C1771" s="17">
        <v>0.78710000000000002</v>
      </c>
      <c r="D1771" s="17">
        <v>3.9338000000000002</v>
      </c>
      <c r="E1771" s="17">
        <v>831.3338</v>
      </c>
      <c r="F1771" s="17">
        <v>9.2499999999999999E-2</v>
      </c>
      <c r="G1771" s="17">
        <v>4.0187477229556601</v>
      </c>
      <c r="H1771" s="17">
        <v>2.6096003386286998E-2</v>
      </c>
      <c r="I1771" s="17"/>
      <c r="J1771" s="17"/>
      <c r="K1771" s="17" t="s">
        <v>80</v>
      </c>
      <c r="L1771" s="17">
        <v>3.9300277774999999</v>
      </c>
      <c r="M1771" s="17">
        <v>896.66808985875002</v>
      </c>
      <c r="N1771" s="17">
        <v>116.70480000000001</v>
      </c>
      <c r="O1771" s="17">
        <v>5.7500000000000002E-2</v>
      </c>
      <c r="R1771" s="18">
        <v>0.6875</v>
      </c>
      <c r="S1771" s="18">
        <v>2.82</v>
      </c>
      <c r="T1771" s="18">
        <v>8.9</v>
      </c>
      <c r="U1771" s="18">
        <v>218</v>
      </c>
      <c r="V1771" s="18">
        <v>1007.6</v>
      </c>
      <c r="W1771" s="18">
        <v>9.6999999999999993</v>
      </c>
      <c r="X1771" s="18">
        <v>8.6</v>
      </c>
      <c r="Z1771" s="18">
        <v>3.23</v>
      </c>
      <c r="AA1771" s="18">
        <v>11.1</v>
      </c>
      <c r="AB1771" s="18">
        <v>206</v>
      </c>
      <c r="AC1771" s="18">
        <v>1011.9</v>
      </c>
      <c r="AD1771" s="18">
        <v>10.199999999999999</v>
      </c>
      <c r="AE1771" s="18">
        <v>9.1</v>
      </c>
    </row>
    <row r="1772" spans="1:31">
      <c r="A1772" s="15">
        <v>40557</v>
      </c>
      <c r="B1772" s="16">
        <v>0.72916666666666663</v>
      </c>
      <c r="C1772" s="17">
        <v>0.76190000000000002</v>
      </c>
      <c r="D1772" s="17">
        <v>3.9413</v>
      </c>
      <c r="E1772" s="17">
        <v>831.02260000000001</v>
      </c>
      <c r="F1772" s="17">
        <v>9.4299999999999995E-2</v>
      </c>
      <c r="G1772" s="17">
        <v>317.87358452377799</v>
      </c>
      <c r="H1772" s="17">
        <v>2.9677694528510799E-2</v>
      </c>
      <c r="I1772" s="17"/>
      <c r="J1772" s="17"/>
      <c r="K1772" s="17" t="s">
        <v>80</v>
      </c>
      <c r="L1772" s="17">
        <v>3.9553333335</v>
      </c>
      <c r="M1772" s="17">
        <v>896.34892698650003</v>
      </c>
      <c r="N1772" s="17">
        <v>141.35120000000001</v>
      </c>
      <c r="O1772" s="17">
        <v>2.7400000000000001E-2</v>
      </c>
      <c r="R1772" s="18">
        <v>0.72916666666666663</v>
      </c>
      <c r="S1772" s="18">
        <v>2.71</v>
      </c>
      <c r="T1772" s="18">
        <v>7.5</v>
      </c>
      <c r="U1772" s="18">
        <v>196</v>
      </c>
      <c r="V1772" s="18">
        <v>1009</v>
      </c>
      <c r="W1772" s="18">
        <v>9.6999999999999993</v>
      </c>
      <c r="X1772" s="18">
        <v>8.6</v>
      </c>
      <c r="Z1772" s="18">
        <f t="shared" ref="Z1772:AE1772" si="525">AVERAGE(Z1771,Z1773)</f>
        <v>3.0700000000000003</v>
      </c>
      <c r="AA1772" s="18">
        <f t="shared" si="525"/>
        <v>8.1999999999999993</v>
      </c>
      <c r="AB1772" s="18">
        <f t="shared" si="525"/>
        <v>207.5</v>
      </c>
      <c r="AC1772" s="18">
        <f t="shared" si="525"/>
        <v>1013.7</v>
      </c>
      <c r="AD1772" s="18">
        <f t="shared" si="525"/>
        <v>10.149999999999999</v>
      </c>
      <c r="AE1772" s="18">
        <f t="shared" si="525"/>
        <v>9.0500000000000007</v>
      </c>
    </row>
    <row r="1773" spans="1:31">
      <c r="A1773" s="15">
        <v>40557</v>
      </c>
      <c r="B1773" s="16">
        <v>0.77083333333333337</v>
      </c>
      <c r="C1773" s="17">
        <v>3.9013</v>
      </c>
      <c r="D1773" s="17">
        <v>3.9365000000000001</v>
      </c>
      <c r="E1773" s="17">
        <v>830.6336</v>
      </c>
      <c r="F1773" s="17">
        <v>9.6699999999999994E-2</v>
      </c>
      <c r="G1773" s="17">
        <v>345.54440801394401</v>
      </c>
      <c r="H1773" s="17">
        <v>5.2682787585843598E-2</v>
      </c>
      <c r="I1773" s="17"/>
      <c r="J1773" s="17"/>
      <c r="K1773" s="17" t="s">
        <v>80</v>
      </c>
      <c r="L1773" s="17">
        <v>3.9798888887500001</v>
      </c>
      <c r="M1773" s="17">
        <v>895.95290994275001</v>
      </c>
      <c r="N1773" s="17">
        <v>39.9634</v>
      </c>
      <c r="O1773" s="17">
        <v>3.7600000000000001E-2</v>
      </c>
      <c r="R1773" s="18">
        <v>0.77083333333333337</v>
      </c>
      <c r="S1773" s="18">
        <v>2.83</v>
      </c>
      <c r="T1773" s="18">
        <v>8.6</v>
      </c>
      <c r="U1773" s="18">
        <v>182</v>
      </c>
      <c r="V1773" s="18">
        <v>1010</v>
      </c>
      <c r="W1773" s="18">
        <v>9.6</v>
      </c>
      <c r="X1773" s="18">
        <v>8.6999999999999993</v>
      </c>
      <c r="Z1773" s="18">
        <v>2.91</v>
      </c>
      <c r="AA1773" s="18">
        <v>5.3</v>
      </c>
      <c r="AB1773" s="18">
        <v>209</v>
      </c>
      <c r="AC1773" s="18">
        <v>1015.5</v>
      </c>
      <c r="AD1773" s="18">
        <v>10.1</v>
      </c>
      <c r="AE1773" s="18">
        <v>9</v>
      </c>
    </row>
    <row r="1774" spans="1:31">
      <c r="A1774" s="15">
        <v>40557</v>
      </c>
      <c r="B1774" s="16">
        <v>0.8125</v>
      </c>
      <c r="C1774" s="17">
        <v>1.0232000000000001</v>
      </c>
      <c r="D1774" s="17">
        <v>3.9407000000000001</v>
      </c>
      <c r="E1774" s="17">
        <v>830.23540000000003</v>
      </c>
      <c r="F1774" s="17">
        <v>9.8899999999999988E-2</v>
      </c>
      <c r="G1774" s="17">
        <v>44.549878324884901</v>
      </c>
      <c r="H1774" s="17">
        <v>1.8667619168276101E-2</v>
      </c>
      <c r="I1774" s="17"/>
      <c r="J1774" s="17"/>
      <c r="K1774" s="17" t="s">
        <v>80</v>
      </c>
      <c r="L1774" s="17">
        <v>4.0081666670000002</v>
      </c>
      <c r="M1774" s="17">
        <v>895.53054297525</v>
      </c>
      <c r="N1774" s="17">
        <v>354.49689999999998</v>
      </c>
      <c r="O1774" s="17">
        <v>6.7100000000000007E-2</v>
      </c>
      <c r="R1774" s="18">
        <v>0.8125</v>
      </c>
      <c r="S1774" s="18">
        <f>AVERAGE(S1768:S1773)</f>
        <v>2.8083333333333336</v>
      </c>
      <c r="T1774" s="18">
        <f t="shared" ref="T1774:X1774" si="526">AVERAGE(T1768:T1773)</f>
        <v>10.35</v>
      </c>
      <c r="U1774" s="18">
        <f t="shared" si="526"/>
        <v>185.16666666666666</v>
      </c>
      <c r="V1774" s="18">
        <f t="shared" si="526"/>
        <v>1007.0833333333334</v>
      </c>
      <c r="W1774" s="18">
        <f t="shared" si="526"/>
        <v>9.3833333333333346</v>
      </c>
      <c r="X1774" s="18">
        <f t="shared" si="526"/>
        <v>8.6666666666666661</v>
      </c>
      <c r="Z1774" s="18">
        <v>2.91</v>
      </c>
      <c r="AA1774" s="18">
        <v>4</v>
      </c>
      <c r="AB1774" s="18">
        <v>170</v>
      </c>
      <c r="AC1774" s="18">
        <v>1015.8</v>
      </c>
      <c r="AD1774" s="18">
        <v>9.9</v>
      </c>
      <c r="AE1774" s="18">
        <v>9</v>
      </c>
    </row>
    <row r="1775" spans="1:31">
      <c r="A1775" s="15">
        <v>40557</v>
      </c>
      <c r="B1775" s="16">
        <v>0.85416666666666663</v>
      </c>
      <c r="C1775" s="17">
        <v>0.94479999999999997</v>
      </c>
      <c r="D1775" s="17">
        <v>3.9630000000000001</v>
      </c>
      <c r="E1775" s="17">
        <v>829.86779999999999</v>
      </c>
      <c r="F1775" s="17">
        <v>0.10099999999999999</v>
      </c>
      <c r="G1775" s="17">
        <v>292.74846851816898</v>
      </c>
      <c r="H1775" s="17">
        <v>2.6020557852977001E-2</v>
      </c>
      <c r="I1775" s="17"/>
      <c r="J1775" s="17"/>
      <c r="K1775" s="17" t="s">
        <v>80</v>
      </c>
      <c r="L1775" s="17">
        <v>3.9619166667500001</v>
      </c>
      <c r="M1775" s="17">
        <v>895.15564291775001</v>
      </c>
      <c r="N1775" s="17">
        <v>285.40550000000002</v>
      </c>
      <c r="O1775" s="17">
        <v>8.9300000000000004E-2</v>
      </c>
      <c r="R1775" s="18">
        <v>0.85416666666666663</v>
      </c>
      <c r="S1775" s="18">
        <f>AVERAGE(S1776:S1781)</f>
        <v>3.3983333333333334</v>
      </c>
      <c r="T1775" s="18">
        <f t="shared" ref="T1775:X1775" si="527">AVERAGE(T1776:T1781)</f>
        <v>10.216666666666667</v>
      </c>
      <c r="U1775" s="18">
        <f t="shared" si="527"/>
        <v>192.16666666666666</v>
      </c>
      <c r="V1775" s="18">
        <f t="shared" si="527"/>
        <v>1012.3499999999999</v>
      </c>
      <c r="W1775" s="18">
        <f t="shared" si="527"/>
        <v>9.2666666666666657</v>
      </c>
      <c r="X1775" s="18">
        <f t="shared" si="527"/>
        <v>8.9499999999999993</v>
      </c>
      <c r="Z1775" s="18">
        <v>2.77</v>
      </c>
      <c r="AA1775" s="18">
        <v>5.7</v>
      </c>
      <c r="AB1775" s="18">
        <v>166</v>
      </c>
      <c r="AC1775" s="18">
        <v>1015.7</v>
      </c>
      <c r="AD1775" s="18">
        <v>9.6999999999999993</v>
      </c>
      <c r="AE1775" s="18">
        <v>8.6999999999999993</v>
      </c>
    </row>
    <row r="1776" spans="1:31">
      <c r="A1776" s="15">
        <v>40557</v>
      </c>
      <c r="B1776" s="16">
        <v>0.89583333333333337</v>
      </c>
      <c r="C1776" s="17">
        <v>0.95050000000000001</v>
      </c>
      <c r="D1776" s="17">
        <v>3.9660000000000002</v>
      </c>
      <c r="E1776" s="17">
        <v>829.6114</v>
      </c>
      <c r="F1776" s="17">
        <v>0.10329999999999999</v>
      </c>
      <c r="G1776" s="17">
        <v>33.571706016841098</v>
      </c>
      <c r="H1776" s="17">
        <v>7.9831941259370792E-3</v>
      </c>
      <c r="I1776" s="17"/>
      <c r="J1776" s="17"/>
      <c r="K1776" s="17" t="s">
        <v>80</v>
      </c>
      <c r="L1776" s="17">
        <v>3.8854166667499999</v>
      </c>
      <c r="M1776" s="17">
        <v>894.91089889875002</v>
      </c>
      <c r="N1776" s="17">
        <v>214.45079999999999</v>
      </c>
      <c r="O1776" s="17">
        <v>6.1400000000000003E-2</v>
      </c>
      <c r="R1776" s="18">
        <v>0.89583333333333337</v>
      </c>
      <c r="S1776" s="18">
        <v>2.92</v>
      </c>
      <c r="T1776" s="18">
        <v>10.8</v>
      </c>
      <c r="U1776" s="18">
        <v>195</v>
      </c>
      <c r="V1776" s="18">
        <v>1010.6</v>
      </c>
      <c r="W1776" s="18">
        <v>9.6</v>
      </c>
      <c r="X1776" s="18">
        <v>9.1</v>
      </c>
      <c r="Z1776" s="18">
        <v>2.77</v>
      </c>
      <c r="AA1776" s="18">
        <v>7.6</v>
      </c>
      <c r="AB1776" s="18">
        <v>176</v>
      </c>
      <c r="AC1776" s="18">
        <v>1016.5</v>
      </c>
      <c r="AD1776" s="18">
        <v>9.8000000000000007</v>
      </c>
      <c r="AE1776" s="18">
        <v>8.6</v>
      </c>
    </row>
    <row r="1777" spans="1:31">
      <c r="A1777" s="15">
        <v>40557</v>
      </c>
      <c r="B1777" s="16">
        <v>0.9375</v>
      </c>
      <c r="C1777" s="17">
        <v>1.2051000000000001</v>
      </c>
      <c r="D1777" s="17">
        <v>3.9723999999999999</v>
      </c>
      <c r="E1777" s="17">
        <v>829.51070000000004</v>
      </c>
      <c r="F1777" s="17">
        <v>0.1056</v>
      </c>
      <c r="G1777" s="17">
        <v>342.95445286592098</v>
      </c>
      <c r="H1777" s="17">
        <v>3.6121284970705499E-2</v>
      </c>
      <c r="I1777" s="17"/>
      <c r="J1777" s="17"/>
      <c r="K1777" s="17" t="s">
        <v>80</v>
      </c>
      <c r="L1777" s="17">
        <v>3.8743333332500001</v>
      </c>
      <c r="M1777" s="17">
        <v>894.80306388600002</v>
      </c>
      <c r="N1777" s="17">
        <v>253.09350000000001</v>
      </c>
      <c r="O1777" s="17">
        <v>3.6900000000000002E-2</v>
      </c>
      <c r="R1777" s="18">
        <v>0.9375</v>
      </c>
      <c r="S1777" s="18">
        <v>3.22</v>
      </c>
      <c r="T1777" s="18">
        <v>11</v>
      </c>
      <c r="U1777" s="18">
        <v>193</v>
      </c>
      <c r="V1777" s="18">
        <v>1011.2</v>
      </c>
      <c r="W1777" s="18">
        <v>9.4</v>
      </c>
      <c r="X1777" s="18">
        <v>9.1</v>
      </c>
      <c r="Z1777" s="18">
        <v>2.76</v>
      </c>
      <c r="AA1777" s="18">
        <v>8.3000000000000007</v>
      </c>
      <c r="AB1777" s="18">
        <v>191</v>
      </c>
      <c r="AC1777" s="18">
        <v>1017.1</v>
      </c>
      <c r="AD1777" s="18">
        <v>10</v>
      </c>
      <c r="AE1777" s="18">
        <v>8.3000000000000007</v>
      </c>
    </row>
    <row r="1778" spans="1:31">
      <c r="A1778" s="15">
        <v>40557</v>
      </c>
      <c r="B1778" s="16">
        <v>0.97916666666666663</v>
      </c>
      <c r="C1778" s="17">
        <v>0.89610000000000001</v>
      </c>
      <c r="D1778" s="17">
        <v>3.9117999999999999</v>
      </c>
      <c r="E1778" s="17">
        <v>829.58320000000003</v>
      </c>
      <c r="F1778" s="17">
        <v>0.10809999999999999</v>
      </c>
      <c r="G1778" s="17">
        <v>250.140745706589</v>
      </c>
      <c r="H1778" s="17">
        <v>2.91393301506397E-2</v>
      </c>
      <c r="I1778" s="17"/>
      <c r="J1778" s="17"/>
      <c r="K1778" s="17" t="s">
        <v>80</v>
      </c>
      <c r="L1778" s="17">
        <v>3.8693055555</v>
      </c>
      <c r="M1778" s="17">
        <v>894.86536880225003</v>
      </c>
      <c r="N1778" s="17">
        <v>120.47790000000001</v>
      </c>
      <c r="O1778" s="17">
        <v>4.3799999999999999E-2</v>
      </c>
      <c r="R1778" s="18">
        <v>0.97916666666666663</v>
      </c>
      <c r="S1778" s="18">
        <v>3.34</v>
      </c>
      <c r="T1778" s="18">
        <v>10.6</v>
      </c>
      <c r="U1778" s="18">
        <v>194</v>
      </c>
      <c r="V1778" s="18">
        <v>1012.2</v>
      </c>
      <c r="W1778" s="18">
        <v>9.4</v>
      </c>
      <c r="X1778" s="18">
        <v>9.1</v>
      </c>
      <c r="Z1778" s="18">
        <v>2.67</v>
      </c>
      <c r="AA1778" s="18">
        <v>8</v>
      </c>
      <c r="AB1778" s="18">
        <v>187</v>
      </c>
      <c r="AC1778" s="18">
        <v>1017.8</v>
      </c>
      <c r="AD1778" s="18">
        <v>9.6</v>
      </c>
      <c r="AE1778" s="18">
        <v>8.1</v>
      </c>
    </row>
    <row r="1779" spans="1:31">
      <c r="A1779" s="15">
        <v>40558</v>
      </c>
      <c r="B1779" s="16">
        <v>2.0833333333333332E-2</v>
      </c>
      <c r="C1779" s="17">
        <v>0.82450000000000001</v>
      </c>
      <c r="D1779" s="17">
        <v>3.8593000000000002</v>
      </c>
      <c r="E1779" s="17">
        <v>829.73760000000004</v>
      </c>
      <c r="F1779" s="17">
        <v>0.1089</v>
      </c>
      <c r="G1779" s="17">
        <v>200.37874131695901</v>
      </c>
      <c r="H1779" s="17">
        <v>0.126179589617927</v>
      </c>
      <c r="I1779" s="17"/>
      <c r="J1779" s="17"/>
      <c r="K1779" s="17" t="s">
        <v>80</v>
      </c>
      <c r="L1779" s="17">
        <v>3.9056944444999999</v>
      </c>
      <c r="M1779" s="17">
        <v>895.03946135624994</v>
      </c>
      <c r="N1779" s="17">
        <v>80.615700000000004</v>
      </c>
      <c r="O1779" s="17">
        <v>1.6E-2</v>
      </c>
      <c r="R1779" s="18">
        <v>2.0833333333333332E-2</v>
      </c>
      <c r="S1779" s="18">
        <v>3.52</v>
      </c>
      <c r="T1779" s="18">
        <v>10.5</v>
      </c>
      <c r="U1779" s="18">
        <v>191</v>
      </c>
      <c r="V1779" s="18">
        <v>1012.7</v>
      </c>
      <c r="W1779" s="18">
        <v>9.4</v>
      </c>
      <c r="X1779" s="18">
        <v>9.1</v>
      </c>
      <c r="Z1779" s="18">
        <v>3.24</v>
      </c>
      <c r="AA1779" s="18">
        <v>9.3000000000000007</v>
      </c>
      <c r="AB1779" s="18">
        <v>186</v>
      </c>
      <c r="AC1779" s="18">
        <v>1018.7</v>
      </c>
      <c r="AD1779" s="18">
        <v>9.6999999999999993</v>
      </c>
      <c r="AE1779" s="18">
        <v>8.1</v>
      </c>
    </row>
    <row r="1780" spans="1:31">
      <c r="A1780" s="15">
        <v>40558</v>
      </c>
      <c r="B1780" s="16">
        <v>6.25E-2</v>
      </c>
      <c r="C1780" s="17">
        <v>0.89980000000000004</v>
      </c>
      <c r="D1780" s="17">
        <v>3.8908</v>
      </c>
      <c r="E1780" s="17">
        <v>829.99159999999995</v>
      </c>
      <c r="F1780" s="17">
        <v>0.10769999999999999</v>
      </c>
      <c r="G1780" s="17">
        <v>190.743364099758</v>
      </c>
      <c r="H1780" s="17">
        <v>9.00632524152499E-2</v>
      </c>
      <c r="I1780" s="17"/>
      <c r="J1780" s="17"/>
      <c r="K1780" s="17" t="s">
        <v>80</v>
      </c>
      <c r="L1780" s="17">
        <v>3.9400277775000001</v>
      </c>
      <c r="M1780" s="17">
        <v>895.28711740575</v>
      </c>
      <c r="N1780" s="17">
        <v>125.11790000000001</v>
      </c>
      <c r="O1780" s="17">
        <v>3.7199999999999997E-2</v>
      </c>
      <c r="R1780" s="18">
        <v>6.25E-2</v>
      </c>
      <c r="S1780" s="18">
        <v>3.56</v>
      </c>
      <c r="T1780" s="18">
        <v>10.3</v>
      </c>
      <c r="U1780" s="18">
        <v>192</v>
      </c>
      <c r="V1780" s="18">
        <v>1013.4</v>
      </c>
      <c r="W1780" s="18">
        <v>9.1</v>
      </c>
      <c r="X1780" s="18">
        <v>8.6999999999999993</v>
      </c>
      <c r="Z1780" s="18">
        <f>AVERAGE(Z1773:Z1779)</f>
        <v>2.8614285714285717</v>
      </c>
      <c r="AA1780" s="18">
        <f t="shared" ref="AA1780:AE1780" si="528">AVERAGE(AA1773:AA1779)</f>
        <v>6.8857142857142861</v>
      </c>
      <c r="AB1780" s="18">
        <f t="shared" si="528"/>
        <v>183.57142857142858</v>
      </c>
      <c r="AC1780" s="18">
        <f t="shared" si="528"/>
        <v>1016.7285714285715</v>
      </c>
      <c r="AD1780" s="18">
        <f t="shared" si="528"/>
        <v>9.8285714285714274</v>
      </c>
      <c r="AE1780" s="18">
        <f t="shared" si="528"/>
        <v>8.5428571428571427</v>
      </c>
    </row>
    <row r="1781" spans="1:31">
      <c r="A1781" s="15">
        <v>40558</v>
      </c>
      <c r="B1781" s="16">
        <v>0.10416666666666667</v>
      </c>
      <c r="C1781" s="17">
        <v>1.6696</v>
      </c>
      <c r="D1781" s="17">
        <v>3.9502999999999999</v>
      </c>
      <c r="E1781" s="17">
        <v>830.29280000000006</v>
      </c>
      <c r="F1781" s="17">
        <v>0.10769999999999999</v>
      </c>
      <c r="G1781" s="17">
        <v>195.90160426921301</v>
      </c>
      <c r="H1781" s="17">
        <v>5.8430074623217899E-2</v>
      </c>
      <c r="I1781" s="17"/>
      <c r="J1781" s="17"/>
      <c r="K1781" s="17" t="s">
        <v>80</v>
      </c>
      <c r="L1781" s="17">
        <v>3.9759166667499999</v>
      </c>
      <c r="M1781" s="17">
        <v>895.54916471424997</v>
      </c>
      <c r="N1781" s="17">
        <v>169.82980000000001</v>
      </c>
      <c r="O1781" s="17">
        <v>2.5999999999999999E-2</v>
      </c>
      <c r="R1781" s="18">
        <v>0.10416666666666667</v>
      </c>
      <c r="S1781" s="18">
        <v>3.83</v>
      </c>
      <c r="T1781" s="18">
        <v>8.1</v>
      </c>
      <c r="U1781" s="18">
        <v>188</v>
      </c>
      <c r="V1781" s="18">
        <v>1014</v>
      </c>
      <c r="W1781" s="18">
        <v>8.6999999999999993</v>
      </c>
      <c r="X1781" s="18">
        <v>8.6</v>
      </c>
      <c r="Z1781" s="18">
        <f>AVERAGE(Z1782:Z1790)</f>
        <v>2.9444444444444446</v>
      </c>
      <c r="AA1781" s="18">
        <f t="shared" ref="AA1781:AE1781" si="529">AVERAGE(AA1782:AA1790)</f>
        <v>8.2444444444444454</v>
      </c>
      <c r="AB1781" s="18">
        <f t="shared" si="529"/>
        <v>190.55555555555554</v>
      </c>
      <c r="AC1781" s="18">
        <f t="shared" si="529"/>
        <v>1021.3888888888889</v>
      </c>
      <c r="AD1781" s="18">
        <f t="shared" si="529"/>
        <v>9.5333333333333332</v>
      </c>
      <c r="AE1781" s="18">
        <f t="shared" si="529"/>
        <v>8.155555555555555</v>
      </c>
    </row>
    <row r="1782" spans="1:31">
      <c r="A1782" s="15">
        <v>40558</v>
      </c>
      <c r="B1782" s="16">
        <v>0.14583333333333334</v>
      </c>
      <c r="C1782" s="17">
        <v>1.3918999999999999</v>
      </c>
      <c r="D1782" s="17">
        <v>4.0175000000000001</v>
      </c>
      <c r="E1782" s="17">
        <v>830.57470000000001</v>
      </c>
      <c r="F1782" s="17">
        <v>0.109</v>
      </c>
      <c r="G1782" s="17">
        <v>204.658803205412</v>
      </c>
      <c r="H1782" s="17">
        <v>7.7728462542236698E-2</v>
      </c>
      <c r="I1782" s="17"/>
      <c r="J1782" s="17"/>
      <c r="K1782" s="17" t="s">
        <v>80</v>
      </c>
      <c r="L1782" s="17">
        <v>3.9834444444999999</v>
      </c>
      <c r="M1782" s="17">
        <v>895.7821897865</v>
      </c>
      <c r="N1782" s="17">
        <v>28.408799999999999</v>
      </c>
      <c r="O1782" s="17">
        <v>1.8200000000000001E-2</v>
      </c>
      <c r="R1782" s="18">
        <v>0.14583333333333334</v>
      </c>
      <c r="S1782" s="18">
        <f t="shared" ref="S1782:X1782" si="530">AVERAGE(S1781,S1783)</f>
        <v>3.7250000000000001</v>
      </c>
      <c r="T1782" s="18">
        <f t="shared" si="530"/>
        <v>9.5</v>
      </c>
      <c r="U1782" s="18">
        <f t="shared" si="530"/>
        <v>186.5</v>
      </c>
      <c r="V1782" s="18">
        <f t="shared" si="530"/>
        <v>1015.05</v>
      </c>
      <c r="W1782" s="18">
        <f t="shared" si="530"/>
        <v>9.0500000000000007</v>
      </c>
      <c r="X1782" s="18">
        <f t="shared" si="530"/>
        <v>8.6</v>
      </c>
      <c r="Z1782" s="18">
        <v>2.87</v>
      </c>
      <c r="AA1782" s="18">
        <v>7.4</v>
      </c>
      <c r="AB1782" s="18">
        <v>176</v>
      </c>
      <c r="AC1782" s="18">
        <v>1020.3</v>
      </c>
      <c r="AD1782" s="18">
        <v>9.3000000000000007</v>
      </c>
      <c r="AE1782" s="18">
        <v>8</v>
      </c>
    </row>
    <row r="1783" spans="1:31">
      <c r="A1783" s="15">
        <v>40558</v>
      </c>
      <c r="B1783" s="16">
        <v>0.1875</v>
      </c>
      <c r="C1783" s="17">
        <v>1.2076</v>
      </c>
      <c r="D1783" s="17">
        <v>3.9729000000000001</v>
      </c>
      <c r="E1783" s="17">
        <v>830.70960000000002</v>
      </c>
      <c r="F1783" s="17">
        <v>0.1041</v>
      </c>
      <c r="G1783" s="17">
        <v>13.556444610810299</v>
      </c>
      <c r="H1783" s="17">
        <v>4.6825550928371901E-2</v>
      </c>
      <c r="I1783" s="17"/>
      <c r="J1783" s="17"/>
      <c r="K1783" s="17" t="s">
        <v>80</v>
      </c>
      <c r="L1783" s="17">
        <v>4.0090833334999996</v>
      </c>
      <c r="M1783" s="17">
        <v>895.91425539725003</v>
      </c>
      <c r="N1783" s="17">
        <v>34.488</v>
      </c>
      <c r="O1783" s="17">
        <v>1.43E-2</v>
      </c>
      <c r="R1783" s="18">
        <v>0.1875</v>
      </c>
      <c r="S1783" s="18">
        <v>3.62</v>
      </c>
      <c r="T1783" s="18">
        <v>10.9</v>
      </c>
      <c r="U1783" s="18">
        <v>185</v>
      </c>
      <c r="V1783" s="18">
        <v>1016.1</v>
      </c>
      <c r="W1783" s="18">
        <v>9.4</v>
      </c>
      <c r="X1783" s="18">
        <v>8.6</v>
      </c>
      <c r="Z1783" s="18">
        <v>3.05</v>
      </c>
      <c r="AA1783" s="18">
        <v>8.6</v>
      </c>
      <c r="AB1783" s="18">
        <v>178</v>
      </c>
      <c r="AC1783" s="18">
        <v>1021</v>
      </c>
      <c r="AD1783" s="18">
        <v>9.6</v>
      </c>
      <c r="AE1783" s="18">
        <v>8.1</v>
      </c>
    </row>
    <row r="1784" spans="1:31">
      <c r="A1784" s="15">
        <v>40558</v>
      </c>
      <c r="B1784" s="16">
        <v>0.22916666666666666</v>
      </c>
      <c r="C1784" s="17">
        <v>1.5295000000000001</v>
      </c>
      <c r="D1784" s="17">
        <v>3.9348999999999998</v>
      </c>
      <c r="E1784" s="17">
        <v>830.7165</v>
      </c>
      <c r="F1784" s="17">
        <v>0.1003</v>
      </c>
      <c r="G1784" s="17">
        <v>32.168171059880201</v>
      </c>
      <c r="H1784" s="17">
        <v>3.3856502671619E-2</v>
      </c>
      <c r="I1784" s="17"/>
      <c r="J1784" s="17"/>
      <c r="K1784" s="17" t="s">
        <v>80</v>
      </c>
      <c r="L1784" s="17">
        <v>4.0058888887500004</v>
      </c>
      <c r="M1784" s="17">
        <v>895.95362637300002</v>
      </c>
      <c r="N1784" s="17">
        <v>288.34980000000002</v>
      </c>
      <c r="O1784" s="17">
        <v>3.2800000000000003E-2</v>
      </c>
      <c r="R1784" s="18">
        <v>0.22916666666666666</v>
      </c>
      <c r="S1784" s="18">
        <v>3.49</v>
      </c>
      <c r="T1784" s="18">
        <v>9.6999999999999993</v>
      </c>
      <c r="U1784" s="18">
        <v>183</v>
      </c>
      <c r="V1784" s="18">
        <v>1016.8</v>
      </c>
      <c r="W1784" s="18">
        <v>8.9</v>
      </c>
      <c r="X1784" s="18">
        <v>8.6</v>
      </c>
      <c r="Z1784" s="18">
        <v>2.91</v>
      </c>
      <c r="AA1784" s="18">
        <v>9.3000000000000007</v>
      </c>
      <c r="AB1784" s="18">
        <v>184</v>
      </c>
      <c r="AC1784" s="18">
        <v>1021.7</v>
      </c>
      <c r="AD1784" s="18">
        <v>9.6</v>
      </c>
      <c r="AE1784" s="18">
        <v>8</v>
      </c>
    </row>
    <row r="1785" spans="1:31">
      <c r="A1785" s="15">
        <v>40558</v>
      </c>
      <c r="B1785" s="16">
        <v>0.27083333333333331</v>
      </c>
      <c r="C1785" s="17">
        <v>1.3822000000000001</v>
      </c>
      <c r="D1785" s="17">
        <v>3.9214000000000002</v>
      </c>
      <c r="E1785" s="17">
        <v>830.68299999999999</v>
      </c>
      <c r="F1785" s="17">
        <v>0.10189999999999999</v>
      </c>
      <c r="G1785" s="17">
        <v>75.440219030010198</v>
      </c>
      <c r="H1785" s="17">
        <v>2.2082886680273001E-2</v>
      </c>
      <c r="I1785" s="17"/>
      <c r="J1785" s="17"/>
      <c r="K1785" s="17" t="s">
        <v>80</v>
      </c>
      <c r="L1785" s="17">
        <v>3.9277222222499999</v>
      </c>
      <c r="M1785" s="17">
        <v>895.92896264850003</v>
      </c>
      <c r="N1785" s="17">
        <v>271.20400000000001</v>
      </c>
      <c r="O1785" s="17">
        <v>4.0399999999999998E-2</v>
      </c>
      <c r="R1785" s="18">
        <v>0.27083333333333331</v>
      </c>
      <c r="S1785" s="18">
        <f>AVERAGE(S1783:S1784)</f>
        <v>3.5550000000000002</v>
      </c>
      <c r="T1785" s="18">
        <f t="shared" ref="T1785:X1785" si="531">AVERAGE(T1783:T1784)</f>
        <v>10.3</v>
      </c>
      <c r="U1785" s="18">
        <f t="shared" si="531"/>
        <v>184</v>
      </c>
      <c r="V1785" s="18">
        <f t="shared" si="531"/>
        <v>1016.45</v>
      </c>
      <c r="W1785" s="18">
        <f t="shared" si="531"/>
        <v>9.15</v>
      </c>
      <c r="X1785" s="18">
        <f t="shared" si="531"/>
        <v>8.6</v>
      </c>
      <c r="Z1785" s="18">
        <v>3.01</v>
      </c>
      <c r="AA1785" s="18">
        <v>9.5</v>
      </c>
      <c r="AB1785" s="18">
        <v>188</v>
      </c>
      <c r="AC1785" s="18">
        <v>1021.5</v>
      </c>
      <c r="AD1785" s="18">
        <v>9.5</v>
      </c>
      <c r="AE1785" s="18">
        <v>8.1</v>
      </c>
    </row>
    <row r="1786" spans="1:31">
      <c r="A1786" s="15">
        <v>40558</v>
      </c>
      <c r="B1786" s="16">
        <v>0.3125</v>
      </c>
      <c r="C1786" s="17">
        <v>1.3531</v>
      </c>
      <c r="D1786" s="17">
        <v>3.9298999999999999</v>
      </c>
      <c r="E1786" s="17">
        <v>830.60339999999997</v>
      </c>
      <c r="F1786" s="17">
        <v>0.10339999999999999</v>
      </c>
      <c r="G1786" s="17">
        <v>332.875275081925</v>
      </c>
      <c r="H1786" s="17">
        <v>1.55928758483126E-2</v>
      </c>
      <c r="I1786" s="17"/>
      <c r="J1786" s="17"/>
      <c r="K1786" s="17" t="s">
        <v>80</v>
      </c>
      <c r="L1786" s="17">
        <v>3.8659722222499999</v>
      </c>
      <c r="M1786" s="17">
        <v>895.84815040399997</v>
      </c>
      <c r="N1786" s="17">
        <v>160.624</v>
      </c>
      <c r="O1786" s="17">
        <v>6.7900000000000002E-2</v>
      </c>
      <c r="R1786" s="18">
        <v>0.3125</v>
      </c>
      <c r="S1786" s="18">
        <f>AVERAGE(S1787:S1793)</f>
        <v>4.1657142857142855</v>
      </c>
      <c r="T1786" s="18">
        <f t="shared" ref="T1786:X1786" si="532">AVERAGE(T1787:T1793)</f>
        <v>7.7000000000000011</v>
      </c>
      <c r="U1786" s="18">
        <f t="shared" si="532"/>
        <v>174.57142857142858</v>
      </c>
      <c r="V1786" s="18">
        <f t="shared" si="532"/>
        <v>1018.142857142857</v>
      </c>
      <c r="W1786" s="18">
        <f t="shared" si="532"/>
        <v>8.9714285714285715</v>
      </c>
      <c r="X1786" s="18">
        <f t="shared" si="532"/>
        <v>8.8285714285714274</v>
      </c>
      <c r="Z1786" s="18">
        <v>2.92</v>
      </c>
      <c r="AA1786" s="18">
        <v>9.5</v>
      </c>
      <c r="AB1786" s="18">
        <v>192</v>
      </c>
      <c r="AC1786" s="18">
        <v>1021.4</v>
      </c>
      <c r="AD1786" s="18">
        <v>9.5</v>
      </c>
      <c r="AE1786" s="18">
        <v>8.1</v>
      </c>
    </row>
    <row r="1787" spans="1:31">
      <c r="A1787" s="15">
        <v>40558</v>
      </c>
      <c r="B1787" s="16">
        <v>0.35416666666666669</v>
      </c>
      <c r="C1787" s="17">
        <v>1.3509</v>
      </c>
      <c r="D1787" s="17">
        <v>3.9298999999999999</v>
      </c>
      <c r="E1787" s="17">
        <v>830.44119999999998</v>
      </c>
      <c r="F1787" s="17">
        <v>0.1071</v>
      </c>
      <c r="G1787" s="17">
        <v>1.4855791652264101</v>
      </c>
      <c r="H1787" s="17">
        <v>2.5164359686790101E-2</v>
      </c>
      <c r="I1787" s="17"/>
      <c r="J1787" s="17"/>
      <c r="K1787" s="17" t="s">
        <v>80</v>
      </c>
      <c r="L1787" s="17">
        <v>3.8725000002500001</v>
      </c>
      <c r="M1787" s="17">
        <v>895.74254095574997</v>
      </c>
      <c r="N1787" s="17">
        <v>147.39189999999999</v>
      </c>
      <c r="O1787" s="17">
        <v>8.5000000000000006E-2</v>
      </c>
      <c r="R1787" s="18">
        <v>0.35416666666666669</v>
      </c>
      <c r="S1787" s="18">
        <v>3.76</v>
      </c>
      <c r="T1787" s="18">
        <v>9.5</v>
      </c>
      <c r="U1787" s="18">
        <v>183</v>
      </c>
      <c r="V1787" s="18">
        <v>1017.8</v>
      </c>
      <c r="W1787" s="18">
        <v>9</v>
      </c>
      <c r="X1787" s="18">
        <v>8.6</v>
      </c>
      <c r="Z1787" s="18">
        <v>2.69</v>
      </c>
      <c r="AA1787" s="18">
        <v>9.6999999999999993</v>
      </c>
      <c r="AB1787" s="18">
        <v>187</v>
      </c>
      <c r="AC1787" s="18">
        <v>1020.4</v>
      </c>
      <c r="AD1787" s="18">
        <v>9.5</v>
      </c>
      <c r="AE1787" s="18">
        <v>8.1999999999999993</v>
      </c>
    </row>
    <row r="1788" spans="1:31">
      <c r="A1788" s="15">
        <v>40558</v>
      </c>
      <c r="B1788" s="16">
        <v>0.39583333333333331</v>
      </c>
      <c r="C1788" s="17">
        <v>1.3250999999999999</v>
      </c>
      <c r="D1788" s="17">
        <v>3.8929</v>
      </c>
      <c r="E1788" s="17">
        <v>830.41610000000003</v>
      </c>
      <c r="F1788" s="17">
        <v>0.1071</v>
      </c>
      <c r="G1788" s="17">
        <v>329.21011088563199</v>
      </c>
      <c r="H1788" s="17">
        <v>1.7322384204788301E-2</v>
      </c>
      <c r="I1788" s="17"/>
      <c r="J1788" s="17"/>
      <c r="K1788" s="17" t="s">
        <v>80</v>
      </c>
      <c r="L1788" s="17">
        <v>3.8848055554999998</v>
      </c>
      <c r="M1788" s="17">
        <v>895.69829934375002</v>
      </c>
      <c r="N1788" s="17">
        <v>194.09610000000001</v>
      </c>
      <c r="O1788" s="17">
        <v>4.9599999999999998E-2</v>
      </c>
      <c r="R1788" s="18">
        <v>0.39583333333333331</v>
      </c>
      <c r="S1788" s="18">
        <v>3.57</v>
      </c>
      <c r="T1788" s="18">
        <v>8.6</v>
      </c>
      <c r="U1788" s="18">
        <v>180</v>
      </c>
      <c r="V1788" s="18">
        <v>1018.4</v>
      </c>
      <c r="W1788" s="18">
        <v>9.1</v>
      </c>
      <c r="X1788" s="18">
        <v>8.6</v>
      </c>
      <c r="Z1788" s="18">
        <v>3.17</v>
      </c>
      <c r="AA1788" s="18">
        <v>8.6999999999999993</v>
      </c>
      <c r="AB1788" s="18">
        <v>214</v>
      </c>
      <c r="AC1788" s="18">
        <v>1021.9</v>
      </c>
      <c r="AD1788" s="18">
        <v>9.6999999999999993</v>
      </c>
      <c r="AE1788" s="18">
        <v>8.3000000000000007</v>
      </c>
    </row>
    <row r="1789" spans="1:31">
      <c r="A1789" s="15">
        <v>40558</v>
      </c>
      <c r="B1789" s="16">
        <v>0.4375</v>
      </c>
      <c r="C1789" s="17">
        <v>0.83479999999999999</v>
      </c>
      <c r="D1789" s="17">
        <v>3.9104000000000001</v>
      </c>
      <c r="E1789" s="17">
        <v>830.4008</v>
      </c>
      <c r="F1789" s="17">
        <v>0.1094</v>
      </c>
      <c r="G1789" s="17">
        <v>231.08551122118499</v>
      </c>
      <c r="H1789" s="17">
        <v>9.0805159255660003E-2</v>
      </c>
      <c r="I1789" s="17"/>
      <c r="J1789" s="17"/>
      <c r="K1789" s="17" t="s">
        <v>80</v>
      </c>
      <c r="L1789" s="17">
        <v>3.8199722222500001</v>
      </c>
      <c r="M1789" s="17">
        <v>895.78863221075005</v>
      </c>
      <c r="N1789" s="17">
        <v>176.25839999999999</v>
      </c>
      <c r="O1789" s="17">
        <v>7.4099999999999999E-2</v>
      </c>
      <c r="R1789" s="18">
        <v>0.4375</v>
      </c>
      <c r="S1789" s="18">
        <v>3.74</v>
      </c>
      <c r="T1789" s="18">
        <v>7.7</v>
      </c>
      <c r="U1789" s="18">
        <v>181</v>
      </c>
      <c r="V1789" s="18">
        <v>1018.7</v>
      </c>
      <c r="W1789" s="18">
        <v>8.8000000000000007</v>
      </c>
      <c r="X1789" s="18">
        <v>8.6999999999999993</v>
      </c>
      <c r="Z1789" s="18">
        <v>2.96</v>
      </c>
      <c r="AA1789" s="18">
        <v>6.9</v>
      </c>
      <c r="AB1789" s="18">
        <v>192</v>
      </c>
      <c r="AC1789" s="18">
        <v>1022.1</v>
      </c>
      <c r="AD1789" s="18">
        <v>9.6</v>
      </c>
      <c r="AE1789" s="18">
        <v>8.3000000000000007</v>
      </c>
    </row>
    <row r="1790" spans="1:31">
      <c r="A1790" s="15">
        <v>40558</v>
      </c>
      <c r="B1790" s="16">
        <v>0.47916666666666669</v>
      </c>
      <c r="C1790" s="17">
        <v>0.63190000000000002</v>
      </c>
      <c r="D1790" s="17">
        <v>3.9279000000000002</v>
      </c>
      <c r="E1790" s="17">
        <v>830.59770000000003</v>
      </c>
      <c r="F1790" s="17">
        <v>0.11149999999999999</v>
      </c>
      <c r="G1790" s="17">
        <v>234.25607989783001</v>
      </c>
      <c r="H1790" s="17">
        <v>0.136098156032219</v>
      </c>
      <c r="I1790" s="17"/>
      <c r="J1790" s="17"/>
      <c r="K1790" s="17" t="s">
        <v>80</v>
      </c>
      <c r="L1790" s="17">
        <v>3.8136111110000002</v>
      </c>
      <c r="M1790" s="17">
        <v>895.96121018225006</v>
      </c>
      <c r="N1790" s="17">
        <v>165.6995</v>
      </c>
      <c r="O1790" s="17">
        <v>9.2200000000000004E-2</v>
      </c>
      <c r="R1790" s="18">
        <v>0.47916666666666669</v>
      </c>
      <c r="S1790" s="18">
        <v>4.0599999999999996</v>
      </c>
      <c r="T1790" s="18">
        <v>7.3</v>
      </c>
      <c r="U1790" s="18">
        <v>191</v>
      </c>
      <c r="V1790" s="18">
        <v>1019</v>
      </c>
      <c r="W1790" s="18">
        <v>9</v>
      </c>
      <c r="X1790" s="18">
        <v>8.9</v>
      </c>
      <c r="Z1790" s="18">
        <v>2.92</v>
      </c>
      <c r="AA1790" s="18">
        <v>4.5999999999999996</v>
      </c>
      <c r="AB1790" s="18">
        <v>204</v>
      </c>
      <c r="AC1790" s="18">
        <v>1022.2</v>
      </c>
      <c r="AD1790" s="18">
        <v>9.5</v>
      </c>
      <c r="AE1790" s="18">
        <v>8.3000000000000007</v>
      </c>
    </row>
    <row r="1791" spans="1:31">
      <c r="A1791" s="15">
        <v>40558</v>
      </c>
      <c r="B1791" s="16">
        <v>0.52083333333333337</v>
      </c>
      <c r="C1791" s="17">
        <v>0.74619999999999997</v>
      </c>
      <c r="D1791" s="17">
        <v>3.9293999999999998</v>
      </c>
      <c r="E1791" s="17">
        <v>830.84469999999999</v>
      </c>
      <c r="F1791" s="17">
        <v>0.11149999999999999</v>
      </c>
      <c r="G1791" s="17">
        <v>207.27860417417801</v>
      </c>
      <c r="H1791" s="17">
        <v>0.13873190863759499</v>
      </c>
      <c r="I1791" s="17"/>
      <c r="J1791" s="17"/>
      <c r="K1791" s="17" t="s">
        <v>80</v>
      </c>
      <c r="L1791" s="17">
        <v>3.8263611112499998</v>
      </c>
      <c r="M1791" s="17">
        <v>896.20454858150003</v>
      </c>
      <c r="N1791" s="17">
        <v>158.43889999999999</v>
      </c>
      <c r="O1791" s="17">
        <v>0.1061</v>
      </c>
      <c r="R1791" s="18">
        <v>0.52083333333333337</v>
      </c>
      <c r="S1791" s="18">
        <v>4.37</v>
      </c>
      <c r="T1791" s="18">
        <v>8.1</v>
      </c>
      <c r="U1791" s="18">
        <v>180</v>
      </c>
      <c r="V1791" s="18">
        <v>1018.4</v>
      </c>
      <c r="W1791" s="18">
        <v>9</v>
      </c>
      <c r="X1791" s="18">
        <v>9</v>
      </c>
      <c r="Z1791" s="18">
        <v>3.23</v>
      </c>
      <c r="AA1791" s="18">
        <v>3.3</v>
      </c>
      <c r="AB1791" s="18">
        <v>171</v>
      </c>
      <c r="AC1791" s="18">
        <v>1022.1</v>
      </c>
      <c r="AD1791" s="18">
        <v>9.4</v>
      </c>
      <c r="AE1791" s="18">
        <v>8.4</v>
      </c>
    </row>
    <row r="1792" spans="1:31">
      <c r="A1792" s="15">
        <v>40558</v>
      </c>
      <c r="B1792" s="16">
        <v>0.5625</v>
      </c>
      <c r="C1792" s="17">
        <v>0.5494</v>
      </c>
      <c r="D1792" s="17">
        <v>3.9331</v>
      </c>
      <c r="E1792" s="17">
        <v>831.1354</v>
      </c>
      <c r="F1792" s="17">
        <v>0.11269999999999999</v>
      </c>
      <c r="G1792" s="17">
        <v>231.15386674440401</v>
      </c>
      <c r="H1792" s="17">
        <v>0.20013098845286001</v>
      </c>
      <c r="I1792" s="17"/>
      <c r="J1792" s="17"/>
      <c r="K1792" s="17" t="s">
        <v>80</v>
      </c>
      <c r="L1792" s="17">
        <v>3.8978611110000001</v>
      </c>
      <c r="M1792" s="17">
        <v>896.46713253150006</v>
      </c>
      <c r="N1792" s="17">
        <v>147.83459999999999</v>
      </c>
      <c r="O1792" s="17">
        <v>8.48E-2</v>
      </c>
      <c r="R1792" s="18">
        <v>0.5625</v>
      </c>
      <c r="S1792" s="18">
        <v>4.6399999999999997</v>
      </c>
      <c r="T1792" s="18">
        <v>6.2</v>
      </c>
      <c r="U1792" s="18">
        <v>167</v>
      </c>
      <c r="V1792" s="18">
        <v>1017.9</v>
      </c>
      <c r="W1792" s="18">
        <v>8.9</v>
      </c>
      <c r="X1792" s="18">
        <v>9</v>
      </c>
      <c r="Z1792" s="18">
        <v>3.06</v>
      </c>
      <c r="AA1792" s="18">
        <v>3.9</v>
      </c>
      <c r="AB1792" s="18">
        <v>146</v>
      </c>
      <c r="AC1792" s="18">
        <v>1021.3</v>
      </c>
      <c r="AD1792" s="18">
        <v>9.1</v>
      </c>
      <c r="AE1792" s="18">
        <v>8.3000000000000007</v>
      </c>
    </row>
    <row r="1793" spans="1:31">
      <c r="A1793" s="15">
        <v>40558</v>
      </c>
      <c r="B1793" s="16">
        <v>0.60416666666666663</v>
      </c>
      <c r="C1793" s="17">
        <v>0.60129999999999995</v>
      </c>
      <c r="D1793" s="17">
        <v>3.9729999999999999</v>
      </c>
      <c r="E1793" s="17">
        <v>831.37929999999994</v>
      </c>
      <c r="F1793" s="17">
        <v>0.1142</v>
      </c>
      <c r="G1793" s="17">
        <v>236.85972199926499</v>
      </c>
      <c r="H1793" s="17">
        <v>0.17058704214275799</v>
      </c>
      <c r="I1793" s="17"/>
      <c r="J1793" s="17"/>
      <c r="K1793" s="17" t="s">
        <v>80</v>
      </c>
      <c r="L1793" s="17">
        <v>3.9652500000000002</v>
      </c>
      <c r="M1793" s="17">
        <v>896.71309693424996</v>
      </c>
      <c r="N1793" s="17">
        <v>153.4067</v>
      </c>
      <c r="O1793" s="17">
        <v>8.1900000000000001E-2</v>
      </c>
      <c r="R1793" s="18">
        <v>0.60416666666666663</v>
      </c>
      <c r="S1793" s="18">
        <v>5.0199999999999996</v>
      </c>
      <c r="T1793" s="18">
        <v>6.5</v>
      </c>
      <c r="U1793" s="18">
        <v>140</v>
      </c>
      <c r="V1793" s="18">
        <v>1016.8</v>
      </c>
      <c r="W1793" s="18">
        <v>9</v>
      </c>
      <c r="X1793" s="18">
        <v>9</v>
      </c>
      <c r="Z1793" s="18">
        <v>3.25</v>
      </c>
      <c r="AA1793" s="18">
        <v>5.4</v>
      </c>
      <c r="AB1793" s="18">
        <v>151</v>
      </c>
      <c r="AC1793" s="18">
        <v>1020.6</v>
      </c>
      <c r="AD1793" s="18">
        <v>9.1999999999999993</v>
      </c>
      <c r="AE1793" s="18">
        <v>8.3000000000000007</v>
      </c>
    </row>
    <row r="1794" spans="1:31">
      <c r="A1794" s="15">
        <v>40558</v>
      </c>
      <c r="B1794" s="16">
        <v>0.64583333333333337</v>
      </c>
      <c r="C1794" s="17">
        <v>0.60389999999999999</v>
      </c>
      <c r="D1794" s="17">
        <v>4.0225</v>
      </c>
      <c r="E1794" s="17">
        <v>831.53089999999997</v>
      </c>
      <c r="F1794" s="17">
        <v>0.11589999999999999</v>
      </c>
      <c r="G1794" s="17">
        <v>228.71998412288499</v>
      </c>
      <c r="H1794" s="17">
        <v>0.148614816178017</v>
      </c>
      <c r="I1794" s="17"/>
      <c r="J1794" s="17"/>
      <c r="K1794" s="17" t="s">
        <v>80</v>
      </c>
      <c r="L1794" s="17">
        <v>3.9780277777499999</v>
      </c>
      <c r="M1794" s="17">
        <v>896.86236776750002</v>
      </c>
      <c r="N1794" s="17">
        <v>162.00890000000001</v>
      </c>
      <c r="O1794" s="17">
        <v>5.91E-2</v>
      </c>
      <c r="R1794" s="18">
        <v>0.64583333333333337</v>
      </c>
      <c r="S1794" s="18">
        <v>5.08</v>
      </c>
      <c r="T1794" s="18">
        <v>8.4</v>
      </c>
      <c r="U1794" s="18">
        <v>143</v>
      </c>
      <c r="V1794" s="18">
        <v>1016.1</v>
      </c>
      <c r="W1794" s="18">
        <v>8.9</v>
      </c>
      <c r="X1794" s="18">
        <v>9</v>
      </c>
      <c r="Z1794" s="18">
        <v>3.26</v>
      </c>
      <c r="AA1794" s="18">
        <v>5.9</v>
      </c>
      <c r="AB1794" s="18">
        <v>150</v>
      </c>
      <c r="AC1794" s="18">
        <v>1019.9</v>
      </c>
      <c r="AD1794" s="18">
        <v>8.9</v>
      </c>
      <c r="AE1794" s="18">
        <v>8.3000000000000007</v>
      </c>
    </row>
    <row r="1795" spans="1:31">
      <c r="A1795" s="15">
        <v>40558</v>
      </c>
      <c r="B1795" s="16">
        <v>0.6875</v>
      </c>
      <c r="C1795" s="17">
        <v>0.82669999999999999</v>
      </c>
      <c r="D1795" s="17">
        <v>4.0430999999999999</v>
      </c>
      <c r="E1795" s="17">
        <v>831.57330000000002</v>
      </c>
      <c r="F1795" s="17">
        <v>0.108</v>
      </c>
      <c r="G1795" s="17">
        <v>198.98351366951599</v>
      </c>
      <c r="H1795" s="17">
        <v>6.6222883500261301E-2</v>
      </c>
      <c r="I1795" s="17"/>
      <c r="J1795" s="17"/>
      <c r="K1795" s="17" t="s">
        <v>80</v>
      </c>
      <c r="L1795" s="17">
        <v>3.98475</v>
      </c>
      <c r="M1795" s="17">
        <v>896.86405941475005</v>
      </c>
      <c r="N1795" s="17">
        <v>110.3961</v>
      </c>
      <c r="O1795" s="17">
        <v>4.4400000000000002E-2</v>
      </c>
      <c r="R1795" s="18">
        <v>0.6875</v>
      </c>
      <c r="S1795" s="18">
        <f t="shared" ref="S1795:X1795" si="533">AVERAGE(S1789:S1794)</f>
        <v>4.4849999999999994</v>
      </c>
      <c r="T1795" s="18">
        <f t="shared" si="533"/>
        <v>7.3666666666666663</v>
      </c>
      <c r="U1795" s="18">
        <f t="shared" si="533"/>
        <v>167</v>
      </c>
      <c r="V1795" s="18">
        <f t="shared" si="533"/>
        <v>1017.8166666666667</v>
      </c>
      <c r="W1795" s="18">
        <f t="shared" si="533"/>
        <v>8.9333333333333336</v>
      </c>
      <c r="X1795" s="18">
        <f t="shared" si="533"/>
        <v>8.9333333333333336</v>
      </c>
      <c r="Z1795" s="18">
        <v>3.55</v>
      </c>
      <c r="AA1795" s="18">
        <v>7.9</v>
      </c>
      <c r="AB1795" s="18">
        <v>150</v>
      </c>
      <c r="AC1795" s="18">
        <v>1019.6</v>
      </c>
      <c r="AD1795" s="18">
        <v>8.9</v>
      </c>
      <c r="AE1795" s="18">
        <v>8.3000000000000007</v>
      </c>
    </row>
    <row r="1796" spans="1:31">
      <c r="A1796" s="15">
        <v>40558</v>
      </c>
      <c r="B1796" s="16">
        <v>0.72916666666666663</v>
      </c>
      <c r="C1796" s="17">
        <v>0.96130000000000004</v>
      </c>
      <c r="D1796" s="17">
        <v>4.0597000000000003</v>
      </c>
      <c r="E1796" s="17">
        <v>831.41359999999997</v>
      </c>
      <c r="F1796" s="17">
        <v>0.10539999999999999</v>
      </c>
      <c r="G1796" s="17">
        <v>344.01295956639001</v>
      </c>
      <c r="H1796" s="17">
        <v>5.5875118608898003E-2</v>
      </c>
      <c r="I1796" s="17"/>
      <c r="J1796" s="17"/>
      <c r="K1796" s="17" t="s">
        <v>80</v>
      </c>
      <c r="L1796" s="17">
        <v>4.0524166665000001</v>
      </c>
      <c r="M1796" s="17">
        <v>896.66843309174999</v>
      </c>
      <c r="N1796" s="17">
        <v>230.97919999999999</v>
      </c>
      <c r="O1796" s="17">
        <v>2.3E-2</v>
      </c>
      <c r="R1796" s="18">
        <v>0.72916666666666663</v>
      </c>
      <c r="S1796" s="18">
        <f t="shared" ref="S1796:X1796" si="534">AVERAGE(S1797:S1802)</f>
        <v>4.8066666666666666</v>
      </c>
      <c r="T1796" s="18">
        <f t="shared" si="534"/>
        <v>14.533333333333333</v>
      </c>
      <c r="U1796" s="18">
        <f t="shared" si="534"/>
        <v>127</v>
      </c>
      <c r="V1796" s="18">
        <f t="shared" si="534"/>
        <v>1008.5</v>
      </c>
      <c r="W1796" s="18">
        <f t="shared" si="534"/>
        <v>8.783333333333335</v>
      </c>
      <c r="X1796" s="18">
        <f t="shared" si="534"/>
        <v>8.6999999999999993</v>
      </c>
      <c r="Z1796" s="18">
        <f t="shared" ref="Z1796:AE1796" si="535">AVERAGE(Z1795,Z1797)</f>
        <v>3.7649999999999997</v>
      </c>
      <c r="AA1796" s="18">
        <f t="shared" si="535"/>
        <v>8.8000000000000007</v>
      </c>
      <c r="AB1796" s="18">
        <f t="shared" si="535"/>
        <v>139</v>
      </c>
      <c r="AC1796" s="18">
        <f t="shared" si="535"/>
        <v>1018.75</v>
      </c>
      <c r="AD1796" s="18">
        <f t="shared" si="535"/>
        <v>8.8000000000000007</v>
      </c>
      <c r="AE1796" s="18">
        <f t="shared" si="535"/>
        <v>8.25</v>
      </c>
    </row>
    <row r="1797" spans="1:31">
      <c r="A1797" s="15">
        <v>40558</v>
      </c>
      <c r="B1797" s="16">
        <v>0.77083333333333337</v>
      </c>
      <c r="C1797" s="17">
        <v>0.96760000000000002</v>
      </c>
      <c r="D1797" s="17">
        <v>4.0568999999999997</v>
      </c>
      <c r="E1797" s="17">
        <v>831.08839999999998</v>
      </c>
      <c r="F1797" s="17">
        <v>0.1076</v>
      </c>
      <c r="G1797" s="17">
        <v>337.96437582398499</v>
      </c>
      <c r="H1797" s="17">
        <v>5.0921118139866897E-2</v>
      </c>
      <c r="I1797" s="17"/>
      <c r="J1797" s="17"/>
      <c r="K1797" s="17" t="s">
        <v>80</v>
      </c>
      <c r="L1797" s="17">
        <v>4.0346944445000004</v>
      </c>
      <c r="M1797" s="17">
        <v>896.31846916575</v>
      </c>
      <c r="N1797" s="17">
        <v>266.09629999999999</v>
      </c>
      <c r="O1797" s="17">
        <v>7.1900000000000006E-2</v>
      </c>
      <c r="R1797" s="18">
        <v>0.77083333333333337</v>
      </c>
      <c r="S1797" s="18">
        <v>4.68</v>
      </c>
      <c r="T1797" s="18">
        <v>12.8</v>
      </c>
      <c r="U1797" s="18">
        <v>139</v>
      </c>
      <c r="V1797" s="18">
        <v>1012.9</v>
      </c>
      <c r="W1797" s="18">
        <v>8.9</v>
      </c>
      <c r="X1797" s="18">
        <v>9</v>
      </c>
      <c r="Z1797" s="18">
        <v>3.98</v>
      </c>
      <c r="AA1797" s="18">
        <v>9.6999999999999993</v>
      </c>
      <c r="AB1797" s="18">
        <v>128</v>
      </c>
      <c r="AC1797" s="18">
        <v>1017.9</v>
      </c>
      <c r="AD1797" s="18">
        <v>8.6999999999999993</v>
      </c>
      <c r="AE1797" s="18">
        <v>8.1999999999999993</v>
      </c>
    </row>
    <row r="1798" spans="1:31">
      <c r="A1798" s="15">
        <v>40558</v>
      </c>
      <c r="B1798" s="16">
        <v>0.8125</v>
      </c>
      <c r="C1798" s="17">
        <v>0.99729999999999996</v>
      </c>
      <c r="D1798" s="17">
        <v>3.9876999999999998</v>
      </c>
      <c r="E1798" s="17">
        <v>830.63139999999999</v>
      </c>
      <c r="F1798" s="17">
        <v>0.1099</v>
      </c>
      <c r="G1798" s="17">
        <v>18.657425161050401</v>
      </c>
      <c r="H1798" s="17">
        <v>0.11359156989442599</v>
      </c>
      <c r="I1798" s="17"/>
      <c r="J1798" s="17"/>
      <c r="K1798" s="17" t="s">
        <v>80</v>
      </c>
      <c r="L1798" s="17">
        <v>3.948138889</v>
      </c>
      <c r="M1798" s="17">
        <v>895.89854841324996</v>
      </c>
      <c r="N1798" s="17">
        <v>153.87620000000001</v>
      </c>
      <c r="O1798" s="17">
        <v>3.1E-2</v>
      </c>
      <c r="R1798" s="18">
        <v>0.8125</v>
      </c>
      <c r="S1798" s="18">
        <v>4.7699999999999996</v>
      </c>
      <c r="T1798" s="18">
        <v>14.3</v>
      </c>
      <c r="U1798" s="18">
        <v>128</v>
      </c>
      <c r="V1798" s="18">
        <v>1010.7</v>
      </c>
      <c r="W1798" s="18">
        <v>8.9</v>
      </c>
      <c r="X1798" s="18">
        <v>8.9</v>
      </c>
      <c r="Z1798" s="18">
        <v>3.79</v>
      </c>
      <c r="AA1798" s="18">
        <v>9.8000000000000007</v>
      </c>
      <c r="AB1798" s="18">
        <v>123</v>
      </c>
      <c r="AC1798" s="18">
        <v>1016.6</v>
      </c>
      <c r="AD1798" s="18">
        <v>9</v>
      </c>
      <c r="AE1798" s="18">
        <v>8.1999999999999993</v>
      </c>
    </row>
    <row r="1799" spans="1:31">
      <c r="A1799" s="15">
        <v>40558</v>
      </c>
      <c r="B1799" s="16">
        <v>0.85416666666666663</v>
      </c>
      <c r="C1799" s="17">
        <v>1.0104</v>
      </c>
      <c r="D1799" s="17">
        <v>3.9586999999999999</v>
      </c>
      <c r="E1799" s="17">
        <v>830.12559999999996</v>
      </c>
      <c r="F1799" s="17">
        <v>0.1124</v>
      </c>
      <c r="G1799" s="17">
        <v>14.877797029269001</v>
      </c>
      <c r="H1799" s="17">
        <v>8.8584393373441997E-2</v>
      </c>
      <c r="I1799" s="17"/>
      <c r="J1799" s="17"/>
      <c r="K1799" s="17" t="s">
        <v>80</v>
      </c>
      <c r="L1799" s="17">
        <v>3.8715000002500002</v>
      </c>
      <c r="M1799" s="17">
        <v>895.44326106649999</v>
      </c>
      <c r="N1799" s="17">
        <v>295.08269999999999</v>
      </c>
      <c r="O1799" s="17">
        <v>6.6199999999999995E-2</v>
      </c>
      <c r="R1799" s="18">
        <v>0.85416666666666663</v>
      </c>
      <c r="S1799" s="18">
        <v>4.84</v>
      </c>
      <c r="T1799" s="18">
        <v>14.7</v>
      </c>
      <c r="U1799" s="18">
        <v>129</v>
      </c>
      <c r="V1799" s="18">
        <v>1009</v>
      </c>
      <c r="W1799" s="18">
        <v>8.8000000000000007</v>
      </c>
      <c r="X1799" s="18">
        <v>8.8000000000000007</v>
      </c>
      <c r="Z1799" s="18">
        <v>4</v>
      </c>
      <c r="AA1799" s="18">
        <v>11.8</v>
      </c>
      <c r="AB1799" s="18">
        <v>118</v>
      </c>
      <c r="AC1799" s="18">
        <v>1014</v>
      </c>
      <c r="AD1799" s="18">
        <v>8.9</v>
      </c>
      <c r="AE1799" s="18">
        <v>8.1999999999999993</v>
      </c>
    </row>
    <row r="1800" spans="1:31">
      <c r="A1800" s="15">
        <v>40558</v>
      </c>
      <c r="B1800" s="16">
        <v>0.89583333333333337</v>
      </c>
      <c r="C1800" s="17">
        <v>1.0076000000000001</v>
      </c>
      <c r="D1800" s="17">
        <v>3.9419</v>
      </c>
      <c r="E1800" s="17">
        <v>829.69359999999995</v>
      </c>
      <c r="F1800" s="17">
        <v>0.11459999999999999</v>
      </c>
      <c r="G1800" s="17">
        <v>20.340783978899999</v>
      </c>
      <c r="H1800" s="17">
        <v>5.28230644978087E-2</v>
      </c>
      <c r="I1800" s="17"/>
      <c r="J1800" s="17"/>
      <c r="K1800" s="17" t="s">
        <v>80</v>
      </c>
      <c r="L1800" s="17">
        <v>3.8261666667499998</v>
      </c>
      <c r="M1800" s="17">
        <v>895.01666906699995</v>
      </c>
      <c r="N1800" s="17">
        <v>62.988900000000001</v>
      </c>
      <c r="O1800" s="17">
        <v>1.1900000000000001E-2</v>
      </c>
      <c r="R1800" s="18">
        <v>0.89583333333333337</v>
      </c>
      <c r="S1800" s="18">
        <v>4.84</v>
      </c>
      <c r="T1800" s="18">
        <v>14.2</v>
      </c>
      <c r="U1800" s="18">
        <v>130</v>
      </c>
      <c r="V1800" s="18">
        <v>1008</v>
      </c>
      <c r="W1800" s="18">
        <v>8.8000000000000007</v>
      </c>
      <c r="X1800" s="18">
        <v>8.6</v>
      </c>
      <c r="Z1800" s="18">
        <v>3.95</v>
      </c>
      <c r="AA1800" s="18">
        <v>12.8</v>
      </c>
      <c r="AB1800" s="18">
        <v>129</v>
      </c>
      <c r="AC1800" s="18">
        <v>1012.7</v>
      </c>
      <c r="AD1800" s="18">
        <v>9</v>
      </c>
      <c r="AE1800" s="18">
        <v>8.1999999999999993</v>
      </c>
    </row>
    <row r="1801" spans="1:31">
      <c r="A1801" s="15">
        <v>40558</v>
      </c>
      <c r="B1801" s="16">
        <v>0.9375</v>
      </c>
      <c r="C1801" s="17">
        <v>1.0132000000000001</v>
      </c>
      <c r="D1801" s="17">
        <v>3.8950999999999998</v>
      </c>
      <c r="E1801" s="17">
        <v>829.43230000000005</v>
      </c>
      <c r="F1801" s="17">
        <v>0.1171</v>
      </c>
      <c r="G1801" s="17">
        <v>23.096823899837201</v>
      </c>
      <c r="H1801" s="17">
        <v>4.6433001346916601E-2</v>
      </c>
      <c r="I1801" s="17"/>
      <c r="J1801" s="17"/>
      <c r="K1801" s="17" t="s">
        <v>80</v>
      </c>
      <c r="L1801" s="17">
        <v>3.8258055555000001</v>
      </c>
      <c r="M1801" s="17">
        <v>894.72720944800005</v>
      </c>
      <c r="N1801" s="17">
        <v>110.9783</v>
      </c>
      <c r="O1801" s="17">
        <v>2.5700000000000001E-2</v>
      </c>
      <c r="R1801" s="18">
        <v>0.9375</v>
      </c>
      <c r="S1801" s="18">
        <v>4.87</v>
      </c>
      <c r="T1801" s="18">
        <v>15</v>
      </c>
      <c r="U1801" s="18">
        <v>121</v>
      </c>
      <c r="V1801" s="18">
        <v>1006.9</v>
      </c>
      <c r="W1801" s="18">
        <v>8.6999999999999993</v>
      </c>
      <c r="X1801" s="18">
        <v>8.5</v>
      </c>
      <c r="Z1801" s="18">
        <v>3.94</v>
      </c>
      <c r="AA1801" s="18">
        <v>10.1</v>
      </c>
      <c r="AB1801" s="18">
        <v>102</v>
      </c>
      <c r="AC1801" s="18">
        <v>1010.6</v>
      </c>
      <c r="AD1801" s="18">
        <v>8.3000000000000007</v>
      </c>
      <c r="AE1801" s="18">
        <v>8.1</v>
      </c>
    </row>
    <row r="1802" spans="1:31">
      <c r="A1802" s="15">
        <v>40558</v>
      </c>
      <c r="B1802" s="16">
        <v>0.97916666666666663</v>
      </c>
      <c r="C1802" s="17">
        <v>2.9866000000000001</v>
      </c>
      <c r="D1802" s="17">
        <v>3.8879000000000001</v>
      </c>
      <c r="E1802" s="17">
        <v>829.37609999999995</v>
      </c>
      <c r="F1802" s="17">
        <v>0.11889999999999999</v>
      </c>
      <c r="G1802" s="17">
        <v>5.5785704989334999</v>
      </c>
      <c r="H1802" s="17">
        <v>1.52342542962495E-2</v>
      </c>
      <c r="I1802" s="17"/>
      <c r="J1802" s="17"/>
      <c r="K1802" s="17" t="s">
        <v>80</v>
      </c>
      <c r="L1802" s="17">
        <v>3.8493333332500002</v>
      </c>
      <c r="M1802" s="17">
        <v>894.61116408974999</v>
      </c>
      <c r="N1802" s="17">
        <v>74.721900000000005</v>
      </c>
      <c r="O1802" s="17">
        <v>7.6499999999999999E-2</v>
      </c>
      <c r="R1802" s="18">
        <v>0.97916666666666663</v>
      </c>
      <c r="S1802" s="18">
        <v>4.84</v>
      </c>
      <c r="T1802" s="18">
        <v>16.2</v>
      </c>
      <c r="U1802" s="18">
        <v>115</v>
      </c>
      <c r="V1802" s="18">
        <v>1003.5</v>
      </c>
      <c r="W1802" s="18">
        <v>8.6</v>
      </c>
      <c r="X1802" s="18">
        <v>8.4</v>
      </c>
      <c r="Z1802" s="18">
        <v>4.0599999999999996</v>
      </c>
      <c r="AA1802" s="18">
        <v>11.4</v>
      </c>
      <c r="AB1802" s="18">
        <v>85</v>
      </c>
      <c r="AC1802" s="18">
        <v>1008.6</v>
      </c>
      <c r="AD1802" s="18">
        <v>8</v>
      </c>
      <c r="AE1802" s="18">
        <v>8</v>
      </c>
    </row>
    <row r="1803" spans="1:31">
      <c r="A1803" s="15">
        <v>40559</v>
      </c>
      <c r="B1803" s="16">
        <v>2.0833333333333332E-2</v>
      </c>
      <c r="C1803" s="17">
        <v>0.93640000000000001</v>
      </c>
      <c r="D1803" s="17">
        <v>3.8912</v>
      </c>
      <c r="E1803" s="17">
        <v>829.42499999999995</v>
      </c>
      <c r="F1803" s="17">
        <v>0.12139999999999999</v>
      </c>
      <c r="G1803" s="17">
        <v>289.88909973050698</v>
      </c>
      <c r="H1803" s="17">
        <v>8.2475586461440795E-3</v>
      </c>
      <c r="I1803" s="17"/>
      <c r="J1803" s="17"/>
      <c r="K1803" s="17" t="s">
        <v>80</v>
      </c>
      <c r="L1803" s="17">
        <v>3.96752777775</v>
      </c>
      <c r="M1803" s="17">
        <v>894.64453938874999</v>
      </c>
      <c r="N1803" s="17">
        <v>117.83280000000001</v>
      </c>
      <c r="O1803" s="17">
        <v>4.02E-2</v>
      </c>
      <c r="R1803" s="18">
        <v>2.0833333333333332E-2</v>
      </c>
      <c r="S1803" s="18">
        <v>5.07</v>
      </c>
      <c r="T1803" s="18">
        <v>16.600000000000001</v>
      </c>
      <c r="U1803" s="18">
        <v>123</v>
      </c>
      <c r="V1803" s="18">
        <v>1003.5</v>
      </c>
      <c r="W1803" s="18">
        <v>8.3000000000000007</v>
      </c>
      <c r="X1803" s="18">
        <v>8.4</v>
      </c>
      <c r="Z1803" s="18">
        <f t="shared" ref="Z1803:AE1803" si="536">AVERAGE(Z1802,Z1804)</f>
        <v>3.92</v>
      </c>
      <c r="AA1803" s="18">
        <f t="shared" si="536"/>
        <v>11.2</v>
      </c>
      <c r="AB1803" s="18">
        <f t="shared" si="536"/>
        <v>91</v>
      </c>
      <c r="AC1803" s="18">
        <f t="shared" si="536"/>
        <v>1007.75</v>
      </c>
      <c r="AD1803" s="18">
        <f t="shared" si="536"/>
        <v>8.0500000000000007</v>
      </c>
      <c r="AE1803" s="18">
        <f t="shared" si="536"/>
        <v>8</v>
      </c>
    </row>
    <row r="1804" spans="1:31">
      <c r="A1804" s="15">
        <v>40559</v>
      </c>
      <c r="B1804" s="16">
        <v>6.25E-2</v>
      </c>
      <c r="C1804" s="17">
        <v>0.84370000000000001</v>
      </c>
      <c r="D1804" s="17">
        <v>3.8934000000000002</v>
      </c>
      <c r="E1804" s="17">
        <v>829.61379999999997</v>
      </c>
      <c r="F1804" s="17">
        <v>0.1239</v>
      </c>
      <c r="G1804" s="17">
        <v>197.64960489172</v>
      </c>
      <c r="H1804" s="17">
        <v>2.1619808347311999E-2</v>
      </c>
      <c r="I1804" s="17"/>
      <c r="J1804" s="17"/>
      <c r="K1804" s="17" t="s">
        <v>80</v>
      </c>
      <c r="L1804" s="17">
        <v>3.9276388887499998</v>
      </c>
      <c r="M1804" s="17">
        <v>894.90267765700003</v>
      </c>
      <c r="N1804" s="17">
        <v>190.3013</v>
      </c>
      <c r="O1804" s="17">
        <v>7.8600000000000003E-2</v>
      </c>
      <c r="R1804" s="18">
        <v>6.25E-2</v>
      </c>
      <c r="S1804" s="18">
        <v>5.12</v>
      </c>
      <c r="T1804" s="18">
        <v>14.9</v>
      </c>
      <c r="U1804" s="18">
        <v>131</v>
      </c>
      <c r="V1804" s="18">
        <v>1002.4</v>
      </c>
      <c r="W1804" s="18">
        <v>8.4</v>
      </c>
      <c r="X1804" s="18">
        <v>8.5</v>
      </c>
      <c r="Z1804" s="18">
        <v>3.78</v>
      </c>
      <c r="AA1804" s="18">
        <v>11</v>
      </c>
      <c r="AB1804" s="18">
        <v>97</v>
      </c>
      <c r="AC1804" s="18">
        <v>1006.9</v>
      </c>
      <c r="AD1804" s="18">
        <v>8.1</v>
      </c>
      <c r="AE1804" s="18">
        <v>8</v>
      </c>
    </row>
    <row r="1805" spans="1:31">
      <c r="A1805" s="15">
        <v>40559</v>
      </c>
      <c r="B1805" s="16">
        <v>0.10416666666666667</v>
      </c>
      <c r="C1805" s="17">
        <v>0.91749999999999998</v>
      </c>
      <c r="D1805" s="17">
        <v>3.9121999999999999</v>
      </c>
      <c r="E1805" s="17">
        <v>829.9633</v>
      </c>
      <c r="F1805" s="17">
        <v>0.12559999999999999</v>
      </c>
      <c r="G1805" s="17">
        <v>132.559389379918</v>
      </c>
      <c r="H1805" s="17">
        <v>3.2912109532475399E-2</v>
      </c>
      <c r="I1805" s="17"/>
      <c r="J1805" s="17"/>
      <c r="K1805" s="17" t="s">
        <v>80</v>
      </c>
      <c r="L1805" s="17">
        <v>3.8871944445</v>
      </c>
      <c r="M1805" s="17">
        <v>895.25834306000002</v>
      </c>
      <c r="N1805" s="17">
        <v>173.28110000000001</v>
      </c>
      <c r="O1805" s="17">
        <v>2.64E-2</v>
      </c>
      <c r="R1805" s="18">
        <v>0.10416666666666667</v>
      </c>
      <c r="S1805" s="18">
        <v>5.33</v>
      </c>
      <c r="T1805" s="18">
        <v>16.3</v>
      </c>
      <c r="U1805" s="18">
        <v>129</v>
      </c>
      <c r="V1805" s="18">
        <v>1000.3</v>
      </c>
      <c r="W1805" s="18">
        <v>8.6</v>
      </c>
      <c r="X1805" s="18">
        <v>8.5</v>
      </c>
      <c r="Z1805" s="18">
        <v>3.5</v>
      </c>
      <c r="AA1805" s="18">
        <v>10</v>
      </c>
      <c r="AB1805" s="18">
        <v>103</v>
      </c>
      <c r="AC1805" s="18">
        <v>1007</v>
      </c>
      <c r="AD1805" s="18">
        <v>8.3000000000000007</v>
      </c>
      <c r="AE1805" s="18">
        <v>8</v>
      </c>
    </row>
    <row r="1806" spans="1:31">
      <c r="A1806" s="15">
        <v>40559</v>
      </c>
      <c r="B1806" s="16">
        <v>0.14583333333333334</v>
      </c>
      <c r="C1806" s="17">
        <v>0.72640000000000005</v>
      </c>
      <c r="D1806" s="17">
        <v>3.8812000000000002</v>
      </c>
      <c r="E1806" s="17">
        <v>830.30610000000001</v>
      </c>
      <c r="F1806" s="17">
        <v>0.12419999999999999</v>
      </c>
      <c r="G1806" s="17">
        <v>226.552321077241</v>
      </c>
      <c r="H1806" s="17">
        <v>0.104892634214554</v>
      </c>
      <c r="I1806" s="17"/>
      <c r="J1806" s="17"/>
      <c r="K1806" s="17" t="s">
        <v>80</v>
      </c>
      <c r="L1806" s="17">
        <v>3.8917777777499998</v>
      </c>
      <c r="M1806" s="17">
        <v>895.62732643874995</v>
      </c>
      <c r="N1806" s="17">
        <v>103.3694</v>
      </c>
      <c r="O1806" s="17">
        <v>5.1900000000000002E-2</v>
      </c>
      <c r="R1806" s="18">
        <v>0.14583333333333334</v>
      </c>
      <c r="S1806" s="18">
        <v>5.09</v>
      </c>
      <c r="T1806" s="18">
        <v>11.7</v>
      </c>
      <c r="U1806" s="18">
        <v>142</v>
      </c>
      <c r="V1806" s="18">
        <v>1001.9</v>
      </c>
      <c r="W1806" s="18">
        <v>8.6999999999999993</v>
      </c>
      <c r="X1806" s="18">
        <v>8.4</v>
      </c>
      <c r="Z1806" s="18">
        <v>3.6</v>
      </c>
      <c r="AA1806" s="18">
        <v>8.9</v>
      </c>
      <c r="AB1806" s="18">
        <v>105</v>
      </c>
      <c r="AC1806" s="18">
        <v>1005.9</v>
      </c>
      <c r="AD1806" s="18">
        <v>8.5</v>
      </c>
      <c r="AE1806" s="18">
        <v>8.1</v>
      </c>
    </row>
    <row r="1807" spans="1:31">
      <c r="A1807" s="15">
        <v>40559</v>
      </c>
      <c r="B1807" s="16">
        <v>0.1875</v>
      </c>
      <c r="C1807" s="17">
        <v>0.85289999999999999</v>
      </c>
      <c r="D1807" s="17">
        <v>3.9310999999999998</v>
      </c>
      <c r="E1807" s="17">
        <v>830.59019999999998</v>
      </c>
      <c r="F1807" s="17">
        <v>0.12520000000000001</v>
      </c>
      <c r="G1807" s="17">
        <v>217.72872565398899</v>
      </c>
      <c r="H1807" s="17">
        <v>4.2171004802924301E-2</v>
      </c>
      <c r="I1807" s="17"/>
      <c r="J1807" s="17"/>
      <c r="K1807" s="17" t="s">
        <v>80</v>
      </c>
      <c r="L1807" s="17">
        <v>3.9499444442499998</v>
      </c>
      <c r="M1807" s="17">
        <v>895.89446503274996</v>
      </c>
      <c r="N1807" s="17">
        <v>116.3484</v>
      </c>
      <c r="O1807" s="17">
        <v>2.35E-2</v>
      </c>
      <c r="R1807" s="18">
        <v>0.1875</v>
      </c>
      <c r="S1807" s="18">
        <v>4.53</v>
      </c>
      <c r="T1807" s="18">
        <v>9.1</v>
      </c>
      <c r="U1807" s="18">
        <v>143</v>
      </c>
      <c r="V1807" s="18">
        <v>1001.5</v>
      </c>
      <c r="W1807" s="18">
        <v>9</v>
      </c>
      <c r="X1807" s="18">
        <v>8.4</v>
      </c>
      <c r="Z1807" s="18">
        <v>3.81</v>
      </c>
      <c r="AA1807" s="18">
        <v>6.6</v>
      </c>
      <c r="AB1807" s="18">
        <v>130</v>
      </c>
      <c r="AC1807" s="18">
        <v>1004.7</v>
      </c>
      <c r="AD1807" s="18">
        <v>8.8000000000000007</v>
      </c>
      <c r="AE1807" s="18">
        <v>8.1</v>
      </c>
    </row>
    <row r="1808" spans="1:31">
      <c r="A1808" s="15">
        <v>40559</v>
      </c>
      <c r="B1808" s="16">
        <v>0.22916666666666666</v>
      </c>
      <c r="C1808" s="17">
        <v>1.1529</v>
      </c>
      <c r="D1808" s="17">
        <v>3.8978000000000002</v>
      </c>
      <c r="E1808" s="17">
        <v>830.81380000000001</v>
      </c>
      <c r="F1808" s="17">
        <v>0.11879999999999999</v>
      </c>
      <c r="G1808" s="17">
        <v>355.02299426223198</v>
      </c>
      <c r="H1808" s="17">
        <v>5.8281815325535301E-2</v>
      </c>
      <c r="I1808" s="17"/>
      <c r="J1808" s="17"/>
      <c r="K1808" s="17" t="s">
        <v>80</v>
      </c>
      <c r="L1808" s="17">
        <v>3.9718333332500002</v>
      </c>
      <c r="M1808" s="17">
        <v>896.07364342475</v>
      </c>
      <c r="N1808" s="17">
        <v>1.0613999999999999</v>
      </c>
      <c r="O1808" s="17">
        <v>6.2399999999999997E-2</v>
      </c>
      <c r="R1808" s="18">
        <v>0.22916666666666666</v>
      </c>
      <c r="S1808" s="18">
        <v>4.2699999999999996</v>
      </c>
      <c r="T1808" s="18">
        <v>6.2</v>
      </c>
      <c r="U1808" s="18">
        <v>159</v>
      </c>
      <c r="V1808" s="18">
        <v>1001.5</v>
      </c>
      <c r="W1808" s="18">
        <v>9.3000000000000007</v>
      </c>
      <c r="X1808" s="18">
        <v>8.5</v>
      </c>
      <c r="Z1808" s="18">
        <v>3.99</v>
      </c>
      <c r="AA1808" s="18">
        <v>4.9000000000000004</v>
      </c>
      <c r="AB1808" s="18">
        <v>166</v>
      </c>
      <c r="AC1808" s="18">
        <v>1004.9</v>
      </c>
      <c r="AD1808" s="18">
        <v>9.1999999999999993</v>
      </c>
      <c r="AE1808" s="18">
        <v>8.1</v>
      </c>
    </row>
    <row r="1809" spans="1:31">
      <c r="A1809" s="15">
        <v>40559</v>
      </c>
      <c r="B1809" s="16">
        <v>0.27083333333333331</v>
      </c>
      <c r="C1809" s="17">
        <v>1.4132</v>
      </c>
      <c r="D1809" s="17">
        <v>3.8873000000000002</v>
      </c>
      <c r="E1809" s="17">
        <v>830.86249999999995</v>
      </c>
      <c r="F1809" s="17">
        <v>0.11829999999999999</v>
      </c>
      <c r="G1809" s="17">
        <v>3.7065063524292299</v>
      </c>
      <c r="H1809" s="17">
        <v>5.7484540537079904E-3</v>
      </c>
      <c r="I1809" s="17"/>
      <c r="J1809" s="17"/>
      <c r="K1809" s="17" t="s">
        <v>80</v>
      </c>
      <c r="L1809" s="17">
        <v>4.0116111109999997</v>
      </c>
      <c r="M1809" s="17">
        <v>896.10430555025005</v>
      </c>
      <c r="N1809" s="17">
        <v>18.079799999999999</v>
      </c>
      <c r="O1809" s="17">
        <v>2.3199999999999998E-2</v>
      </c>
      <c r="R1809" s="18">
        <v>0.27083333333333331</v>
      </c>
      <c r="S1809" s="18">
        <f t="shared" ref="S1809:X1809" si="537">AVERAGE(S1808,S1810)</f>
        <v>4.22</v>
      </c>
      <c r="T1809" s="18">
        <f t="shared" si="537"/>
        <v>6.1</v>
      </c>
      <c r="U1809" s="18">
        <f t="shared" si="537"/>
        <v>173</v>
      </c>
      <c r="V1809" s="18">
        <f t="shared" si="537"/>
        <v>1001.25</v>
      </c>
      <c r="W1809" s="18">
        <f t="shared" si="537"/>
        <v>9.1999999999999993</v>
      </c>
      <c r="X1809" s="18">
        <f t="shared" si="537"/>
        <v>8.5</v>
      </c>
      <c r="Z1809" s="18">
        <v>3.6</v>
      </c>
      <c r="AA1809" s="18">
        <v>3.9</v>
      </c>
      <c r="AB1809" s="18">
        <v>203</v>
      </c>
      <c r="AC1809" s="18">
        <v>1004.6</v>
      </c>
      <c r="AD1809" s="18">
        <v>9.4</v>
      </c>
      <c r="AE1809" s="18">
        <v>8.1</v>
      </c>
    </row>
    <row r="1810" spans="1:31">
      <c r="A1810" s="15">
        <v>40559</v>
      </c>
      <c r="B1810" s="16">
        <v>0.3125</v>
      </c>
      <c r="C1810" s="17">
        <v>1.3309</v>
      </c>
      <c r="D1810" s="17">
        <v>3.8887999999999998</v>
      </c>
      <c r="E1810" s="17">
        <v>830.7518</v>
      </c>
      <c r="F1810" s="17">
        <v>0.1206</v>
      </c>
      <c r="G1810" s="17">
        <v>29.0944129696666</v>
      </c>
      <c r="H1810" s="17">
        <v>3.3698375898544297E-2</v>
      </c>
      <c r="I1810" s="17"/>
      <c r="J1810" s="17"/>
      <c r="K1810" s="17" t="s">
        <v>80</v>
      </c>
      <c r="L1810" s="17">
        <v>3.9839166667499999</v>
      </c>
      <c r="M1810" s="17">
        <v>896.04151302549997</v>
      </c>
      <c r="N1810" s="17">
        <v>293.91829999999999</v>
      </c>
      <c r="O1810" s="17">
        <v>1.4999999999999999E-2</v>
      </c>
      <c r="R1810" s="18">
        <v>0.3125</v>
      </c>
      <c r="S1810" s="18">
        <v>4.17</v>
      </c>
      <c r="T1810" s="18">
        <v>6</v>
      </c>
      <c r="U1810" s="18">
        <v>187</v>
      </c>
      <c r="V1810" s="18">
        <v>1001</v>
      </c>
      <c r="W1810" s="18">
        <v>9.1</v>
      </c>
      <c r="X1810" s="18">
        <v>8.5</v>
      </c>
      <c r="Z1810" s="18">
        <v>3.41</v>
      </c>
      <c r="AA1810" s="18">
        <v>4.4000000000000004</v>
      </c>
      <c r="AB1810" s="18">
        <v>214</v>
      </c>
      <c r="AC1810" s="18">
        <v>1004.6</v>
      </c>
      <c r="AD1810" s="18">
        <v>9.5</v>
      </c>
      <c r="AE1810" s="18">
        <v>8.1</v>
      </c>
    </row>
    <row r="1811" spans="1:31">
      <c r="A1811" s="15">
        <v>40559</v>
      </c>
      <c r="B1811" s="16">
        <v>0.35416666666666669</v>
      </c>
      <c r="C1811" s="17">
        <v>1.2427999999999999</v>
      </c>
      <c r="D1811" s="17">
        <v>3.8666</v>
      </c>
      <c r="E1811" s="17">
        <v>830.63779999999997</v>
      </c>
      <c r="F1811" s="17">
        <v>0.123</v>
      </c>
      <c r="G1811" s="17">
        <v>66.393312099839306</v>
      </c>
      <c r="H1811" s="17">
        <v>2.9837206363121201E-2</v>
      </c>
      <c r="I1811" s="17"/>
      <c r="J1811" s="17"/>
      <c r="K1811" s="17" t="s">
        <v>80</v>
      </c>
      <c r="L1811" s="17">
        <v>3.9243611112500001</v>
      </c>
      <c r="M1811" s="17">
        <v>895.93000324299999</v>
      </c>
      <c r="N1811" s="17">
        <v>159.01920000000001</v>
      </c>
      <c r="O1811" s="17">
        <v>0.14449999999999999</v>
      </c>
      <c r="R1811" s="18">
        <v>0.35416666666666669</v>
      </c>
      <c r="S1811" s="18">
        <f t="shared" ref="S1811:X1811" si="538">AVERAGE(S1810,S1812)</f>
        <v>4.0350000000000001</v>
      </c>
      <c r="T1811" s="18">
        <f t="shared" si="538"/>
        <v>7.3</v>
      </c>
      <c r="U1811" s="18">
        <f t="shared" si="538"/>
        <v>193.5</v>
      </c>
      <c r="V1811" s="18">
        <f t="shared" si="538"/>
        <v>1000.65</v>
      </c>
      <c r="W1811" s="18">
        <f t="shared" si="538"/>
        <v>9.0500000000000007</v>
      </c>
      <c r="X1811" s="18">
        <f t="shared" si="538"/>
        <v>8.5</v>
      </c>
      <c r="Z1811" s="18">
        <v>3.6</v>
      </c>
      <c r="AA1811" s="18">
        <v>4.4000000000000004</v>
      </c>
      <c r="AB1811" s="18">
        <v>212</v>
      </c>
      <c r="AC1811" s="18">
        <v>1004.5</v>
      </c>
      <c r="AD1811" s="18">
        <v>9.5</v>
      </c>
      <c r="AE1811" s="18">
        <v>8.1999999999999993</v>
      </c>
    </row>
    <row r="1812" spans="1:31">
      <c r="A1812" s="15">
        <v>40559</v>
      </c>
      <c r="B1812" s="16">
        <v>0.39583333333333331</v>
      </c>
      <c r="C1812" s="17">
        <v>1.3757999999999999</v>
      </c>
      <c r="D1812" s="17">
        <v>3.8755999999999999</v>
      </c>
      <c r="E1812" s="17">
        <v>830.50440000000003</v>
      </c>
      <c r="F1812" s="17">
        <v>0.125</v>
      </c>
      <c r="G1812" s="17">
        <v>84.876809220841395</v>
      </c>
      <c r="H1812" s="17">
        <v>2.1889431646127701E-2</v>
      </c>
      <c r="I1812" s="17"/>
      <c r="J1812" s="17"/>
      <c r="K1812" s="17" t="s">
        <v>80</v>
      </c>
      <c r="L1812" s="17">
        <v>3.7959999999999998</v>
      </c>
      <c r="M1812" s="17">
        <v>895.85119863775003</v>
      </c>
      <c r="N1812" s="17">
        <v>156.21379999999999</v>
      </c>
      <c r="O1812" s="17">
        <v>0.2049</v>
      </c>
      <c r="R1812" s="18">
        <v>0.39583333333333331</v>
      </c>
      <c r="S1812" s="18">
        <v>3.9</v>
      </c>
      <c r="T1812" s="18">
        <v>8.6</v>
      </c>
      <c r="U1812" s="18">
        <v>200</v>
      </c>
      <c r="V1812" s="18">
        <v>1000.3</v>
      </c>
      <c r="W1812" s="18">
        <v>9</v>
      </c>
      <c r="X1812" s="18">
        <v>8.5</v>
      </c>
      <c r="Z1812" s="18">
        <v>3.47</v>
      </c>
      <c r="AA1812" s="18">
        <v>6.4</v>
      </c>
      <c r="AB1812" s="18">
        <v>204</v>
      </c>
      <c r="AC1812" s="18">
        <v>1004.5</v>
      </c>
      <c r="AD1812" s="18">
        <v>9.5</v>
      </c>
      <c r="AE1812" s="18">
        <v>8.1999999999999993</v>
      </c>
    </row>
    <row r="1813" spans="1:31">
      <c r="A1813" s="15">
        <v>40559</v>
      </c>
      <c r="B1813" s="16">
        <v>0.4375</v>
      </c>
      <c r="C1813" s="17">
        <v>1.4502999999999999</v>
      </c>
      <c r="D1813" s="17">
        <v>3.8692000000000002</v>
      </c>
      <c r="E1813" s="17">
        <v>830.41129999999998</v>
      </c>
      <c r="F1813" s="17">
        <v>0.1273</v>
      </c>
      <c r="G1813" s="17">
        <v>56.435834595019998</v>
      </c>
      <c r="H1813" s="17">
        <v>2.5748635295492799E-2</v>
      </c>
      <c r="I1813" s="17"/>
      <c r="J1813" s="17"/>
      <c r="K1813" s="17" t="s">
        <v>80</v>
      </c>
      <c r="L1813" s="17">
        <v>3.7749999999999999</v>
      </c>
      <c r="M1813" s="17">
        <v>895.79295530900004</v>
      </c>
      <c r="N1813" s="17">
        <v>167.40299999999999</v>
      </c>
      <c r="O1813" s="17">
        <v>0.1978</v>
      </c>
      <c r="R1813" s="18">
        <v>0.4375</v>
      </c>
      <c r="S1813" s="18">
        <f t="shared" ref="S1813:X1813" si="539">AVERAGE(S1812,S1814)</f>
        <v>3.7549999999999999</v>
      </c>
      <c r="T1813" s="18">
        <f t="shared" si="539"/>
        <v>8.85</v>
      </c>
      <c r="U1813" s="18">
        <f t="shared" si="539"/>
        <v>198.5</v>
      </c>
      <c r="V1813" s="18">
        <f t="shared" si="539"/>
        <v>999.9</v>
      </c>
      <c r="W1813" s="18">
        <f t="shared" si="539"/>
        <v>9.0500000000000007</v>
      </c>
      <c r="X1813" s="18">
        <f t="shared" si="539"/>
        <v>8.4499999999999993</v>
      </c>
      <c r="Z1813" s="18">
        <v>3.56</v>
      </c>
      <c r="AA1813" s="18">
        <v>7.7</v>
      </c>
      <c r="AB1813" s="18">
        <v>211</v>
      </c>
      <c r="AC1813" s="18">
        <v>1004.5</v>
      </c>
      <c r="AD1813" s="18">
        <v>9.6999999999999993</v>
      </c>
      <c r="AE1813" s="18">
        <v>8.1999999999999993</v>
      </c>
    </row>
    <row r="1814" spans="1:31">
      <c r="A1814" s="15">
        <v>40559</v>
      </c>
      <c r="B1814" s="16">
        <v>0.47916666666666669</v>
      </c>
      <c r="C1814" s="17">
        <v>0.89570000000000005</v>
      </c>
      <c r="D1814" s="17">
        <v>3.8931</v>
      </c>
      <c r="E1814" s="17">
        <v>830.43309999999997</v>
      </c>
      <c r="F1814" s="17">
        <v>0.1303</v>
      </c>
      <c r="G1814" s="17">
        <v>232.54742381792099</v>
      </c>
      <c r="H1814" s="17">
        <v>0.152723742271719</v>
      </c>
      <c r="I1814" s="17"/>
      <c r="J1814" s="17"/>
      <c r="K1814" s="17" t="s">
        <v>80</v>
      </c>
      <c r="L1814" s="17">
        <v>3.7849444444999998</v>
      </c>
      <c r="M1814" s="17">
        <v>895.83214922025002</v>
      </c>
      <c r="N1814" s="17">
        <v>158.2808</v>
      </c>
      <c r="O1814" s="17">
        <v>0.16980000000000001</v>
      </c>
      <c r="R1814" s="18">
        <v>0.47916666666666669</v>
      </c>
      <c r="S1814" s="18">
        <v>3.61</v>
      </c>
      <c r="T1814" s="18">
        <v>9.1</v>
      </c>
      <c r="U1814" s="18">
        <v>197</v>
      </c>
      <c r="V1814" s="18">
        <v>999.5</v>
      </c>
      <c r="W1814" s="18">
        <v>9.1</v>
      </c>
      <c r="X1814" s="18">
        <v>8.4</v>
      </c>
      <c r="Z1814" s="18">
        <v>3.27</v>
      </c>
      <c r="AA1814" s="18">
        <v>7.7</v>
      </c>
      <c r="AB1814" s="18">
        <v>211</v>
      </c>
      <c r="AC1814" s="18">
        <v>1003.9</v>
      </c>
      <c r="AD1814" s="18">
        <v>9.6999999999999993</v>
      </c>
      <c r="AE1814" s="18">
        <v>8.1999999999999993</v>
      </c>
    </row>
    <row r="1815" spans="1:31">
      <c r="A1815" s="15">
        <v>40559</v>
      </c>
      <c r="B1815" s="16">
        <v>0.52083333333333337</v>
      </c>
      <c r="C1815" s="17">
        <v>0.61140000000000005</v>
      </c>
      <c r="D1815" s="17">
        <v>3.8708999999999998</v>
      </c>
      <c r="E1815" s="17">
        <v>830.5838</v>
      </c>
      <c r="F1815" s="17">
        <v>0.13159999999999999</v>
      </c>
      <c r="G1815" s="17">
        <v>229.765989348555</v>
      </c>
      <c r="H1815" s="17">
        <v>0.27066998331731101</v>
      </c>
      <c r="I1815" s="17"/>
      <c r="J1815" s="17"/>
      <c r="K1815" s="17" t="s">
        <v>80</v>
      </c>
      <c r="L1815" s="17">
        <v>3.8258333332499999</v>
      </c>
      <c r="M1815" s="17">
        <v>895.9807553805</v>
      </c>
      <c r="N1815" s="17">
        <v>149.8475</v>
      </c>
      <c r="O1815" s="17">
        <v>0.11799999999999999</v>
      </c>
      <c r="R1815" s="18">
        <v>0.52083333333333337</v>
      </c>
      <c r="S1815" s="18">
        <v>3.69</v>
      </c>
      <c r="T1815" s="18">
        <v>9.8000000000000007</v>
      </c>
      <c r="U1815" s="18">
        <v>204</v>
      </c>
      <c r="V1815" s="18">
        <v>999.1</v>
      </c>
      <c r="W1815" s="18">
        <v>9.1</v>
      </c>
      <c r="X1815" s="18">
        <v>8.1999999999999993</v>
      </c>
      <c r="Z1815" s="18">
        <v>3.44</v>
      </c>
      <c r="AA1815" s="18">
        <v>9.1999999999999993</v>
      </c>
      <c r="AB1815" s="18">
        <v>212</v>
      </c>
      <c r="AC1815" s="18">
        <v>1003</v>
      </c>
      <c r="AD1815" s="18">
        <v>9.8000000000000007</v>
      </c>
      <c r="AE1815" s="18">
        <v>8.1</v>
      </c>
    </row>
    <row r="1816" spans="1:31">
      <c r="A1816" s="15">
        <v>40559</v>
      </c>
      <c r="B1816" s="16">
        <v>0.5625</v>
      </c>
      <c r="C1816" s="17">
        <v>0.56220000000000003</v>
      </c>
      <c r="D1816" s="17">
        <v>3.8860999999999999</v>
      </c>
      <c r="E1816" s="17">
        <v>830.87720000000002</v>
      </c>
      <c r="F1816" s="17">
        <v>0.13290000000000002</v>
      </c>
      <c r="G1816" s="17">
        <v>231.57033329689099</v>
      </c>
      <c r="H1816" s="17">
        <v>0.224278726468882</v>
      </c>
      <c r="I1816" s="17"/>
      <c r="J1816" s="17"/>
      <c r="K1816" s="17" t="s">
        <v>80</v>
      </c>
      <c r="L1816" s="17">
        <v>3.8035277777499998</v>
      </c>
      <c r="M1816" s="17">
        <v>896.27499029349997</v>
      </c>
      <c r="N1816" s="17">
        <v>154.2115</v>
      </c>
      <c r="O1816" s="17">
        <v>0.1212</v>
      </c>
      <c r="R1816" s="18">
        <v>0.5625</v>
      </c>
      <c r="S1816" s="18">
        <f t="shared" ref="S1816:X1816" si="540">AVERAGE(S1815,S1817)</f>
        <v>3.51</v>
      </c>
      <c r="T1816" s="18">
        <f t="shared" si="540"/>
        <v>9.6999999999999993</v>
      </c>
      <c r="U1816" s="18">
        <f t="shared" si="540"/>
        <v>213</v>
      </c>
      <c r="V1816" s="18">
        <f t="shared" si="540"/>
        <v>999.2</v>
      </c>
      <c r="W1816" s="18">
        <f t="shared" si="540"/>
        <v>9.1999999999999993</v>
      </c>
      <c r="X1816" s="18">
        <f t="shared" si="540"/>
        <v>8.1999999999999993</v>
      </c>
      <c r="Z1816" s="18">
        <v>3.28</v>
      </c>
      <c r="AA1816" s="18">
        <v>10.7</v>
      </c>
      <c r="AB1816" s="18">
        <v>222</v>
      </c>
      <c r="AC1816" s="18">
        <v>1002.6</v>
      </c>
      <c r="AD1816" s="18">
        <v>9.9</v>
      </c>
      <c r="AE1816" s="18">
        <v>8.1</v>
      </c>
    </row>
    <row r="1817" spans="1:31">
      <c r="A1817" s="15">
        <v>40559</v>
      </c>
      <c r="B1817" s="16">
        <v>0.60416666666666663</v>
      </c>
      <c r="C1817" s="17">
        <v>0.56569999999999998</v>
      </c>
      <c r="D1817" s="17">
        <v>3.8906999999999998</v>
      </c>
      <c r="E1817" s="17">
        <v>831.21</v>
      </c>
      <c r="F1817" s="17">
        <v>0.1348</v>
      </c>
      <c r="G1817" s="17">
        <v>237.98454344949701</v>
      </c>
      <c r="H1817" s="17">
        <v>0.19138296155425399</v>
      </c>
      <c r="I1817" s="17"/>
      <c r="J1817" s="17"/>
      <c r="K1817" s="17" t="s">
        <v>80</v>
      </c>
      <c r="L1817" s="17">
        <v>3.8439444444999999</v>
      </c>
      <c r="M1817" s="17">
        <v>896.60054383274996</v>
      </c>
      <c r="N1817" s="17">
        <v>143.14940000000001</v>
      </c>
      <c r="O1817" s="17">
        <v>0.1009</v>
      </c>
      <c r="R1817" s="18">
        <v>0.60416666666666663</v>
      </c>
      <c r="S1817" s="18">
        <v>3.33</v>
      </c>
      <c r="T1817" s="18">
        <v>9.6</v>
      </c>
      <c r="U1817" s="18">
        <v>222</v>
      </c>
      <c r="V1817" s="18">
        <v>999.3</v>
      </c>
      <c r="W1817" s="18">
        <v>9.3000000000000007</v>
      </c>
      <c r="X1817" s="18">
        <v>8.1999999999999993</v>
      </c>
      <c r="Z1817" s="18">
        <v>3.59</v>
      </c>
      <c r="AA1817" s="18">
        <v>10.9</v>
      </c>
      <c r="AB1817" s="18">
        <v>230</v>
      </c>
      <c r="AC1817" s="18">
        <v>1003.1</v>
      </c>
      <c r="AD1817" s="18">
        <v>9.9</v>
      </c>
      <c r="AE1817" s="18">
        <v>8.1</v>
      </c>
    </row>
    <row r="1818" spans="1:31">
      <c r="A1818" s="15">
        <v>40559</v>
      </c>
      <c r="B1818" s="16">
        <v>0.64583333333333337</v>
      </c>
      <c r="C1818" s="17">
        <v>0.60909999999999997</v>
      </c>
      <c r="D1818" s="17">
        <v>3.8912</v>
      </c>
      <c r="E1818" s="17">
        <v>831.52290000000005</v>
      </c>
      <c r="F1818" s="17">
        <v>0.1368</v>
      </c>
      <c r="G1818" s="17">
        <v>232.88218741330701</v>
      </c>
      <c r="H1818" s="17">
        <v>0.21534800763641801</v>
      </c>
      <c r="I1818" s="17"/>
      <c r="J1818" s="17"/>
      <c r="K1818" s="17" t="s">
        <v>80</v>
      </c>
      <c r="L1818" s="17">
        <v>3.8721111110000002</v>
      </c>
      <c r="M1818" s="17">
        <v>896.88106305600002</v>
      </c>
      <c r="N1818" s="17">
        <v>148.9145</v>
      </c>
      <c r="O1818" s="17">
        <v>0.1079</v>
      </c>
      <c r="R1818" s="18">
        <v>0.64583333333333337</v>
      </c>
      <c r="S1818" s="18">
        <v>3.58</v>
      </c>
      <c r="T1818" s="18">
        <v>9.6</v>
      </c>
      <c r="U1818" s="18">
        <v>207</v>
      </c>
      <c r="V1818" s="18">
        <v>999.8</v>
      </c>
      <c r="W1818" s="18">
        <v>9.1999999999999993</v>
      </c>
      <c r="X1818" s="18">
        <v>8.1999999999999993</v>
      </c>
      <c r="Z1818" s="18">
        <v>3.82</v>
      </c>
      <c r="AA1818" s="18">
        <v>9.1999999999999993</v>
      </c>
      <c r="AB1818" s="18">
        <v>227</v>
      </c>
      <c r="AC1818" s="18">
        <v>1003.1</v>
      </c>
      <c r="AD1818" s="18">
        <v>9.8000000000000007</v>
      </c>
      <c r="AE1818" s="18">
        <v>8.1999999999999993</v>
      </c>
    </row>
    <row r="1819" spans="1:31">
      <c r="A1819" s="15">
        <v>40559</v>
      </c>
      <c r="B1819" s="16">
        <v>0.6875</v>
      </c>
      <c r="C1819" s="17">
        <v>0.68340000000000001</v>
      </c>
      <c r="D1819" s="17">
        <v>3.9352999999999998</v>
      </c>
      <c r="E1819" s="17">
        <v>831.72400000000005</v>
      </c>
      <c r="F1819" s="17">
        <v>0.13870000000000002</v>
      </c>
      <c r="G1819" s="17">
        <v>231.22643690758801</v>
      </c>
      <c r="H1819" s="17">
        <v>0.17069826044327399</v>
      </c>
      <c r="I1819" s="17"/>
      <c r="J1819" s="17"/>
      <c r="K1819" s="17" t="s">
        <v>80</v>
      </c>
      <c r="L1819" s="17">
        <v>3.9033611110000002</v>
      </c>
      <c r="M1819" s="17">
        <v>897.03033661350003</v>
      </c>
      <c r="N1819" s="17">
        <v>142.43180000000001</v>
      </c>
      <c r="O1819" s="17">
        <v>9.11E-2</v>
      </c>
      <c r="R1819" s="18">
        <v>0.6875</v>
      </c>
      <c r="S1819" s="18">
        <v>3.32</v>
      </c>
      <c r="T1819" s="18">
        <v>9.1</v>
      </c>
      <c r="U1819" s="18">
        <v>211</v>
      </c>
      <c r="V1819" s="18">
        <v>1000.4</v>
      </c>
      <c r="W1819" s="18">
        <v>9.4</v>
      </c>
      <c r="X1819" s="18">
        <v>8.1999999999999993</v>
      </c>
      <c r="Z1819" s="18">
        <v>3.61</v>
      </c>
      <c r="AA1819" s="18">
        <v>8.4</v>
      </c>
      <c r="AB1819" s="18">
        <v>219</v>
      </c>
      <c r="AC1819" s="18">
        <v>1003.5</v>
      </c>
      <c r="AD1819" s="18">
        <v>9.6999999999999993</v>
      </c>
      <c r="AE1819" s="18">
        <v>8.1</v>
      </c>
    </row>
    <row r="1820" spans="1:31">
      <c r="A1820" s="15">
        <v>40559</v>
      </c>
      <c r="B1820" s="16">
        <v>0.72916666666666663</v>
      </c>
      <c r="C1820" s="17">
        <v>0.99129999999999996</v>
      </c>
      <c r="D1820" s="17">
        <v>3.9342000000000001</v>
      </c>
      <c r="E1820" s="17">
        <v>831.66920000000005</v>
      </c>
      <c r="F1820" s="17">
        <v>0.12960000000000002</v>
      </c>
      <c r="G1820" s="17">
        <v>195.479507268775</v>
      </c>
      <c r="H1820" s="17">
        <v>9.15141898294944E-2</v>
      </c>
      <c r="I1820" s="17"/>
      <c r="J1820" s="17"/>
      <c r="K1820" s="17" t="s">
        <v>80</v>
      </c>
      <c r="L1820" s="17">
        <v>3.9674444442499999</v>
      </c>
      <c r="M1820" s="17">
        <v>896.99544400800005</v>
      </c>
      <c r="N1820" s="17">
        <v>98.444199999999995</v>
      </c>
      <c r="O1820" s="17">
        <v>4.9299999999999997E-2</v>
      </c>
      <c r="R1820" s="18">
        <v>0.72916666666666663</v>
      </c>
      <c r="S1820" s="18">
        <v>3.48</v>
      </c>
      <c r="T1820" s="18">
        <v>6.7</v>
      </c>
      <c r="U1820" s="18">
        <v>203</v>
      </c>
      <c r="V1820" s="18">
        <v>1000.8</v>
      </c>
      <c r="W1820" s="18">
        <v>9.3000000000000007</v>
      </c>
      <c r="X1820" s="18">
        <v>8.3000000000000007</v>
      </c>
      <c r="Z1820" s="18">
        <f t="shared" ref="Z1820:AE1820" si="541">AVERAGE(Z1819,Z1821)</f>
        <v>3.74</v>
      </c>
      <c r="AA1820" s="18">
        <f t="shared" si="541"/>
        <v>7.3000000000000007</v>
      </c>
      <c r="AB1820" s="18">
        <f t="shared" si="541"/>
        <v>220</v>
      </c>
      <c r="AC1820" s="18">
        <f t="shared" si="541"/>
        <v>1004.3</v>
      </c>
      <c r="AD1820" s="18">
        <f t="shared" si="541"/>
        <v>9.6499999999999986</v>
      </c>
      <c r="AE1820" s="18">
        <f t="shared" si="541"/>
        <v>8.1</v>
      </c>
    </row>
    <row r="1821" spans="1:31">
      <c r="A1821" s="15">
        <v>40559</v>
      </c>
      <c r="B1821" s="16">
        <v>0.77083333333333337</v>
      </c>
      <c r="C1821" s="17">
        <v>1.0497000000000001</v>
      </c>
      <c r="D1821" s="17">
        <v>3.9849999999999999</v>
      </c>
      <c r="E1821" s="17">
        <v>831.40030000000002</v>
      </c>
      <c r="F1821" s="17">
        <v>0.13100000000000001</v>
      </c>
      <c r="G1821" s="17">
        <v>292.36353498705</v>
      </c>
      <c r="H1821" s="17">
        <v>2.08475551872189E-2</v>
      </c>
      <c r="I1821" s="17"/>
      <c r="J1821" s="17"/>
      <c r="K1821" s="17" t="s">
        <v>80</v>
      </c>
      <c r="L1821" s="17">
        <v>4.0095277777499998</v>
      </c>
      <c r="M1821" s="17">
        <v>896.75304541225</v>
      </c>
      <c r="N1821" s="17">
        <v>43.232900000000001</v>
      </c>
      <c r="O1821" s="17">
        <v>6.9500000000000006E-2</v>
      </c>
      <c r="R1821" s="18">
        <v>0.77083333333333337</v>
      </c>
      <c r="S1821" s="18">
        <v>3.71</v>
      </c>
      <c r="T1821" s="18">
        <v>7.8</v>
      </c>
      <c r="U1821" s="18">
        <v>192</v>
      </c>
      <c r="V1821" s="18">
        <v>1000.8</v>
      </c>
      <c r="W1821" s="18">
        <v>9.1999999999999993</v>
      </c>
      <c r="X1821" s="18">
        <v>8.3000000000000007</v>
      </c>
      <c r="Z1821" s="18">
        <v>3.87</v>
      </c>
      <c r="AA1821" s="18">
        <v>6.2</v>
      </c>
      <c r="AB1821" s="18">
        <v>221</v>
      </c>
      <c r="AC1821" s="18">
        <v>1005.1</v>
      </c>
      <c r="AD1821" s="18">
        <v>9.6</v>
      </c>
      <c r="AE1821" s="18">
        <v>8.1</v>
      </c>
    </row>
    <row r="1822" spans="1:31">
      <c r="A1822" s="15">
        <v>40559</v>
      </c>
      <c r="B1822" s="16">
        <v>0.8125</v>
      </c>
      <c r="C1822" s="17">
        <v>1.1169</v>
      </c>
      <c r="D1822" s="17">
        <v>3.9519000000000002</v>
      </c>
      <c r="E1822" s="17">
        <v>831.01210000000003</v>
      </c>
      <c r="F1822" s="17">
        <v>0.1303</v>
      </c>
      <c r="G1822" s="17">
        <v>0.307046962475855</v>
      </c>
      <c r="H1822" s="17">
        <v>7.1889610783104296E-2</v>
      </c>
      <c r="I1822" s="17"/>
      <c r="J1822" s="17"/>
      <c r="K1822" s="17" t="s">
        <v>80</v>
      </c>
      <c r="L1822" s="17">
        <v>4.0592777775000002</v>
      </c>
      <c r="M1822" s="17">
        <v>896.29283839624998</v>
      </c>
      <c r="N1822" s="17">
        <v>28.210999999999999</v>
      </c>
      <c r="O1822" s="17">
        <v>8.1799999999999998E-2</v>
      </c>
      <c r="R1822" s="18">
        <v>0.8125</v>
      </c>
      <c r="S1822" s="18">
        <f t="shared" ref="S1822:X1822" si="542">AVERAGE(S1821,S1823)</f>
        <v>3.7649999999999997</v>
      </c>
      <c r="T1822" s="18">
        <f t="shared" si="542"/>
        <v>7.9499999999999993</v>
      </c>
      <c r="U1822" s="18">
        <f t="shared" si="542"/>
        <v>189.5</v>
      </c>
      <c r="V1822" s="18">
        <f t="shared" si="542"/>
        <v>1000.25</v>
      </c>
      <c r="W1822" s="18">
        <f t="shared" si="542"/>
        <v>9.25</v>
      </c>
      <c r="X1822" s="18">
        <f t="shared" si="542"/>
        <v>8.5</v>
      </c>
      <c r="Z1822" s="18">
        <v>3.75</v>
      </c>
      <c r="AA1822" s="18">
        <v>6</v>
      </c>
      <c r="AB1822" s="18">
        <v>206</v>
      </c>
      <c r="AC1822" s="18">
        <v>1004.6</v>
      </c>
      <c r="AD1822" s="18">
        <v>9.5</v>
      </c>
      <c r="AE1822" s="18">
        <v>8.1999999999999993</v>
      </c>
    </row>
    <row r="1823" spans="1:31">
      <c r="A1823" s="15">
        <v>40559</v>
      </c>
      <c r="B1823" s="16">
        <v>0.85416666666666663</v>
      </c>
      <c r="C1823" s="17">
        <v>1.0703</v>
      </c>
      <c r="D1823" s="17">
        <v>3.9670999999999998</v>
      </c>
      <c r="E1823" s="17">
        <v>830.48530000000005</v>
      </c>
      <c r="F1823" s="17">
        <v>0.1323</v>
      </c>
      <c r="G1823" s="17">
        <v>311.07612238914402</v>
      </c>
      <c r="H1823" s="17">
        <v>1.4782121501318199E-2</v>
      </c>
      <c r="I1823" s="17"/>
      <c r="J1823" s="17"/>
      <c r="K1823" s="17" t="s">
        <v>80</v>
      </c>
      <c r="L1823" s="17">
        <v>4.0596944444999998</v>
      </c>
      <c r="M1823" s="17">
        <v>895.75069681975003</v>
      </c>
      <c r="N1823" s="17">
        <v>306.64830000000001</v>
      </c>
      <c r="O1823" s="17">
        <v>4.9399999999999999E-2</v>
      </c>
      <c r="R1823" s="18">
        <v>0.85416666666666663</v>
      </c>
      <c r="S1823" s="18">
        <v>3.82</v>
      </c>
      <c r="T1823" s="18">
        <v>8.1</v>
      </c>
      <c r="U1823" s="18">
        <v>187</v>
      </c>
      <c r="V1823" s="18">
        <v>999.7</v>
      </c>
      <c r="W1823" s="18">
        <v>9.3000000000000007</v>
      </c>
      <c r="X1823" s="18">
        <v>8.6999999999999993</v>
      </c>
      <c r="Z1823" s="18">
        <v>3.69</v>
      </c>
      <c r="AA1823" s="18">
        <v>6.8</v>
      </c>
      <c r="AB1823" s="18">
        <v>210</v>
      </c>
      <c r="AC1823" s="18">
        <v>1004.2</v>
      </c>
      <c r="AD1823" s="18">
        <v>9.8000000000000007</v>
      </c>
      <c r="AE1823" s="18">
        <v>8.3000000000000007</v>
      </c>
    </row>
    <row r="1824" spans="1:31">
      <c r="A1824" s="15">
        <v>40559</v>
      </c>
      <c r="B1824" s="16">
        <v>0.89583333333333337</v>
      </c>
      <c r="C1824" s="17">
        <v>1.0454000000000001</v>
      </c>
      <c r="D1824" s="17">
        <v>3.9741</v>
      </c>
      <c r="E1824" s="17">
        <v>829.95860000000005</v>
      </c>
      <c r="F1824" s="17">
        <v>0.13450000000000001</v>
      </c>
      <c r="G1824" s="17">
        <v>215.74533545787401</v>
      </c>
      <c r="H1824" s="17">
        <v>1.6707824107492102E-2</v>
      </c>
      <c r="I1824" s="17"/>
      <c r="J1824" s="17"/>
      <c r="K1824" s="17" t="s">
        <v>80</v>
      </c>
      <c r="L1824" s="17">
        <v>3.8690555555000001</v>
      </c>
      <c r="M1824" s="17">
        <v>895.25156012750006</v>
      </c>
      <c r="N1824" s="17">
        <v>162.19759999999999</v>
      </c>
      <c r="O1824" s="17">
        <v>0.156</v>
      </c>
      <c r="R1824" s="18">
        <v>0.89583333333333337</v>
      </c>
      <c r="S1824" s="18">
        <v>3.66</v>
      </c>
      <c r="T1824" s="18">
        <v>8.6999999999999993</v>
      </c>
      <c r="U1824" s="18">
        <v>184</v>
      </c>
      <c r="V1824" s="18">
        <v>999.1</v>
      </c>
      <c r="W1824" s="18">
        <v>9.1999999999999993</v>
      </c>
      <c r="X1824" s="18">
        <v>8.8000000000000007</v>
      </c>
      <c r="Z1824" s="18">
        <v>3.79</v>
      </c>
      <c r="AA1824" s="18">
        <v>7.1</v>
      </c>
      <c r="AB1824" s="18">
        <v>199</v>
      </c>
      <c r="AC1824" s="18">
        <v>1003.8</v>
      </c>
      <c r="AD1824" s="18">
        <v>9.4</v>
      </c>
      <c r="AE1824" s="18">
        <v>8.4</v>
      </c>
    </row>
    <row r="1825" spans="1:31">
      <c r="A1825" s="15">
        <v>40559</v>
      </c>
      <c r="B1825" s="16">
        <v>0.9375</v>
      </c>
      <c r="C1825" s="17">
        <v>1.0623</v>
      </c>
      <c r="D1825" s="17">
        <v>3.9394999999999998</v>
      </c>
      <c r="E1825" s="17">
        <v>829.50609999999995</v>
      </c>
      <c r="F1825" s="17">
        <v>0.1368</v>
      </c>
      <c r="G1825" s="17">
        <v>22.976981972635201</v>
      </c>
      <c r="H1825" s="17">
        <v>7.3527810294871696E-2</v>
      </c>
      <c r="I1825" s="17"/>
      <c r="J1825" s="17"/>
      <c r="K1825" s="17" t="s">
        <v>80</v>
      </c>
      <c r="L1825" s="17">
        <v>3.7776388887499999</v>
      </c>
      <c r="M1825" s="17">
        <v>894.805782507</v>
      </c>
      <c r="N1825" s="17">
        <v>160.4427</v>
      </c>
      <c r="O1825" s="17">
        <v>0.10349999999999999</v>
      </c>
      <c r="R1825" s="18">
        <v>0.9375</v>
      </c>
      <c r="S1825" s="18">
        <v>3.9</v>
      </c>
      <c r="T1825" s="18">
        <v>8.9</v>
      </c>
      <c r="U1825" s="18">
        <v>199</v>
      </c>
      <c r="V1825" s="18">
        <v>999.2</v>
      </c>
      <c r="W1825" s="18">
        <v>9.4</v>
      </c>
      <c r="X1825" s="18">
        <v>8.8000000000000007</v>
      </c>
      <c r="Z1825" s="18">
        <v>3.53</v>
      </c>
      <c r="AA1825" s="18">
        <v>7.7</v>
      </c>
      <c r="AB1825" s="18">
        <v>176</v>
      </c>
      <c r="AC1825" s="18">
        <v>1003.3</v>
      </c>
      <c r="AD1825" s="18">
        <v>9.3000000000000007</v>
      </c>
      <c r="AE1825" s="18">
        <v>8.3000000000000007</v>
      </c>
    </row>
    <row r="1826" spans="1:31">
      <c r="A1826" s="15">
        <v>40559</v>
      </c>
      <c r="B1826" s="16">
        <v>0.97916666666666663</v>
      </c>
      <c r="C1826" s="17">
        <v>1.0714999999999999</v>
      </c>
      <c r="D1826" s="17">
        <v>3.8927</v>
      </c>
      <c r="E1826" s="17">
        <v>829.19690000000003</v>
      </c>
      <c r="F1826" s="17">
        <v>0.1394</v>
      </c>
      <c r="G1826" s="17">
        <v>51.978207892436998</v>
      </c>
      <c r="H1826" s="17">
        <v>7.5659008271203199E-2</v>
      </c>
      <c r="I1826" s="17"/>
      <c r="J1826" s="17"/>
      <c r="K1826" s="17" t="s">
        <v>80</v>
      </c>
      <c r="L1826" s="17">
        <v>3.7658055555000001</v>
      </c>
      <c r="M1826" s="17">
        <v>894.5015121225</v>
      </c>
      <c r="N1826" s="17">
        <v>148.8203</v>
      </c>
      <c r="O1826" s="17">
        <v>9.1499999999999998E-2</v>
      </c>
      <c r="R1826" s="18">
        <v>0.97916666666666663</v>
      </c>
      <c r="S1826" s="18">
        <v>3.65</v>
      </c>
      <c r="T1826" s="18">
        <v>8.6</v>
      </c>
      <c r="U1826" s="18">
        <v>214</v>
      </c>
      <c r="V1826" s="18">
        <v>999.7</v>
      </c>
      <c r="W1826" s="18">
        <v>9.3000000000000007</v>
      </c>
      <c r="X1826" s="18">
        <v>8.9</v>
      </c>
      <c r="Z1826" s="18">
        <f t="shared" ref="Z1826:AE1826" si="543">AVERAGE(Z1825,Z1827)</f>
        <v>3.6150000000000002</v>
      </c>
      <c r="AA1826" s="18">
        <f t="shared" si="543"/>
        <v>8.5</v>
      </c>
      <c r="AB1826" s="18">
        <f t="shared" si="543"/>
        <v>200.5</v>
      </c>
      <c r="AC1826" s="18">
        <f t="shared" si="543"/>
        <v>1003.45</v>
      </c>
      <c r="AD1826" s="18">
        <f t="shared" si="543"/>
        <v>9.5</v>
      </c>
      <c r="AE1826" s="18">
        <f t="shared" si="543"/>
        <v>8.1999999999999993</v>
      </c>
    </row>
    <row r="1827" spans="1:31">
      <c r="A1827" s="15">
        <v>40560</v>
      </c>
      <c r="B1827" s="16">
        <v>2.0833333333333332E-2</v>
      </c>
      <c r="C1827" s="17">
        <v>1.1278999999999999</v>
      </c>
      <c r="D1827" s="17">
        <v>3.8812000000000002</v>
      </c>
      <c r="E1827" s="17">
        <v>829.16240000000005</v>
      </c>
      <c r="F1827" s="17">
        <v>0.14100000000000001</v>
      </c>
      <c r="G1827" s="17">
        <v>95.180947067779002</v>
      </c>
      <c r="H1827" s="17">
        <v>3.4650544842058401E-2</v>
      </c>
      <c r="I1827" s="17"/>
      <c r="J1827" s="17"/>
      <c r="K1827" s="17" t="s">
        <v>80</v>
      </c>
      <c r="L1827" s="17">
        <v>3.7884166664999999</v>
      </c>
      <c r="M1827" s="17">
        <v>894.40799481825002</v>
      </c>
      <c r="N1827" s="17">
        <v>135.1217</v>
      </c>
      <c r="O1827" s="17">
        <v>9.5200000000000007E-2</v>
      </c>
      <c r="R1827" s="18">
        <v>2.0833333333333332E-2</v>
      </c>
      <c r="S1827" s="18">
        <v>3.66</v>
      </c>
      <c r="T1827" s="18">
        <v>9</v>
      </c>
      <c r="U1827" s="18">
        <v>225</v>
      </c>
      <c r="V1827" s="18">
        <v>1000.4</v>
      </c>
      <c r="W1827" s="18">
        <v>9.1999999999999993</v>
      </c>
      <c r="X1827" s="18">
        <v>8.9</v>
      </c>
      <c r="Z1827" s="18">
        <v>3.7</v>
      </c>
      <c r="AA1827" s="18">
        <v>9.3000000000000007</v>
      </c>
      <c r="AB1827" s="18">
        <v>225</v>
      </c>
      <c r="AC1827" s="18">
        <v>1003.6</v>
      </c>
      <c r="AD1827" s="18">
        <v>9.6999999999999993</v>
      </c>
      <c r="AE1827" s="18">
        <v>8.1</v>
      </c>
    </row>
    <row r="1828" spans="1:31">
      <c r="A1828" s="15">
        <v>40560</v>
      </c>
      <c r="B1828" s="16">
        <v>6.25E-2</v>
      </c>
      <c r="C1828" s="17">
        <v>0.84599999999999997</v>
      </c>
      <c r="D1828" s="17">
        <v>3.8332000000000002</v>
      </c>
      <c r="E1828" s="17">
        <v>829.27120000000002</v>
      </c>
      <c r="F1828" s="17">
        <v>0.14220000000000002</v>
      </c>
      <c r="G1828" s="17">
        <v>230.195408214602</v>
      </c>
      <c r="H1828" s="17">
        <v>0.103267077939937</v>
      </c>
      <c r="I1828" s="17"/>
      <c r="J1828" s="17"/>
      <c r="K1828" s="17" t="s">
        <v>80</v>
      </c>
      <c r="L1828" s="17">
        <v>3.8284722222499998</v>
      </c>
      <c r="M1828" s="17">
        <v>894.54058617450005</v>
      </c>
      <c r="N1828" s="17">
        <v>141.0179</v>
      </c>
      <c r="O1828" s="17">
        <v>7.7600000000000002E-2</v>
      </c>
      <c r="R1828" s="18">
        <v>6.25E-2</v>
      </c>
      <c r="S1828" s="18">
        <v>3.42</v>
      </c>
      <c r="T1828" s="18">
        <v>8.4</v>
      </c>
      <c r="U1828" s="18">
        <v>232</v>
      </c>
      <c r="V1828" s="18">
        <v>1001</v>
      </c>
      <c r="W1828" s="18">
        <v>8.8000000000000007</v>
      </c>
      <c r="X1828" s="18">
        <v>8.8000000000000007</v>
      </c>
      <c r="Z1828" s="18">
        <v>3.59</v>
      </c>
      <c r="AA1828" s="18">
        <v>10</v>
      </c>
      <c r="AB1828" s="18">
        <v>227</v>
      </c>
      <c r="AC1828" s="18">
        <v>1004</v>
      </c>
      <c r="AD1828" s="18">
        <v>9.5</v>
      </c>
      <c r="AE1828" s="18">
        <v>8.1999999999999993</v>
      </c>
    </row>
    <row r="1829" spans="1:31">
      <c r="A1829" s="15">
        <v>40560</v>
      </c>
      <c r="B1829" s="16">
        <v>0.10416666666666667</v>
      </c>
      <c r="C1829" s="17">
        <v>0.72789999999999999</v>
      </c>
      <c r="D1829" s="17">
        <v>3.8572000000000002</v>
      </c>
      <c r="E1829" s="17">
        <v>829.59199999999998</v>
      </c>
      <c r="F1829" s="17">
        <v>0.14230000000000001</v>
      </c>
      <c r="G1829" s="17">
        <v>237.07689881881399</v>
      </c>
      <c r="H1829" s="17">
        <v>0.122958548985901</v>
      </c>
      <c r="I1829" s="17"/>
      <c r="J1829" s="17"/>
      <c r="K1829" s="17" t="s">
        <v>80</v>
      </c>
      <c r="L1829" s="17">
        <v>3.8570277777499999</v>
      </c>
      <c r="M1829" s="17">
        <v>894.85589176450003</v>
      </c>
      <c r="N1829" s="17">
        <v>144.9984</v>
      </c>
      <c r="O1829" s="17">
        <v>5.8700000000000002E-2</v>
      </c>
      <c r="R1829" s="18">
        <v>0.10416666666666667</v>
      </c>
      <c r="S1829" s="18">
        <v>3.71</v>
      </c>
      <c r="T1829" s="18">
        <v>8.6</v>
      </c>
      <c r="U1829" s="18">
        <v>232</v>
      </c>
      <c r="V1829" s="18">
        <v>1001.7</v>
      </c>
      <c r="W1829" s="18">
        <v>8.6</v>
      </c>
      <c r="X1829" s="18">
        <v>8.8000000000000007</v>
      </c>
      <c r="Z1829" s="18">
        <v>3.52</v>
      </c>
      <c r="AA1829" s="18">
        <v>9.1</v>
      </c>
      <c r="AB1829" s="18">
        <v>235</v>
      </c>
      <c r="AC1829" s="18">
        <v>1004.6</v>
      </c>
      <c r="AD1829" s="18">
        <v>9.3000000000000007</v>
      </c>
      <c r="AE1829" s="18">
        <v>8.1</v>
      </c>
    </row>
    <row r="1830" spans="1:31">
      <c r="A1830" s="15">
        <v>40560</v>
      </c>
      <c r="B1830" s="16">
        <v>0.14583333333333334</v>
      </c>
      <c r="C1830" s="17">
        <v>0.75219999999999998</v>
      </c>
      <c r="D1830" s="17">
        <v>3.8885000000000001</v>
      </c>
      <c r="E1830" s="17">
        <v>830.0231</v>
      </c>
      <c r="F1830" s="17">
        <v>0.1452</v>
      </c>
      <c r="G1830" s="17">
        <v>229.570958979322</v>
      </c>
      <c r="H1830" s="17">
        <v>0.10368260596022599</v>
      </c>
      <c r="I1830" s="17"/>
      <c r="J1830" s="17"/>
      <c r="K1830" s="17" t="s">
        <v>80</v>
      </c>
      <c r="L1830" s="17">
        <v>3.86</v>
      </c>
      <c r="M1830" s="17">
        <v>895.29471755949999</v>
      </c>
      <c r="N1830" s="17">
        <v>149.64689999999999</v>
      </c>
      <c r="O1830" s="17">
        <v>8.1000000000000003E-2</v>
      </c>
      <c r="R1830" s="18">
        <v>0.14583333333333334</v>
      </c>
      <c r="S1830" s="18">
        <f t="shared" ref="S1830:X1830" si="544">AVERAGE(S1829,S1831)</f>
        <v>3.6749999999999998</v>
      </c>
      <c r="T1830" s="18">
        <f t="shared" si="544"/>
        <v>8.6499999999999986</v>
      </c>
      <c r="U1830" s="18">
        <f t="shared" si="544"/>
        <v>232.5</v>
      </c>
      <c r="V1830" s="18">
        <f t="shared" si="544"/>
        <v>1002.85</v>
      </c>
      <c r="W1830" s="18">
        <f t="shared" si="544"/>
        <v>8.6</v>
      </c>
      <c r="X1830" s="18">
        <f t="shared" si="544"/>
        <v>8.75</v>
      </c>
      <c r="Z1830" s="18">
        <v>3.78</v>
      </c>
      <c r="AA1830" s="18">
        <v>9.8000000000000007</v>
      </c>
      <c r="AB1830" s="18">
        <v>237</v>
      </c>
      <c r="AC1830" s="18">
        <v>1005.4</v>
      </c>
      <c r="AD1830" s="18">
        <v>9.1</v>
      </c>
      <c r="AE1830" s="18">
        <v>8.1</v>
      </c>
    </row>
    <row r="1831" spans="1:31">
      <c r="A1831" s="15">
        <v>40560</v>
      </c>
      <c r="B1831" s="16">
        <v>0.1875</v>
      </c>
      <c r="C1831" s="17">
        <v>0.97419999999999995</v>
      </c>
      <c r="D1831" s="17">
        <v>3.8881000000000001</v>
      </c>
      <c r="E1831" s="17">
        <v>830.45590000000004</v>
      </c>
      <c r="F1831" s="17">
        <v>0.14460000000000001</v>
      </c>
      <c r="G1831" s="17">
        <v>208.82419382234201</v>
      </c>
      <c r="H1831" s="17">
        <v>9.4139336792396E-2</v>
      </c>
      <c r="I1831" s="17"/>
      <c r="J1831" s="17"/>
      <c r="K1831" s="17" t="s">
        <v>80</v>
      </c>
      <c r="L1831" s="17">
        <v>3.851</v>
      </c>
      <c r="M1831" s="17">
        <v>895.74823698499995</v>
      </c>
      <c r="N1831" s="17">
        <v>154.1609</v>
      </c>
      <c r="O1831" s="17">
        <v>9.3399999999999997E-2</v>
      </c>
      <c r="R1831" s="18">
        <v>0.1875</v>
      </c>
      <c r="S1831" s="18">
        <v>3.64</v>
      </c>
      <c r="T1831" s="18">
        <v>8.6999999999999993</v>
      </c>
      <c r="U1831" s="18">
        <v>233</v>
      </c>
      <c r="V1831" s="18">
        <v>1004</v>
      </c>
      <c r="W1831" s="18">
        <v>8.6</v>
      </c>
      <c r="X1831" s="18">
        <v>8.6999999999999993</v>
      </c>
      <c r="Z1831" s="18">
        <v>3.97</v>
      </c>
      <c r="AA1831" s="18">
        <v>9.9</v>
      </c>
      <c r="AB1831" s="18">
        <v>249</v>
      </c>
      <c r="AC1831" s="18">
        <v>1006.6</v>
      </c>
      <c r="AD1831" s="18">
        <v>9.1</v>
      </c>
      <c r="AE1831" s="18">
        <v>8.1</v>
      </c>
    </row>
    <row r="1832" spans="1:31">
      <c r="A1832" s="15">
        <v>40560</v>
      </c>
      <c r="B1832" s="16">
        <v>0.22916666666666666</v>
      </c>
      <c r="C1832" s="17">
        <v>0.80110000000000003</v>
      </c>
      <c r="D1832" s="17">
        <v>3.8955000000000002</v>
      </c>
      <c r="E1832" s="17">
        <v>830.83270000000005</v>
      </c>
      <c r="F1832" s="17">
        <v>0.1507</v>
      </c>
      <c r="G1832" s="17">
        <v>229.872954109951</v>
      </c>
      <c r="H1832" s="17">
        <v>0.128303946736602</v>
      </c>
      <c r="I1832" s="17"/>
      <c r="J1832" s="17"/>
      <c r="K1832" s="17" t="s">
        <v>80</v>
      </c>
      <c r="L1832" s="17">
        <v>3.8536388887499999</v>
      </c>
      <c r="M1832" s="17">
        <v>896.10139351974999</v>
      </c>
      <c r="N1832" s="17">
        <v>142.08789999999999</v>
      </c>
      <c r="O1832" s="17">
        <v>5.8599999999999999E-2</v>
      </c>
      <c r="R1832" s="18">
        <v>0.22916666666666666</v>
      </c>
      <c r="S1832" s="18">
        <v>3.54</v>
      </c>
      <c r="T1832" s="18">
        <v>9.1</v>
      </c>
      <c r="U1832" s="18">
        <v>241</v>
      </c>
      <c r="V1832" s="18">
        <v>1005.3</v>
      </c>
      <c r="W1832" s="18">
        <v>8.3000000000000007</v>
      </c>
      <c r="X1832" s="18">
        <v>8.6</v>
      </c>
      <c r="Z1832" s="18">
        <v>3.85</v>
      </c>
      <c r="AA1832" s="18">
        <v>9.8000000000000007</v>
      </c>
      <c r="AB1832" s="18">
        <v>243</v>
      </c>
      <c r="AC1832" s="18">
        <v>1007.8</v>
      </c>
      <c r="AD1832" s="18">
        <v>8.9</v>
      </c>
      <c r="AE1832" s="18">
        <v>8.1</v>
      </c>
    </row>
    <row r="1833" spans="1:31">
      <c r="A1833" s="15">
        <v>40560</v>
      </c>
      <c r="B1833" s="16">
        <v>0.27083333333333331</v>
      </c>
      <c r="C1833" s="17">
        <v>0.76670000000000005</v>
      </c>
      <c r="D1833" s="17">
        <v>3.9146000000000001</v>
      </c>
      <c r="E1833" s="17">
        <v>831.08040000000005</v>
      </c>
      <c r="F1833" s="17">
        <v>0.1492</v>
      </c>
      <c r="G1833" s="17">
        <v>228.79406070356001</v>
      </c>
      <c r="H1833" s="17">
        <v>0.11529172675799799</v>
      </c>
      <c r="I1833" s="17"/>
      <c r="J1833" s="17"/>
      <c r="K1833" s="17" t="s">
        <v>80</v>
      </c>
      <c r="L1833" s="17">
        <v>3.8875555557500001</v>
      </c>
      <c r="M1833" s="17">
        <v>896.28374817675001</v>
      </c>
      <c r="N1833" s="17">
        <v>28.1096</v>
      </c>
      <c r="O1833" s="17">
        <v>1.2200000000000001E-2</v>
      </c>
      <c r="R1833" s="18">
        <v>0.27083333333333331</v>
      </c>
      <c r="S1833" s="18">
        <v>3.45</v>
      </c>
      <c r="T1833" s="18">
        <v>8.5</v>
      </c>
      <c r="U1833" s="18">
        <v>251</v>
      </c>
      <c r="V1833" s="18">
        <v>1006.5</v>
      </c>
      <c r="W1833" s="18">
        <v>8.3000000000000007</v>
      </c>
      <c r="X1833" s="18">
        <v>8.5</v>
      </c>
      <c r="Z1833" s="18">
        <f t="shared" ref="Z1833:AE1833" si="545">AVERAGE(Z1832,Z1834)</f>
        <v>3.7549999999999999</v>
      </c>
      <c r="AA1833" s="18">
        <f t="shared" si="545"/>
        <v>8.5500000000000007</v>
      </c>
      <c r="AB1833" s="18">
        <f t="shared" si="545"/>
        <v>246.5</v>
      </c>
      <c r="AC1833" s="18">
        <f t="shared" si="545"/>
        <v>1008.65</v>
      </c>
      <c r="AD1833" s="18">
        <f t="shared" si="545"/>
        <v>8.75</v>
      </c>
      <c r="AE1833" s="18">
        <f t="shared" si="545"/>
        <v>8.1</v>
      </c>
    </row>
    <row r="1834" spans="1:31">
      <c r="A1834" s="15">
        <v>40560</v>
      </c>
      <c r="B1834" s="16">
        <v>0.3125</v>
      </c>
      <c r="C1834" s="17">
        <v>1.0032000000000001</v>
      </c>
      <c r="D1834" s="17">
        <v>3.9032</v>
      </c>
      <c r="E1834" s="17">
        <v>831.01530000000002</v>
      </c>
      <c r="F1834" s="17">
        <v>0.15049999999999999</v>
      </c>
      <c r="G1834" s="17">
        <v>191.23157922447399</v>
      </c>
      <c r="H1834" s="17">
        <v>9.6719976789197207E-2</v>
      </c>
      <c r="I1834" s="17"/>
      <c r="J1834" s="17"/>
      <c r="K1834" s="17" t="s">
        <v>80</v>
      </c>
      <c r="L1834" s="17">
        <v>3.9073333335</v>
      </c>
      <c r="M1834" s="17">
        <v>896.2970361875</v>
      </c>
      <c r="N1834" s="17">
        <v>43.573799999999999</v>
      </c>
      <c r="O1834" s="17">
        <v>7.4700000000000003E-2</v>
      </c>
      <c r="R1834" s="18">
        <v>0.3125</v>
      </c>
      <c r="S1834" s="18">
        <v>3.67</v>
      </c>
      <c r="T1834" s="18">
        <v>7.7</v>
      </c>
      <c r="U1834" s="18">
        <v>253</v>
      </c>
      <c r="V1834" s="18">
        <v>1007.2</v>
      </c>
      <c r="W1834" s="18">
        <v>8.4</v>
      </c>
      <c r="X1834" s="18">
        <v>8.6</v>
      </c>
      <c r="Z1834" s="18">
        <v>3.66</v>
      </c>
      <c r="AA1834" s="18">
        <v>7.3</v>
      </c>
      <c r="AB1834" s="18">
        <v>250</v>
      </c>
      <c r="AC1834" s="18">
        <v>1009.5</v>
      </c>
      <c r="AD1834" s="18">
        <v>8.6</v>
      </c>
      <c r="AE1834" s="18">
        <v>8.1</v>
      </c>
    </row>
    <row r="1835" spans="1:31">
      <c r="A1835" s="15">
        <v>40560</v>
      </c>
      <c r="B1835" s="16">
        <v>0.35416666666666669</v>
      </c>
      <c r="C1835" s="17">
        <v>1.1184000000000001</v>
      </c>
      <c r="D1835" s="17">
        <v>3.9011999999999998</v>
      </c>
      <c r="E1835" s="17">
        <v>830.87950000000001</v>
      </c>
      <c r="F1835" s="17">
        <v>0.14810000000000001</v>
      </c>
      <c r="G1835" s="17">
        <v>9.0121999600115004</v>
      </c>
      <c r="H1835" s="17">
        <v>5.34269309023611E-2</v>
      </c>
      <c r="I1835" s="17"/>
      <c r="J1835" s="17"/>
      <c r="K1835" s="17" t="s">
        <v>80</v>
      </c>
      <c r="L1835" s="17">
        <v>3.9556388889999998</v>
      </c>
      <c r="M1835" s="17">
        <v>896.14687730724995</v>
      </c>
      <c r="N1835" s="17">
        <v>6.0400999999999998</v>
      </c>
      <c r="O1835" s="17">
        <v>5.8400000000000001E-2</v>
      </c>
      <c r="R1835" s="18">
        <v>0.35416666666666669</v>
      </c>
      <c r="S1835" s="18">
        <v>3.63</v>
      </c>
      <c r="T1835" s="18">
        <v>10.9</v>
      </c>
      <c r="U1835" s="18">
        <v>292</v>
      </c>
      <c r="V1835" s="18">
        <v>1008.6</v>
      </c>
      <c r="W1835" s="18">
        <v>7.8</v>
      </c>
      <c r="X1835" s="18">
        <v>8.6</v>
      </c>
      <c r="Z1835" s="18">
        <f t="shared" ref="Z1835:AE1835" si="546">AVERAGE(Z1834,Z1836)</f>
        <v>3.6150000000000002</v>
      </c>
      <c r="AA1835" s="18">
        <f t="shared" si="546"/>
        <v>8</v>
      </c>
      <c r="AB1835" s="18">
        <f t="shared" si="546"/>
        <v>251.5</v>
      </c>
      <c r="AC1835" s="18">
        <f t="shared" si="546"/>
        <v>1010.3</v>
      </c>
      <c r="AD1835" s="18">
        <f t="shared" si="546"/>
        <v>8.5500000000000007</v>
      </c>
      <c r="AE1835" s="18">
        <f t="shared" si="546"/>
        <v>8.1499999999999986</v>
      </c>
    </row>
    <row r="1836" spans="1:31">
      <c r="A1836" s="15">
        <v>40560</v>
      </c>
      <c r="B1836" s="16">
        <v>0.39583333333333331</v>
      </c>
      <c r="C1836" s="17">
        <v>1.1135999999999999</v>
      </c>
      <c r="D1836" s="17">
        <v>3.8788</v>
      </c>
      <c r="E1836" s="17">
        <v>830.68100000000004</v>
      </c>
      <c r="F1836" s="17">
        <v>0.15580000000000002</v>
      </c>
      <c r="G1836" s="17">
        <v>11.7678183979152</v>
      </c>
      <c r="H1836" s="17">
        <v>4.7645860815121198E-2</v>
      </c>
      <c r="I1836" s="17"/>
      <c r="J1836" s="17"/>
      <c r="K1836" s="17" t="s">
        <v>80</v>
      </c>
      <c r="L1836" s="17">
        <v>3.9913611112499998</v>
      </c>
      <c r="M1836" s="17">
        <v>895.92216337075001</v>
      </c>
      <c r="N1836" s="17">
        <v>359.28519999999997</v>
      </c>
      <c r="O1836" s="17">
        <v>7.0699999999999999E-2</v>
      </c>
      <c r="R1836" s="18">
        <v>0.39583333333333331</v>
      </c>
      <c r="S1836" s="18">
        <v>3.92</v>
      </c>
      <c r="T1836" s="18">
        <v>11.9</v>
      </c>
      <c r="U1836" s="18">
        <v>299</v>
      </c>
      <c r="V1836" s="18">
        <v>1010.5</v>
      </c>
      <c r="W1836" s="18">
        <v>7.3</v>
      </c>
      <c r="X1836" s="18">
        <v>8.6999999999999993</v>
      </c>
      <c r="Z1836" s="18">
        <v>3.57</v>
      </c>
      <c r="AA1836" s="18">
        <v>8.6999999999999993</v>
      </c>
      <c r="AB1836" s="18">
        <v>253</v>
      </c>
      <c r="AC1836" s="18">
        <v>1011.1</v>
      </c>
      <c r="AD1836" s="18">
        <v>8.5</v>
      </c>
      <c r="AE1836" s="18">
        <v>8.1999999999999993</v>
      </c>
    </row>
    <row r="1837" spans="1:31">
      <c r="A1837" s="15">
        <v>40560</v>
      </c>
      <c r="B1837" s="16">
        <v>0.4375</v>
      </c>
      <c r="C1837" s="17">
        <v>1.1698999999999999</v>
      </c>
      <c r="D1837" s="17">
        <v>3.8923999999999999</v>
      </c>
      <c r="E1837" s="17">
        <v>830.47990000000004</v>
      </c>
      <c r="F1837" s="17">
        <v>0.15460000000000002</v>
      </c>
      <c r="G1837" s="17">
        <v>27.190155976227899</v>
      </c>
      <c r="H1837" s="17">
        <v>3.5351005615365E-2</v>
      </c>
      <c r="I1837" s="17"/>
      <c r="J1837" s="17"/>
      <c r="K1837" s="17" t="s">
        <v>80</v>
      </c>
      <c r="L1837" s="17">
        <v>4.0154999997500003</v>
      </c>
      <c r="M1837" s="17">
        <v>895.72097177399996</v>
      </c>
      <c r="N1837" s="17">
        <v>176.42</v>
      </c>
      <c r="O1837" s="17">
        <v>5.6500000000000002E-2</v>
      </c>
      <c r="R1837" s="18">
        <v>0.4375</v>
      </c>
      <c r="S1837" s="18">
        <v>4.0199999999999996</v>
      </c>
      <c r="T1837" s="18">
        <v>11.1</v>
      </c>
      <c r="U1837" s="18">
        <v>299</v>
      </c>
      <c r="V1837" s="18">
        <v>1012.7</v>
      </c>
      <c r="W1837" s="18">
        <v>7.3</v>
      </c>
      <c r="X1837" s="18">
        <v>8.6999999999999993</v>
      </c>
      <c r="Z1837" s="18">
        <f t="shared" ref="Z1837:AE1837" si="547">AVERAGE(Z1836,Z1838)</f>
        <v>3.7199999999999998</v>
      </c>
      <c r="AA1837" s="18">
        <f t="shared" si="547"/>
        <v>9.8000000000000007</v>
      </c>
      <c r="AB1837" s="18">
        <f t="shared" si="547"/>
        <v>268.5</v>
      </c>
      <c r="AC1837" s="18">
        <f t="shared" si="547"/>
        <v>1011.8</v>
      </c>
      <c r="AD1837" s="18">
        <f t="shared" si="547"/>
        <v>8.4</v>
      </c>
      <c r="AE1837" s="18">
        <f t="shared" si="547"/>
        <v>8.1999999999999993</v>
      </c>
    </row>
    <row r="1838" spans="1:31">
      <c r="A1838" s="15">
        <v>40560</v>
      </c>
      <c r="B1838" s="16">
        <v>0.47916666666666669</v>
      </c>
      <c r="C1838" s="17">
        <v>1.2611000000000001</v>
      </c>
      <c r="D1838" s="17">
        <v>3.8871000000000002</v>
      </c>
      <c r="E1838" s="17">
        <v>830.38649999999996</v>
      </c>
      <c r="F1838" s="17">
        <v>0.15760000000000002</v>
      </c>
      <c r="G1838" s="17">
        <v>41.701534358266699</v>
      </c>
      <c r="H1838" s="17">
        <v>2.1581634458329599E-2</v>
      </c>
      <c r="I1838" s="17"/>
      <c r="J1838" s="17"/>
      <c r="K1838" s="17" t="s">
        <v>80</v>
      </c>
      <c r="L1838" s="17">
        <v>3.90855555575</v>
      </c>
      <c r="M1838" s="17">
        <v>895.67212920874999</v>
      </c>
      <c r="N1838" s="17">
        <v>158.98419999999999</v>
      </c>
      <c r="O1838" s="17">
        <v>0.15</v>
      </c>
      <c r="R1838" s="18">
        <v>0.47916666666666669</v>
      </c>
      <c r="S1838" s="18">
        <v>3.69</v>
      </c>
      <c r="T1838" s="18">
        <v>11.6</v>
      </c>
      <c r="U1838" s="18">
        <v>293</v>
      </c>
      <c r="V1838" s="18">
        <v>1013.5</v>
      </c>
      <c r="W1838" s="18">
        <v>7.2</v>
      </c>
      <c r="X1838" s="18">
        <v>8.6999999999999993</v>
      </c>
      <c r="Z1838" s="18">
        <v>3.87</v>
      </c>
      <c r="AA1838" s="18">
        <v>10.9</v>
      </c>
      <c r="AB1838" s="18">
        <v>284</v>
      </c>
      <c r="AC1838" s="18">
        <v>1012.5</v>
      </c>
      <c r="AD1838" s="18">
        <v>8.3000000000000007</v>
      </c>
      <c r="AE1838" s="18">
        <v>8.1999999999999993</v>
      </c>
    </row>
    <row r="1839" spans="1:31">
      <c r="A1839" s="15">
        <v>40560</v>
      </c>
      <c r="B1839" s="16">
        <v>0.52083333333333337</v>
      </c>
      <c r="C1839" s="17">
        <v>1.2443</v>
      </c>
      <c r="D1839" s="17">
        <v>3.8816999999999999</v>
      </c>
      <c r="E1839" s="17">
        <v>830.44269999999995</v>
      </c>
      <c r="F1839" s="17">
        <v>0.1636</v>
      </c>
      <c r="G1839" s="17">
        <v>16.511584539039202</v>
      </c>
      <c r="H1839" s="17">
        <v>6.9698556358755402E-3</v>
      </c>
      <c r="I1839" s="17"/>
      <c r="J1839" s="17"/>
      <c r="K1839" s="17" t="s">
        <v>80</v>
      </c>
      <c r="L1839" s="17">
        <v>3.8586944447499998</v>
      </c>
      <c r="M1839" s="17">
        <v>895.73832682049999</v>
      </c>
      <c r="N1839" s="17">
        <v>164.98910000000001</v>
      </c>
      <c r="O1839" s="17">
        <v>0.17649999999999999</v>
      </c>
      <c r="R1839" s="18">
        <v>0.52083333333333337</v>
      </c>
      <c r="S1839" s="18">
        <v>4.07</v>
      </c>
      <c r="T1839" s="18">
        <v>13.1</v>
      </c>
      <c r="U1839" s="18">
        <v>296</v>
      </c>
      <c r="V1839" s="18">
        <v>1015</v>
      </c>
      <c r="W1839" s="18">
        <v>6.9</v>
      </c>
      <c r="X1839" s="18">
        <v>8.9</v>
      </c>
      <c r="Z1839" s="18">
        <v>3.87</v>
      </c>
      <c r="AA1839" s="18">
        <v>11.3</v>
      </c>
      <c r="AB1839" s="18">
        <v>293</v>
      </c>
      <c r="AC1839" s="18">
        <v>1013.6</v>
      </c>
      <c r="AD1839" s="18">
        <v>7.9</v>
      </c>
      <c r="AE1839" s="18">
        <v>8.1999999999999993</v>
      </c>
    </row>
    <row r="1840" spans="1:31">
      <c r="A1840" s="15">
        <v>40560</v>
      </c>
      <c r="B1840" s="16">
        <v>0.5625</v>
      </c>
      <c r="C1840" s="17">
        <v>1.0126999999999999</v>
      </c>
      <c r="D1840" s="17">
        <v>3.9026000000000001</v>
      </c>
      <c r="E1840" s="17">
        <v>830.63260000000002</v>
      </c>
      <c r="F1840" s="17">
        <v>0.16240000000000002</v>
      </c>
      <c r="G1840" s="17">
        <v>203.91143020722399</v>
      </c>
      <c r="H1840" s="17">
        <v>7.2890084714933703E-2</v>
      </c>
      <c r="I1840" s="17"/>
      <c r="J1840" s="17"/>
      <c r="K1840" s="17" t="s">
        <v>80</v>
      </c>
      <c r="L1840" s="17">
        <v>3.8305833332499999</v>
      </c>
      <c r="M1840" s="17">
        <v>895.95401591500001</v>
      </c>
      <c r="N1840" s="17">
        <v>157.6378</v>
      </c>
      <c r="O1840" s="17">
        <v>0.14080000000000001</v>
      </c>
      <c r="R1840" s="18">
        <v>0.5625</v>
      </c>
      <c r="S1840" s="18">
        <f>AVERAGE(S1831:S1839)</f>
        <v>3.7366666666666668</v>
      </c>
      <c r="T1840" s="18">
        <f t="shared" ref="T1840:X1840" si="548">AVERAGE(T1831:T1839)</f>
        <v>10.288888888888886</v>
      </c>
      <c r="U1840" s="18">
        <f t="shared" si="548"/>
        <v>273</v>
      </c>
      <c r="V1840" s="18">
        <f t="shared" si="548"/>
        <v>1009.2555555555555</v>
      </c>
      <c r="W1840" s="18">
        <f t="shared" si="548"/>
        <v>7.7888888888888879</v>
      </c>
      <c r="X1840" s="18">
        <f t="shared" si="548"/>
        <v>8.6666666666666679</v>
      </c>
      <c r="Z1840" s="18">
        <f t="shared" ref="Z1840:AE1840" si="549">AVERAGE(Z1839,Z1841)</f>
        <v>4.1449999999999996</v>
      </c>
      <c r="AA1840" s="18">
        <f t="shared" si="549"/>
        <v>12.100000000000001</v>
      </c>
      <c r="AB1840" s="18">
        <f t="shared" si="549"/>
        <v>289.5</v>
      </c>
      <c r="AC1840" s="18">
        <f t="shared" si="549"/>
        <v>1014.8</v>
      </c>
      <c r="AD1840" s="18">
        <f t="shared" si="549"/>
        <v>7.75</v>
      </c>
      <c r="AE1840" s="18">
        <f t="shared" si="549"/>
        <v>8.1999999999999993</v>
      </c>
    </row>
    <row r="1841" spans="1:31">
      <c r="A1841" s="15">
        <v>40560</v>
      </c>
      <c r="B1841" s="16">
        <v>0.60416666666666663</v>
      </c>
      <c r="C1841" s="17">
        <v>0.64980000000000004</v>
      </c>
      <c r="D1841" s="17">
        <v>3.9420000000000002</v>
      </c>
      <c r="E1841" s="17">
        <v>830.94830000000002</v>
      </c>
      <c r="F1841" s="17">
        <v>0.16450000000000001</v>
      </c>
      <c r="G1841" s="17">
        <v>218.39117842670399</v>
      </c>
      <c r="H1841" s="17">
        <v>0.22925902688540001</v>
      </c>
      <c r="I1841" s="17"/>
      <c r="J1841" s="17"/>
      <c r="K1841" s="17" t="s">
        <v>80</v>
      </c>
      <c r="L1841" s="17">
        <v>3.8597222222499998</v>
      </c>
      <c r="M1841" s="17">
        <v>896.27858334099994</v>
      </c>
      <c r="N1841" s="17">
        <v>170.9442</v>
      </c>
      <c r="O1841" s="17">
        <v>0.10829999999999999</v>
      </c>
      <c r="R1841" s="18">
        <v>0.60416666666666663</v>
      </c>
      <c r="S1841" s="18">
        <f>AVERAGE(S1842,S1836:S1839)</f>
        <v>4.0039999999999996</v>
      </c>
      <c r="T1841" s="18">
        <f t="shared" ref="T1841:X1841" si="550">AVERAGE(T1842,T1836:T1839)</f>
        <v>11.82</v>
      </c>
      <c r="U1841" s="18">
        <f t="shared" si="550"/>
        <v>295.8</v>
      </c>
      <c r="V1841" s="18">
        <f t="shared" si="550"/>
        <v>1014.0600000000001</v>
      </c>
      <c r="W1841" s="18">
        <f t="shared" si="550"/>
        <v>7.1599999999999993</v>
      </c>
      <c r="X1841" s="18">
        <f t="shared" si="550"/>
        <v>8.7999999999999989</v>
      </c>
      <c r="Z1841" s="18">
        <v>4.42</v>
      </c>
      <c r="AA1841" s="18">
        <v>12.9</v>
      </c>
      <c r="AB1841" s="18">
        <v>286</v>
      </c>
      <c r="AC1841" s="18">
        <v>1016</v>
      </c>
      <c r="AD1841" s="18">
        <v>7.6</v>
      </c>
      <c r="AE1841" s="18">
        <v>8.1999999999999993</v>
      </c>
    </row>
    <row r="1842" spans="1:31">
      <c r="A1842" s="15">
        <v>40560</v>
      </c>
      <c r="B1842" s="16">
        <v>0.64583333333333337</v>
      </c>
      <c r="C1842" s="17">
        <v>0.55430000000000001</v>
      </c>
      <c r="D1842" s="17">
        <v>3.9129999999999998</v>
      </c>
      <c r="E1842" s="17">
        <v>831.31889999999999</v>
      </c>
      <c r="F1842" s="17">
        <v>0.16520000000000001</v>
      </c>
      <c r="G1842" s="17">
        <v>230.865270576667</v>
      </c>
      <c r="H1842" s="17">
        <v>0.22852127861774299</v>
      </c>
      <c r="I1842" s="17"/>
      <c r="J1842" s="17"/>
      <c r="K1842" s="17" t="s">
        <v>80</v>
      </c>
      <c r="L1842" s="17">
        <v>3.8808888887499999</v>
      </c>
      <c r="M1842" s="17">
        <v>896.67674150350001</v>
      </c>
      <c r="N1842" s="17">
        <v>156.50559999999999</v>
      </c>
      <c r="O1842" s="17">
        <v>9.0399999999999994E-2</v>
      </c>
      <c r="R1842" s="18">
        <v>0.64583333333333337</v>
      </c>
      <c r="S1842" s="18">
        <v>4.32</v>
      </c>
      <c r="T1842" s="18">
        <v>11.4</v>
      </c>
      <c r="U1842" s="18">
        <v>292</v>
      </c>
      <c r="V1842" s="18">
        <v>1018.6</v>
      </c>
      <c r="W1842" s="18">
        <v>7.1</v>
      </c>
      <c r="X1842" s="18">
        <v>9</v>
      </c>
      <c r="Z1842" s="18">
        <f t="shared" ref="Z1842:AE1842" si="551">AVERAGE(Z1841,Z1843)</f>
        <v>4.4849999999999994</v>
      </c>
      <c r="AA1842" s="18">
        <f t="shared" si="551"/>
        <v>12.8</v>
      </c>
      <c r="AB1842" s="18">
        <f t="shared" si="551"/>
        <v>290.5</v>
      </c>
      <c r="AC1842" s="18">
        <f t="shared" si="551"/>
        <v>1017.5</v>
      </c>
      <c r="AD1842" s="18">
        <f t="shared" si="551"/>
        <v>7.8</v>
      </c>
      <c r="AE1842" s="18">
        <f t="shared" si="551"/>
        <v>8.1999999999999993</v>
      </c>
    </row>
    <row r="1843" spans="1:31">
      <c r="A1843" s="15">
        <v>40560</v>
      </c>
      <c r="B1843" s="16">
        <v>0.6875</v>
      </c>
      <c r="C1843" s="17">
        <v>0.56299999999999994</v>
      </c>
      <c r="D1843" s="17">
        <v>3.9420999999999999</v>
      </c>
      <c r="E1843" s="17">
        <v>831.64319999999998</v>
      </c>
      <c r="F1843" s="17">
        <v>0.1507</v>
      </c>
      <c r="G1843" s="17">
        <v>219.54835829387099</v>
      </c>
      <c r="H1843" s="17">
        <v>0.24021135197322999</v>
      </c>
      <c r="I1843" s="17"/>
      <c r="J1843" s="17"/>
      <c r="K1843" s="17" t="s">
        <v>80</v>
      </c>
      <c r="L1843" s="17">
        <v>3.8471111112499998</v>
      </c>
      <c r="M1843" s="17">
        <v>897.015220752</v>
      </c>
      <c r="N1843" s="17">
        <v>170.1771</v>
      </c>
      <c r="O1843" s="17">
        <v>0.1323</v>
      </c>
      <c r="R1843" s="18">
        <v>0.6875</v>
      </c>
      <c r="S1843" s="18">
        <f t="shared" ref="S1843:X1843" si="552">AVERAGE(S1842,S1844)</f>
        <v>4.625</v>
      </c>
      <c r="T1843" s="18">
        <f t="shared" si="552"/>
        <v>11.5</v>
      </c>
      <c r="U1843" s="18">
        <f t="shared" si="552"/>
        <v>312</v>
      </c>
      <c r="V1843" s="18">
        <f t="shared" si="552"/>
        <v>1020.3</v>
      </c>
      <c r="W1843" s="18">
        <f t="shared" si="552"/>
        <v>6.55</v>
      </c>
      <c r="X1843" s="18">
        <f t="shared" si="552"/>
        <v>9</v>
      </c>
      <c r="Z1843" s="18">
        <v>4.55</v>
      </c>
      <c r="AA1843" s="18">
        <v>12.7</v>
      </c>
      <c r="AB1843" s="18">
        <v>295</v>
      </c>
      <c r="AC1843" s="18">
        <v>1019</v>
      </c>
      <c r="AD1843" s="18">
        <v>8</v>
      </c>
      <c r="AE1843" s="18">
        <v>8.1999999999999993</v>
      </c>
    </row>
    <row r="1844" spans="1:31">
      <c r="A1844" s="15">
        <v>40560</v>
      </c>
      <c r="B1844" s="16">
        <v>0.72916666666666663</v>
      </c>
      <c r="C1844" s="17">
        <v>0.52549999999999997</v>
      </c>
      <c r="D1844" s="17">
        <v>3.9622999999999999</v>
      </c>
      <c r="E1844" s="17">
        <v>831.83410000000003</v>
      </c>
      <c r="F1844" s="17">
        <v>0.11499999999999999</v>
      </c>
      <c r="G1844" s="17">
        <v>232.33301608853</v>
      </c>
      <c r="H1844" s="17">
        <v>0.18275001752905501</v>
      </c>
      <c r="I1844" s="17"/>
      <c r="J1844" s="17"/>
      <c r="K1844" s="17" t="s">
        <v>80</v>
      </c>
      <c r="L1844" s="17">
        <v>3.8029999999999999</v>
      </c>
      <c r="M1844" s="17">
        <v>897.19698973375</v>
      </c>
      <c r="N1844" s="17">
        <v>151.1035</v>
      </c>
      <c r="O1844" s="17">
        <v>0.1145</v>
      </c>
      <c r="R1844" s="18">
        <v>0.72916666666666663</v>
      </c>
      <c r="S1844" s="18">
        <v>4.93</v>
      </c>
      <c r="T1844" s="18">
        <v>11.6</v>
      </c>
      <c r="U1844" s="18">
        <v>332</v>
      </c>
      <c r="V1844" s="18">
        <v>1022</v>
      </c>
      <c r="W1844" s="18">
        <v>6</v>
      </c>
      <c r="X1844" s="18">
        <v>9</v>
      </c>
      <c r="Z1844" s="18">
        <f t="shared" ref="Z1844:AE1844" si="553">AVERAGE(Z1843,Z1845)</f>
        <v>4.6150000000000002</v>
      </c>
      <c r="AA1844" s="18">
        <f t="shared" si="553"/>
        <v>12.35</v>
      </c>
      <c r="AB1844" s="18">
        <f t="shared" si="553"/>
        <v>287</v>
      </c>
      <c r="AC1844" s="18">
        <f t="shared" si="553"/>
        <v>1020.3</v>
      </c>
      <c r="AD1844" s="18">
        <f t="shared" si="553"/>
        <v>7.85</v>
      </c>
      <c r="AE1844" s="18">
        <f t="shared" si="553"/>
        <v>8.1999999999999993</v>
      </c>
    </row>
    <row r="1845" spans="1:31">
      <c r="A1845" s="15">
        <v>40560</v>
      </c>
      <c r="B1845" s="16">
        <v>0.77083333333333337</v>
      </c>
      <c r="C1845" s="17">
        <v>0.56279999999999997</v>
      </c>
      <c r="D1845" s="17">
        <v>3.9668999999999999</v>
      </c>
      <c r="E1845" s="17">
        <v>831.73789999999997</v>
      </c>
      <c r="F1845" s="17">
        <v>0.11899999999999999</v>
      </c>
      <c r="G1845" s="17">
        <v>229.275186089415</v>
      </c>
      <c r="H1845" s="17">
        <v>0.162373277796553</v>
      </c>
      <c r="I1845" s="17"/>
      <c r="J1845" s="17"/>
      <c r="K1845" s="17" t="s">
        <v>80</v>
      </c>
      <c r="L1845" s="17">
        <v>3.8510833332500001</v>
      </c>
      <c r="M1845" s="17">
        <v>897.11654523899995</v>
      </c>
      <c r="N1845" s="17">
        <v>134.38239999999999</v>
      </c>
      <c r="O1845" s="17">
        <v>9.0700000000000003E-2</v>
      </c>
      <c r="R1845" s="18">
        <v>0.77083333333333337</v>
      </c>
      <c r="S1845" s="18">
        <v>4.67</v>
      </c>
      <c r="T1845" s="18">
        <v>11.4</v>
      </c>
      <c r="U1845" s="18">
        <v>325</v>
      </c>
      <c r="V1845" s="18">
        <v>1023.3</v>
      </c>
      <c r="W1845" s="18">
        <v>6.8</v>
      </c>
      <c r="X1845" s="18">
        <v>9</v>
      </c>
      <c r="Z1845" s="18">
        <v>4.68</v>
      </c>
      <c r="AA1845" s="18">
        <v>12</v>
      </c>
      <c r="AB1845" s="18">
        <v>279</v>
      </c>
      <c r="AC1845" s="18">
        <v>1021.6</v>
      </c>
      <c r="AD1845" s="18">
        <v>7.7</v>
      </c>
      <c r="AE1845" s="18">
        <v>8.1999999999999993</v>
      </c>
    </row>
    <row r="1846" spans="1:31">
      <c r="A1846" s="15">
        <v>40560</v>
      </c>
      <c r="B1846" s="16">
        <v>0.8125</v>
      </c>
      <c r="C1846" s="17">
        <v>0.94589999999999996</v>
      </c>
      <c r="D1846" s="17">
        <v>3.9643999999999999</v>
      </c>
      <c r="E1846" s="17">
        <v>831.45569999999998</v>
      </c>
      <c r="F1846" s="17">
        <v>8.879999999999999E-2</v>
      </c>
      <c r="G1846" s="17">
        <v>184.65780173905</v>
      </c>
      <c r="H1846" s="17">
        <v>0.120930242969775</v>
      </c>
      <c r="I1846" s="17"/>
      <c r="J1846" s="17"/>
      <c r="K1846" s="17" t="s">
        <v>80</v>
      </c>
      <c r="L1846" s="17">
        <v>3.9090555557500002</v>
      </c>
      <c r="M1846" s="17">
        <v>896.79469371025004</v>
      </c>
      <c r="N1846" s="17">
        <v>42.8354</v>
      </c>
      <c r="O1846" s="17">
        <v>5.6500000000000002E-2</v>
      </c>
      <c r="R1846" s="18">
        <v>0.8125</v>
      </c>
      <c r="S1846" s="18">
        <v>4.76</v>
      </c>
      <c r="T1846" s="18">
        <v>11.1</v>
      </c>
      <c r="U1846" s="18">
        <v>330</v>
      </c>
      <c r="V1846" s="18">
        <v>1023.9</v>
      </c>
      <c r="W1846" s="18">
        <v>6.6</v>
      </c>
      <c r="X1846" s="18">
        <v>8.9</v>
      </c>
      <c r="Z1846" s="18">
        <v>4.68</v>
      </c>
      <c r="AA1846" s="18">
        <v>11.6</v>
      </c>
      <c r="AB1846" s="18">
        <v>277</v>
      </c>
      <c r="AC1846" s="18">
        <v>1022.1</v>
      </c>
      <c r="AD1846" s="18">
        <v>7.7</v>
      </c>
      <c r="AE1846" s="18">
        <v>8.1999999999999993</v>
      </c>
    </row>
    <row r="1847" spans="1:31">
      <c r="A1847" s="15">
        <v>40560</v>
      </c>
      <c r="B1847" s="16">
        <v>0.85416666666666663</v>
      </c>
      <c r="C1847" s="17">
        <v>0.97370000000000001</v>
      </c>
      <c r="D1847" s="17">
        <v>4.0201000000000002</v>
      </c>
      <c r="E1847" s="17">
        <v>830.9049</v>
      </c>
      <c r="F1847" s="17">
        <v>8.5199999999999998E-2</v>
      </c>
      <c r="G1847" s="17">
        <v>191.92256671598301</v>
      </c>
      <c r="H1847" s="17">
        <v>2.2557235727170499E-2</v>
      </c>
      <c r="I1847" s="17"/>
      <c r="J1847" s="17"/>
      <c r="K1847" s="17" t="s">
        <v>80</v>
      </c>
      <c r="L1847" s="17">
        <v>3.9772777779999999</v>
      </c>
      <c r="M1847" s="17">
        <v>896.22493279324999</v>
      </c>
      <c r="N1847" s="17">
        <v>197.6395</v>
      </c>
      <c r="O1847" s="17">
        <v>3.2399999999999998E-2</v>
      </c>
      <c r="R1847" s="18">
        <v>0.85416666666666663</v>
      </c>
      <c r="S1847" s="18">
        <f t="shared" ref="S1847:X1847" si="554">AVERAGE(S1846,S1848)</f>
        <v>4.96</v>
      </c>
      <c r="T1847" s="18">
        <f t="shared" si="554"/>
        <v>11.35</v>
      </c>
      <c r="U1847" s="18">
        <f t="shared" si="554"/>
        <v>334</v>
      </c>
      <c r="V1847" s="18">
        <f t="shared" si="554"/>
        <v>1024.45</v>
      </c>
      <c r="W1847" s="18">
        <f t="shared" si="554"/>
        <v>6.6999999999999993</v>
      </c>
      <c r="X1847" s="18">
        <f t="shared" si="554"/>
        <v>8.9</v>
      </c>
      <c r="Z1847" s="18">
        <v>4.62</v>
      </c>
      <c r="AA1847" s="18">
        <v>10.3</v>
      </c>
      <c r="AB1847" s="18">
        <v>287</v>
      </c>
      <c r="AC1847" s="18">
        <v>1021.9</v>
      </c>
      <c r="AD1847" s="18">
        <v>7.5</v>
      </c>
      <c r="AE1847" s="18">
        <v>8.1999999999999993</v>
      </c>
    </row>
    <row r="1848" spans="1:31">
      <c r="A1848" s="15">
        <v>40560</v>
      </c>
      <c r="B1848" s="16">
        <v>0.89583333333333337</v>
      </c>
      <c r="C1848" s="17">
        <v>0.9839</v>
      </c>
      <c r="D1848" s="17">
        <v>4.0499000000000001</v>
      </c>
      <c r="E1848" s="17">
        <v>830.27750000000003</v>
      </c>
      <c r="F1848" s="17">
        <v>8.6899999999999991E-2</v>
      </c>
      <c r="G1848" s="17">
        <v>233.69751065195999</v>
      </c>
      <c r="H1848" s="17">
        <v>2.04598929482189E-2</v>
      </c>
      <c r="I1848" s="17"/>
      <c r="J1848" s="17"/>
      <c r="K1848" s="17" t="s">
        <v>80</v>
      </c>
      <c r="L1848" s="17">
        <v>3.9838333332500002</v>
      </c>
      <c r="M1848" s="17">
        <v>895.58580617225005</v>
      </c>
      <c r="N1848" s="17">
        <v>94.714699999999993</v>
      </c>
      <c r="O1848" s="17">
        <v>3.95E-2</v>
      </c>
      <c r="R1848" s="18">
        <v>0.89583333333333337</v>
      </c>
      <c r="S1848" s="18">
        <v>5.16</v>
      </c>
      <c r="T1848" s="18">
        <v>11.6</v>
      </c>
      <c r="U1848" s="18">
        <v>338</v>
      </c>
      <c r="V1848" s="18">
        <v>1025</v>
      </c>
      <c r="W1848" s="18">
        <v>6.8</v>
      </c>
      <c r="X1848" s="18">
        <v>8.9</v>
      </c>
      <c r="Z1848" s="18">
        <v>4.91</v>
      </c>
      <c r="AA1848" s="18">
        <v>12.4</v>
      </c>
      <c r="AB1848" s="18">
        <v>293</v>
      </c>
      <c r="AC1848" s="18">
        <v>1022.8</v>
      </c>
      <c r="AD1848" s="18">
        <v>7.7</v>
      </c>
      <c r="AE1848" s="18">
        <v>8</v>
      </c>
    </row>
    <row r="1849" spans="1:31">
      <c r="A1849" s="15">
        <v>40560</v>
      </c>
      <c r="B1849" s="16">
        <v>0.9375</v>
      </c>
      <c r="C1849" s="17">
        <v>1.9756</v>
      </c>
      <c r="D1849" s="17">
        <v>4.0635000000000003</v>
      </c>
      <c r="E1849" s="17">
        <v>829.6748</v>
      </c>
      <c r="F1849" s="17">
        <v>8.8899999999999993E-2</v>
      </c>
      <c r="G1849" s="17">
        <v>345.02001524500503</v>
      </c>
      <c r="H1849" s="17">
        <v>6.7095928666056098E-2</v>
      </c>
      <c r="I1849" s="17"/>
      <c r="J1849" s="17"/>
      <c r="K1849" s="17" t="s">
        <v>80</v>
      </c>
      <c r="L1849" s="17">
        <v>4.0110277777499999</v>
      </c>
      <c r="M1849" s="17">
        <v>894.91500951975001</v>
      </c>
      <c r="N1849" s="17">
        <v>332.31760000000003</v>
      </c>
      <c r="O1849" s="17">
        <v>2.3599999999999999E-2</v>
      </c>
      <c r="R1849" s="18">
        <v>0.9375</v>
      </c>
      <c r="S1849" s="18">
        <f t="shared" ref="S1849:X1849" si="555">AVERAGE(S1848,S1850)</f>
        <v>4.9649999999999999</v>
      </c>
      <c r="T1849" s="18">
        <f t="shared" si="555"/>
        <v>11.05</v>
      </c>
      <c r="U1849" s="18">
        <f t="shared" si="555"/>
        <v>335</v>
      </c>
      <c r="V1849" s="18">
        <f t="shared" si="555"/>
        <v>1026.05</v>
      </c>
      <c r="W1849" s="18">
        <f t="shared" si="555"/>
        <v>6.9</v>
      </c>
      <c r="X1849" s="18">
        <f t="shared" si="555"/>
        <v>8.75</v>
      </c>
      <c r="Z1849" s="18">
        <v>4.95</v>
      </c>
      <c r="AA1849" s="18">
        <v>11.8</v>
      </c>
      <c r="AB1849" s="18">
        <v>284</v>
      </c>
      <c r="AC1849" s="18">
        <v>1023.8</v>
      </c>
      <c r="AD1849" s="18">
        <v>7.2</v>
      </c>
      <c r="AE1849" s="18">
        <v>7.9</v>
      </c>
    </row>
    <row r="1850" spans="1:31">
      <c r="A1850" s="15">
        <v>40560</v>
      </c>
      <c r="B1850" s="16">
        <v>0.97916666666666663</v>
      </c>
      <c r="C1850" s="17">
        <v>1.0434000000000001</v>
      </c>
      <c r="D1850" s="17">
        <v>3.9904999999999999</v>
      </c>
      <c r="E1850" s="17">
        <v>829.18579999999997</v>
      </c>
      <c r="F1850" s="17">
        <v>9.0899999999999995E-2</v>
      </c>
      <c r="G1850" s="17">
        <v>39.382424018082197</v>
      </c>
      <c r="H1850" s="17">
        <v>0.113314785103255</v>
      </c>
      <c r="I1850" s="17"/>
      <c r="J1850" s="17"/>
      <c r="K1850" s="17" t="s">
        <v>80</v>
      </c>
      <c r="L1850" s="17">
        <v>3.9332222219999999</v>
      </c>
      <c r="M1850" s="17">
        <v>894.42630328899997</v>
      </c>
      <c r="N1850" s="17">
        <v>161.11269999999999</v>
      </c>
      <c r="O1850" s="17">
        <v>3.8300000000000001E-2</v>
      </c>
      <c r="R1850" s="18">
        <v>0.97916666666666663</v>
      </c>
      <c r="S1850" s="18">
        <v>4.7699999999999996</v>
      </c>
      <c r="T1850" s="18">
        <v>10.5</v>
      </c>
      <c r="U1850" s="18">
        <v>332</v>
      </c>
      <c r="V1850" s="18">
        <v>1027.0999999999999</v>
      </c>
      <c r="W1850" s="18">
        <v>7</v>
      </c>
      <c r="X1850" s="18">
        <v>8.6</v>
      </c>
      <c r="Z1850" s="18">
        <v>4.8899999999999997</v>
      </c>
      <c r="AA1850" s="18">
        <v>9.1999999999999993</v>
      </c>
      <c r="AB1850" s="18">
        <v>293</v>
      </c>
      <c r="AC1850" s="18">
        <v>1024.8</v>
      </c>
      <c r="AD1850" s="18">
        <v>7.2</v>
      </c>
      <c r="AE1850" s="18">
        <v>7.9</v>
      </c>
    </row>
    <row r="1851" spans="1:31">
      <c r="A1851" s="15">
        <v>40561</v>
      </c>
      <c r="B1851" s="16">
        <v>2.0833333333333332E-2</v>
      </c>
      <c r="C1851" s="17">
        <v>1.0322</v>
      </c>
      <c r="D1851" s="17">
        <v>3.9470000000000001</v>
      </c>
      <c r="E1851" s="17">
        <v>828.88940000000002</v>
      </c>
      <c r="F1851" s="17">
        <v>9.2499999999999999E-2</v>
      </c>
      <c r="G1851" s="17">
        <v>12.166632876319399</v>
      </c>
      <c r="H1851" s="17">
        <v>8.1262245114631801E-2</v>
      </c>
      <c r="I1851" s="17"/>
      <c r="J1851" s="17"/>
      <c r="K1851" s="17" t="s">
        <v>80</v>
      </c>
      <c r="L1851" s="17">
        <v>3.9351388887500001</v>
      </c>
      <c r="M1851" s="17">
        <v>894.11479777575005</v>
      </c>
      <c r="N1851" s="17">
        <v>162.93020000000001</v>
      </c>
      <c r="O1851" s="17">
        <v>4.9799999999999997E-2</v>
      </c>
      <c r="R1851" s="18">
        <v>2.0833333333333332E-2</v>
      </c>
      <c r="S1851" s="18">
        <v>5.13</v>
      </c>
      <c r="T1851" s="18">
        <v>9.8000000000000007</v>
      </c>
      <c r="U1851" s="18">
        <v>336</v>
      </c>
      <c r="V1851" s="18">
        <v>1027.8</v>
      </c>
      <c r="W1851" s="18">
        <v>6.9</v>
      </c>
      <c r="X1851" s="18">
        <v>9</v>
      </c>
      <c r="Z1851" s="18">
        <f t="shared" ref="Z1851:AE1851" si="556">AVERAGE(Z1850,Z1852)</f>
        <v>4.76</v>
      </c>
      <c r="AA1851" s="18">
        <f t="shared" si="556"/>
        <v>10.1</v>
      </c>
      <c r="AB1851" s="18">
        <f t="shared" si="556"/>
        <v>295.5</v>
      </c>
      <c r="AC1851" s="18">
        <f t="shared" si="556"/>
        <v>1024.8499999999999</v>
      </c>
      <c r="AD1851" s="18">
        <f t="shared" si="556"/>
        <v>7.25</v>
      </c>
      <c r="AE1851" s="18">
        <f t="shared" si="556"/>
        <v>7.9</v>
      </c>
    </row>
    <row r="1852" spans="1:31">
      <c r="A1852" s="15">
        <v>40561</v>
      </c>
      <c r="B1852" s="16">
        <v>6.25E-2</v>
      </c>
      <c r="C1852" s="17">
        <v>1.0407</v>
      </c>
      <c r="D1852" s="17">
        <v>3.9401000000000002</v>
      </c>
      <c r="E1852" s="17">
        <v>828.90449999999998</v>
      </c>
      <c r="F1852" s="17">
        <v>9.4E-2</v>
      </c>
      <c r="G1852" s="17">
        <v>8.8527420618775299</v>
      </c>
      <c r="H1852" s="17">
        <v>5.0210385126728999E-2</v>
      </c>
      <c r="I1852" s="17"/>
      <c r="J1852" s="17"/>
      <c r="K1852" s="17" t="s">
        <v>80</v>
      </c>
      <c r="L1852" s="17">
        <v>3.9073333335</v>
      </c>
      <c r="M1852" s="17">
        <v>894.11921349249997</v>
      </c>
      <c r="N1852" s="17">
        <v>218.09389999999999</v>
      </c>
      <c r="O1852" s="17">
        <v>8.8099999999999998E-2</v>
      </c>
      <c r="R1852" s="18">
        <v>6.25E-2</v>
      </c>
      <c r="S1852" s="18">
        <f t="shared" ref="S1852:X1852" si="557">AVERAGE(S1851,S1853)</f>
        <v>5.0250000000000004</v>
      </c>
      <c r="T1852" s="18">
        <f t="shared" si="557"/>
        <v>8.9499999999999993</v>
      </c>
      <c r="U1852" s="18">
        <f t="shared" si="557"/>
        <v>339</v>
      </c>
      <c r="V1852" s="18">
        <f t="shared" si="557"/>
        <v>1027.75</v>
      </c>
      <c r="W1852" s="18">
        <f t="shared" si="557"/>
        <v>6.8000000000000007</v>
      </c>
      <c r="X1852" s="18">
        <f t="shared" si="557"/>
        <v>8.9499999999999993</v>
      </c>
      <c r="Z1852" s="18">
        <v>4.63</v>
      </c>
      <c r="AA1852" s="18">
        <v>11</v>
      </c>
      <c r="AB1852" s="18">
        <v>298</v>
      </c>
      <c r="AC1852" s="18">
        <v>1024.9000000000001</v>
      </c>
      <c r="AD1852" s="18">
        <v>7.3</v>
      </c>
      <c r="AE1852" s="18">
        <v>7.9</v>
      </c>
    </row>
    <row r="1853" spans="1:31">
      <c r="A1853" s="15">
        <v>40561</v>
      </c>
      <c r="B1853" s="16">
        <v>0.10416666666666667</v>
      </c>
      <c r="C1853" s="17">
        <v>1.0226</v>
      </c>
      <c r="D1853" s="17">
        <v>3.9268999999999998</v>
      </c>
      <c r="E1853" s="17">
        <v>829.13260000000002</v>
      </c>
      <c r="F1853" s="17">
        <v>9.5899999999999999E-2</v>
      </c>
      <c r="G1853" s="17">
        <v>182.88022180334599</v>
      </c>
      <c r="H1853" s="17">
        <v>2.63945756116972E-2</v>
      </c>
      <c r="I1853" s="17"/>
      <c r="J1853" s="17"/>
      <c r="K1853" s="17" t="s">
        <v>80</v>
      </c>
      <c r="L1853" s="17">
        <v>3.8748333334999998</v>
      </c>
      <c r="M1853" s="17">
        <v>894.38736544025005</v>
      </c>
      <c r="N1853" s="17">
        <v>185.39840000000001</v>
      </c>
      <c r="O1853" s="17">
        <v>8.2699999999999996E-2</v>
      </c>
      <c r="R1853" s="18">
        <v>0.10416666666666667</v>
      </c>
      <c r="S1853" s="18">
        <v>4.92</v>
      </c>
      <c r="T1853" s="18">
        <v>8.1</v>
      </c>
      <c r="U1853" s="18">
        <v>342</v>
      </c>
      <c r="V1853" s="18">
        <v>1027.7</v>
      </c>
      <c r="W1853" s="18">
        <v>6.7</v>
      </c>
      <c r="X1853" s="18">
        <v>8.9</v>
      </c>
      <c r="Z1853" s="18">
        <v>4.8600000000000003</v>
      </c>
      <c r="AA1853" s="18">
        <v>11</v>
      </c>
      <c r="AB1853" s="18">
        <v>296</v>
      </c>
      <c r="AC1853" s="18">
        <v>1025.3</v>
      </c>
      <c r="AD1853" s="18">
        <v>7.2</v>
      </c>
      <c r="AE1853" s="18">
        <v>7.8</v>
      </c>
    </row>
    <row r="1854" spans="1:31">
      <c r="A1854" s="15">
        <v>40561</v>
      </c>
      <c r="B1854" s="16">
        <v>0.14583333333333334</v>
      </c>
      <c r="C1854" s="17">
        <v>0.95399999999999996</v>
      </c>
      <c r="D1854" s="17">
        <v>3.9178999999999999</v>
      </c>
      <c r="E1854" s="17">
        <v>829.56780000000003</v>
      </c>
      <c r="F1854" s="17">
        <v>9.8099999999999993E-2</v>
      </c>
      <c r="G1854" s="17">
        <v>217.79933857911001</v>
      </c>
      <c r="H1854" s="17">
        <v>5.5242679342224599E-2</v>
      </c>
      <c r="I1854" s="17"/>
      <c r="J1854" s="17"/>
      <c r="K1854" s="17" t="s">
        <v>80</v>
      </c>
      <c r="L1854" s="17">
        <v>3.8664444444999999</v>
      </c>
      <c r="M1854" s="17">
        <v>894.84096113974999</v>
      </c>
      <c r="N1854" s="17">
        <v>154.71700000000001</v>
      </c>
      <c r="O1854" s="17">
        <v>8.3799999999999999E-2</v>
      </c>
      <c r="R1854" s="18">
        <v>0.14583333333333334</v>
      </c>
      <c r="S1854" s="18">
        <v>4.7699999999999996</v>
      </c>
      <c r="T1854" s="18">
        <v>7.5</v>
      </c>
      <c r="U1854" s="18">
        <v>343</v>
      </c>
      <c r="V1854" s="18">
        <v>1027.8</v>
      </c>
      <c r="W1854" s="18">
        <v>6.4</v>
      </c>
      <c r="X1854" s="18">
        <v>8.9</v>
      </c>
      <c r="Z1854" s="18">
        <v>4.97</v>
      </c>
      <c r="AA1854" s="18">
        <v>11.6</v>
      </c>
      <c r="AB1854" s="18">
        <v>300</v>
      </c>
      <c r="AC1854" s="18">
        <v>1025.4000000000001</v>
      </c>
      <c r="AD1854" s="18">
        <v>7.3</v>
      </c>
      <c r="AE1854" s="18">
        <v>7.9</v>
      </c>
    </row>
    <row r="1855" spans="1:31">
      <c r="A1855" s="15">
        <v>40561</v>
      </c>
      <c r="B1855" s="16">
        <v>0.1875</v>
      </c>
      <c r="C1855" s="17">
        <v>0.73580000000000001</v>
      </c>
      <c r="D1855" s="17">
        <v>3.8997999999999999</v>
      </c>
      <c r="E1855" s="17">
        <v>830.05370000000005</v>
      </c>
      <c r="F1855" s="17">
        <v>9.9899999999999989E-2</v>
      </c>
      <c r="G1855" s="17">
        <v>226.61022989137399</v>
      </c>
      <c r="H1855" s="17">
        <v>0.161277469610247</v>
      </c>
      <c r="I1855" s="17"/>
      <c r="J1855" s="17"/>
      <c r="K1855" s="17" t="s">
        <v>80</v>
      </c>
      <c r="L1855" s="17">
        <v>3.8957777779999998</v>
      </c>
      <c r="M1855" s="17">
        <v>895.37848541899996</v>
      </c>
      <c r="N1855" s="17">
        <v>133.43819999999999</v>
      </c>
      <c r="O1855" s="17">
        <v>0.1009</v>
      </c>
      <c r="R1855" s="18">
        <v>0.1875</v>
      </c>
      <c r="S1855" s="18">
        <v>4.49</v>
      </c>
      <c r="T1855" s="18">
        <v>6.9</v>
      </c>
      <c r="U1855" s="18">
        <v>355</v>
      </c>
      <c r="V1855" s="18">
        <v>1027.5</v>
      </c>
      <c r="W1855" s="18">
        <v>6.4</v>
      </c>
      <c r="X1855" s="18">
        <v>8.9</v>
      </c>
      <c r="Z1855" s="18">
        <v>5.04</v>
      </c>
      <c r="AA1855" s="18">
        <v>11.4</v>
      </c>
      <c r="AB1855" s="18">
        <v>309</v>
      </c>
      <c r="AC1855" s="18">
        <v>1025.5999999999999</v>
      </c>
      <c r="AD1855" s="18">
        <v>7.1</v>
      </c>
      <c r="AE1855" s="18">
        <v>7.9</v>
      </c>
    </row>
    <row r="1856" spans="1:31">
      <c r="A1856" s="15">
        <v>40561</v>
      </c>
      <c r="B1856" s="16">
        <v>0.22916666666666666</v>
      </c>
      <c r="C1856" s="17">
        <v>0.65810000000000002</v>
      </c>
      <c r="D1856" s="17">
        <v>3.9434999999999998</v>
      </c>
      <c r="E1856" s="17">
        <v>830.53369999999995</v>
      </c>
      <c r="F1856" s="17">
        <v>9.9899999999999989E-2</v>
      </c>
      <c r="G1856" s="17">
        <v>235.76490238945399</v>
      </c>
      <c r="H1856" s="17">
        <v>0.15627312734382801</v>
      </c>
      <c r="I1856" s="17"/>
      <c r="J1856" s="17"/>
      <c r="K1856" s="17" t="s">
        <v>80</v>
      </c>
      <c r="L1856" s="17">
        <v>3.9289166667500002</v>
      </c>
      <c r="M1856" s="17">
        <v>895.88538843325</v>
      </c>
      <c r="N1856" s="17">
        <v>136.6268</v>
      </c>
      <c r="O1856" s="17">
        <v>0.1</v>
      </c>
      <c r="R1856" s="18">
        <v>0.22916666666666666</v>
      </c>
      <c r="S1856" s="18">
        <v>4.83</v>
      </c>
      <c r="T1856" s="18">
        <v>5</v>
      </c>
      <c r="U1856" s="18">
        <v>356</v>
      </c>
      <c r="V1856" s="18">
        <v>1027.8</v>
      </c>
      <c r="W1856" s="18">
        <v>6.4</v>
      </c>
      <c r="X1856" s="18">
        <v>8.8000000000000007</v>
      </c>
      <c r="Z1856" s="18">
        <v>5.03</v>
      </c>
      <c r="AA1856" s="18">
        <v>9.5</v>
      </c>
      <c r="AB1856" s="18">
        <v>315</v>
      </c>
      <c r="AC1856" s="18">
        <v>1025.7</v>
      </c>
      <c r="AD1856" s="18">
        <v>7</v>
      </c>
      <c r="AE1856" s="18">
        <v>7.9</v>
      </c>
    </row>
    <row r="1857" spans="1:31">
      <c r="A1857" s="15">
        <v>40561</v>
      </c>
      <c r="B1857" s="16">
        <v>0.27083333333333331</v>
      </c>
      <c r="C1857" s="17">
        <v>0.63929999999999998</v>
      </c>
      <c r="D1857" s="17">
        <v>3.9744999999999999</v>
      </c>
      <c r="E1857" s="17">
        <v>830.97580000000005</v>
      </c>
      <c r="F1857" s="17">
        <v>0.10139999999999999</v>
      </c>
      <c r="G1857" s="17">
        <v>225.92111753389099</v>
      </c>
      <c r="H1857" s="17">
        <v>0.180245995477746</v>
      </c>
      <c r="I1857" s="17"/>
      <c r="J1857" s="17"/>
      <c r="K1857" s="17" t="s">
        <v>80</v>
      </c>
      <c r="L1857" s="17">
        <v>3.952888889</v>
      </c>
      <c r="M1857" s="17">
        <v>896.26203189499995</v>
      </c>
      <c r="N1857" s="17">
        <v>108.7306</v>
      </c>
      <c r="O1857" s="17">
        <v>8.0199999999999994E-2</v>
      </c>
      <c r="R1857" s="18">
        <v>0.27083333333333331</v>
      </c>
      <c r="S1857" s="18">
        <v>4.55</v>
      </c>
      <c r="T1857" s="18">
        <v>4.0999999999999996</v>
      </c>
      <c r="U1857" s="18">
        <v>6</v>
      </c>
      <c r="V1857" s="18">
        <v>1027.2</v>
      </c>
      <c r="W1857" s="18">
        <v>6.3</v>
      </c>
      <c r="X1857" s="18">
        <v>8.8000000000000007</v>
      </c>
      <c r="Z1857" s="18">
        <v>4.57</v>
      </c>
      <c r="AA1857" s="18">
        <v>8.1</v>
      </c>
      <c r="AB1857" s="18">
        <v>327</v>
      </c>
      <c r="AC1857" s="18">
        <v>1025.5999999999999</v>
      </c>
      <c r="AD1857" s="18">
        <v>6.8</v>
      </c>
      <c r="AE1857" s="18">
        <v>7.9</v>
      </c>
    </row>
    <row r="1858" spans="1:31">
      <c r="A1858" s="15">
        <v>40561</v>
      </c>
      <c r="B1858" s="16">
        <v>0.3125</v>
      </c>
      <c r="C1858" s="17">
        <v>0.64180000000000004</v>
      </c>
      <c r="D1858" s="17">
        <v>3.9832000000000001</v>
      </c>
      <c r="E1858" s="17">
        <v>831.16319999999996</v>
      </c>
      <c r="F1858" s="17">
        <v>0.1031</v>
      </c>
      <c r="G1858" s="17">
        <v>228.03075704465101</v>
      </c>
      <c r="H1858" s="17">
        <v>0.14208417880876101</v>
      </c>
      <c r="I1858" s="17"/>
      <c r="J1858" s="17"/>
      <c r="K1858" s="17" t="s">
        <v>80</v>
      </c>
      <c r="L1858" s="17">
        <v>4.0015000000000001</v>
      </c>
      <c r="M1858" s="17">
        <v>896.41358549874997</v>
      </c>
      <c r="N1858" s="17">
        <v>50.799799999999998</v>
      </c>
      <c r="O1858" s="17">
        <v>2.69E-2</v>
      </c>
      <c r="R1858" s="18">
        <v>0.3125</v>
      </c>
      <c r="S1858" s="18">
        <v>4.5599999999999996</v>
      </c>
      <c r="T1858" s="18">
        <v>2.8</v>
      </c>
      <c r="U1858" s="18">
        <v>359</v>
      </c>
      <c r="V1858" s="18">
        <v>1026.8</v>
      </c>
      <c r="W1858" s="18">
        <v>6.3</v>
      </c>
      <c r="X1858" s="18">
        <v>8.8000000000000007</v>
      </c>
      <c r="Z1858" s="18">
        <v>4.38</v>
      </c>
      <c r="AA1858" s="18">
        <v>6.5</v>
      </c>
      <c r="AB1858" s="18">
        <v>311</v>
      </c>
      <c r="AC1858" s="18">
        <v>1025.7</v>
      </c>
      <c r="AD1858" s="18">
        <v>6.8</v>
      </c>
      <c r="AE1858" s="18">
        <v>8</v>
      </c>
    </row>
    <row r="1859" spans="1:31">
      <c r="A1859" s="15">
        <v>40561</v>
      </c>
      <c r="B1859" s="16">
        <v>0.35416666666666669</v>
      </c>
      <c r="C1859" s="17">
        <v>0.87450000000000006</v>
      </c>
      <c r="D1859" s="17">
        <v>4.0075000000000003</v>
      </c>
      <c r="E1859" s="17">
        <v>831.15589999999997</v>
      </c>
      <c r="F1859" s="17">
        <v>0.11159999999999999</v>
      </c>
      <c r="G1859" s="17">
        <v>295.42689987763498</v>
      </c>
      <c r="H1859" s="17">
        <v>3.6621980266979E-2</v>
      </c>
      <c r="I1859" s="17"/>
      <c r="J1859" s="17"/>
      <c r="K1859" s="17" t="s">
        <v>80</v>
      </c>
      <c r="L1859" s="17">
        <v>4.0568611112499999</v>
      </c>
      <c r="M1859" s="17">
        <v>896.33549187599999</v>
      </c>
      <c r="N1859" s="17">
        <v>45.4619</v>
      </c>
      <c r="O1859" s="17">
        <v>6.5299999999999997E-2</v>
      </c>
      <c r="R1859" s="18">
        <v>0.35416666666666669</v>
      </c>
      <c r="S1859" s="18">
        <v>4.51</v>
      </c>
      <c r="T1859" s="18">
        <v>2.9</v>
      </c>
      <c r="U1859" s="18">
        <v>327</v>
      </c>
      <c r="V1859" s="18">
        <v>1026.4000000000001</v>
      </c>
      <c r="W1859" s="18">
        <v>6.4</v>
      </c>
      <c r="X1859" s="18">
        <v>8.8000000000000007</v>
      </c>
      <c r="Z1859" s="18">
        <v>4.2300000000000004</v>
      </c>
      <c r="AA1859" s="18">
        <v>6.2</v>
      </c>
      <c r="AB1859" s="18">
        <v>316</v>
      </c>
      <c r="AC1859" s="18">
        <v>1025.3</v>
      </c>
      <c r="AD1859" s="18">
        <v>6.6</v>
      </c>
      <c r="AE1859" s="18">
        <v>8</v>
      </c>
    </row>
    <row r="1860" spans="1:31">
      <c r="A1860" s="15">
        <v>40561</v>
      </c>
      <c r="B1860" s="16">
        <v>0.39583333333333331</v>
      </c>
      <c r="C1860" s="17">
        <v>0.93100000000000005</v>
      </c>
      <c r="D1860" s="17">
        <v>3.9931000000000001</v>
      </c>
      <c r="E1860" s="17">
        <v>830.92690000000005</v>
      </c>
      <c r="F1860" s="17">
        <v>0.10539999999999999</v>
      </c>
      <c r="G1860" s="17">
        <v>307.325562751532</v>
      </c>
      <c r="H1860" s="17">
        <v>2.36162843706768E-2</v>
      </c>
      <c r="I1860" s="17"/>
      <c r="J1860" s="17"/>
      <c r="K1860" s="17" t="s">
        <v>80</v>
      </c>
      <c r="L1860" s="17">
        <v>4.08094444425</v>
      </c>
      <c r="M1860" s="17">
        <v>896.11514734649995</v>
      </c>
      <c r="N1860" s="17">
        <v>23.714200000000002</v>
      </c>
      <c r="O1860" s="17">
        <v>4.7500000000000001E-2</v>
      </c>
      <c r="R1860" s="18">
        <v>0.39583333333333331</v>
      </c>
      <c r="S1860" s="18">
        <v>4.3899999999999997</v>
      </c>
      <c r="T1860" s="18">
        <v>2.7</v>
      </c>
      <c r="U1860" s="18">
        <v>317</v>
      </c>
      <c r="V1860" s="18">
        <v>1026.3</v>
      </c>
      <c r="W1860" s="18">
        <v>6.4</v>
      </c>
      <c r="X1860" s="18">
        <v>8.8000000000000007</v>
      </c>
      <c r="Z1860" s="18">
        <v>3.97</v>
      </c>
      <c r="AA1860" s="18">
        <v>5.3</v>
      </c>
      <c r="AB1860" s="18">
        <v>317</v>
      </c>
      <c r="AC1860" s="18">
        <v>1025.4000000000001</v>
      </c>
      <c r="AD1860" s="18">
        <v>6.6</v>
      </c>
      <c r="AE1860" s="18">
        <v>8</v>
      </c>
    </row>
    <row r="1861" spans="1:31">
      <c r="A1861" s="15">
        <v>40561</v>
      </c>
      <c r="B1861" s="16">
        <v>0.4375</v>
      </c>
      <c r="C1861" s="17">
        <v>0.98150000000000004</v>
      </c>
      <c r="D1861" s="17">
        <v>4.0175000000000001</v>
      </c>
      <c r="E1861" s="17">
        <v>830.62350000000004</v>
      </c>
      <c r="F1861" s="17">
        <v>0.1012</v>
      </c>
      <c r="G1861" s="17">
        <v>325.04135487686</v>
      </c>
      <c r="H1861" s="17">
        <v>2.03873121198693E-2</v>
      </c>
      <c r="I1861" s="17"/>
      <c r="J1861" s="17"/>
      <c r="K1861" s="17" t="s">
        <v>80</v>
      </c>
      <c r="L1861" s="17">
        <v>4.1071388889999998</v>
      </c>
      <c r="M1861" s="17">
        <v>895.83638787200005</v>
      </c>
      <c r="N1861" s="17">
        <v>323.78059999999999</v>
      </c>
      <c r="O1861" s="17">
        <v>1.14E-2</v>
      </c>
      <c r="R1861" s="18">
        <v>0.4375</v>
      </c>
      <c r="S1861" s="18">
        <v>4.47</v>
      </c>
      <c r="T1861" s="18">
        <v>2.7</v>
      </c>
      <c r="U1861" s="18">
        <v>326</v>
      </c>
      <c r="V1861" s="18">
        <v>1026.4000000000001</v>
      </c>
      <c r="W1861" s="18">
        <v>6.5</v>
      </c>
      <c r="X1861" s="18">
        <v>8.9</v>
      </c>
      <c r="Z1861" s="18">
        <v>4.41</v>
      </c>
      <c r="AA1861" s="18">
        <v>4.5</v>
      </c>
      <c r="AB1861" s="18">
        <v>304</v>
      </c>
      <c r="AC1861" s="18">
        <v>1025.5999999999999</v>
      </c>
      <c r="AD1861" s="18">
        <v>6.6</v>
      </c>
      <c r="AE1861" s="18">
        <v>8</v>
      </c>
    </row>
    <row r="1862" spans="1:31">
      <c r="A1862" s="15">
        <v>40561</v>
      </c>
      <c r="B1862" s="16">
        <v>0.47916666666666669</v>
      </c>
      <c r="C1862" s="17">
        <v>0.99270000000000003</v>
      </c>
      <c r="D1862" s="17">
        <v>3.9811999999999999</v>
      </c>
      <c r="E1862" s="17">
        <v>830.36310000000003</v>
      </c>
      <c r="F1862" s="17">
        <v>0.1032</v>
      </c>
      <c r="G1862" s="17">
        <v>33.172122942647803</v>
      </c>
      <c r="H1862" s="17">
        <v>7.4195826026862893E-2</v>
      </c>
      <c r="I1862" s="17"/>
      <c r="J1862" s="17"/>
      <c r="K1862" s="17" t="s">
        <v>80</v>
      </c>
      <c r="L1862" s="17">
        <v>4.0081388889999996</v>
      </c>
      <c r="M1862" s="17">
        <v>895.64952760475001</v>
      </c>
      <c r="N1862" s="17">
        <v>172.51179999999999</v>
      </c>
      <c r="O1862" s="17">
        <v>9.5200000000000007E-2</v>
      </c>
      <c r="R1862" s="18">
        <v>0.47916666666666669</v>
      </c>
      <c r="S1862" s="18">
        <v>4.01</v>
      </c>
      <c r="T1862" s="18">
        <v>2.4</v>
      </c>
      <c r="U1862" s="18">
        <v>350</v>
      </c>
      <c r="V1862" s="18">
        <v>1025.5</v>
      </c>
      <c r="W1862" s="18">
        <v>6.4</v>
      </c>
      <c r="X1862" s="18">
        <v>8.9</v>
      </c>
      <c r="Z1862" s="18">
        <v>3.88</v>
      </c>
      <c r="AA1862" s="18">
        <v>4.5999999999999996</v>
      </c>
      <c r="AB1862" s="18">
        <v>294</v>
      </c>
      <c r="AC1862" s="18">
        <v>1025.2</v>
      </c>
      <c r="AD1862" s="18">
        <v>6.6</v>
      </c>
      <c r="AE1862" s="18">
        <v>8</v>
      </c>
    </row>
    <row r="1863" spans="1:31">
      <c r="A1863" s="15">
        <v>40561</v>
      </c>
      <c r="B1863" s="16">
        <v>0.52083333333333337</v>
      </c>
      <c r="C1863" s="17">
        <v>0.99209999999999998</v>
      </c>
      <c r="D1863" s="17">
        <v>3.9278</v>
      </c>
      <c r="E1863" s="17">
        <v>830.27350000000001</v>
      </c>
      <c r="F1863" s="17">
        <v>0.10479999999999999</v>
      </c>
      <c r="G1863" s="17">
        <v>15.1725742028474</v>
      </c>
      <c r="H1863" s="17">
        <v>6.5849409317013705E-2</v>
      </c>
      <c r="I1863" s="17"/>
      <c r="J1863" s="17"/>
      <c r="K1863" s="17" t="s">
        <v>80</v>
      </c>
      <c r="L1863" s="17">
        <v>3.95</v>
      </c>
      <c r="M1863" s="17">
        <v>895.55215301825001</v>
      </c>
      <c r="N1863" s="17">
        <v>174.30529999999999</v>
      </c>
      <c r="O1863" s="17">
        <v>8.3699999999999997E-2</v>
      </c>
      <c r="R1863" s="18">
        <v>0.52083333333333337</v>
      </c>
      <c r="S1863" s="18">
        <v>4.1900000000000004</v>
      </c>
      <c r="T1863" s="18">
        <v>2.7</v>
      </c>
      <c r="U1863" s="18">
        <v>4</v>
      </c>
      <c r="V1863" s="18">
        <v>1025.2</v>
      </c>
      <c r="W1863" s="18">
        <v>6.3</v>
      </c>
      <c r="X1863" s="18">
        <v>8.9</v>
      </c>
      <c r="Z1863" s="18">
        <v>3.9</v>
      </c>
      <c r="AA1863" s="18">
        <v>4.4000000000000004</v>
      </c>
      <c r="AB1863" s="18">
        <v>278</v>
      </c>
      <c r="AC1863" s="18">
        <v>1024.7</v>
      </c>
      <c r="AD1863" s="18">
        <v>6.5</v>
      </c>
      <c r="AE1863" s="18">
        <v>8</v>
      </c>
    </row>
    <row r="1864" spans="1:31">
      <c r="A1864" s="15">
        <v>40561</v>
      </c>
      <c r="B1864" s="16">
        <v>0.5625</v>
      </c>
      <c r="C1864" s="17">
        <v>0.93100000000000005</v>
      </c>
      <c r="D1864" s="17">
        <v>3.9068000000000001</v>
      </c>
      <c r="E1864" s="17">
        <v>830.32600000000002</v>
      </c>
      <c r="F1864" s="17">
        <v>0.1066</v>
      </c>
      <c r="G1864" s="17">
        <v>283.578668878342</v>
      </c>
      <c r="H1864" s="17">
        <v>3.1076898382777302E-2</v>
      </c>
      <c r="I1864" s="17"/>
      <c r="J1864" s="17"/>
      <c r="K1864" s="17" t="s">
        <v>80</v>
      </c>
      <c r="L1864" s="17">
        <v>3.9397499997500001</v>
      </c>
      <c r="M1864" s="17">
        <v>895.62926052800003</v>
      </c>
      <c r="N1864" s="17">
        <v>162.87710000000001</v>
      </c>
      <c r="O1864" s="17">
        <v>4.3200000000000002E-2</v>
      </c>
      <c r="R1864" s="18">
        <v>0.5625</v>
      </c>
      <c r="S1864" s="18">
        <v>4.22</v>
      </c>
      <c r="T1864" s="18">
        <v>6.5</v>
      </c>
      <c r="U1864" s="18">
        <v>18</v>
      </c>
      <c r="V1864" s="18">
        <v>1024.5999999999999</v>
      </c>
      <c r="W1864" s="18">
        <v>5.3</v>
      </c>
      <c r="X1864" s="18">
        <v>8.9</v>
      </c>
      <c r="Z1864" s="18">
        <v>4.1900000000000004</v>
      </c>
      <c r="AA1864" s="18">
        <v>4.5999999999999996</v>
      </c>
      <c r="AB1864" s="18">
        <v>271</v>
      </c>
      <c r="AC1864" s="18">
        <v>1024.4000000000001</v>
      </c>
      <c r="AD1864" s="18">
        <v>6.6</v>
      </c>
      <c r="AE1864" s="18">
        <v>8</v>
      </c>
    </row>
    <row r="1865" spans="1:31">
      <c r="A1865" s="15">
        <v>40561</v>
      </c>
      <c r="B1865" s="16">
        <v>0.60416666666666663</v>
      </c>
      <c r="C1865" s="17">
        <v>0.8367</v>
      </c>
      <c r="D1865" s="17">
        <v>3.9355000000000002</v>
      </c>
      <c r="E1865" s="17">
        <v>830.6123</v>
      </c>
      <c r="F1865" s="17">
        <v>0.1089</v>
      </c>
      <c r="G1865" s="17">
        <v>217.870541297697</v>
      </c>
      <c r="H1865" s="17">
        <v>4.39740958090966E-2</v>
      </c>
      <c r="I1865" s="17"/>
      <c r="J1865" s="17"/>
      <c r="K1865" s="17" t="s">
        <v>80</v>
      </c>
      <c r="L1865" s="17">
        <v>3.9841666665000002</v>
      </c>
      <c r="M1865" s="17">
        <v>895.88171366375002</v>
      </c>
      <c r="N1865" s="17">
        <v>149.42529999999999</v>
      </c>
      <c r="O1865" s="17">
        <v>2.7400000000000001E-2</v>
      </c>
      <c r="R1865" s="18">
        <v>0.60416666666666663</v>
      </c>
      <c r="S1865" s="18">
        <v>3.66</v>
      </c>
      <c r="T1865" s="18">
        <v>7.1</v>
      </c>
      <c r="U1865" s="18">
        <v>21</v>
      </c>
      <c r="V1865" s="18">
        <v>1024.3</v>
      </c>
      <c r="W1865" s="18">
        <v>4.5</v>
      </c>
      <c r="X1865" s="18">
        <v>8.9</v>
      </c>
      <c r="Z1865" s="18">
        <v>3.78</v>
      </c>
      <c r="AA1865" s="18">
        <v>5.3</v>
      </c>
      <c r="AB1865" s="18">
        <v>275</v>
      </c>
      <c r="AC1865" s="18">
        <v>1023.9</v>
      </c>
      <c r="AD1865" s="18">
        <v>6.7</v>
      </c>
      <c r="AE1865" s="18">
        <v>8</v>
      </c>
    </row>
    <row r="1866" spans="1:31">
      <c r="A1866" s="15">
        <v>40561</v>
      </c>
      <c r="B1866" s="16">
        <v>0.64583333333333337</v>
      </c>
      <c r="C1866" s="17">
        <v>0.68700000000000006</v>
      </c>
      <c r="D1866" s="17">
        <v>3.9781</v>
      </c>
      <c r="E1866" s="17">
        <v>831.00620000000004</v>
      </c>
      <c r="F1866" s="17">
        <v>0.11109999999999999</v>
      </c>
      <c r="G1866" s="17">
        <v>228.09240359535499</v>
      </c>
      <c r="H1866" s="17">
        <v>0.117108520301641</v>
      </c>
      <c r="I1866" s="17"/>
      <c r="J1866" s="17"/>
      <c r="K1866" s="17" t="s">
        <v>80</v>
      </c>
      <c r="L1866" s="17">
        <v>4.0098888887499999</v>
      </c>
      <c r="M1866" s="17">
        <v>896.27534169850003</v>
      </c>
      <c r="N1866" s="17">
        <v>227.53149999999999</v>
      </c>
      <c r="O1866" s="17">
        <v>1.17E-2</v>
      </c>
      <c r="R1866" s="18">
        <v>0.64583333333333337</v>
      </c>
      <c r="S1866" s="18">
        <v>3.97</v>
      </c>
      <c r="T1866" s="18">
        <v>4.4000000000000004</v>
      </c>
      <c r="U1866" s="18">
        <v>20</v>
      </c>
      <c r="V1866" s="18">
        <v>1024.4000000000001</v>
      </c>
      <c r="W1866" s="18">
        <v>4.3</v>
      </c>
      <c r="X1866" s="18">
        <v>8.9</v>
      </c>
      <c r="Z1866" s="18">
        <v>4.08</v>
      </c>
      <c r="AA1866" s="18">
        <v>4.5</v>
      </c>
      <c r="AB1866" s="18">
        <v>251</v>
      </c>
      <c r="AC1866" s="18">
        <v>1023.4</v>
      </c>
      <c r="AD1866" s="18">
        <v>6.5</v>
      </c>
      <c r="AE1866" s="18">
        <v>8</v>
      </c>
    </row>
    <row r="1867" spans="1:31">
      <c r="A1867" s="15">
        <v>40561</v>
      </c>
      <c r="B1867" s="16">
        <v>0.6875</v>
      </c>
      <c r="C1867" s="17">
        <v>0.6845</v>
      </c>
      <c r="D1867" s="17">
        <v>3.9904000000000002</v>
      </c>
      <c r="E1867" s="17">
        <v>831.4479</v>
      </c>
      <c r="F1867" s="17">
        <v>0.1113</v>
      </c>
      <c r="G1867" s="17">
        <v>226.65105492147899</v>
      </c>
      <c r="H1867" s="17">
        <v>0.15557381231694101</v>
      </c>
      <c r="I1867" s="17"/>
      <c r="J1867" s="17"/>
      <c r="K1867" s="17" t="s">
        <v>80</v>
      </c>
      <c r="L1867" s="17">
        <v>3.9168611109999998</v>
      </c>
      <c r="M1867" s="17">
        <v>896.78255798099997</v>
      </c>
      <c r="N1867" s="17">
        <v>141.3537</v>
      </c>
      <c r="O1867" s="17">
        <v>2.3900000000000001E-2</v>
      </c>
      <c r="R1867" s="18">
        <v>0.6875</v>
      </c>
      <c r="S1867" s="18">
        <v>3.65</v>
      </c>
      <c r="T1867" s="18">
        <v>3.8</v>
      </c>
      <c r="U1867" s="18">
        <v>38</v>
      </c>
      <c r="V1867" s="18">
        <v>1024.4000000000001</v>
      </c>
      <c r="W1867" s="18">
        <v>4.3</v>
      </c>
      <c r="X1867" s="18">
        <v>8.9</v>
      </c>
      <c r="Z1867" s="18">
        <v>3.63</v>
      </c>
      <c r="AA1867" s="18">
        <v>3.2</v>
      </c>
      <c r="AB1867" s="18">
        <v>259</v>
      </c>
      <c r="AC1867" s="18">
        <v>1023.4</v>
      </c>
      <c r="AD1867" s="18">
        <v>6.4</v>
      </c>
      <c r="AE1867" s="18">
        <v>8</v>
      </c>
    </row>
    <row r="1868" spans="1:31">
      <c r="A1868" s="15">
        <v>40561</v>
      </c>
      <c r="B1868" s="16">
        <v>0.72916666666666663</v>
      </c>
      <c r="C1868" s="17">
        <v>0.63560000000000005</v>
      </c>
      <c r="D1868" s="17">
        <v>4.0124000000000004</v>
      </c>
      <c r="E1868" s="17">
        <v>831.7595</v>
      </c>
      <c r="F1868" s="17">
        <v>0.11009999999999999</v>
      </c>
      <c r="G1868" s="17">
        <v>228.15730461193601</v>
      </c>
      <c r="H1868" s="17">
        <v>0.174754148909262</v>
      </c>
      <c r="I1868" s="17"/>
      <c r="J1868" s="17"/>
      <c r="K1868" s="17" t="s">
        <v>80</v>
      </c>
      <c r="L1868" s="17">
        <v>3.8721944444999998</v>
      </c>
      <c r="M1868" s="17">
        <v>897.15685329475002</v>
      </c>
      <c r="N1868" s="17">
        <v>162.334</v>
      </c>
      <c r="O1868" s="17">
        <v>0.128</v>
      </c>
      <c r="R1868" s="18">
        <v>0.72916666666666663</v>
      </c>
      <c r="S1868" s="18">
        <v>3.59</v>
      </c>
      <c r="T1868" s="18">
        <v>3.2</v>
      </c>
      <c r="U1868" s="18">
        <v>14</v>
      </c>
      <c r="V1868" s="18">
        <v>1024.5</v>
      </c>
      <c r="W1868" s="18">
        <v>4.9000000000000004</v>
      </c>
      <c r="X1868" s="18">
        <v>8.9</v>
      </c>
      <c r="Z1868" s="18">
        <v>3.87</v>
      </c>
      <c r="AA1868" s="18">
        <v>2.2999999999999998</v>
      </c>
      <c r="AB1868" s="18">
        <v>297</v>
      </c>
      <c r="AC1868" s="18">
        <v>1023.5</v>
      </c>
      <c r="AD1868" s="18">
        <v>6.5</v>
      </c>
      <c r="AE1868" s="18">
        <v>8</v>
      </c>
    </row>
    <row r="1869" spans="1:31">
      <c r="A1869" s="15">
        <v>40561</v>
      </c>
      <c r="B1869" s="16">
        <v>0.77083333333333337</v>
      </c>
      <c r="C1869" s="17">
        <v>0.59489999999999998</v>
      </c>
      <c r="D1869" s="17">
        <v>4.0330000000000004</v>
      </c>
      <c r="E1869" s="17">
        <v>831.92359999999996</v>
      </c>
      <c r="F1869" s="17">
        <v>0.1079</v>
      </c>
      <c r="G1869" s="17">
        <v>231.46553695397699</v>
      </c>
      <c r="H1869" s="17">
        <v>0.160419367996948</v>
      </c>
      <c r="I1869" s="17"/>
      <c r="J1869" s="17"/>
      <c r="K1869" s="17" t="s">
        <v>80</v>
      </c>
      <c r="L1869" s="17">
        <v>3.8911111112499999</v>
      </c>
      <c r="M1869" s="17">
        <v>897.31056980949995</v>
      </c>
      <c r="N1869" s="17">
        <v>136.99189999999999</v>
      </c>
      <c r="O1869" s="17">
        <v>4.9500000000000002E-2</v>
      </c>
      <c r="R1869" s="18">
        <v>0.77083333333333337</v>
      </c>
      <c r="S1869" s="18">
        <v>3.38</v>
      </c>
      <c r="T1869" s="18">
        <v>3.3</v>
      </c>
      <c r="U1869" s="18">
        <v>347</v>
      </c>
      <c r="V1869" s="18">
        <v>1024.5999999999999</v>
      </c>
      <c r="W1869" s="18">
        <v>5.0999999999999996</v>
      </c>
      <c r="X1869" s="18">
        <v>8.9</v>
      </c>
      <c r="Z1869" s="18">
        <v>3.49</v>
      </c>
      <c r="AA1869" s="18">
        <v>3.1</v>
      </c>
      <c r="AB1869" s="18">
        <v>296</v>
      </c>
      <c r="AC1869" s="18">
        <v>1023.3</v>
      </c>
      <c r="AD1869" s="18">
        <v>6.4</v>
      </c>
      <c r="AE1869" s="18">
        <v>8</v>
      </c>
    </row>
    <row r="1870" spans="1:31">
      <c r="A1870" s="15">
        <v>40561</v>
      </c>
      <c r="B1870" s="16">
        <v>0.8125</v>
      </c>
      <c r="C1870" s="17">
        <v>0.61309999999999998</v>
      </c>
      <c r="D1870" s="17">
        <v>4.0711000000000004</v>
      </c>
      <c r="E1870" s="17">
        <v>831.81659999999999</v>
      </c>
      <c r="F1870" s="17">
        <v>0.10969999999999999</v>
      </c>
      <c r="G1870" s="17">
        <v>232.81682183288601</v>
      </c>
      <c r="H1870" s="17">
        <v>0.14933709262696501</v>
      </c>
      <c r="I1870" s="17"/>
      <c r="J1870" s="17"/>
      <c r="K1870" s="17" t="s">
        <v>80</v>
      </c>
      <c r="L1870" s="17">
        <v>4.0004166664999996</v>
      </c>
      <c r="M1870" s="17">
        <v>897.15499275549996</v>
      </c>
      <c r="N1870" s="17">
        <v>56.449399999999997</v>
      </c>
      <c r="O1870" s="17">
        <v>3.2899999999999999E-2</v>
      </c>
      <c r="R1870" s="18">
        <v>0.8125</v>
      </c>
      <c r="S1870" s="18">
        <v>3.61</v>
      </c>
      <c r="T1870" s="18">
        <v>4.9000000000000004</v>
      </c>
      <c r="U1870" s="18">
        <v>330</v>
      </c>
      <c r="V1870" s="18">
        <v>1023.9</v>
      </c>
      <c r="W1870" s="18">
        <v>5.2</v>
      </c>
      <c r="X1870" s="18">
        <v>8.6</v>
      </c>
      <c r="Z1870" s="18">
        <v>3.41</v>
      </c>
      <c r="AA1870" s="18">
        <v>3.2</v>
      </c>
      <c r="AB1870" s="18">
        <v>27</v>
      </c>
      <c r="AC1870" s="18">
        <v>1022.8</v>
      </c>
      <c r="AD1870" s="18">
        <v>6</v>
      </c>
      <c r="AE1870" s="18">
        <v>8.1</v>
      </c>
    </row>
    <row r="1871" spans="1:31">
      <c r="A1871" s="15">
        <v>40561</v>
      </c>
      <c r="B1871" s="16">
        <v>0.85416666666666663</v>
      </c>
      <c r="C1871" s="17">
        <v>0.66910000000000003</v>
      </c>
      <c r="D1871" s="17">
        <v>4.1360000000000001</v>
      </c>
      <c r="E1871" s="17">
        <v>831.43539999999996</v>
      </c>
      <c r="F1871" s="17">
        <v>0.12590000000000001</v>
      </c>
      <c r="G1871" s="17">
        <v>239.342446089361</v>
      </c>
      <c r="H1871" s="17">
        <v>9.3977979082086896E-2</v>
      </c>
      <c r="I1871" s="17"/>
      <c r="J1871" s="17"/>
      <c r="K1871" s="17" t="s">
        <v>80</v>
      </c>
      <c r="L1871" s="17">
        <v>4.1279722220000004</v>
      </c>
      <c r="M1871" s="17">
        <v>896.69904073600003</v>
      </c>
      <c r="N1871" s="17">
        <v>356.64120000000003</v>
      </c>
      <c r="O1871" s="17">
        <v>3.6999999999999998E-2</v>
      </c>
      <c r="R1871" s="18">
        <v>0.85416666666666663</v>
      </c>
      <c r="S1871" s="18">
        <v>3.33</v>
      </c>
      <c r="T1871" s="18">
        <v>4.7</v>
      </c>
      <c r="U1871" s="18">
        <v>330</v>
      </c>
      <c r="V1871" s="18">
        <v>1023.5</v>
      </c>
      <c r="W1871" s="18">
        <v>5.5</v>
      </c>
      <c r="X1871" s="18">
        <v>8.6999999999999993</v>
      </c>
      <c r="Z1871" s="18">
        <v>3.14</v>
      </c>
      <c r="AA1871" s="18">
        <v>2.5</v>
      </c>
      <c r="AB1871" s="18">
        <v>38</v>
      </c>
      <c r="AC1871" s="18">
        <v>1022.3</v>
      </c>
      <c r="AD1871" s="18">
        <v>5.7</v>
      </c>
      <c r="AE1871" s="18">
        <v>8.1</v>
      </c>
    </row>
    <row r="1872" spans="1:31">
      <c r="A1872" s="15">
        <v>40561</v>
      </c>
      <c r="B1872" s="16">
        <v>0.89583333333333337</v>
      </c>
      <c r="C1872" s="17">
        <v>0.93899999999999995</v>
      </c>
      <c r="D1872" s="17">
        <v>4.1464999999999996</v>
      </c>
      <c r="E1872" s="17">
        <v>830.83640000000003</v>
      </c>
      <c r="F1872" s="17">
        <v>0.10779999999999999</v>
      </c>
      <c r="G1872" s="17">
        <v>283.867613712663</v>
      </c>
      <c r="H1872" s="17">
        <v>1.9746680450655401E-2</v>
      </c>
      <c r="I1872" s="17"/>
      <c r="J1872" s="17"/>
      <c r="K1872" s="17" t="s">
        <v>80</v>
      </c>
      <c r="L1872" s="17">
        <v>4.1662222222500001</v>
      </c>
      <c r="M1872" s="17">
        <v>896.04368410874997</v>
      </c>
      <c r="N1872" s="17">
        <v>14.789199999999999</v>
      </c>
      <c r="O1872" s="17">
        <v>5.33E-2</v>
      </c>
      <c r="R1872" s="18">
        <v>0.89583333333333337</v>
      </c>
      <c r="S1872" s="18">
        <v>3.11</v>
      </c>
      <c r="T1872" s="18">
        <v>6.7</v>
      </c>
      <c r="U1872" s="18">
        <v>326</v>
      </c>
      <c r="V1872" s="18">
        <v>1023.5</v>
      </c>
      <c r="W1872" s="18">
        <v>5.9</v>
      </c>
      <c r="X1872" s="18">
        <v>8.6999999999999993</v>
      </c>
      <c r="Z1872" s="18">
        <v>3.2</v>
      </c>
      <c r="AA1872" s="18">
        <v>2.2000000000000002</v>
      </c>
      <c r="AB1872" s="18">
        <v>355</v>
      </c>
      <c r="AC1872" s="18">
        <v>1021.9</v>
      </c>
      <c r="AD1872" s="18">
        <v>5.8</v>
      </c>
      <c r="AE1872" s="18">
        <v>8.1</v>
      </c>
    </row>
    <row r="1873" spans="1:31">
      <c r="A1873" s="15">
        <v>40561</v>
      </c>
      <c r="B1873" s="16">
        <v>0.9375</v>
      </c>
      <c r="C1873" s="17">
        <v>1.2612000000000001</v>
      </c>
      <c r="D1873" s="17">
        <v>4.1299000000000001</v>
      </c>
      <c r="E1873" s="17">
        <v>830.13490000000002</v>
      </c>
      <c r="F1873" s="17">
        <v>0.14750000000000002</v>
      </c>
      <c r="G1873" s="17">
        <v>0.269165363137017</v>
      </c>
      <c r="H1873" s="17">
        <v>3.0535739455753799E-2</v>
      </c>
      <c r="I1873" s="17"/>
      <c r="J1873" s="17"/>
      <c r="K1873" s="17" t="s">
        <v>80</v>
      </c>
      <c r="L1873" s="17">
        <v>4.2020833335000001</v>
      </c>
      <c r="M1873" s="17">
        <v>895.28563278775005</v>
      </c>
      <c r="N1873" s="17">
        <v>39.083100000000002</v>
      </c>
      <c r="O1873" s="17">
        <v>3.9899999999999998E-2</v>
      </c>
      <c r="R1873" s="18">
        <v>0.9375</v>
      </c>
      <c r="S1873" s="18">
        <v>2.87</v>
      </c>
      <c r="T1873" s="18">
        <v>8.6</v>
      </c>
      <c r="U1873" s="18">
        <v>324</v>
      </c>
      <c r="V1873" s="18">
        <v>1023.5</v>
      </c>
      <c r="W1873" s="18">
        <v>5.9</v>
      </c>
      <c r="X1873" s="18">
        <v>8.6999999999999993</v>
      </c>
      <c r="Z1873" s="18">
        <v>3.1</v>
      </c>
      <c r="AA1873" s="18">
        <v>3.3</v>
      </c>
      <c r="AB1873" s="18">
        <v>317</v>
      </c>
      <c r="AC1873" s="18">
        <v>1022.2</v>
      </c>
      <c r="AD1873" s="18">
        <v>6</v>
      </c>
      <c r="AE1873" s="18">
        <v>8.1</v>
      </c>
    </row>
    <row r="1874" spans="1:31">
      <c r="A1874" s="15">
        <v>40561</v>
      </c>
      <c r="B1874" s="16">
        <v>0.97916666666666663</v>
      </c>
      <c r="C1874" s="17">
        <v>1.1715</v>
      </c>
      <c r="D1874" s="17">
        <v>4.1144999999999996</v>
      </c>
      <c r="E1874" s="17">
        <v>829.43370000000004</v>
      </c>
      <c r="F1874" s="17">
        <v>0.1085</v>
      </c>
      <c r="G1874" s="17">
        <v>353.06872601828798</v>
      </c>
      <c r="H1874" s="17">
        <v>5.61085877335483E-2</v>
      </c>
      <c r="I1874" s="17"/>
      <c r="J1874" s="17"/>
      <c r="K1874" s="17" t="s">
        <v>80</v>
      </c>
      <c r="L1874" s="17">
        <v>4.0698055555000003</v>
      </c>
      <c r="M1874" s="17">
        <v>894.64750590025005</v>
      </c>
      <c r="N1874" s="17">
        <v>274.40570000000002</v>
      </c>
      <c r="O1874" s="17">
        <v>8.7999999999999995E-2</v>
      </c>
      <c r="R1874" s="18">
        <v>0.97916666666666663</v>
      </c>
      <c r="S1874" s="18">
        <v>3.16</v>
      </c>
      <c r="T1874" s="18">
        <v>9.5</v>
      </c>
      <c r="U1874" s="18">
        <v>327</v>
      </c>
      <c r="V1874" s="18">
        <v>1023.8</v>
      </c>
      <c r="W1874" s="18">
        <v>6</v>
      </c>
      <c r="X1874" s="18">
        <v>8.6999999999999993</v>
      </c>
      <c r="Z1874" s="18">
        <v>2.69</v>
      </c>
      <c r="AA1874" s="18">
        <v>4</v>
      </c>
      <c r="AB1874" s="18">
        <v>296</v>
      </c>
      <c r="AC1874" s="18">
        <v>1022.8</v>
      </c>
      <c r="AD1874" s="18">
        <v>6</v>
      </c>
      <c r="AE1874" s="18">
        <v>8.1</v>
      </c>
    </row>
    <row r="1875" spans="1:31">
      <c r="A1875" s="15">
        <v>40562</v>
      </c>
      <c r="B1875" s="16">
        <v>2.0833333333333332E-2</v>
      </c>
      <c r="C1875" s="17">
        <v>1.3966000000000001</v>
      </c>
      <c r="D1875" s="17">
        <v>4.0502000000000002</v>
      </c>
      <c r="E1875" s="17">
        <v>828.93859999999995</v>
      </c>
      <c r="F1875" s="17">
        <v>0.1114</v>
      </c>
      <c r="G1875" s="17">
        <v>4.7576958896102202</v>
      </c>
      <c r="H1875" s="17">
        <v>0.11622979401818</v>
      </c>
      <c r="I1875" s="17"/>
      <c r="J1875" s="17"/>
      <c r="K1875" s="17" t="s">
        <v>80</v>
      </c>
      <c r="L1875" s="17">
        <v>3.9035277779999999</v>
      </c>
      <c r="M1875" s="17">
        <v>894.18915669925002</v>
      </c>
      <c r="N1875" s="17">
        <v>213.79310000000001</v>
      </c>
      <c r="O1875" s="17">
        <v>3.0300000000000001E-2</v>
      </c>
      <c r="R1875" s="18">
        <v>2.0833333333333332E-2</v>
      </c>
      <c r="S1875" s="18">
        <v>3.13</v>
      </c>
      <c r="T1875" s="18">
        <v>9.5</v>
      </c>
      <c r="U1875" s="18">
        <v>325</v>
      </c>
      <c r="V1875" s="18">
        <v>1024.4000000000001</v>
      </c>
      <c r="W1875" s="18">
        <v>6</v>
      </c>
      <c r="X1875" s="18">
        <v>8.6999999999999993</v>
      </c>
      <c r="Z1875" s="18">
        <v>2.8</v>
      </c>
      <c r="AA1875" s="18">
        <v>4</v>
      </c>
      <c r="AB1875" s="18">
        <v>293</v>
      </c>
      <c r="AC1875" s="18">
        <v>1023</v>
      </c>
      <c r="AD1875" s="18">
        <v>6.2</v>
      </c>
      <c r="AE1875" s="18">
        <v>8</v>
      </c>
    </row>
    <row r="1876" spans="1:31">
      <c r="A1876" s="15">
        <v>40562</v>
      </c>
      <c r="B1876" s="16">
        <v>6.25E-2</v>
      </c>
      <c r="C1876" s="17">
        <v>1.8837999999999999</v>
      </c>
      <c r="D1876" s="17">
        <v>4.0011000000000001</v>
      </c>
      <c r="E1876" s="17">
        <v>828.74770000000001</v>
      </c>
      <c r="F1876" s="17">
        <v>0.10619999999999999</v>
      </c>
      <c r="G1876" s="17">
        <v>17.780824400132101</v>
      </c>
      <c r="H1876" s="17">
        <v>8.2894363598748994E-2</v>
      </c>
      <c r="I1876" s="17"/>
      <c r="J1876" s="17"/>
      <c r="K1876" s="17" t="s">
        <v>80</v>
      </c>
      <c r="L1876" s="17">
        <v>3.8315000000000001</v>
      </c>
      <c r="M1876" s="17">
        <v>893.98384358575004</v>
      </c>
      <c r="N1876" s="17">
        <v>68.815700000000007</v>
      </c>
      <c r="O1876" s="17">
        <v>2.8299999999999999E-2</v>
      </c>
      <c r="R1876" s="18">
        <v>6.25E-2</v>
      </c>
      <c r="S1876" s="18">
        <f t="shared" ref="S1876:X1876" si="558">AVERAGE(S1875,S1877)</f>
        <v>2.9550000000000001</v>
      </c>
      <c r="T1876" s="18">
        <f t="shared" si="558"/>
        <v>9.5500000000000007</v>
      </c>
      <c r="U1876" s="18">
        <f t="shared" si="558"/>
        <v>327</v>
      </c>
      <c r="V1876" s="18">
        <f t="shared" si="558"/>
        <v>1024.75</v>
      </c>
      <c r="W1876" s="18">
        <f t="shared" si="558"/>
        <v>6.1</v>
      </c>
      <c r="X1876" s="18">
        <f t="shared" si="558"/>
        <v>8.6999999999999993</v>
      </c>
      <c r="Z1876" s="18">
        <v>2.84</v>
      </c>
      <c r="AA1876" s="18">
        <v>6.5</v>
      </c>
      <c r="AB1876" s="18">
        <v>314</v>
      </c>
      <c r="AC1876" s="18">
        <v>1023.3</v>
      </c>
      <c r="AD1876" s="18">
        <v>6.8</v>
      </c>
      <c r="AE1876" s="18">
        <v>8</v>
      </c>
    </row>
    <row r="1877" spans="1:31">
      <c r="A1877" s="15">
        <v>40562</v>
      </c>
      <c r="B1877" s="16">
        <v>0.10416666666666667</v>
      </c>
      <c r="C1877" s="17">
        <v>1.7225999999999999</v>
      </c>
      <c r="D1877" s="17">
        <v>3.8894000000000002</v>
      </c>
      <c r="E1877" s="17">
        <v>828.78930000000003</v>
      </c>
      <c r="F1877" s="17">
        <v>0.10859999999999999</v>
      </c>
      <c r="G1877" s="17">
        <v>16.5210009757423</v>
      </c>
      <c r="H1877" s="17">
        <v>7.4685749125564596E-2</v>
      </c>
      <c r="I1877" s="17"/>
      <c r="J1877" s="17"/>
      <c r="K1877" s="17" t="s">
        <v>80</v>
      </c>
      <c r="L1877" s="17">
        <v>3.85175000025</v>
      </c>
      <c r="M1877" s="17">
        <v>894.04263990025004</v>
      </c>
      <c r="N1877" s="17">
        <v>150.65559999999999</v>
      </c>
      <c r="O1877" s="17">
        <v>3.0099999999999998E-2</v>
      </c>
      <c r="R1877" s="18">
        <v>0.10416666666666667</v>
      </c>
      <c r="S1877" s="18">
        <v>2.78</v>
      </c>
      <c r="T1877" s="18">
        <v>9.6</v>
      </c>
      <c r="U1877" s="18">
        <v>329</v>
      </c>
      <c r="V1877" s="18">
        <v>1025.0999999999999</v>
      </c>
      <c r="W1877" s="18">
        <v>6.2</v>
      </c>
      <c r="X1877" s="18">
        <v>8.6999999999999993</v>
      </c>
      <c r="Z1877" s="18">
        <v>2.65</v>
      </c>
      <c r="AA1877" s="18">
        <v>6.5</v>
      </c>
      <c r="AB1877" s="18">
        <v>320</v>
      </c>
      <c r="AC1877" s="18">
        <v>1023.5</v>
      </c>
      <c r="AD1877" s="18">
        <v>6.9</v>
      </c>
      <c r="AE1877" s="18">
        <v>8</v>
      </c>
    </row>
    <row r="1878" spans="1:31">
      <c r="A1878" s="15">
        <v>40562</v>
      </c>
      <c r="B1878" s="16">
        <v>0.14583333333333334</v>
      </c>
      <c r="C1878" s="17">
        <v>1.1801999999999999</v>
      </c>
      <c r="D1878" s="17">
        <v>3.9056999999999999</v>
      </c>
      <c r="E1878" s="17">
        <v>829.14649999999995</v>
      </c>
      <c r="F1878" s="17">
        <v>0.1201</v>
      </c>
      <c r="G1878" s="17">
        <v>254.754658933911</v>
      </c>
      <c r="H1878" s="17">
        <v>2.2582047714826501E-2</v>
      </c>
      <c r="I1878" s="17"/>
      <c r="J1878" s="17"/>
      <c r="K1878" s="17" t="s">
        <v>80</v>
      </c>
      <c r="L1878" s="17">
        <v>3.84111111125</v>
      </c>
      <c r="M1878" s="17">
        <v>894.42105673150002</v>
      </c>
      <c r="N1878" s="17">
        <v>113.1015</v>
      </c>
      <c r="O1878" s="17">
        <v>4.0899999999999999E-2</v>
      </c>
      <c r="R1878" s="18">
        <v>0.14583333333333334</v>
      </c>
      <c r="S1878" s="18">
        <v>3.06</v>
      </c>
      <c r="T1878" s="18">
        <v>9.5</v>
      </c>
      <c r="U1878" s="18">
        <v>331</v>
      </c>
      <c r="V1878" s="18">
        <v>1025.5999999999999</v>
      </c>
      <c r="W1878" s="18">
        <v>6</v>
      </c>
      <c r="X1878" s="18">
        <v>8.6999999999999993</v>
      </c>
      <c r="Z1878" s="18">
        <v>2.61</v>
      </c>
      <c r="AA1878" s="18">
        <v>5.5</v>
      </c>
      <c r="AB1878" s="18">
        <v>338</v>
      </c>
      <c r="AC1878" s="18">
        <v>1023.6</v>
      </c>
      <c r="AD1878" s="18">
        <v>6.9</v>
      </c>
      <c r="AE1878" s="18">
        <v>7.9</v>
      </c>
    </row>
    <row r="1879" spans="1:31">
      <c r="A1879" s="15">
        <v>40562</v>
      </c>
      <c r="B1879" s="16">
        <v>0.1875</v>
      </c>
      <c r="C1879" s="17">
        <v>1.1639999999999999</v>
      </c>
      <c r="D1879" s="17">
        <v>3.9056999999999999</v>
      </c>
      <c r="E1879" s="17">
        <v>829.70410000000004</v>
      </c>
      <c r="F1879" s="17">
        <v>0.10589999999999999</v>
      </c>
      <c r="G1879" s="17">
        <v>241.93364648431299</v>
      </c>
      <c r="H1879" s="17">
        <v>2.84401173684313E-2</v>
      </c>
      <c r="I1879" s="17"/>
      <c r="J1879" s="17"/>
      <c r="K1879" s="17" t="s">
        <v>80</v>
      </c>
      <c r="L1879" s="17">
        <v>3.9033888884999999</v>
      </c>
      <c r="M1879" s="17">
        <v>894.96051509974995</v>
      </c>
      <c r="N1879" s="17">
        <v>42.0687</v>
      </c>
      <c r="O1879" s="17">
        <v>1.5699999999999999E-2</v>
      </c>
      <c r="R1879" s="18">
        <v>0.1875</v>
      </c>
      <c r="S1879" s="18">
        <f t="shared" ref="S1879:X1879" si="559">AVERAGE(S1878,S1880)</f>
        <v>2.88</v>
      </c>
      <c r="T1879" s="18">
        <f t="shared" si="559"/>
        <v>9.5500000000000007</v>
      </c>
      <c r="U1879" s="18">
        <f t="shared" si="559"/>
        <v>327</v>
      </c>
      <c r="V1879" s="18">
        <f t="shared" si="559"/>
        <v>1026.4000000000001</v>
      </c>
      <c r="W1879" s="18">
        <f t="shared" si="559"/>
        <v>5.95</v>
      </c>
      <c r="X1879" s="18">
        <f t="shared" si="559"/>
        <v>8.6499999999999986</v>
      </c>
      <c r="Z1879" s="18">
        <v>2.68</v>
      </c>
      <c r="AA1879" s="18">
        <v>4.3</v>
      </c>
      <c r="AB1879" s="18">
        <v>319</v>
      </c>
      <c r="AC1879" s="18">
        <v>1024.5</v>
      </c>
      <c r="AD1879" s="18">
        <v>6.7</v>
      </c>
      <c r="AE1879" s="18">
        <v>7.8</v>
      </c>
    </row>
    <row r="1880" spans="1:31">
      <c r="A1880" s="15">
        <v>40562</v>
      </c>
      <c r="B1880" s="16">
        <v>0.22916666666666666</v>
      </c>
      <c r="C1880" s="17">
        <v>1.1429</v>
      </c>
      <c r="D1880" s="17">
        <v>3.9379</v>
      </c>
      <c r="E1880" s="17">
        <v>830.32299999999998</v>
      </c>
      <c r="F1880" s="17">
        <v>0.11979999999999999</v>
      </c>
      <c r="G1880" s="17">
        <v>254.24517498279599</v>
      </c>
      <c r="H1880" s="17">
        <v>6.7562727780471803E-3</v>
      </c>
      <c r="I1880" s="17"/>
      <c r="J1880" s="17"/>
      <c r="K1880" s="17" t="s">
        <v>80</v>
      </c>
      <c r="L1880" s="17">
        <v>3.91913888875</v>
      </c>
      <c r="M1880" s="17">
        <v>895.60277440075004</v>
      </c>
      <c r="N1880" s="17">
        <v>159.01079999999999</v>
      </c>
      <c r="O1880" s="17">
        <v>4.87E-2</v>
      </c>
      <c r="R1880" s="18">
        <v>0.22916666666666666</v>
      </c>
      <c r="S1880" s="18">
        <v>2.7</v>
      </c>
      <c r="T1880" s="18">
        <v>9.6</v>
      </c>
      <c r="U1880" s="18">
        <v>323</v>
      </c>
      <c r="V1880" s="18">
        <v>1027.2</v>
      </c>
      <c r="W1880" s="18">
        <v>5.9</v>
      </c>
      <c r="X1880" s="18">
        <v>8.6</v>
      </c>
      <c r="Z1880" s="18">
        <v>2.5499999999999998</v>
      </c>
      <c r="AA1880" s="18">
        <v>3.6</v>
      </c>
      <c r="AB1880" s="18">
        <v>310</v>
      </c>
      <c r="AC1880" s="18">
        <v>1025.2</v>
      </c>
      <c r="AD1880" s="18">
        <v>6.6</v>
      </c>
      <c r="AE1880" s="18">
        <v>7.9</v>
      </c>
    </row>
    <row r="1881" spans="1:31">
      <c r="A1881" s="15">
        <v>40562</v>
      </c>
      <c r="B1881" s="16">
        <v>0.27083333333333331</v>
      </c>
      <c r="C1881" s="17">
        <v>1.2998000000000001</v>
      </c>
      <c r="D1881" s="17">
        <v>3.9394999999999998</v>
      </c>
      <c r="E1881" s="17">
        <v>830.84670000000006</v>
      </c>
      <c r="F1881" s="17">
        <v>0.11</v>
      </c>
      <c r="G1881" s="17">
        <v>91.556725835767097</v>
      </c>
      <c r="H1881" s="17">
        <v>1.23742561186775E-2</v>
      </c>
      <c r="I1881" s="17"/>
      <c r="J1881" s="17"/>
      <c r="K1881" s="17" t="s">
        <v>80</v>
      </c>
      <c r="L1881" s="17">
        <v>3.89716666675</v>
      </c>
      <c r="M1881" s="17">
        <v>896.16199589275004</v>
      </c>
      <c r="N1881" s="17">
        <v>152.62139999999999</v>
      </c>
      <c r="O1881" s="17">
        <v>1.6199999999999999E-2</v>
      </c>
      <c r="R1881" s="18">
        <v>0.27083333333333331</v>
      </c>
      <c r="S1881" s="18">
        <v>2.65</v>
      </c>
      <c r="T1881" s="18">
        <v>8.1999999999999993</v>
      </c>
      <c r="U1881" s="18">
        <v>335</v>
      </c>
      <c r="V1881" s="18">
        <v>1027.8</v>
      </c>
      <c r="W1881" s="18">
        <v>5.9</v>
      </c>
      <c r="X1881" s="18">
        <v>8.6</v>
      </c>
      <c r="Z1881" s="18">
        <v>2.6</v>
      </c>
      <c r="AA1881" s="18">
        <v>3.6</v>
      </c>
      <c r="AB1881" s="18">
        <v>319</v>
      </c>
      <c r="AC1881" s="18">
        <v>1026.0999999999999</v>
      </c>
      <c r="AD1881" s="18">
        <v>6.5</v>
      </c>
      <c r="AE1881" s="18">
        <v>7.9</v>
      </c>
    </row>
    <row r="1882" spans="1:31">
      <c r="A1882" s="15">
        <v>40562</v>
      </c>
      <c r="B1882" s="16">
        <v>0.3125</v>
      </c>
      <c r="C1882" s="17">
        <v>1.3624000000000001</v>
      </c>
      <c r="D1882" s="17">
        <v>3.9371999999999998</v>
      </c>
      <c r="E1882" s="17">
        <v>831.17989999999998</v>
      </c>
      <c r="F1882" s="17">
        <v>0.11</v>
      </c>
      <c r="G1882" s="17">
        <v>142.860154860232</v>
      </c>
      <c r="H1882" s="17">
        <v>1.4840073277498599E-2</v>
      </c>
      <c r="I1882" s="17"/>
      <c r="J1882" s="17"/>
      <c r="K1882" s="17" t="s">
        <v>80</v>
      </c>
      <c r="L1882" s="17">
        <v>3.9045833332500002</v>
      </c>
      <c r="M1882" s="17">
        <v>896.54217792074996</v>
      </c>
      <c r="N1882" s="17">
        <v>110.9209</v>
      </c>
      <c r="O1882" s="17">
        <v>3.3099999999999997E-2</v>
      </c>
      <c r="R1882" s="18">
        <v>0.3125</v>
      </c>
      <c r="S1882" s="18">
        <v>2.61</v>
      </c>
      <c r="T1882" s="18">
        <v>7.2</v>
      </c>
      <c r="U1882" s="18">
        <v>331</v>
      </c>
      <c r="V1882" s="18">
        <v>1028.2</v>
      </c>
      <c r="W1882" s="18">
        <v>6.1</v>
      </c>
      <c r="X1882" s="18">
        <v>8.5</v>
      </c>
      <c r="Z1882" s="18">
        <v>2.41</v>
      </c>
      <c r="AA1882" s="18">
        <v>4.4000000000000004</v>
      </c>
      <c r="AB1882" s="18">
        <v>328</v>
      </c>
      <c r="AC1882" s="18">
        <v>1027</v>
      </c>
      <c r="AD1882" s="18">
        <v>6.4</v>
      </c>
      <c r="AE1882" s="18">
        <v>8</v>
      </c>
    </row>
    <row r="1883" spans="1:31">
      <c r="A1883" s="15">
        <v>40562</v>
      </c>
      <c r="B1883" s="16">
        <v>0.35416666666666669</v>
      </c>
      <c r="C1883" s="17">
        <v>1.3210999999999999</v>
      </c>
      <c r="D1883" s="17">
        <v>3.9466999999999999</v>
      </c>
      <c r="E1883" s="17">
        <v>831.25139999999999</v>
      </c>
      <c r="F1883" s="17">
        <v>0.1099</v>
      </c>
      <c r="G1883" s="17">
        <v>5.6718776759227199</v>
      </c>
      <c r="H1883" s="17">
        <v>2.6098839893571601E-2</v>
      </c>
      <c r="I1883" s="17"/>
      <c r="J1883" s="17"/>
      <c r="K1883" s="17" t="s">
        <v>80</v>
      </c>
      <c r="L1883" s="17">
        <v>3.9177222220000001</v>
      </c>
      <c r="M1883" s="17">
        <v>896.64325451750005</v>
      </c>
      <c r="N1883" s="17">
        <v>111.2243</v>
      </c>
      <c r="O1883" s="17">
        <v>2.0799999999999999E-2</v>
      </c>
      <c r="R1883" s="18">
        <v>0.35416666666666669</v>
      </c>
      <c r="S1883" s="18">
        <v>2.5</v>
      </c>
      <c r="T1883" s="18">
        <v>6.8</v>
      </c>
      <c r="U1883" s="18">
        <v>331</v>
      </c>
      <c r="V1883" s="18">
        <v>1028.3</v>
      </c>
      <c r="W1883" s="18">
        <v>6.1</v>
      </c>
      <c r="X1883" s="18">
        <v>8.5</v>
      </c>
      <c r="Z1883" s="18">
        <v>2.39</v>
      </c>
      <c r="AA1883" s="18">
        <v>2.9</v>
      </c>
      <c r="AB1883" s="18">
        <v>340</v>
      </c>
      <c r="AC1883" s="18">
        <v>1027.3</v>
      </c>
      <c r="AD1883" s="18">
        <v>6.2</v>
      </c>
      <c r="AE1883" s="18">
        <v>7.9</v>
      </c>
    </row>
    <row r="1884" spans="1:31">
      <c r="A1884" s="15">
        <v>40562</v>
      </c>
      <c r="B1884" s="16">
        <v>0.39583333333333331</v>
      </c>
      <c r="C1884" s="17">
        <v>1.4268000000000001</v>
      </c>
      <c r="D1884" s="17">
        <v>3.9544999999999999</v>
      </c>
      <c r="E1884" s="17">
        <v>831.17700000000002</v>
      </c>
      <c r="F1884" s="17">
        <v>0.11119999999999999</v>
      </c>
      <c r="G1884" s="17">
        <v>322.78002761683098</v>
      </c>
      <c r="H1884" s="17">
        <v>3.0543379823134501E-2</v>
      </c>
      <c r="I1884" s="17"/>
      <c r="J1884" s="17"/>
      <c r="K1884" s="17" t="s">
        <v>80</v>
      </c>
      <c r="L1884" s="17">
        <v>3.9295</v>
      </c>
      <c r="M1884" s="17">
        <v>896.46684650425004</v>
      </c>
      <c r="N1884" s="17">
        <v>147.68559999999999</v>
      </c>
      <c r="O1884" s="17">
        <v>1.9300000000000001E-2</v>
      </c>
      <c r="R1884" s="18">
        <v>0.39583333333333331</v>
      </c>
      <c r="S1884" s="18">
        <v>2.31</v>
      </c>
      <c r="T1884" s="18">
        <v>5.3</v>
      </c>
      <c r="U1884" s="18">
        <v>329</v>
      </c>
      <c r="V1884" s="18">
        <v>1028.4000000000001</v>
      </c>
      <c r="W1884" s="18">
        <v>6.2</v>
      </c>
      <c r="X1884" s="18">
        <v>8.5</v>
      </c>
      <c r="Z1884" s="18">
        <v>2.2999999999999998</v>
      </c>
      <c r="AA1884" s="18">
        <v>2.8</v>
      </c>
      <c r="AB1884" s="18">
        <v>87</v>
      </c>
      <c r="AC1884" s="18">
        <v>1027.3</v>
      </c>
      <c r="AD1884" s="18">
        <v>5.9</v>
      </c>
      <c r="AE1884" s="18">
        <v>8</v>
      </c>
    </row>
    <row r="1885" spans="1:31">
      <c r="A1885" s="15">
        <v>40562</v>
      </c>
      <c r="B1885" s="16">
        <v>0.4375</v>
      </c>
      <c r="C1885" s="17">
        <v>1.3631</v>
      </c>
      <c r="D1885" s="17">
        <v>3.9315000000000002</v>
      </c>
      <c r="E1885" s="17">
        <v>830.83619999999996</v>
      </c>
      <c r="F1885" s="17">
        <v>0.11269999999999999</v>
      </c>
      <c r="G1885" s="17">
        <v>37.991678863166598</v>
      </c>
      <c r="H1885" s="17">
        <v>1.84702840163142E-2</v>
      </c>
      <c r="I1885" s="17"/>
      <c r="J1885" s="17"/>
      <c r="K1885" s="17" t="s">
        <v>80</v>
      </c>
      <c r="L1885" s="17">
        <v>3.93322222225</v>
      </c>
      <c r="M1885" s="17">
        <v>896.14490780525</v>
      </c>
      <c r="N1885" s="17">
        <v>102.2775</v>
      </c>
      <c r="O1885" s="17">
        <v>1.72E-2</v>
      </c>
      <c r="R1885" s="18">
        <v>0.4375</v>
      </c>
      <c r="S1885" s="18">
        <v>2.54</v>
      </c>
      <c r="T1885" s="18">
        <v>5.5</v>
      </c>
      <c r="U1885" s="18">
        <v>333</v>
      </c>
      <c r="V1885" s="18">
        <v>1029.2</v>
      </c>
      <c r="W1885" s="18">
        <v>6.3</v>
      </c>
      <c r="X1885" s="18">
        <v>8.5</v>
      </c>
      <c r="Z1885" s="18">
        <v>2.25</v>
      </c>
      <c r="AA1885" s="18">
        <v>3.1</v>
      </c>
      <c r="AB1885" s="18">
        <v>105</v>
      </c>
      <c r="AC1885" s="18">
        <v>1027.9000000000001</v>
      </c>
      <c r="AD1885" s="18">
        <v>5.7</v>
      </c>
      <c r="AE1885" s="18">
        <v>7.9</v>
      </c>
    </row>
    <row r="1886" spans="1:31">
      <c r="A1886" s="15">
        <v>40562</v>
      </c>
      <c r="B1886" s="16">
        <v>0.47916666666666669</v>
      </c>
      <c r="C1886" s="17">
        <v>1.3031999999999999</v>
      </c>
      <c r="D1886" s="17">
        <v>3.9296000000000002</v>
      </c>
      <c r="E1886" s="17">
        <v>830.47950000000003</v>
      </c>
      <c r="F1886" s="17">
        <v>0.11439999999999999</v>
      </c>
      <c r="G1886" s="17">
        <v>224.99540400014399</v>
      </c>
      <c r="H1886" s="17">
        <v>3.0312226941091199E-2</v>
      </c>
      <c r="I1886" s="17"/>
      <c r="J1886" s="17"/>
      <c r="K1886" s="17" t="s">
        <v>80</v>
      </c>
      <c r="L1886" s="17">
        <v>3.9460000000000002</v>
      </c>
      <c r="M1886" s="17">
        <v>895.77967819474998</v>
      </c>
      <c r="N1886" s="17">
        <v>43.687899999999999</v>
      </c>
      <c r="O1886" s="17">
        <v>1.84E-2</v>
      </c>
      <c r="R1886" s="18">
        <v>0.47916666666666669</v>
      </c>
      <c r="S1886" s="18">
        <v>2.12</v>
      </c>
      <c r="T1886" s="18">
        <v>5</v>
      </c>
      <c r="U1886" s="18">
        <v>337</v>
      </c>
      <c r="V1886" s="18">
        <v>1029.5999999999999</v>
      </c>
      <c r="W1886" s="18">
        <v>6.4</v>
      </c>
      <c r="X1886" s="18">
        <v>8.5</v>
      </c>
      <c r="Z1886" s="18">
        <v>2.29</v>
      </c>
      <c r="AA1886" s="18">
        <v>1.3</v>
      </c>
      <c r="AB1886" s="18">
        <v>120</v>
      </c>
      <c r="AC1886" s="18">
        <v>1028.8</v>
      </c>
      <c r="AD1886" s="18">
        <v>5.9</v>
      </c>
      <c r="AE1886" s="18">
        <v>7.9</v>
      </c>
    </row>
    <row r="1887" spans="1:31">
      <c r="A1887" s="15">
        <v>40562</v>
      </c>
      <c r="B1887" s="16">
        <v>0.52083333333333337</v>
      </c>
      <c r="C1887" s="17">
        <v>1.4589000000000001</v>
      </c>
      <c r="D1887" s="17">
        <v>3.9550000000000001</v>
      </c>
      <c r="E1887" s="17">
        <v>830.20749999999998</v>
      </c>
      <c r="F1887" s="17">
        <v>0.11639999999999999</v>
      </c>
      <c r="G1887" s="17">
        <v>292.57867477870599</v>
      </c>
      <c r="H1887" s="17">
        <v>6.6463232059990503E-3</v>
      </c>
      <c r="I1887" s="17"/>
      <c r="J1887" s="17"/>
      <c r="K1887" s="17" t="s">
        <v>80</v>
      </c>
      <c r="L1887" s="17">
        <v>3.9751666667499999</v>
      </c>
      <c r="M1887" s="17">
        <v>895.47368347375004</v>
      </c>
      <c r="N1887" s="17">
        <v>342.99889999999999</v>
      </c>
      <c r="O1887" s="17">
        <v>5.0000000000000001E-3</v>
      </c>
      <c r="R1887" s="18">
        <v>0.52083333333333337</v>
      </c>
      <c r="S1887" s="18">
        <v>2.21</v>
      </c>
      <c r="T1887" s="18">
        <v>5.6</v>
      </c>
      <c r="U1887" s="18">
        <v>317</v>
      </c>
      <c r="V1887" s="18">
        <v>1030.0999999999999</v>
      </c>
      <c r="W1887" s="18">
        <v>6.6</v>
      </c>
      <c r="X1887" s="18">
        <v>8.5</v>
      </c>
      <c r="Z1887" s="18">
        <v>2.29</v>
      </c>
      <c r="AA1887" s="18">
        <v>1.5</v>
      </c>
      <c r="AB1887" s="18">
        <v>20</v>
      </c>
      <c r="AC1887" s="18">
        <v>1029.4000000000001</v>
      </c>
      <c r="AD1887" s="18">
        <v>6.1</v>
      </c>
      <c r="AE1887" s="18">
        <v>7.8</v>
      </c>
    </row>
    <row r="1888" spans="1:31">
      <c r="A1888" s="15">
        <v>40562</v>
      </c>
      <c r="B1888" s="16">
        <v>0.5625</v>
      </c>
      <c r="C1888" s="17">
        <v>1.5248999999999999</v>
      </c>
      <c r="D1888" s="17">
        <v>3.94</v>
      </c>
      <c r="E1888" s="17">
        <v>830.10109999999997</v>
      </c>
      <c r="F1888" s="17">
        <v>0.1197</v>
      </c>
      <c r="G1888" s="17">
        <v>73.505610962402002</v>
      </c>
      <c r="H1888" s="17">
        <v>7.9600566563905704E-3</v>
      </c>
      <c r="I1888" s="17"/>
      <c r="J1888" s="17"/>
      <c r="K1888" s="17" t="s">
        <v>80</v>
      </c>
      <c r="L1888" s="17">
        <v>3.9664722220000002</v>
      </c>
      <c r="M1888" s="17">
        <v>895.36149267375004</v>
      </c>
      <c r="N1888" s="17">
        <v>287.14440000000002</v>
      </c>
      <c r="O1888" s="17">
        <v>6.4999999999999997E-3</v>
      </c>
      <c r="R1888" s="18">
        <v>0.5625</v>
      </c>
      <c r="S1888" s="18">
        <v>2.16</v>
      </c>
      <c r="T1888" s="18">
        <v>4.7</v>
      </c>
      <c r="U1888" s="18">
        <v>320</v>
      </c>
      <c r="V1888" s="18">
        <v>1030.0999999999999</v>
      </c>
      <c r="W1888" s="18">
        <v>6.7</v>
      </c>
      <c r="X1888" s="18">
        <v>8.6</v>
      </c>
      <c r="Z1888" s="18">
        <v>2.19</v>
      </c>
      <c r="AA1888" s="18">
        <v>3.2</v>
      </c>
      <c r="AB1888" s="18">
        <v>84</v>
      </c>
      <c r="AC1888" s="18">
        <v>1029.2</v>
      </c>
      <c r="AD1888" s="18">
        <v>5.7</v>
      </c>
      <c r="AE1888" s="18">
        <v>7.8</v>
      </c>
    </row>
    <row r="1889" spans="1:31">
      <c r="A1889" s="15">
        <v>40562</v>
      </c>
      <c r="B1889" s="16">
        <v>0.60416666666666663</v>
      </c>
      <c r="C1889" s="17">
        <v>1.0226</v>
      </c>
      <c r="D1889" s="17">
        <v>3.9483999999999999</v>
      </c>
      <c r="E1889" s="17">
        <v>830.20410000000004</v>
      </c>
      <c r="F1889" s="17">
        <v>0.11849999999999999</v>
      </c>
      <c r="G1889" s="17">
        <v>231.739891001019</v>
      </c>
      <c r="H1889" s="17">
        <v>9.4065994694500596E-2</v>
      </c>
      <c r="I1889" s="17"/>
      <c r="J1889" s="17"/>
      <c r="K1889" s="17" t="s">
        <v>80</v>
      </c>
      <c r="L1889" s="17">
        <v>3.9069444442500001</v>
      </c>
      <c r="M1889" s="17">
        <v>895.52956231024996</v>
      </c>
      <c r="N1889" s="17">
        <v>180.12780000000001</v>
      </c>
      <c r="O1889" s="17">
        <v>8.5300000000000001E-2</v>
      </c>
      <c r="R1889" s="18">
        <v>0.60416666666666663</v>
      </c>
      <c r="S1889" s="18">
        <v>2.14</v>
      </c>
      <c r="T1889" s="18">
        <v>5.3</v>
      </c>
      <c r="U1889" s="18">
        <v>322</v>
      </c>
      <c r="V1889" s="18">
        <v>1030.5</v>
      </c>
      <c r="W1889" s="18">
        <v>6.8</v>
      </c>
      <c r="X1889" s="18">
        <v>8.6</v>
      </c>
      <c r="Z1889" s="18">
        <v>2</v>
      </c>
      <c r="AA1889" s="18">
        <v>1.6</v>
      </c>
      <c r="AB1889" s="18">
        <v>106</v>
      </c>
      <c r="AC1889" s="18">
        <v>1030</v>
      </c>
      <c r="AD1889" s="18">
        <v>5.6</v>
      </c>
      <c r="AE1889" s="18">
        <v>7.8</v>
      </c>
    </row>
    <row r="1890" spans="1:31">
      <c r="A1890" s="15">
        <v>40562</v>
      </c>
      <c r="B1890" s="16">
        <v>0.64583333333333337</v>
      </c>
      <c r="C1890" s="17">
        <v>0.79569999999999996</v>
      </c>
      <c r="D1890" s="17">
        <v>3.9342000000000001</v>
      </c>
      <c r="E1890" s="17">
        <v>830.55679999999995</v>
      </c>
      <c r="F1890" s="17">
        <v>0.1202</v>
      </c>
      <c r="G1890" s="17">
        <v>229.222689805871</v>
      </c>
      <c r="H1890" s="17">
        <v>0.17533243328915801</v>
      </c>
      <c r="I1890" s="17"/>
      <c r="J1890" s="17"/>
      <c r="K1890" s="17" t="s">
        <v>80</v>
      </c>
      <c r="L1890" s="17">
        <v>3.7835833332500002</v>
      </c>
      <c r="M1890" s="17">
        <v>895.93319857624999</v>
      </c>
      <c r="N1890" s="17">
        <v>162.27549999999999</v>
      </c>
      <c r="O1890" s="17">
        <v>0.14419999999999999</v>
      </c>
      <c r="R1890" s="18">
        <v>0.64583333333333337</v>
      </c>
      <c r="S1890" s="18">
        <v>2.4300000000000002</v>
      </c>
      <c r="T1890" s="18">
        <v>5</v>
      </c>
      <c r="U1890" s="18">
        <v>330</v>
      </c>
      <c r="V1890" s="18">
        <v>1031</v>
      </c>
      <c r="W1890" s="18">
        <v>6.9</v>
      </c>
      <c r="X1890" s="18">
        <v>8.6</v>
      </c>
      <c r="Z1890" s="18">
        <v>2</v>
      </c>
      <c r="AA1890" s="18">
        <v>0.5</v>
      </c>
      <c r="AB1890" s="18">
        <v>220</v>
      </c>
      <c r="AC1890" s="18">
        <v>1030.5</v>
      </c>
      <c r="AD1890" s="18">
        <v>5.9</v>
      </c>
      <c r="AE1890" s="18">
        <v>7.9</v>
      </c>
    </row>
    <row r="1891" spans="1:31">
      <c r="A1891" s="15">
        <v>40562</v>
      </c>
      <c r="B1891" s="16">
        <v>0.6875</v>
      </c>
      <c r="C1891" s="17">
        <v>0.88139999999999996</v>
      </c>
      <c r="D1891" s="17">
        <v>3.8818999999999999</v>
      </c>
      <c r="E1891" s="17">
        <v>831.01670000000001</v>
      </c>
      <c r="F1891" s="17">
        <v>0.1197</v>
      </c>
      <c r="G1891" s="17">
        <v>220.47846348945501</v>
      </c>
      <c r="H1891" s="17">
        <v>0.18291874664733601</v>
      </c>
      <c r="I1891" s="17"/>
      <c r="J1891" s="17"/>
      <c r="K1891" s="17" t="s">
        <v>80</v>
      </c>
      <c r="L1891" s="17">
        <v>3.7813055554999999</v>
      </c>
      <c r="M1891" s="17">
        <v>896.42680540749996</v>
      </c>
      <c r="N1891" s="17">
        <v>162.85489999999999</v>
      </c>
      <c r="O1891" s="17">
        <v>0.1283</v>
      </c>
      <c r="R1891" s="18">
        <v>0.6875</v>
      </c>
      <c r="S1891" s="18">
        <v>2.04</v>
      </c>
      <c r="T1891" s="18">
        <v>4.7</v>
      </c>
      <c r="U1891" s="18">
        <v>321</v>
      </c>
      <c r="V1891" s="18">
        <v>1031.0999999999999</v>
      </c>
      <c r="W1891" s="18">
        <v>6.9</v>
      </c>
      <c r="X1891" s="18">
        <v>8.6</v>
      </c>
      <c r="Z1891" s="18">
        <v>2.08</v>
      </c>
      <c r="AA1891" s="18">
        <v>3.6</v>
      </c>
      <c r="AB1891" s="18">
        <v>290</v>
      </c>
      <c r="AC1891" s="18">
        <v>1031</v>
      </c>
      <c r="AD1891" s="18">
        <v>6.3</v>
      </c>
      <c r="AE1891" s="18">
        <v>7.8</v>
      </c>
    </row>
    <row r="1892" spans="1:31">
      <c r="A1892" s="15">
        <v>40562</v>
      </c>
      <c r="B1892" s="16">
        <v>0.72916666666666663</v>
      </c>
      <c r="C1892" s="17">
        <v>1.0084</v>
      </c>
      <c r="D1892" s="17">
        <v>3.8782000000000001</v>
      </c>
      <c r="E1892" s="17">
        <v>831.51220000000001</v>
      </c>
      <c r="F1892" s="17">
        <v>0.11939999999999999</v>
      </c>
      <c r="G1892" s="17">
        <v>206.505753932602</v>
      </c>
      <c r="H1892" s="17">
        <v>0.16390759584818099</v>
      </c>
      <c r="I1892" s="17"/>
      <c r="J1892" s="17"/>
      <c r="K1892" s="17" t="s">
        <v>80</v>
      </c>
      <c r="L1892" s="17">
        <v>3.8089444444999998</v>
      </c>
      <c r="M1892" s="17">
        <v>896.92976396974996</v>
      </c>
      <c r="N1892" s="17">
        <v>150.42080000000001</v>
      </c>
      <c r="O1892" s="17">
        <v>0.1079</v>
      </c>
      <c r="R1892" s="18">
        <v>0.72916666666666663</v>
      </c>
      <c r="S1892" s="18">
        <v>1.79</v>
      </c>
      <c r="T1892" s="18">
        <v>1.7</v>
      </c>
      <c r="U1892" s="18">
        <v>282</v>
      </c>
      <c r="V1892" s="18">
        <v>1031.3</v>
      </c>
      <c r="W1892" s="18">
        <v>7</v>
      </c>
      <c r="X1892" s="18">
        <v>8.5</v>
      </c>
      <c r="Z1892" s="18">
        <v>2.1</v>
      </c>
      <c r="AA1892" s="18">
        <v>4.0999999999999996</v>
      </c>
      <c r="AB1892" s="18">
        <v>309</v>
      </c>
      <c r="AC1892" s="18">
        <v>1031.4000000000001</v>
      </c>
      <c r="AD1892" s="18">
        <v>6.5</v>
      </c>
      <c r="AE1892" s="18">
        <v>7.8</v>
      </c>
    </row>
    <row r="1893" spans="1:31">
      <c r="A1893" s="15">
        <v>40562</v>
      </c>
      <c r="B1893" s="16">
        <v>0.77083333333333337</v>
      </c>
      <c r="C1893" s="17">
        <v>1.0177</v>
      </c>
      <c r="D1893" s="17">
        <v>3.9043000000000001</v>
      </c>
      <c r="E1893" s="17">
        <v>831.92269999999996</v>
      </c>
      <c r="F1893" s="17">
        <v>0.11549999999999999</v>
      </c>
      <c r="G1893" s="17">
        <v>200.69059660789301</v>
      </c>
      <c r="H1893" s="17">
        <v>0.15943004700256799</v>
      </c>
      <c r="I1893" s="17"/>
      <c r="J1893" s="17"/>
      <c r="K1893" s="17" t="s">
        <v>80</v>
      </c>
      <c r="L1893" s="17">
        <v>3.857111111</v>
      </c>
      <c r="M1893" s="17">
        <v>897.28353069624995</v>
      </c>
      <c r="N1893" s="17">
        <v>140.55350000000001</v>
      </c>
      <c r="O1893" s="17">
        <v>9.5699999999999993E-2</v>
      </c>
      <c r="R1893" s="18">
        <v>0.77083333333333337</v>
      </c>
      <c r="S1893" s="18">
        <v>2.0299999999999998</v>
      </c>
      <c r="T1893" s="18">
        <v>3.5</v>
      </c>
      <c r="U1893" s="18">
        <v>286</v>
      </c>
      <c r="V1893" s="18">
        <v>1031.7</v>
      </c>
      <c r="W1893" s="18">
        <v>7.1</v>
      </c>
      <c r="X1893" s="18">
        <v>8.4</v>
      </c>
      <c r="Z1893" s="18">
        <v>1.95</v>
      </c>
      <c r="AA1893" s="18">
        <v>1</v>
      </c>
      <c r="AB1893" s="18">
        <v>0</v>
      </c>
      <c r="AC1893" s="18">
        <v>1031.9000000000001</v>
      </c>
      <c r="AD1893" s="18">
        <v>6.9</v>
      </c>
      <c r="AE1893" s="18">
        <v>7.9</v>
      </c>
    </row>
    <row r="1894" spans="1:31">
      <c r="A1894" s="15">
        <v>40562</v>
      </c>
      <c r="B1894" s="16">
        <v>0.8125</v>
      </c>
      <c r="C1894" s="17">
        <v>0.98480000000000001</v>
      </c>
      <c r="D1894" s="17">
        <v>4.0164</v>
      </c>
      <c r="E1894" s="17">
        <v>832.03880000000004</v>
      </c>
      <c r="F1894" s="17">
        <v>0.11349999999999999</v>
      </c>
      <c r="G1894" s="17">
        <v>224.94663648560999</v>
      </c>
      <c r="H1894" s="17">
        <v>0.13785377212412001</v>
      </c>
      <c r="I1894" s="17"/>
      <c r="J1894" s="17"/>
      <c r="K1894" s="17" t="s">
        <v>80</v>
      </c>
      <c r="L1894" s="17">
        <v>3.9092777777499998</v>
      </c>
      <c r="M1894" s="17">
        <v>897.38917828125</v>
      </c>
      <c r="N1894" s="17">
        <v>142.16380000000001</v>
      </c>
      <c r="O1894" s="17">
        <v>3.2899999999999999E-2</v>
      </c>
      <c r="R1894" s="18">
        <v>0.8125</v>
      </c>
      <c r="S1894" s="18">
        <v>1.92</v>
      </c>
      <c r="T1894" s="18">
        <v>1.8</v>
      </c>
      <c r="U1894" s="18">
        <v>266</v>
      </c>
      <c r="V1894" s="18">
        <v>1031.5999999999999</v>
      </c>
      <c r="W1894" s="18">
        <v>7.1</v>
      </c>
      <c r="X1894" s="18">
        <v>8.4</v>
      </c>
      <c r="Z1894" s="18">
        <v>1.96</v>
      </c>
      <c r="AA1894" s="18">
        <v>3.8</v>
      </c>
      <c r="AB1894" s="18">
        <v>101</v>
      </c>
      <c r="AC1894" s="18">
        <v>1032.0999999999999</v>
      </c>
      <c r="AD1894" s="18">
        <v>6.3</v>
      </c>
      <c r="AE1894" s="18">
        <v>7.9</v>
      </c>
    </row>
    <row r="1895" spans="1:31">
      <c r="A1895" s="15">
        <v>40562</v>
      </c>
      <c r="B1895" s="16">
        <v>0.85416666666666663</v>
      </c>
      <c r="C1895" s="17">
        <v>1.0026999999999999</v>
      </c>
      <c r="D1895" s="17">
        <v>4.0002000000000004</v>
      </c>
      <c r="E1895" s="17">
        <v>831.85799999999995</v>
      </c>
      <c r="F1895" s="17">
        <v>0.11439999999999999</v>
      </c>
      <c r="G1895" s="17">
        <v>194.56677610379799</v>
      </c>
      <c r="H1895" s="17">
        <v>0.123052303495921</v>
      </c>
      <c r="I1895" s="17"/>
      <c r="J1895" s="17"/>
      <c r="K1895" s="17" t="s">
        <v>80</v>
      </c>
      <c r="L1895" s="17">
        <v>3.9511944445</v>
      </c>
      <c r="M1895" s="17">
        <v>897.17987985374998</v>
      </c>
      <c r="N1895" s="17">
        <v>97.617800000000003</v>
      </c>
      <c r="O1895" s="17">
        <v>4.5199999999999997E-2</v>
      </c>
      <c r="R1895" s="18">
        <v>0.85416666666666663</v>
      </c>
      <c r="S1895" s="18">
        <v>1.87</v>
      </c>
      <c r="T1895" s="18">
        <v>0.7</v>
      </c>
      <c r="U1895" s="18">
        <v>256</v>
      </c>
      <c r="V1895" s="18">
        <v>1031.0999999999999</v>
      </c>
      <c r="W1895" s="18">
        <v>7.1</v>
      </c>
      <c r="X1895" s="18">
        <v>8.3000000000000007</v>
      </c>
      <c r="Z1895" s="18">
        <v>1.81</v>
      </c>
      <c r="AA1895" s="18">
        <v>2.6</v>
      </c>
      <c r="AB1895" s="18">
        <v>105</v>
      </c>
      <c r="AC1895" s="18">
        <v>1032.0999999999999</v>
      </c>
      <c r="AD1895" s="18">
        <v>6.5</v>
      </c>
      <c r="AE1895" s="18">
        <v>7.9</v>
      </c>
    </row>
    <row r="1896" spans="1:31">
      <c r="A1896" s="15">
        <v>40562</v>
      </c>
      <c r="B1896" s="16">
        <v>0.89583333333333337</v>
      </c>
      <c r="C1896" s="17">
        <v>1.2442</v>
      </c>
      <c r="D1896" s="17">
        <v>4.0484</v>
      </c>
      <c r="E1896" s="17">
        <v>831.40189999999996</v>
      </c>
      <c r="F1896" s="17">
        <v>0.1152</v>
      </c>
      <c r="G1896" s="17">
        <v>294.96503913651401</v>
      </c>
      <c r="H1896" s="17">
        <v>2.8970367997347899E-2</v>
      </c>
      <c r="I1896" s="17"/>
      <c r="J1896" s="17"/>
      <c r="K1896" s="17" t="s">
        <v>80</v>
      </c>
      <c r="L1896" s="17">
        <v>3.9938888889999999</v>
      </c>
      <c r="M1896" s="17">
        <v>896.66346983699998</v>
      </c>
      <c r="N1896" s="17">
        <v>54.781399999999998</v>
      </c>
      <c r="O1896" s="17">
        <v>9.9900000000000003E-2</v>
      </c>
      <c r="R1896" s="18">
        <v>0.89583333333333337</v>
      </c>
      <c r="S1896" s="18">
        <v>1.64</v>
      </c>
      <c r="T1896" s="18">
        <v>1.2</v>
      </c>
      <c r="U1896" s="18">
        <v>179</v>
      </c>
      <c r="V1896" s="18">
        <v>1030.9000000000001</v>
      </c>
      <c r="W1896" s="18">
        <v>7</v>
      </c>
      <c r="X1896" s="18">
        <v>8.1999999999999993</v>
      </c>
      <c r="Z1896" s="18">
        <v>1.85</v>
      </c>
      <c r="AA1896" s="18">
        <v>3.6</v>
      </c>
      <c r="AB1896" s="18">
        <v>123</v>
      </c>
      <c r="AC1896" s="18">
        <v>1032</v>
      </c>
      <c r="AD1896" s="18">
        <v>6.4</v>
      </c>
      <c r="AE1896" s="18">
        <v>7.9</v>
      </c>
    </row>
    <row r="1897" spans="1:31">
      <c r="A1897" s="15">
        <v>40562</v>
      </c>
      <c r="B1897" s="16">
        <v>0.9375</v>
      </c>
      <c r="C1897" s="17">
        <v>1.2810999999999999</v>
      </c>
      <c r="D1897" s="17">
        <v>4.0506000000000002</v>
      </c>
      <c r="E1897" s="17">
        <v>830.69190000000003</v>
      </c>
      <c r="F1897" s="17">
        <v>0.1168</v>
      </c>
      <c r="G1897" s="17">
        <v>260.67400759647802</v>
      </c>
      <c r="H1897" s="17">
        <v>1.84711935304353E-2</v>
      </c>
      <c r="I1897" s="17"/>
      <c r="J1897" s="17"/>
      <c r="K1897" s="17" t="s">
        <v>80</v>
      </c>
      <c r="L1897" s="17">
        <v>4.0658333334999996</v>
      </c>
      <c r="M1897" s="17">
        <v>895.89269983600002</v>
      </c>
      <c r="N1897" s="17">
        <v>31.1861</v>
      </c>
      <c r="O1897" s="17">
        <v>5.5199999999999999E-2</v>
      </c>
      <c r="R1897" s="18">
        <v>0.9375</v>
      </c>
      <c r="S1897" s="18">
        <v>1.63</v>
      </c>
      <c r="T1897" s="18">
        <v>3.8</v>
      </c>
      <c r="U1897" s="18">
        <v>196</v>
      </c>
      <c r="V1897" s="18">
        <v>1030.9000000000001</v>
      </c>
      <c r="W1897" s="18">
        <v>7.1</v>
      </c>
      <c r="X1897" s="18">
        <v>8.3000000000000007</v>
      </c>
      <c r="Z1897" s="18">
        <v>1.66</v>
      </c>
      <c r="AA1897" s="18">
        <v>5.7</v>
      </c>
      <c r="AB1897" s="18">
        <v>114</v>
      </c>
      <c r="AC1897" s="18">
        <v>1032</v>
      </c>
      <c r="AD1897" s="18">
        <v>6.4</v>
      </c>
      <c r="AE1897" s="18">
        <v>7.9</v>
      </c>
    </row>
    <row r="1898" spans="1:31">
      <c r="A1898" s="15">
        <v>40562</v>
      </c>
      <c r="B1898" s="16">
        <v>0.97916666666666663</v>
      </c>
      <c r="C1898" s="17">
        <v>1.2896000000000001</v>
      </c>
      <c r="D1898" s="17">
        <v>4.0354999999999999</v>
      </c>
      <c r="E1898" s="17">
        <v>829.86030000000005</v>
      </c>
      <c r="F1898" s="17">
        <v>0.11889999999999999</v>
      </c>
      <c r="G1898" s="17">
        <v>22.434642376765201</v>
      </c>
      <c r="H1898" s="17">
        <v>3.7158089721772702E-2</v>
      </c>
      <c r="I1898" s="17"/>
      <c r="J1898" s="17"/>
      <c r="K1898" s="17" t="s">
        <v>80</v>
      </c>
      <c r="L1898" s="17">
        <v>4.0334444447499997</v>
      </c>
      <c r="M1898" s="17">
        <v>895.09787085350001</v>
      </c>
      <c r="N1898" s="17">
        <v>308.09030000000001</v>
      </c>
      <c r="O1898" s="17">
        <v>0.10589999999999999</v>
      </c>
      <c r="R1898" s="18">
        <v>0.97916666666666663</v>
      </c>
      <c r="S1898" s="18">
        <v>1.73</v>
      </c>
      <c r="T1898" s="18">
        <v>4.8</v>
      </c>
      <c r="U1898" s="18">
        <v>203</v>
      </c>
      <c r="V1898" s="18">
        <v>1030.9000000000001</v>
      </c>
      <c r="W1898" s="18">
        <v>7</v>
      </c>
      <c r="X1898" s="18">
        <v>8.1999999999999993</v>
      </c>
      <c r="Z1898" s="18">
        <v>1.73</v>
      </c>
      <c r="AA1898" s="18">
        <v>4.9000000000000004</v>
      </c>
      <c r="AB1898" s="18">
        <v>132</v>
      </c>
      <c r="AC1898" s="18">
        <v>1032.5</v>
      </c>
      <c r="AD1898" s="18">
        <v>6.4</v>
      </c>
      <c r="AE1898" s="18">
        <v>7.9</v>
      </c>
    </row>
    <row r="1899" spans="1:31">
      <c r="A1899" s="15">
        <v>40563</v>
      </c>
      <c r="B1899" s="16">
        <v>2.0833333333333332E-2</v>
      </c>
      <c r="C1899" s="17">
        <v>1.2456</v>
      </c>
      <c r="D1899" s="17">
        <v>3.9754</v>
      </c>
      <c r="E1899" s="17">
        <v>829.18269999999995</v>
      </c>
      <c r="F1899" s="17">
        <v>0.12139999999999999</v>
      </c>
      <c r="G1899" s="17">
        <v>19.442333914184399</v>
      </c>
      <c r="H1899" s="17">
        <v>8.9099647638912899E-2</v>
      </c>
      <c r="I1899" s="17"/>
      <c r="J1899" s="17"/>
      <c r="K1899" s="17" t="s">
        <v>80</v>
      </c>
      <c r="L1899" s="17">
        <v>3.9388055557500001</v>
      </c>
      <c r="M1899" s="17">
        <v>894.41976279824996</v>
      </c>
      <c r="N1899" s="17">
        <v>252.1696</v>
      </c>
      <c r="O1899" s="17">
        <v>4.4600000000000001E-2</v>
      </c>
      <c r="R1899" s="18">
        <v>2.0833333333333332E-2</v>
      </c>
      <c r="S1899" s="18">
        <v>1.72</v>
      </c>
      <c r="T1899" s="18">
        <v>6.8</v>
      </c>
      <c r="U1899" s="18">
        <v>188</v>
      </c>
      <c r="V1899" s="18">
        <v>1030.3</v>
      </c>
      <c r="W1899" s="18">
        <v>6.9</v>
      </c>
      <c r="X1899" s="18">
        <v>8.3000000000000007</v>
      </c>
      <c r="Z1899" s="18">
        <v>1.59</v>
      </c>
      <c r="AA1899" s="18">
        <v>4.4000000000000004</v>
      </c>
      <c r="AB1899" s="18">
        <v>119</v>
      </c>
      <c r="AC1899" s="18">
        <v>1032.3</v>
      </c>
      <c r="AD1899" s="18">
        <v>6.5</v>
      </c>
      <c r="AE1899" s="18">
        <v>7.9</v>
      </c>
    </row>
    <row r="1900" spans="1:31">
      <c r="A1900" s="15">
        <v>40563</v>
      </c>
      <c r="B1900" s="16">
        <v>6.25E-2</v>
      </c>
      <c r="C1900" s="17">
        <v>1.0669999999999999</v>
      </c>
      <c r="D1900" s="17">
        <v>3.9655</v>
      </c>
      <c r="E1900" s="17">
        <v>828.68</v>
      </c>
      <c r="F1900" s="17">
        <v>0.12329999999999999</v>
      </c>
      <c r="G1900" s="17">
        <v>5.2582817526011203</v>
      </c>
      <c r="H1900" s="17">
        <v>8.6797094272524897E-2</v>
      </c>
      <c r="I1900" s="17"/>
      <c r="J1900" s="17"/>
      <c r="K1900" s="17" t="s">
        <v>80</v>
      </c>
      <c r="L1900" s="17">
        <v>3.91316666675</v>
      </c>
      <c r="M1900" s="17">
        <v>893.94431733800002</v>
      </c>
      <c r="N1900" s="17">
        <v>182.12299999999999</v>
      </c>
      <c r="O1900" s="17">
        <v>7.3200000000000001E-2</v>
      </c>
      <c r="R1900" s="18">
        <v>6.25E-2</v>
      </c>
      <c r="S1900" s="18">
        <v>1.7</v>
      </c>
      <c r="T1900" s="18">
        <v>7.1</v>
      </c>
      <c r="U1900" s="18">
        <v>187</v>
      </c>
      <c r="V1900" s="18">
        <v>1031.0999999999999</v>
      </c>
      <c r="W1900" s="18">
        <v>6.9</v>
      </c>
      <c r="X1900" s="18">
        <v>8.1999999999999993</v>
      </c>
      <c r="Z1900" s="18">
        <v>1.59</v>
      </c>
      <c r="AA1900" s="18">
        <v>3.7</v>
      </c>
      <c r="AB1900" s="18">
        <v>112</v>
      </c>
      <c r="AC1900" s="18">
        <v>1032.4000000000001</v>
      </c>
      <c r="AD1900" s="18">
        <v>6.4</v>
      </c>
      <c r="AE1900" s="18">
        <v>7.9</v>
      </c>
    </row>
    <row r="1901" spans="1:31">
      <c r="A1901" s="15">
        <v>40563</v>
      </c>
      <c r="B1901" s="16">
        <v>0.10416666666666667</v>
      </c>
      <c r="C1901" s="17">
        <v>1.1777</v>
      </c>
      <c r="D1901" s="17">
        <v>3.9203000000000001</v>
      </c>
      <c r="E1901" s="17">
        <v>828.49289999999996</v>
      </c>
      <c r="F1901" s="17">
        <v>0.12129999999999999</v>
      </c>
      <c r="G1901" s="17">
        <v>17.072907380118899</v>
      </c>
      <c r="H1901" s="17">
        <v>5.6627753670355198E-2</v>
      </c>
      <c r="I1901" s="17"/>
      <c r="J1901" s="17"/>
      <c r="K1901" s="17" t="s">
        <v>80</v>
      </c>
      <c r="L1901" s="17">
        <v>3.89330555575</v>
      </c>
      <c r="M1901" s="17">
        <v>893.79887109799995</v>
      </c>
      <c r="N1901" s="17">
        <v>159.92699999999999</v>
      </c>
      <c r="O1901" s="17">
        <v>9.2899999999999996E-2</v>
      </c>
      <c r="R1901" s="18">
        <v>0.10416666666666667</v>
      </c>
      <c r="S1901" s="18">
        <v>1.62</v>
      </c>
      <c r="T1901" s="18">
        <v>6.8</v>
      </c>
      <c r="U1901" s="18">
        <v>172</v>
      </c>
      <c r="V1901" s="18">
        <v>1030.5999999999999</v>
      </c>
      <c r="W1901" s="18">
        <v>6.9</v>
      </c>
      <c r="X1901" s="18">
        <v>8.1999999999999993</v>
      </c>
      <c r="Z1901" s="18">
        <v>1.57</v>
      </c>
      <c r="AA1901" s="18">
        <v>4.3</v>
      </c>
      <c r="AB1901" s="18">
        <v>115</v>
      </c>
      <c r="AC1901" s="18">
        <v>1032.2</v>
      </c>
      <c r="AD1901" s="18">
        <v>6.6</v>
      </c>
      <c r="AE1901" s="18">
        <v>7.8</v>
      </c>
    </row>
    <row r="1902" spans="1:31">
      <c r="A1902" s="15">
        <v>40563</v>
      </c>
      <c r="B1902" s="16">
        <v>0.14583333333333334</v>
      </c>
      <c r="C1902" s="17">
        <v>1.1186</v>
      </c>
      <c r="D1902" s="17">
        <v>3.8908999999999998</v>
      </c>
      <c r="E1902" s="17">
        <v>828.69949999999994</v>
      </c>
      <c r="F1902" s="17">
        <v>0.12219999999999999</v>
      </c>
      <c r="G1902" s="17">
        <v>344.30927430452198</v>
      </c>
      <c r="H1902" s="17">
        <v>5.7695803069086503E-3</v>
      </c>
      <c r="I1902" s="17"/>
      <c r="J1902" s="17"/>
      <c r="K1902" s="17" t="s">
        <v>80</v>
      </c>
      <c r="L1902" s="17">
        <v>3.8660833332500002</v>
      </c>
      <c r="M1902" s="17">
        <v>893.99481613725004</v>
      </c>
      <c r="N1902" s="17">
        <v>203.0421</v>
      </c>
      <c r="O1902" s="17">
        <v>8.4599999999999995E-2</v>
      </c>
      <c r="R1902" s="18">
        <v>0.14583333333333334</v>
      </c>
      <c r="S1902" s="18">
        <v>1.71</v>
      </c>
      <c r="T1902" s="18">
        <v>8.1999999999999993</v>
      </c>
      <c r="U1902" s="18">
        <v>178</v>
      </c>
      <c r="V1902" s="18">
        <v>1030.0999999999999</v>
      </c>
      <c r="W1902" s="18">
        <v>6.9</v>
      </c>
      <c r="X1902" s="18">
        <v>8.1999999999999993</v>
      </c>
      <c r="Z1902" s="18">
        <v>1.55</v>
      </c>
      <c r="AA1902" s="18">
        <v>2.5</v>
      </c>
      <c r="AB1902" s="18">
        <v>111</v>
      </c>
      <c r="AC1902" s="18">
        <v>1032.7</v>
      </c>
      <c r="AD1902" s="18">
        <v>6.7</v>
      </c>
      <c r="AE1902" s="18">
        <v>7.8</v>
      </c>
    </row>
    <row r="1903" spans="1:31">
      <c r="A1903" s="15">
        <v>40563</v>
      </c>
      <c r="B1903" s="16">
        <v>0.1875</v>
      </c>
      <c r="C1903" s="17">
        <v>0.88580000000000003</v>
      </c>
      <c r="D1903" s="17">
        <v>3.9152999999999998</v>
      </c>
      <c r="E1903" s="17">
        <v>829.16819999999996</v>
      </c>
      <c r="F1903" s="17">
        <v>9.0199999999999989E-2</v>
      </c>
      <c r="G1903" s="17">
        <v>240.224464157402</v>
      </c>
      <c r="H1903" s="17">
        <v>9.0076438298826E-2</v>
      </c>
      <c r="I1903" s="17"/>
      <c r="J1903" s="17"/>
      <c r="K1903" s="17" t="s">
        <v>80</v>
      </c>
      <c r="L1903" s="17">
        <v>3.8054999999999999</v>
      </c>
      <c r="M1903" s="17">
        <v>894.53175474149998</v>
      </c>
      <c r="N1903" s="17">
        <v>153.72499999999999</v>
      </c>
      <c r="O1903" s="17">
        <v>0.1128</v>
      </c>
      <c r="R1903" s="18">
        <v>0.1875</v>
      </c>
      <c r="S1903" s="18">
        <v>1.7</v>
      </c>
      <c r="T1903" s="18">
        <v>10.9</v>
      </c>
      <c r="U1903" s="18">
        <v>162</v>
      </c>
      <c r="V1903" s="18">
        <v>1027.9000000000001</v>
      </c>
      <c r="W1903" s="18">
        <v>6.9</v>
      </c>
      <c r="X1903" s="18">
        <v>8.1</v>
      </c>
      <c r="Z1903" s="18">
        <v>1.58</v>
      </c>
      <c r="AA1903" s="18">
        <v>5.2</v>
      </c>
      <c r="AB1903" s="18">
        <v>85</v>
      </c>
      <c r="AC1903" s="18">
        <v>1032</v>
      </c>
      <c r="AD1903" s="18">
        <v>6.4</v>
      </c>
      <c r="AE1903" s="18">
        <v>7.7</v>
      </c>
    </row>
    <row r="1904" spans="1:31">
      <c r="A1904" s="15">
        <v>40563</v>
      </c>
      <c r="B1904" s="16">
        <v>0.22916666666666666</v>
      </c>
      <c r="C1904" s="17">
        <v>0.68569999999999998</v>
      </c>
      <c r="D1904" s="17">
        <v>3.8616999999999999</v>
      </c>
      <c r="E1904" s="17">
        <v>829.85069999999996</v>
      </c>
      <c r="F1904" s="17">
        <v>6.0600000000000001E-2</v>
      </c>
      <c r="G1904" s="17">
        <v>236.290084617183</v>
      </c>
      <c r="H1904" s="17">
        <v>0.178507556599204</v>
      </c>
      <c r="I1904" s="17"/>
      <c r="J1904" s="17"/>
      <c r="K1904" s="17" t="s">
        <v>80</v>
      </c>
      <c r="L1904" s="17">
        <v>3.7884722219999998</v>
      </c>
      <c r="M1904" s="17">
        <v>895.21811945075001</v>
      </c>
      <c r="N1904" s="17">
        <v>145.27180000000001</v>
      </c>
      <c r="O1904" s="17">
        <v>9.5200000000000007E-2</v>
      </c>
      <c r="R1904" s="18">
        <v>0.22916666666666666</v>
      </c>
      <c r="S1904" s="18">
        <v>1.74</v>
      </c>
      <c r="T1904" s="18">
        <v>11</v>
      </c>
      <c r="U1904" s="18">
        <v>160</v>
      </c>
      <c r="V1904" s="18">
        <v>1026.4000000000001</v>
      </c>
      <c r="W1904" s="18">
        <v>6.9</v>
      </c>
      <c r="X1904" s="18">
        <v>8</v>
      </c>
      <c r="Z1904" s="18">
        <v>1.46</v>
      </c>
      <c r="AA1904" s="18">
        <v>5.7</v>
      </c>
      <c r="AB1904" s="18">
        <v>94</v>
      </c>
      <c r="AC1904" s="18">
        <v>1030.9000000000001</v>
      </c>
      <c r="AD1904" s="18">
        <v>6.6</v>
      </c>
      <c r="AE1904" s="18">
        <v>7.7</v>
      </c>
    </row>
    <row r="1905" spans="1:31">
      <c r="A1905" s="15">
        <v>40563</v>
      </c>
      <c r="B1905" s="16">
        <v>0.27083333333333331</v>
      </c>
      <c r="C1905" s="17">
        <v>0.83160000000000001</v>
      </c>
      <c r="D1905" s="17">
        <v>3.8527999999999998</v>
      </c>
      <c r="E1905" s="17">
        <v>830.51329999999996</v>
      </c>
      <c r="F1905" s="17">
        <v>6.13E-2</v>
      </c>
      <c r="G1905" s="17">
        <v>219.06559706112</v>
      </c>
      <c r="H1905" s="17">
        <v>0.101237922385056</v>
      </c>
      <c r="I1905" s="17"/>
      <c r="J1905" s="17"/>
      <c r="K1905" s="17" t="s">
        <v>80</v>
      </c>
      <c r="L1905" s="17">
        <v>3.81588888875</v>
      </c>
      <c r="M1905" s="17">
        <v>895.91075224425003</v>
      </c>
      <c r="N1905" s="17">
        <v>138.89189999999999</v>
      </c>
      <c r="O1905" s="17">
        <v>0.09</v>
      </c>
      <c r="R1905" s="18">
        <v>0.27083333333333331</v>
      </c>
      <c r="S1905" s="18">
        <v>1.95</v>
      </c>
      <c r="T1905" s="18">
        <v>11</v>
      </c>
      <c r="U1905" s="18">
        <v>168</v>
      </c>
      <c r="V1905" s="18">
        <v>1026.4000000000001</v>
      </c>
      <c r="W1905" s="18">
        <v>7</v>
      </c>
      <c r="X1905" s="18">
        <v>8</v>
      </c>
      <c r="Z1905" s="18">
        <v>1.48</v>
      </c>
      <c r="AA1905" s="18">
        <v>3.2</v>
      </c>
      <c r="AB1905" s="18">
        <v>131</v>
      </c>
      <c r="AC1905" s="18">
        <v>1030</v>
      </c>
      <c r="AD1905" s="18">
        <v>6.8</v>
      </c>
      <c r="AE1905" s="18">
        <v>7.7</v>
      </c>
    </row>
    <row r="1906" spans="1:31">
      <c r="A1906" s="15">
        <v>40563</v>
      </c>
      <c r="B1906" s="16">
        <v>0.3125</v>
      </c>
      <c r="C1906" s="17">
        <v>0.90339999999999998</v>
      </c>
      <c r="D1906" s="17">
        <v>3.8914</v>
      </c>
      <c r="E1906" s="17">
        <v>831.04520000000002</v>
      </c>
      <c r="F1906" s="17">
        <v>6.13E-2</v>
      </c>
      <c r="G1906" s="17">
        <v>216.86452227357699</v>
      </c>
      <c r="H1906" s="17">
        <v>5.4108296481639499E-2</v>
      </c>
      <c r="I1906" s="17"/>
      <c r="J1906" s="17"/>
      <c r="K1906" s="17" t="s">
        <v>80</v>
      </c>
      <c r="L1906" s="17">
        <v>3.8647777777500001</v>
      </c>
      <c r="M1906" s="17">
        <v>896.44766633150005</v>
      </c>
      <c r="N1906" s="17">
        <v>144.0016</v>
      </c>
      <c r="O1906" s="17">
        <v>5.7299999999999997E-2</v>
      </c>
      <c r="R1906" s="18">
        <v>0.3125</v>
      </c>
      <c r="S1906" s="18">
        <v>2.0499999999999998</v>
      </c>
      <c r="T1906" s="18">
        <v>10.8</v>
      </c>
      <c r="U1906" s="18">
        <v>157</v>
      </c>
      <c r="V1906" s="18">
        <v>1025.5999999999999</v>
      </c>
      <c r="W1906" s="18">
        <v>6.5</v>
      </c>
      <c r="X1906" s="18">
        <v>8.1</v>
      </c>
      <c r="Z1906" s="18">
        <v>1.44</v>
      </c>
      <c r="AA1906" s="18">
        <v>5.2</v>
      </c>
      <c r="AB1906" s="18">
        <v>191</v>
      </c>
      <c r="AC1906" s="18">
        <v>1029.4000000000001</v>
      </c>
      <c r="AD1906" s="18">
        <v>7.3</v>
      </c>
      <c r="AE1906" s="18">
        <v>7.7</v>
      </c>
    </row>
    <row r="1907" spans="1:31">
      <c r="A1907" s="15">
        <v>40563</v>
      </c>
      <c r="B1907" s="16">
        <v>0.35416666666666669</v>
      </c>
      <c r="C1907" s="17">
        <v>1.2244999999999999</v>
      </c>
      <c r="D1907" s="17">
        <v>3.9226999999999999</v>
      </c>
      <c r="E1907" s="17">
        <v>831.33929999999998</v>
      </c>
      <c r="F1907" s="17">
        <v>6.3699999999999993E-2</v>
      </c>
      <c r="G1907" s="17">
        <v>341.24664360160602</v>
      </c>
      <c r="H1907" s="17">
        <v>1.1463286647191101E-2</v>
      </c>
      <c r="I1907" s="17"/>
      <c r="J1907" s="17"/>
      <c r="K1907" s="17" t="s">
        <v>80</v>
      </c>
      <c r="L1907" s="17">
        <v>3.8896944444999999</v>
      </c>
      <c r="M1907" s="17">
        <v>896.75272397225001</v>
      </c>
      <c r="N1907" s="17">
        <v>142.11949999999999</v>
      </c>
      <c r="O1907" s="17">
        <v>4.3499999999999997E-2</v>
      </c>
      <c r="R1907" s="18">
        <v>0.35416666666666669</v>
      </c>
      <c r="S1907" s="18">
        <v>2.2799999999999998</v>
      </c>
      <c r="T1907" s="18">
        <v>9.9</v>
      </c>
      <c r="U1907" s="18">
        <v>157</v>
      </c>
      <c r="V1907" s="18">
        <v>1025.5</v>
      </c>
      <c r="W1907" s="18">
        <v>6.6</v>
      </c>
      <c r="X1907" s="18">
        <v>8.1</v>
      </c>
      <c r="Z1907" s="18">
        <v>1.54</v>
      </c>
      <c r="AA1907" s="18">
        <v>5</v>
      </c>
      <c r="AB1907" s="18">
        <v>189</v>
      </c>
      <c r="AC1907" s="18">
        <v>1029.4000000000001</v>
      </c>
      <c r="AD1907" s="18">
        <v>7.3</v>
      </c>
      <c r="AE1907" s="18">
        <v>7.7</v>
      </c>
    </row>
    <row r="1908" spans="1:31">
      <c r="A1908" s="15">
        <v>40563</v>
      </c>
      <c r="B1908" s="16">
        <v>0.39583333333333331</v>
      </c>
      <c r="C1908" s="17">
        <v>1.5085999999999999</v>
      </c>
      <c r="D1908" s="17">
        <v>3.8751000000000002</v>
      </c>
      <c r="E1908" s="17">
        <v>831.3691</v>
      </c>
      <c r="F1908" s="17">
        <v>6.4299999999999996E-2</v>
      </c>
      <c r="G1908" s="17">
        <v>23.385970246958799</v>
      </c>
      <c r="H1908" s="17">
        <v>5.36967125292558E-2</v>
      </c>
      <c r="I1908" s="17"/>
      <c r="J1908" s="17"/>
      <c r="K1908" s="17" t="s">
        <v>80</v>
      </c>
      <c r="L1908" s="17">
        <v>3.8691388887499998</v>
      </c>
      <c r="M1908" s="17">
        <v>896.75689179824997</v>
      </c>
      <c r="N1908" s="17">
        <v>251.78270000000001</v>
      </c>
      <c r="O1908" s="17">
        <v>1.72E-2</v>
      </c>
      <c r="R1908" s="18">
        <v>0.39583333333333331</v>
      </c>
      <c r="S1908" s="18">
        <v>2.2799999999999998</v>
      </c>
      <c r="T1908" s="18">
        <v>10</v>
      </c>
      <c r="U1908" s="18">
        <v>148</v>
      </c>
      <c r="V1908" s="18">
        <v>1024.5</v>
      </c>
      <c r="W1908" s="18">
        <v>6.8</v>
      </c>
      <c r="X1908" s="18">
        <v>8.1</v>
      </c>
      <c r="Z1908" s="18">
        <v>1.47</v>
      </c>
      <c r="AA1908" s="18">
        <v>4.9000000000000004</v>
      </c>
      <c r="AB1908" s="18">
        <v>199</v>
      </c>
      <c r="AC1908" s="18">
        <v>1029.2</v>
      </c>
      <c r="AD1908" s="18">
        <v>7.2</v>
      </c>
      <c r="AE1908" s="18">
        <v>7.8</v>
      </c>
    </row>
    <row r="1909" spans="1:31">
      <c r="A1909" s="15">
        <v>40563</v>
      </c>
      <c r="B1909" s="16">
        <v>0.4375</v>
      </c>
      <c r="C1909" s="17">
        <v>1.498</v>
      </c>
      <c r="D1909" s="17">
        <v>3.8746999999999998</v>
      </c>
      <c r="E1909" s="17">
        <v>831.09590000000003</v>
      </c>
      <c r="F1909" s="17">
        <v>6.5599999999999992E-2</v>
      </c>
      <c r="G1909" s="17">
        <v>54.820881588314698</v>
      </c>
      <c r="H1909" s="17">
        <v>2.67686849824799E-2</v>
      </c>
      <c r="I1909" s="17"/>
      <c r="J1909" s="17"/>
      <c r="K1909" s="17" t="s">
        <v>80</v>
      </c>
      <c r="L1909" s="17">
        <v>3.8212777777500002</v>
      </c>
      <c r="M1909" s="17">
        <v>896.50564542550001</v>
      </c>
      <c r="N1909" s="17">
        <v>42.025599999999997</v>
      </c>
      <c r="O1909" s="17">
        <v>2.29E-2</v>
      </c>
      <c r="R1909" s="18">
        <v>0.4375</v>
      </c>
      <c r="S1909" s="18">
        <f t="shared" ref="S1909:X1909" si="560">AVERAGE(S1908,S1910)</f>
        <v>2.625</v>
      </c>
      <c r="T1909" s="18">
        <f t="shared" si="560"/>
        <v>10.9</v>
      </c>
      <c r="U1909" s="18">
        <f t="shared" si="560"/>
        <v>139</v>
      </c>
      <c r="V1909" s="18">
        <f t="shared" si="560"/>
        <v>1023.2</v>
      </c>
      <c r="W1909" s="18">
        <f t="shared" si="560"/>
        <v>6.9499999999999993</v>
      </c>
      <c r="X1909" s="18">
        <f t="shared" si="560"/>
        <v>8.1499999999999986</v>
      </c>
      <c r="Z1909" s="18">
        <v>1.52</v>
      </c>
      <c r="AA1909" s="18">
        <v>6.6</v>
      </c>
      <c r="AB1909" s="18">
        <v>166</v>
      </c>
      <c r="AC1909" s="18">
        <v>1027.7</v>
      </c>
      <c r="AD1909" s="18">
        <v>6.8</v>
      </c>
      <c r="AE1909" s="18">
        <v>7.8</v>
      </c>
    </row>
    <row r="1910" spans="1:31">
      <c r="A1910" s="15">
        <v>40563</v>
      </c>
      <c r="B1910" s="16">
        <v>0.47916666666666669</v>
      </c>
      <c r="C1910" s="17">
        <v>1.6520999999999999</v>
      </c>
      <c r="D1910" s="17">
        <v>3.8660000000000001</v>
      </c>
      <c r="E1910" s="17">
        <v>830.71659999999997</v>
      </c>
      <c r="F1910" s="17">
        <v>6.7299999999999999E-2</v>
      </c>
      <c r="G1910" s="17">
        <v>43.900292781298702</v>
      </c>
      <c r="H1910" s="17">
        <v>1.0395137687819999E-2</v>
      </c>
      <c r="I1910" s="17"/>
      <c r="J1910" s="17"/>
      <c r="K1910" s="17" t="s">
        <v>80</v>
      </c>
      <c r="L1910" s="17">
        <v>3.846388889</v>
      </c>
      <c r="M1910" s="17">
        <v>896.07315854000001</v>
      </c>
      <c r="N1910" s="17">
        <v>87.385300000000001</v>
      </c>
      <c r="O1910" s="17">
        <v>2.1000000000000001E-2</v>
      </c>
      <c r="R1910" s="18">
        <v>0.47916666666666669</v>
      </c>
      <c r="S1910" s="18">
        <v>2.97</v>
      </c>
      <c r="T1910" s="18">
        <v>11.8</v>
      </c>
      <c r="U1910" s="18">
        <v>130</v>
      </c>
      <c r="V1910" s="18">
        <v>1021.9</v>
      </c>
      <c r="W1910" s="18">
        <v>7.1</v>
      </c>
      <c r="X1910" s="18">
        <v>8.1999999999999993</v>
      </c>
      <c r="Z1910" s="18">
        <v>1.46</v>
      </c>
      <c r="AA1910" s="18">
        <v>7.1</v>
      </c>
      <c r="AB1910" s="18">
        <v>170</v>
      </c>
      <c r="AC1910" s="18">
        <v>1027.4000000000001</v>
      </c>
      <c r="AD1910" s="18">
        <v>6.3</v>
      </c>
      <c r="AE1910" s="18">
        <v>7.8</v>
      </c>
    </row>
    <row r="1911" spans="1:31">
      <c r="A1911" s="15">
        <v>40563</v>
      </c>
      <c r="B1911" s="16">
        <v>0.52083333333333337</v>
      </c>
      <c r="C1911" s="17">
        <v>1.4911000000000001</v>
      </c>
      <c r="D1911" s="17">
        <v>3.8637000000000001</v>
      </c>
      <c r="E1911" s="17">
        <v>830.29859999999996</v>
      </c>
      <c r="F1911" s="17">
        <v>6.8399999999999989E-2</v>
      </c>
      <c r="G1911" s="17">
        <v>319.40504633949098</v>
      </c>
      <c r="H1911" s="17">
        <v>1.2253344196629899E-2</v>
      </c>
      <c r="I1911" s="17"/>
      <c r="J1911" s="17"/>
      <c r="K1911" s="17" t="s">
        <v>80</v>
      </c>
      <c r="L1911" s="17">
        <v>3.8742222220000002</v>
      </c>
      <c r="M1911" s="17">
        <v>895.62478488174997</v>
      </c>
      <c r="N1911" s="17">
        <v>150.71539999999999</v>
      </c>
      <c r="O1911" s="17">
        <v>9.1999999999999998E-3</v>
      </c>
      <c r="R1911" s="18">
        <v>0.52083333333333337</v>
      </c>
      <c r="S1911" s="18">
        <v>3.07</v>
      </c>
      <c r="T1911" s="18">
        <v>11.2</v>
      </c>
      <c r="U1911" s="18">
        <v>126</v>
      </c>
      <c r="V1911" s="18">
        <v>1021.1</v>
      </c>
      <c r="W1911" s="18">
        <v>7.2</v>
      </c>
      <c r="X1911" s="18">
        <v>8.1999999999999993</v>
      </c>
      <c r="Z1911" s="18">
        <v>1.42</v>
      </c>
      <c r="AA1911" s="18">
        <v>7.4</v>
      </c>
      <c r="AB1911" s="18">
        <v>164</v>
      </c>
      <c r="AC1911" s="18">
        <v>1026.7</v>
      </c>
      <c r="AD1911" s="18">
        <v>6.4</v>
      </c>
      <c r="AE1911" s="18">
        <v>7.7</v>
      </c>
    </row>
    <row r="1912" spans="1:31">
      <c r="A1912" s="15">
        <v>40563</v>
      </c>
      <c r="B1912" s="16">
        <v>0.5625</v>
      </c>
      <c r="C1912" s="17">
        <v>1.3045</v>
      </c>
      <c r="D1912" s="17">
        <v>3.8683999999999998</v>
      </c>
      <c r="E1912" s="17">
        <v>829.95950000000005</v>
      </c>
      <c r="F1912" s="17">
        <v>6.989999999999999E-2</v>
      </c>
      <c r="G1912" s="17">
        <v>181.698913981619</v>
      </c>
      <c r="H1912" s="17">
        <v>1.6444899697961299E-2</v>
      </c>
      <c r="I1912" s="17"/>
      <c r="J1912" s="17"/>
      <c r="K1912" s="17" t="s">
        <v>80</v>
      </c>
      <c r="L1912" s="17">
        <v>3.87622222225</v>
      </c>
      <c r="M1912" s="17">
        <v>895.29388127025004</v>
      </c>
      <c r="N1912" s="17">
        <v>134.07470000000001</v>
      </c>
      <c r="O1912" s="17">
        <v>0.03</v>
      </c>
      <c r="R1912" s="18">
        <v>0.5625</v>
      </c>
      <c r="S1912" s="18">
        <v>3.28</v>
      </c>
      <c r="T1912" s="18">
        <v>10.1</v>
      </c>
      <c r="U1912" s="18">
        <v>124</v>
      </c>
      <c r="V1912" s="18">
        <v>1020</v>
      </c>
      <c r="W1912" s="18">
        <v>7.6</v>
      </c>
      <c r="X1912" s="18">
        <v>8.1999999999999993</v>
      </c>
      <c r="Z1912" s="18">
        <v>1.6</v>
      </c>
      <c r="AA1912" s="18">
        <v>8</v>
      </c>
      <c r="AB1912" s="18">
        <v>155</v>
      </c>
      <c r="AC1912" s="18">
        <v>1025.7</v>
      </c>
      <c r="AD1912" s="18">
        <v>6.7</v>
      </c>
      <c r="AE1912" s="18">
        <v>7.6</v>
      </c>
    </row>
    <row r="1913" spans="1:31">
      <c r="A1913" s="15">
        <v>40563</v>
      </c>
      <c r="B1913" s="16">
        <v>0.60416666666666663</v>
      </c>
      <c r="C1913" s="17">
        <v>1.4149</v>
      </c>
      <c r="D1913" s="17">
        <v>3.8923000000000001</v>
      </c>
      <c r="E1913" s="17">
        <v>829.93110000000001</v>
      </c>
      <c r="F1913" s="17">
        <v>7.1599999999999997E-2</v>
      </c>
      <c r="G1913" s="17">
        <v>94.577242029041102</v>
      </c>
      <c r="H1913" s="17">
        <v>2.2252272118769598E-2</v>
      </c>
      <c r="I1913" s="17"/>
      <c r="J1913" s="17"/>
      <c r="K1913" s="17" t="s">
        <v>80</v>
      </c>
      <c r="L1913" s="17">
        <v>3.9002500000000002</v>
      </c>
      <c r="M1913" s="17">
        <v>895.21096332050001</v>
      </c>
      <c r="N1913" s="17">
        <v>168.65180000000001</v>
      </c>
      <c r="O1913" s="17">
        <v>6.0999999999999999E-2</v>
      </c>
      <c r="R1913" s="18">
        <v>0.60416666666666663</v>
      </c>
      <c r="S1913" s="18">
        <f>AVERAGE(S1910:S1912)</f>
        <v>3.1066666666666669</v>
      </c>
      <c r="T1913" s="18">
        <f t="shared" ref="T1913:X1913" si="561">AVERAGE(T1910:T1912)</f>
        <v>11.033333333333333</v>
      </c>
      <c r="U1913" s="18">
        <f t="shared" si="561"/>
        <v>126.66666666666667</v>
      </c>
      <c r="V1913" s="18">
        <f t="shared" si="561"/>
        <v>1021</v>
      </c>
      <c r="W1913" s="18">
        <f t="shared" si="561"/>
        <v>7.3</v>
      </c>
      <c r="X1913" s="18">
        <f t="shared" si="561"/>
        <v>8.1999999999999993</v>
      </c>
      <c r="Z1913" s="18">
        <v>1.69</v>
      </c>
      <c r="AA1913" s="18">
        <v>8.4</v>
      </c>
      <c r="AB1913" s="18">
        <v>151</v>
      </c>
      <c r="AC1913" s="18">
        <v>1024.5</v>
      </c>
      <c r="AD1913" s="18">
        <v>6.9</v>
      </c>
      <c r="AE1913" s="18">
        <v>7.8</v>
      </c>
    </row>
    <row r="1914" spans="1:31">
      <c r="A1914" s="15">
        <v>40563</v>
      </c>
      <c r="B1914" s="16">
        <v>0.64583333333333337</v>
      </c>
      <c r="C1914" s="17">
        <v>0.99470000000000003</v>
      </c>
      <c r="D1914" s="17">
        <v>3.9182999999999999</v>
      </c>
      <c r="E1914" s="17">
        <v>830.10410000000002</v>
      </c>
      <c r="F1914" s="17">
        <v>7.3200000000000001E-2</v>
      </c>
      <c r="G1914" s="17">
        <v>225.26109933263999</v>
      </c>
      <c r="H1914" s="17">
        <v>7.6903786837902804E-2</v>
      </c>
      <c r="I1914" s="17"/>
      <c r="J1914" s="17"/>
      <c r="K1914" s="17" t="s">
        <v>80</v>
      </c>
      <c r="L1914" s="17">
        <v>3.8648333335</v>
      </c>
      <c r="M1914" s="17">
        <v>895.44026731400004</v>
      </c>
      <c r="N1914" s="17">
        <v>161.42619999999999</v>
      </c>
      <c r="O1914" s="17">
        <v>8.1100000000000005E-2</v>
      </c>
      <c r="R1914" s="18">
        <v>0.64583333333333337</v>
      </c>
      <c r="S1914" s="18">
        <f>AVERAGE(S1915:S1919)</f>
        <v>3.35</v>
      </c>
      <c r="T1914" s="18">
        <f t="shared" ref="T1914:X1914" si="562">AVERAGE(T1915:T1919)</f>
        <v>3.4400000000000004</v>
      </c>
      <c r="U1914" s="18">
        <f t="shared" si="562"/>
        <v>242.2</v>
      </c>
      <c r="V1914" s="18">
        <f t="shared" si="562"/>
        <v>1020.22</v>
      </c>
      <c r="W1914" s="18">
        <f t="shared" si="562"/>
        <v>8.4999999999999982</v>
      </c>
      <c r="X1914" s="18">
        <f t="shared" si="562"/>
        <v>8.32</v>
      </c>
      <c r="Z1914" s="18">
        <v>1.86</v>
      </c>
      <c r="AA1914" s="18">
        <v>8.6</v>
      </c>
      <c r="AB1914" s="18">
        <v>143</v>
      </c>
      <c r="AC1914" s="18">
        <v>1023.5</v>
      </c>
      <c r="AD1914" s="18">
        <v>7.3</v>
      </c>
      <c r="AE1914" s="18">
        <v>7.7</v>
      </c>
    </row>
    <row r="1915" spans="1:31">
      <c r="A1915" s="15">
        <v>40563</v>
      </c>
      <c r="B1915" s="16">
        <v>0.6875</v>
      </c>
      <c r="C1915" s="17">
        <v>0.68110000000000004</v>
      </c>
      <c r="D1915" s="17">
        <v>3.9474999999999998</v>
      </c>
      <c r="E1915" s="17">
        <v>830.52329999999995</v>
      </c>
      <c r="F1915" s="17">
        <v>7.4699999999999989E-2</v>
      </c>
      <c r="G1915" s="17">
        <v>234.453245221201</v>
      </c>
      <c r="H1915" s="17">
        <v>0.12937195486594899</v>
      </c>
      <c r="I1915" s="17"/>
      <c r="J1915" s="17"/>
      <c r="K1915" s="17" t="s">
        <v>80</v>
      </c>
      <c r="L1915" s="17">
        <v>3.821111111</v>
      </c>
      <c r="M1915" s="17">
        <v>895.88556822174996</v>
      </c>
      <c r="N1915" s="17">
        <v>182.2133</v>
      </c>
      <c r="O1915" s="17">
        <v>8.9899999999999994E-2</v>
      </c>
      <c r="R1915" s="18">
        <v>0.6875</v>
      </c>
      <c r="S1915" s="18">
        <v>3.29</v>
      </c>
      <c r="T1915" s="18">
        <v>2.5</v>
      </c>
      <c r="U1915" s="18">
        <v>209</v>
      </c>
      <c r="V1915" s="18">
        <v>1020.3</v>
      </c>
      <c r="W1915" s="18">
        <v>8.6999999999999993</v>
      </c>
      <c r="X1915" s="18">
        <v>8.1999999999999993</v>
      </c>
      <c r="Z1915" s="18">
        <v>2.12</v>
      </c>
      <c r="AA1915" s="18">
        <v>7.2</v>
      </c>
      <c r="AB1915" s="18">
        <v>130</v>
      </c>
      <c r="AC1915" s="18">
        <v>1023.6</v>
      </c>
      <c r="AD1915" s="18">
        <v>7.6</v>
      </c>
      <c r="AE1915" s="18">
        <v>7.7</v>
      </c>
    </row>
    <row r="1916" spans="1:31">
      <c r="A1916" s="15">
        <v>40563</v>
      </c>
      <c r="B1916" s="16">
        <v>0.72916666666666663</v>
      </c>
      <c r="C1916" s="17">
        <v>0.55000000000000004</v>
      </c>
      <c r="D1916" s="17">
        <v>3.9462999999999999</v>
      </c>
      <c r="E1916" s="17">
        <v>831.0693</v>
      </c>
      <c r="F1916" s="17">
        <v>7.4699999999999989E-2</v>
      </c>
      <c r="G1916" s="17">
        <v>235.52758116532499</v>
      </c>
      <c r="H1916" s="17">
        <v>0.174585576655614</v>
      </c>
      <c r="I1916" s="17"/>
      <c r="J1916" s="17"/>
      <c r="K1916" s="17" t="s">
        <v>80</v>
      </c>
      <c r="L1916" s="17">
        <v>3.7668055555</v>
      </c>
      <c r="M1916" s="17">
        <v>896.46156725774995</v>
      </c>
      <c r="N1916" s="17">
        <v>155.7183</v>
      </c>
      <c r="O1916" s="17">
        <v>7.3899999999999993E-2</v>
      </c>
      <c r="R1916" s="18">
        <v>0.72916666666666663</v>
      </c>
      <c r="S1916" s="18">
        <v>3.27</v>
      </c>
      <c r="T1916" s="18">
        <v>2.7</v>
      </c>
      <c r="U1916" s="18">
        <v>254</v>
      </c>
      <c r="V1916" s="18">
        <v>1020.3</v>
      </c>
      <c r="W1916" s="18">
        <v>8.6</v>
      </c>
      <c r="X1916" s="18">
        <v>8.3000000000000007</v>
      </c>
      <c r="Z1916" s="18">
        <v>2.6</v>
      </c>
      <c r="AA1916" s="18">
        <v>7.3</v>
      </c>
      <c r="AB1916" s="18">
        <v>137</v>
      </c>
      <c r="AC1916" s="18">
        <v>1022.2</v>
      </c>
      <c r="AD1916" s="18">
        <v>8</v>
      </c>
      <c r="AE1916" s="18">
        <v>7.7</v>
      </c>
    </row>
    <row r="1917" spans="1:31">
      <c r="A1917" s="15">
        <v>40563</v>
      </c>
      <c r="B1917" s="16">
        <v>0.77083333333333337</v>
      </c>
      <c r="C1917" s="17">
        <v>0.53369999999999995</v>
      </c>
      <c r="D1917" s="17">
        <v>3.9211999999999998</v>
      </c>
      <c r="E1917" s="17">
        <v>831.63049999999998</v>
      </c>
      <c r="F1917" s="17">
        <v>7.7799999999999994E-2</v>
      </c>
      <c r="G1917" s="17">
        <v>237.05917742598899</v>
      </c>
      <c r="H1917" s="17">
        <v>0.176451810402348</v>
      </c>
      <c r="I1917" s="17"/>
      <c r="J1917" s="17"/>
      <c r="K1917" s="17" t="s">
        <v>80</v>
      </c>
      <c r="L1917" s="17">
        <v>3.7940000002500001</v>
      </c>
      <c r="M1917" s="17">
        <v>896.99948652675005</v>
      </c>
      <c r="N1917" s="17">
        <v>143.024</v>
      </c>
      <c r="O1917" s="17">
        <v>0.108</v>
      </c>
      <c r="R1917" s="18">
        <v>0.77083333333333337</v>
      </c>
      <c r="S1917" s="18">
        <v>3.25</v>
      </c>
      <c r="T1917" s="18">
        <v>4.4000000000000004</v>
      </c>
      <c r="U1917" s="18">
        <v>240</v>
      </c>
      <c r="V1917" s="18">
        <v>1020.4</v>
      </c>
      <c r="W1917" s="18">
        <v>8.4</v>
      </c>
      <c r="X1917" s="18">
        <v>8.3000000000000007</v>
      </c>
      <c r="Z1917" s="18">
        <v>3.09</v>
      </c>
      <c r="AA1917" s="18">
        <v>4</v>
      </c>
      <c r="AB1917" s="18">
        <v>185</v>
      </c>
      <c r="AC1917" s="18">
        <v>1022.3</v>
      </c>
      <c r="AD1917" s="18">
        <v>8.5</v>
      </c>
      <c r="AE1917" s="18">
        <v>7.8</v>
      </c>
    </row>
    <row r="1918" spans="1:31">
      <c r="A1918" s="15">
        <v>40563</v>
      </c>
      <c r="B1918" s="16">
        <v>0.8125</v>
      </c>
      <c r="C1918" s="17">
        <v>0.64029999999999998</v>
      </c>
      <c r="D1918" s="17">
        <v>3.9085000000000001</v>
      </c>
      <c r="E1918" s="17">
        <v>832.005</v>
      </c>
      <c r="F1918" s="17">
        <v>7.329999999999999E-2</v>
      </c>
      <c r="G1918" s="17">
        <v>223.00130513739899</v>
      </c>
      <c r="H1918" s="17">
        <v>0.175744866260439</v>
      </c>
      <c r="I1918" s="17"/>
      <c r="J1918" s="17"/>
      <c r="K1918" s="17" t="s">
        <v>80</v>
      </c>
      <c r="L1918" s="17">
        <v>3.8278055554999999</v>
      </c>
      <c r="M1918" s="17">
        <v>897.34912084024995</v>
      </c>
      <c r="N1918" s="17">
        <v>143.2259</v>
      </c>
      <c r="O1918" s="17">
        <v>8.3199999999999996E-2</v>
      </c>
      <c r="R1918" s="18">
        <v>0.8125</v>
      </c>
      <c r="S1918" s="18">
        <v>3.47</v>
      </c>
      <c r="T1918" s="18">
        <v>3.8</v>
      </c>
      <c r="U1918" s="18">
        <v>255</v>
      </c>
      <c r="V1918" s="18">
        <v>1020.1</v>
      </c>
      <c r="W1918" s="18">
        <v>8.4</v>
      </c>
      <c r="X1918" s="18">
        <v>8.4</v>
      </c>
      <c r="Z1918" s="18">
        <f t="shared" ref="Z1918:AE1918" si="563">AVERAGE(Z1917,Z1919)</f>
        <v>3.24</v>
      </c>
      <c r="AA1918" s="18">
        <f t="shared" si="563"/>
        <v>3.8</v>
      </c>
      <c r="AB1918" s="18">
        <f t="shared" si="563"/>
        <v>210</v>
      </c>
      <c r="AC1918" s="18">
        <f t="shared" si="563"/>
        <v>1021.8</v>
      </c>
      <c r="AD1918" s="18">
        <f t="shared" si="563"/>
        <v>8.5</v>
      </c>
      <c r="AE1918" s="18">
        <f t="shared" si="563"/>
        <v>7.8</v>
      </c>
    </row>
    <row r="1919" spans="1:31">
      <c r="A1919" s="15">
        <v>40563</v>
      </c>
      <c r="B1919" s="16">
        <v>0.85416666666666663</v>
      </c>
      <c r="C1919" s="17">
        <v>0.66659999999999997</v>
      </c>
      <c r="D1919" s="17">
        <v>3.9239999999999999</v>
      </c>
      <c r="E1919" s="17">
        <v>832.05050000000006</v>
      </c>
      <c r="F1919" s="17">
        <v>7.17E-2</v>
      </c>
      <c r="G1919" s="17">
        <v>215.48449301603799</v>
      </c>
      <c r="H1919" s="17">
        <v>0.16500198309115599</v>
      </c>
      <c r="I1919" s="17"/>
      <c r="J1919" s="17"/>
      <c r="K1919" s="17" t="s">
        <v>80</v>
      </c>
      <c r="L1919" s="17">
        <v>3.8547222222499999</v>
      </c>
      <c r="M1919" s="17">
        <v>897.41593681525001</v>
      </c>
      <c r="N1919" s="17">
        <v>115.2197</v>
      </c>
      <c r="O1919" s="17">
        <v>3.9699999999999999E-2</v>
      </c>
      <c r="R1919" s="18">
        <v>0.85416666666666663</v>
      </c>
      <c r="S1919" s="18">
        <v>3.47</v>
      </c>
      <c r="T1919" s="18">
        <v>3.8</v>
      </c>
      <c r="U1919" s="18">
        <v>253</v>
      </c>
      <c r="V1919" s="18">
        <v>1020</v>
      </c>
      <c r="W1919" s="18">
        <v>8.4</v>
      </c>
      <c r="X1919" s="18">
        <v>8.4</v>
      </c>
      <c r="Z1919" s="18">
        <v>3.39</v>
      </c>
      <c r="AA1919" s="18">
        <v>3.6</v>
      </c>
      <c r="AB1919" s="18">
        <v>235</v>
      </c>
      <c r="AC1919" s="18">
        <v>1021.3</v>
      </c>
      <c r="AD1919" s="18">
        <v>8.5</v>
      </c>
      <c r="AE1919" s="18">
        <v>7.8</v>
      </c>
    </row>
    <row r="1920" spans="1:31">
      <c r="A1920" s="15">
        <v>40563</v>
      </c>
      <c r="B1920" s="16">
        <v>0.89583333333333337</v>
      </c>
      <c r="C1920" s="17">
        <v>0.74509999999999998</v>
      </c>
      <c r="D1920" s="17">
        <v>3.9679000000000002</v>
      </c>
      <c r="E1920" s="17">
        <v>831.80679999999995</v>
      </c>
      <c r="F1920" s="17">
        <v>7.2899999999999993E-2</v>
      </c>
      <c r="G1920" s="17">
        <v>210.05582471561499</v>
      </c>
      <c r="H1920" s="17">
        <v>0.11983846177342999</v>
      </c>
      <c r="I1920" s="17"/>
      <c r="J1920" s="17"/>
      <c r="K1920" s="17" t="s">
        <v>80</v>
      </c>
      <c r="L1920" s="17">
        <v>3.89872222225</v>
      </c>
      <c r="M1920" s="17">
        <v>897.12190620800004</v>
      </c>
      <c r="N1920" s="17">
        <v>57.162799999999997</v>
      </c>
      <c r="O1920" s="17">
        <v>5.9200000000000003E-2</v>
      </c>
      <c r="R1920" s="18">
        <v>0.89583333333333337</v>
      </c>
      <c r="S1920" s="18">
        <f t="shared" ref="S1920:X1920" si="564">AVERAGE(S1919,S1921)</f>
        <v>3.8</v>
      </c>
      <c r="T1920" s="18">
        <f t="shared" si="564"/>
        <v>3.45</v>
      </c>
      <c r="U1920" s="18">
        <f t="shared" si="564"/>
        <v>243</v>
      </c>
      <c r="V1920" s="18">
        <f t="shared" si="564"/>
        <v>1020.25</v>
      </c>
      <c r="W1920" s="18">
        <f t="shared" si="564"/>
        <v>8.3500000000000014</v>
      </c>
      <c r="X1920" s="18">
        <f t="shared" si="564"/>
        <v>8.4</v>
      </c>
      <c r="Z1920" s="18">
        <v>3.14</v>
      </c>
      <c r="AA1920" s="18">
        <v>5.0999999999999996</v>
      </c>
      <c r="AB1920" s="18">
        <v>247</v>
      </c>
      <c r="AC1920" s="18">
        <v>1021.3</v>
      </c>
      <c r="AD1920" s="18">
        <v>8.6</v>
      </c>
      <c r="AE1920" s="18">
        <v>7.8</v>
      </c>
    </row>
    <row r="1921" spans="1:31">
      <c r="A1921" s="15">
        <v>40563</v>
      </c>
      <c r="B1921" s="16">
        <v>0.9375</v>
      </c>
      <c r="C1921" s="17">
        <v>1.0130999999999999</v>
      </c>
      <c r="D1921" s="17">
        <v>3.9897</v>
      </c>
      <c r="E1921" s="17">
        <v>831.2663</v>
      </c>
      <c r="F1921" s="17">
        <v>7.4199999999999988E-2</v>
      </c>
      <c r="G1921" s="17">
        <v>276.07454364534101</v>
      </c>
      <c r="H1921" s="17">
        <v>4.4588800440310702E-2</v>
      </c>
      <c r="I1921" s="17"/>
      <c r="J1921" s="17"/>
      <c r="K1921" s="17" t="s">
        <v>80</v>
      </c>
      <c r="L1921" s="17">
        <v>4.0464722222500003</v>
      </c>
      <c r="M1921" s="17">
        <v>896.46690098575004</v>
      </c>
      <c r="N1921" s="17">
        <v>65.320599999999999</v>
      </c>
      <c r="O1921" s="17">
        <v>7.3499999999999996E-2</v>
      </c>
      <c r="R1921" s="18">
        <v>0.9375</v>
      </c>
      <c r="S1921" s="18">
        <v>4.13</v>
      </c>
      <c r="T1921" s="18">
        <v>3.1</v>
      </c>
      <c r="U1921" s="18">
        <v>233</v>
      </c>
      <c r="V1921" s="18">
        <v>1020.5</v>
      </c>
      <c r="W1921" s="18">
        <v>8.3000000000000007</v>
      </c>
      <c r="X1921" s="18">
        <v>8.4</v>
      </c>
      <c r="Z1921" s="18">
        <v>3.06</v>
      </c>
      <c r="AA1921" s="18">
        <v>4</v>
      </c>
      <c r="AB1921" s="18">
        <v>253</v>
      </c>
      <c r="AC1921" s="18">
        <v>1021.9</v>
      </c>
      <c r="AD1921" s="18">
        <v>8.6</v>
      </c>
      <c r="AE1921" s="18">
        <v>7.8</v>
      </c>
    </row>
    <row r="1922" spans="1:31">
      <c r="A1922" s="15">
        <v>40563</v>
      </c>
      <c r="B1922" s="16">
        <v>0.97916666666666663</v>
      </c>
      <c r="C1922" s="17">
        <v>1.1426000000000001</v>
      </c>
      <c r="D1922" s="17">
        <v>3.9897999999999998</v>
      </c>
      <c r="E1922" s="17">
        <v>830.51530000000002</v>
      </c>
      <c r="F1922" s="17">
        <v>7.3899999999999993E-2</v>
      </c>
      <c r="G1922" s="17">
        <v>293.34664405563097</v>
      </c>
      <c r="H1922" s="17">
        <v>3.9199294648080703E-2</v>
      </c>
      <c r="I1922" s="17"/>
      <c r="J1922" s="17"/>
      <c r="K1922" s="17" t="s">
        <v>80</v>
      </c>
      <c r="L1922" s="17">
        <v>4.1152222224999999</v>
      </c>
      <c r="M1922" s="17">
        <v>895.65044834000003</v>
      </c>
      <c r="N1922" s="17">
        <v>353.74579999999997</v>
      </c>
      <c r="O1922" s="17">
        <v>4.2099999999999999E-2</v>
      </c>
      <c r="R1922" s="18">
        <v>0.97916666666666663</v>
      </c>
      <c r="S1922" s="18">
        <v>4.3</v>
      </c>
      <c r="T1922" s="18">
        <v>1.9</v>
      </c>
      <c r="U1922" s="18">
        <v>220</v>
      </c>
      <c r="V1922" s="18">
        <v>1020.7</v>
      </c>
      <c r="W1922" s="18">
        <v>8.3000000000000007</v>
      </c>
      <c r="X1922" s="18">
        <v>8.4</v>
      </c>
      <c r="Z1922" s="18">
        <v>3.23</v>
      </c>
      <c r="AA1922" s="18">
        <v>3.3</v>
      </c>
      <c r="AB1922" s="18">
        <v>254</v>
      </c>
      <c r="AC1922" s="18">
        <v>1022</v>
      </c>
      <c r="AD1922" s="18">
        <v>8.5</v>
      </c>
      <c r="AE1922" s="18">
        <v>7.8</v>
      </c>
    </row>
    <row r="1923" spans="1:31">
      <c r="A1923" s="15">
        <v>40564</v>
      </c>
      <c r="B1923" s="16">
        <v>2.0833333333333332E-2</v>
      </c>
      <c r="C1923" s="17">
        <v>1.5501</v>
      </c>
      <c r="D1923" s="17">
        <v>3.9621</v>
      </c>
      <c r="E1923" s="17">
        <v>829.67650000000003</v>
      </c>
      <c r="F1923" s="17">
        <v>7.5299999999999992E-2</v>
      </c>
      <c r="G1923" s="17">
        <v>347.45244993994402</v>
      </c>
      <c r="H1923" s="17">
        <v>4.9942422311311102E-2</v>
      </c>
      <c r="I1923" s="17"/>
      <c r="J1923" s="17"/>
      <c r="K1923" s="17" t="s">
        <v>80</v>
      </c>
      <c r="L1923" s="17">
        <v>4.0915555555000003</v>
      </c>
      <c r="M1923" s="17">
        <v>894.84060156249996</v>
      </c>
      <c r="N1923" s="17">
        <v>277.81020000000001</v>
      </c>
      <c r="O1923" s="17">
        <v>5.8500000000000003E-2</v>
      </c>
      <c r="R1923" s="18">
        <v>2.0833333333333332E-2</v>
      </c>
      <c r="S1923" s="18">
        <v>4.6900000000000004</v>
      </c>
      <c r="T1923" s="18">
        <v>1.9</v>
      </c>
      <c r="U1923" s="18">
        <v>202</v>
      </c>
      <c r="V1923" s="18">
        <v>1021.2</v>
      </c>
      <c r="W1923" s="18">
        <v>8.1999999999999993</v>
      </c>
      <c r="X1923" s="18">
        <v>8.3000000000000007</v>
      </c>
      <c r="Z1923" s="18">
        <v>3.1</v>
      </c>
      <c r="AA1923" s="18">
        <v>3.8</v>
      </c>
      <c r="AB1923" s="18">
        <v>84</v>
      </c>
      <c r="AC1923" s="18">
        <v>1022.3</v>
      </c>
      <c r="AD1923" s="18">
        <v>7.9</v>
      </c>
      <c r="AE1923" s="18">
        <v>7.8</v>
      </c>
    </row>
    <row r="1924" spans="1:31">
      <c r="A1924" s="15">
        <v>40564</v>
      </c>
      <c r="B1924" s="16">
        <v>6.25E-2</v>
      </c>
      <c r="C1924" s="17">
        <v>1.3187</v>
      </c>
      <c r="D1924" s="17">
        <v>3.9443999999999999</v>
      </c>
      <c r="E1924" s="17">
        <v>829.00549999999998</v>
      </c>
      <c r="F1924" s="17">
        <v>7.6100000000000001E-2</v>
      </c>
      <c r="G1924" s="17">
        <v>18.133357686907701</v>
      </c>
      <c r="H1924" s="17">
        <v>4.8794108512406897E-2</v>
      </c>
      <c r="I1924" s="17"/>
      <c r="J1924" s="17"/>
      <c r="K1924" s="17" t="s">
        <v>80</v>
      </c>
      <c r="L1924" s="17">
        <v>3.9676750703277301</v>
      </c>
      <c r="M1924" s="17">
        <v>894.21116683720197</v>
      </c>
      <c r="N1924" s="17">
        <v>185.4058</v>
      </c>
      <c r="O1924" s="17">
        <v>5.3600000000000002E-2</v>
      </c>
      <c r="R1924" s="18">
        <v>6.25E-2</v>
      </c>
      <c r="S1924" s="18">
        <v>4.55</v>
      </c>
      <c r="T1924" s="18">
        <v>1.6</v>
      </c>
      <c r="U1924" s="18">
        <v>156</v>
      </c>
      <c r="V1924" s="18">
        <v>1020.8</v>
      </c>
      <c r="W1924" s="18">
        <v>8.1999999999999993</v>
      </c>
      <c r="X1924" s="18">
        <v>8.3000000000000007</v>
      </c>
      <c r="Z1924" s="18">
        <v>3.1</v>
      </c>
      <c r="AA1924" s="18">
        <v>5.0999999999999996</v>
      </c>
      <c r="AB1924" s="18">
        <v>98</v>
      </c>
      <c r="AC1924" s="18">
        <v>1022.3</v>
      </c>
      <c r="AD1924" s="18">
        <v>8</v>
      </c>
      <c r="AE1924" s="18">
        <v>7.8</v>
      </c>
    </row>
    <row r="1925" spans="1:31">
      <c r="A1925" s="15">
        <v>40564</v>
      </c>
      <c r="B1925" s="16">
        <v>0.10416666666666667</v>
      </c>
      <c r="C1925" s="17">
        <v>1.2648999999999999</v>
      </c>
      <c r="D1925" s="17">
        <v>3.9039000000000001</v>
      </c>
      <c r="E1925" s="17">
        <v>828.60580000000004</v>
      </c>
      <c r="F1925" s="17">
        <v>7.619999999999999E-2</v>
      </c>
      <c r="G1925" s="17">
        <v>25.100057171489901</v>
      </c>
      <c r="H1925" s="17">
        <v>8.0376891452034305E-2</v>
      </c>
      <c r="I1925" s="17"/>
      <c r="J1925" s="17"/>
      <c r="K1925" s="17" t="s">
        <v>80</v>
      </c>
      <c r="L1925" s="17">
        <v>3.91655555575</v>
      </c>
      <c r="M1925" s="17">
        <v>893.84131754800001</v>
      </c>
      <c r="N1925" s="17">
        <v>161.57650000000001</v>
      </c>
      <c r="O1925" s="17">
        <v>0.11260000000000001</v>
      </c>
      <c r="R1925" s="18">
        <v>0.10416666666666667</v>
      </c>
      <c r="S1925" s="18">
        <f t="shared" ref="S1925:X1925" si="565">AVERAGE(S1924,S1926)</f>
        <v>4.4000000000000004</v>
      </c>
      <c r="T1925" s="18">
        <f t="shared" si="565"/>
        <v>4.0999999999999996</v>
      </c>
      <c r="U1925" s="18">
        <f t="shared" si="565"/>
        <v>148</v>
      </c>
      <c r="V1925" s="18">
        <f t="shared" si="565"/>
        <v>1020.5</v>
      </c>
      <c r="W1925" s="18">
        <f t="shared" si="565"/>
        <v>8.0500000000000007</v>
      </c>
      <c r="X1925" s="18">
        <f t="shared" si="565"/>
        <v>8.3000000000000007</v>
      </c>
      <c r="Z1925" s="18">
        <v>3.37</v>
      </c>
      <c r="AA1925" s="18">
        <v>6.4</v>
      </c>
      <c r="AB1925" s="18">
        <v>101</v>
      </c>
      <c r="AC1925" s="18">
        <v>1022.3</v>
      </c>
      <c r="AD1925" s="18">
        <v>7.8</v>
      </c>
      <c r="AE1925" s="18">
        <v>7.8</v>
      </c>
    </row>
    <row r="1926" spans="1:31">
      <c r="A1926" s="15">
        <v>40564</v>
      </c>
      <c r="B1926" s="16">
        <v>0.14583333333333334</v>
      </c>
      <c r="C1926" s="17">
        <v>1.2547999999999999</v>
      </c>
      <c r="D1926" s="17">
        <v>3.8980999999999999</v>
      </c>
      <c r="E1926" s="17">
        <v>828.57</v>
      </c>
      <c r="F1926" s="17">
        <v>7.7799999999999994E-2</v>
      </c>
      <c r="G1926" s="17">
        <v>23.650530920670501</v>
      </c>
      <c r="H1926" s="17">
        <v>4.3509402044769101E-2</v>
      </c>
      <c r="I1926" s="17"/>
      <c r="J1926" s="17"/>
      <c r="K1926" s="17" t="s">
        <v>80</v>
      </c>
      <c r="L1926" s="17">
        <v>3.8606111112499999</v>
      </c>
      <c r="M1926" s="17">
        <v>893.83739761225002</v>
      </c>
      <c r="N1926" s="17">
        <v>184.1508</v>
      </c>
      <c r="O1926" s="17">
        <v>0.1104</v>
      </c>
      <c r="R1926" s="18">
        <v>0.14583333333333334</v>
      </c>
      <c r="S1926" s="18">
        <v>4.25</v>
      </c>
      <c r="T1926" s="18">
        <v>6.6</v>
      </c>
      <c r="U1926" s="18">
        <v>140</v>
      </c>
      <c r="V1926" s="18">
        <v>1020.2</v>
      </c>
      <c r="W1926" s="18">
        <v>7.9</v>
      </c>
      <c r="X1926" s="18">
        <v>8.3000000000000007</v>
      </c>
      <c r="Z1926" s="18">
        <v>3.26</v>
      </c>
      <c r="AA1926" s="18">
        <v>9.5</v>
      </c>
      <c r="AB1926" s="18">
        <v>100</v>
      </c>
      <c r="AC1926" s="18">
        <v>1021.9</v>
      </c>
      <c r="AD1926" s="18">
        <v>7.3</v>
      </c>
      <c r="AE1926" s="18">
        <v>7.8</v>
      </c>
    </row>
    <row r="1927" spans="1:31">
      <c r="A1927" s="15">
        <v>40564</v>
      </c>
      <c r="B1927" s="16">
        <v>0.1875</v>
      </c>
      <c r="C1927" s="17">
        <v>1.274</v>
      </c>
      <c r="D1927" s="17">
        <v>3.8736999999999999</v>
      </c>
      <c r="E1927" s="17">
        <v>828.8981</v>
      </c>
      <c r="F1927" s="17">
        <v>8.2299999999999998E-2</v>
      </c>
      <c r="G1927" s="17">
        <v>11.791935571944601</v>
      </c>
      <c r="H1927" s="17">
        <v>3.2147688587393197E-2</v>
      </c>
      <c r="I1927" s="17"/>
      <c r="J1927" s="17"/>
      <c r="K1927" s="17" t="s">
        <v>80</v>
      </c>
      <c r="L1927" s="17">
        <v>3.7936666667500001</v>
      </c>
      <c r="M1927" s="17">
        <v>894.20446869374996</v>
      </c>
      <c r="N1927" s="17">
        <v>164.6525</v>
      </c>
      <c r="O1927" s="17">
        <v>0.14269999999999999</v>
      </c>
      <c r="R1927" s="18">
        <v>0.1875</v>
      </c>
      <c r="S1927" s="18">
        <v>3.57</v>
      </c>
      <c r="T1927" s="18">
        <v>4.8</v>
      </c>
      <c r="U1927" s="18">
        <v>135</v>
      </c>
      <c r="V1927" s="18">
        <v>1019.8</v>
      </c>
      <c r="W1927" s="18">
        <v>8</v>
      </c>
      <c r="X1927" s="18">
        <v>8.1999999999999993</v>
      </c>
      <c r="Z1927" s="18">
        <v>3.32</v>
      </c>
      <c r="AA1927" s="18">
        <v>9.6999999999999993</v>
      </c>
      <c r="AB1927" s="18">
        <v>99</v>
      </c>
      <c r="AC1927" s="18">
        <v>1022</v>
      </c>
      <c r="AD1927" s="18">
        <v>7.2</v>
      </c>
      <c r="AE1927" s="18">
        <v>7.8</v>
      </c>
    </row>
    <row r="1928" spans="1:31">
      <c r="A1928" s="15">
        <v>40564</v>
      </c>
      <c r="B1928" s="16">
        <v>0.22916666666666666</v>
      </c>
      <c r="C1928" s="17">
        <v>1.1738</v>
      </c>
      <c r="D1928" s="17">
        <v>3.8530000000000002</v>
      </c>
      <c r="E1928" s="17">
        <v>829.48910000000001</v>
      </c>
      <c r="F1928" s="17">
        <v>8.1099999999999992E-2</v>
      </c>
      <c r="G1928" s="17">
        <v>259.030863081588</v>
      </c>
      <c r="H1928" s="17">
        <v>1.51546837476774E-2</v>
      </c>
      <c r="I1928" s="17"/>
      <c r="J1928" s="17"/>
      <c r="K1928" s="17" t="s">
        <v>80</v>
      </c>
      <c r="L1928" s="17">
        <v>3.7294166667500002</v>
      </c>
      <c r="M1928" s="17">
        <v>894.85765423725002</v>
      </c>
      <c r="N1928" s="17">
        <v>153.56030000000001</v>
      </c>
      <c r="O1928" s="17">
        <v>0.16220000000000001</v>
      </c>
      <c r="R1928" s="18">
        <v>0.22916666666666666</v>
      </c>
      <c r="S1928" s="18">
        <v>4.1100000000000003</v>
      </c>
      <c r="T1928" s="18">
        <v>4.3</v>
      </c>
      <c r="U1928" s="18">
        <v>147</v>
      </c>
      <c r="V1928" s="18">
        <v>1019.3</v>
      </c>
      <c r="W1928" s="18">
        <v>8.1</v>
      </c>
      <c r="X1928" s="18">
        <v>8.1999999999999993</v>
      </c>
      <c r="Z1928" s="18">
        <v>3.3</v>
      </c>
      <c r="AA1928" s="18">
        <v>8.9</v>
      </c>
      <c r="AB1928" s="18">
        <v>105</v>
      </c>
      <c r="AC1928" s="18">
        <v>1021.7</v>
      </c>
      <c r="AD1928" s="18">
        <v>7.3</v>
      </c>
      <c r="AE1928" s="18">
        <v>7.8</v>
      </c>
    </row>
    <row r="1929" spans="1:31">
      <c r="A1929" s="15">
        <v>40564</v>
      </c>
      <c r="B1929" s="16">
        <v>0.27083333333333331</v>
      </c>
      <c r="C1929" s="17">
        <v>1.089</v>
      </c>
      <c r="D1929" s="17">
        <v>3.843</v>
      </c>
      <c r="E1929" s="17">
        <v>830.25540000000001</v>
      </c>
      <c r="F1929" s="17">
        <v>8.1799999999999998E-2</v>
      </c>
      <c r="G1929" s="17">
        <v>292.75928917440098</v>
      </c>
      <c r="H1929" s="17">
        <v>2.3175585935961501E-2</v>
      </c>
      <c r="I1929" s="17"/>
      <c r="J1929" s="17"/>
      <c r="K1929" s="17" t="s">
        <v>80</v>
      </c>
      <c r="L1929" s="17">
        <v>3.6748055557499999</v>
      </c>
      <c r="M1929" s="17">
        <v>895.64422656550005</v>
      </c>
      <c r="N1929" s="17">
        <v>154.25290000000001</v>
      </c>
      <c r="O1929" s="17">
        <v>0.12809999999999999</v>
      </c>
      <c r="R1929" s="18">
        <v>0.27083333333333331</v>
      </c>
      <c r="S1929" s="18">
        <v>4.04</v>
      </c>
      <c r="T1929" s="18">
        <v>5.7</v>
      </c>
      <c r="U1929" s="18">
        <v>138</v>
      </c>
      <c r="V1929" s="18">
        <v>1018.5</v>
      </c>
      <c r="W1929" s="18">
        <v>8.1</v>
      </c>
      <c r="X1929" s="18">
        <v>8.3000000000000007</v>
      </c>
      <c r="Z1929" s="18">
        <v>3.25</v>
      </c>
      <c r="AA1929" s="18">
        <v>9.5</v>
      </c>
      <c r="AB1929" s="18">
        <v>105</v>
      </c>
      <c r="AC1929" s="18">
        <v>1021.2</v>
      </c>
      <c r="AD1929" s="18">
        <v>7.3</v>
      </c>
      <c r="AE1929" s="18">
        <v>7.8</v>
      </c>
    </row>
    <row r="1930" spans="1:31">
      <c r="A1930" s="15">
        <v>40564</v>
      </c>
      <c r="B1930" s="16">
        <v>0.3125</v>
      </c>
      <c r="C1930" s="17">
        <v>1.3294999999999999</v>
      </c>
      <c r="D1930" s="17">
        <v>3.8351000000000002</v>
      </c>
      <c r="E1930" s="17">
        <v>830.95439999999996</v>
      </c>
      <c r="F1930" s="17">
        <v>8.0199999999999994E-2</v>
      </c>
      <c r="G1930" s="17">
        <v>123.763565565533</v>
      </c>
      <c r="H1930" s="17">
        <v>3.1360360640123701E-2</v>
      </c>
      <c r="I1930" s="17"/>
      <c r="J1930" s="17"/>
      <c r="K1930" s="17" t="s">
        <v>80</v>
      </c>
      <c r="L1930" s="17">
        <v>3.7029444442499999</v>
      </c>
      <c r="M1930" s="17">
        <v>896.33004646100005</v>
      </c>
      <c r="N1930" s="17">
        <v>157.70580000000001</v>
      </c>
      <c r="O1930" s="17">
        <v>9.1399999999999995E-2</v>
      </c>
      <c r="R1930" s="18">
        <v>0.3125</v>
      </c>
      <c r="S1930" s="18">
        <v>3.64</v>
      </c>
      <c r="T1930" s="18">
        <v>6.5</v>
      </c>
      <c r="U1930" s="18">
        <v>137</v>
      </c>
      <c r="V1930" s="18">
        <v>1017.9</v>
      </c>
      <c r="W1930" s="18">
        <v>8.1</v>
      </c>
      <c r="X1930" s="18">
        <v>8.3000000000000007</v>
      </c>
      <c r="Z1930" s="18">
        <v>3.52</v>
      </c>
      <c r="AA1930" s="18">
        <v>9.8000000000000007</v>
      </c>
      <c r="AB1930" s="18">
        <v>103</v>
      </c>
      <c r="AC1930" s="18">
        <v>1020.6</v>
      </c>
      <c r="AD1930" s="18">
        <v>7.4</v>
      </c>
      <c r="AE1930" s="18">
        <v>8</v>
      </c>
    </row>
    <row r="1931" spans="1:31">
      <c r="A1931" s="15">
        <v>40564</v>
      </c>
      <c r="B1931" s="16">
        <v>0.35416666666666669</v>
      </c>
      <c r="C1931" s="17">
        <v>1.4140999999999999</v>
      </c>
      <c r="D1931" s="17">
        <v>3.8576999999999999</v>
      </c>
      <c r="E1931" s="17">
        <v>831.42049999999995</v>
      </c>
      <c r="F1931" s="17">
        <v>7.619999999999999E-2</v>
      </c>
      <c r="G1931" s="17">
        <v>332.68537510572202</v>
      </c>
      <c r="H1931" s="17">
        <v>4.2784016452580001E-3</v>
      </c>
      <c r="I1931" s="17"/>
      <c r="J1931" s="17"/>
      <c r="K1931" s="17" t="s">
        <v>80</v>
      </c>
      <c r="L1931" s="17">
        <v>3.7567777775</v>
      </c>
      <c r="M1931" s="17">
        <v>896.81978239</v>
      </c>
      <c r="N1931" s="17">
        <v>149.38300000000001</v>
      </c>
      <c r="O1931" s="17">
        <v>5.8700000000000002E-2</v>
      </c>
      <c r="R1931" s="18">
        <v>0.35416666666666669</v>
      </c>
      <c r="S1931" s="18">
        <v>4.45</v>
      </c>
      <c r="T1931" s="18">
        <v>6.6</v>
      </c>
      <c r="U1931" s="18">
        <v>142</v>
      </c>
      <c r="V1931" s="18">
        <v>1017.1</v>
      </c>
      <c r="W1931" s="18">
        <v>8.1999999999999993</v>
      </c>
      <c r="X1931" s="18">
        <v>8.4</v>
      </c>
      <c r="Z1931" s="18">
        <v>3.18</v>
      </c>
      <c r="AA1931" s="18">
        <v>10.199999999999999</v>
      </c>
      <c r="AB1931" s="18">
        <v>108</v>
      </c>
      <c r="AC1931" s="18">
        <v>1019.7</v>
      </c>
      <c r="AD1931" s="18">
        <v>7.4</v>
      </c>
      <c r="AE1931" s="18">
        <v>8</v>
      </c>
    </row>
    <row r="1932" spans="1:31">
      <c r="A1932" s="15">
        <v>40564</v>
      </c>
      <c r="B1932" s="16">
        <v>0.39583333333333331</v>
      </c>
      <c r="C1932" s="17">
        <v>1.4885999999999999</v>
      </c>
      <c r="D1932" s="17">
        <v>3.8369</v>
      </c>
      <c r="E1932" s="17">
        <v>831.66570000000002</v>
      </c>
      <c r="F1932" s="17">
        <v>7.85E-2</v>
      </c>
      <c r="G1932" s="17">
        <v>117.095647146324</v>
      </c>
      <c r="H1932" s="17">
        <v>5.2257109492245199E-3</v>
      </c>
      <c r="I1932" s="17"/>
      <c r="J1932" s="17"/>
      <c r="K1932" s="17" t="s">
        <v>80</v>
      </c>
      <c r="L1932" s="17">
        <v>3.7955000000000001</v>
      </c>
      <c r="M1932" s="17">
        <v>896.99972079700001</v>
      </c>
      <c r="N1932" s="17">
        <v>183.94880000000001</v>
      </c>
      <c r="O1932" s="17">
        <v>5.9400000000000001E-2</v>
      </c>
      <c r="R1932" s="18">
        <v>0.39583333333333331</v>
      </c>
      <c r="S1932" s="18">
        <v>3.93</v>
      </c>
      <c r="T1932" s="18">
        <v>6.8</v>
      </c>
      <c r="U1932" s="18">
        <v>141</v>
      </c>
      <c r="V1932" s="18">
        <v>1016.1</v>
      </c>
      <c r="W1932" s="18">
        <v>8.1999999999999993</v>
      </c>
      <c r="X1932" s="18">
        <v>8.4</v>
      </c>
      <c r="Z1932" s="18">
        <v>3.52</v>
      </c>
      <c r="AA1932" s="18">
        <v>9.1999999999999993</v>
      </c>
      <c r="AB1932" s="18">
        <v>113</v>
      </c>
      <c r="AC1932" s="18">
        <v>1019.3</v>
      </c>
      <c r="AD1932" s="18">
        <v>7.6</v>
      </c>
      <c r="AE1932" s="18">
        <v>8</v>
      </c>
    </row>
    <row r="1933" spans="1:31">
      <c r="A1933" s="15">
        <v>40564</v>
      </c>
      <c r="B1933" s="16">
        <v>0.4375</v>
      </c>
      <c r="C1933" s="17">
        <v>1.6447000000000001</v>
      </c>
      <c r="D1933" s="17">
        <v>3.8359000000000001</v>
      </c>
      <c r="E1933" s="17">
        <v>831.49239999999998</v>
      </c>
      <c r="F1933" s="17">
        <v>7.9500000000000001E-2</v>
      </c>
      <c r="G1933" s="17">
        <v>69.737997032171904</v>
      </c>
      <c r="H1933" s="17">
        <v>2.7635745807111801E-2</v>
      </c>
      <c r="I1933" s="17"/>
      <c r="J1933" s="17"/>
      <c r="K1933" s="17" t="s">
        <v>80</v>
      </c>
      <c r="L1933" s="17">
        <v>3.7349722222500001</v>
      </c>
      <c r="M1933" s="17">
        <v>896.89438375550003</v>
      </c>
      <c r="N1933" s="17">
        <v>122.9217</v>
      </c>
      <c r="O1933" s="17">
        <v>4.0899999999999999E-2</v>
      </c>
      <c r="R1933" s="18">
        <v>0.4375</v>
      </c>
      <c r="S1933" s="18">
        <v>4</v>
      </c>
      <c r="T1933" s="18">
        <v>6.9</v>
      </c>
      <c r="U1933" s="18">
        <v>141</v>
      </c>
      <c r="V1933" s="18">
        <v>1015.6</v>
      </c>
      <c r="W1933" s="18">
        <v>8.3000000000000007</v>
      </c>
      <c r="X1933" s="18">
        <v>8.5</v>
      </c>
      <c r="Z1933" s="18">
        <v>3.28</v>
      </c>
      <c r="AA1933" s="18">
        <v>8.1999999999999993</v>
      </c>
      <c r="AB1933" s="18">
        <v>108</v>
      </c>
      <c r="AC1933" s="18">
        <v>1018.5</v>
      </c>
      <c r="AD1933" s="18">
        <v>7.8</v>
      </c>
      <c r="AE1933" s="18">
        <v>8</v>
      </c>
    </row>
    <row r="1934" spans="1:31">
      <c r="A1934" s="15">
        <v>40564</v>
      </c>
      <c r="B1934" s="16">
        <v>0.47916666666666669</v>
      </c>
      <c r="C1934" s="17">
        <v>2.0323000000000002</v>
      </c>
      <c r="D1934" s="17">
        <v>3.831</v>
      </c>
      <c r="E1934" s="17">
        <v>831.12509999999997</v>
      </c>
      <c r="F1934" s="17">
        <v>8.1599999999999992E-2</v>
      </c>
      <c r="G1934" s="17">
        <v>333.275381999182</v>
      </c>
      <c r="H1934" s="17">
        <v>3.8214893267800601E-2</v>
      </c>
      <c r="I1934" s="17"/>
      <c r="J1934" s="17"/>
      <c r="K1934" s="17" t="s">
        <v>80</v>
      </c>
      <c r="L1934" s="17">
        <v>3.7368333332499999</v>
      </c>
      <c r="M1934" s="17">
        <v>896.48820048475</v>
      </c>
      <c r="N1934" s="17">
        <v>90.540199999999999</v>
      </c>
      <c r="O1934" s="17">
        <v>5.0900000000000001E-2</v>
      </c>
      <c r="R1934" s="18">
        <v>0.47916666666666669</v>
      </c>
      <c r="S1934" s="18">
        <v>4.2300000000000004</v>
      </c>
      <c r="T1934" s="18">
        <v>6.7</v>
      </c>
      <c r="U1934" s="18">
        <v>146</v>
      </c>
      <c r="V1934" s="18">
        <v>1014.8</v>
      </c>
      <c r="W1934" s="18">
        <v>8.3000000000000007</v>
      </c>
      <c r="X1934" s="18">
        <v>8.5</v>
      </c>
      <c r="Z1934" s="18">
        <v>3.49</v>
      </c>
      <c r="AA1934" s="18">
        <v>4.7</v>
      </c>
      <c r="AB1934" s="18">
        <v>124</v>
      </c>
      <c r="AC1934" s="18">
        <v>1017.4</v>
      </c>
      <c r="AD1934" s="18">
        <v>8.3000000000000007</v>
      </c>
      <c r="AE1934" s="18">
        <v>8</v>
      </c>
    </row>
    <row r="1935" spans="1:31">
      <c r="A1935" s="15">
        <v>40564</v>
      </c>
      <c r="B1935" s="16">
        <v>0.52083333333333337</v>
      </c>
      <c r="C1935" s="17">
        <v>1.7225999999999999</v>
      </c>
      <c r="D1935" s="17">
        <v>3.8247</v>
      </c>
      <c r="E1935" s="17">
        <v>830.64210000000003</v>
      </c>
      <c r="F1935" s="17">
        <v>8.2799999999999999E-2</v>
      </c>
      <c r="G1935" s="17">
        <v>76.580625729157205</v>
      </c>
      <c r="H1935" s="17">
        <v>1.41099354759988E-2</v>
      </c>
      <c r="I1935" s="17"/>
      <c r="J1935" s="17"/>
      <c r="K1935" s="17" t="s">
        <v>80</v>
      </c>
      <c r="L1935" s="17">
        <v>3.7841944447500002</v>
      </c>
      <c r="M1935" s="17">
        <v>895.95046372825004</v>
      </c>
      <c r="N1935" s="17">
        <v>124.3724</v>
      </c>
      <c r="O1935" s="17">
        <v>7.6499999999999999E-2</v>
      </c>
      <c r="R1935" s="18">
        <v>0.52083333333333337</v>
      </c>
      <c r="S1935" s="18">
        <v>3.68</v>
      </c>
      <c r="T1935" s="18">
        <v>3.5</v>
      </c>
      <c r="U1935" s="18">
        <v>180</v>
      </c>
      <c r="V1935" s="18">
        <v>1014.5</v>
      </c>
      <c r="W1935" s="18">
        <v>8.4</v>
      </c>
      <c r="X1935" s="18">
        <v>8.5</v>
      </c>
      <c r="Z1935" s="18">
        <v>3.31</v>
      </c>
      <c r="AA1935" s="18">
        <v>4.0999999999999996</v>
      </c>
      <c r="AB1935" s="18">
        <v>140</v>
      </c>
      <c r="AC1935" s="18">
        <v>1016.9</v>
      </c>
      <c r="AD1935" s="18">
        <v>8.4</v>
      </c>
      <c r="AE1935" s="18">
        <v>8.1999999999999993</v>
      </c>
    </row>
    <row r="1936" spans="1:31">
      <c r="A1936" s="15">
        <v>40564</v>
      </c>
      <c r="B1936" s="16">
        <v>0.5625</v>
      </c>
      <c r="C1936" s="17">
        <v>1.5884</v>
      </c>
      <c r="D1936" s="17">
        <v>3.8166000000000002</v>
      </c>
      <c r="E1936" s="17">
        <v>830.1558</v>
      </c>
      <c r="F1936" s="17">
        <v>8.3999999999999991E-2</v>
      </c>
      <c r="G1936" s="17">
        <v>100.919684345685</v>
      </c>
      <c r="H1936" s="17">
        <v>3.12805424233245E-3</v>
      </c>
      <c r="I1936" s="17"/>
      <c r="J1936" s="17"/>
      <c r="K1936" s="17" t="s">
        <v>80</v>
      </c>
      <c r="L1936" s="17">
        <v>3.8030277777500001</v>
      </c>
      <c r="M1936" s="17">
        <v>895.46462866700006</v>
      </c>
      <c r="N1936" s="17">
        <v>158.714</v>
      </c>
      <c r="O1936" s="17">
        <v>4.3900000000000002E-2</v>
      </c>
      <c r="R1936" s="18">
        <v>0.5625</v>
      </c>
      <c r="S1936" s="18">
        <v>3.92</v>
      </c>
      <c r="T1936" s="18">
        <v>5.0999999999999996</v>
      </c>
      <c r="U1936" s="18">
        <v>258</v>
      </c>
      <c r="V1936" s="18">
        <v>1015.1</v>
      </c>
      <c r="W1936" s="18">
        <v>8.4</v>
      </c>
      <c r="X1936" s="18">
        <v>8.5</v>
      </c>
      <c r="Z1936" s="18">
        <v>2.94</v>
      </c>
      <c r="AA1936" s="18">
        <v>4.3</v>
      </c>
      <c r="AB1936" s="18">
        <v>158</v>
      </c>
      <c r="AC1936" s="18">
        <v>1015.8</v>
      </c>
      <c r="AD1936" s="18">
        <v>8.5</v>
      </c>
      <c r="AE1936" s="18">
        <v>8.1</v>
      </c>
    </row>
    <row r="1937" spans="1:31">
      <c r="A1937" s="15">
        <v>40564</v>
      </c>
      <c r="B1937" s="16">
        <v>0.60416666666666663</v>
      </c>
      <c r="C1937" s="17">
        <v>1.1597</v>
      </c>
      <c r="D1937" s="17">
        <v>3.8264</v>
      </c>
      <c r="E1937" s="17">
        <v>829.83510000000001</v>
      </c>
      <c r="F1937" s="17">
        <v>8.6299999999999988E-2</v>
      </c>
      <c r="G1937" s="17">
        <v>251.76693945580001</v>
      </c>
      <c r="H1937" s="17">
        <v>3.6126090870206101E-2</v>
      </c>
      <c r="I1937" s="17"/>
      <c r="J1937" s="17"/>
      <c r="K1937" s="17" t="s">
        <v>80</v>
      </c>
      <c r="L1937" s="17">
        <v>3.7455833332499999</v>
      </c>
      <c r="M1937" s="17">
        <v>895.17418293449998</v>
      </c>
      <c r="N1937" s="17">
        <v>187.45410000000001</v>
      </c>
      <c r="O1937" s="17">
        <v>2.53E-2</v>
      </c>
      <c r="R1937" s="18">
        <v>0.60416666666666663</v>
      </c>
      <c r="S1937" s="18">
        <v>3.74</v>
      </c>
      <c r="T1937" s="18">
        <v>8</v>
      </c>
      <c r="U1937" s="18">
        <v>295</v>
      </c>
      <c r="V1937" s="18">
        <v>1015.4</v>
      </c>
      <c r="W1937" s="18">
        <v>8.4</v>
      </c>
      <c r="X1937" s="18">
        <v>8.5</v>
      </c>
      <c r="Z1937" s="18">
        <v>3.16</v>
      </c>
      <c r="AA1937" s="18">
        <v>5.2</v>
      </c>
      <c r="AB1937" s="18">
        <v>205</v>
      </c>
      <c r="AC1937" s="18">
        <v>1015.5</v>
      </c>
      <c r="AD1937" s="18">
        <v>8.6</v>
      </c>
      <c r="AE1937" s="18">
        <v>8.1999999999999993</v>
      </c>
    </row>
    <row r="1938" spans="1:31">
      <c r="A1938" s="15">
        <v>40564</v>
      </c>
      <c r="B1938" s="16">
        <v>0.64583333333333337</v>
      </c>
      <c r="C1938" s="17">
        <v>0.70709999999999995</v>
      </c>
      <c r="D1938" s="17">
        <v>3.7980999999999998</v>
      </c>
      <c r="E1938" s="17">
        <v>829.8193</v>
      </c>
      <c r="F1938" s="17">
        <v>8.8099999999999998E-2</v>
      </c>
      <c r="G1938" s="17">
        <v>238.406229665078</v>
      </c>
      <c r="H1938" s="17">
        <v>0.120169650886173</v>
      </c>
      <c r="I1938" s="17"/>
      <c r="J1938" s="17"/>
      <c r="K1938" s="17" t="s">
        <v>80</v>
      </c>
      <c r="L1938" s="17">
        <v>3.7564722222500002</v>
      </c>
      <c r="M1938" s="17">
        <v>895.13425080075001</v>
      </c>
      <c r="N1938" s="17">
        <v>117.3595</v>
      </c>
      <c r="O1938" s="17">
        <v>4.0599999999999997E-2</v>
      </c>
      <c r="R1938" s="18">
        <v>0.64583333333333337</v>
      </c>
      <c r="S1938" s="18">
        <f t="shared" ref="S1938:X1938" si="566">AVERAGE(S1937,S1939)</f>
        <v>3.6749999999999998</v>
      </c>
      <c r="T1938" s="18">
        <f t="shared" si="566"/>
        <v>8.15</v>
      </c>
      <c r="U1938" s="18">
        <f t="shared" si="566"/>
        <v>298.5</v>
      </c>
      <c r="V1938" s="18">
        <f t="shared" si="566"/>
        <v>1016.3</v>
      </c>
      <c r="W1938" s="18">
        <f t="shared" si="566"/>
        <v>8.1</v>
      </c>
      <c r="X1938" s="18">
        <f t="shared" si="566"/>
        <v>8.5</v>
      </c>
      <c r="Z1938" s="18">
        <v>3.13</v>
      </c>
      <c r="AA1938" s="18">
        <v>6.9</v>
      </c>
      <c r="AB1938" s="18">
        <v>257</v>
      </c>
      <c r="AC1938" s="18">
        <v>1015.9</v>
      </c>
      <c r="AD1938" s="18">
        <v>8.6</v>
      </c>
      <c r="AE1938" s="18">
        <v>8.1</v>
      </c>
    </row>
    <row r="1939" spans="1:31">
      <c r="A1939" s="15">
        <v>40564</v>
      </c>
      <c r="B1939" s="16">
        <v>0.6875</v>
      </c>
      <c r="C1939" s="17">
        <v>0.69510000000000005</v>
      </c>
      <c r="D1939" s="17">
        <v>3.7844000000000002</v>
      </c>
      <c r="E1939" s="17">
        <v>830.06359999999995</v>
      </c>
      <c r="F1939" s="17">
        <v>8.9799999999999991E-2</v>
      </c>
      <c r="G1939" s="17">
        <v>233.75180101584399</v>
      </c>
      <c r="H1939" s="17">
        <v>0.13257986396705099</v>
      </c>
      <c r="I1939" s="17"/>
      <c r="J1939" s="17"/>
      <c r="K1939" s="17" t="s">
        <v>80</v>
      </c>
      <c r="L1939" s="17">
        <v>3.7839999999999998</v>
      </c>
      <c r="M1939" s="17">
        <v>895.398877803</v>
      </c>
      <c r="N1939" s="17">
        <v>157.76560000000001</v>
      </c>
      <c r="O1939" s="17">
        <v>0.1137</v>
      </c>
      <c r="R1939" s="18">
        <v>0.6875</v>
      </c>
      <c r="S1939" s="18">
        <v>3.61</v>
      </c>
      <c r="T1939" s="18">
        <v>8.3000000000000007</v>
      </c>
      <c r="U1939" s="18">
        <v>302</v>
      </c>
      <c r="V1939" s="18">
        <v>1017.2</v>
      </c>
      <c r="W1939" s="18">
        <v>7.8</v>
      </c>
      <c r="X1939" s="18">
        <v>8.5</v>
      </c>
      <c r="Z1939" s="18">
        <v>2.98</v>
      </c>
      <c r="AA1939" s="18">
        <v>7.1</v>
      </c>
      <c r="AB1939" s="18">
        <v>274</v>
      </c>
      <c r="AC1939" s="18">
        <v>1016.3</v>
      </c>
      <c r="AD1939" s="18">
        <v>8.6999999999999993</v>
      </c>
      <c r="AE1939" s="18">
        <v>8.1</v>
      </c>
    </row>
    <row r="1940" spans="1:31">
      <c r="A1940" s="15">
        <v>40564</v>
      </c>
      <c r="B1940" s="16">
        <v>0.72916666666666663</v>
      </c>
      <c r="C1940" s="17">
        <v>0.59199999999999997</v>
      </c>
      <c r="D1940" s="17">
        <v>3.8016000000000001</v>
      </c>
      <c r="E1940" s="17">
        <v>830.53160000000003</v>
      </c>
      <c r="F1940" s="17">
        <v>9.1299999999999992E-2</v>
      </c>
      <c r="G1940" s="17">
        <v>236.12653357771299</v>
      </c>
      <c r="H1940" s="17">
        <v>0.19561714371657199</v>
      </c>
      <c r="I1940" s="17"/>
      <c r="J1940" s="17"/>
      <c r="K1940" s="17" t="s">
        <v>80</v>
      </c>
      <c r="L1940" s="17">
        <v>3.6897222219999999</v>
      </c>
      <c r="M1940" s="17">
        <v>895.93865216325003</v>
      </c>
      <c r="N1940" s="17">
        <v>147.56800000000001</v>
      </c>
      <c r="O1940" s="17">
        <v>0.13830000000000001</v>
      </c>
      <c r="R1940" s="18">
        <v>0.72916666666666663</v>
      </c>
      <c r="S1940" s="18">
        <v>3.6</v>
      </c>
      <c r="T1940" s="18">
        <v>8</v>
      </c>
      <c r="U1940" s="18">
        <v>296</v>
      </c>
      <c r="V1940" s="18">
        <v>1017.8</v>
      </c>
      <c r="W1940" s="18">
        <v>7.5</v>
      </c>
      <c r="X1940" s="18">
        <v>8.6</v>
      </c>
      <c r="Z1940" s="18">
        <v>2.87</v>
      </c>
      <c r="AA1940" s="18">
        <v>8.8000000000000007</v>
      </c>
      <c r="AB1940" s="18">
        <v>287</v>
      </c>
      <c r="AC1940" s="18">
        <v>1016.8</v>
      </c>
      <c r="AD1940" s="18">
        <v>8.8000000000000007</v>
      </c>
      <c r="AE1940" s="18">
        <v>8.1</v>
      </c>
    </row>
    <row r="1941" spans="1:31">
      <c r="A1941" s="15">
        <v>40564</v>
      </c>
      <c r="B1941" s="16">
        <v>0.77083333333333337</v>
      </c>
      <c r="C1941" s="17">
        <v>0.53029999999999999</v>
      </c>
      <c r="D1941" s="17">
        <v>3.8096999999999999</v>
      </c>
      <c r="E1941" s="17">
        <v>831.11040000000003</v>
      </c>
      <c r="F1941" s="17">
        <v>9.2399999999999996E-2</v>
      </c>
      <c r="G1941" s="17">
        <v>231.42128341350499</v>
      </c>
      <c r="H1941" s="17">
        <v>0.222913788063832</v>
      </c>
      <c r="I1941" s="17"/>
      <c r="J1941" s="17"/>
      <c r="K1941" s="17" t="s">
        <v>80</v>
      </c>
      <c r="L1941" s="17">
        <v>3.75819444475</v>
      </c>
      <c r="M1941" s="17">
        <v>896.50472741425006</v>
      </c>
      <c r="N1941" s="17">
        <v>135.18790000000001</v>
      </c>
      <c r="O1941" s="17">
        <v>0.1187</v>
      </c>
      <c r="R1941" s="18">
        <v>0.77083333333333337</v>
      </c>
      <c r="S1941" s="18">
        <f t="shared" ref="S1941:X1941" si="567">AVERAGE(S1940,S1942)</f>
        <v>3.9349999999999996</v>
      </c>
      <c r="T1941" s="18">
        <f t="shared" si="567"/>
        <v>9.4499999999999993</v>
      </c>
      <c r="U1941" s="18">
        <f t="shared" si="567"/>
        <v>292.5</v>
      </c>
      <c r="V1941" s="18">
        <f t="shared" si="567"/>
        <v>1018.8499999999999</v>
      </c>
      <c r="W1941" s="18">
        <f t="shared" si="567"/>
        <v>7.5</v>
      </c>
      <c r="X1941" s="18">
        <f t="shared" si="567"/>
        <v>8.5</v>
      </c>
      <c r="Z1941" s="18">
        <v>3.01</v>
      </c>
      <c r="AA1941" s="18">
        <v>9.6</v>
      </c>
      <c r="AB1941" s="18">
        <v>296</v>
      </c>
      <c r="AC1941" s="18">
        <v>1017.4</v>
      </c>
      <c r="AD1941" s="18">
        <v>8.5</v>
      </c>
      <c r="AE1941" s="18">
        <v>8.1</v>
      </c>
    </row>
    <row r="1942" spans="1:31">
      <c r="A1942" s="15">
        <v>40564</v>
      </c>
      <c r="B1942" s="16">
        <v>0.8125</v>
      </c>
      <c r="C1942" s="17">
        <v>0.54020000000000001</v>
      </c>
      <c r="D1942" s="17">
        <v>3.8601999999999999</v>
      </c>
      <c r="E1942" s="17">
        <v>831.63800000000003</v>
      </c>
      <c r="F1942" s="17">
        <v>9.3299999999999994E-2</v>
      </c>
      <c r="G1942" s="17">
        <v>220.22809738217001</v>
      </c>
      <c r="H1942" s="17">
        <v>0.22082094329510801</v>
      </c>
      <c r="I1942" s="17"/>
      <c r="J1942" s="17"/>
      <c r="K1942" s="17" t="s">
        <v>80</v>
      </c>
      <c r="L1942" s="17">
        <v>3.7671944444999999</v>
      </c>
      <c r="M1942" s="17">
        <v>897.03758808600003</v>
      </c>
      <c r="N1942" s="17">
        <v>153.23310000000001</v>
      </c>
      <c r="O1942" s="17">
        <v>8.5699999999999998E-2</v>
      </c>
      <c r="R1942" s="18">
        <v>0.8125</v>
      </c>
      <c r="S1942" s="18">
        <v>4.2699999999999996</v>
      </c>
      <c r="T1942" s="18">
        <v>10.9</v>
      </c>
      <c r="U1942" s="18">
        <v>289</v>
      </c>
      <c r="V1942" s="18">
        <v>1019.9</v>
      </c>
      <c r="W1942" s="18">
        <v>7.5</v>
      </c>
      <c r="X1942" s="18">
        <v>8.4</v>
      </c>
      <c r="Z1942" s="18">
        <v>3.24</v>
      </c>
      <c r="AA1942" s="18">
        <v>10.4</v>
      </c>
      <c r="AB1942" s="18">
        <v>290</v>
      </c>
      <c r="AC1942" s="18">
        <v>1018.5</v>
      </c>
      <c r="AD1942" s="18">
        <v>8.3000000000000007</v>
      </c>
      <c r="AE1942" s="18">
        <v>8.1</v>
      </c>
    </row>
    <row r="1943" spans="1:31">
      <c r="A1943" s="15">
        <v>40564</v>
      </c>
      <c r="B1943" s="16">
        <v>0.85416666666666663</v>
      </c>
      <c r="C1943" s="17">
        <v>0.52959999999999996</v>
      </c>
      <c r="D1943" s="17">
        <v>3.8765000000000001</v>
      </c>
      <c r="E1943" s="17">
        <v>831.9325</v>
      </c>
      <c r="F1943" s="17">
        <v>9.4199999999999992E-2</v>
      </c>
      <c r="G1943" s="17">
        <v>231.904268308468</v>
      </c>
      <c r="H1943" s="17">
        <v>0.204112039418645</v>
      </c>
      <c r="I1943" s="17"/>
      <c r="J1943" s="17"/>
      <c r="K1943" s="17" t="s">
        <v>80</v>
      </c>
      <c r="L1943" s="17">
        <v>3.7784166667500001</v>
      </c>
      <c r="M1943" s="17">
        <v>897.35635869249995</v>
      </c>
      <c r="N1943" s="17">
        <v>144.32929999999999</v>
      </c>
      <c r="O1943" s="17">
        <v>8.0799999999999997E-2</v>
      </c>
      <c r="R1943" s="18">
        <v>0.85416666666666663</v>
      </c>
      <c r="S1943" s="18">
        <v>4.1100000000000003</v>
      </c>
      <c r="T1943" s="18">
        <v>10.1</v>
      </c>
      <c r="U1943" s="18">
        <v>290</v>
      </c>
      <c r="V1943" s="18">
        <v>1020.6</v>
      </c>
      <c r="W1943" s="18">
        <v>7.7</v>
      </c>
      <c r="X1943" s="18">
        <v>8.4</v>
      </c>
      <c r="Z1943" s="18">
        <v>3.34</v>
      </c>
      <c r="AA1943" s="18">
        <v>10.9</v>
      </c>
      <c r="AB1943" s="18">
        <v>293</v>
      </c>
      <c r="AC1943" s="18">
        <v>1019.5</v>
      </c>
      <c r="AD1943" s="18">
        <v>8.3000000000000007</v>
      </c>
      <c r="AE1943" s="18">
        <v>8.1</v>
      </c>
    </row>
    <row r="1944" spans="1:31">
      <c r="A1944" s="15">
        <v>40564</v>
      </c>
      <c r="B1944" s="16">
        <v>0.89583333333333337</v>
      </c>
      <c r="C1944" s="17">
        <v>0.52029999999999998</v>
      </c>
      <c r="D1944" s="17">
        <v>3.8963999999999999</v>
      </c>
      <c r="E1944" s="17">
        <v>831.93089999999995</v>
      </c>
      <c r="F1944" s="17">
        <v>9.4099999999999989E-2</v>
      </c>
      <c r="G1944" s="17">
        <v>234.061666982482</v>
      </c>
      <c r="H1944" s="17">
        <v>0.20196872288666601</v>
      </c>
      <c r="I1944" s="17"/>
      <c r="J1944" s="17"/>
      <c r="K1944" s="17" t="s">
        <v>80</v>
      </c>
      <c r="L1944" s="17">
        <v>3.8306111112500001</v>
      </c>
      <c r="M1944" s="17">
        <v>897.35137364549996</v>
      </c>
      <c r="N1944" s="17">
        <v>124.0241</v>
      </c>
      <c r="O1944" s="17">
        <v>5.0900000000000001E-2</v>
      </c>
      <c r="R1944" s="18">
        <v>0.89583333333333337</v>
      </c>
      <c r="S1944" s="18">
        <v>4.41</v>
      </c>
      <c r="T1944" s="18">
        <v>8.6</v>
      </c>
      <c r="U1944" s="18">
        <v>305</v>
      </c>
      <c r="V1944" s="18">
        <v>1021.5</v>
      </c>
      <c r="W1944" s="18">
        <v>7.7</v>
      </c>
      <c r="X1944" s="18">
        <v>8.5</v>
      </c>
      <c r="Z1944" s="18">
        <v>3.58</v>
      </c>
      <c r="AA1944" s="18">
        <v>11.2</v>
      </c>
      <c r="AB1944" s="18">
        <v>297</v>
      </c>
      <c r="AC1944" s="18">
        <v>1020.6</v>
      </c>
      <c r="AD1944" s="18">
        <v>8.3000000000000007</v>
      </c>
      <c r="AE1944" s="18">
        <v>8</v>
      </c>
    </row>
    <row r="1945" spans="1:31">
      <c r="A1945" s="15">
        <v>40564</v>
      </c>
      <c r="B1945" s="16">
        <v>0.9375</v>
      </c>
      <c r="C1945" s="17">
        <v>0.53959999999999997</v>
      </c>
      <c r="D1945" s="17">
        <v>3.9453</v>
      </c>
      <c r="E1945" s="17">
        <v>831.61469999999997</v>
      </c>
      <c r="F1945" s="17">
        <v>9.509999999999999E-2</v>
      </c>
      <c r="G1945" s="17">
        <v>236.66144410119301</v>
      </c>
      <c r="H1945" s="17">
        <v>0.171146383806666</v>
      </c>
      <c r="I1945" s="17"/>
      <c r="J1945" s="17"/>
      <c r="K1945" s="17" t="s">
        <v>80</v>
      </c>
      <c r="L1945" s="17">
        <v>3.9133333332500002</v>
      </c>
      <c r="M1945" s="17">
        <v>896.97882173599999</v>
      </c>
      <c r="N1945" s="17">
        <v>77.081800000000001</v>
      </c>
      <c r="O1945" s="17">
        <v>4.3400000000000001E-2</v>
      </c>
      <c r="R1945" s="18">
        <v>0.9375</v>
      </c>
      <c r="S1945" s="18">
        <v>4.16</v>
      </c>
      <c r="T1945" s="18">
        <v>9.5</v>
      </c>
      <c r="U1945" s="18">
        <v>290</v>
      </c>
      <c r="V1945" s="18">
        <v>1022.2</v>
      </c>
      <c r="W1945" s="18">
        <v>7.9</v>
      </c>
      <c r="X1945" s="18">
        <v>8.5</v>
      </c>
      <c r="Z1945" s="18">
        <v>3.33</v>
      </c>
      <c r="AA1945" s="18">
        <v>9.6</v>
      </c>
      <c r="AB1945" s="18">
        <v>299</v>
      </c>
      <c r="AC1945" s="18">
        <v>1021</v>
      </c>
      <c r="AD1945" s="18">
        <v>8.4</v>
      </c>
      <c r="AE1945" s="18">
        <v>8</v>
      </c>
    </row>
    <row r="1946" spans="1:31">
      <c r="A1946" s="15">
        <v>40564</v>
      </c>
      <c r="B1946" s="16">
        <v>0.97916666666666663</v>
      </c>
      <c r="C1946" s="17">
        <v>0.74309999999999998</v>
      </c>
      <c r="D1946" s="17">
        <v>3.9866999999999999</v>
      </c>
      <c r="E1946" s="17">
        <v>830.99699999999996</v>
      </c>
      <c r="F1946" s="17">
        <v>9.459999999999999E-2</v>
      </c>
      <c r="G1946" s="17">
        <v>218.22594595261</v>
      </c>
      <c r="H1946" s="17">
        <v>0.100893460050647</v>
      </c>
      <c r="I1946" s="17"/>
      <c r="J1946" s="17"/>
      <c r="K1946" s="17" t="s">
        <v>80</v>
      </c>
      <c r="L1946" s="17">
        <v>3.9931111112500002</v>
      </c>
      <c r="M1946" s="17">
        <v>896.28252779374998</v>
      </c>
      <c r="N1946" s="17">
        <v>61.725099999999998</v>
      </c>
      <c r="O1946" s="17">
        <v>7.9899999999999999E-2</v>
      </c>
      <c r="R1946" s="18">
        <v>0.97916666666666663</v>
      </c>
      <c r="S1946" s="18">
        <v>3.93</v>
      </c>
      <c r="T1946" s="18">
        <v>8.9</v>
      </c>
      <c r="U1946" s="18">
        <v>311</v>
      </c>
      <c r="V1946" s="18">
        <v>1023.3</v>
      </c>
      <c r="W1946" s="18">
        <v>7.9</v>
      </c>
      <c r="X1946" s="18">
        <v>8.6</v>
      </c>
      <c r="Z1946" s="18">
        <v>3.39</v>
      </c>
      <c r="AA1946" s="18">
        <v>11.5</v>
      </c>
      <c r="AB1946" s="18">
        <v>290</v>
      </c>
      <c r="AC1946" s="18">
        <v>1021.3</v>
      </c>
      <c r="AD1946" s="18">
        <v>8.1999999999999993</v>
      </c>
      <c r="AE1946" s="18">
        <v>7.9</v>
      </c>
    </row>
    <row r="1947" spans="1:31">
      <c r="A1947" s="15">
        <v>40565</v>
      </c>
      <c r="B1947" s="16">
        <v>2.0833333333333332E-2</v>
      </c>
      <c r="C1947" s="17">
        <v>1.5952999999999999</v>
      </c>
      <c r="D1947" s="17">
        <v>3.9773000000000001</v>
      </c>
      <c r="E1947" s="17">
        <v>830.2278</v>
      </c>
      <c r="F1947" s="17">
        <v>9.4799999999999995E-2</v>
      </c>
      <c r="G1947" s="17">
        <v>351.06827259678198</v>
      </c>
      <c r="H1947" s="17">
        <v>1.15260574836823E-2</v>
      </c>
      <c r="I1947" s="17"/>
      <c r="J1947" s="17"/>
      <c r="K1947" s="17" t="s">
        <v>80</v>
      </c>
      <c r="L1947" s="17">
        <v>4.0528611110000003</v>
      </c>
      <c r="M1947" s="17">
        <v>895.44990234725003</v>
      </c>
      <c r="N1947" s="17">
        <v>49.607100000000003</v>
      </c>
      <c r="O1947" s="17">
        <v>6.6600000000000006E-2</v>
      </c>
      <c r="R1947" s="18">
        <v>2.0833333333333332E-2</v>
      </c>
      <c r="S1947" s="18">
        <v>4.4000000000000004</v>
      </c>
      <c r="T1947" s="18">
        <v>8.8000000000000007</v>
      </c>
      <c r="U1947" s="18">
        <v>314</v>
      </c>
      <c r="V1947" s="18">
        <v>1023.6</v>
      </c>
      <c r="W1947" s="18">
        <v>7.9</v>
      </c>
      <c r="X1947" s="18">
        <v>8.6</v>
      </c>
      <c r="Z1947" s="18">
        <v>3.56</v>
      </c>
      <c r="AA1947" s="18">
        <v>12.5</v>
      </c>
      <c r="AB1947" s="18">
        <v>290</v>
      </c>
      <c r="AC1947" s="18">
        <v>1021.7</v>
      </c>
      <c r="AD1947" s="18">
        <v>8.1999999999999993</v>
      </c>
      <c r="AE1947" s="18">
        <v>7.9</v>
      </c>
    </row>
    <row r="1948" spans="1:31">
      <c r="A1948" s="15">
        <v>40565</v>
      </c>
      <c r="B1948" s="16">
        <v>6.25E-2</v>
      </c>
      <c r="C1948" s="17">
        <v>1.1221000000000001</v>
      </c>
      <c r="D1948" s="17">
        <v>3.9586999999999999</v>
      </c>
      <c r="E1948" s="17">
        <v>829.43849999999998</v>
      </c>
      <c r="F1948" s="17">
        <v>9.6099999999999991E-2</v>
      </c>
      <c r="G1948" s="17">
        <v>326.45721250291399</v>
      </c>
      <c r="H1948" s="17">
        <v>1.8620448593632599E-2</v>
      </c>
      <c r="I1948" s="17"/>
      <c r="J1948" s="17"/>
      <c r="K1948" s="17" t="s">
        <v>80</v>
      </c>
      <c r="L1948" s="17">
        <v>4.1229722222499996</v>
      </c>
      <c r="M1948" s="17">
        <v>894.63672130924999</v>
      </c>
      <c r="N1948" s="17">
        <v>22.890999999999998</v>
      </c>
      <c r="O1948" s="17">
        <v>4.1200000000000001E-2</v>
      </c>
      <c r="R1948" s="18">
        <v>6.25E-2</v>
      </c>
      <c r="S1948" s="18">
        <f t="shared" ref="S1948:X1948" si="568">AVERAGE(S1947,S1949)</f>
        <v>4.3650000000000002</v>
      </c>
      <c r="T1948" s="18">
        <f t="shared" si="568"/>
        <v>7.7</v>
      </c>
      <c r="U1948" s="18">
        <f t="shared" si="568"/>
        <v>306.5</v>
      </c>
      <c r="V1948" s="18">
        <f t="shared" si="568"/>
        <v>1024.1500000000001</v>
      </c>
      <c r="W1948" s="18">
        <f t="shared" si="568"/>
        <v>8.0500000000000007</v>
      </c>
      <c r="X1948" s="18">
        <f t="shared" si="568"/>
        <v>8.6</v>
      </c>
      <c r="Z1948" s="18">
        <f t="shared" ref="Z1948:AE1948" si="569">AVERAGE(Z1947,Z1949)</f>
        <v>3.71</v>
      </c>
      <c r="AA1948" s="18">
        <f t="shared" si="569"/>
        <v>11.8</v>
      </c>
      <c r="AB1948" s="18">
        <f t="shared" si="569"/>
        <v>292.5</v>
      </c>
      <c r="AC1948" s="18">
        <f t="shared" si="569"/>
        <v>1022.25</v>
      </c>
      <c r="AD1948" s="18">
        <f t="shared" si="569"/>
        <v>8.1999999999999993</v>
      </c>
      <c r="AE1948" s="18">
        <f t="shared" si="569"/>
        <v>7.9</v>
      </c>
    </row>
    <row r="1949" spans="1:31">
      <c r="A1949" s="15">
        <v>40565</v>
      </c>
      <c r="B1949" s="16">
        <v>0.10416666666666667</v>
      </c>
      <c r="C1949" s="17">
        <v>1.1037999999999999</v>
      </c>
      <c r="D1949" s="17">
        <v>3.9721000000000002</v>
      </c>
      <c r="E1949" s="17">
        <v>828.90819999999997</v>
      </c>
      <c r="F1949" s="17">
        <v>9.7699999999999995E-2</v>
      </c>
      <c r="G1949" s="17">
        <v>0.87424996859814996</v>
      </c>
      <c r="H1949" s="17">
        <v>3.6776491063103198E-2</v>
      </c>
      <c r="I1949" s="17"/>
      <c r="J1949" s="17"/>
      <c r="K1949" s="17" t="s">
        <v>80</v>
      </c>
      <c r="L1949" s="17">
        <v>3.9176666667500002</v>
      </c>
      <c r="M1949" s="17">
        <v>894.12159705299996</v>
      </c>
      <c r="N1949" s="17">
        <v>247.7998</v>
      </c>
      <c r="O1949" s="17">
        <v>7.1900000000000006E-2</v>
      </c>
      <c r="R1949" s="18">
        <v>0.10416666666666667</v>
      </c>
      <c r="S1949" s="18">
        <v>4.33</v>
      </c>
      <c r="T1949" s="18">
        <v>6.6</v>
      </c>
      <c r="U1949" s="18">
        <v>299</v>
      </c>
      <c r="V1949" s="18">
        <v>1024.7</v>
      </c>
      <c r="W1949" s="18">
        <v>8.1999999999999993</v>
      </c>
      <c r="X1949" s="18">
        <v>8.6</v>
      </c>
      <c r="Z1949" s="18">
        <v>3.86</v>
      </c>
      <c r="AA1949" s="18">
        <v>11.1</v>
      </c>
      <c r="AB1949" s="18">
        <v>295</v>
      </c>
      <c r="AC1949" s="18">
        <v>1022.8</v>
      </c>
      <c r="AD1949" s="18">
        <v>8.1999999999999993</v>
      </c>
      <c r="AE1949" s="18">
        <v>7.9</v>
      </c>
    </row>
    <row r="1950" spans="1:31">
      <c r="A1950" s="15">
        <v>40565</v>
      </c>
      <c r="B1950" s="16">
        <v>0.14583333333333334</v>
      </c>
      <c r="C1950" s="17">
        <v>1.0866</v>
      </c>
      <c r="D1950" s="17">
        <v>3.9609999999999999</v>
      </c>
      <c r="E1950" s="17">
        <v>828.61609999999996</v>
      </c>
      <c r="F1950" s="17">
        <v>9.9899999999999989E-2</v>
      </c>
      <c r="G1950" s="17">
        <v>355.44331557014999</v>
      </c>
      <c r="H1950" s="17">
        <v>7.4708474133952901E-2</v>
      </c>
      <c r="I1950" s="17"/>
      <c r="J1950" s="17"/>
      <c r="K1950" s="17" t="s">
        <v>80</v>
      </c>
      <c r="L1950" s="17">
        <v>3.8098333332499998</v>
      </c>
      <c r="M1950" s="17">
        <v>893.89498171624996</v>
      </c>
      <c r="N1950" s="17">
        <v>156.38460000000001</v>
      </c>
      <c r="O1950" s="17">
        <v>6.5699999999999995E-2</v>
      </c>
      <c r="R1950" s="18">
        <v>0.14583333333333334</v>
      </c>
      <c r="S1950" s="18">
        <v>4.13</v>
      </c>
      <c r="T1950" s="18">
        <v>6.3</v>
      </c>
      <c r="U1950" s="18">
        <v>291</v>
      </c>
      <c r="V1950" s="18">
        <v>1025.4000000000001</v>
      </c>
      <c r="W1950" s="18">
        <v>8.1999999999999993</v>
      </c>
      <c r="X1950" s="18">
        <v>8.5</v>
      </c>
      <c r="Z1950" s="18">
        <v>3.84</v>
      </c>
      <c r="AA1950" s="18">
        <v>10.6</v>
      </c>
      <c r="AB1950" s="18">
        <v>291</v>
      </c>
      <c r="AC1950" s="18">
        <v>1023.6</v>
      </c>
      <c r="AD1950" s="18">
        <v>8.1</v>
      </c>
      <c r="AE1950" s="18">
        <v>7.9</v>
      </c>
    </row>
    <row r="1951" spans="1:31">
      <c r="A1951" s="15">
        <v>40565</v>
      </c>
      <c r="B1951" s="16">
        <v>0.1875</v>
      </c>
      <c r="C1951" s="17">
        <v>1.0348999999999999</v>
      </c>
      <c r="D1951" s="17">
        <v>3.8671000000000002</v>
      </c>
      <c r="E1951" s="17">
        <v>828.6866</v>
      </c>
      <c r="F1951" s="17">
        <v>0.1016</v>
      </c>
      <c r="G1951" s="17">
        <v>37.304574126678098</v>
      </c>
      <c r="H1951" s="17">
        <v>9.2604375018010096E-2</v>
      </c>
      <c r="I1951" s="17"/>
      <c r="J1951" s="17"/>
      <c r="K1951" s="17" t="s">
        <v>80</v>
      </c>
      <c r="L1951" s="17">
        <v>3.84699999975</v>
      </c>
      <c r="M1951" s="17">
        <v>893.98610728724998</v>
      </c>
      <c r="N1951" s="17">
        <v>194.9716</v>
      </c>
      <c r="O1951" s="17">
        <v>8.0600000000000005E-2</v>
      </c>
      <c r="R1951" s="18">
        <v>0.1875</v>
      </c>
      <c r="S1951" s="18">
        <v>4.09</v>
      </c>
      <c r="T1951" s="18">
        <v>6</v>
      </c>
      <c r="U1951" s="18">
        <v>296</v>
      </c>
      <c r="V1951" s="18">
        <v>1025</v>
      </c>
      <c r="W1951" s="18">
        <v>8.1</v>
      </c>
      <c r="X1951" s="18">
        <v>8.5</v>
      </c>
      <c r="Z1951" s="18">
        <v>3.65</v>
      </c>
      <c r="AA1951" s="18">
        <v>10.8</v>
      </c>
      <c r="AB1951" s="18">
        <v>283</v>
      </c>
      <c r="AC1951" s="18">
        <v>1023.8</v>
      </c>
      <c r="AD1951" s="18">
        <v>8.1999999999999993</v>
      </c>
      <c r="AE1951" s="18">
        <v>8</v>
      </c>
    </row>
    <row r="1952" spans="1:31">
      <c r="A1952" s="15">
        <v>40565</v>
      </c>
      <c r="B1952" s="16">
        <v>0.22916666666666666</v>
      </c>
      <c r="C1952" s="17">
        <v>1.1238999999999999</v>
      </c>
      <c r="D1952" s="17">
        <v>3.8208000000000002</v>
      </c>
      <c r="E1952" s="17">
        <v>829.11950000000002</v>
      </c>
      <c r="F1952" s="17">
        <v>0.10289999999999999</v>
      </c>
      <c r="G1952" s="17">
        <v>338.471654447238</v>
      </c>
      <c r="H1952" s="17">
        <v>0.114511962134874</v>
      </c>
      <c r="I1952" s="17"/>
      <c r="J1952" s="17"/>
      <c r="K1952" s="17" t="s">
        <v>80</v>
      </c>
      <c r="L1952" s="17">
        <v>3.7540833332500001</v>
      </c>
      <c r="M1952" s="17">
        <v>894.50381396099999</v>
      </c>
      <c r="N1952" s="17">
        <v>157.32310000000001</v>
      </c>
      <c r="O1952" s="17">
        <v>0.13109999999999999</v>
      </c>
      <c r="R1952" s="18">
        <v>0.22916666666666666</v>
      </c>
      <c r="S1952" s="18">
        <v>3.99</v>
      </c>
      <c r="T1952" s="18">
        <v>5.6</v>
      </c>
      <c r="U1952" s="18">
        <v>299</v>
      </c>
      <c r="V1952" s="18">
        <v>1025.3</v>
      </c>
      <c r="W1952" s="18">
        <v>8.1</v>
      </c>
      <c r="X1952" s="18">
        <v>8.5</v>
      </c>
      <c r="Z1952" s="18">
        <v>3.55</v>
      </c>
      <c r="AA1952" s="18">
        <v>8.8000000000000007</v>
      </c>
      <c r="AB1952" s="18">
        <v>298</v>
      </c>
      <c r="AC1952" s="18">
        <v>1024.5999999999999</v>
      </c>
      <c r="AD1952" s="18">
        <v>8.3000000000000007</v>
      </c>
      <c r="AE1952" s="18">
        <v>8</v>
      </c>
    </row>
    <row r="1953" spans="1:31">
      <c r="A1953" s="15">
        <v>40565</v>
      </c>
      <c r="B1953" s="16">
        <v>0.27083333333333331</v>
      </c>
      <c r="C1953" s="17">
        <v>1.1056999999999999</v>
      </c>
      <c r="D1953" s="17">
        <v>3.8147000000000002</v>
      </c>
      <c r="E1953" s="17">
        <v>829.78589999999997</v>
      </c>
      <c r="F1953" s="17">
        <v>0.10479999999999999</v>
      </c>
      <c r="G1953" s="17">
        <v>34.6093050180083</v>
      </c>
      <c r="H1953" s="17">
        <v>6.1510705781026402E-2</v>
      </c>
      <c r="I1953" s="17"/>
      <c r="J1953" s="17"/>
      <c r="K1953" s="17" t="s">
        <v>80</v>
      </c>
      <c r="L1953" s="17">
        <v>3.7493611109999998</v>
      </c>
      <c r="M1953" s="17">
        <v>895.20795867175002</v>
      </c>
      <c r="N1953" s="17">
        <v>151.7115</v>
      </c>
      <c r="O1953" s="17">
        <v>0.1472</v>
      </c>
      <c r="R1953" s="18">
        <v>0.27083333333333331</v>
      </c>
      <c r="S1953" s="18">
        <f t="shared" ref="S1953:X1953" si="570">AVERAGE(S1952,S1954)</f>
        <v>4.2350000000000003</v>
      </c>
      <c r="T1953" s="18">
        <f t="shared" si="570"/>
        <v>4.55</v>
      </c>
      <c r="U1953" s="18">
        <f t="shared" si="570"/>
        <v>290.5</v>
      </c>
      <c r="V1953" s="18">
        <f t="shared" si="570"/>
        <v>1025.6500000000001</v>
      </c>
      <c r="W1953" s="18">
        <f t="shared" si="570"/>
        <v>7.9499999999999993</v>
      </c>
      <c r="X1953" s="18">
        <f t="shared" si="570"/>
        <v>8.4499999999999993</v>
      </c>
      <c r="Z1953" s="18">
        <v>3.68</v>
      </c>
      <c r="AA1953" s="18">
        <v>8.8000000000000007</v>
      </c>
      <c r="AB1953" s="18">
        <v>286</v>
      </c>
      <c r="AC1953" s="18">
        <v>1025</v>
      </c>
      <c r="AD1953" s="18">
        <v>8.1999999999999993</v>
      </c>
      <c r="AE1953" s="18">
        <v>8</v>
      </c>
    </row>
    <row r="1954" spans="1:31">
      <c r="A1954" s="15">
        <v>40565</v>
      </c>
      <c r="B1954" s="16">
        <v>0.3125</v>
      </c>
      <c r="C1954" s="17">
        <v>1.0347</v>
      </c>
      <c r="D1954" s="17">
        <v>3.8201999999999998</v>
      </c>
      <c r="E1954" s="17">
        <v>830.51610000000005</v>
      </c>
      <c r="F1954" s="17">
        <v>0.1065</v>
      </c>
      <c r="G1954" s="17">
        <v>292.480503363092</v>
      </c>
      <c r="H1954" s="17">
        <v>2.2928542076596101E-2</v>
      </c>
      <c r="I1954" s="17"/>
      <c r="J1954" s="17"/>
      <c r="K1954" s="17" t="s">
        <v>80</v>
      </c>
      <c r="L1954" s="17">
        <v>3.6989999999999998</v>
      </c>
      <c r="M1954" s="17">
        <v>896.00858719799999</v>
      </c>
      <c r="N1954" s="17">
        <v>153.80090000000001</v>
      </c>
      <c r="O1954" s="17">
        <v>0.12989999999999999</v>
      </c>
      <c r="R1954" s="18">
        <v>0.3125</v>
      </c>
      <c r="S1954" s="18">
        <v>4.4800000000000004</v>
      </c>
      <c r="T1954" s="18">
        <v>3.5</v>
      </c>
      <c r="U1954" s="18">
        <v>282</v>
      </c>
      <c r="V1954" s="18">
        <v>1026</v>
      </c>
      <c r="W1954" s="18">
        <v>7.8</v>
      </c>
      <c r="X1954" s="18">
        <v>8.4</v>
      </c>
      <c r="Z1954" s="18">
        <v>3.61</v>
      </c>
      <c r="AA1954" s="18">
        <v>8.3000000000000007</v>
      </c>
      <c r="AB1954" s="18">
        <v>291</v>
      </c>
      <c r="AC1954" s="18">
        <v>1025.5999999999999</v>
      </c>
      <c r="AD1954" s="18">
        <v>8.3000000000000007</v>
      </c>
      <c r="AE1954" s="18">
        <v>8.1</v>
      </c>
    </row>
    <row r="1955" spans="1:31">
      <c r="A1955" s="15">
        <v>40565</v>
      </c>
      <c r="B1955" s="16">
        <v>0.35416666666666669</v>
      </c>
      <c r="C1955" s="17">
        <v>1.0285</v>
      </c>
      <c r="D1955" s="17">
        <v>3.8193999999999999</v>
      </c>
      <c r="E1955" s="17">
        <v>831.21339999999998</v>
      </c>
      <c r="F1955" s="17">
        <v>0.10869999999999999</v>
      </c>
      <c r="G1955" s="17">
        <v>297.168256778287</v>
      </c>
      <c r="H1955" s="17">
        <v>2.91930738868856E-2</v>
      </c>
      <c r="I1955" s="17"/>
      <c r="J1955" s="17"/>
      <c r="K1955" s="17" t="s">
        <v>80</v>
      </c>
      <c r="L1955" s="17">
        <v>3.6753055557500001</v>
      </c>
      <c r="M1955" s="17">
        <v>896.69256562274995</v>
      </c>
      <c r="N1955" s="17">
        <v>155.98249999999999</v>
      </c>
      <c r="O1955" s="17">
        <v>0.12609999999999999</v>
      </c>
      <c r="R1955" s="18">
        <v>0.35416666666666669</v>
      </c>
      <c r="S1955" s="18">
        <v>4.49</v>
      </c>
      <c r="T1955" s="18">
        <v>2.4</v>
      </c>
      <c r="U1955" s="18">
        <v>301</v>
      </c>
      <c r="V1955" s="18">
        <v>1026.3</v>
      </c>
      <c r="W1955" s="18">
        <v>7.8</v>
      </c>
      <c r="X1955" s="18">
        <v>8.4</v>
      </c>
      <c r="Z1955" s="18">
        <v>3.61</v>
      </c>
      <c r="AA1955" s="18">
        <v>6.7</v>
      </c>
      <c r="AB1955" s="18">
        <v>294</v>
      </c>
      <c r="AC1955" s="18">
        <v>1026.4000000000001</v>
      </c>
      <c r="AD1955" s="18">
        <v>8.3000000000000007</v>
      </c>
      <c r="AE1955" s="18">
        <v>8</v>
      </c>
    </row>
    <row r="1956" spans="1:31">
      <c r="A1956" s="15">
        <v>40565</v>
      </c>
      <c r="B1956" s="16">
        <v>0.39583333333333331</v>
      </c>
      <c r="C1956" s="17">
        <v>0.80179999999999996</v>
      </c>
      <c r="D1956" s="17">
        <v>3.8029000000000002</v>
      </c>
      <c r="E1956" s="17">
        <v>831.58489999999995</v>
      </c>
      <c r="F1956" s="17">
        <v>0.11209999999999999</v>
      </c>
      <c r="G1956" s="17">
        <v>232.519046393488</v>
      </c>
      <c r="H1956" s="17">
        <v>6.0523572008293898E-2</v>
      </c>
      <c r="I1956" s="17"/>
      <c r="J1956" s="17"/>
      <c r="K1956" s="17" t="s">
        <v>80</v>
      </c>
      <c r="L1956" s="17">
        <v>3.6364166665000002</v>
      </c>
      <c r="M1956" s="17">
        <v>897.11055501049998</v>
      </c>
      <c r="N1956" s="17">
        <v>153.13589999999999</v>
      </c>
      <c r="O1956" s="17">
        <v>0.1371</v>
      </c>
      <c r="R1956" s="18">
        <v>0.39583333333333331</v>
      </c>
      <c r="S1956" s="18">
        <v>4.6900000000000004</v>
      </c>
      <c r="T1956" s="18">
        <v>4.0999999999999996</v>
      </c>
      <c r="U1956" s="18">
        <v>263</v>
      </c>
      <c r="V1956" s="18">
        <v>1026.9000000000001</v>
      </c>
      <c r="W1956" s="18">
        <v>7.7</v>
      </c>
      <c r="X1956" s="18">
        <v>8.4</v>
      </c>
      <c r="Z1956" s="18">
        <v>3.5</v>
      </c>
      <c r="AA1956" s="18">
        <v>5.3</v>
      </c>
      <c r="AB1956" s="18">
        <v>283</v>
      </c>
      <c r="AC1956" s="18">
        <v>1026.8</v>
      </c>
      <c r="AD1956" s="18">
        <v>8.1999999999999993</v>
      </c>
      <c r="AE1956" s="18">
        <v>8</v>
      </c>
    </row>
    <row r="1957" spans="1:31">
      <c r="A1957" s="15">
        <v>40565</v>
      </c>
      <c r="B1957" s="16">
        <v>0.4375</v>
      </c>
      <c r="C1957" s="17">
        <v>0.81379999999999997</v>
      </c>
      <c r="D1957" s="17">
        <v>3.8043</v>
      </c>
      <c r="E1957" s="17">
        <v>831.63329999999996</v>
      </c>
      <c r="F1957" s="17">
        <v>0.3337</v>
      </c>
      <c r="G1957" s="17">
        <v>213.62753658386501</v>
      </c>
      <c r="H1957" s="17">
        <v>0.100449259052978</v>
      </c>
      <c r="I1957" s="17"/>
      <c r="J1957" s="17"/>
      <c r="K1957" s="17" t="s">
        <v>80</v>
      </c>
      <c r="L1957" s="17">
        <v>3.6303055555000001</v>
      </c>
      <c r="M1957" s="17">
        <v>897.17899997949996</v>
      </c>
      <c r="N1957" s="17">
        <v>162.93530000000001</v>
      </c>
      <c r="O1957" s="17">
        <v>9.4899999999999998E-2</v>
      </c>
      <c r="R1957" s="18">
        <v>0.4375</v>
      </c>
      <c r="S1957" s="18">
        <v>4.7699999999999996</v>
      </c>
      <c r="T1957" s="18">
        <v>3.5</v>
      </c>
      <c r="U1957" s="18">
        <v>271</v>
      </c>
      <c r="V1957" s="18">
        <v>1028.5</v>
      </c>
      <c r="W1957" s="18">
        <v>7.7</v>
      </c>
      <c r="X1957" s="18">
        <v>8.4</v>
      </c>
      <c r="Z1957" s="18">
        <v>3.57</v>
      </c>
      <c r="AA1957" s="18">
        <v>6</v>
      </c>
      <c r="AB1957" s="18">
        <v>283</v>
      </c>
      <c r="AC1957" s="18">
        <v>1027.5</v>
      </c>
      <c r="AD1957" s="18">
        <v>8.1</v>
      </c>
      <c r="AE1957" s="18">
        <v>8</v>
      </c>
    </row>
    <row r="1958" spans="1:31">
      <c r="A1958" s="15">
        <v>40565</v>
      </c>
      <c r="B1958" s="16">
        <v>0.47916666666666669</v>
      </c>
      <c r="C1958" s="17">
        <v>0.5262</v>
      </c>
      <c r="D1958" s="17">
        <v>3.7256999999999998</v>
      </c>
      <c r="E1958" s="17">
        <v>831.36609999999996</v>
      </c>
      <c r="F1958" s="17">
        <v>0.10589999999999999</v>
      </c>
      <c r="G1958" s="17">
        <v>233.596648417578</v>
      </c>
      <c r="H1958" s="17">
        <v>0.222525145045946</v>
      </c>
      <c r="I1958" s="17"/>
      <c r="J1958" s="17"/>
      <c r="K1958" s="17" t="s">
        <v>80</v>
      </c>
      <c r="L1958" s="17">
        <v>3.70166666675</v>
      </c>
      <c r="M1958" s="17">
        <v>896.90121572174996</v>
      </c>
      <c r="N1958" s="17">
        <v>154.6027</v>
      </c>
      <c r="O1958" s="17">
        <v>9.4600000000000004E-2</v>
      </c>
      <c r="R1958" s="18">
        <v>0.47916666666666669</v>
      </c>
      <c r="S1958" s="18">
        <v>4.55</v>
      </c>
      <c r="T1958" s="18">
        <v>4</v>
      </c>
      <c r="U1958" s="18">
        <v>227</v>
      </c>
      <c r="V1958" s="18">
        <v>1029.0999999999999</v>
      </c>
      <c r="W1958" s="18">
        <v>7.4</v>
      </c>
      <c r="X1958" s="18">
        <v>8.4</v>
      </c>
      <c r="Z1958" s="18">
        <v>3.44</v>
      </c>
      <c r="AA1958" s="18">
        <v>6.9</v>
      </c>
      <c r="AB1958" s="18">
        <v>289</v>
      </c>
      <c r="AC1958" s="18">
        <v>1029.0999999999999</v>
      </c>
      <c r="AD1958" s="18">
        <v>8.1</v>
      </c>
      <c r="AE1958" s="18">
        <v>8</v>
      </c>
    </row>
    <row r="1959" spans="1:31">
      <c r="A1959" s="15">
        <v>40565</v>
      </c>
      <c r="B1959" s="16">
        <v>0.52083333333333337</v>
      </c>
      <c r="C1959" s="17">
        <v>0.55810000000000004</v>
      </c>
      <c r="D1959" s="17">
        <v>3.7378999999999998</v>
      </c>
      <c r="E1959" s="17">
        <v>830.88049999999998</v>
      </c>
      <c r="F1959" s="17">
        <v>0.1258</v>
      </c>
      <c r="G1959" s="17">
        <v>230.496181146222</v>
      </c>
      <c r="H1959" s="17">
        <v>0.14993556035355701</v>
      </c>
      <c r="I1959" s="17"/>
      <c r="J1959" s="17"/>
      <c r="K1959" s="17" t="s">
        <v>80</v>
      </c>
      <c r="L1959" s="17">
        <v>3.7251111109999999</v>
      </c>
      <c r="M1959" s="17">
        <v>896.38419278950005</v>
      </c>
      <c r="N1959" s="17">
        <v>110.1592</v>
      </c>
      <c r="O1959" s="17">
        <v>5.3900000000000003E-2</v>
      </c>
      <c r="R1959" s="18">
        <v>0.52083333333333337</v>
      </c>
      <c r="S1959" s="18">
        <f t="shared" ref="S1959:X1959" si="571">AVERAGE(S1958,S1960)</f>
        <v>4.4950000000000001</v>
      </c>
      <c r="T1959" s="18">
        <f t="shared" si="571"/>
        <v>4.4000000000000004</v>
      </c>
      <c r="U1959" s="18">
        <f t="shared" si="571"/>
        <v>187</v>
      </c>
      <c r="V1959" s="18">
        <f t="shared" si="571"/>
        <v>1028.25</v>
      </c>
      <c r="W1959" s="18">
        <f t="shared" si="571"/>
        <v>7.25</v>
      </c>
      <c r="X1959" s="18">
        <f t="shared" si="571"/>
        <v>8.4</v>
      </c>
      <c r="Z1959" s="18">
        <v>3.68</v>
      </c>
      <c r="AA1959" s="18">
        <v>5.9</v>
      </c>
      <c r="AB1959" s="18">
        <v>298</v>
      </c>
      <c r="AC1959" s="18">
        <v>1029.5</v>
      </c>
      <c r="AD1959" s="18">
        <v>8.1</v>
      </c>
      <c r="AE1959" s="18">
        <v>8</v>
      </c>
    </row>
    <row r="1960" spans="1:31">
      <c r="A1960" s="15">
        <v>40565</v>
      </c>
      <c r="B1960" s="16">
        <v>0.5625</v>
      </c>
      <c r="C1960" s="17">
        <v>0.64349999999999996</v>
      </c>
      <c r="D1960" s="17">
        <v>3.8153000000000001</v>
      </c>
      <c r="E1960" s="17">
        <v>830.34159999999997</v>
      </c>
      <c r="F1960" s="17">
        <v>0.1168</v>
      </c>
      <c r="G1960" s="17">
        <v>244.05383518458501</v>
      </c>
      <c r="H1960" s="17">
        <v>7.03142155558166E-2</v>
      </c>
      <c r="I1960" s="17"/>
      <c r="J1960" s="17"/>
      <c r="K1960" s="17" t="s">
        <v>80</v>
      </c>
      <c r="L1960" s="17">
        <v>3.7724722222499998</v>
      </c>
      <c r="M1960" s="17">
        <v>895.77844963924997</v>
      </c>
      <c r="N1960" s="17">
        <v>8.6720000000000006</v>
      </c>
      <c r="O1960" s="17">
        <v>8.2000000000000007E-3</v>
      </c>
      <c r="R1960" s="18">
        <v>0.5625</v>
      </c>
      <c r="S1960" s="18">
        <v>4.4400000000000004</v>
      </c>
      <c r="T1960" s="18">
        <v>4.8</v>
      </c>
      <c r="U1960" s="18">
        <v>147</v>
      </c>
      <c r="V1960" s="18">
        <v>1027.4000000000001</v>
      </c>
      <c r="W1960" s="18">
        <v>7.1</v>
      </c>
      <c r="X1960" s="18">
        <v>8.4</v>
      </c>
      <c r="Z1960" s="18">
        <v>3.35</v>
      </c>
      <c r="AA1960" s="18">
        <v>4.8</v>
      </c>
      <c r="AB1960" s="18">
        <v>285</v>
      </c>
      <c r="AC1960" s="18">
        <v>1028.4000000000001</v>
      </c>
      <c r="AD1960" s="18">
        <v>7.9</v>
      </c>
      <c r="AE1960" s="18">
        <v>7.9</v>
      </c>
    </row>
    <row r="1961" spans="1:31">
      <c r="A1961" s="15">
        <v>40565</v>
      </c>
      <c r="B1961" s="16">
        <v>0.60416666666666663</v>
      </c>
      <c r="C1961" s="17">
        <v>0.91149999999999998</v>
      </c>
      <c r="D1961" s="17">
        <v>3.8105000000000002</v>
      </c>
      <c r="E1961" s="17">
        <v>829.83889999999997</v>
      </c>
      <c r="F1961" s="17">
        <v>9.3899999999999997E-2</v>
      </c>
      <c r="G1961" s="17">
        <v>213.753335268824</v>
      </c>
      <c r="H1961" s="17">
        <v>2.8374053974585998E-2</v>
      </c>
      <c r="I1961" s="17"/>
      <c r="J1961" s="17"/>
      <c r="K1961" s="17" t="s">
        <v>80</v>
      </c>
      <c r="L1961" s="17">
        <v>3.7902222222500002</v>
      </c>
      <c r="M1961" s="17">
        <v>895.25536565200002</v>
      </c>
      <c r="N1961" s="17">
        <v>33.6327</v>
      </c>
      <c r="O1961" s="17">
        <v>3.8399999999999997E-2</v>
      </c>
      <c r="R1961" s="18">
        <v>0.60416666666666663</v>
      </c>
      <c r="S1961" s="18">
        <v>4.2699999999999996</v>
      </c>
      <c r="T1961" s="18">
        <v>4.8</v>
      </c>
      <c r="U1961" s="18">
        <v>143</v>
      </c>
      <c r="V1961" s="18">
        <v>1027.0999999999999</v>
      </c>
      <c r="W1961" s="18">
        <v>7.3</v>
      </c>
      <c r="X1961" s="18">
        <v>8.4</v>
      </c>
      <c r="Z1961" s="18">
        <v>3.22</v>
      </c>
      <c r="AA1961" s="18">
        <v>3.1</v>
      </c>
      <c r="AB1961" s="18">
        <v>317</v>
      </c>
      <c r="AC1961" s="18">
        <v>1028.5</v>
      </c>
      <c r="AD1961" s="18">
        <v>7.8</v>
      </c>
      <c r="AE1961" s="18">
        <v>7.9</v>
      </c>
    </row>
    <row r="1962" spans="1:31">
      <c r="A1962" s="15">
        <v>40565</v>
      </c>
      <c r="B1962" s="16">
        <v>0.64583333333333337</v>
      </c>
      <c r="C1962" s="17">
        <v>0.96679999999999999</v>
      </c>
      <c r="D1962" s="17">
        <v>3.8100999999999998</v>
      </c>
      <c r="E1962" s="17">
        <v>829.56129999999996</v>
      </c>
      <c r="F1962" s="17">
        <v>8.6799999999999988E-2</v>
      </c>
      <c r="G1962" s="17">
        <v>227.18075614747599</v>
      </c>
      <c r="H1962" s="17">
        <v>2.4904623812026499E-2</v>
      </c>
      <c r="I1962" s="17"/>
      <c r="J1962" s="17"/>
      <c r="K1962" s="17" t="s">
        <v>80</v>
      </c>
      <c r="L1962" s="17">
        <v>3.81894444425</v>
      </c>
      <c r="M1962" s="17">
        <v>894.94734967224997</v>
      </c>
      <c r="N1962" s="17">
        <v>71.020300000000006</v>
      </c>
      <c r="O1962" s="17">
        <v>4.3299999999999998E-2</v>
      </c>
      <c r="R1962" s="18">
        <v>0.64583333333333337</v>
      </c>
      <c r="S1962" s="18">
        <v>4.09</v>
      </c>
      <c r="T1962" s="18">
        <v>6.1</v>
      </c>
      <c r="U1962" s="18">
        <v>140</v>
      </c>
      <c r="V1962" s="18">
        <v>1027.2</v>
      </c>
      <c r="W1962" s="18">
        <v>7.5</v>
      </c>
      <c r="X1962" s="18">
        <v>8.4</v>
      </c>
      <c r="Z1962" s="18">
        <v>3.15</v>
      </c>
      <c r="AA1962" s="18">
        <v>0.9</v>
      </c>
      <c r="AB1962" s="18">
        <v>345</v>
      </c>
      <c r="AC1962" s="18">
        <v>1028.4000000000001</v>
      </c>
      <c r="AD1962" s="18">
        <v>7.7</v>
      </c>
      <c r="AE1962" s="18">
        <v>8</v>
      </c>
    </row>
    <row r="1963" spans="1:31">
      <c r="A1963" s="15">
        <v>40565</v>
      </c>
      <c r="B1963" s="16">
        <v>0.6875</v>
      </c>
      <c r="C1963" s="17">
        <v>1.1052</v>
      </c>
      <c r="D1963" s="17">
        <v>3.7904</v>
      </c>
      <c r="E1963" s="17">
        <v>829.53629999999998</v>
      </c>
      <c r="F1963" s="17">
        <v>8.9199999999999988E-2</v>
      </c>
      <c r="G1963" s="17">
        <v>312.40273196254799</v>
      </c>
      <c r="H1963" s="17">
        <v>1.9187850659508399E-2</v>
      </c>
      <c r="I1963" s="17"/>
      <c r="J1963" s="17"/>
      <c r="K1963" s="17" t="s">
        <v>80</v>
      </c>
      <c r="L1963" s="17">
        <v>3.8536388887499999</v>
      </c>
      <c r="M1963" s="17">
        <v>894.96382484399999</v>
      </c>
      <c r="N1963" s="17">
        <v>187.54329999999999</v>
      </c>
      <c r="O1963" s="17">
        <v>8.3000000000000001E-3</v>
      </c>
      <c r="R1963" s="18">
        <v>0.6875</v>
      </c>
      <c r="S1963" s="18">
        <v>3.58</v>
      </c>
      <c r="T1963" s="18">
        <v>8.1</v>
      </c>
      <c r="U1963" s="18">
        <v>148</v>
      </c>
      <c r="V1963" s="18">
        <v>1026.3</v>
      </c>
      <c r="W1963" s="18">
        <v>7.4</v>
      </c>
      <c r="X1963" s="18">
        <v>8.4</v>
      </c>
      <c r="Z1963" s="18">
        <v>3.06</v>
      </c>
      <c r="AA1963" s="18">
        <v>1.9</v>
      </c>
      <c r="AB1963" s="18">
        <v>0</v>
      </c>
      <c r="AC1963" s="18">
        <v>1028.8</v>
      </c>
      <c r="AD1963" s="18">
        <v>7.5</v>
      </c>
      <c r="AE1963" s="18">
        <v>8.1</v>
      </c>
    </row>
    <row r="1964" spans="1:31">
      <c r="A1964" s="15">
        <v>40565</v>
      </c>
      <c r="B1964" s="16">
        <v>0.72916666666666663</v>
      </c>
      <c r="C1964" s="17">
        <v>1.1851</v>
      </c>
      <c r="D1964" s="17">
        <v>3.7544</v>
      </c>
      <c r="E1964" s="17">
        <v>829.85590000000002</v>
      </c>
      <c r="F1964" s="17">
        <v>8.199999999999999E-2</v>
      </c>
      <c r="G1964" s="17">
        <v>301.807846473175</v>
      </c>
      <c r="H1964" s="17">
        <v>4.8089035836792202E-3</v>
      </c>
      <c r="I1964" s="17"/>
      <c r="J1964" s="17"/>
      <c r="K1964" s="17" t="s">
        <v>80</v>
      </c>
      <c r="L1964" s="17">
        <v>3.83019444475</v>
      </c>
      <c r="M1964" s="17">
        <v>895.30430083575004</v>
      </c>
      <c r="N1964" s="17">
        <v>126.6698</v>
      </c>
      <c r="O1964" s="17">
        <v>3.4500000000000003E-2</v>
      </c>
      <c r="R1964" s="18">
        <v>0.72916666666666663</v>
      </c>
      <c r="S1964" s="18">
        <v>4.1500000000000004</v>
      </c>
      <c r="T1964" s="18">
        <v>7.4</v>
      </c>
      <c r="U1964" s="18">
        <v>150</v>
      </c>
      <c r="V1964" s="18">
        <v>1026.7</v>
      </c>
      <c r="W1964" s="18">
        <v>7.2</v>
      </c>
      <c r="X1964" s="18">
        <v>8.5</v>
      </c>
      <c r="Z1964" s="18">
        <v>3.05</v>
      </c>
      <c r="AA1964" s="18">
        <v>2.1</v>
      </c>
      <c r="AB1964" s="18">
        <v>90</v>
      </c>
      <c r="AC1964" s="18">
        <v>1028.0999999999999</v>
      </c>
      <c r="AD1964" s="18">
        <v>7.3</v>
      </c>
      <c r="AE1964" s="18">
        <v>8.1</v>
      </c>
    </row>
    <row r="1965" spans="1:31">
      <c r="A1965" s="15">
        <v>40565</v>
      </c>
      <c r="B1965" s="16">
        <v>0.77083333333333337</v>
      </c>
      <c r="C1965" s="17">
        <v>1.0564</v>
      </c>
      <c r="D1965" s="17">
        <v>3.7652999999999999</v>
      </c>
      <c r="E1965" s="17">
        <v>830.38400000000001</v>
      </c>
      <c r="F1965" s="17">
        <v>8.4599999999999995E-2</v>
      </c>
      <c r="G1965" s="17">
        <v>200.015943411542</v>
      </c>
      <c r="H1965" s="17">
        <v>2.11161994086153E-2</v>
      </c>
      <c r="I1965" s="17"/>
      <c r="J1965" s="17"/>
      <c r="K1965" s="17" t="s">
        <v>80</v>
      </c>
      <c r="L1965" s="17">
        <v>3.8426111112500001</v>
      </c>
      <c r="M1965" s="17">
        <v>895.82863244650002</v>
      </c>
      <c r="N1965" s="17">
        <v>176.85919999999999</v>
      </c>
      <c r="O1965" s="17">
        <v>4.6899999999999997E-2</v>
      </c>
      <c r="R1965" s="18">
        <v>0.77083333333333337</v>
      </c>
      <c r="S1965" s="18">
        <v>3.5</v>
      </c>
      <c r="T1965" s="18">
        <v>8.4</v>
      </c>
      <c r="U1965" s="18">
        <v>161</v>
      </c>
      <c r="V1965" s="18">
        <v>1026.5999999999999</v>
      </c>
      <c r="W1965" s="18">
        <v>7</v>
      </c>
      <c r="X1965" s="18">
        <v>8.3000000000000007</v>
      </c>
      <c r="Z1965" s="18">
        <v>3.08</v>
      </c>
      <c r="AA1965" s="18">
        <v>4.2</v>
      </c>
      <c r="AB1965" s="18">
        <v>134</v>
      </c>
      <c r="AC1965" s="18">
        <v>1028.5999999999999</v>
      </c>
      <c r="AD1965" s="18">
        <v>7.5</v>
      </c>
      <c r="AE1965" s="18">
        <v>8.1</v>
      </c>
    </row>
    <row r="1966" spans="1:31">
      <c r="A1966" s="15">
        <v>40565</v>
      </c>
      <c r="B1966" s="16">
        <v>0.8125</v>
      </c>
      <c r="C1966" s="17">
        <v>1.0325</v>
      </c>
      <c r="D1966" s="17">
        <v>3.8005</v>
      </c>
      <c r="E1966" s="17">
        <v>830.96100000000001</v>
      </c>
      <c r="F1966" s="17">
        <v>8.6699999999999999E-2</v>
      </c>
      <c r="G1966" s="17">
        <v>196.361041201539</v>
      </c>
      <c r="H1966" s="17">
        <v>2.6969247057395299E-2</v>
      </c>
      <c r="I1966" s="17"/>
      <c r="J1966" s="17"/>
      <c r="K1966" s="17" t="s">
        <v>80</v>
      </c>
      <c r="L1966" s="17">
        <v>3.7374444444999999</v>
      </c>
      <c r="M1966" s="17">
        <v>896.47287759425001</v>
      </c>
      <c r="N1966" s="17">
        <v>185.53880000000001</v>
      </c>
      <c r="O1966" s="17">
        <v>6.0699999999999997E-2</v>
      </c>
      <c r="R1966" s="18">
        <v>0.8125</v>
      </c>
      <c r="S1966" s="18">
        <v>3.45</v>
      </c>
      <c r="T1966" s="18">
        <v>9.8000000000000007</v>
      </c>
      <c r="U1966" s="18">
        <v>155</v>
      </c>
      <c r="V1966" s="18">
        <v>1025.4000000000001</v>
      </c>
      <c r="W1966" s="18">
        <v>6.7</v>
      </c>
      <c r="X1966" s="18">
        <v>8.3000000000000007</v>
      </c>
      <c r="Z1966" s="18">
        <v>2.82</v>
      </c>
      <c r="AA1966" s="18">
        <v>5.5</v>
      </c>
      <c r="AB1966" s="18">
        <v>133</v>
      </c>
      <c r="AC1966" s="18">
        <v>1028</v>
      </c>
      <c r="AD1966" s="18">
        <v>7.5</v>
      </c>
      <c r="AE1966" s="18">
        <v>8.1</v>
      </c>
    </row>
    <row r="1967" spans="1:31">
      <c r="A1967" s="15">
        <v>40565</v>
      </c>
      <c r="B1967" s="16">
        <v>0.85416666666666663</v>
      </c>
      <c r="C1967" s="17">
        <v>0.93010000000000004</v>
      </c>
      <c r="D1967" s="17">
        <v>3.8279999999999998</v>
      </c>
      <c r="E1967" s="17">
        <v>831.51869999999997</v>
      </c>
      <c r="F1967" s="17">
        <v>8.879999999999999E-2</v>
      </c>
      <c r="G1967" s="17">
        <v>234.80013408988401</v>
      </c>
      <c r="H1967" s="17">
        <v>6.7486198371776607E-2</v>
      </c>
      <c r="I1967" s="17"/>
      <c r="J1967" s="17"/>
      <c r="K1967" s="17" t="s">
        <v>80</v>
      </c>
      <c r="L1967" s="17">
        <v>3.7083888890000001</v>
      </c>
      <c r="M1967" s="17">
        <v>896.99305772299999</v>
      </c>
      <c r="N1967" s="17">
        <v>118.08069999999999</v>
      </c>
      <c r="O1967" s="17">
        <v>4.1099999999999998E-2</v>
      </c>
      <c r="R1967" s="18">
        <v>0.85416666666666663</v>
      </c>
      <c r="S1967" s="18">
        <v>3.49</v>
      </c>
      <c r="T1967" s="18">
        <v>10.3</v>
      </c>
      <c r="U1967" s="18">
        <v>154</v>
      </c>
      <c r="V1967" s="18">
        <v>1024.7</v>
      </c>
      <c r="W1967" s="18">
        <v>6.9</v>
      </c>
      <c r="X1967" s="18">
        <v>8.3000000000000007</v>
      </c>
      <c r="Z1967" s="18">
        <v>2.82</v>
      </c>
      <c r="AA1967" s="18">
        <v>4.4000000000000004</v>
      </c>
      <c r="AB1967" s="18">
        <v>165</v>
      </c>
      <c r="AC1967" s="18">
        <v>1028.2</v>
      </c>
      <c r="AD1967" s="18">
        <v>7.6</v>
      </c>
      <c r="AE1967" s="18">
        <v>8</v>
      </c>
    </row>
    <row r="1968" spans="1:31">
      <c r="A1968" s="15">
        <v>40565</v>
      </c>
      <c r="B1968" s="16">
        <v>0.89583333333333337</v>
      </c>
      <c r="C1968" s="17">
        <v>0.82310000000000005</v>
      </c>
      <c r="D1968" s="17">
        <v>3.8071000000000002</v>
      </c>
      <c r="E1968" s="17">
        <v>831.76570000000004</v>
      </c>
      <c r="F1968" s="17">
        <v>7.85E-2</v>
      </c>
      <c r="G1968" s="17">
        <v>203.21034618261501</v>
      </c>
      <c r="H1968" s="17">
        <v>0.121350782943108</v>
      </c>
      <c r="I1968" s="17"/>
      <c r="J1968" s="17"/>
      <c r="K1968" s="17" t="s">
        <v>80</v>
      </c>
      <c r="L1968" s="17">
        <v>3.7461666665000002</v>
      </c>
      <c r="M1968" s="17">
        <v>897.24779090499999</v>
      </c>
      <c r="N1968" s="17">
        <v>129.46420000000001</v>
      </c>
      <c r="O1968" s="17">
        <v>3.6200000000000003E-2</v>
      </c>
      <c r="R1968" s="18">
        <v>0.89583333333333337</v>
      </c>
      <c r="S1968" s="18">
        <f t="shared" ref="S1968:X1968" si="572">AVERAGE(S1967,S1969)</f>
        <v>3.4750000000000001</v>
      </c>
      <c r="T1968" s="18">
        <f t="shared" si="572"/>
        <v>12.15</v>
      </c>
      <c r="U1968" s="18">
        <f t="shared" si="572"/>
        <v>151.5</v>
      </c>
      <c r="V1968" s="18">
        <f t="shared" si="572"/>
        <v>1022.9000000000001</v>
      </c>
      <c r="W1968" s="18">
        <f t="shared" si="572"/>
        <v>7.1</v>
      </c>
      <c r="X1968" s="18">
        <f t="shared" si="572"/>
        <v>8.3500000000000014</v>
      </c>
      <c r="Z1968" s="18">
        <v>2.74</v>
      </c>
      <c r="AA1968" s="18">
        <v>4.8</v>
      </c>
      <c r="AB1968" s="18">
        <v>146</v>
      </c>
      <c r="AC1968" s="18">
        <v>1027.5</v>
      </c>
      <c r="AD1968" s="18">
        <v>7.5</v>
      </c>
      <c r="AE1968" s="18">
        <v>8</v>
      </c>
    </row>
    <row r="1969" spans="1:31">
      <c r="A1969" s="15">
        <v>40565</v>
      </c>
      <c r="B1969" s="16">
        <v>0.9375</v>
      </c>
      <c r="C1969" s="17">
        <v>0.59670000000000001</v>
      </c>
      <c r="D1969" s="17">
        <v>3.8241000000000001</v>
      </c>
      <c r="E1969" s="17">
        <v>831.72609999999997</v>
      </c>
      <c r="F1969" s="17">
        <v>8.2899999999999988E-2</v>
      </c>
      <c r="G1969" s="17">
        <v>229.30157571970099</v>
      </c>
      <c r="H1969" s="17">
        <v>0.140844772968688</v>
      </c>
      <c r="I1969" s="17"/>
      <c r="J1969" s="17"/>
      <c r="K1969" s="17" t="s">
        <v>80</v>
      </c>
      <c r="L1969" s="17">
        <v>3.7837222220000002</v>
      </c>
      <c r="M1969" s="17">
        <v>897.18472052524999</v>
      </c>
      <c r="N1969" s="17">
        <v>126.2145</v>
      </c>
      <c r="O1969" s="17">
        <v>2.76E-2</v>
      </c>
      <c r="R1969" s="18">
        <v>0.9375</v>
      </c>
      <c r="S1969" s="18">
        <v>3.46</v>
      </c>
      <c r="T1969" s="18">
        <v>14</v>
      </c>
      <c r="U1969" s="18">
        <v>149</v>
      </c>
      <c r="V1969" s="18">
        <v>1021.1</v>
      </c>
      <c r="W1969" s="18">
        <v>7.3</v>
      </c>
      <c r="X1969" s="18">
        <v>8.4</v>
      </c>
      <c r="Z1969" s="18">
        <v>2.78</v>
      </c>
      <c r="AA1969" s="18">
        <v>5</v>
      </c>
      <c r="AB1969" s="18">
        <v>173</v>
      </c>
      <c r="AC1969" s="18">
        <v>1027.3</v>
      </c>
      <c r="AD1969" s="18">
        <v>6.9</v>
      </c>
      <c r="AE1969" s="18">
        <v>7.9</v>
      </c>
    </row>
    <row r="1970" spans="1:31">
      <c r="A1970" s="15">
        <v>40565</v>
      </c>
      <c r="B1970" s="16">
        <v>0.97916666666666663</v>
      </c>
      <c r="C1970" s="17">
        <v>0.59189999999999998</v>
      </c>
      <c r="D1970" s="17">
        <v>3.8973</v>
      </c>
      <c r="E1970" s="17">
        <v>831.3374</v>
      </c>
      <c r="F1970" s="17">
        <v>7.8599999999999989E-2</v>
      </c>
      <c r="G1970" s="17">
        <v>230.30210869148399</v>
      </c>
      <c r="H1970" s="17">
        <v>0.15168394403108901</v>
      </c>
      <c r="I1970" s="17"/>
      <c r="J1970" s="17"/>
      <c r="K1970" s="17" t="s">
        <v>80</v>
      </c>
      <c r="L1970" s="17">
        <v>3.7771388890000002</v>
      </c>
      <c r="M1970" s="17">
        <v>896.80603945949997</v>
      </c>
      <c r="N1970" s="17">
        <v>141.7997</v>
      </c>
      <c r="O1970" s="17">
        <v>7.51E-2</v>
      </c>
      <c r="R1970" s="18">
        <v>0.97916666666666663</v>
      </c>
      <c r="S1970" s="18">
        <v>3.51</v>
      </c>
      <c r="T1970" s="18">
        <v>13.4</v>
      </c>
      <c r="U1970" s="18">
        <v>147</v>
      </c>
      <c r="V1970" s="18">
        <v>1021.1</v>
      </c>
      <c r="W1970" s="18">
        <v>7.4</v>
      </c>
      <c r="X1970" s="18">
        <v>8.4</v>
      </c>
      <c r="Z1970" s="18">
        <v>2.84</v>
      </c>
      <c r="AA1970" s="18">
        <v>7.1</v>
      </c>
      <c r="AB1970" s="18">
        <v>160</v>
      </c>
      <c r="AC1970" s="18">
        <v>1025.9000000000001</v>
      </c>
      <c r="AD1970" s="18">
        <v>7.3</v>
      </c>
      <c r="AE1970" s="18">
        <v>8</v>
      </c>
    </row>
    <row r="1971" spans="1:31">
      <c r="A1971" s="15">
        <v>40566</v>
      </c>
      <c r="B1971" s="16">
        <v>2.0833333333333332E-2</v>
      </c>
      <c r="C1971" s="17">
        <v>0.5968</v>
      </c>
      <c r="D1971" s="17">
        <v>3.8437000000000001</v>
      </c>
      <c r="E1971" s="17">
        <v>830.66229999999996</v>
      </c>
      <c r="F1971" s="17">
        <v>7.9399999999999998E-2</v>
      </c>
      <c r="G1971" s="17">
        <v>221.40018330573699</v>
      </c>
      <c r="H1971" s="17">
        <v>0.187678591302576</v>
      </c>
      <c r="I1971" s="17"/>
      <c r="J1971" s="17"/>
      <c r="K1971" s="17" t="s">
        <v>80</v>
      </c>
      <c r="L1971" s="17">
        <v>3.8331944442500001</v>
      </c>
      <c r="M1971" s="17">
        <v>896.11784962374998</v>
      </c>
      <c r="N1971" s="17">
        <v>129.23840000000001</v>
      </c>
      <c r="O1971" s="17">
        <v>6.1100000000000002E-2</v>
      </c>
      <c r="R1971" s="18">
        <v>2.0833333333333332E-2</v>
      </c>
      <c r="S1971" s="18">
        <v>3.59</v>
      </c>
      <c r="T1971" s="18">
        <v>12.1</v>
      </c>
      <c r="U1971" s="18">
        <v>154</v>
      </c>
      <c r="V1971" s="18">
        <v>1021.2</v>
      </c>
      <c r="W1971" s="18">
        <v>7.2</v>
      </c>
      <c r="X1971" s="18">
        <v>8.4</v>
      </c>
      <c r="Z1971" s="18">
        <v>2.4500000000000002</v>
      </c>
      <c r="AA1971" s="18">
        <v>6.8</v>
      </c>
      <c r="AB1971" s="18">
        <v>167</v>
      </c>
      <c r="AC1971" s="18">
        <v>1025.4000000000001</v>
      </c>
      <c r="AD1971" s="18">
        <v>7.5</v>
      </c>
      <c r="AE1971" s="18">
        <v>8</v>
      </c>
    </row>
    <row r="1972" spans="1:31">
      <c r="A1972" s="15">
        <v>40566</v>
      </c>
      <c r="B1972" s="16">
        <v>6.25E-2</v>
      </c>
      <c r="C1972" s="17">
        <v>0.63429999999999997</v>
      </c>
      <c r="D1972" s="17">
        <v>3.8656999999999999</v>
      </c>
      <c r="E1972" s="17">
        <v>829.93079999999998</v>
      </c>
      <c r="F1972" s="17">
        <v>7.8699999999999992E-2</v>
      </c>
      <c r="G1972" s="17">
        <v>214.421773548277</v>
      </c>
      <c r="H1972" s="17">
        <v>0.145228292535688</v>
      </c>
      <c r="I1972" s="17"/>
      <c r="J1972" s="17"/>
      <c r="K1972" s="17" t="s">
        <v>80</v>
      </c>
      <c r="L1972" s="17">
        <v>3.89675000025</v>
      </c>
      <c r="M1972" s="17">
        <v>895.33678263975003</v>
      </c>
      <c r="N1972" s="17">
        <v>113.22929999999999</v>
      </c>
      <c r="O1972" s="17">
        <v>3.5799999999999998E-2</v>
      </c>
      <c r="R1972" s="18">
        <v>6.25E-2</v>
      </c>
      <c r="S1972" s="18">
        <v>3.81</v>
      </c>
      <c r="T1972" s="18">
        <v>10.5</v>
      </c>
      <c r="U1972" s="18">
        <v>151</v>
      </c>
      <c r="V1972" s="18">
        <v>1021.4</v>
      </c>
      <c r="W1972" s="18">
        <v>7.3</v>
      </c>
      <c r="X1972" s="18">
        <v>8.5</v>
      </c>
      <c r="Z1972" s="18">
        <v>2.68</v>
      </c>
      <c r="AA1972" s="18">
        <v>6.3</v>
      </c>
      <c r="AB1972" s="18">
        <v>150</v>
      </c>
      <c r="AC1972" s="18">
        <v>1024.3</v>
      </c>
      <c r="AD1972" s="18">
        <v>7.5</v>
      </c>
      <c r="AE1972" s="18">
        <v>8</v>
      </c>
    </row>
    <row r="1973" spans="1:31">
      <c r="A1973" s="15">
        <v>40566</v>
      </c>
      <c r="B1973" s="16">
        <v>0.10416666666666667</v>
      </c>
      <c r="C1973" s="17">
        <v>1.1153</v>
      </c>
      <c r="D1973" s="17">
        <v>3.9205000000000001</v>
      </c>
      <c r="E1973" s="17">
        <v>829.28359999999998</v>
      </c>
      <c r="F1973" s="17">
        <v>7.7099999999999988E-2</v>
      </c>
      <c r="G1973" s="17">
        <v>254.819267760228</v>
      </c>
      <c r="H1973" s="17">
        <v>3.0020030392361601E-2</v>
      </c>
      <c r="I1973" s="17"/>
      <c r="J1973" s="17"/>
      <c r="K1973" s="17" t="s">
        <v>80</v>
      </c>
      <c r="L1973" s="17">
        <v>3.9566666664999999</v>
      </c>
      <c r="M1973" s="17">
        <v>894.61991380075006</v>
      </c>
      <c r="N1973" s="17">
        <v>33.476100000000002</v>
      </c>
      <c r="O1973" s="17">
        <v>5.2999999999999999E-2</v>
      </c>
      <c r="R1973" s="18">
        <v>0.10416666666666667</v>
      </c>
      <c r="S1973" s="18">
        <v>3.96</v>
      </c>
      <c r="T1973" s="18">
        <v>10.1</v>
      </c>
      <c r="U1973" s="18">
        <v>139</v>
      </c>
      <c r="V1973" s="18">
        <v>1021</v>
      </c>
      <c r="W1973" s="18">
        <v>7.3</v>
      </c>
      <c r="X1973" s="18">
        <v>8.5</v>
      </c>
      <c r="Z1973" s="18">
        <v>2.56</v>
      </c>
      <c r="AA1973" s="18">
        <v>5.5</v>
      </c>
      <c r="AB1973" s="18">
        <v>129</v>
      </c>
      <c r="AC1973" s="18">
        <v>1024.7</v>
      </c>
      <c r="AD1973" s="18">
        <v>7.3</v>
      </c>
      <c r="AE1973" s="18">
        <v>7.9</v>
      </c>
    </row>
    <row r="1974" spans="1:31">
      <c r="A1974" s="15">
        <v>40566</v>
      </c>
      <c r="B1974" s="16">
        <v>0.14583333333333334</v>
      </c>
      <c r="C1974" s="17">
        <v>1.3255999999999999</v>
      </c>
      <c r="D1974" s="17">
        <v>3.9236</v>
      </c>
      <c r="E1974" s="17">
        <v>828.83640000000003</v>
      </c>
      <c r="F1974" s="17">
        <v>7.4899999999999994E-2</v>
      </c>
      <c r="G1974" s="17">
        <v>346.973662365927</v>
      </c>
      <c r="H1974" s="17">
        <v>7.6468012085675996E-2</v>
      </c>
      <c r="I1974" s="17"/>
      <c r="J1974" s="17"/>
      <c r="K1974" s="17" t="s">
        <v>80</v>
      </c>
      <c r="L1974" s="17">
        <v>4.0281111112500003</v>
      </c>
      <c r="M1974" s="17">
        <v>894.10362091875004</v>
      </c>
      <c r="N1974" s="17">
        <v>25.638000000000002</v>
      </c>
      <c r="O1974" s="17">
        <v>3.2899999999999999E-2</v>
      </c>
      <c r="R1974" s="18">
        <v>0.14583333333333334</v>
      </c>
      <c r="S1974" s="18">
        <v>4.0999999999999996</v>
      </c>
      <c r="T1974" s="18">
        <v>10.6</v>
      </c>
      <c r="U1974" s="18">
        <v>130</v>
      </c>
      <c r="V1974" s="18">
        <v>1020.8</v>
      </c>
      <c r="W1974" s="18">
        <v>7.5</v>
      </c>
      <c r="X1974" s="18">
        <v>8.6</v>
      </c>
      <c r="Z1974" s="18">
        <v>2.65</v>
      </c>
      <c r="AA1974" s="18">
        <v>6.8</v>
      </c>
      <c r="AB1974" s="18">
        <v>144</v>
      </c>
      <c r="AC1974" s="18">
        <v>1024.3</v>
      </c>
      <c r="AD1974" s="18">
        <v>7.1</v>
      </c>
      <c r="AE1974" s="18">
        <v>8</v>
      </c>
    </row>
    <row r="1975" spans="1:31">
      <c r="A1975" s="15">
        <v>40566</v>
      </c>
      <c r="B1975" s="16">
        <v>0.1875</v>
      </c>
      <c r="C1975" s="17">
        <v>1.2384999999999999</v>
      </c>
      <c r="D1975" s="17">
        <v>3.8580000000000001</v>
      </c>
      <c r="E1975" s="17">
        <v>828.68849999999998</v>
      </c>
      <c r="F1975" s="17">
        <v>7.5199999999999989E-2</v>
      </c>
      <c r="G1975" s="17">
        <v>8.4786968794209301</v>
      </c>
      <c r="H1975" s="17">
        <v>5.3262100690433398E-2</v>
      </c>
      <c r="I1975" s="17"/>
      <c r="J1975" s="17"/>
      <c r="K1975" s="17" t="s">
        <v>80</v>
      </c>
      <c r="L1975" s="17">
        <v>3.988888889</v>
      </c>
      <c r="M1975" s="17">
        <v>893.98323611775004</v>
      </c>
      <c r="N1975" s="17">
        <v>309.98</v>
      </c>
      <c r="O1975" s="17">
        <v>5.9799999999999999E-2</v>
      </c>
      <c r="R1975" s="18">
        <v>0.1875</v>
      </c>
      <c r="S1975" s="18">
        <v>3.83</v>
      </c>
      <c r="T1975" s="18">
        <v>10.8</v>
      </c>
      <c r="U1975" s="18">
        <v>130</v>
      </c>
      <c r="V1975" s="18">
        <v>1020.5</v>
      </c>
      <c r="W1975" s="18">
        <v>7.6</v>
      </c>
      <c r="X1975" s="18">
        <v>8.6</v>
      </c>
      <c r="Z1975" s="18">
        <v>2.63</v>
      </c>
      <c r="AA1975" s="18">
        <v>5.5</v>
      </c>
      <c r="AB1975" s="18">
        <v>134</v>
      </c>
      <c r="AC1975" s="18">
        <v>1024.8</v>
      </c>
      <c r="AD1975" s="18">
        <v>7.1</v>
      </c>
      <c r="AE1975" s="18">
        <v>7.9</v>
      </c>
    </row>
    <row r="1976" spans="1:31">
      <c r="A1976" s="15">
        <v>40566</v>
      </c>
      <c r="B1976" s="16">
        <v>0.22916666666666666</v>
      </c>
      <c r="C1976" s="17">
        <v>1.2243999999999999</v>
      </c>
      <c r="D1976" s="17">
        <v>3.8536999999999999</v>
      </c>
      <c r="E1976" s="17">
        <v>828.91920000000005</v>
      </c>
      <c r="F1976" s="17">
        <v>7.6799999999999993E-2</v>
      </c>
      <c r="G1976" s="17">
        <v>8.7069297593268207</v>
      </c>
      <c r="H1976" s="17">
        <v>3.4455776831943903E-2</v>
      </c>
      <c r="I1976" s="17"/>
      <c r="J1976" s="17"/>
      <c r="K1976" s="17" t="s">
        <v>80</v>
      </c>
      <c r="L1976" s="17">
        <v>3.8670555557499999</v>
      </c>
      <c r="M1976" s="17">
        <v>894.27553966599999</v>
      </c>
      <c r="N1976" s="17">
        <v>157.57900000000001</v>
      </c>
      <c r="O1976" s="17">
        <v>4.8800000000000003E-2</v>
      </c>
      <c r="R1976" s="18">
        <v>0.22916666666666666</v>
      </c>
      <c r="S1976" s="18">
        <v>3.89</v>
      </c>
      <c r="T1976" s="18">
        <v>10.199999999999999</v>
      </c>
      <c r="U1976" s="18">
        <v>132</v>
      </c>
      <c r="V1976" s="18">
        <v>1020.4</v>
      </c>
      <c r="W1976" s="18">
        <v>7.7</v>
      </c>
      <c r="X1976" s="18">
        <v>8.6</v>
      </c>
      <c r="Z1976" s="18">
        <f t="shared" ref="Z1976:AE1976" si="573">AVERAGE(Z1975,Z1977)</f>
        <v>2.59</v>
      </c>
      <c r="AA1976" s="18">
        <f t="shared" si="573"/>
        <v>6.2</v>
      </c>
      <c r="AB1976" s="18">
        <f t="shared" si="573"/>
        <v>132.5</v>
      </c>
      <c r="AC1976" s="18">
        <f t="shared" si="573"/>
        <v>1024.0999999999999</v>
      </c>
      <c r="AD1976" s="18">
        <f t="shared" si="573"/>
        <v>7.15</v>
      </c>
      <c r="AE1976" s="18">
        <f t="shared" si="573"/>
        <v>7.9</v>
      </c>
    </row>
    <row r="1977" spans="1:31">
      <c r="A1977" s="15">
        <v>40566</v>
      </c>
      <c r="B1977" s="16">
        <v>0.27083333333333331</v>
      </c>
      <c r="C1977" s="17">
        <v>1.1717</v>
      </c>
      <c r="D1977" s="17">
        <v>3.8504</v>
      </c>
      <c r="E1977" s="17">
        <v>829.46559999999999</v>
      </c>
      <c r="F1977" s="17">
        <v>7.8199999999999992E-2</v>
      </c>
      <c r="G1977" s="17">
        <v>2.2505069432303499</v>
      </c>
      <c r="H1977" s="17">
        <v>2.2992203014321502E-2</v>
      </c>
      <c r="I1977" s="17"/>
      <c r="J1977" s="17"/>
      <c r="K1977" s="17" t="s">
        <v>80</v>
      </c>
      <c r="L1977" s="17">
        <v>3.8241111110000001</v>
      </c>
      <c r="M1977" s="17">
        <v>894.84651006950003</v>
      </c>
      <c r="N1977" s="17">
        <v>186.02860000000001</v>
      </c>
      <c r="O1977" s="17">
        <v>8.8400000000000006E-2</v>
      </c>
      <c r="R1977" s="18">
        <v>0.27083333333333331</v>
      </c>
      <c r="S1977" s="18">
        <v>3.72</v>
      </c>
      <c r="T1977" s="18">
        <v>10.199999999999999</v>
      </c>
      <c r="U1977" s="18">
        <v>117</v>
      </c>
      <c r="V1977" s="18">
        <v>1020.2</v>
      </c>
      <c r="W1977" s="18">
        <v>7.7</v>
      </c>
      <c r="X1977" s="18">
        <v>8.5</v>
      </c>
      <c r="Z1977" s="18">
        <v>2.5499999999999998</v>
      </c>
      <c r="AA1977" s="18">
        <v>6.9</v>
      </c>
      <c r="AB1977" s="18">
        <v>131</v>
      </c>
      <c r="AC1977" s="18">
        <v>1023.4</v>
      </c>
      <c r="AD1977" s="18">
        <v>7.2</v>
      </c>
      <c r="AE1977" s="18">
        <v>7.9</v>
      </c>
    </row>
    <row r="1978" spans="1:31">
      <c r="A1978" s="15">
        <v>40566</v>
      </c>
      <c r="B1978" s="16">
        <v>0.3125</v>
      </c>
      <c r="C1978" s="17">
        <v>1.2958000000000001</v>
      </c>
      <c r="D1978" s="17">
        <v>3.8496999999999999</v>
      </c>
      <c r="E1978" s="17">
        <v>830.18510000000003</v>
      </c>
      <c r="F1978" s="17">
        <v>8.0199999999999994E-2</v>
      </c>
      <c r="G1978" s="17">
        <v>336.57910752305798</v>
      </c>
      <c r="H1978" s="17">
        <v>4.8984252024751103E-2</v>
      </c>
      <c r="I1978" s="17"/>
      <c r="J1978" s="17"/>
      <c r="K1978" s="17" t="s">
        <v>80</v>
      </c>
      <c r="L1978" s="17">
        <v>3.755888889</v>
      </c>
      <c r="M1978" s="17">
        <v>895.60719284125003</v>
      </c>
      <c r="N1978" s="17">
        <v>169.2106</v>
      </c>
      <c r="O1978" s="17">
        <v>9.3799999999999994E-2</v>
      </c>
      <c r="R1978" s="18">
        <v>0.3125</v>
      </c>
      <c r="S1978" s="18">
        <f t="shared" ref="S1978:X1978" si="574">AVERAGE(S1977,S1979)</f>
        <v>3.6500000000000004</v>
      </c>
      <c r="T1978" s="18">
        <f t="shared" si="574"/>
        <v>10.45</v>
      </c>
      <c r="U1978" s="18">
        <f t="shared" si="574"/>
        <v>117</v>
      </c>
      <c r="V1978" s="18">
        <f t="shared" si="574"/>
        <v>1020.05</v>
      </c>
      <c r="W1978" s="18">
        <f t="shared" si="574"/>
        <v>7.75</v>
      </c>
      <c r="X1978" s="18">
        <f t="shared" si="574"/>
        <v>8.5</v>
      </c>
      <c r="Z1978" s="18">
        <v>2.4900000000000002</v>
      </c>
      <c r="AA1978" s="18">
        <v>6.4</v>
      </c>
      <c r="AB1978" s="18">
        <v>136</v>
      </c>
      <c r="AC1978" s="18">
        <v>1023</v>
      </c>
      <c r="AD1978" s="18">
        <v>7.4</v>
      </c>
      <c r="AE1978" s="18">
        <v>7.9</v>
      </c>
    </row>
    <row r="1979" spans="1:31">
      <c r="A1979" s="15">
        <v>40566</v>
      </c>
      <c r="B1979" s="16">
        <v>0.35416666666666669</v>
      </c>
      <c r="C1979" s="17">
        <v>1.2884</v>
      </c>
      <c r="D1979" s="17">
        <v>3.8285999999999998</v>
      </c>
      <c r="E1979" s="17">
        <v>830.83860000000004</v>
      </c>
      <c r="F1979" s="17">
        <v>8.1799999999999998E-2</v>
      </c>
      <c r="G1979" s="17">
        <v>16.477390933978299</v>
      </c>
      <c r="H1979" s="17">
        <v>6.45117087753007E-2</v>
      </c>
      <c r="I1979" s="17"/>
      <c r="J1979" s="17"/>
      <c r="K1979" s="17" t="s">
        <v>80</v>
      </c>
      <c r="L1979" s="17">
        <v>3.7505555555000001</v>
      </c>
      <c r="M1979" s="17">
        <v>896.34110618299997</v>
      </c>
      <c r="N1979" s="17">
        <v>127.9434</v>
      </c>
      <c r="O1979" s="17">
        <v>8.3799999999999999E-2</v>
      </c>
      <c r="R1979" s="18">
        <v>0.35416666666666669</v>
      </c>
      <c r="S1979" s="18">
        <v>3.58</v>
      </c>
      <c r="T1979" s="18">
        <v>10.7</v>
      </c>
      <c r="U1979" s="18">
        <v>117</v>
      </c>
      <c r="V1979" s="18">
        <v>1019.9</v>
      </c>
      <c r="W1979" s="18">
        <v>7.8</v>
      </c>
      <c r="X1979" s="18">
        <v>8.5</v>
      </c>
      <c r="Z1979" s="18">
        <v>2.63</v>
      </c>
      <c r="AA1979" s="18">
        <v>5.7</v>
      </c>
      <c r="AB1979" s="18">
        <v>131</v>
      </c>
      <c r="AC1979" s="18">
        <v>1022.6</v>
      </c>
      <c r="AD1979" s="18">
        <v>7.3</v>
      </c>
      <c r="AE1979" s="18">
        <v>7.9</v>
      </c>
    </row>
    <row r="1980" spans="1:31">
      <c r="A1980" s="15">
        <v>40566</v>
      </c>
      <c r="B1980" s="16">
        <v>0.39583333333333331</v>
      </c>
      <c r="C1980" s="17">
        <v>1.2602</v>
      </c>
      <c r="D1980" s="17">
        <v>3.8029000000000002</v>
      </c>
      <c r="E1980" s="17">
        <v>831.41849999999999</v>
      </c>
      <c r="F1980" s="17">
        <v>8.5300000000000001E-2</v>
      </c>
      <c r="G1980" s="17">
        <v>317.90398005676701</v>
      </c>
      <c r="H1980" s="17">
        <v>4.4919301060882003E-2</v>
      </c>
      <c r="I1980" s="17"/>
      <c r="J1980" s="17"/>
      <c r="K1980" s="17" t="s">
        <v>80</v>
      </c>
      <c r="L1980" s="17">
        <v>3.7615555557499998</v>
      </c>
      <c r="M1980" s="17">
        <v>896.92647601775002</v>
      </c>
      <c r="N1980" s="17">
        <v>143.19880000000001</v>
      </c>
      <c r="O1980" s="17">
        <v>6.9900000000000004E-2</v>
      </c>
      <c r="R1980" s="18">
        <v>0.39583333333333331</v>
      </c>
      <c r="S1980" s="18">
        <f t="shared" ref="S1980:X1980" si="575">AVERAGE(S1979,S1981)</f>
        <v>3.625</v>
      </c>
      <c r="T1980" s="18">
        <f t="shared" si="575"/>
        <v>10.95</v>
      </c>
      <c r="U1980" s="18">
        <f t="shared" si="575"/>
        <v>114.5</v>
      </c>
      <c r="V1980" s="18">
        <f t="shared" si="575"/>
        <v>1019.7</v>
      </c>
      <c r="W1980" s="18">
        <f t="shared" si="575"/>
        <v>7.6</v>
      </c>
      <c r="X1980" s="18">
        <f t="shared" si="575"/>
        <v>8.5</v>
      </c>
      <c r="Z1980" s="18">
        <v>2.68</v>
      </c>
      <c r="AA1980" s="18">
        <v>5.4</v>
      </c>
      <c r="AB1980" s="18">
        <v>129</v>
      </c>
      <c r="AC1980" s="18">
        <v>1022.5</v>
      </c>
      <c r="AD1980" s="18">
        <v>7.4</v>
      </c>
      <c r="AE1980" s="18">
        <v>8</v>
      </c>
    </row>
    <row r="1981" spans="1:31">
      <c r="A1981" s="15">
        <v>40566</v>
      </c>
      <c r="B1981" s="16">
        <v>0.4375</v>
      </c>
      <c r="C1981" s="17">
        <v>1.3115000000000001</v>
      </c>
      <c r="D1981" s="17">
        <v>3.8349000000000002</v>
      </c>
      <c r="E1981" s="17">
        <v>831.70280000000002</v>
      </c>
      <c r="F1981" s="17">
        <v>8.4199999999999997E-2</v>
      </c>
      <c r="G1981" s="17">
        <v>329.53430967582801</v>
      </c>
      <c r="H1981" s="17">
        <v>3.2817889564818299E-2</v>
      </c>
      <c r="I1981" s="17"/>
      <c r="J1981" s="17"/>
      <c r="K1981" s="17" t="s">
        <v>80</v>
      </c>
      <c r="L1981" s="17">
        <v>3.7511111112500002</v>
      </c>
      <c r="M1981" s="17">
        <v>897.228842278</v>
      </c>
      <c r="N1981" s="17">
        <v>144.8175</v>
      </c>
      <c r="O1981" s="17">
        <v>0.1202</v>
      </c>
      <c r="R1981" s="18">
        <v>0.4375</v>
      </c>
      <c r="S1981" s="18">
        <v>3.67</v>
      </c>
      <c r="T1981" s="18">
        <v>11.2</v>
      </c>
      <c r="U1981" s="18">
        <v>112</v>
      </c>
      <c r="V1981" s="18">
        <v>1019.5</v>
      </c>
      <c r="W1981" s="18">
        <v>7.4</v>
      </c>
      <c r="X1981" s="18">
        <v>8.5</v>
      </c>
      <c r="Z1981" s="18">
        <v>2.58</v>
      </c>
      <c r="AA1981" s="18">
        <v>5.8</v>
      </c>
      <c r="AB1981" s="18">
        <v>114</v>
      </c>
      <c r="AC1981" s="18">
        <v>1022.4</v>
      </c>
      <c r="AD1981" s="18">
        <v>7.4</v>
      </c>
      <c r="AE1981" s="18">
        <v>8</v>
      </c>
    </row>
    <row r="1982" spans="1:31">
      <c r="A1982" s="15">
        <v>40566</v>
      </c>
      <c r="B1982" s="16">
        <v>0.47916666666666669</v>
      </c>
      <c r="C1982" s="17">
        <v>1.3134999999999999</v>
      </c>
      <c r="D1982" s="17">
        <v>3.8180000000000001</v>
      </c>
      <c r="E1982" s="17">
        <v>831.66480000000001</v>
      </c>
      <c r="F1982" s="17">
        <v>8.5699999999999998E-2</v>
      </c>
      <c r="G1982" s="17">
        <v>128.311764422701</v>
      </c>
      <c r="H1982" s="17">
        <v>2.4836873325078401E-2</v>
      </c>
      <c r="I1982" s="17"/>
      <c r="J1982" s="17"/>
      <c r="K1982" s="17" t="s">
        <v>80</v>
      </c>
      <c r="L1982" s="17">
        <v>3.7080555555000001</v>
      </c>
      <c r="M1982" s="17">
        <v>897.20079525899996</v>
      </c>
      <c r="N1982" s="17">
        <v>151.56870000000001</v>
      </c>
      <c r="O1982" s="17">
        <v>0.14019999999999999</v>
      </c>
      <c r="R1982" s="18">
        <v>0.47916666666666669</v>
      </c>
      <c r="S1982" s="18">
        <v>3.85</v>
      </c>
      <c r="T1982" s="18">
        <v>10</v>
      </c>
      <c r="U1982" s="18">
        <v>114</v>
      </c>
      <c r="V1982" s="18">
        <v>1020.2</v>
      </c>
      <c r="W1982" s="18">
        <v>7.4</v>
      </c>
      <c r="X1982" s="18">
        <v>8.5</v>
      </c>
      <c r="Z1982" s="18">
        <v>2.64</v>
      </c>
      <c r="AA1982" s="18">
        <v>5.9</v>
      </c>
      <c r="AB1982" s="18">
        <v>106</v>
      </c>
      <c r="AC1982" s="18">
        <v>1021.9</v>
      </c>
      <c r="AD1982" s="18">
        <v>7.5</v>
      </c>
      <c r="AE1982" s="18">
        <v>8</v>
      </c>
    </row>
    <row r="1983" spans="1:31">
      <c r="A1983" s="15">
        <v>40566</v>
      </c>
      <c r="B1983" s="16">
        <v>0.52083333333333337</v>
      </c>
      <c r="C1983" s="17">
        <v>0.75249999999999995</v>
      </c>
      <c r="D1983" s="17">
        <v>3.7917000000000001</v>
      </c>
      <c r="E1983" s="17">
        <v>831.32780000000002</v>
      </c>
      <c r="F1983" s="17">
        <v>8.7299999999999989E-2</v>
      </c>
      <c r="G1983" s="17">
        <v>234.40920044112499</v>
      </c>
      <c r="H1983" s="17">
        <v>9.36726585672472E-2</v>
      </c>
      <c r="I1983" s="17"/>
      <c r="J1983" s="17"/>
      <c r="K1983" s="17" t="s">
        <v>80</v>
      </c>
      <c r="L1983" s="17">
        <v>3.6637499999999998</v>
      </c>
      <c r="M1983" s="17">
        <v>896.85490109324996</v>
      </c>
      <c r="N1983" s="17">
        <v>147.4025</v>
      </c>
      <c r="O1983" s="17">
        <v>0.1232</v>
      </c>
      <c r="R1983" s="18">
        <v>0.52083333333333337</v>
      </c>
      <c r="S1983" s="18">
        <f>AVERAGE(S1981:S1982)</f>
        <v>3.76</v>
      </c>
      <c r="T1983" s="18">
        <f t="shared" ref="T1983:X1983" si="576">AVERAGE(T1981:T1982)</f>
        <v>10.6</v>
      </c>
      <c r="U1983" s="18">
        <f t="shared" si="576"/>
        <v>113</v>
      </c>
      <c r="V1983" s="18">
        <f t="shared" si="576"/>
        <v>1019.85</v>
      </c>
      <c r="W1983" s="18">
        <f t="shared" si="576"/>
        <v>7.4</v>
      </c>
      <c r="X1983" s="18">
        <f t="shared" si="576"/>
        <v>8.5</v>
      </c>
      <c r="Z1983" s="18">
        <v>2.72</v>
      </c>
      <c r="AA1983" s="18">
        <v>6.1</v>
      </c>
      <c r="AB1983" s="18">
        <v>113</v>
      </c>
      <c r="AC1983" s="18">
        <v>1021.6</v>
      </c>
      <c r="AD1983" s="18">
        <v>7.6</v>
      </c>
      <c r="AE1983" s="18">
        <v>8</v>
      </c>
    </row>
    <row r="1984" spans="1:31">
      <c r="A1984" s="15">
        <v>40566</v>
      </c>
      <c r="B1984" s="16">
        <v>0.5625</v>
      </c>
      <c r="C1984" s="17">
        <v>0.54449999999999998</v>
      </c>
      <c r="D1984" s="17">
        <v>3.7541000000000002</v>
      </c>
      <c r="E1984" s="17">
        <v>830.7482</v>
      </c>
      <c r="F1984" s="17">
        <v>8.9099999999999999E-2</v>
      </c>
      <c r="G1984" s="17">
        <v>242.87604113552999</v>
      </c>
      <c r="H1984" s="17">
        <v>0.149175817114405</v>
      </c>
      <c r="I1984" s="17"/>
      <c r="J1984" s="17"/>
      <c r="K1984" s="17" t="s">
        <v>80</v>
      </c>
      <c r="L1984" s="17">
        <v>3.6738611109999999</v>
      </c>
      <c r="M1984" s="17">
        <v>896.27326868174998</v>
      </c>
      <c r="N1984" s="17">
        <v>139.60900000000001</v>
      </c>
      <c r="O1984" s="17">
        <v>9.7799999999999998E-2</v>
      </c>
      <c r="R1984" s="18">
        <v>0.5625</v>
      </c>
      <c r="S1984" s="18">
        <f>AVERAGE(S1985:S1994)</f>
        <v>3.3903999999999996</v>
      </c>
      <c r="T1984" s="18">
        <f t="shared" ref="T1984:X1985" si="577">AVERAGE(T1985:T1994)</f>
        <v>11.600999999999997</v>
      </c>
      <c r="U1984" s="18">
        <f t="shared" si="577"/>
        <v>125.67</v>
      </c>
      <c r="V1984" s="18">
        <f t="shared" si="577"/>
        <v>1018.9009999999998</v>
      </c>
      <c r="W1984" s="18">
        <f t="shared" si="577"/>
        <v>7.9950000000000019</v>
      </c>
      <c r="X1984" s="18">
        <f t="shared" si="577"/>
        <v>8.5220000000000002</v>
      </c>
      <c r="Z1984" s="18">
        <v>2.69</v>
      </c>
      <c r="AA1984" s="18">
        <v>6.6</v>
      </c>
      <c r="AB1984" s="18">
        <v>101</v>
      </c>
      <c r="AC1984" s="18">
        <v>1021.2</v>
      </c>
      <c r="AD1984" s="18">
        <v>7.7</v>
      </c>
      <c r="AE1984" s="18">
        <v>7.9</v>
      </c>
    </row>
    <row r="1985" spans="1:31">
      <c r="A1985" s="15">
        <v>40566</v>
      </c>
      <c r="B1985" s="16">
        <v>0.60416666666666663</v>
      </c>
      <c r="C1985" s="17">
        <v>0.56479999999999997</v>
      </c>
      <c r="D1985" s="17">
        <v>3.7201</v>
      </c>
      <c r="E1985" s="17">
        <v>830.15859999999998</v>
      </c>
      <c r="F1985" s="17">
        <v>8.8700000000000001E-2</v>
      </c>
      <c r="G1985" s="17">
        <v>231.21394062602701</v>
      </c>
      <c r="H1985" s="17">
        <v>0.154260494920964</v>
      </c>
      <c r="I1985" s="17"/>
      <c r="J1985" s="17"/>
      <c r="K1985" s="17" t="s">
        <v>80</v>
      </c>
      <c r="L1985" s="17">
        <v>3.7109166667500002</v>
      </c>
      <c r="M1985" s="17">
        <v>895.65063357675001</v>
      </c>
      <c r="N1985" s="17">
        <v>116.6756</v>
      </c>
      <c r="O1985" s="17">
        <v>9.0800000000000006E-2</v>
      </c>
      <c r="R1985" s="18">
        <v>0.60416666666666663</v>
      </c>
      <c r="S1985" s="18">
        <f>AVERAGE(S1986:S1995)</f>
        <v>3.3740000000000001</v>
      </c>
      <c r="T1985" s="18">
        <f t="shared" si="577"/>
        <v>11.509999999999998</v>
      </c>
      <c r="U1985" s="18">
        <f t="shared" si="577"/>
        <v>126.7</v>
      </c>
      <c r="V1985" s="18">
        <f t="shared" si="577"/>
        <v>1018.8100000000001</v>
      </c>
      <c r="W1985" s="18">
        <f t="shared" si="577"/>
        <v>8.0500000000000007</v>
      </c>
      <c r="X1985" s="18">
        <f t="shared" si="577"/>
        <v>8.52</v>
      </c>
      <c r="Z1985" s="18">
        <v>2.54</v>
      </c>
      <c r="AA1985" s="18">
        <v>5.0999999999999996</v>
      </c>
      <c r="AB1985" s="18">
        <v>109</v>
      </c>
      <c r="AC1985" s="18">
        <v>1021.4</v>
      </c>
      <c r="AD1985" s="18">
        <v>7.9</v>
      </c>
      <c r="AE1985" s="18">
        <v>7.9</v>
      </c>
    </row>
    <row r="1986" spans="1:31">
      <c r="A1986" s="15">
        <v>40566</v>
      </c>
      <c r="B1986" s="16">
        <v>0.64583333333333337</v>
      </c>
      <c r="C1986" s="17">
        <v>3.0158</v>
      </c>
      <c r="D1986" s="17">
        <v>3.7538</v>
      </c>
      <c r="E1986" s="17">
        <v>829.64670000000001</v>
      </c>
      <c r="F1986" s="17">
        <v>0.1031</v>
      </c>
      <c r="G1986" s="17">
        <v>231.43412761523101</v>
      </c>
      <c r="H1986" s="17">
        <v>0.11896812384453501</v>
      </c>
      <c r="I1986" s="17"/>
      <c r="J1986" s="17"/>
      <c r="K1986" s="17" t="s">
        <v>80</v>
      </c>
      <c r="L1986" s="17">
        <v>3.7437499999999999</v>
      </c>
      <c r="M1986" s="17">
        <v>895.13319658575006</v>
      </c>
      <c r="N1986" s="17">
        <v>150.93520000000001</v>
      </c>
      <c r="O1986" s="17">
        <v>5.4199999999999998E-2</v>
      </c>
      <c r="R1986" s="18">
        <v>0.64583333333333337</v>
      </c>
      <c r="S1986" s="18">
        <v>3.37</v>
      </c>
      <c r="T1986" s="18">
        <v>10.8</v>
      </c>
      <c r="U1986" s="18">
        <v>117</v>
      </c>
      <c r="V1986" s="18">
        <v>1019.3</v>
      </c>
      <c r="W1986" s="18">
        <v>7.6</v>
      </c>
      <c r="X1986" s="18">
        <v>8.6</v>
      </c>
      <c r="Z1986" s="18">
        <v>2.66</v>
      </c>
      <c r="AA1986" s="18">
        <v>5.8</v>
      </c>
      <c r="AB1986" s="18">
        <v>101</v>
      </c>
      <c r="AC1986" s="18">
        <v>1021.7</v>
      </c>
      <c r="AD1986" s="18">
        <v>8</v>
      </c>
      <c r="AE1986" s="18">
        <v>7.9</v>
      </c>
    </row>
    <row r="1987" spans="1:31">
      <c r="A1987" s="15">
        <v>40566</v>
      </c>
      <c r="B1987" s="16">
        <v>0.6875</v>
      </c>
      <c r="C1987" s="17">
        <v>0.36680000000000001</v>
      </c>
      <c r="D1987" s="17">
        <v>3.7793000000000001</v>
      </c>
      <c r="E1987" s="17">
        <v>829.46090000000004</v>
      </c>
      <c r="F1987" s="17">
        <v>7.8899999999999998E-2</v>
      </c>
      <c r="G1987" s="17">
        <v>233.124623700836</v>
      </c>
      <c r="H1987" s="17">
        <v>0.13057726511980899</v>
      </c>
      <c r="I1987" s="17"/>
      <c r="J1987" s="17"/>
      <c r="K1987" s="17" t="s">
        <v>80</v>
      </c>
      <c r="L1987" s="17">
        <v>3.7431111110000002</v>
      </c>
      <c r="M1987" s="17">
        <v>894.88459255999999</v>
      </c>
      <c r="N1987" s="17">
        <v>114.54600000000001</v>
      </c>
      <c r="O1987" s="17">
        <v>3.9199999999999999E-2</v>
      </c>
      <c r="R1987" s="18">
        <v>0.6875</v>
      </c>
      <c r="S1987" s="18">
        <v>3.42</v>
      </c>
      <c r="T1987" s="18">
        <v>11.3</v>
      </c>
      <c r="U1987" s="18">
        <v>121</v>
      </c>
      <c r="V1987" s="18">
        <v>1019.8</v>
      </c>
      <c r="W1987" s="18">
        <v>7.7</v>
      </c>
      <c r="X1987" s="18">
        <v>8.6</v>
      </c>
      <c r="Z1987" s="18">
        <v>2.62</v>
      </c>
      <c r="AA1987" s="18">
        <v>6.6</v>
      </c>
      <c r="AB1987" s="18">
        <v>103</v>
      </c>
      <c r="AC1987" s="18">
        <v>1021.9</v>
      </c>
      <c r="AD1987" s="18">
        <v>8</v>
      </c>
      <c r="AE1987" s="18">
        <v>8</v>
      </c>
    </row>
    <row r="1988" spans="1:31">
      <c r="A1988" s="15">
        <v>40566</v>
      </c>
      <c r="B1988" s="16">
        <v>0.72916666666666663</v>
      </c>
      <c r="C1988" s="17">
        <v>0.39960000000000001</v>
      </c>
      <c r="D1988" s="17">
        <v>3.7885</v>
      </c>
      <c r="E1988" s="17">
        <v>829.54250000000002</v>
      </c>
      <c r="F1988" s="17">
        <v>8.2799999999999999E-2</v>
      </c>
      <c r="G1988" s="17">
        <v>240.365305793565</v>
      </c>
      <c r="H1988" s="17">
        <v>0.100623855241112</v>
      </c>
      <c r="I1988" s="17"/>
      <c r="J1988" s="17"/>
      <c r="K1988" s="17" t="s">
        <v>80</v>
      </c>
      <c r="L1988" s="17">
        <v>3.7756666667499998</v>
      </c>
      <c r="M1988" s="17">
        <v>894.91893762799998</v>
      </c>
      <c r="N1988" s="17">
        <v>141.05629999999999</v>
      </c>
      <c r="O1988" s="17">
        <v>4.02E-2</v>
      </c>
      <c r="R1988" s="18">
        <v>0.72916666666666663</v>
      </c>
      <c r="S1988" s="18">
        <v>3.49</v>
      </c>
      <c r="T1988" s="18">
        <v>12</v>
      </c>
      <c r="U1988" s="18">
        <v>123</v>
      </c>
      <c r="V1988" s="18">
        <v>1019.4</v>
      </c>
      <c r="W1988" s="18">
        <v>7.8</v>
      </c>
      <c r="X1988" s="18">
        <v>8.6</v>
      </c>
      <c r="Z1988" s="18">
        <v>2.56</v>
      </c>
      <c r="AA1988" s="18">
        <v>9.4</v>
      </c>
      <c r="AB1988" s="18">
        <v>102</v>
      </c>
      <c r="AC1988" s="18">
        <v>1022.4</v>
      </c>
      <c r="AD1988" s="18">
        <v>7.4</v>
      </c>
      <c r="AE1988" s="18">
        <v>8</v>
      </c>
    </row>
    <row r="1989" spans="1:31">
      <c r="A1989" s="15">
        <v>40566</v>
      </c>
      <c r="B1989" s="16">
        <v>0.77083333333333337</v>
      </c>
      <c r="C1989" s="17">
        <v>0.49299999999999999</v>
      </c>
      <c r="D1989" s="17">
        <v>3.7866</v>
      </c>
      <c r="E1989" s="17">
        <v>829.84349999999995</v>
      </c>
      <c r="F1989" s="17">
        <v>6.9599999999999995E-2</v>
      </c>
      <c r="G1989" s="17">
        <v>211.44913782756899</v>
      </c>
      <c r="H1989" s="17">
        <v>8.29820767356967E-2</v>
      </c>
      <c r="I1989" s="17"/>
      <c r="J1989" s="17"/>
      <c r="K1989" s="17" t="s">
        <v>80</v>
      </c>
      <c r="L1989" s="17">
        <v>3.8058055555000001</v>
      </c>
      <c r="M1989" s="17">
        <v>895.23815225750002</v>
      </c>
      <c r="N1989" s="17">
        <v>130.59180000000001</v>
      </c>
      <c r="O1989" s="17">
        <v>6.5799999999999997E-2</v>
      </c>
      <c r="R1989" s="18">
        <v>0.77083333333333337</v>
      </c>
      <c r="S1989" s="18">
        <v>3.45</v>
      </c>
      <c r="T1989" s="18">
        <v>12</v>
      </c>
      <c r="U1989" s="18">
        <v>126</v>
      </c>
      <c r="V1989" s="18">
        <v>1019.8</v>
      </c>
      <c r="W1989" s="18">
        <v>7.9</v>
      </c>
      <c r="X1989" s="18">
        <v>8.5</v>
      </c>
      <c r="Z1989" s="18">
        <v>2.39</v>
      </c>
      <c r="AA1989" s="18">
        <v>9.6</v>
      </c>
      <c r="AB1989" s="18">
        <v>107</v>
      </c>
      <c r="AC1989" s="18">
        <v>1022.2</v>
      </c>
      <c r="AD1989" s="18">
        <v>7.4</v>
      </c>
      <c r="AE1989" s="18">
        <v>8</v>
      </c>
    </row>
    <row r="1990" spans="1:31">
      <c r="A1990" s="15">
        <v>40566</v>
      </c>
      <c r="B1990" s="16">
        <v>0.8125</v>
      </c>
      <c r="C1990" s="17">
        <v>0.4617</v>
      </c>
      <c r="D1990" s="17">
        <v>3.8066</v>
      </c>
      <c r="E1990" s="17">
        <v>830.33010000000002</v>
      </c>
      <c r="F1990" s="17">
        <v>6.5999999999999989E-2</v>
      </c>
      <c r="G1990" s="17">
        <v>222.30208242243299</v>
      </c>
      <c r="H1990" s="17">
        <v>0.115984045948403</v>
      </c>
      <c r="I1990" s="17"/>
      <c r="J1990" s="17"/>
      <c r="K1990" s="17" t="s">
        <v>80</v>
      </c>
      <c r="L1990" s="17">
        <v>3.83636111125</v>
      </c>
      <c r="M1990" s="17">
        <v>895.74767855100004</v>
      </c>
      <c r="N1990" s="17">
        <v>146.60900000000001</v>
      </c>
      <c r="O1990" s="17">
        <v>7.7600000000000002E-2</v>
      </c>
      <c r="R1990" s="18">
        <v>0.8125</v>
      </c>
      <c r="S1990" s="18">
        <v>3.26</v>
      </c>
      <c r="T1990" s="18">
        <v>11.1</v>
      </c>
      <c r="U1990" s="18">
        <v>124</v>
      </c>
      <c r="V1990" s="18">
        <v>1019.1</v>
      </c>
      <c r="W1990" s="18">
        <v>8.1</v>
      </c>
      <c r="X1990" s="18">
        <v>8.5</v>
      </c>
      <c r="Z1990" s="18">
        <v>2.48</v>
      </c>
      <c r="AA1990" s="18">
        <v>9.3000000000000007</v>
      </c>
      <c r="AB1990" s="18">
        <v>105</v>
      </c>
      <c r="AC1990" s="18">
        <v>1022.2</v>
      </c>
      <c r="AD1990" s="18">
        <v>7.4</v>
      </c>
      <c r="AE1990" s="18">
        <v>7.9</v>
      </c>
    </row>
    <row r="1991" spans="1:31">
      <c r="A1991" s="15">
        <v>40566</v>
      </c>
      <c r="B1991" s="16">
        <v>0.85416666666666663</v>
      </c>
      <c r="C1991" s="17">
        <v>0.43209999999999998</v>
      </c>
      <c r="D1991" s="17">
        <v>3.8256000000000001</v>
      </c>
      <c r="E1991" s="17">
        <v>830.8963</v>
      </c>
      <c r="F1991" s="17">
        <v>6.54E-2</v>
      </c>
      <c r="G1991" s="17">
        <v>220.395977208918</v>
      </c>
      <c r="H1991" s="17">
        <v>0.15781654095012401</v>
      </c>
      <c r="I1991" s="17"/>
      <c r="J1991" s="17"/>
      <c r="K1991" s="17" t="s">
        <v>80</v>
      </c>
      <c r="L1991" s="17">
        <v>3.8454444445</v>
      </c>
      <c r="M1991" s="17">
        <v>896.28890211625003</v>
      </c>
      <c r="N1991" s="17">
        <v>153.3895</v>
      </c>
      <c r="O1991" s="17">
        <v>8.0799999999999997E-2</v>
      </c>
      <c r="R1991" s="18">
        <v>0.85416666666666663</v>
      </c>
      <c r="S1991" s="18">
        <v>3.32</v>
      </c>
      <c r="T1991" s="18">
        <v>11.5</v>
      </c>
      <c r="U1991" s="18">
        <v>127</v>
      </c>
      <c r="V1991" s="18">
        <v>1018.5</v>
      </c>
      <c r="W1991" s="18">
        <v>8.1</v>
      </c>
      <c r="X1991" s="18">
        <v>8.5</v>
      </c>
      <c r="Z1991" s="18">
        <v>2.4700000000000002</v>
      </c>
      <c r="AA1991" s="18">
        <v>9.6999999999999993</v>
      </c>
      <c r="AB1991" s="18">
        <v>101</v>
      </c>
      <c r="AC1991" s="18">
        <v>1021.8</v>
      </c>
      <c r="AD1991" s="18">
        <v>7.4</v>
      </c>
      <c r="AE1991" s="18">
        <v>7.9</v>
      </c>
    </row>
    <row r="1992" spans="1:31">
      <c r="A1992" s="15">
        <v>40566</v>
      </c>
      <c r="B1992" s="16">
        <v>0.89583333333333337</v>
      </c>
      <c r="C1992" s="17">
        <v>0.43020000000000003</v>
      </c>
      <c r="D1992" s="17">
        <v>3.8854000000000002</v>
      </c>
      <c r="E1992" s="17">
        <v>831.33349999999996</v>
      </c>
      <c r="F1992" s="17">
        <v>6.6799999999999998E-2</v>
      </c>
      <c r="G1992" s="17">
        <v>239.61749931997301</v>
      </c>
      <c r="H1992" s="17">
        <v>0.144662485655974</v>
      </c>
      <c r="I1992" s="17"/>
      <c r="J1992" s="17"/>
      <c r="K1992" s="17" t="s">
        <v>80</v>
      </c>
      <c r="L1992" s="17">
        <v>3.8711111112499998</v>
      </c>
      <c r="M1992" s="17">
        <v>896.74710421700001</v>
      </c>
      <c r="N1992" s="17">
        <v>155.14330000000001</v>
      </c>
      <c r="O1992" s="17">
        <v>7.8299999999999995E-2</v>
      </c>
      <c r="R1992" s="18">
        <v>0.89583333333333337</v>
      </c>
      <c r="S1992" s="18">
        <v>3.28</v>
      </c>
      <c r="T1992" s="18">
        <v>12.1</v>
      </c>
      <c r="U1992" s="18">
        <v>127</v>
      </c>
      <c r="V1992" s="18">
        <v>1018</v>
      </c>
      <c r="W1992" s="18">
        <v>8.1</v>
      </c>
      <c r="X1992" s="18">
        <v>8.5</v>
      </c>
      <c r="Z1992" s="18">
        <v>2.4</v>
      </c>
      <c r="AA1992" s="18">
        <v>10</v>
      </c>
      <c r="AB1992" s="18">
        <v>105</v>
      </c>
      <c r="AC1992" s="18">
        <v>1021.8</v>
      </c>
      <c r="AD1992" s="18">
        <v>7.5</v>
      </c>
      <c r="AE1992" s="18">
        <v>7.9</v>
      </c>
    </row>
    <row r="1993" spans="1:31">
      <c r="A1993" s="15">
        <v>40566</v>
      </c>
      <c r="B1993" s="16">
        <v>0.9375</v>
      </c>
      <c r="C1993" s="17">
        <v>0.45600000000000002</v>
      </c>
      <c r="D1993" s="17">
        <v>3.8978999999999999</v>
      </c>
      <c r="E1993" s="17">
        <v>831.53440000000001</v>
      </c>
      <c r="F1993" s="17">
        <v>6.7499999999999991E-2</v>
      </c>
      <c r="G1993" s="17">
        <v>224.62566603962401</v>
      </c>
      <c r="H1993" s="17">
        <v>0.21382927790213799</v>
      </c>
      <c r="I1993" s="17"/>
      <c r="J1993" s="17"/>
      <c r="K1993" s="17" t="s">
        <v>80</v>
      </c>
      <c r="L1993" s="17">
        <v>3.8702222222499998</v>
      </c>
      <c r="M1993" s="17">
        <v>896.96546834774995</v>
      </c>
      <c r="N1993" s="17">
        <v>165.47460000000001</v>
      </c>
      <c r="O1993" s="17">
        <v>6.7299999999999999E-2</v>
      </c>
      <c r="R1993" s="18">
        <v>0.9375</v>
      </c>
      <c r="S1993" s="18">
        <v>3.65</v>
      </c>
      <c r="T1993" s="18">
        <v>12.6</v>
      </c>
      <c r="U1993" s="18">
        <v>130</v>
      </c>
      <c r="V1993" s="18">
        <v>1018</v>
      </c>
      <c r="W1993" s="18">
        <v>8.1999999999999993</v>
      </c>
      <c r="X1993" s="18">
        <v>8.4</v>
      </c>
      <c r="Z1993" s="18">
        <v>2.68</v>
      </c>
      <c r="AA1993" s="18">
        <v>10.199999999999999</v>
      </c>
      <c r="AB1993" s="18">
        <v>105</v>
      </c>
      <c r="AC1993" s="18">
        <v>1021.7</v>
      </c>
      <c r="AD1993" s="18">
        <v>7.5</v>
      </c>
      <c r="AE1993" s="18">
        <v>7.9</v>
      </c>
    </row>
    <row r="1994" spans="1:31">
      <c r="A1994" s="15">
        <v>40566</v>
      </c>
      <c r="B1994" s="16">
        <v>0.97916666666666663</v>
      </c>
      <c r="C1994" s="17">
        <v>0.4657</v>
      </c>
      <c r="D1994" s="17">
        <v>3.8993000000000002</v>
      </c>
      <c r="E1994" s="17">
        <v>831.44230000000005</v>
      </c>
      <c r="F1994" s="17">
        <v>6.83E-2</v>
      </c>
      <c r="G1994" s="17">
        <v>229.59195924451799</v>
      </c>
      <c r="H1994" s="17">
        <v>0.16050973384758199</v>
      </c>
      <c r="I1994" s="17"/>
      <c r="J1994" s="17"/>
      <c r="K1994" s="17" t="s">
        <v>80</v>
      </c>
      <c r="L1994" s="17">
        <v>3.8729166667500001</v>
      </c>
      <c r="M1994" s="17">
        <v>896.88337034275003</v>
      </c>
      <c r="N1994" s="17">
        <v>147.46860000000001</v>
      </c>
      <c r="O1994" s="17">
        <v>7.5899999999999995E-2</v>
      </c>
      <c r="R1994" s="18">
        <v>0.97916666666666663</v>
      </c>
      <c r="S1994" s="18">
        <v>3.29</v>
      </c>
      <c r="T1994" s="18">
        <v>11.1</v>
      </c>
      <c r="U1994" s="18">
        <v>135</v>
      </c>
      <c r="V1994" s="18">
        <v>1018.3</v>
      </c>
      <c r="W1994" s="18">
        <v>8.4</v>
      </c>
      <c r="X1994" s="18">
        <v>8.5</v>
      </c>
      <c r="Z1994" s="18">
        <v>2.56</v>
      </c>
      <c r="AA1994" s="18">
        <v>9.3000000000000007</v>
      </c>
      <c r="AB1994" s="18">
        <v>108</v>
      </c>
      <c r="AC1994" s="18">
        <v>1022.1</v>
      </c>
      <c r="AD1994" s="18">
        <v>7.5</v>
      </c>
      <c r="AE1994" s="18">
        <v>7.9</v>
      </c>
    </row>
    <row r="1995" spans="1:31">
      <c r="A1995" s="15">
        <v>40567</v>
      </c>
      <c r="B1995" s="16">
        <v>2.0833333333333332E-2</v>
      </c>
      <c r="C1995" s="17">
        <v>0.49919999999999998</v>
      </c>
      <c r="D1995" s="17">
        <v>3.9411999999999998</v>
      </c>
      <c r="E1995" s="17">
        <v>831.07839999999999</v>
      </c>
      <c r="F1995" s="17">
        <v>6.93E-2</v>
      </c>
      <c r="G1995" s="17">
        <v>229.729687094182</v>
      </c>
      <c r="H1995" s="17">
        <v>0.12544627123198501</v>
      </c>
      <c r="I1995" s="17"/>
      <c r="J1995" s="17"/>
      <c r="K1995" s="17" t="s">
        <v>80</v>
      </c>
      <c r="L1995" s="17">
        <v>3.8067222222499999</v>
      </c>
      <c r="M1995" s="17">
        <v>896.52793648575005</v>
      </c>
      <c r="N1995" s="17">
        <v>134.1277</v>
      </c>
      <c r="O1995" s="17">
        <v>6.6100000000000006E-2</v>
      </c>
      <c r="R1995" s="18">
        <v>2.0833333333333332E-2</v>
      </c>
      <c r="S1995" s="18">
        <v>3.21</v>
      </c>
      <c r="T1995" s="18">
        <v>10.6</v>
      </c>
      <c r="U1995" s="18">
        <v>137</v>
      </c>
      <c r="V1995" s="18">
        <v>1017.9</v>
      </c>
      <c r="W1995" s="18">
        <v>8.6</v>
      </c>
      <c r="X1995" s="18">
        <v>8.5</v>
      </c>
      <c r="Z1995" s="18">
        <v>2.56</v>
      </c>
      <c r="AA1995" s="18">
        <v>9.4</v>
      </c>
      <c r="AB1995" s="18">
        <v>105</v>
      </c>
      <c r="AC1995" s="18">
        <v>1022</v>
      </c>
      <c r="AD1995" s="18">
        <v>7.6</v>
      </c>
      <c r="AE1995" s="18">
        <v>8</v>
      </c>
    </row>
    <row r="1996" spans="1:31">
      <c r="A1996" s="15">
        <v>40567</v>
      </c>
      <c r="B1996" s="16">
        <v>6.25E-2</v>
      </c>
      <c r="C1996" s="17">
        <v>0.6613</v>
      </c>
      <c r="D1996" s="17">
        <v>3.9474999999999998</v>
      </c>
      <c r="E1996" s="17">
        <v>830.52319999999997</v>
      </c>
      <c r="F1996" s="17">
        <v>6.9099999999999995E-2</v>
      </c>
      <c r="G1996" s="17">
        <v>213.73519297070899</v>
      </c>
      <c r="H1996" s="17">
        <v>7.3800995588987797E-2</v>
      </c>
      <c r="I1996" s="17"/>
      <c r="J1996" s="17"/>
      <c r="K1996" s="17" t="s">
        <v>80</v>
      </c>
      <c r="L1996" s="17">
        <v>3.8835277777499999</v>
      </c>
      <c r="M1996" s="17">
        <v>895.89885623299995</v>
      </c>
      <c r="N1996" s="17">
        <v>32.6875</v>
      </c>
      <c r="O1996" s="17">
        <v>6.0900000000000003E-2</v>
      </c>
      <c r="R1996" s="18">
        <v>6.25E-2</v>
      </c>
      <c r="S1996" s="18">
        <f t="shared" ref="S1996:X1996" si="578">AVERAGE(S1995,S1997)</f>
        <v>3.125</v>
      </c>
      <c r="T1996" s="18">
        <f t="shared" si="578"/>
        <v>10.5</v>
      </c>
      <c r="U1996" s="18">
        <f t="shared" si="578"/>
        <v>139.5</v>
      </c>
      <c r="V1996" s="18">
        <f t="shared" si="578"/>
        <v>1017.7</v>
      </c>
      <c r="W1996" s="18">
        <f t="shared" si="578"/>
        <v>8.6999999999999993</v>
      </c>
      <c r="X1996" s="18">
        <f t="shared" si="578"/>
        <v>8.5</v>
      </c>
      <c r="Z1996" s="18">
        <v>2.6</v>
      </c>
      <c r="AA1996" s="18">
        <v>9.1</v>
      </c>
      <c r="AB1996" s="18">
        <v>108</v>
      </c>
      <c r="AC1996" s="18">
        <v>1022.1</v>
      </c>
      <c r="AD1996" s="18">
        <v>7.8</v>
      </c>
      <c r="AE1996" s="18">
        <v>8</v>
      </c>
    </row>
    <row r="1997" spans="1:31">
      <c r="A1997" s="15">
        <v>40567</v>
      </c>
      <c r="B1997" s="16">
        <v>0.10416666666666667</v>
      </c>
      <c r="C1997" s="17">
        <v>8.5991999999999997</v>
      </c>
      <c r="D1997" s="17">
        <v>3.9258999999999999</v>
      </c>
      <c r="E1997" s="17">
        <v>829.85590000000002</v>
      </c>
      <c r="F1997" s="17">
        <v>7.0499999999999993E-2</v>
      </c>
      <c r="G1997" s="17">
        <v>349.99480146456801</v>
      </c>
      <c r="H1997" s="17">
        <v>5.9238512848399601E-2</v>
      </c>
      <c r="I1997" s="17"/>
      <c r="J1997" s="17"/>
      <c r="K1997" s="17" t="s">
        <v>80</v>
      </c>
      <c r="L1997" s="17">
        <v>4.0265277777500001</v>
      </c>
      <c r="M1997" s="17">
        <v>895.17179937399999</v>
      </c>
      <c r="N1997" s="17">
        <v>20.813500000000001</v>
      </c>
      <c r="O1997" s="17">
        <v>4.1099999999999998E-2</v>
      </c>
      <c r="R1997" s="18">
        <v>0.10416666666666667</v>
      </c>
      <c r="S1997" s="18">
        <v>3.04</v>
      </c>
      <c r="T1997" s="18">
        <v>10.4</v>
      </c>
      <c r="U1997" s="18">
        <v>142</v>
      </c>
      <c r="V1997" s="18">
        <v>1017.5</v>
      </c>
      <c r="W1997" s="18">
        <v>8.8000000000000007</v>
      </c>
      <c r="X1997" s="18">
        <v>8.5</v>
      </c>
      <c r="Z1997" s="18">
        <v>2.41</v>
      </c>
      <c r="AA1997" s="18">
        <v>10</v>
      </c>
      <c r="AB1997" s="18">
        <v>108</v>
      </c>
      <c r="AC1997" s="18">
        <v>1021.9</v>
      </c>
      <c r="AD1997" s="18">
        <v>7.8</v>
      </c>
      <c r="AE1997" s="18">
        <v>8</v>
      </c>
    </row>
    <row r="1998" spans="1:31">
      <c r="A1998" s="15">
        <v>40567</v>
      </c>
      <c r="B1998" s="16">
        <v>0.14583333333333334</v>
      </c>
      <c r="C1998" s="17">
        <v>1.0686</v>
      </c>
      <c r="D1998" s="17">
        <v>3.8978999999999999</v>
      </c>
      <c r="E1998" s="17">
        <v>829.31529999999998</v>
      </c>
      <c r="F1998" s="17">
        <v>7.17E-2</v>
      </c>
      <c r="G1998" s="17">
        <v>4.1275372459579103</v>
      </c>
      <c r="H1998" s="17">
        <v>9.1675772311926196E-2</v>
      </c>
      <c r="I1998" s="17"/>
      <c r="J1998" s="17"/>
      <c r="K1998" s="17" t="s">
        <v>80</v>
      </c>
      <c r="L1998" s="17">
        <v>4.0536111110000004</v>
      </c>
      <c r="M1998" s="17">
        <v>894.59960586324996</v>
      </c>
      <c r="N1998" s="17">
        <v>1.7019</v>
      </c>
      <c r="O1998" s="17">
        <v>7.0300000000000001E-2</v>
      </c>
      <c r="R1998" s="18">
        <v>0.14583333333333334</v>
      </c>
      <c r="S1998" s="18">
        <f t="shared" ref="S1998:X1998" si="579">AVERAGE(S1997,S1999)</f>
        <v>3.04</v>
      </c>
      <c r="T1998" s="18">
        <f t="shared" si="579"/>
        <v>8.85</v>
      </c>
      <c r="U1998" s="18">
        <f t="shared" si="579"/>
        <v>150</v>
      </c>
      <c r="V1998" s="18">
        <f t="shared" si="579"/>
        <v>1018</v>
      </c>
      <c r="W1998" s="18">
        <f t="shared" si="579"/>
        <v>8.75</v>
      </c>
      <c r="X1998" s="18">
        <f t="shared" si="579"/>
        <v>8.5</v>
      </c>
      <c r="Z1998" s="18">
        <v>2.46</v>
      </c>
      <c r="AA1998" s="18">
        <v>9.6999999999999993</v>
      </c>
      <c r="AB1998" s="18">
        <v>107</v>
      </c>
      <c r="AC1998" s="18">
        <v>1021.5</v>
      </c>
      <c r="AD1998" s="18">
        <v>7.9</v>
      </c>
      <c r="AE1998" s="18">
        <v>8</v>
      </c>
    </row>
    <row r="1999" spans="1:31">
      <c r="A1999" s="15">
        <v>40567</v>
      </c>
      <c r="B1999" s="16">
        <v>0.1875</v>
      </c>
      <c r="C1999" s="17">
        <v>0.91300000000000003</v>
      </c>
      <c r="D1999" s="17">
        <v>3.8187000000000002</v>
      </c>
      <c r="E1999" s="17">
        <v>829.0249</v>
      </c>
      <c r="F1999" s="17">
        <v>7.3200000000000001E-2</v>
      </c>
      <c r="G1999" s="17">
        <v>23.419251717245601</v>
      </c>
      <c r="H1999" s="17">
        <v>0.133282975066844</v>
      </c>
      <c r="I1999" s="17"/>
      <c r="J1999" s="17"/>
      <c r="K1999" s="17" t="s">
        <v>80</v>
      </c>
      <c r="L1999" s="17">
        <v>3.9851388887499999</v>
      </c>
      <c r="M1999" s="17">
        <v>894.28922539049995</v>
      </c>
      <c r="N1999" s="17">
        <v>42.216500000000003</v>
      </c>
      <c r="O1999" s="17">
        <v>0.15540000000000001</v>
      </c>
      <c r="R1999" s="18">
        <v>0.1875</v>
      </c>
      <c r="S1999" s="18">
        <v>3.04</v>
      </c>
      <c r="T1999" s="18">
        <v>7.3</v>
      </c>
      <c r="U1999" s="18">
        <v>158</v>
      </c>
      <c r="V1999" s="18">
        <v>1018.5</v>
      </c>
      <c r="W1999" s="18">
        <v>8.6999999999999993</v>
      </c>
      <c r="X1999" s="18">
        <v>8.5</v>
      </c>
      <c r="Z1999" s="18">
        <v>2.2200000000000002</v>
      </c>
      <c r="AA1999" s="18">
        <v>7.8</v>
      </c>
      <c r="AB1999" s="18">
        <v>125</v>
      </c>
      <c r="AC1999" s="18">
        <v>1021.9</v>
      </c>
      <c r="AD1999" s="18">
        <v>8.3000000000000007</v>
      </c>
      <c r="AE1999" s="18">
        <v>8</v>
      </c>
    </row>
    <row r="2000" spans="1:31">
      <c r="A2000" s="15">
        <v>40567</v>
      </c>
      <c r="B2000" s="16">
        <v>0.22916666666666666</v>
      </c>
      <c r="C2000" s="17">
        <v>1.0066999999999999</v>
      </c>
      <c r="D2000" s="17">
        <v>3.8066</v>
      </c>
      <c r="E2000" s="17">
        <v>829.03300000000002</v>
      </c>
      <c r="F2000" s="17">
        <v>7.51E-2</v>
      </c>
      <c r="G2000" s="17">
        <v>12.8766791274849</v>
      </c>
      <c r="H2000" s="17">
        <v>5.3867249363068699E-2</v>
      </c>
      <c r="I2000" s="17"/>
      <c r="J2000" s="17"/>
      <c r="K2000" s="17" t="s">
        <v>80</v>
      </c>
      <c r="L2000" s="17">
        <v>3.8543611109999998</v>
      </c>
      <c r="M2000" s="17">
        <v>894.35352977399998</v>
      </c>
      <c r="N2000" s="17">
        <v>153.89269999999999</v>
      </c>
      <c r="O2000" s="17">
        <v>8.43E-2</v>
      </c>
      <c r="R2000" s="18">
        <v>0.22916666666666666</v>
      </c>
      <c r="S2000" s="18">
        <f t="shared" ref="S2000:X2000" si="580">AVERAGE(S1999,S2001)</f>
        <v>2.92</v>
      </c>
      <c r="T2000" s="18">
        <f t="shared" si="580"/>
        <v>6.4</v>
      </c>
      <c r="U2000" s="18">
        <f t="shared" si="580"/>
        <v>169</v>
      </c>
      <c r="V2000" s="18">
        <f t="shared" si="580"/>
        <v>1018.55</v>
      </c>
      <c r="W2000" s="18">
        <f t="shared" si="580"/>
        <v>8.6499999999999986</v>
      </c>
      <c r="X2000" s="18">
        <f t="shared" si="580"/>
        <v>8.5</v>
      </c>
      <c r="Z2000" s="18">
        <v>2.2799999999999998</v>
      </c>
      <c r="AA2000" s="18">
        <v>7.4</v>
      </c>
      <c r="AB2000" s="18">
        <v>131</v>
      </c>
      <c r="AC2000" s="18">
        <v>1021.9</v>
      </c>
      <c r="AD2000" s="18">
        <v>8.4</v>
      </c>
      <c r="AE2000" s="18">
        <v>8</v>
      </c>
    </row>
    <row r="2001" spans="1:31">
      <c r="A2001" s="15">
        <v>40567</v>
      </c>
      <c r="B2001" s="16">
        <v>0.27083333333333331</v>
      </c>
      <c r="C2001" s="17">
        <v>0.99850000000000005</v>
      </c>
      <c r="D2001" s="17">
        <v>3.7997999999999998</v>
      </c>
      <c r="E2001" s="17">
        <v>829.3501</v>
      </c>
      <c r="F2001" s="17">
        <v>9.7900000000000001E-2</v>
      </c>
      <c r="G2001" s="17">
        <v>43.802392700690703</v>
      </c>
      <c r="H2001" s="17">
        <v>4.6071927618976501E-2</v>
      </c>
      <c r="I2001" s="17"/>
      <c r="J2001" s="17"/>
      <c r="K2001" s="17" t="s">
        <v>80</v>
      </c>
      <c r="L2001" s="17">
        <v>3.7675833332500002</v>
      </c>
      <c r="M2001" s="17">
        <v>894.72584196499997</v>
      </c>
      <c r="N2001" s="17">
        <v>174.1643</v>
      </c>
      <c r="O2001" s="17">
        <v>7.4200000000000002E-2</v>
      </c>
      <c r="R2001" s="18">
        <v>0.27083333333333331</v>
      </c>
      <c r="S2001" s="18">
        <v>2.8</v>
      </c>
      <c r="T2001" s="18">
        <v>5.5</v>
      </c>
      <c r="U2001" s="18">
        <v>180</v>
      </c>
      <c r="V2001" s="18">
        <v>1018.6</v>
      </c>
      <c r="W2001" s="18">
        <v>8.6</v>
      </c>
      <c r="X2001" s="18">
        <v>8.5</v>
      </c>
      <c r="Z2001" s="18">
        <v>2.13</v>
      </c>
      <c r="AA2001" s="18">
        <v>4.5999999999999996</v>
      </c>
      <c r="AB2001" s="18">
        <v>128</v>
      </c>
      <c r="AC2001" s="18">
        <v>1021.8</v>
      </c>
      <c r="AD2001" s="18">
        <v>8.5</v>
      </c>
      <c r="AE2001" s="18">
        <v>8.1</v>
      </c>
    </row>
    <row r="2002" spans="1:31">
      <c r="A2002" s="15">
        <v>40567</v>
      </c>
      <c r="B2002" s="16">
        <v>0.3125</v>
      </c>
      <c r="C2002" s="17">
        <v>0.9889</v>
      </c>
      <c r="D2002" s="17">
        <v>3.8129</v>
      </c>
      <c r="E2002" s="17">
        <v>829.89779999999996</v>
      </c>
      <c r="F2002" s="17">
        <v>7.6100000000000001E-2</v>
      </c>
      <c r="G2002" s="17">
        <v>149.493985394525</v>
      </c>
      <c r="H2002" s="17">
        <v>3.4275436651848401E-2</v>
      </c>
      <c r="I2002" s="17"/>
      <c r="J2002" s="17"/>
      <c r="K2002" s="17" t="s">
        <v>80</v>
      </c>
      <c r="L2002" s="17">
        <v>3.7621111112499999</v>
      </c>
      <c r="M2002" s="17">
        <v>895.31616415824999</v>
      </c>
      <c r="N2002" s="17">
        <v>156.81039999999999</v>
      </c>
      <c r="O2002" s="17">
        <v>0.11700000000000001</v>
      </c>
      <c r="R2002" s="18">
        <v>0.3125</v>
      </c>
      <c r="S2002" s="18">
        <v>2.69</v>
      </c>
      <c r="T2002" s="18">
        <v>6</v>
      </c>
      <c r="U2002" s="18">
        <v>157</v>
      </c>
      <c r="V2002" s="18">
        <v>1017.9</v>
      </c>
      <c r="W2002" s="18">
        <v>8.6</v>
      </c>
      <c r="X2002" s="18">
        <v>8.5</v>
      </c>
      <c r="Z2002" s="18">
        <v>2.1</v>
      </c>
      <c r="AA2002" s="18">
        <v>6.3</v>
      </c>
      <c r="AB2002" s="18">
        <v>139</v>
      </c>
      <c r="AC2002" s="18">
        <v>1021</v>
      </c>
      <c r="AD2002" s="18">
        <v>8.6</v>
      </c>
      <c r="AE2002" s="18">
        <v>8.1</v>
      </c>
    </row>
    <row r="2003" spans="1:31">
      <c r="A2003" s="15">
        <v>40567</v>
      </c>
      <c r="B2003" s="16">
        <v>0.35416666666666669</v>
      </c>
      <c r="C2003" s="17">
        <v>1.038</v>
      </c>
      <c r="D2003" s="17">
        <v>3.8256999999999999</v>
      </c>
      <c r="E2003" s="17">
        <v>830.58529999999996</v>
      </c>
      <c r="F2003" s="17">
        <v>7.7299999999999994E-2</v>
      </c>
      <c r="G2003" s="17">
        <v>182.21851438454399</v>
      </c>
      <c r="H2003" s="17">
        <v>3.9376036429278E-3</v>
      </c>
      <c r="I2003" s="17"/>
      <c r="J2003" s="17"/>
      <c r="K2003" s="17" t="s">
        <v>80</v>
      </c>
      <c r="L2003" s="17">
        <v>3.7235833335000001</v>
      </c>
      <c r="M2003" s="17">
        <v>896.02023804324995</v>
      </c>
      <c r="N2003" s="17">
        <v>152.79159999999999</v>
      </c>
      <c r="O2003" s="17">
        <v>0.1633</v>
      </c>
      <c r="R2003" s="18">
        <v>0.35416666666666669</v>
      </c>
      <c r="S2003" s="18">
        <v>2.75</v>
      </c>
      <c r="T2003" s="18">
        <v>5.5</v>
      </c>
      <c r="U2003" s="18">
        <v>169</v>
      </c>
      <c r="V2003" s="18">
        <v>1017.6</v>
      </c>
      <c r="W2003" s="18">
        <v>8.5</v>
      </c>
      <c r="X2003" s="18">
        <v>8.4</v>
      </c>
      <c r="Z2003" s="18">
        <v>2.13</v>
      </c>
      <c r="AA2003" s="18">
        <v>5.2</v>
      </c>
      <c r="AB2003" s="18">
        <v>137</v>
      </c>
      <c r="AC2003" s="18">
        <v>1020.8</v>
      </c>
      <c r="AD2003" s="18">
        <v>8.6</v>
      </c>
      <c r="AE2003" s="18">
        <v>8</v>
      </c>
    </row>
    <row r="2004" spans="1:31">
      <c r="A2004" s="15">
        <v>40567</v>
      </c>
      <c r="B2004" s="16">
        <v>0.39583333333333331</v>
      </c>
      <c r="C2004" s="17">
        <v>0.74739999999999995</v>
      </c>
      <c r="D2004" s="17">
        <v>3.8081</v>
      </c>
      <c r="E2004" s="17">
        <v>831.2269</v>
      </c>
      <c r="F2004" s="17">
        <v>7.9000000000000001E-2</v>
      </c>
      <c r="G2004" s="17">
        <v>230.288692827332</v>
      </c>
      <c r="H2004" s="17">
        <v>8.3325894549303503E-2</v>
      </c>
      <c r="I2004" s="17"/>
      <c r="J2004" s="17"/>
      <c r="K2004" s="17" t="s">
        <v>80</v>
      </c>
      <c r="L2004" s="17">
        <v>3.6938611109999999</v>
      </c>
      <c r="M2004" s="17">
        <v>896.69393038149997</v>
      </c>
      <c r="N2004" s="17">
        <v>162.27289999999999</v>
      </c>
      <c r="O2004" s="17">
        <v>0.16850000000000001</v>
      </c>
      <c r="R2004" s="18">
        <v>0.39583333333333331</v>
      </c>
      <c r="S2004" s="18">
        <v>2.5499999999999998</v>
      </c>
      <c r="T2004" s="18">
        <v>6</v>
      </c>
      <c r="U2004" s="18">
        <v>137</v>
      </c>
      <c r="V2004" s="18">
        <v>1016.4</v>
      </c>
      <c r="W2004" s="18">
        <v>8.4</v>
      </c>
      <c r="X2004" s="18">
        <v>8.4</v>
      </c>
      <c r="Z2004" s="18">
        <v>2.0299999999999998</v>
      </c>
      <c r="AA2004" s="18">
        <v>4.5999999999999996</v>
      </c>
      <c r="AB2004" s="18">
        <v>121</v>
      </c>
      <c r="AC2004" s="18">
        <v>1020</v>
      </c>
      <c r="AD2004" s="18">
        <v>8.5</v>
      </c>
      <c r="AE2004" s="18">
        <v>8</v>
      </c>
    </row>
    <row r="2005" spans="1:31">
      <c r="A2005" s="15">
        <v>40567</v>
      </c>
      <c r="B2005" s="16">
        <v>0.4375</v>
      </c>
      <c r="C2005" s="17">
        <v>0.65259999999999996</v>
      </c>
      <c r="D2005" s="17">
        <v>3.7839999999999998</v>
      </c>
      <c r="E2005" s="17">
        <v>831.68420000000003</v>
      </c>
      <c r="F2005" s="17">
        <v>7.9699999999999993E-2</v>
      </c>
      <c r="G2005" s="17">
        <v>229.021676416144</v>
      </c>
      <c r="H2005" s="17">
        <v>0.14737363436467801</v>
      </c>
      <c r="I2005" s="17"/>
      <c r="J2005" s="17"/>
      <c r="K2005" s="17" t="s">
        <v>80</v>
      </c>
      <c r="L2005" s="17">
        <v>3.6912499997500001</v>
      </c>
      <c r="M2005" s="17">
        <v>897.16284079925003</v>
      </c>
      <c r="N2005" s="17">
        <v>153.83590000000001</v>
      </c>
      <c r="O2005" s="17">
        <v>0.15110000000000001</v>
      </c>
      <c r="R2005" s="18">
        <v>0.4375</v>
      </c>
      <c r="S2005" s="18">
        <f t="shared" ref="S2005:X2005" si="581">AVERAGE(S2004,S2006)</f>
        <v>2.605</v>
      </c>
      <c r="T2005" s="18">
        <f t="shared" si="581"/>
        <v>7.05</v>
      </c>
      <c r="U2005" s="18">
        <f t="shared" si="581"/>
        <v>137</v>
      </c>
      <c r="V2005" s="18">
        <f t="shared" si="581"/>
        <v>1015.8</v>
      </c>
      <c r="W2005" s="18">
        <f t="shared" si="581"/>
        <v>8.4</v>
      </c>
      <c r="X2005" s="18">
        <f t="shared" si="581"/>
        <v>8.4499999999999993</v>
      </c>
      <c r="Z2005" s="18">
        <v>2.12</v>
      </c>
      <c r="AA2005" s="18">
        <v>6</v>
      </c>
      <c r="AB2005" s="18">
        <v>126</v>
      </c>
      <c r="AC2005" s="18">
        <v>1019.3</v>
      </c>
      <c r="AD2005" s="18">
        <v>8.5</v>
      </c>
      <c r="AE2005" s="18">
        <v>8</v>
      </c>
    </row>
    <row r="2006" spans="1:31">
      <c r="A2006" s="15">
        <v>40567</v>
      </c>
      <c r="B2006" s="16">
        <v>0.47916666666666669</v>
      </c>
      <c r="C2006" s="17">
        <v>0.54930000000000001</v>
      </c>
      <c r="D2006" s="17">
        <v>3.7605</v>
      </c>
      <c r="E2006" s="17">
        <v>831.83399999999995</v>
      </c>
      <c r="F2006" s="17">
        <v>7.6100000000000001E-2</v>
      </c>
      <c r="G2006" s="17">
        <v>236.53502129506401</v>
      </c>
      <c r="H2006" s="17">
        <v>0.204365742662412</v>
      </c>
      <c r="I2006" s="17"/>
      <c r="J2006" s="17"/>
      <c r="K2006" s="17" t="s">
        <v>80</v>
      </c>
      <c r="L2006" s="17">
        <v>3.7168333332499999</v>
      </c>
      <c r="M2006" s="17">
        <v>897.33167317524999</v>
      </c>
      <c r="N2006" s="17">
        <v>152.64269999999999</v>
      </c>
      <c r="O2006" s="17">
        <v>0.1464</v>
      </c>
      <c r="R2006" s="18">
        <v>0.47916666666666669</v>
      </c>
      <c r="S2006" s="18">
        <v>2.66</v>
      </c>
      <c r="T2006" s="18">
        <v>8.1</v>
      </c>
      <c r="U2006" s="18">
        <v>137</v>
      </c>
      <c r="V2006" s="18">
        <v>1015.2</v>
      </c>
      <c r="W2006" s="18">
        <v>8.4</v>
      </c>
      <c r="X2006" s="18">
        <v>8.5</v>
      </c>
      <c r="Z2006" s="18">
        <v>2.0299999999999998</v>
      </c>
      <c r="AA2006" s="18">
        <v>7.2</v>
      </c>
      <c r="AB2006" s="18">
        <v>152</v>
      </c>
      <c r="AC2006" s="18">
        <v>1019.3</v>
      </c>
      <c r="AD2006" s="18">
        <v>8.5</v>
      </c>
      <c r="AE2006" s="18">
        <v>8</v>
      </c>
    </row>
    <row r="2007" spans="1:31">
      <c r="A2007" s="15">
        <v>40567</v>
      </c>
      <c r="B2007" s="16">
        <v>0.52083333333333337</v>
      </c>
      <c r="C2007" s="17">
        <v>0.46889999999999998</v>
      </c>
      <c r="D2007" s="17">
        <v>3.7787999999999999</v>
      </c>
      <c r="E2007" s="17">
        <v>831.67420000000004</v>
      </c>
      <c r="F2007" s="17">
        <v>7.8299999999999995E-2</v>
      </c>
      <c r="G2007" s="17">
        <v>237.624418626482</v>
      </c>
      <c r="H2007" s="17">
        <v>0.240632119577012</v>
      </c>
      <c r="I2007" s="17"/>
      <c r="J2007" s="17"/>
      <c r="K2007" s="17" t="s">
        <v>80</v>
      </c>
      <c r="L2007" s="17">
        <v>3.7220277777500002</v>
      </c>
      <c r="M2007" s="17">
        <v>897.17640394124999</v>
      </c>
      <c r="N2007" s="17">
        <v>164.3126</v>
      </c>
      <c r="O2007" s="17">
        <v>0.1162</v>
      </c>
      <c r="R2007" s="18">
        <v>0.52083333333333337</v>
      </c>
      <c r="S2007" s="18">
        <v>2.67</v>
      </c>
      <c r="T2007" s="18">
        <v>7.7</v>
      </c>
      <c r="U2007" s="18">
        <v>157</v>
      </c>
      <c r="V2007" s="18">
        <v>1015.5</v>
      </c>
      <c r="W2007" s="18">
        <v>8.5</v>
      </c>
      <c r="X2007" s="18">
        <v>8.6</v>
      </c>
      <c r="Z2007" s="18">
        <v>2.14</v>
      </c>
      <c r="AA2007" s="18">
        <v>4.5</v>
      </c>
      <c r="AB2007" s="18">
        <v>139</v>
      </c>
      <c r="AC2007" s="18">
        <v>1018.9</v>
      </c>
      <c r="AD2007" s="18">
        <v>8.5</v>
      </c>
      <c r="AE2007" s="18">
        <v>8</v>
      </c>
    </row>
    <row r="2008" spans="1:31">
      <c r="A2008" s="15">
        <v>40567</v>
      </c>
      <c r="B2008" s="16">
        <v>0.5625</v>
      </c>
      <c r="C2008" s="17">
        <v>0.46129999999999999</v>
      </c>
      <c r="D2008" s="17">
        <v>3.7423000000000002</v>
      </c>
      <c r="E2008" s="17">
        <v>831.24459999999999</v>
      </c>
      <c r="F2008" s="17">
        <v>8.1900000000000001E-2</v>
      </c>
      <c r="G2008" s="17">
        <v>234.98227854077501</v>
      </c>
      <c r="H2008" s="17">
        <v>0.22727345870979801</v>
      </c>
      <c r="I2008" s="17"/>
      <c r="J2008" s="17"/>
      <c r="K2008" s="17" t="s">
        <v>80</v>
      </c>
      <c r="L2008" s="17">
        <v>3.680722222</v>
      </c>
      <c r="M2008" s="17">
        <v>896.76250882975</v>
      </c>
      <c r="N2008" s="17">
        <v>135.74160000000001</v>
      </c>
      <c r="O2008" s="17">
        <v>0.1114</v>
      </c>
      <c r="R2008" s="18">
        <v>0.5625</v>
      </c>
      <c r="S2008" s="18">
        <v>2.87</v>
      </c>
      <c r="T2008" s="18">
        <v>9.1999999999999993</v>
      </c>
      <c r="U2008" s="18">
        <v>156</v>
      </c>
      <c r="V2008" s="18">
        <v>1014.6</v>
      </c>
      <c r="W2008" s="18">
        <v>8.4</v>
      </c>
      <c r="X2008" s="18">
        <v>8.6</v>
      </c>
      <c r="Z2008" s="18">
        <v>2.1800000000000002</v>
      </c>
      <c r="AA2008" s="18">
        <v>7.2</v>
      </c>
      <c r="AB2008" s="18">
        <v>135</v>
      </c>
      <c r="AC2008" s="18">
        <v>1018</v>
      </c>
      <c r="AD2008" s="18">
        <v>8.4</v>
      </c>
      <c r="AE2008" s="18">
        <v>8</v>
      </c>
    </row>
    <row r="2009" spans="1:31">
      <c r="A2009" s="15">
        <v>40567</v>
      </c>
      <c r="B2009" s="16">
        <v>0.60416666666666663</v>
      </c>
      <c r="C2009" s="17">
        <v>0.4637</v>
      </c>
      <c r="D2009" s="17">
        <v>3.7416</v>
      </c>
      <c r="E2009" s="17">
        <v>830.65719999999999</v>
      </c>
      <c r="F2009" s="17">
        <v>8.1699999999999995E-2</v>
      </c>
      <c r="G2009" s="17">
        <v>232.85803431855899</v>
      </c>
      <c r="H2009" s="17">
        <v>0.17698418800046201</v>
      </c>
      <c r="I2009" s="17"/>
      <c r="J2009" s="17"/>
      <c r="K2009" s="17" t="s">
        <v>80</v>
      </c>
      <c r="L2009" s="17">
        <v>3.74383333325</v>
      </c>
      <c r="M2009" s="17">
        <v>896.12393791850002</v>
      </c>
      <c r="N2009" s="17">
        <v>119.00449999999999</v>
      </c>
      <c r="O2009" s="17">
        <v>7.4499999999999997E-2</v>
      </c>
      <c r="R2009" s="18">
        <v>0.60416666666666663</v>
      </c>
      <c r="S2009" s="18">
        <v>2.74</v>
      </c>
      <c r="T2009" s="18">
        <v>8.9</v>
      </c>
      <c r="U2009" s="18">
        <v>143</v>
      </c>
      <c r="V2009" s="18">
        <v>1013.6</v>
      </c>
      <c r="W2009" s="18">
        <v>8.6</v>
      </c>
      <c r="X2009" s="18">
        <v>8.6999999999999993</v>
      </c>
      <c r="Z2009" s="18">
        <v>2.1800000000000002</v>
      </c>
      <c r="AA2009" s="18">
        <v>6.1</v>
      </c>
      <c r="AB2009" s="18">
        <v>125</v>
      </c>
      <c r="AC2009" s="18">
        <v>1017.3</v>
      </c>
      <c r="AD2009" s="18">
        <v>8.4</v>
      </c>
      <c r="AE2009" s="18">
        <v>8</v>
      </c>
    </row>
    <row r="2010" spans="1:31">
      <c r="A2010" s="15">
        <v>40567</v>
      </c>
      <c r="B2010" s="16">
        <v>0.64583333333333337</v>
      </c>
      <c r="C2010" s="17">
        <v>0.55759999999999998</v>
      </c>
      <c r="D2010" s="17">
        <v>3.7639999999999998</v>
      </c>
      <c r="E2010" s="17">
        <v>830.08709999999996</v>
      </c>
      <c r="F2010" s="17">
        <v>8.299999999999999E-2</v>
      </c>
      <c r="G2010" s="17">
        <v>225.24169605358</v>
      </c>
      <c r="H2010" s="17">
        <v>0.116150755572487</v>
      </c>
      <c r="I2010" s="17"/>
      <c r="J2010" s="17"/>
      <c r="K2010" s="17" t="s">
        <v>80</v>
      </c>
      <c r="L2010" s="17">
        <v>3.806611111</v>
      </c>
      <c r="M2010" s="17">
        <v>895.49356645675005</v>
      </c>
      <c r="N2010" s="17">
        <v>63.979700000000001</v>
      </c>
      <c r="O2010" s="17">
        <v>7.0499999999999993E-2</v>
      </c>
      <c r="R2010" s="18">
        <v>0.64583333333333337</v>
      </c>
      <c r="S2010" s="18">
        <f t="shared" ref="S2010:X2010" si="582">AVERAGE(S2009,S2011)</f>
        <v>2.77</v>
      </c>
      <c r="T2010" s="18">
        <f t="shared" si="582"/>
        <v>8.4499999999999993</v>
      </c>
      <c r="U2010" s="18">
        <f t="shared" si="582"/>
        <v>143</v>
      </c>
      <c r="V2010" s="18">
        <f t="shared" si="582"/>
        <v>1013.4000000000001</v>
      </c>
      <c r="W2010" s="18">
        <f t="shared" si="582"/>
        <v>8.6</v>
      </c>
      <c r="X2010" s="18">
        <f t="shared" si="582"/>
        <v>8.6999999999999993</v>
      </c>
      <c r="Z2010" s="18">
        <v>2.19</v>
      </c>
      <c r="AA2010" s="18">
        <v>6.8</v>
      </c>
      <c r="AB2010" s="18">
        <v>129</v>
      </c>
      <c r="AC2010" s="18">
        <v>1017.1</v>
      </c>
      <c r="AD2010" s="18">
        <v>8.4</v>
      </c>
      <c r="AE2010" s="18">
        <v>8</v>
      </c>
    </row>
    <row r="2011" spans="1:31">
      <c r="A2011" s="15">
        <v>40567</v>
      </c>
      <c r="B2011" s="16">
        <v>0.6875</v>
      </c>
      <c r="C2011" s="17">
        <v>1.0318000000000001</v>
      </c>
      <c r="D2011" s="17">
        <v>3.8209</v>
      </c>
      <c r="E2011" s="17">
        <v>829.63260000000002</v>
      </c>
      <c r="F2011" s="17">
        <v>8.72E-2</v>
      </c>
      <c r="G2011" s="17">
        <v>277.72682877600499</v>
      </c>
      <c r="H2011" s="17">
        <v>1.4413198179350301E-2</v>
      </c>
      <c r="I2011" s="17"/>
      <c r="J2011" s="17"/>
      <c r="K2011" s="17" t="s">
        <v>80</v>
      </c>
      <c r="L2011" s="17">
        <v>3.8565833335000002</v>
      </c>
      <c r="M2011" s="17">
        <v>894.98887538675001</v>
      </c>
      <c r="N2011" s="17">
        <v>57.273899999999998</v>
      </c>
      <c r="O2011" s="17">
        <v>7.7700000000000005E-2</v>
      </c>
      <c r="R2011" s="18">
        <v>0.6875</v>
      </c>
      <c r="S2011" s="18">
        <v>2.8</v>
      </c>
      <c r="T2011" s="18">
        <v>8</v>
      </c>
      <c r="U2011" s="18">
        <v>143</v>
      </c>
      <c r="V2011" s="18">
        <v>1013.2</v>
      </c>
      <c r="W2011" s="18">
        <v>8.6</v>
      </c>
      <c r="X2011" s="18">
        <v>8.6999999999999993</v>
      </c>
      <c r="Z2011" s="18">
        <f t="shared" ref="Z2011:AE2011" si="583">AVERAGE(Z2010,Z2012)</f>
        <v>2.1349999999999998</v>
      </c>
      <c r="AA2011" s="18">
        <f t="shared" si="583"/>
        <v>6.05</v>
      </c>
      <c r="AB2011" s="18">
        <f t="shared" si="583"/>
        <v>130.5</v>
      </c>
      <c r="AC2011" s="18">
        <f t="shared" si="583"/>
        <v>1016.8</v>
      </c>
      <c r="AD2011" s="18">
        <f t="shared" si="583"/>
        <v>8.4499999999999993</v>
      </c>
      <c r="AE2011" s="18">
        <f t="shared" si="583"/>
        <v>8</v>
      </c>
    </row>
    <row r="2012" spans="1:31">
      <c r="A2012" s="15">
        <v>40567</v>
      </c>
      <c r="B2012" s="16">
        <v>0.72916666666666663</v>
      </c>
      <c r="C2012" s="17">
        <v>1.2582</v>
      </c>
      <c r="D2012" s="17">
        <v>3.8321000000000001</v>
      </c>
      <c r="E2012" s="17">
        <v>829.34950000000003</v>
      </c>
      <c r="F2012" s="17">
        <v>8.3399999999999988E-2</v>
      </c>
      <c r="G2012" s="17">
        <v>18.876035490975799</v>
      </c>
      <c r="H2012" s="17">
        <v>5.1166571543591097E-2</v>
      </c>
      <c r="I2012" s="17"/>
      <c r="J2012" s="17"/>
      <c r="K2012" s="17" t="s">
        <v>80</v>
      </c>
      <c r="L2012" s="17">
        <v>3.9055</v>
      </c>
      <c r="M2012" s="17">
        <v>894.75059558425005</v>
      </c>
      <c r="N2012" s="17">
        <v>52.104500000000002</v>
      </c>
      <c r="O2012" s="17">
        <v>6.5699999999999995E-2</v>
      </c>
      <c r="R2012" s="18">
        <v>0.72916666666666663</v>
      </c>
      <c r="S2012" s="18">
        <v>2.69</v>
      </c>
      <c r="T2012" s="18">
        <v>8.3000000000000007</v>
      </c>
      <c r="U2012" s="18">
        <v>157</v>
      </c>
      <c r="V2012" s="18">
        <v>1013.2</v>
      </c>
      <c r="W2012" s="18">
        <v>8.6999999999999993</v>
      </c>
      <c r="X2012" s="18">
        <v>8.6999999999999993</v>
      </c>
      <c r="Z2012" s="18">
        <v>2.08</v>
      </c>
      <c r="AA2012" s="18">
        <v>5.3</v>
      </c>
      <c r="AB2012" s="18">
        <v>132</v>
      </c>
      <c r="AC2012" s="18">
        <v>1016.5</v>
      </c>
      <c r="AD2012" s="18">
        <v>8.5</v>
      </c>
      <c r="AE2012" s="18">
        <v>8</v>
      </c>
    </row>
    <row r="2013" spans="1:31">
      <c r="A2013" s="15">
        <v>40567</v>
      </c>
      <c r="B2013" s="16">
        <v>0.77083333333333337</v>
      </c>
      <c r="C2013" s="17">
        <v>1.0757000000000001</v>
      </c>
      <c r="D2013" s="17">
        <v>3.7835000000000001</v>
      </c>
      <c r="E2013" s="17">
        <v>829.4212</v>
      </c>
      <c r="F2013" s="17">
        <v>8.48E-2</v>
      </c>
      <c r="G2013" s="17">
        <v>28.482201580995099</v>
      </c>
      <c r="H2013" s="17">
        <v>4.4752098029001403E-2</v>
      </c>
      <c r="I2013" s="17"/>
      <c r="J2013" s="17"/>
      <c r="K2013" s="17" t="s">
        <v>80</v>
      </c>
      <c r="L2013" s="17">
        <v>3.92625</v>
      </c>
      <c r="M2013" s="17">
        <v>894.79750950824996</v>
      </c>
      <c r="N2013" s="17">
        <v>34.998699999999999</v>
      </c>
      <c r="O2013" s="17">
        <v>1.0500000000000001E-2</v>
      </c>
      <c r="R2013" s="18">
        <v>0.77083333333333337</v>
      </c>
      <c r="S2013" s="18">
        <v>2.57</v>
      </c>
      <c r="T2013" s="18">
        <v>7.3</v>
      </c>
      <c r="U2013" s="18">
        <v>147</v>
      </c>
      <c r="V2013" s="18">
        <v>1013</v>
      </c>
      <c r="W2013" s="18">
        <v>8.5</v>
      </c>
      <c r="X2013" s="18">
        <v>8.6999999999999993</v>
      </c>
      <c r="Z2013" s="18">
        <f>AVERAGE(Z2012,Z2014:Z2019)</f>
        <v>2.2257142857142855</v>
      </c>
      <c r="AA2013" s="18">
        <f t="shared" ref="AA2013:AE2013" si="584">AVERAGE(AA2012,AA2014:AA2019)</f>
        <v>3.6275510204081636</v>
      </c>
      <c r="AB2013" s="18">
        <f t="shared" si="584"/>
        <v>183.0204081632653</v>
      </c>
      <c r="AC2013" s="18">
        <f t="shared" si="584"/>
        <v>1016.4744897959182</v>
      </c>
      <c r="AD2013" s="18">
        <f t="shared" si="584"/>
        <v>8.5408163265306136</v>
      </c>
      <c r="AE2013" s="18">
        <f t="shared" si="584"/>
        <v>8.0693877551020403</v>
      </c>
    </row>
    <row r="2014" spans="1:31">
      <c r="A2014" s="15">
        <v>40567</v>
      </c>
      <c r="B2014" s="16">
        <v>0.8125</v>
      </c>
      <c r="C2014" s="17">
        <v>1.0822000000000001</v>
      </c>
      <c r="D2014" s="17">
        <v>3.7890000000000001</v>
      </c>
      <c r="E2014" s="17">
        <v>829.73760000000004</v>
      </c>
      <c r="F2014" s="17">
        <v>0.1158</v>
      </c>
      <c r="G2014" s="17">
        <v>153.81364100837899</v>
      </c>
      <c r="H2014" s="17">
        <v>2.061124958495E-2</v>
      </c>
      <c r="I2014" s="17"/>
      <c r="J2014" s="17"/>
      <c r="K2014" s="17" t="s">
        <v>80</v>
      </c>
      <c r="L2014" s="17">
        <v>3.83222222225</v>
      </c>
      <c r="M2014" s="17">
        <v>895.15549037000005</v>
      </c>
      <c r="N2014" s="17">
        <v>160.8519</v>
      </c>
      <c r="O2014" s="17">
        <v>8.5000000000000006E-2</v>
      </c>
      <c r="R2014" s="18">
        <v>0.8125</v>
      </c>
      <c r="S2014" s="18">
        <v>2.72</v>
      </c>
      <c r="T2014" s="18">
        <v>7.2</v>
      </c>
      <c r="U2014" s="18">
        <v>152</v>
      </c>
      <c r="V2014" s="18">
        <v>1012.9</v>
      </c>
      <c r="W2014" s="18">
        <v>8.6</v>
      </c>
      <c r="X2014" s="18">
        <v>8.6999999999999993</v>
      </c>
      <c r="Z2014" s="18">
        <f>AVERAGE(Z2015:Z2028)</f>
        <v>2.2100000000000004</v>
      </c>
      <c r="AA2014" s="18">
        <f t="shared" ref="AA2014:AE2014" si="585">AVERAGE(AA2015:AA2028)</f>
        <v>2.6928571428571426</v>
      </c>
      <c r="AB2014" s="18">
        <f t="shared" si="585"/>
        <v>205.14285714285714</v>
      </c>
      <c r="AC2014" s="18">
        <f t="shared" si="585"/>
        <v>1019.8214285714284</v>
      </c>
      <c r="AD2014" s="18">
        <f t="shared" si="585"/>
        <v>8.3857142857142861</v>
      </c>
      <c r="AE2014" s="18">
        <f t="shared" si="585"/>
        <v>8.0857142857142854</v>
      </c>
    </row>
    <row r="2015" spans="1:31">
      <c r="A2015" s="15">
        <v>40567</v>
      </c>
      <c r="B2015" s="16">
        <v>0.85416666666666663</v>
      </c>
      <c r="C2015" s="17">
        <v>0.79290000000000005</v>
      </c>
      <c r="D2015" s="17">
        <v>3.8098999999999998</v>
      </c>
      <c r="E2015" s="17">
        <v>830.22799999999995</v>
      </c>
      <c r="F2015" s="17">
        <v>0.106</v>
      </c>
      <c r="G2015" s="17">
        <v>240.44553080978599</v>
      </c>
      <c r="H2015" s="17">
        <v>4.47503940967586E-2</v>
      </c>
      <c r="I2015" s="17"/>
      <c r="J2015" s="17"/>
      <c r="K2015" s="17" t="s">
        <v>80</v>
      </c>
      <c r="L2015" s="17">
        <v>3.8195277779999999</v>
      </c>
      <c r="M2015" s="17">
        <v>895.64257305524995</v>
      </c>
      <c r="N2015" s="17">
        <v>191.41229999999999</v>
      </c>
      <c r="O2015" s="17">
        <v>6.0299999999999999E-2</v>
      </c>
      <c r="R2015" s="18">
        <v>0.85416666666666663</v>
      </c>
      <c r="S2015" s="18">
        <v>2.44</v>
      </c>
      <c r="T2015" s="18">
        <v>6.3</v>
      </c>
      <c r="U2015" s="18">
        <v>140</v>
      </c>
      <c r="V2015" s="18">
        <v>1012.7</v>
      </c>
      <c r="W2015" s="18">
        <v>8.6</v>
      </c>
      <c r="X2015" s="18">
        <v>8.6999999999999993</v>
      </c>
      <c r="Z2015" s="18">
        <v>2.17</v>
      </c>
      <c r="AA2015" s="18">
        <v>4.5</v>
      </c>
      <c r="AB2015" s="18">
        <v>154</v>
      </c>
      <c r="AC2015" s="18">
        <v>1015.1</v>
      </c>
      <c r="AD2015" s="18">
        <v>8.6</v>
      </c>
      <c r="AE2015" s="18">
        <v>8</v>
      </c>
    </row>
    <row r="2016" spans="1:31">
      <c r="A2016" s="15">
        <v>40567</v>
      </c>
      <c r="B2016" s="16">
        <v>0.89583333333333337</v>
      </c>
      <c r="C2016" s="17">
        <v>0.52800000000000002</v>
      </c>
      <c r="D2016" s="17">
        <v>3.8264999999999998</v>
      </c>
      <c r="E2016" s="17">
        <v>830.74760000000003</v>
      </c>
      <c r="F2016" s="17">
        <v>8.6199999999999999E-2</v>
      </c>
      <c r="G2016" s="17">
        <v>235.38172257673301</v>
      </c>
      <c r="H2016" s="17">
        <v>0.16010129518581301</v>
      </c>
      <c r="I2016" s="17"/>
      <c r="J2016" s="17"/>
      <c r="K2016" s="17" t="s">
        <v>80</v>
      </c>
      <c r="L2016" s="17">
        <v>3.8282777777499999</v>
      </c>
      <c r="M2016" s="17">
        <v>896.13092243275003</v>
      </c>
      <c r="N2016" s="17">
        <v>99.686400000000006</v>
      </c>
      <c r="O2016" s="17">
        <v>6.59E-2</v>
      </c>
      <c r="R2016" s="18">
        <v>0.89583333333333337</v>
      </c>
      <c r="S2016" s="18">
        <f t="shared" ref="S2016:X2016" si="586">AVERAGE(S2015,S2017)</f>
        <v>2.48</v>
      </c>
      <c r="T2016" s="18">
        <f t="shared" si="586"/>
        <v>4.95</v>
      </c>
      <c r="U2016" s="18">
        <f t="shared" si="586"/>
        <v>155</v>
      </c>
      <c r="V2016" s="18">
        <f t="shared" si="586"/>
        <v>1013.5</v>
      </c>
      <c r="W2016" s="18">
        <f t="shared" si="586"/>
        <v>8.6</v>
      </c>
      <c r="X2016" s="18">
        <f t="shared" si="586"/>
        <v>8.6499999999999986</v>
      </c>
      <c r="Z2016" s="18">
        <v>2.33</v>
      </c>
      <c r="AA2016" s="18">
        <v>3.7</v>
      </c>
      <c r="AB2016" s="18">
        <v>149</v>
      </c>
      <c r="AC2016" s="18">
        <v>1014.8</v>
      </c>
      <c r="AD2016" s="18">
        <v>8.6</v>
      </c>
      <c r="AE2016" s="18">
        <v>8.1</v>
      </c>
    </row>
    <row r="2017" spans="1:31">
      <c r="A2017" s="15">
        <v>40567</v>
      </c>
      <c r="B2017" s="16">
        <v>0.9375</v>
      </c>
      <c r="C2017" s="17">
        <v>0.50170000000000003</v>
      </c>
      <c r="D2017" s="17">
        <v>3.8561999999999999</v>
      </c>
      <c r="E2017" s="17">
        <v>831.10469999999998</v>
      </c>
      <c r="F2017" s="17">
        <v>8.6599999999999996E-2</v>
      </c>
      <c r="G2017" s="17">
        <v>229.779994062339</v>
      </c>
      <c r="H2017" s="17">
        <v>0.16445060041283499</v>
      </c>
      <c r="I2017" s="17"/>
      <c r="J2017" s="17"/>
      <c r="K2017" s="17" t="s">
        <v>80</v>
      </c>
      <c r="L2017" s="17">
        <v>3.9047222220000002</v>
      </c>
      <c r="M2017" s="17">
        <v>896.49793903324996</v>
      </c>
      <c r="N2017" s="17">
        <v>124.188</v>
      </c>
      <c r="O2017" s="17">
        <v>9.5200000000000007E-2</v>
      </c>
      <c r="R2017" s="18">
        <v>0.9375</v>
      </c>
      <c r="S2017" s="18">
        <v>2.52</v>
      </c>
      <c r="T2017" s="18">
        <v>3.6</v>
      </c>
      <c r="U2017" s="18">
        <v>170</v>
      </c>
      <c r="V2017" s="18">
        <v>1014.3</v>
      </c>
      <c r="W2017" s="18">
        <v>8.6</v>
      </c>
      <c r="X2017" s="18">
        <v>8.6</v>
      </c>
      <c r="Z2017" s="18">
        <v>2.33</v>
      </c>
      <c r="AA2017" s="18">
        <v>3.5</v>
      </c>
      <c r="AB2017" s="18">
        <v>164</v>
      </c>
      <c r="AC2017" s="18">
        <v>1015.4</v>
      </c>
      <c r="AD2017" s="18">
        <v>8.6</v>
      </c>
      <c r="AE2017" s="18">
        <v>8.1</v>
      </c>
    </row>
    <row r="2018" spans="1:31">
      <c r="A2018" s="15">
        <v>40567</v>
      </c>
      <c r="B2018" s="16">
        <v>0.97916666666666663</v>
      </c>
      <c r="C2018" s="17">
        <v>0.4899</v>
      </c>
      <c r="D2018" s="17">
        <v>3.96</v>
      </c>
      <c r="E2018" s="17">
        <v>831.28650000000005</v>
      </c>
      <c r="F2018" s="17">
        <v>8.7899999999999992E-2</v>
      </c>
      <c r="G2018" s="17">
        <v>235.52584172651001</v>
      </c>
      <c r="H2018" s="17">
        <v>0.15622934186579901</v>
      </c>
      <c r="I2018" s="17"/>
      <c r="J2018" s="17"/>
      <c r="K2018" s="17" t="s">
        <v>80</v>
      </c>
      <c r="L2018" s="17">
        <v>3.8885833332500002</v>
      </c>
      <c r="M2018" s="17">
        <v>896.71343471875002</v>
      </c>
      <c r="N2018" s="17">
        <v>171.09010000000001</v>
      </c>
      <c r="O2018" s="17">
        <v>9.8900000000000002E-2</v>
      </c>
      <c r="R2018" s="18">
        <v>0.97916666666666663</v>
      </c>
      <c r="S2018" s="18">
        <v>2.5299999999999998</v>
      </c>
      <c r="T2018" s="18">
        <v>1.4</v>
      </c>
      <c r="U2018" s="18">
        <v>154</v>
      </c>
      <c r="V2018" s="18">
        <v>1015.4</v>
      </c>
      <c r="W2018" s="18">
        <v>8.6</v>
      </c>
      <c r="X2018" s="18">
        <v>8.6</v>
      </c>
      <c r="Z2018" s="18">
        <v>2.2000000000000002</v>
      </c>
      <c r="AA2018" s="18">
        <v>3.1</v>
      </c>
      <c r="AB2018" s="18">
        <v>227</v>
      </c>
      <c r="AC2018" s="18">
        <v>1016.2</v>
      </c>
      <c r="AD2018" s="18">
        <v>8.6</v>
      </c>
      <c r="AE2018" s="18">
        <v>8.1</v>
      </c>
    </row>
    <row r="2019" spans="1:31">
      <c r="A2019" s="15">
        <v>40568</v>
      </c>
      <c r="B2019" s="16">
        <v>2.0833333333333332E-2</v>
      </c>
      <c r="C2019" s="17">
        <v>0.501</v>
      </c>
      <c r="D2019" s="17">
        <v>3.9470000000000001</v>
      </c>
      <c r="E2019" s="17">
        <v>831.21400000000006</v>
      </c>
      <c r="F2019" s="17">
        <v>9.4799999999999995E-2</v>
      </c>
      <c r="G2019" s="17">
        <v>231.19941221293399</v>
      </c>
      <c r="H2019" s="17">
        <v>0.18512847266381199</v>
      </c>
      <c r="I2019" s="17"/>
      <c r="J2019" s="17"/>
      <c r="K2019" s="17" t="s">
        <v>80</v>
      </c>
      <c r="L2019" s="17">
        <v>3.7853055554999999</v>
      </c>
      <c r="M2019" s="17">
        <v>896.68046803025004</v>
      </c>
      <c r="N2019" s="17">
        <v>156.3244</v>
      </c>
      <c r="O2019" s="17">
        <v>0.10539999999999999</v>
      </c>
      <c r="R2019" s="18">
        <v>2.0833333333333332E-2</v>
      </c>
      <c r="S2019" s="18">
        <v>2.5099999999999998</v>
      </c>
      <c r="T2019" s="18">
        <v>3</v>
      </c>
      <c r="U2019" s="18">
        <v>277</v>
      </c>
      <c r="V2019" s="18">
        <v>1016.8</v>
      </c>
      <c r="W2019" s="18">
        <v>8.5</v>
      </c>
      <c r="X2019" s="18">
        <v>8.6</v>
      </c>
      <c r="Z2019" s="18">
        <v>2.2599999999999998</v>
      </c>
      <c r="AA2019" s="18">
        <v>2.6</v>
      </c>
      <c r="AB2019" s="18">
        <v>250</v>
      </c>
      <c r="AC2019" s="18">
        <v>1017.5</v>
      </c>
      <c r="AD2019" s="18">
        <v>8.5</v>
      </c>
      <c r="AE2019" s="18">
        <v>8.1</v>
      </c>
    </row>
    <row r="2020" spans="1:31">
      <c r="A2020" s="15">
        <v>40568</v>
      </c>
      <c r="B2020" s="16">
        <v>6.25E-2</v>
      </c>
      <c r="C2020" s="17">
        <v>0.50029999999999997</v>
      </c>
      <c r="D2020" s="17">
        <v>3.9853000000000001</v>
      </c>
      <c r="E2020" s="17">
        <v>830.90700000000004</v>
      </c>
      <c r="F2020" s="17">
        <v>7.8399999999999997E-2</v>
      </c>
      <c r="G2020" s="17">
        <v>238.584947680532</v>
      </c>
      <c r="H2020" s="17">
        <v>0.13951695729255301</v>
      </c>
      <c r="I2020" s="17"/>
      <c r="J2020" s="17"/>
      <c r="K2020" s="17" t="s">
        <v>80</v>
      </c>
      <c r="L2020" s="17">
        <v>3.786611111</v>
      </c>
      <c r="M2020" s="17">
        <v>896.32823767875004</v>
      </c>
      <c r="N2020" s="17">
        <v>153.91300000000001</v>
      </c>
      <c r="O2020" s="17">
        <v>9.0200000000000002E-2</v>
      </c>
      <c r="R2020" s="18">
        <v>6.25E-2</v>
      </c>
      <c r="S2020" s="18">
        <v>2.69</v>
      </c>
      <c r="T2020" s="18">
        <v>2.6</v>
      </c>
      <c r="U2020" s="18">
        <v>299</v>
      </c>
      <c r="V2020" s="18">
        <v>1018.1</v>
      </c>
      <c r="W2020" s="18">
        <v>8.4</v>
      </c>
      <c r="X2020" s="18">
        <v>8.6</v>
      </c>
      <c r="Z2020" s="18">
        <v>2.2599999999999998</v>
      </c>
      <c r="AA2020" s="18">
        <v>1.7</v>
      </c>
      <c r="AB2020" s="18">
        <v>272</v>
      </c>
      <c r="AC2020" s="18">
        <v>1018.7</v>
      </c>
      <c r="AD2020" s="18">
        <v>8.5</v>
      </c>
      <c r="AE2020" s="18">
        <v>8</v>
      </c>
    </row>
    <row r="2021" spans="1:31">
      <c r="A2021" s="15">
        <v>40568</v>
      </c>
      <c r="B2021" s="16">
        <v>0.10416666666666667</v>
      </c>
      <c r="C2021" s="17">
        <v>0.89190000000000003</v>
      </c>
      <c r="D2021" s="17">
        <v>4.0072999999999999</v>
      </c>
      <c r="E2021" s="17">
        <v>830.40700000000004</v>
      </c>
      <c r="F2021" s="17">
        <v>5.9900000000000002E-2</v>
      </c>
      <c r="G2021" s="17">
        <v>170.93958382884199</v>
      </c>
      <c r="H2021" s="17">
        <v>5.8779136883577297E-2</v>
      </c>
      <c r="I2021" s="17"/>
      <c r="J2021" s="17"/>
      <c r="K2021" s="17" t="s">
        <v>80</v>
      </c>
      <c r="L2021" s="17">
        <v>3.8601111112500002</v>
      </c>
      <c r="M2021" s="17">
        <v>895.80801124075003</v>
      </c>
      <c r="N2021" s="17">
        <v>65.530100000000004</v>
      </c>
      <c r="O2021" s="17">
        <v>5.62E-2</v>
      </c>
      <c r="R2021" s="18">
        <v>0.10416666666666667</v>
      </c>
      <c r="S2021" s="18">
        <v>2.5099999999999998</v>
      </c>
      <c r="T2021" s="18">
        <v>4.2</v>
      </c>
      <c r="U2021" s="18">
        <v>276</v>
      </c>
      <c r="V2021" s="18">
        <v>1019.1</v>
      </c>
      <c r="W2021" s="18">
        <v>8.1</v>
      </c>
      <c r="X2021" s="18">
        <v>8.6999999999999993</v>
      </c>
      <c r="Z2021" s="18">
        <v>2.17</v>
      </c>
      <c r="AA2021" s="18">
        <v>3.4</v>
      </c>
      <c r="AB2021" s="18">
        <v>95</v>
      </c>
      <c r="AC2021" s="18">
        <v>1019.5</v>
      </c>
      <c r="AD2021" s="18">
        <v>8.3000000000000007</v>
      </c>
      <c r="AE2021" s="18">
        <v>8</v>
      </c>
    </row>
    <row r="2022" spans="1:31">
      <c r="A2022" s="15">
        <v>40568</v>
      </c>
      <c r="B2022" s="16">
        <v>0.14583333333333334</v>
      </c>
      <c r="C2022" s="17">
        <v>1.0678000000000001</v>
      </c>
      <c r="D2022" s="17">
        <v>3.9986999999999999</v>
      </c>
      <c r="E2022" s="17">
        <v>829.92079999999999</v>
      </c>
      <c r="F2022" s="17">
        <v>5.9000000000000004E-2</v>
      </c>
      <c r="G2022" s="17">
        <v>0.23476036170272599</v>
      </c>
      <c r="H2022" s="17">
        <v>3.6252590242662003E-2</v>
      </c>
      <c r="I2022" s="17"/>
      <c r="J2022" s="17"/>
      <c r="K2022" s="17" t="s">
        <v>80</v>
      </c>
      <c r="L2022" s="17">
        <v>4.0091111110000002</v>
      </c>
      <c r="M2022" s="17">
        <v>895.20766719624999</v>
      </c>
      <c r="N2022" s="17">
        <v>30.327999999999999</v>
      </c>
      <c r="O2022" s="17">
        <v>7.8799999999999995E-2</v>
      </c>
      <c r="R2022" s="18">
        <v>0.14583333333333334</v>
      </c>
      <c r="S2022" s="18">
        <f t="shared" ref="S2022:X2022" si="587">AVERAGE(S2021,S2023)</f>
        <v>2.5249999999999999</v>
      </c>
      <c r="T2022" s="18">
        <f t="shared" si="587"/>
        <v>3.05</v>
      </c>
      <c r="U2022" s="18">
        <f t="shared" si="587"/>
        <v>283.5</v>
      </c>
      <c r="V2022" s="18">
        <f t="shared" si="587"/>
        <v>1019.55</v>
      </c>
      <c r="W2022" s="18">
        <f t="shared" si="587"/>
        <v>7.75</v>
      </c>
      <c r="X2022" s="18">
        <f t="shared" si="587"/>
        <v>8.75</v>
      </c>
      <c r="Z2022" s="18">
        <v>2.2400000000000002</v>
      </c>
      <c r="AA2022" s="18">
        <v>1</v>
      </c>
      <c r="AB2022" s="18">
        <v>202</v>
      </c>
      <c r="AC2022" s="18">
        <v>1020.8</v>
      </c>
      <c r="AD2022" s="18">
        <v>8.5</v>
      </c>
      <c r="AE2022" s="18">
        <v>8</v>
      </c>
    </row>
    <row r="2023" spans="1:31">
      <c r="A2023" s="15">
        <v>40568</v>
      </c>
      <c r="B2023" s="16">
        <v>0.1875</v>
      </c>
      <c r="C2023" s="17">
        <v>1.1289</v>
      </c>
      <c r="D2023" s="17">
        <v>3.8885999999999998</v>
      </c>
      <c r="E2023" s="17">
        <v>829.52700000000004</v>
      </c>
      <c r="F2023" s="17">
        <v>5.9900000000000002E-2</v>
      </c>
      <c r="G2023" s="17">
        <v>347.792458992646</v>
      </c>
      <c r="H2023" s="17">
        <v>0.11467260171520099</v>
      </c>
      <c r="I2023" s="17"/>
      <c r="J2023" s="17"/>
      <c r="K2023" s="17" t="s">
        <v>80</v>
      </c>
      <c r="L2023" s="17">
        <v>4.0455277777500003</v>
      </c>
      <c r="M2023" s="17">
        <v>894.78274505175</v>
      </c>
      <c r="N2023" s="17">
        <v>7.8522999999999996</v>
      </c>
      <c r="O2023" s="17">
        <v>9.6799999999999997E-2</v>
      </c>
      <c r="R2023" s="18">
        <v>0.1875</v>
      </c>
      <c r="S2023" s="18">
        <v>2.54</v>
      </c>
      <c r="T2023" s="18">
        <v>1.9</v>
      </c>
      <c r="U2023" s="18">
        <v>291</v>
      </c>
      <c r="V2023" s="18">
        <v>1020</v>
      </c>
      <c r="W2023" s="18">
        <v>7.4</v>
      </c>
      <c r="X2023" s="18">
        <v>8.8000000000000007</v>
      </c>
      <c r="Z2023" s="18">
        <v>2.13</v>
      </c>
      <c r="AA2023" s="18">
        <v>1.5</v>
      </c>
      <c r="AB2023" s="18">
        <v>216</v>
      </c>
      <c r="AC2023" s="18">
        <v>1021.6</v>
      </c>
      <c r="AD2023" s="18">
        <v>8.4</v>
      </c>
      <c r="AE2023" s="18">
        <v>8</v>
      </c>
    </row>
    <row r="2024" spans="1:31">
      <c r="A2024" s="15">
        <v>40568</v>
      </c>
      <c r="B2024" s="16">
        <v>0.22916666666666666</v>
      </c>
      <c r="C2024" s="17">
        <v>1.0368999999999999</v>
      </c>
      <c r="D2024" s="17">
        <v>3.8746</v>
      </c>
      <c r="E2024" s="17">
        <v>829.36419999999998</v>
      </c>
      <c r="F2024" s="17">
        <v>6.1800000000000001E-2</v>
      </c>
      <c r="G2024" s="17">
        <v>336.95514278776102</v>
      </c>
      <c r="H2024" s="17">
        <v>0.114000011026612</v>
      </c>
      <c r="I2024" s="17"/>
      <c r="J2024" s="17"/>
      <c r="K2024" s="17" t="s">
        <v>80</v>
      </c>
      <c r="L2024" s="17">
        <v>3.9660833332499998</v>
      </c>
      <c r="M2024" s="17">
        <v>894.63486894225002</v>
      </c>
      <c r="N2024" s="17">
        <v>44.237200000000001</v>
      </c>
      <c r="O2024" s="17">
        <v>0.20230000000000001</v>
      </c>
      <c r="R2024" s="18">
        <v>0.22916666666666666</v>
      </c>
      <c r="S2024" s="18">
        <v>2.48</v>
      </c>
      <c r="T2024" s="18">
        <v>3.6</v>
      </c>
      <c r="U2024" s="18">
        <v>270</v>
      </c>
      <c r="V2024" s="18">
        <v>1021.5</v>
      </c>
      <c r="W2024" s="18">
        <v>7.8</v>
      </c>
      <c r="X2024" s="18">
        <v>8.8000000000000007</v>
      </c>
      <c r="Z2024" s="18">
        <v>1.96</v>
      </c>
      <c r="AA2024" s="18">
        <v>1.3</v>
      </c>
      <c r="AB2024" s="18">
        <v>176</v>
      </c>
      <c r="AC2024" s="18">
        <v>1022.1</v>
      </c>
      <c r="AD2024" s="18">
        <v>8.3000000000000007</v>
      </c>
      <c r="AE2024" s="18">
        <v>8.1</v>
      </c>
    </row>
    <row r="2025" spans="1:31">
      <c r="A2025" s="15">
        <v>40568</v>
      </c>
      <c r="B2025" s="16">
        <v>0.27083333333333331</v>
      </c>
      <c r="C2025" s="17">
        <v>1.1990000000000001</v>
      </c>
      <c r="D2025" s="17">
        <v>3.8351999999999999</v>
      </c>
      <c r="E2025" s="17">
        <v>829.42250000000001</v>
      </c>
      <c r="F2025" s="17">
        <v>6.1700000000000005E-2</v>
      </c>
      <c r="G2025" s="17">
        <v>346.18688623188001</v>
      </c>
      <c r="H2025" s="17">
        <v>0.121437886261614</v>
      </c>
      <c r="I2025" s="17"/>
      <c r="J2025" s="17"/>
      <c r="K2025" s="17" t="s">
        <v>80</v>
      </c>
      <c r="L2025" s="17">
        <v>3.9510833335000002</v>
      </c>
      <c r="M2025" s="17">
        <v>894.72544152700004</v>
      </c>
      <c r="N2025" s="17">
        <v>53.653799999999997</v>
      </c>
      <c r="O2025" s="17">
        <v>0.15920000000000001</v>
      </c>
      <c r="R2025" s="18">
        <v>0.27083333333333331</v>
      </c>
      <c r="S2025" s="18">
        <v>2.59</v>
      </c>
      <c r="T2025" s="18">
        <v>0.7</v>
      </c>
      <c r="U2025" s="18">
        <v>289</v>
      </c>
      <c r="V2025" s="18">
        <v>1022.4</v>
      </c>
      <c r="W2025" s="18">
        <v>7.5</v>
      </c>
      <c r="X2025" s="18">
        <v>8.6999999999999993</v>
      </c>
      <c r="Z2025" s="18">
        <v>2.1</v>
      </c>
      <c r="AA2025" s="18">
        <v>2</v>
      </c>
      <c r="AB2025" s="18">
        <v>190</v>
      </c>
      <c r="AC2025" s="18">
        <v>1022.8</v>
      </c>
      <c r="AD2025" s="18">
        <v>8.1999999999999993</v>
      </c>
      <c r="AE2025" s="18">
        <v>8.1</v>
      </c>
    </row>
    <row r="2026" spans="1:31">
      <c r="A2026" s="15">
        <v>40568</v>
      </c>
      <c r="B2026" s="16">
        <v>0.3125</v>
      </c>
      <c r="C2026" s="17">
        <v>1.5286</v>
      </c>
      <c r="D2026" s="17">
        <v>3.7940999999999998</v>
      </c>
      <c r="E2026" s="17">
        <v>829.75340000000006</v>
      </c>
      <c r="F2026" s="17">
        <v>6.2799999999999995E-2</v>
      </c>
      <c r="G2026" s="17">
        <v>38.236447426227102</v>
      </c>
      <c r="H2026" s="17">
        <v>8.3592014955126095E-2</v>
      </c>
      <c r="I2026" s="17"/>
      <c r="J2026" s="17"/>
      <c r="K2026" s="17" t="s">
        <v>80</v>
      </c>
      <c r="L2026" s="17">
        <v>3.8408055557499998</v>
      </c>
      <c r="M2026" s="17">
        <v>895.12515785699998</v>
      </c>
      <c r="N2026" s="17">
        <v>161.00239999999999</v>
      </c>
      <c r="O2026" s="17">
        <v>0.19270000000000001</v>
      </c>
      <c r="R2026" s="18">
        <v>0.3125</v>
      </c>
      <c r="S2026" s="18">
        <v>2.77</v>
      </c>
      <c r="T2026" s="18">
        <v>3.4</v>
      </c>
      <c r="U2026" s="18">
        <v>223</v>
      </c>
      <c r="V2026" s="18">
        <v>1023.1</v>
      </c>
      <c r="W2026" s="18">
        <v>7.4</v>
      </c>
      <c r="X2026" s="18">
        <v>8.6999999999999993</v>
      </c>
      <c r="Z2026" s="18">
        <v>2.0699999999999998</v>
      </c>
      <c r="AA2026" s="18">
        <v>4</v>
      </c>
      <c r="AB2026" s="18">
        <v>249</v>
      </c>
      <c r="AC2026" s="18">
        <v>1023.8</v>
      </c>
      <c r="AD2026" s="18">
        <v>8.1999999999999993</v>
      </c>
      <c r="AE2026" s="18">
        <v>8.1999999999999993</v>
      </c>
    </row>
    <row r="2027" spans="1:31">
      <c r="A2027" s="15">
        <v>40568</v>
      </c>
      <c r="B2027" s="16">
        <v>0.35416666666666669</v>
      </c>
      <c r="C2027" s="17">
        <v>1.1171</v>
      </c>
      <c r="D2027" s="17">
        <v>3.7917000000000001</v>
      </c>
      <c r="E2027" s="17">
        <v>830.27800000000002</v>
      </c>
      <c r="F2027" s="17">
        <v>6.6699999999999995E-2</v>
      </c>
      <c r="G2027" s="17">
        <v>154.90821643431801</v>
      </c>
      <c r="H2027" s="17">
        <v>1.39907609314135E-2</v>
      </c>
      <c r="I2027" s="17"/>
      <c r="J2027" s="17"/>
      <c r="K2027" s="17" t="s">
        <v>80</v>
      </c>
      <c r="L2027" s="17">
        <v>3.7492222220000002</v>
      </c>
      <c r="M2027" s="17">
        <v>895.73098000524999</v>
      </c>
      <c r="N2027" s="17">
        <v>162.80260000000001</v>
      </c>
      <c r="O2027" s="17">
        <v>0.22550000000000001</v>
      </c>
      <c r="R2027" s="18">
        <v>0.35416666666666669</v>
      </c>
      <c r="S2027" s="18">
        <v>2.88</v>
      </c>
      <c r="T2027" s="18">
        <v>3.5</v>
      </c>
      <c r="U2027" s="18">
        <v>255</v>
      </c>
      <c r="V2027" s="18">
        <v>1024</v>
      </c>
      <c r="W2027" s="18">
        <v>7.3</v>
      </c>
      <c r="X2027" s="18">
        <v>8.6999999999999993</v>
      </c>
      <c r="Z2027" s="18">
        <v>2.35</v>
      </c>
      <c r="AA2027" s="18">
        <v>2.6</v>
      </c>
      <c r="AB2027" s="18">
        <v>253</v>
      </c>
      <c r="AC2027" s="18">
        <v>1024.3</v>
      </c>
      <c r="AD2027" s="18">
        <v>8.1</v>
      </c>
      <c r="AE2027" s="18">
        <v>8.3000000000000007</v>
      </c>
    </row>
    <row r="2028" spans="1:31">
      <c r="A2028" s="15">
        <v>40568</v>
      </c>
      <c r="B2028" s="16">
        <v>0.39583333333333331</v>
      </c>
      <c r="C2028" s="17">
        <v>0.75880000000000003</v>
      </c>
      <c r="D2028" s="17">
        <v>3.8159999999999998</v>
      </c>
      <c r="E2028" s="17">
        <v>830.84770000000003</v>
      </c>
      <c r="F2028" s="17">
        <v>6.4299999999999996E-2</v>
      </c>
      <c r="G2028" s="17">
        <v>230.334716301952</v>
      </c>
      <c r="H2028" s="17">
        <v>6.60620017757651E-2</v>
      </c>
      <c r="I2028" s="17"/>
      <c r="J2028" s="17"/>
      <c r="K2028" s="17" t="s">
        <v>80</v>
      </c>
      <c r="L2028" s="17">
        <v>3.7634444445000002</v>
      </c>
      <c r="M2028" s="17">
        <v>896.32512134324998</v>
      </c>
      <c r="N2028" s="17">
        <v>149.45820000000001</v>
      </c>
      <c r="O2028" s="17">
        <v>0.17330000000000001</v>
      </c>
      <c r="R2028" s="18">
        <v>0.39583333333333331</v>
      </c>
      <c r="S2028" s="18">
        <v>2.63</v>
      </c>
      <c r="T2028" s="18">
        <v>2.1</v>
      </c>
      <c r="U2028" s="18">
        <v>173</v>
      </c>
      <c r="V2028" s="18">
        <v>1023.6</v>
      </c>
      <c r="W2028" s="18">
        <v>7.4</v>
      </c>
      <c r="X2028" s="18">
        <v>8.6999999999999993</v>
      </c>
      <c r="Z2028" s="18">
        <v>2.37</v>
      </c>
      <c r="AA2028" s="18">
        <v>2.8</v>
      </c>
      <c r="AB2028" s="18">
        <v>275</v>
      </c>
      <c r="AC2028" s="18">
        <v>1024.9000000000001</v>
      </c>
      <c r="AD2028" s="18">
        <v>8</v>
      </c>
      <c r="AE2028" s="18">
        <v>8.1</v>
      </c>
    </row>
    <row r="2029" spans="1:31">
      <c r="A2029" s="15">
        <v>40568</v>
      </c>
      <c r="B2029" s="16">
        <v>0.4375</v>
      </c>
      <c r="C2029" s="17">
        <v>0.62250000000000005</v>
      </c>
      <c r="D2029" s="17">
        <v>3.8605</v>
      </c>
      <c r="E2029" s="17">
        <v>831.36109999999996</v>
      </c>
      <c r="F2029" s="17">
        <v>6.5699999999999995E-2</v>
      </c>
      <c r="G2029" s="17">
        <v>215.45009912380101</v>
      </c>
      <c r="H2029" s="17">
        <v>3.3681489948419199E-2</v>
      </c>
      <c r="I2029" s="17"/>
      <c r="J2029" s="17"/>
      <c r="K2029" s="17" t="s">
        <v>80</v>
      </c>
      <c r="L2029" s="17">
        <v>3.76138888875</v>
      </c>
      <c r="M2029" s="17">
        <v>896.88796857199998</v>
      </c>
      <c r="N2029" s="17">
        <v>134.0915</v>
      </c>
      <c r="O2029" s="17">
        <v>0.13350000000000001</v>
      </c>
      <c r="R2029" s="18">
        <v>0.4375</v>
      </c>
      <c r="S2029" s="18">
        <f t="shared" ref="S2029:X2029" si="588">AVERAGE(S2028,S2030)</f>
        <v>2.645</v>
      </c>
      <c r="T2029" s="18">
        <f t="shared" si="588"/>
        <v>3.45</v>
      </c>
      <c r="U2029" s="18">
        <f t="shared" si="588"/>
        <v>177.5</v>
      </c>
      <c r="V2029" s="18">
        <f t="shared" si="588"/>
        <v>1024.0999999999999</v>
      </c>
      <c r="W2029" s="18">
        <f t="shared" si="588"/>
        <v>7.3000000000000007</v>
      </c>
      <c r="X2029" s="18">
        <f t="shared" si="588"/>
        <v>8.6999999999999993</v>
      </c>
      <c r="Z2029" s="18">
        <v>2.5</v>
      </c>
      <c r="AA2029" s="18">
        <v>1.3</v>
      </c>
      <c r="AB2029" s="18">
        <v>215</v>
      </c>
      <c r="AC2029" s="18">
        <v>1025.0999999999999</v>
      </c>
      <c r="AD2029" s="18">
        <v>7.9</v>
      </c>
      <c r="AE2029" s="18">
        <v>8.1</v>
      </c>
    </row>
    <row r="2030" spans="1:31">
      <c r="A2030" s="15">
        <v>40568</v>
      </c>
      <c r="B2030" s="16">
        <v>0.47916666666666669</v>
      </c>
      <c r="C2030" s="17">
        <v>0.43769999999999998</v>
      </c>
      <c r="D2030" s="17">
        <v>3.8940999999999999</v>
      </c>
      <c r="E2030" s="17">
        <v>831.71469999999999</v>
      </c>
      <c r="F2030" s="17">
        <v>6.6699999999999995E-2</v>
      </c>
      <c r="G2030" s="17">
        <v>246.075732506984</v>
      </c>
      <c r="H2030" s="17">
        <v>0.106024605233766</v>
      </c>
      <c r="I2030" s="17"/>
      <c r="J2030" s="17"/>
      <c r="K2030" s="17" t="s">
        <v>80</v>
      </c>
      <c r="L2030" s="17">
        <v>3.8023888889999999</v>
      </c>
      <c r="M2030" s="17">
        <v>897.20937062949997</v>
      </c>
      <c r="N2030" s="17">
        <v>159.61349999999999</v>
      </c>
      <c r="O2030" s="17">
        <v>0.1075</v>
      </c>
      <c r="R2030" s="18">
        <v>0.47916666666666669</v>
      </c>
      <c r="S2030" s="18">
        <v>2.66</v>
      </c>
      <c r="T2030" s="18">
        <v>4.8</v>
      </c>
      <c r="U2030" s="18">
        <v>182</v>
      </c>
      <c r="V2030" s="18">
        <v>1024.5999999999999</v>
      </c>
      <c r="W2030" s="18">
        <v>7.2</v>
      </c>
      <c r="X2030" s="18">
        <v>8.6999999999999993</v>
      </c>
      <c r="Z2030" s="18">
        <v>2.37</v>
      </c>
      <c r="AA2030" s="18">
        <v>4.3</v>
      </c>
      <c r="AB2030" s="18">
        <v>219</v>
      </c>
      <c r="AC2030" s="18">
        <v>1025.5</v>
      </c>
      <c r="AD2030" s="18">
        <v>7.5</v>
      </c>
      <c r="AE2030" s="18">
        <v>8.1</v>
      </c>
    </row>
    <row r="2031" spans="1:31">
      <c r="A2031" s="15">
        <v>40568</v>
      </c>
      <c r="B2031" s="16">
        <v>0.52083333333333337</v>
      </c>
      <c r="C2031" s="17">
        <v>0.5746</v>
      </c>
      <c r="D2031" s="17">
        <v>3.9184999999999999</v>
      </c>
      <c r="E2031" s="17">
        <v>831.83519999999999</v>
      </c>
      <c r="F2031" s="17">
        <v>7.0300000000000001E-2</v>
      </c>
      <c r="G2031" s="17">
        <v>238.79197697025</v>
      </c>
      <c r="H2031" s="17">
        <v>0.12569784082222099</v>
      </c>
      <c r="I2031" s="17"/>
      <c r="J2031" s="17"/>
      <c r="K2031" s="17" t="s">
        <v>80</v>
      </c>
      <c r="L2031" s="17">
        <v>3.7363055555</v>
      </c>
      <c r="M2031" s="17">
        <v>897.31193456824997</v>
      </c>
      <c r="N2031" s="17">
        <v>162.30539999999999</v>
      </c>
      <c r="O2031" s="17">
        <v>0.1087</v>
      </c>
      <c r="R2031" s="18">
        <v>0.52083333333333337</v>
      </c>
      <c r="S2031" s="18">
        <v>2.72</v>
      </c>
      <c r="T2031" s="18">
        <v>5.2</v>
      </c>
      <c r="U2031" s="18">
        <v>145</v>
      </c>
      <c r="V2031" s="18">
        <v>1024</v>
      </c>
      <c r="W2031" s="18">
        <v>7.4</v>
      </c>
      <c r="X2031" s="18">
        <v>8.6999999999999993</v>
      </c>
      <c r="Z2031" s="18">
        <v>2.33</v>
      </c>
      <c r="AA2031" s="18">
        <v>1.5</v>
      </c>
      <c r="AB2031" s="18">
        <v>198</v>
      </c>
      <c r="AC2031" s="18">
        <v>1025.9000000000001</v>
      </c>
      <c r="AD2031" s="18">
        <v>7.5</v>
      </c>
      <c r="AE2031" s="18">
        <v>8.1</v>
      </c>
    </row>
    <row r="2032" spans="1:31">
      <c r="A2032" s="15">
        <v>40568</v>
      </c>
      <c r="B2032" s="16">
        <v>0.5625</v>
      </c>
      <c r="C2032" s="17">
        <v>0.64419999999999999</v>
      </c>
      <c r="D2032" s="17">
        <v>3.7662</v>
      </c>
      <c r="E2032" s="17">
        <v>831.62339999999995</v>
      </c>
      <c r="F2032" s="17">
        <v>7.1999999999999995E-2</v>
      </c>
      <c r="G2032" s="17">
        <v>224.079489112652</v>
      </c>
      <c r="H2032" s="17">
        <v>0.23972906310537201</v>
      </c>
      <c r="I2032" s="17"/>
      <c r="J2032" s="17"/>
      <c r="K2032" s="17" t="s">
        <v>80</v>
      </c>
      <c r="L2032" s="17">
        <v>3.66316666675</v>
      </c>
      <c r="M2032" s="17">
        <v>897.12729441700003</v>
      </c>
      <c r="N2032" s="17">
        <v>145.08609999999999</v>
      </c>
      <c r="O2032" s="17">
        <v>0.1111</v>
      </c>
      <c r="R2032" s="18">
        <v>0.5625</v>
      </c>
      <c r="S2032" s="18">
        <v>2.4700000000000002</v>
      </c>
      <c r="T2032" s="18">
        <v>6.5</v>
      </c>
      <c r="U2032" s="18">
        <v>143</v>
      </c>
      <c r="V2032" s="18">
        <v>1024.0999999999999</v>
      </c>
      <c r="W2032" s="18">
        <v>7.3</v>
      </c>
      <c r="X2032" s="18">
        <v>8.6999999999999993</v>
      </c>
      <c r="Z2032" s="18">
        <v>2.5099999999999998</v>
      </c>
      <c r="AA2032" s="18">
        <v>2.1</v>
      </c>
      <c r="AB2032" s="18">
        <v>166</v>
      </c>
      <c r="AC2032" s="18">
        <v>1026</v>
      </c>
      <c r="AD2032" s="18">
        <v>7.5</v>
      </c>
      <c r="AE2032" s="18">
        <v>8</v>
      </c>
    </row>
    <row r="2033" spans="1:31">
      <c r="A2033" s="15">
        <v>40568</v>
      </c>
      <c r="B2033" s="16">
        <v>0.60416666666666663</v>
      </c>
      <c r="C2033" s="17">
        <v>0.70209999999999995</v>
      </c>
      <c r="D2033" s="17">
        <v>3.7294999999999998</v>
      </c>
      <c r="E2033" s="17">
        <v>831.17740000000003</v>
      </c>
      <c r="F2033" s="17">
        <v>7.3799999999999991E-2</v>
      </c>
      <c r="G2033" s="17">
        <v>232.49124165529699</v>
      </c>
      <c r="H2033" s="17">
        <v>0.228691240879139</v>
      </c>
      <c r="I2033" s="17"/>
      <c r="J2033" s="17"/>
      <c r="K2033" s="17" t="s">
        <v>80</v>
      </c>
      <c r="L2033" s="17">
        <v>3.6944722222499999</v>
      </c>
      <c r="M2033" s="17">
        <v>896.65686396850003</v>
      </c>
      <c r="N2033" s="17">
        <v>122.1648</v>
      </c>
      <c r="O2033" s="17">
        <v>0.1069</v>
      </c>
      <c r="R2033" s="18">
        <v>0.60416666666666663</v>
      </c>
      <c r="S2033" s="18">
        <v>2.64</v>
      </c>
      <c r="T2033" s="18">
        <v>7</v>
      </c>
      <c r="U2033" s="18">
        <v>152</v>
      </c>
      <c r="V2033" s="18">
        <v>1024.5</v>
      </c>
      <c r="W2033" s="18">
        <v>7.4</v>
      </c>
      <c r="X2033" s="18">
        <v>8.6999999999999993</v>
      </c>
      <c r="Z2033" s="18">
        <v>2.39</v>
      </c>
      <c r="AA2033" s="18">
        <v>2.2000000000000002</v>
      </c>
      <c r="AB2033" s="18">
        <v>139</v>
      </c>
      <c r="AC2033" s="18">
        <v>1025.9000000000001</v>
      </c>
      <c r="AD2033" s="18">
        <v>7.5</v>
      </c>
      <c r="AE2033" s="18">
        <v>8.1</v>
      </c>
    </row>
    <row r="2034" spans="1:31">
      <c r="A2034" s="15">
        <v>40568</v>
      </c>
      <c r="B2034" s="16">
        <v>0.64583333333333337</v>
      </c>
      <c r="C2034" s="17">
        <v>0.64959999999999996</v>
      </c>
      <c r="D2034" s="17">
        <v>3.8214000000000001</v>
      </c>
      <c r="E2034" s="17">
        <v>830.63220000000001</v>
      </c>
      <c r="F2034" s="17">
        <v>7.5799999999999992E-2</v>
      </c>
      <c r="G2034" s="17">
        <v>233.669221345522</v>
      </c>
      <c r="H2034" s="17">
        <v>0.18901817222860701</v>
      </c>
      <c r="I2034" s="17"/>
      <c r="J2034" s="17"/>
      <c r="K2034" s="17" t="s">
        <v>80</v>
      </c>
      <c r="L2034" s="17">
        <v>3.7829444445</v>
      </c>
      <c r="M2034" s="17">
        <v>896.029766838</v>
      </c>
      <c r="N2034" s="17">
        <v>112.321</v>
      </c>
      <c r="O2034" s="17">
        <v>9.3399999999999997E-2</v>
      </c>
      <c r="R2034" s="18">
        <v>0.64583333333333337</v>
      </c>
      <c r="S2034" s="18">
        <v>2.67</v>
      </c>
      <c r="T2034" s="18">
        <v>8.8000000000000007</v>
      </c>
      <c r="U2034" s="18">
        <v>147</v>
      </c>
      <c r="V2034" s="18">
        <v>1023.9</v>
      </c>
      <c r="W2034" s="18">
        <v>7.6</v>
      </c>
      <c r="X2034" s="18">
        <v>8.6999999999999993</v>
      </c>
      <c r="Z2034" s="18">
        <v>2.36</v>
      </c>
      <c r="AA2034" s="18">
        <v>3.7</v>
      </c>
      <c r="AB2034" s="18">
        <v>151</v>
      </c>
      <c r="AC2034" s="18">
        <v>1026.7</v>
      </c>
      <c r="AD2034" s="18">
        <v>7.5</v>
      </c>
      <c r="AE2034" s="18">
        <v>8</v>
      </c>
    </row>
    <row r="2035" spans="1:31">
      <c r="A2035" s="15">
        <v>40568</v>
      </c>
      <c r="B2035" s="16">
        <v>0.6875</v>
      </c>
      <c r="C2035" s="17">
        <v>0.76290000000000002</v>
      </c>
      <c r="D2035" s="17">
        <v>3.8805999999999998</v>
      </c>
      <c r="E2035" s="17">
        <v>830.10519999999997</v>
      </c>
      <c r="F2035" s="17">
        <v>7.8399999999999997E-2</v>
      </c>
      <c r="G2035" s="17">
        <v>244.65230056063399</v>
      </c>
      <c r="H2035" s="17">
        <v>0.12474342785723599</v>
      </c>
      <c r="I2035" s="17"/>
      <c r="J2035" s="17"/>
      <c r="K2035" s="17" t="s">
        <v>80</v>
      </c>
      <c r="L2035" s="17">
        <v>3.8765000000000001</v>
      </c>
      <c r="M2035" s="17">
        <v>895.415402008</v>
      </c>
      <c r="N2035" s="17">
        <v>72.312600000000003</v>
      </c>
      <c r="O2035" s="17">
        <v>7.9000000000000001E-2</v>
      </c>
      <c r="R2035" s="18">
        <v>0.6875</v>
      </c>
      <c r="S2035" s="18">
        <v>2.64</v>
      </c>
      <c r="T2035" s="18">
        <v>9.6999999999999993</v>
      </c>
      <c r="U2035" s="18">
        <v>134</v>
      </c>
      <c r="V2035" s="18">
        <v>1023.8</v>
      </c>
      <c r="W2035" s="18">
        <v>7.8</v>
      </c>
      <c r="X2035" s="18">
        <v>8.6999999999999993</v>
      </c>
      <c r="Z2035" s="18">
        <v>2.46</v>
      </c>
      <c r="AA2035" s="18">
        <v>3.5</v>
      </c>
      <c r="AB2035" s="18">
        <v>153</v>
      </c>
      <c r="AC2035" s="18">
        <v>1027.5999999999999</v>
      </c>
      <c r="AD2035" s="18">
        <v>7.8</v>
      </c>
      <c r="AE2035" s="18">
        <v>8</v>
      </c>
    </row>
    <row r="2036" spans="1:31">
      <c r="A2036" s="15">
        <v>40568</v>
      </c>
      <c r="B2036" s="16">
        <v>0.72916666666666663</v>
      </c>
      <c r="C2036" s="17">
        <v>0.88109999999999999</v>
      </c>
      <c r="D2036" s="17">
        <v>3.9140999999999999</v>
      </c>
      <c r="E2036" s="17">
        <v>829.66989999999998</v>
      </c>
      <c r="F2036" s="17">
        <v>7.7099999999999988E-2</v>
      </c>
      <c r="G2036" s="17">
        <v>233.480468352771</v>
      </c>
      <c r="H2036" s="17">
        <v>4.5094401001562097E-2</v>
      </c>
      <c r="I2036" s="17"/>
      <c r="J2036" s="17"/>
      <c r="K2036" s="17" t="s">
        <v>80</v>
      </c>
      <c r="L2036" s="17">
        <v>3.9311111109999999</v>
      </c>
      <c r="M2036" s="17">
        <v>894.93380015075002</v>
      </c>
      <c r="N2036" s="17">
        <v>55.916899999999998</v>
      </c>
      <c r="O2036" s="17">
        <v>0.10979999999999999</v>
      </c>
      <c r="R2036" s="18">
        <v>0.72916666666666663</v>
      </c>
      <c r="S2036" s="18">
        <v>2.82</v>
      </c>
      <c r="T2036" s="18">
        <v>10.4</v>
      </c>
      <c r="U2036" s="18">
        <v>149</v>
      </c>
      <c r="V2036" s="18">
        <v>1024.4000000000001</v>
      </c>
      <c r="W2036" s="18">
        <v>8.1</v>
      </c>
      <c r="X2036" s="18">
        <v>8.6999999999999993</v>
      </c>
      <c r="Z2036" s="18">
        <v>2.17</v>
      </c>
      <c r="AA2036" s="18">
        <v>3.5</v>
      </c>
      <c r="AB2036" s="18">
        <v>191</v>
      </c>
      <c r="AC2036" s="18">
        <v>1028.0999999999999</v>
      </c>
      <c r="AD2036" s="18">
        <v>7.3</v>
      </c>
      <c r="AE2036" s="18">
        <v>8.1999999999999993</v>
      </c>
    </row>
    <row r="2037" spans="1:31">
      <c r="A2037" s="15">
        <v>40568</v>
      </c>
      <c r="B2037" s="16">
        <v>0.77083333333333337</v>
      </c>
      <c r="C2037" s="17">
        <v>1.08</v>
      </c>
      <c r="D2037" s="17">
        <v>3.8957999999999999</v>
      </c>
      <c r="E2037" s="17">
        <v>829.44820000000004</v>
      </c>
      <c r="F2037" s="17">
        <v>7.8299999999999995E-2</v>
      </c>
      <c r="G2037" s="17">
        <v>51.817734466507801</v>
      </c>
      <c r="H2037" s="17">
        <v>9.9677950497387806E-3</v>
      </c>
      <c r="I2037" s="17"/>
      <c r="J2037" s="17"/>
      <c r="K2037" s="17" t="s">
        <v>80</v>
      </c>
      <c r="L2037" s="17">
        <v>3.9854444442500001</v>
      </c>
      <c r="M2037" s="17">
        <v>894.6957355495</v>
      </c>
      <c r="N2037" s="17">
        <v>53.3919</v>
      </c>
      <c r="O2037" s="17">
        <v>6.1499999999999999E-2</v>
      </c>
      <c r="R2037" s="18">
        <v>0.77083333333333337</v>
      </c>
      <c r="S2037" s="18">
        <v>2.74</v>
      </c>
      <c r="T2037" s="18">
        <v>10.6</v>
      </c>
      <c r="U2037" s="18">
        <v>145</v>
      </c>
      <c r="V2037" s="18">
        <v>1024.0999999999999</v>
      </c>
      <c r="W2037" s="18">
        <v>8.1999999999999993</v>
      </c>
      <c r="X2037" s="18">
        <v>8.6999999999999993</v>
      </c>
      <c r="Z2037" s="18">
        <v>2.1</v>
      </c>
      <c r="AA2037" s="18">
        <v>4.9000000000000004</v>
      </c>
      <c r="AB2037" s="18">
        <v>140</v>
      </c>
      <c r="AC2037" s="18">
        <v>1028.3</v>
      </c>
      <c r="AD2037" s="18">
        <v>7.8</v>
      </c>
      <c r="AE2037" s="18">
        <v>8.1999999999999993</v>
      </c>
    </row>
    <row r="2038" spans="1:31">
      <c r="A2038" s="15">
        <v>40568</v>
      </c>
      <c r="B2038" s="16">
        <v>0.8125</v>
      </c>
      <c r="C2038" s="17">
        <v>1.0548999999999999</v>
      </c>
      <c r="D2038" s="17">
        <v>3.9079000000000002</v>
      </c>
      <c r="E2038" s="17">
        <v>829.50340000000006</v>
      </c>
      <c r="F2038" s="17">
        <v>7.9899999999999999E-2</v>
      </c>
      <c r="G2038" s="17">
        <v>12.230688921257</v>
      </c>
      <c r="H2038" s="17">
        <v>5.4513008225655898E-2</v>
      </c>
      <c r="I2038" s="17"/>
      <c r="J2038" s="17"/>
      <c r="K2038" s="17" t="s">
        <v>80</v>
      </c>
      <c r="L2038" s="17">
        <v>4.0347777777499996</v>
      </c>
      <c r="M2038" s="17">
        <v>894.70667541249998</v>
      </c>
      <c r="N2038" s="17">
        <v>39.967799999999997</v>
      </c>
      <c r="O2038" s="17">
        <v>6.9800000000000001E-2</v>
      </c>
      <c r="R2038" s="18">
        <v>0.8125</v>
      </c>
      <c r="S2038" s="18">
        <v>2.71</v>
      </c>
      <c r="T2038" s="18">
        <v>10.9</v>
      </c>
      <c r="U2038" s="18">
        <v>135</v>
      </c>
      <c r="V2038" s="18">
        <v>1023.1</v>
      </c>
      <c r="W2038" s="18">
        <v>8.1</v>
      </c>
      <c r="X2038" s="18">
        <v>8.6</v>
      </c>
      <c r="Z2038" s="18">
        <v>2.09</v>
      </c>
      <c r="AA2038" s="18">
        <v>5.6</v>
      </c>
      <c r="AB2038" s="18">
        <v>131</v>
      </c>
      <c r="AC2038" s="18">
        <v>1027.5</v>
      </c>
      <c r="AD2038" s="18">
        <v>7.8</v>
      </c>
      <c r="AE2038" s="18">
        <v>8.3000000000000007</v>
      </c>
    </row>
    <row r="2039" spans="1:31">
      <c r="A2039" s="15">
        <v>40568</v>
      </c>
      <c r="B2039" s="16">
        <v>0.85416666666666663</v>
      </c>
      <c r="C2039" s="17">
        <v>1.0729</v>
      </c>
      <c r="D2039" s="17">
        <v>3.8923000000000001</v>
      </c>
      <c r="E2039" s="17">
        <v>829.79079999999999</v>
      </c>
      <c r="F2039" s="17">
        <v>8.1599999999999992E-2</v>
      </c>
      <c r="G2039" s="17">
        <v>354.69778302254099</v>
      </c>
      <c r="H2039" s="17">
        <v>3.5861849208485702E-2</v>
      </c>
      <c r="I2039" s="17"/>
      <c r="J2039" s="17"/>
      <c r="K2039" s="17" t="s">
        <v>80</v>
      </c>
      <c r="L2039" s="17">
        <v>3.8772499997500001</v>
      </c>
      <c r="M2039" s="17">
        <v>895.04723857450006</v>
      </c>
      <c r="N2039" s="17">
        <v>151.38399999999999</v>
      </c>
      <c r="O2039" s="17">
        <v>9.5600000000000004E-2</v>
      </c>
      <c r="R2039" s="18">
        <v>0.85416666666666663</v>
      </c>
      <c r="S2039" s="18">
        <v>2.76</v>
      </c>
      <c r="T2039" s="18">
        <v>11.1</v>
      </c>
      <c r="U2039" s="18">
        <v>134</v>
      </c>
      <c r="V2039" s="18">
        <v>1022.5</v>
      </c>
      <c r="W2039" s="18">
        <v>8.1999999999999993</v>
      </c>
      <c r="X2039" s="18">
        <v>8.6</v>
      </c>
      <c r="Z2039" s="18">
        <v>2.08</v>
      </c>
      <c r="AA2039" s="18">
        <v>8.9</v>
      </c>
      <c r="AB2039" s="18">
        <v>91</v>
      </c>
      <c r="AC2039" s="18">
        <v>1025.0999999999999</v>
      </c>
      <c r="AD2039" s="18">
        <v>7.9</v>
      </c>
      <c r="AE2039" s="18">
        <v>8.4</v>
      </c>
    </row>
    <row r="2040" spans="1:31">
      <c r="A2040" s="15">
        <v>40568</v>
      </c>
      <c r="B2040" s="16">
        <v>0.89583333333333337</v>
      </c>
      <c r="C2040" s="17">
        <v>1.0873999999999999</v>
      </c>
      <c r="D2040" s="17">
        <v>3.9026999999999998</v>
      </c>
      <c r="E2040" s="17">
        <v>830.16489999999999</v>
      </c>
      <c r="F2040" s="17">
        <v>8.4399999999999989E-2</v>
      </c>
      <c r="G2040" s="17">
        <v>237.16851065553101</v>
      </c>
      <c r="H2040" s="17">
        <v>2.8537523923468401E-2</v>
      </c>
      <c r="I2040" s="17"/>
      <c r="J2040" s="17"/>
      <c r="K2040" s="17" t="s">
        <v>80</v>
      </c>
      <c r="L2040" s="17">
        <v>3.81466666675</v>
      </c>
      <c r="M2040" s="17">
        <v>895.49515186500003</v>
      </c>
      <c r="N2040" s="17">
        <v>166.7705</v>
      </c>
      <c r="O2040" s="17">
        <v>5.7700000000000001E-2</v>
      </c>
      <c r="R2040" s="18">
        <v>0.89583333333333337</v>
      </c>
      <c r="S2040" s="18">
        <v>2.85</v>
      </c>
      <c r="T2040" s="18">
        <v>12.6</v>
      </c>
      <c r="U2040" s="18">
        <v>146</v>
      </c>
      <c r="V2040" s="18">
        <v>1021.8</v>
      </c>
      <c r="W2040" s="18">
        <v>8.1</v>
      </c>
      <c r="X2040" s="18">
        <v>8.6</v>
      </c>
      <c r="Z2040" s="18">
        <v>1.93</v>
      </c>
      <c r="AA2040" s="18">
        <v>8.6</v>
      </c>
      <c r="AB2040" s="18">
        <v>123</v>
      </c>
      <c r="AC2040" s="18">
        <v>1025.8</v>
      </c>
      <c r="AD2040" s="18">
        <v>8</v>
      </c>
      <c r="AE2040" s="18">
        <v>8.5</v>
      </c>
    </row>
    <row r="2041" spans="1:31">
      <c r="A2041" s="15">
        <v>40568</v>
      </c>
      <c r="B2041" s="16">
        <v>0.9375</v>
      </c>
      <c r="C2041" s="17">
        <v>0.65890000000000004</v>
      </c>
      <c r="D2041" s="17">
        <v>3.9506999999999999</v>
      </c>
      <c r="E2041" s="17">
        <v>830.60239999999999</v>
      </c>
      <c r="F2041" s="17">
        <v>8.9399999999999993E-2</v>
      </c>
      <c r="G2041" s="17">
        <v>200.821226455057</v>
      </c>
      <c r="H2041" s="17">
        <v>2.60944065176201E-2</v>
      </c>
      <c r="I2041" s="17"/>
      <c r="J2041" s="17"/>
      <c r="K2041" s="17" t="s">
        <v>80</v>
      </c>
      <c r="L2041" s="17">
        <v>3.8326111112499999</v>
      </c>
      <c r="M2041" s="17">
        <v>895.91140874475002</v>
      </c>
      <c r="N2041" s="17">
        <v>167.59440000000001</v>
      </c>
      <c r="O2041" s="17">
        <v>7.6200000000000004E-2</v>
      </c>
      <c r="R2041" s="18">
        <v>0.9375</v>
      </c>
      <c r="S2041" s="18">
        <v>3.08</v>
      </c>
      <c r="T2041" s="18">
        <v>12.4</v>
      </c>
      <c r="U2041" s="18">
        <v>143</v>
      </c>
      <c r="V2041" s="18">
        <v>1021.5</v>
      </c>
      <c r="W2041" s="18">
        <v>8.1999999999999993</v>
      </c>
      <c r="X2041" s="18">
        <v>8.5</v>
      </c>
      <c r="Z2041" s="18">
        <v>1.92</v>
      </c>
      <c r="AA2041" s="18">
        <v>7.9</v>
      </c>
      <c r="AB2041" s="18">
        <v>140</v>
      </c>
      <c r="AC2041" s="18">
        <v>1025.9000000000001</v>
      </c>
      <c r="AD2041" s="18">
        <v>8.1</v>
      </c>
      <c r="AE2041" s="18">
        <v>8.5</v>
      </c>
    </row>
    <row r="2042" spans="1:31">
      <c r="A2042" s="15">
        <v>40568</v>
      </c>
      <c r="B2042" s="16">
        <v>0.97916666666666663</v>
      </c>
      <c r="C2042" s="17">
        <v>0.82189999999999996</v>
      </c>
      <c r="D2042" s="17">
        <v>3.9295</v>
      </c>
      <c r="E2042" s="17">
        <v>830.92529999999999</v>
      </c>
      <c r="F2042" s="17">
        <v>8.6699999999999999E-2</v>
      </c>
      <c r="G2042" s="17">
        <v>249.93414399132101</v>
      </c>
      <c r="H2042" s="17">
        <v>0.107930373496787</v>
      </c>
      <c r="I2042" s="17"/>
      <c r="J2042" s="17"/>
      <c r="K2042" s="17" t="s">
        <v>80</v>
      </c>
      <c r="L2042" s="17">
        <v>3.8714444442499998</v>
      </c>
      <c r="M2042" s="17">
        <v>896.22863207975001</v>
      </c>
      <c r="N2042" s="17">
        <v>153.79730000000001</v>
      </c>
      <c r="O2042" s="17">
        <v>8.3199999999999996E-2</v>
      </c>
      <c r="R2042" s="18">
        <v>0.97916666666666663</v>
      </c>
      <c r="S2042" s="18">
        <v>2.96</v>
      </c>
      <c r="T2042" s="18">
        <v>11.4</v>
      </c>
      <c r="U2042" s="18">
        <v>137</v>
      </c>
      <c r="V2042" s="18">
        <v>1021.5</v>
      </c>
      <c r="W2042" s="18">
        <v>8</v>
      </c>
      <c r="X2042" s="18">
        <v>8.5</v>
      </c>
      <c r="Z2042" s="18">
        <v>2.04</v>
      </c>
      <c r="AA2042" s="18">
        <v>8.1999999999999993</v>
      </c>
      <c r="AB2042" s="18">
        <v>134</v>
      </c>
      <c r="AC2042" s="18">
        <v>1025.7</v>
      </c>
      <c r="AD2042" s="18">
        <v>8.4</v>
      </c>
      <c r="AE2042" s="18">
        <v>8.5</v>
      </c>
    </row>
    <row r="2043" spans="1:31">
      <c r="A2043" s="15">
        <v>40569</v>
      </c>
      <c r="B2043" s="16">
        <v>2.0833333333333332E-2</v>
      </c>
      <c r="C2043" s="17">
        <v>0.90090000000000003</v>
      </c>
      <c r="D2043" s="17">
        <v>3.9241000000000001</v>
      </c>
      <c r="E2043" s="17">
        <v>831.03240000000005</v>
      </c>
      <c r="F2043" s="17">
        <v>8.8399999999999992E-2</v>
      </c>
      <c r="G2043" s="17">
        <v>252.57258403284601</v>
      </c>
      <c r="H2043" s="17">
        <v>0.11250281125721399</v>
      </c>
      <c r="I2043" s="17"/>
      <c r="J2043" s="17"/>
      <c r="K2043" s="17" t="s">
        <v>80</v>
      </c>
      <c r="L2043" s="17">
        <v>3.918111111</v>
      </c>
      <c r="M2043" s="17">
        <v>896.38842326924998</v>
      </c>
      <c r="N2043" s="17">
        <v>130.61779999999999</v>
      </c>
      <c r="O2043" s="17">
        <v>4.65E-2</v>
      </c>
      <c r="R2043" s="18">
        <v>2.0833333333333332E-2</v>
      </c>
      <c r="S2043" s="18">
        <f t="shared" ref="S2043:X2043" si="589">AVERAGE(S2042,S2044)</f>
        <v>3.0300000000000002</v>
      </c>
      <c r="T2043" s="18">
        <f t="shared" si="589"/>
        <v>12.15</v>
      </c>
      <c r="U2043" s="18">
        <f t="shared" si="589"/>
        <v>132.5</v>
      </c>
      <c r="V2043" s="18">
        <f t="shared" si="589"/>
        <v>1021.15</v>
      </c>
      <c r="W2043" s="18">
        <f t="shared" si="589"/>
        <v>8.1</v>
      </c>
      <c r="X2043" s="18">
        <f t="shared" si="589"/>
        <v>8.5500000000000007</v>
      </c>
      <c r="Z2043" s="18">
        <v>2.09</v>
      </c>
      <c r="AA2043" s="18">
        <v>6.4</v>
      </c>
      <c r="AB2043" s="18">
        <v>135</v>
      </c>
      <c r="AC2043" s="18">
        <v>1025.7</v>
      </c>
      <c r="AD2043" s="18">
        <v>8.1999999999999993</v>
      </c>
      <c r="AE2043" s="18">
        <v>8.5</v>
      </c>
    </row>
    <row r="2044" spans="1:31">
      <c r="A2044" s="15">
        <v>40569</v>
      </c>
      <c r="B2044" s="16">
        <v>6.25E-2</v>
      </c>
      <c r="C2044" s="17">
        <v>0.8548</v>
      </c>
      <c r="D2044" s="17">
        <v>3.9325000000000001</v>
      </c>
      <c r="E2044" s="17">
        <v>831.03510000000006</v>
      </c>
      <c r="F2044" s="17">
        <v>9.0299999999999991E-2</v>
      </c>
      <c r="G2044" s="17">
        <v>243.14316432335701</v>
      </c>
      <c r="H2044" s="17">
        <v>9.4399696711278305E-2</v>
      </c>
      <c r="I2044" s="17"/>
      <c r="J2044" s="17"/>
      <c r="K2044" s="17" t="s">
        <v>80</v>
      </c>
      <c r="L2044" s="17">
        <v>3.9660277777499999</v>
      </c>
      <c r="M2044" s="17">
        <v>896.32961605774994</v>
      </c>
      <c r="N2044" s="17">
        <v>89.030900000000003</v>
      </c>
      <c r="O2044" s="17">
        <v>6.4699999999999994E-2</v>
      </c>
      <c r="R2044" s="18">
        <v>6.25E-2</v>
      </c>
      <c r="S2044" s="18">
        <v>3.1</v>
      </c>
      <c r="T2044" s="18">
        <v>12.9</v>
      </c>
      <c r="U2044" s="18">
        <v>128</v>
      </c>
      <c r="V2044" s="18">
        <v>1020.8</v>
      </c>
      <c r="W2044" s="18">
        <v>8.1999999999999993</v>
      </c>
      <c r="X2044" s="18">
        <v>8.6</v>
      </c>
      <c r="Z2044" s="18">
        <v>2.15</v>
      </c>
      <c r="AA2044" s="18">
        <v>7.4</v>
      </c>
      <c r="AB2044" s="18">
        <v>136</v>
      </c>
      <c r="AC2044" s="18">
        <v>1025.5999999999999</v>
      </c>
      <c r="AD2044" s="18">
        <v>8.4</v>
      </c>
      <c r="AE2044" s="18">
        <v>8.5</v>
      </c>
    </row>
    <row r="2045" spans="1:31">
      <c r="A2045" s="15">
        <v>40569</v>
      </c>
      <c r="B2045" s="16">
        <v>0.10416666666666667</v>
      </c>
      <c r="C2045" s="17">
        <v>0.71330000000000005</v>
      </c>
      <c r="D2045" s="17">
        <v>3.9527000000000001</v>
      </c>
      <c r="E2045" s="17">
        <v>830.78359999999998</v>
      </c>
      <c r="F2045" s="17">
        <v>9.219999999999999E-2</v>
      </c>
      <c r="G2045" s="17">
        <v>146.80842434132401</v>
      </c>
      <c r="H2045" s="17">
        <v>1.8427817188285602E-2</v>
      </c>
      <c r="I2045" s="17"/>
      <c r="J2045" s="17"/>
      <c r="K2045" s="17" t="s">
        <v>80</v>
      </c>
      <c r="L2045" s="17">
        <v>3.9462222222499999</v>
      </c>
      <c r="M2045" s="17">
        <v>896.1063703945</v>
      </c>
      <c r="N2045" s="17">
        <v>131.92169999999999</v>
      </c>
      <c r="O2045" s="17">
        <v>3.78E-2</v>
      </c>
      <c r="R2045" s="18">
        <v>0.10416666666666667</v>
      </c>
      <c r="S2045" s="18">
        <v>3.52</v>
      </c>
      <c r="T2045" s="18">
        <v>12.3</v>
      </c>
      <c r="U2045" s="18">
        <v>132</v>
      </c>
      <c r="V2045" s="18">
        <v>1020.4</v>
      </c>
      <c r="W2045" s="18">
        <v>8.4</v>
      </c>
      <c r="X2045" s="18">
        <v>8.6</v>
      </c>
      <c r="Z2045" s="18">
        <v>2.1</v>
      </c>
      <c r="AA2045" s="18">
        <v>6.6</v>
      </c>
      <c r="AB2045" s="18">
        <v>147</v>
      </c>
      <c r="AC2045" s="18">
        <v>1025.5</v>
      </c>
      <c r="AD2045" s="18">
        <v>8.1</v>
      </c>
      <c r="AE2045" s="18">
        <v>8.5</v>
      </c>
    </row>
    <row r="2046" spans="1:31">
      <c r="A2046" s="15">
        <v>40569</v>
      </c>
      <c r="B2046" s="16">
        <v>0.14583333333333334</v>
      </c>
      <c r="C2046" s="17">
        <v>0.84450000000000003</v>
      </c>
      <c r="D2046" s="17">
        <v>3.9740000000000002</v>
      </c>
      <c r="E2046" s="17">
        <v>830.41869999999994</v>
      </c>
      <c r="F2046" s="17">
        <v>9.4E-2</v>
      </c>
      <c r="G2046" s="17">
        <v>357.50065420389501</v>
      </c>
      <c r="H2046" s="17">
        <v>5.36009459182284E-2</v>
      </c>
      <c r="I2046" s="17"/>
      <c r="J2046" s="17"/>
      <c r="K2046" s="17" t="s">
        <v>80</v>
      </c>
      <c r="L2046" s="17">
        <v>3.853027778</v>
      </c>
      <c r="M2046" s="17">
        <v>895.7827019115</v>
      </c>
      <c r="N2046" s="17">
        <v>306.1388</v>
      </c>
      <c r="O2046" s="17">
        <v>1.1900000000000001E-2</v>
      </c>
      <c r="R2046" s="18">
        <v>0.14583333333333334</v>
      </c>
      <c r="S2046" s="18">
        <v>3.53</v>
      </c>
      <c r="T2046" s="18">
        <v>13.4</v>
      </c>
      <c r="U2046" s="18">
        <v>132</v>
      </c>
      <c r="V2046" s="18">
        <v>1019.8</v>
      </c>
      <c r="W2046" s="18">
        <v>8.3000000000000007</v>
      </c>
      <c r="X2046" s="18">
        <v>8.6</v>
      </c>
      <c r="Z2046" s="18">
        <v>2.21</v>
      </c>
      <c r="AA2046" s="18">
        <v>6.7</v>
      </c>
      <c r="AB2046" s="18">
        <v>146</v>
      </c>
      <c r="AC2046" s="18">
        <v>1025.0999999999999</v>
      </c>
      <c r="AD2046" s="18">
        <v>8</v>
      </c>
      <c r="AE2046" s="18">
        <v>8.3000000000000007</v>
      </c>
    </row>
    <row r="2047" spans="1:31">
      <c r="A2047" s="15">
        <v>40569</v>
      </c>
      <c r="B2047" s="16">
        <v>0.1875</v>
      </c>
      <c r="C2047" s="17">
        <v>0.9002</v>
      </c>
      <c r="D2047" s="17">
        <v>3.8622000000000001</v>
      </c>
      <c r="E2047" s="17">
        <v>830.04989999999998</v>
      </c>
      <c r="F2047" s="17">
        <v>9.7900000000000001E-2</v>
      </c>
      <c r="G2047" s="17">
        <v>352.94934669315103</v>
      </c>
      <c r="H2047" s="17">
        <v>7.6557445962785103E-2</v>
      </c>
      <c r="I2047" s="17"/>
      <c r="J2047" s="17"/>
      <c r="K2047" s="17" t="s">
        <v>80</v>
      </c>
      <c r="L2047" s="17">
        <v>3.8009444442500002</v>
      </c>
      <c r="M2047" s="17">
        <v>895.41880164675001</v>
      </c>
      <c r="N2047" s="17">
        <v>17.632999999999999</v>
      </c>
      <c r="O2047" s="17">
        <v>3.6999999999999998E-2</v>
      </c>
      <c r="R2047" s="18">
        <v>0.1875</v>
      </c>
      <c r="S2047" s="18">
        <f t="shared" ref="S2047:X2047" si="590">AVERAGE(S2046,S2048)</f>
        <v>3.99</v>
      </c>
      <c r="T2047" s="18">
        <f t="shared" si="590"/>
        <v>12.95</v>
      </c>
      <c r="U2047" s="18">
        <f t="shared" si="590"/>
        <v>133.5</v>
      </c>
      <c r="V2047" s="18">
        <f t="shared" si="590"/>
        <v>1019.8</v>
      </c>
      <c r="W2047" s="18">
        <f t="shared" si="590"/>
        <v>8.3500000000000014</v>
      </c>
      <c r="X2047" s="18">
        <f t="shared" si="590"/>
        <v>8.6</v>
      </c>
      <c r="Z2047" s="18">
        <v>2.13</v>
      </c>
      <c r="AA2047" s="18">
        <v>6.3</v>
      </c>
      <c r="AB2047" s="18">
        <v>157</v>
      </c>
      <c r="AC2047" s="18">
        <v>1024.9000000000001</v>
      </c>
      <c r="AD2047" s="18">
        <v>8.1</v>
      </c>
      <c r="AE2047" s="18">
        <v>8.4</v>
      </c>
    </row>
    <row r="2048" spans="1:31">
      <c r="A2048" s="15">
        <v>40569</v>
      </c>
      <c r="B2048" s="16">
        <v>0.22916666666666666</v>
      </c>
      <c r="C2048" s="17">
        <v>0.96009999999999995</v>
      </c>
      <c r="D2048" s="17">
        <v>3.8683000000000001</v>
      </c>
      <c r="E2048" s="17">
        <v>829.78650000000005</v>
      </c>
      <c r="F2048" s="17">
        <v>0.10679999999999999</v>
      </c>
      <c r="G2048" s="17">
        <v>334.02429875694901</v>
      </c>
      <c r="H2048" s="17">
        <v>4.68384252404489E-2</v>
      </c>
      <c r="I2048" s="17"/>
      <c r="J2048" s="17"/>
      <c r="K2048" s="17" t="s">
        <v>80</v>
      </c>
      <c r="L2048" s="17">
        <v>3.86563888925</v>
      </c>
      <c r="M2048" s="17">
        <v>895.10027620674998</v>
      </c>
      <c r="N2048" s="17">
        <v>307.7174</v>
      </c>
      <c r="O2048" s="17">
        <v>7.2300000000000003E-2</v>
      </c>
      <c r="R2048" s="18">
        <v>0.22916666666666666</v>
      </c>
      <c r="S2048" s="18">
        <v>4.45</v>
      </c>
      <c r="T2048" s="18">
        <v>12.5</v>
      </c>
      <c r="U2048" s="18">
        <v>135</v>
      </c>
      <c r="V2048" s="18">
        <v>1019.8</v>
      </c>
      <c r="W2048" s="18">
        <v>8.4</v>
      </c>
      <c r="X2048" s="18">
        <v>8.6</v>
      </c>
      <c r="Z2048" s="18">
        <v>2.29</v>
      </c>
      <c r="AA2048" s="18">
        <v>7.5</v>
      </c>
      <c r="AB2048" s="18">
        <v>145</v>
      </c>
      <c r="AC2048" s="18">
        <v>1025.3</v>
      </c>
      <c r="AD2048" s="18">
        <v>8.1</v>
      </c>
      <c r="AE2048" s="18">
        <v>8.4</v>
      </c>
    </row>
    <row r="2049" spans="1:31">
      <c r="A2049" s="15">
        <v>40569</v>
      </c>
      <c r="B2049" s="16">
        <v>0.27083333333333331</v>
      </c>
      <c r="C2049" s="17">
        <v>0.88719999999999999</v>
      </c>
      <c r="D2049" s="17">
        <v>3.8668999999999998</v>
      </c>
      <c r="E2049" s="17">
        <v>829.72619999999995</v>
      </c>
      <c r="F2049" s="17">
        <v>9.5599999999999991E-2</v>
      </c>
      <c r="G2049" s="17">
        <v>49.861772842127301</v>
      </c>
      <c r="H2049" s="17">
        <v>3.5389467924180698E-2</v>
      </c>
      <c r="I2049" s="17"/>
      <c r="J2049" s="17"/>
      <c r="K2049" s="17" t="s">
        <v>80</v>
      </c>
      <c r="L2049" s="17">
        <v>3.8136111110000002</v>
      </c>
      <c r="M2049" s="17">
        <v>895.02488213674997</v>
      </c>
      <c r="N2049" s="17">
        <v>172.63210000000001</v>
      </c>
      <c r="O2049" s="17">
        <v>0.124</v>
      </c>
      <c r="R2049" s="18">
        <v>0.27083333333333331</v>
      </c>
      <c r="S2049" s="18">
        <f t="shared" ref="S2049:X2049" si="591">AVERAGE(S2048,S2050)</f>
        <v>4.6950000000000003</v>
      </c>
      <c r="T2049" s="18">
        <f t="shared" si="591"/>
        <v>12.55</v>
      </c>
      <c r="U2049" s="18">
        <f t="shared" si="591"/>
        <v>133</v>
      </c>
      <c r="V2049" s="18">
        <f t="shared" si="591"/>
        <v>1019.75</v>
      </c>
      <c r="W2049" s="18">
        <f t="shared" si="591"/>
        <v>8.4499999999999993</v>
      </c>
      <c r="X2049" s="18">
        <f t="shared" si="591"/>
        <v>8.6</v>
      </c>
      <c r="Z2049" s="18">
        <v>2.38</v>
      </c>
      <c r="AA2049" s="18">
        <v>7</v>
      </c>
      <c r="AB2049" s="18">
        <v>140</v>
      </c>
      <c r="AC2049" s="18">
        <v>1025.0999999999999</v>
      </c>
      <c r="AD2049" s="18">
        <v>7.8</v>
      </c>
      <c r="AE2049" s="18">
        <v>8.3000000000000007</v>
      </c>
    </row>
    <row r="2050" spans="1:31">
      <c r="A2050" s="15">
        <v>40569</v>
      </c>
      <c r="B2050" s="16">
        <v>0.3125</v>
      </c>
      <c r="C2050" s="17">
        <v>0.77810000000000001</v>
      </c>
      <c r="D2050" s="17">
        <v>3.8195999999999999</v>
      </c>
      <c r="E2050" s="17">
        <v>829.87170000000003</v>
      </c>
      <c r="F2050" s="17">
        <v>9.4799999999999995E-2</v>
      </c>
      <c r="G2050" s="17">
        <v>26.178441711520001</v>
      </c>
      <c r="H2050" s="17">
        <v>0.114307865195651</v>
      </c>
      <c r="I2050" s="17"/>
      <c r="J2050" s="17"/>
      <c r="K2050" s="17" t="s">
        <v>80</v>
      </c>
      <c r="L2050" s="17">
        <v>3.7756666669999999</v>
      </c>
      <c r="M2050" s="17">
        <v>895.17625322724996</v>
      </c>
      <c r="N2050" s="17">
        <v>149.6799</v>
      </c>
      <c r="O2050" s="17">
        <v>0.1338</v>
      </c>
      <c r="R2050" s="18">
        <v>0.3125</v>
      </c>
      <c r="S2050" s="18">
        <v>4.9400000000000004</v>
      </c>
      <c r="T2050" s="18">
        <v>12.6</v>
      </c>
      <c r="U2050" s="18">
        <v>131</v>
      </c>
      <c r="V2050" s="18">
        <v>1019.7</v>
      </c>
      <c r="W2050" s="18">
        <v>8.5</v>
      </c>
      <c r="X2050" s="18">
        <v>8.6</v>
      </c>
      <c r="Z2050" s="18">
        <v>2.5099999999999998</v>
      </c>
      <c r="AA2050" s="18">
        <v>7</v>
      </c>
      <c r="AB2050" s="18">
        <v>132</v>
      </c>
      <c r="AC2050" s="18">
        <v>1024.5</v>
      </c>
      <c r="AD2050" s="18">
        <v>7.8</v>
      </c>
      <c r="AE2050" s="18">
        <v>8.1999999999999993</v>
      </c>
    </row>
    <row r="2051" spans="1:31">
      <c r="A2051" s="15">
        <v>40569</v>
      </c>
      <c r="B2051" s="16">
        <v>0.35416666666666669</v>
      </c>
      <c r="C2051" s="17">
        <v>0.87719999999999998</v>
      </c>
      <c r="D2051" s="17">
        <v>3.7604000000000002</v>
      </c>
      <c r="E2051" s="17">
        <v>830.18709999999999</v>
      </c>
      <c r="F2051" s="17">
        <v>9.35E-2</v>
      </c>
      <c r="G2051" s="17">
        <v>358.42657533433203</v>
      </c>
      <c r="H2051" s="17">
        <v>2.2104247736601901E-2</v>
      </c>
      <c r="I2051" s="17"/>
      <c r="J2051" s="17"/>
      <c r="K2051" s="17" t="s">
        <v>80</v>
      </c>
      <c r="L2051" s="17">
        <v>3.7289166665</v>
      </c>
      <c r="M2051" s="17">
        <v>895.55022437699995</v>
      </c>
      <c r="N2051" s="17">
        <v>152.17769999999999</v>
      </c>
      <c r="O2051" s="17">
        <v>0.1406</v>
      </c>
      <c r="R2051" s="18">
        <v>0.35416666666666669</v>
      </c>
      <c r="S2051" s="18">
        <v>4.75</v>
      </c>
      <c r="T2051" s="18">
        <v>13</v>
      </c>
      <c r="U2051" s="18">
        <v>131</v>
      </c>
      <c r="V2051" s="18">
        <v>1019.3</v>
      </c>
      <c r="W2051" s="18">
        <v>8.6</v>
      </c>
      <c r="X2051" s="18">
        <v>8.6</v>
      </c>
      <c r="Z2051" s="18">
        <v>2.41</v>
      </c>
      <c r="AA2051" s="18">
        <v>6.8</v>
      </c>
      <c r="AB2051" s="18">
        <v>126</v>
      </c>
      <c r="AC2051" s="18">
        <v>1024.4000000000001</v>
      </c>
      <c r="AD2051" s="18">
        <v>7.8</v>
      </c>
      <c r="AE2051" s="18">
        <v>8.1999999999999993</v>
      </c>
    </row>
    <row r="2052" spans="1:31">
      <c r="A2052" s="15">
        <v>40569</v>
      </c>
      <c r="B2052" s="16">
        <v>0.39583333333333331</v>
      </c>
      <c r="C2052" s="17">
        <v>0.8498</v>
      </c>
      <c r="D2052" s="17">
        <v>3.7776999999999998</v>
      </c>
      <c r="E2052" s="17">
        <v>830.61739999999998</v>
      </c>
      <c r="F2052" s="17">
        <v>9.5299999999999996E-2</v>
      </c>
      <c r="G2052" s="17">
        <v>229.89510377131</v>
      </c>
      <c r="H2052" s="17">
        <v>1.7837732962832201E-2</v>
      </c>
      <c r="I2052" s="17"/>
      <c r="J2052" s="17"/>
      <c r="K2052" s="17" t="s">
        <v>80</v>
      </c>
      <c r="L2052" s="17">
        <v>3.7134444442499999</v>
      </c>
      <c r="M2052" s="17">
        <v>896.02934733125005</v>
      </c>
      <c r="N2052" s="17">
        <v>162.9941</v>
      </c>
      <c r="O2052" s="17">
        <v>0.12139999999999999</v>
      </c>
      <c r="R2052" s="18">
        <v>0.39583333333333331</v>
      </c>
      <c r="S2052" s="18">
        <f t="shared" ref="S2052:X2052" si="592">AVERAGE(S2051,S2053)</f>
        <v>4.9649999999999999</v>
      </c>
      <c r="T2052" s="18">
        <f t="shared" si="592"/>
        <v>12.55</v>
      </c>
      <c r="U2052" s="18">
        <f t="shared" si="592"/>
        <v>132</v>
      </c>
      <c r="V2052" s="18">
        <f t="shared" si="592"/>
        <v>1019.5</v>
      </c>
      <c r="W2052" s="18">
        <f t="shared" si="592"/>
        <v>8.6</v>
      </c>
      <c r="X2052" s="18">
        <f t="shared" si="592"/>
        <v>8.6</v>
      </c>
      <c r="Z2052" s="18">
        <v>2.71</v>
      </c>
      <c r="AA2052" s="18">
        <v>6.1</v>
      </c>
      <c r="AB2052" s="18">
        <v>139</v>
      </c>
      <c r="AC2052" s="18">
        <v>1024.8</v>
      </c>
      <c r="AD2052" s="18">
        <v>7.9</v>
      </c>
      <c r="AE2052" s="18">
        <v>8.1999999999999993</v>
      </c>
    </row>
    <row r="2053" spans="1:31">
      <c r="A2053" s="15">
        <v>40569</v>
      </c>
      <c r="B2053" s="16">
        <v>0.4375</v>
      </c>
      <c r="C2053" s="17">
        <v>0.84250000000000003</v>
      </c>
      <c r="D2053" s="17">
        <v>3.8481999999999998</v>
      </c>
      <c r="E2053" s="17">
        <v>831.15499999999997</v>
      </c>
      <c r="F2053" s="17">
        <v>9.7599999999999992E-2</v>
      </c>
      <c r="G2053" s="17">
        <v>246.54556838155</v>
      </c>
      <c r="H2053" s="17">
        <v>0.11617184592332799</v>
      </c>
      <c r="I2053" s="17"/>
      <c r="J2053" s="17"/>
      <c r="K2053" s="17" t="s">
        <v>80</v>
      </c>
      <c r="L2053" s="17">
        <v>3.7303333332499999</v>
      </c>
      <c r="M2053" s="17">
        <v>896.54652825949995</v>
      </c>
      <c r="N2053" s="17">
        <v>147.49350000000001</v>
      </c>
      <c r="O2053" s="17">
        <v>0.1082</v>
      </c>
      <c r="R2053" s="18">
        <v>0.4375</v>
      </c>
      <c r="S2053" s="18">
        <v>5.18</v>
      </c>
      <c r="T2053" s="18">
        <v>12.1</v>
      </c>
      <c r="U2053" s="18">
        <v>133</v>
      </c>
      <c r="V2053" s="18">
        <v>1019.7</v>
      </c>
      <c r="W2053" s="18">
        <v>8.6</v>
      </c>
      <c r="X2053" s="18">
        <v>8.6</v>
      </c>
      <c r="Z2053" s="18">
        <v>2.73</v>
      </c>
      <c r="AA2053" s="18">
        <v>6.2</v>
      </c>
      <c r="AB2053" s="18">
        <v>138</v>
      </c>
      <c r="AC2053" s="18">
        <v>1024.5999999999999</v>
      </c>
      <c r="AD2053" s="18">
        <v>7.9</v>
      </c>
      <c r="AE2053" s="18">
        <v>8.1999999999999993</v>
      </c>
    </row>
    <row r="2054" spans="1:31">
      <c r="A2054" s="15">
        <v>40569</v>
      </c>
      <c r="B2054" s="16">
        <v>0.47916666666666669</v>
      </c>
      <c r="C2054" s="17">
        <v>0.76900000000000002</v>
      </c>
      <c r="D2054" s="17">
        <v>3.8555999999999999</v>
      </c>
      <c r="E2054" s="17">
        <v>831.62950000000001</v>
      </c>
      <c r="F2054" s="17">
        <v>0.1694</v>
      </c>
      <c r="G2054" s="17">
        <v>235.21641359606701</v>
      </c>
      <c r="H2054" s="17">
        <v>0.21323557693487799</v>
      </c>
      <c r="I2054" s="17"/>
      <c r="J2054" s="17"/>
      <c r="K2054" s="17" t="s">
        <v>80</v>
      </c>
      <c r="L2054" s="17">
        <v>3.7518055557499999</v>
      </c>
      <c r="M2054" s="17">
        <v>896.98392391849995</v>
      </c>
      <c r="N2054" s="17">
        <v>174.1524</v>
      </c>
      <c r="O2054" s="17">
        <v>9.6100000000000005E-2</v>
      </c>
      <c r="R2054" s="18">
        <v>0.47916666666666669</v>
      </c>
      <c r="S2054" s="18">
        <v>4.79</v>
      </c>
      <c r="T2054" s="18">
        <v>10.8</v>
      </c>
      <c r="U2054" s="18">
        <v>133</v>
      </c>
      <c r="V2054" s="18">
        <v>1020.2</v>
      </c>
      <c r="W2054" s="18">
        <v>8.6999999999999993</v>
      </c>
      <c r="X2054" s="18">
        <v>8.6</v>
      </c>
      <c r="Z2054" s="18">
        <v>3.35</v>
      </c>
      <c r="AA2054" s="18">
        <v>6.3</v>
      </c>
      <c r="AB2054" s="18">
        <v>161</v>
      </c>
      <c r="AC2054" s="18">
        <v>1024.9000000000001</v>
      </c>
      <c r="AD2054" s="18">
        <v>7.9</v>
      </c>
      <c r="AE2054" s="18">
        <v>8.1999999999999993</v>
      </c>
    </row>
    <row r="2055" spans="1:31">
      <c r="A2055" s="15">
        <v>40569</v>
      </c>
      <c r="B2055" s="16">
        <v>0.52083333333333337</v>
      </c>
      <c r="C2055" s="17">
        <v>0.68869999999999998</v>
      </c>
      <c r="D2055" s="17">
        <v>3.8591000000000002</v>
      </c>
      <c r="E2055" s="17">
        <v>831.81529999999998</v>
      </c>
      <c r="F2055" s="17">
        <v>0.1071</v>
      </c>
      <c r="G2055" s="17">
        <v>236.44898202966399</v>
      </c>
      <c r="H2055" s="17">
        <v>0.229713496035263</v>
      </c>
      <c r="I2055" s="17"/>
      <c r="J2055" s="17"/>
      <c r="K2055" s="17" t="s">
        <v>80</v>
      </c>
      <c r="L2055" s="17">
        <v>3.7531944445000001</v>
      </c>
      <c r="M2055" s="17">
        <v>897.22726504175</v>
      </c>
      <c r="N2055" s="17">
        <v>142.20089999999999</v>
      </c>
      <c r="O2055" s="17">
        <v>0.1198</v>
      </c>
      <c r="R2055" s="18">
        <v>0.52083333333333337</v>
      </c>
      <c r="S2055" s="18">
        <v>4.58</v>
      </c>
      <c r="T2055" s="18">
        <v>9.9</v>
      </c>
      <c r="U2055" s="18">
        <v>139</v>
      </c>
      <c r="V2055" s="18">
        <v>1020</v>
      </c>
      <c r="W2055" s="18">
        <v>8.6</v>
      </c>
      <c r="X2055" s="18">
        <v>8.6</v>
      </c>
      <c r="Z2055" s="18">
        <v>3.24</v>
      </c>
      <c r="AA2055" s="18">
        <v>6.6</v>
      </c>
      <c r="AB2055" s="18">
        <v>136</v>
      </c>
      <c r="AC2055" s="18">
        <v>1023.8</v>
      </c>
      <c r="AD2055" s="18">
        <v>7.6</v>
      </c>
      <c r="AE2055" s="18">
        <v>8.3000000000000007</v>
      </c>
    </row>
    <row r="2056" spans="1:31">
      <c r="A2056" s="15">
        <v>40569</v>
      </c>
      <c r="B2056" s="16">
        <v>0.5625</v>
      </c>
      <c r="C2056" s="17">
        <v>0.6361</v>
      </c>
      <c r="D2056" s="17">
        <v>3.9447000000000001</v>
      </c>
      <c r="E2056" s="17">
        <v>831.8211</v>
      </c>
      <c r="F2056" s="17">
        <v>0.11599999999999999</v>
      </c>
      <c r="G2056" s="17">
        <v>233.786578272974</v>
      </c>
      <c r="H2056" s="17">
        <v>0.20418474816027099</v>
      </c>
      <c r="I2056" s="17"/>
      <c r="J2056" s="17"/>
      <c r="K2056" s="17" t="s">
        <v>80</v>
      </c>
      <c r="L2056" s="17">
        <v>3.7434444445000001</v>
      </c>
      <c r="M2056" s="17">
        <v>897.24584591949997</v>
      </c>
      <c r="N2056" s="17">
        <v>156.7876</v>
      </c>
      <c r="O2056" s="17">
        <v>0.1414</v>
      </c>
      <c r="R2056" s="18">
        <v>0.5625</v>
      </c>
      <c r="S2056" s="18">
        <v>4.26</v>
      </c>
      <c r="T2056" s="18">
        <v>8.6</v>
      </c>
      <c r="U2056" s="18">
        <v>151</v>
      </c>
      <c r="V2056" s="18">
        <v>1020.2</v>
      </c>
      <c r="W2056" s="18">
        <v>8.6999999999999993</v>
      </c>
      <c r="X2056" s="18">
        <v>8.6</v>
      </c>
      <c r="Z2056" s="18">
        <v>3.37</v>
      </c>
      <c r="AA2056" s="18">
        <v>6.7</v>
      </c>
      <c r="AB2056" s="18">
        <v>139</v>
      </c>
      <c r="AC2056" s="18">
        <v>1024</v>
      </c>
      <c r="AD2056" s="18">
        <v>7.7</v>
      </c>
      <c r="AE2056" s="18">
        <v>8.3000000000000007</v>
      </c>
    </row>
    <row r="2057" spans="1:31">
      <c r="A2057" s="15">
        <v>40569</v>
      </c>
      <c r="B2057" s="16">
        <v>0.60416666666666663</v>
      </c>
      <c r="C2057" s="17">
        <v>0.62939999999999996</v>
      </c>
      <c r="D2057" s="17">
        <v>3.9771000000000001</v>
      </c>
      <c r="E2057" s="17">
        <v>831.63139999999999</v>
      </c>
      <c r="F2057" s="17">
        <v>0.10669999999999999</v>
      </c>
      <c r="G2057" s="17">
        <v>235.801891323132</v>
      </c>
      <c r="H2057" s="17">
        <v>0.17376454808013</v>
      </c>
      <c r="I2057" s="17"/>
      <c r="J2057" s="17"/>
      <c r="K2057" s="17" t="s">
        <v>80</v>
      </c>
      <c r="L2057" s="17">
        <v>3.8109166667499998</v>
      </c>
      <c r="M2057" s="17">
        <v>896.99298689750003</v>
      </c>
      <c r="N2057" s="17">
        <v>136.8655</v>
      </c>
      <c r="O2057" s="17">
        <v>0.1353</v>
      </c>
      <c r="R2057" s="18">
        <v>0.60416666666666663</v>
      </c>
      <c r="S2057" s="18">
        <v>4.1399999999999997</v>
      </c>
      <c r="T2057" s="18">
        <v>8.6999999999999993</v>
      </c>
      <c r="U2057" s="18">
        <v>153</v>
      </c>
      <c r="V2057" s="18">
        <v>1020.2</v>
      </c>
      <c r="W2057" s="18">
        <v>8.8000000000000007</v>
      </c>
      <c r="X2057" s="18">
        <v>8.6</v>
      </c>
      <c r="Z2057" s="18">
        <v>3.02</v>
      </c>
      <c r="AA2057" s="18">
        <v>6.3</v>
      </c>
      <c r="AB2057" s="18">
        <v>142</v>
      </c>
      <c r="AC2057" s="18">
        <v>1024.5999999999999</v>
      </c>
      <c r="AD2057" s="18">
        <v>7.6</v>
      </c>
      <c r="AE2057" s="18">
        <v>8.3000000000000007</v>
      </c>
    </row>
    <row r="2058" spans="1:31">
      <c r="A2058" s="15">
        <v>40569</v>
      </c>
      <c r="B2058" s="16">
        <v>0.64583333333333337</v>
      </c>
      <c r="C2058" s="17">
        <v>0.68630000000000002</v>
      </c>
      <c r="D2058" s="17">
        <v>4.0068999999999999</v>
      </c>
      <c r="E2058" s="17">
        <v>831.2201</v>
      </c>
      <c r="F2058" s="17">
        <v>0.10589999999999999</v>
      </c>
      <c r="G2058" s="17">
        <v>229.10819652166001</v>
      </c>
      <c r="H2058" s="17">
        <v>7.5924146867518402E-2</v>
      </c>
      <c r="I2058" s="17"/>
      <c r="J2058" s="17"/>
      <c r="K2058" s="17" t="s">
        <v>80</v>
      </c>
      <c r="L2058" s="17">
        <v>3.87086111125</v>
      </c>
      <c r="M2058" s="17">
        <v>896.51804266575004</v>
      </c>
      <c r="N2058" s="17">
        <v>120.26519999999999</v>
      </c>
      <c r="O2058" s="17">
        <v>3.8600000000000002E-2</v>
      </c>
      <c r="R2058" s="18">
        <v>0.64583333333333337</v>
      </c>
      <c r="S2058" s="18">
        <v>4.28</v>
      </c>
      <c r="T2058" s="18">
        <v>8.4</v>
      </c>
      <c r="U2058" s="18">
        <v>149</v>
      </c>
      <c r="V2058" s="18">
        <v>1020.5</v>
      </c>
      <c r="W2058" s="18">
        <v>8.8000000000000007</v>
      </c>
      <c r="X2058" s="18">
        <v>8.6</v>
      </c>
      <c r="Z2058" s="18">
        <v>3.22</v>
      </c>
      <c r="AA2058" s="18">
        <v>6.3</v>
      </c>
      <c r="AB2058" s="18">
        <v>134</v>
      </c>
      <c r="AC2058" s="18">
        <v>1024.5999999999999</v>
      </c>
      <c r="AD2058" s="18">
        <v>7.8</v>
      </c>
      <c r="AE2058" s="18">
        <v>8.3000000000000007</v>
      </c>
    </row>
    <row r="2059" spans="1:31">
      <c r="A2059" s="15">
        <v>40569</v>
      </c>
      <c r="B2059" s="16">
        <v>0.6875</v>
      </c>
      <c r="C2059" s="17">
        <v>0.63849999999999996</v>
      </c>
      <c r="D2059" s="17">
        <v>3.99</v>
      </c>
      <c r="E2059" s="17">
        <v>830.65480000000002</v>
      </c>
      <c r="F2059" s="17">
        <v>0.10869999999999999</v>
      </c>
      <c r="G2059" s="17">
        <v>181.49254792727899</v>
      </c>
      <c r="H2059" s="17">
        <v>6.8339278120283897E-2</v>
      </c>
      <c r="I2059" s="17"/>
      <c r="J2059" s="17"/>
      <c r="K2059" s="17" t="s">
        <v>80</v>
      </c>
      <c r="L2059" s="17">
        <v>3.96013888875</v>
      </c>
      <c r="M2059" s="17">
        <v>895.91059152399998</v>
      </c>
      <c r="N2059" s="17">
        <v>48.929299999999998</v>
      </c>
      <c r="O2059" s="17">
        <v>5.5800000000000002E-2</v>
      </c>
      <c r="R2059" s="18">
        <v>0.6875</v>
      </c>
      <c r="S2059" s="18">
        <v>3.83</v>
      </c>
      <c r="T2059" s="18">
        <v>8.5</v>
      </c>
      <c r="U2059" s="18">
        <v>146</v>
      </c>
      <c r="V2059" s="18">
        <v>1020.8</v>
      </c>
      <c r="W2059" s="18">
        <v>8.8000000000000007</v>
      </c>
      <c r="X2059" s="18">
        <v>8.6</v>
      </c>
      <c r="Z2059" s="18">
        <v>3.23</v>
      </c>
      <c r="AA2059" s="18">
        <v>5.8</v>
      </c>
      <c r="AB2059" s="18">
        <v>126</v>
      </c>
      <c r="AC2059" s="18">
        <v>1025.0999999999999</v>
      </c>
      <c r="AD2059" s="18">
        <v>8</v>
      </c>
      <c r="AE2059" s="18">
        <v>8.3000000000000007</v>
      </c>
    </row>
    <row r="2060" spans="1:31">
      <c r="A2060" s="15">
        <v>40569</v>
      </c>
      <c r="B2060" s="16">
        <v>0.72916666666666663</v>
      </c>
      <c r="C2060" s="17">
        <v>0.84279999999999999</v>
      </c>
      <c r="D2060" s="17">
        <v>4.0025000000000004</v>
      </c>
      <c r="E2060" s="17">
        <v>830.17219999999998</v>
      </c>
      <c r="F2060" s="17">
        <v>0.11069999999999999</v>
      </c>
      <c r="G2060" s="17">
        <v>1.4156137561031501</v>
      </c>
      <c r="H2060" s="17">
        <v>3.73698109789561E-2</v>
      </c>
      <c r="I2060" s="17"/>
      <c r="J2060" s="17"/>
      <c r="K2060" s="17" t="s">
        <v>80</v>
      </c>
      <c r="L2060" s="17">
        <v>4.0486388887500002</v>
      </c>
      <c r="M2060" s="17">
        <v>895.32353549025004</v>
      </c>
      <c r="N2060" s="17">
        <v>351.13400000000001</v>
      </c>
      <c r="O2060" s="17">
        <v>8.6300000000000002E-2</v>
      </c>
      <c r="R2060" s="18">
        <v>0.72916666666666663</v>
      </c>
      <c r="S2060" s="18">
        <f>AVERAGE(S2053:S2058)</f>
        <v>4.5383333333333331</v>
      </c>
      <c r="T2060" s="18">
        <f t="shared" ref="T2060:X2060" si="593">AVERAGE(T2053:T2058)</f>
        <v>9.7499999999999982</v>
      </c>
      <c r="U2060" s="18">
        <f t="shared" si="593"/>
        <v>143</v>
      </c>
      <c r="V2060" s="18">
        <f t="shared" si="593"/>
        <v>1020.1333333333333</v>
      </c>
      <c r="W2060" s="18">
        <f t="shared" si="593"/>
        <v>8.6999999999999975</v>
      </c>
      <c r="X2060" s="18">
        <f t="shared" si="593"/>
        <v>8.6</v>
      </c>
      <c r="Z2060" s="18">
        <v>3.06</v>
      </c>
      <c r="AA2060" s="18">
        <v>5.8</v>
      </c>
      <c r="AB2060" s="18">
        <v>129</v>
      </c>
      <c r="AC2060" s="18">
        <v>1025.4000000000001</v>
      </c>
      <c r="AD2060" s="18">
        <v>8</v>
      </c>
      <c r="AE2060" s="18">
        <v>8.3000000000000007</v>
      </c>
    </row>
    <row r="2061" spans="1:31">
      <c r="A2061" s="15">
        <v>40569</v>
      </c>
      <c r="B2061" s="16">
        <v>0.77083333333333337</v>
      </c>
      <c r="C2061" s="17">
        <v>2.3931</v>
      </c>
      <c r="D2061" s="17">
        <v>3.9615</v>
      </c>
      <c r="E2061" s="17">
        <v>829.75620000000004</v>
      </c>
      <c r="F2061" s="17">
        <v>0.1132</v>
      </c>
      <c r="G2061" s="17">
        <v>8.5655158584888493</v>
      </c>
      <c r="H2061" s="17">
        <v>0.101571521211721</v>
      </c>
      <c r="I2061" s="17"/>
      <c r="J2061" s="17"/>
      <c r="K2061" s="17" t="s">
        <v>80</v>
      </c>
      <c r="L2061" s="17">
        <v>4.0680833332499997</v>
      </c>
      <c r="M2061" s="17">
        <v>894.88859694225005</v>
      </c>
      <c r="N2061" s="17">
        <v>358.03480000000002</v>
      </c>
      <c r="O2061" s="17">
        <v>0.1023</v>
      </c>
      <c r="R2061" s="18">
        <v>0.77083333333333337</v>
      </c>
      <c r="S2061" s="18">
        <f>AVERAGE(S2056:S2059,S2062)</f>
        <v>4.1760000000000002</v>
      </c>
      <c r="T2061" s="18">
        <f t="shared" ref="T2061:X2061" si="594">AVERAGE(T2056:T2059,T2062)</f>
        <v>8.9799999999999986</v>
      </c>
      <c r="U2061" s="18">
        <f t="shared" si="594"/>
        <v>146.19999999999999</v>
      </c>
      <c r="V2061" s="18">
        <f t="shared" si="594"/>
        <v>1020.5199999999999</v>
      </c>
      <c r="W2061" s="18">
        <f t="shared" si="594"/>
        <v>8.7800000000000011</v>
      </c>
      <c r="X2061" s="18">
        <f t="shared" si="594"/>
        <v>8.58</v>
      </c>
      <c r="Z2061" s="18">
        <v>3.24</v>
      </c>
      <c r="AA2061" s="18">
        <v>5.7</v>
      </c>
      <c r="AB2061" s="18">
        <v>132</v>
      </c>
      <c r="AC2061" s="18">
        <v>1025.4000000000001</v>
      </c>
      <c r="AD2061" s="18">
        <v>8.1</v>
      </c>
      <c r="AE2061" s="18">
        <v>8.3000000000000007</v>
      </c>
    </row>
    <row r="2062" spans="1:31">
      <c r="A2062" s="15">
        <v>40569</v>
      </c>
      <c r="B2062" s="16">
        <v>0.8125</v>
      </c>
      <c r="C2062" s="17">
        <v>0.64300000000000002</v>
      </c>
      <c r="D2062" s="17">
        <v>3.9161000000000001</v>
      </c>
      <c r="E2062" s="17">
        <v>829.58690000000001</v>
      </c>
      <c r="F2062" s="17">
        <v>0.1128</v>
      </c>
      <c r="G2062" s="17">
        <v>11.7055286472117</v>
      </c>
      <c r="H2062" s="17">
        <v>8.1050553428070798E-2</v>
      </c>
      <c r="I2062" s="17"/>
      <c r="J2062" s="17"/>
      <c r="K2062" s="17" t="s">
        <v>80</v>
      </c>
      <c r="L2062" s="17">
        <v>4.0180833332499999</v>
      </c>
      <c r="M2062" s="17">
        <v>894.69270093625005</v>
      </c>
      <c r="N2062" s="17">
        <v>176.06569999999999</v>
      </c>
      <c r="O2062" s="17">
        <v>8.2699999999999996E-2</v>
      </c>
      <c r="R2062" s="18">
        <v>0.8125</v>
      </c>
      <c r="S2062" s="18">
        <v>4.37</v>
      </c>
      <c r="T2062" s="18">
        <v>10.7</v>
      </c>
      <c r="U2062" s="18">
        <v>132</v>
      </c>
      <c r="V2062" s="18">
        <v>1020.9</v>
      </c>
      <c r="W2062" s="18">
        <v>8.8000000000000007</v>
      </c>
      <c r="X2062" s="18">
        <v>8.5</v>
      </c>
      <c r="Z2062" s="18">
        <v>2.87</v>
      </c>
      <c r="AA2062" s="18">
        <v>6.5</v>
      </c>
      <c r="AB2062" s="18">
        <v>120</v>
      </c>
      <c r="AC2062" s="18">
        <v>1024.4000000000001</v>
      </c>
      <c r="AD2062" s="18">
        <v>8</v>
      </c>
      <c r="AE2062" s="18">
        <v>8.3000000000000007</v>
      </c>
    </row>
    <row r="2063" spans="1:31">
      <c r="A2063" s="15">
        <v>40569</v>
      </c>
      <c r="B2063" s="16">
        <v>0.85416666666666663</v>
      </c>
      <c r="C2063" s="17">
        <v>0.66579999999999995</v>
      </c>
      <c r="D2063" s="17">
        <v>3.9064999999999999</v>
      </c>
      <c r="E2063" s="17">
        <v>829.52930000000003</v>
      </c>
      <c r="F2063" s="17">
        <v>0.1143</v>
      </c>
      <c r="G2063" s="17">
        <v>54.681152391080502</v>
      </c>
      <c r="H2063" s="17">
        <v>6.4719471760182598E-2</v>
      </c>
      <c r="I2063" s="17"/>
      <c r="J2063" s="17"/>
      <c r="K2063" s="17" t="s">
        <v>80</v>
      </c>
      <c r="L2063" s="17">
        <v>3.8157777777500002</v>
      </c>
      <c r="M2063" s="17">
        <v>894.77885780450003</v>
      </c>
      <c r="N2063" s="17">
        <v>182.02199999999999</v>
      </c>
      <c r="O2063" s="17">
        <v>5.8400000000000001E-2</v>
      </c>
      <c r="R2063" s="18">
        <v>0.85416666666666663</v>
      </c>
      <c r="S2063" s="18">
        <f t="shared" ref="S2063:X2063" si="595">AVERAGE(S2062,S2064)</f>
        <v>4.3000000000000007</v>
      </c>
      <c r="T2063" s="18">
        <f t="shared" si="595"/>
        <v>9.1499999999999986</v>
      </c>
      <c r="U2063" s="18">
        <f t="shared" si="595"/>
        <v>137.5</v>
      </c>
      <c r="V2063" s="18">
        <f t="shared" si="595"/>
        <v>1020.9</v>
      </c>
      <c r="W2063" s="18">
        <f t="shared" si="595"/>
        <v>8.8000000000000007</v>
      </c>
      <c r="X2063" s="18">
        <f t="shared" si="595"/>
        <v>8.5500000000000007</v>
      </c>
      <c r="Z2063" s="18">
        <v>3</v>
      </c>
      <c r="AA2063" s="18">
        <v>5.6</v>
      </c>
      <c r="AB2063" s="18">
        <v>119</v>
      </c>
      <c r="AC2063" s="18">
        <v>1024.5999999999999</v>
      </c>
      <c r="AD2063" s="18">
        <v>8</v>
      </c>
      <c r="AE2063" s="18">
        <v>8.3000000000000007</v>
      </c>
    </row>
    <row r="2064" spans="1:31">
      <c r="A2064" s="15">
        <v>40569</v>
      </c>
      <c r="B2064" s="16">
        <v>0.89583333333333337</v>
      </c>
      <c r="C2064" s="17">
        <v>0.81320000000000003</v>
      </c>
      <c r="D2064" s="17">
        <v>3.9133</v>
      </c>
      <c r="E2064" s="17">
        <v>829.70159999999998</v>
      </c>
      <c r="F2064" s="17">
        <v>0.11509999999999999</v>
      </c>
      <c r="G2064" s="17">
        <v>104.61501408737701</v>
      </c>
      <c r="H2064" s="17">
        <v>2.1160602579483899E-2</v>
      </c>
      <c r="I2064" s="17"/>
      <c r="J2064" s="17"/>
      <c r="K2064" s="17" t="s">
        <v>80</v>
      </c>
      <c r="L2064" s="17">
        <v>3.7836666667499999</v>
      </c>
      <c r="M2064" s="17">
        <v>894.98943654499999</v>
      </c>
      <c r="N2064" s="17">
        <v>155.20419999999999</v>
      </c>
      <c r="O2064" s="17">
        <v>7.0099999999999996E-2</v>
      </c>
      <c r="R2064" s="18">
        <v>0.89583333333333337</v>
      </c>
      <c r="S2064" s="18">
        <v>4.2300000000000004</v>
      </c>
      <c r="T2064" s="18">
        <v>7.6</v>
      </c>
      <c r="U2064" s="18">
        <v>143</v>
      </c>
      <c r="V2064" s="18">
        <v>1020.9</v>
      </c>
      <c r="W2064" s="18">
        <v>8.8000000000000007</v>
      </c>
      <c r="X2064" s="18">
        <v>8.6</v>
      </c>
      <c r="Z2064" s="18">
        <v>3.01</v>
      </c>
      <c r="AA2064" s="18">
        <v>6.5</v>
      </c>
      <c r="AB2064" s="18">
        <v>113</v>
      </c>
      <c r="AC2064" s="18">
        <v>1024</v>
      </c>
      <c r="AD2064" s="18">
        <v>7.8</v>
      </c>
      <c r="AE2064" s="18">
        <v>8.3000000000000007</v>
      </c>
    </row>
    <row r="2065" spans="1:31">
      <c r="A2065" s="15">
        <v>40569</v>
      </c>
      <c r="B2065" s="16">
        <v>0.9375</v>
      </c>
      <c r="C2065" s="17">
        <v>0.99780000000000002</v>
      </c>
      <c r="D2065" s="17">
        <v>3.93</v>
      </c>
      <c r="E2065" s="17">
        <v>830.04110000000003</v>
      </c>
      <c r="F2065" s="17">
        <v>0.1167</v>
      </c>
      <c r="G2065" s="17">
        <v>255.88811160437101</v>
      </c>
      <c r="H2065" s="17">
        <v>3.15424320089326E-2</v>
      </c>
      <c r="I2065" s="17"/>
      <c r="J2065" s="17"/>
      <c r="K2065" s="17" t="s">
        <v>80</v>
      </c>
      <c r="L2065" s="17">
        <v>3.7817500000000002</v>
      </c>
      <c r="M2065" s="17">
        <v>895.33033204349999</v>
      </c>
      <c r="N2065" s="17">
        <v>149.71129999999999</v>
      </c>
      <c r="O2065" s="17">
        <v>9.1700000000000004E-2</v>
      </c>
      <c r="R2065" s="18">
        <v>0.9375</v>
      </c>
      <c r="S2065" s="18">
        <v>4.26</v>
      </c>
      <c r="T2065" s="18">
        <v>7</v>
      </c>
      <c r="U2065" s="18">
        <v>146</v>
      </c>
      <c r="V2065" s="18">
        <v>1020.8</v>
      </c>
      <c r="W2065" s="18">
        <v>8.9</v>
      </c>
      <c r="X2065" s="18">
        <v>8.6999999999999993</v>
      </c>
      <c r="Z2065" s="18">
        <v>2.84</v>
      </c>
      <c r="AA2065" s="18">
        <v>5.9</v>
      </c>
      <c r="AB2065" s="18">
        <v>114</v>
      </c>
      <c r="AC2065" s="18">
        <v>1023.8</v>
      </c>
      <c r="AD2065" s="18">
        <v>7.9</v>
      </c>
      <c r="AE2065" s="18">
        <v>8.3000000000000007</v>
      </c>
    </row>
    <row r="2066" spans="1:31">
      <c r="A2066" s="15">
        <v>40569</v>
      </c>
      <c r="B2066" s="16">
        <v>0.97916666666666663</v>
      </c>
      <c r="C2066" s="17">
        <v>0.66759999999999997</v>
      </c>
      <c r="D2066" s="17">
        <v>3.9053</v>
      </c>
      <c r="E2066" s="17">
        <v>830.40549999999996</v>
      </c>
      <c r="F2066" s="17">
        <v>0.12520000000000001</v>
      </c>
      <c r="G2066" s="17">
        <v>247.38202805949899</v>
      </c>
      <c r="H2066" s="17">
        <v>8.7105274664783003E-2</v>
      </c>
      <c r="I2066" s="17"/>
      <c r="J2066" s="17"/>
      <c r="K2066" s="17" t="s">
        <v>80</v>
      </c>
      <c r="L2066" s="17">
        <v>3.8649444442499998</v>
      </c>
      <c r="M2066" s="17">
        <v>895.67414774425004</v>
      </c>
      <c r="N2066" s="17">
        <v>133.1404</v>
      </c>
      <c r="O2066" s="17">
        <v>7.6799999999999993E-2</v>
      </c>
      <c r="R2066" s="18">
        <v>0.97916666666666663</v>
      </c>
      <c r="S2066" s="18">
        <f t="shared" ref="S2066:X2066" si="596">AVERAGE(S2065,S2067)</f>
        <v>4.125</v>
      </c>
      <c r="T2066" s="18">
        <f t="shared" si="596"/>
        <v>7.1</v>
      </c>
      <c r="U2066" s="18">
        <f t="shared" si="596"/>
        <v>145</v>
      </c>
      <c r="V2066" s="18">
        <f t="shared" si="596"/>
        <v>1020.9</v>
      </c>
      <c r="W2066" s="18">
        <f t="shared" si="596"/>
        <v>9</v>
      </c>
      <c r="X2066" s="18">
        <f t="shared" si="596"/>
        <v>8.6999999999999993</v>
      </c>
      <c r="Z2066" s="18">
        <v>3.11</v>
      </c>
      <c r="AA2066" s="18">
        <v>6.1</v>
      </c>
      <c r="AB2066" s="18">
        <v>122</v>
      </c>
      <c r="AC2066" s="18">
        <v>1024</v>
      </c>
      <c r="AD2066" s="18">
        <v>7.8</v>
      </c>
      <c r="AE2066" s="18">
        <v>8.3000000000000007</v>
      </c>
    </row>
    <row r="2067" spans="1:31">
      <c r="A2067" s="15">
        <v>40570</v>
      </c>
      <c r="B2067" s="16">
        <v>2.0833333333333332E-2</v>
      </c>
      <c r="C2067" s="17">
        <v>0.52149999999999996</v>
      </c>
      <c r="D2067" s="17">
        <v>3.9249000000000001</v>
      </c>
      <c r="E2067" s="17">
        <v>830.68740000000003</v>
      </c>
      <c r="F2067" s="17">
        <v>0.1205</v>
      </c>
      <c r="G2067" s="17">
        <v>235.74161977484999</v>
      </c>
      <c r="H2067" s="17">
        <v>0.118766187110214</v>
      </c>
      <c r="I2067" s="17"/>
      <c r="J2067" s="17"/>
      <c r="K2067" s="17" t="s">
        <v>80</v>
      </c>
      <c r="L2067" s="17">
        <v>3.8533611112499999</v>
      </c>
      <c r="M2067" s="17">
        <v>896.00088625399997</v>
      </c>
      <c r="N2067" s="17">
        <v>116.5558</v>
      </c>
      <c r="O2067" s="17">
        <v>5.1700000000000003E-2</v>
      </c>
      <c r="R2067" s="18">
        <v>2.0833333333333332E-2</v>
      </c>
      <c r="S2067" s="18">
        <v>3.99</v>
      </c>
      <c r="T2067" s="18">
        <v>7.2</v>
      </c>
      <c r="U2067" s="18">
        <v>144</v>
      </c>
      <c r="V2067" s="18">
        <v>1021</v>
      </c>
      <c r="W2067" s="18">
        <v>9.1</v>
      </c>
      <c r="X2067" s="18">
        <v>8.6999999999999993</v>
      </c>
      <c r="Z2067" s="18">
        <v>2.91</v>
      </c>
      <c r="AA2067" s="18">
        <v>5.2</v>
      </c>
      <c r="AB2067" s="18">
        <v>140</v>
      </c>
      <c r="AC2067" s="18">
        <v>1024.2</v>
      </c>
      <c r="AD2067" s="18">
        <v>7.9</v>
      </c>
      <c r="AE2067" s="18">
        <v>8.3000000000000007</v>
      </c>
    </row>
    <row r="2068" spans="1:31">
      <c r="A2068" s="15">
        <v>40570</v>
      </c>
      <c r="B2068" s="16">
        <v>6.25E-2</v>
      </c>
      <c r="C2068" s="17">
        <v>0.44450000000000001</v>
      </c>
      <c r="D2068" s="17">
        <v>3.9603999999999999</v>
      </c>
      <c r="E2068" s="17">
        <v>830.8809</v>
      </c>
      <c r="F2068" s="17">
        <v>0.12319999999999999</v>
      </c>
      <c r="G2068" s="17">
        <v>216.73969405067899</v>
      </c>
      <c r="H2068" s="17">
        <v>0.102681600611394</v>
      </c>
      <c r="I2068" s="17"/>
      <c r="J2068" s="17"/>
      <c r="K2068" s="17" t="s">
        <v>80</v>
      </c>
      <c r="L2068" s="17">
        <v>3.8790277777500002</v>
      </c>
      <c r="M2068" s="17">
        <v>896.17904311949997</v>
      </c>
      <c r="N2068" s="17">
        <v>152.369</v>
      </c>
      <c r="O2068" s="17">
        <v>6.9800000000000001E-2</v>
      </c>
      <c r="R2068" s="18">
        <v>6.25E-2</v>
      </c>
      <c r="S2068" s="18">
        <v>3.94</v>
      </c>
      <c r="T2068" s="18">
        <v>8.1999999999999993</v>
      </c>
      <c r="U2068" s="18">
        <v>143</v>
      </c>
      <c r="V2068" s="18">
        <v>1020.7</v>
      </c>
      <c r="W2068" s="18">
        <v>9</v>
      </c>
      <c r="X2068" s="18">
        <v>8.6999999999999993</v>
      </c>
      <c r="Z2068" s="18">
        <v>3.1</v>
      </c>
      <c r="AA2068" s="18">
        <v>4.4000000000000004</v>
      </c>
      <c r="AB2068" s="18">
        <v>136</v>
      </c>
      <c r="AC2068" s="18">
        <v>1023.8</v>
      </c>
      <c r="AD2068" s="18">
        <v>8.1</v>
      </c>
      <c r="AE2068" s="18">
        <v>8.3000000000000007</v>
      </c>
    </row>
    <row r="2069" spans="1:31">
      <c r="A2069" s="15">
        <v>40570</v>
      </c>
      <c r="B2069" s="16">
        <v>0.10416666666666667</v>
      </c>
      <c r="C2069" s="17">
        <v>1.0896999999999999</v>
      </c>
      <c r="D2069" s="17">
        <v>3.9790000000000001</v>
      </c>
      <c r="E2069" s="17">
        <v>830.88120000000004</v>
      </c>
      <c r="F2069" s="17">
        <v>0.12279999999999999</v>
      </c>
      <c r="G2069" s="17">
        <v>223.004534690117</v>
      </c>
      <c r="H2069" s="17">
        <v>7.7786466747416502E-2</v>
      </c>
      <c r="I2069" s="17"/>
      <c r="J2069" s="17"/>
      <c r="K2069" s="17" t="s">
        <v>80</v>
      </c>
      <c r="L2069" s="17">
        <v>3.8399444442499999</v>
      </c>
      <c r="M2069" s="17">
        <v>896.22046531925002</v>
      </c>
      <c r="N2069" s="17">
        <v>175.0658</v>
      </c>
      <c r="O2069" s="17">
        <v>9.3899999999999997E-2</v>
      </c>
      <c r="R2069" s="18">
        <v>0.10416666666666667</v>
      </c>
      <c r="S2069" s="18">
        <v>3.86</v>
      </c>
      <c r="T2069" s="18">
        <v>7.7</v>
      </c>
      <c r="U2069" s="18">
        <v>147</v>
      </c>
      <c r="V2069" s="18">
        <v>1020.9</v>
      </c>
      <c r="W2069" s="18">
        <v>9.1</v>
      </c>
      <c r="X2069" s="18">
        <v>8.6999999999999993</v>
      </c>
      <c r="Z2069" s="18">
        <v>2.91</v>
      </c>
      <c r="AA2069" s="18">
        <v>4</v>
      </c>
      <c r="AB2069" s="18">
        <v>148</v>
      </c>
      <c r="AC2069" s="18">
        <v>1023.9</v>
      </c>
      <c r="AD2069" s="18">
        <v>8.1</v>
      </c>
      <c r="AE2069" s="18">
        <v>8.3000000000000007</v>
      </c>
    </row>
    <row r="2070" spans="1:31">
      <c r="A2070" s="15">
        <v>40570</v>
      </c>
      <c r="B2070" s="16">
        <v>0.14583333333333334</v>
      </c>
      <c r="C2070" s="17">
        <v>0.48699999999999999</v>
      </c>
      <c r="D2070" s="17">
        <v>3.9918</v>
      </c>
      <c r="E2070" s="17">
        <v>830.78440000000001</v>
      </c>
      <c r="F2070" s="17">
        <v>0.13250000000000001</v>
      </c>
      <c r="G2070" s="17">
        <v>202.376750732179</v>
      </c>
      <c r="H2070" s="17">
        <v>5.4646510473821998E-2</v>
      </c>
      <c r="I2070" s="17"/>
      <c r="J2070" s="17"/>
      <c r="K2070" s="17" t="s">
        <v>80</v>
      </c>
      <c r="L2070" s="17">
        <v>3.8079999999999998</v>
      </c>
      <c r="M2070" s="17">
        <v>896.09617965100006</v>
      </c>
      <c r="N2070" s="17">
        <v>155.26939999999999</v>
      </c>
      <c r="O2070" s="17">
        <v>9.7199999999999995E-2</v>
      </c>
      <c r="R2070" s="18">
        <v>0.14583333333333334</v>
      </c>
      <c r="S2070" s="18">
        <v>3.55</v>
      </c>
      <c r="T2070" s="18">
        <v>8.5</v>
      </c>
      <c r="U2070" s="18">
        <v>148</v>
      </c>
      <c r="V2070" s="18">
        <v>1021</v>
      </c>
      <c r="W2070" s="18">
        <v>9.1</v>
      </c>
      <c r="X2070" s="18">
        <v>8.6999999999999993</v>
      </c>
      <c r="Z2070" s="18">
        <v>3.16</v>
      </c>
      <c r="AA2070" s="18">
        <v>3.6</v>
      </c>
      <c r="AB2070" s="18">
        <v>143</v>
      </c>
      <c r="AC2070" s="18">
        <v>1024</v>
      </c>
      <c r="AD2070" s="18">
        <v>8.1</v>
      </c>
      <c r="AE2070" s="18">
        <v>8.3000000000000007</v>
      </c>
    </row>
    <row r="2071" spans="1:31">
      <c r="A2071" s="15">
        <v>40570</v>
      </c>
      <c r="B2071" s="16">
        <v>0.1875</v>
      </c>
      <c r="C2071" s="17">
        <v>1.8505</v>
      </c>
      <c r="D2071" s="17">
        <v>3.8730000000000002</v>
      </c>
      <c r="E2071" s="17">
        <v>830.50810000000001</v>
      </c>
      <c r="F2071" s="17">
        <v>0.1206</v>
      </c>
      <c r="G2071" s="17">
        <v>358.43785059628999</v>
      </c>
      <c r="H2071" s="17">
        <v>7.4714071657951103E-2</v>
      </c>
      <c r="I2071" s="17"/>
      <c r="J2071" s="17"/>
      <c r="K2071" s="17" t="s">
        <v>80</v>
      </c>
      <c r="L2071" s="17">
        <v>3.8648611112500002</v>
      </c>
      <c r="M2071" s="17">
        <v>895.83653497199998</v>
      </c>
      <c r="N2071" s="17">
        <v>86.649000000000001</v>
      </c>
      <c r="O2071" s="17">
        <v>3.4500000000000003E-2</v>
      </c>
      <c r="R2071" s="18">
        <v>0.1875</v>
      </c>
      <c r="S2071" s="18">
        <f t="shared" ref="S2071:X2071" si="597">AVERAGE(S2070,S2072)</f>
        <v>3.375</v>
      </c>
      <c r="T2071" s="18">
        <f t="shared" si="597"/>
        <v>8.15</v>
      </c>
      <c r="U2071" s="18">
        <f t="shared" si="597"/>
        <v>150</v>
      </c>
      <c r="V2071" s="18">
        <f t="shared" si="597"/>
        <v>1021.3</v>
      </c>
      <c r="W2071" s="18">
        <f t="shared" si="597"/>
        <v>9.0500000000000007</v>
      </c>
      <c r="X2071" s="18">
        <f t="shared" si="597"/>
        <v>8.6499999999999986</v>
      </c>
      <c r="Z2071" s="18">
        <v>3.09</v>
      </c>
      <c r="AA2071" s="18">
        <v>3.3</v>
      </c>
      <c r="AB2071" s="18">
        <v>144</v>
      </c>
      <c r="AC2071" s="18">
        <v>1023.9</v>
      </c>
      <c r="AD2071" s="18">
        <v>8.1999999999999993</v>
      </c>
      <c r="AE2071" s="18">
        <v>8.3000000000000007</v>
      </c>
    </row>
    <row r="2072" spans="1:31">
      <c r="A2072" s="15">
        <v>40570</v>
      </c>
      <c r="B2072" s="16">
        <v>0.22916666666666666</v>
      </c>
      <c r="C2072" s="17">
        <v>0.67559999999999998</v>
      </c>
      <c r="D2072" s="17">
        <v>3.8843999999999999</v>
      </c>
      <c r="E2072" s="17">
        <v>830.24210000000005</v>
      </c>
      <c r="F2072" s="17">
        <v>0.14510000000000001</v>
      </c>
      <c r="G2072" s="17">
        <v>153.39117397953001</v>
      </c>
      <c r="H2072" s="17">
        <v>2.1019567689681402E-2</v>
      </c>
      <c r="I2072" s="17"/>
      <c r="J2072" s="17"/>
      <c r="K2072" s="17" t="s">
        <v>80</v>
      </c>
      <c r="L2072" s="17">
        <v>3.8931111110000001</v>
      </c>
      <c r="M2072" s="17">
        <v>895.57438414900002</v>
      </c>
      <c r="N2072" s="17">
        <v>329.50319999999999</v>
      </c>
      <c r="O2072" s="17">
        <v>6.2600000000000003E-2</v>
      </c>
      <c r="R2072" s="18">
        <v>0.22916666666666666</v>
      </c>
      <c r="S2072" s="18">
        <v>3.2</v>
      </c>
      <c r="T2072" s="18">
        <v>7.8</v>
      </c>
      <c r="U2072" s="18">
        <v>152</v>
      </c>
      <c r="V2072" s="18">
        <v>1021.6</v>
      </c>
      <c r="W2072" s="18">
        <v>9</v>
      </c>
      <c r="X2072" s="18">
        <v>8.6</v>
      </c>
      <c r="Z2072" s="18">
        <v>2.81</v>
      </c>
      <c r="AA2072" s="18">
        <v>2.4</v>
      </c>
      <c r="AB2072" s="18">
        <v>141</v>
      </c>
      <c r="AC2072" s="18">
        <v>1024.2</v>
      </c>
      <c r="AD2072" s="18">
        <v>8.1999999999999993</v>
      </c>
      <c r="AE2072" s="18">
        <v>8.3000000000000007</v>
      </c>
    </row>
    <row r="2073" spans="1:31">
      <c r="A2073" s="15">
        <v>40570</v>
      </c>
      <c r="B2073" s="16">
        <v>0.27083333333333331</v>
      </c>
      <c r="C2073" s="17">
        <v>0.62339999999999995</v>
      </c>
      <c r="D2073" s="17">
        <v>3.8732000000000002</v>
      </c>
      <c r="E2073" s="17">
        <v>830.06979999999999</v>
      </c>
      <c r="F2073" s="17">
        <v>0.12139999999999999</v>
      </c>
      <c r="G2073" s="17">
        <v>39.880879803542904</v>
      </c>
      <c r="H2073" s="17">
        <v>7.7023823984343404E-2</v>
      </c>
      <c r="I2073" s="17"/>
      <c r="J2073" s="17"/>
      <c r="K2073" s="17" t="s">
        <v>80</v>
      </c>
      <c r="L2073" s="17">
        <v>3.8778611110000001</v>
      </c>
      <c r="M2073" s="17">
        <v>895.38816948575004</v>
      </c>
      <c r="N2073" s="17">
        <v>205.34039999999999</v>
      </c>
      <c r="O2073" s="17">
        <v>3.6700000000000003E-2</v>
      </c>
      <c r="R2073" s="18">
        <v>0.27083333333333331</v>
      </c>
      <c r="S2073" s="18">
        <f t="shared" ref="S2073:X2073" si="598">AVERAGE(S2072,S2074)</f>
        <v>3.2</v>
      </c>
      <c r="T2073" s="18">
        <f t="shared" si="598"/>
        <v>7.6</v>
      </c>
      <c r="U2073" s="18">
        <f t="shared" si="598"/>
        <v>154</v>
      </c>
      <c r="V2073" s="18">
        <f t="shared" si="598"/>
        <v>1021.6500000000001</v>
      </c>
      <c r="W2073" s="18">
        <f t="shared" si="598"/>
        <v>9</v>
      </c>
      <c r="X2073" s="18">
        <f t="shared" si="598"/>
        <v>8.6</v>
      </c>
      <c r="Z2073" s="18">
        <v>2.85</v>
      </c>
      <c r="AA2073" s="18">
        <v>2.2999999999999998</v>
      </c>
      <c r="AB2073" s="18">
        <v>105</v>
      </c>
      <c r="AC2073" s="18">
        <v>1024</v>
      </c>
      <c r="AD2073" s="18">
        <v>8.3000000000000007</v>
      </c>
      <c r="AE2073" s="18">
        <v>8.3000000000000007</v>
      </c>
    </row>
    <row r="2074" spans="1:31">
      <c r="A2074" s="15">
        <v>40570</v>
      </c>
      <c r="B2074" s="16">
        <v>0.3125</v>
      </c>
      <c r="C2074" s="17">
        <v>0.66149999999999998</v>
      </c>
      <c r="D2074" s="17">
        <v>3.8452000000000002</v>
      </c>
      <c r="E2074" s="17">
        <v>830.02139999999997</v>
      </c>
      <c r="F2074" s="17">
        <v>0.11749999999999999</v>
      </c>
      <c r="G2074" s="17">
        <v>26.102566344793701</v>
      </c>
      <c r="H2074" s="17">
        <v>6.9087048405177001E-2</v>
      </c>
      <c r="I2074" s="17"/>
      <c r="J2074" s="17"/>
      <c r="K2074" s="17" t="s">
        <v>80</v>
      </c>
      <c r="L2074" s="17">
        <v>3.8597222222499998</v>
      </c>
      <c r="M2074" s="17">
        <v>895.33389785024997</v>
      </c>
      <c r="N2074" s="17">
        <v>171.803</v>
      </c>
      <c r="O2074" s="17">
        <v>9.35E-2</v>
      </c>
      <c r="R2074" s="18">
        <v>0.3125</v>
      </c>
      <c r="S2074" s="18">
        <v>3.2</v>
      </c>
      <c r="T2074" s="18">
        <v>7.4</v>
      </c>
      <c r="U2074" s="18">
        <v>156</v>
      </c>
      <c r="V2074" s="18">
        <v>1021.7</v>
      </c>
      <c r="W2074" s="18">
        <v>9</v>
      </c>
      <c r="X2074" s="18">
        <v>8.6</v>
      </c>
      <c r="Z2074" s="18">
        <v>2.95</v>
      </c>
      <c r="AA2074" s="18">
        <v>3</v>
      </c>
      <c r="AB2074" s="18">
        <v>108</v>
      </c>
      <c r="AC2074" s="18">
        <v>1023.9</v>
      </c>
      <c r="AD2074" s="18">
        <v>8.3000000000000007</v>
      </c>
      <c r="AE2074" s="18">
        <v>8.3000000000000007</v>
      </c>
    </row>
    <row r="2075" spans="1:31">
      <c r="A2075" s="15">
        <v>40570</v>
      </c>
      <c r="B2075" s="16">
        <v>0.35416666666666669</v>
      </c>
      <c r="C2075" s="17">
        <v>0.73470000000000002</v>
      </c>
      <c r="D2075" s="17">
        <v>3.8553000000000002</v>
      </c>
      <c r="E2075" s="17">
        <v>830.1377</v>
      </c>
      <c r="F2075" s="17">
        <v>0.14900000000000002</v>
      </c>
      <c r="G2075" s="17">
        <v>4.5866617802369802</v>
      </c>
      <c r="H2075" s="17">
        <v>1.48071773709298E-2</v>
      </c>
      <c r="I2075" s="17"/>
      <c r="J2075" s="17"/>
      <c r="K2075" s="17" t="s">
        <v>80</v>
      </c>
      <c r="L2075" s="17">
        <v>3.85222222225</v>
      </c>
      <c r="M2075" s="17">
        <v>895.46091576025003</v>
      </c>
      <c r="N2075" s="17">
        <v>167.4297</v>
      </c>
      <c r="O2075" s="17">
        <v>9.5899999999999999E-2</v>
      </c>
      <c r="R2075" s="18">
        <v>0.35416666666666669</v>
      </c>
      <c r="S2075" s="18">
        <v>3.23</v>
      </c>
      <c r="T2075" s="18">
        <v>6.9</v>
      </c>
      <c r="U2075" s="18">
        <v>159</v>
      </c>
      <c r="V2075" s="18">
        <v>1021.7</v>
      </c>
      <c r="W2075" s="18">
        <v>8.9</v>
      </c>
      <c r="X2075" s="18">
        <v>8.6</v>
      </c>
      <c r="Z2075" s="18">
        <v>2.87</v>
      </c>
      <c r="AA2075" s="18">
        <v>2.5</v>
      </c>
      <c r="AB2075" s="18">
        <v>121</v>
      </c>
      <c r="AC2075" s="18">
        <v>1024</v>
      </c>
      <c r="AD2075" s="18">
        <v>8.3000000000000007</v>
      </c>
      <c r="AE2075" s="18">
        <v>8.4</v>
      </c>
    </row>
    <row r="2076" spans="1:31">
      <c r="A2076" s="15">
        <v>40570</v>
      </c>
      <c r="B2076" s="16">
        <v>0.39583333333333331</v>
      </c>
      <c r="C2076" s="17">
        <v>0.74909999999999999</v>
      </c>
      <c r="D2076" s="17">
        <v>3.8719999999999999</v>
      </c>
      <c r="E2076" s="17">
        <v>830.39459999999997</v>
      </c>
      <c r="F2076" s="17">
        <v>0.11249999999999999</v>
      </c>
      <c r="G2076" s="17">
        <v>235.483976201351</v>
      </c>
      <c r="H2076" s="17">
        <v>5.3557456068459797E-2</v>
      </c>
      <c r="I2076" s="17"/>
      <c r="J2076" s="17"/>
      <c r="K2076" s="17" t="s">
        <v>80</v>
      </c>
      <c r="L2076" s="17">
        <v>3.7935277777500001</v>
      </c>
      <c r="M2076" s="17">
        <v>895.77610693949998</v>
      </c>
      <c r="N2076" s="17">
        <v>180.15100000000001</v>
      </c>
      <c r="O2076" s="17">
        <v>6.93E-2</v>
      </c>
      <c r="R2076" s="18">
        <v>0.39583333333333331</v>
      </c>
      <c r="S2076" s="18">
        <v>3.07</v>
      </c>
      <c r="T2076" s="18">
        <v>7.1</v>
      </c>
      <c r="U2076" s="18">
        <v>157</v>
      </c>
      <c r="V2076" s="18">
        <v>1021.7</v>
      </c>
      <c r="W2076" s="18">
        <v>8.8000000000000007</v>
      </c>
      <c r="X2076" s="18">
        <v>8.6</v>
      </c>
      <c r="Z2076" s="18">
        <v>2.57</v>
      </c>
      <c r="AA2076" s="18">
        <v>3.3</v>
      </c>
      <c r="AB2076" s="18">
        <v>114</v>
      </c>
      <c r="AC2076" s="18">
        <v>1023.5</v>
      </c>
      <c r="AD2076" s="18">
        <v>8.3000000000000007</v>
      </c>
      <c r="AE2076" s="18">
        <v>8.4</v>
      </c>
    </row>
    <row r="2077" spans="1:31">
      <c r="A2077" s="15">
        <v>40570</v>
      </c>
      <c r="B2077" s="16">
        <v>0.4375</v>
      </c>
      <c r="C2077" s="17">
        <v>0.62470000000000003</v>
      </c>
      <c r="D2077" s="17">
        <v>3.8778999999999999</v>
      </c>
      <c r="E2077" s="17">
        <v>830.77459999999996</v>
      </c>
      <c r="F2077" s="17">
        <v>0.1143</v>
      </c>
      <c r="G2077" s="17">
        <v>231.84182091075101</v>
      </c>
      <c r="H2077" s="17">
        <v>0.109378370064144</v>
      </c>
      <c r="I2077" s="17"/>
      <c r="J2077" s="17"/>
      <c r="K2077" s="17" t="s">
        <v>80</v>
      </c>
      <c r="L2077" s="17">
        <v>3.7979722222499999</v>
      </c>
      <c r="M2077" s="17">
        <v>896.16788260675003</v>
      </c>
      <c r="N2077" s="17">
        <v>147.71690000000001</v>
      </c>
      <c r="O2077" s="17">
        <v>8.77E-2</v>
      </c>
      <c r="R2077" s="18">
        <v>0.4375</v>
      </c>
      <c r="S2077" s="18">
        <v>3.2</v>
      </c>
      <c r="T2077" s="18">
        <v>6.9</v>
      </c>
      <c r="U2077" s="18">
        <v>159</v>
      </c>
      <c r="V2077" s="18">
        <v>1021.7</v>
      </c>
      <c r="W2077" s="18">
        <v>8.8000000000000007</v>
      </c>
      <c r="X2077" s="18">
        <v>8.6</v>
      </c>
      <c r="Z2077" s="18">
        <v>2.54</v>
      </c>
      <c r="AA2077" s="18">
        <v>3.6</v>
      </c>
      <c r="AB2077" s="18">
        <v>107</v>
      </c>
      <c r="AC2077" s="18">
        <v>1023.3</v>
      </c>
      <c r="AD2077" s="18">
        <v>8.1999999999999993</v>
      </c>
      <c r="AE2077" s="18">
        <v>8.4</v>
      </c>
    </row>
    <row r="2078" spans="1:31">
      <c r="A2078" s="15">
        <v>40570</v>
      </c>
      <c r="B2078" s="16">
        <v>0.47916666666666669</v>
      </c>
      <c r="C2078" s="17">
        <v>0.5232</v>
      </c>
      <c r="D2078" s="17">
        <v>3.8671000000000002</v>
      </c>
      <c r="E2078" s="17">
        <v>831.23670000000004</v>
      </c>
      <c r="F2078" s="17">
        <v>0.1391</v>
      </c>
      <c r="G2078" s="17">
        <v>233.94072803193001</v>
      </c>
      <c r="H2078" s="17">
        <v>0.19103958069843599</v>
      </c>
      <c r="I2078" s="17"/>
      <c r="J2078" s="17"/>
      <c r="K2078" s="17" t="s">
        <v>80</v>
      </c>
      <c r="L2078" s="17">
        <v>3.83283333325</v>
      </c>
      <c r="M2078" s="17">
        <v>896.59507662550004</v>
      </c>
      <c r="N2078" s="17">
        <v>157.92179999999999</v>
      </c>
      <c r="O2078" s="17">
        <v>8.8499999999999995E-2</v>
      </c>
      <c r="R2078" s="18">
        <v>0.47916666666666669</v>
      </c>
      <c r="S2078" s="18">
        <v>3.29</v>
      </c>
      <c r="T2078" s="18">
        <v>6.9</v>
      </c>
      <c r="U2078" s="18">
        <v>159</v>
      </c>
      <c r="V2078" s="18">
        <v>1021.1</v>
      </c>
      <c r="W2078" s="18">
        <v>8.6999999999999993</v>
      </c>
      <c r="X2078" s="18">
        <v>8.6999999999999993</v>
      </c>
      <c r="Z2078" s="18">
        <v>2.4900000000000002</v>
      </c>
      <c r="AA2078" s="18">
        <v>3.2</v>
      </c>
      <c r="AB2078" s="18">
        <v>91</v>
      </c>
      <c r="AC2078" s="18">
        <v>1022.4</v>
      </c>
      <c r="AD2078" s="18">
        <v>8</v>
      </c>
      <c r="AE2078" s="18">
        <v>8.3000000000000007</v>
      </c>
    </row>
    <row r="2079" spans="1:31">
      <c r="A2079" s="15">
        <v>40570</v>
      </c>
      <c r="B2079" s="16">
        <v>0.52083333333333337</v>
      </c>
      <c r="C2079" s="17">
        <v>0.53349999999999997</v>
      </c>
      <c r="D2079" s="17">
        <v>3.9016000000000002</v>
      </c>
      <c r="E2079" s="17">
        <v>831.53629999999998</v>
      </c>
      <c r="F2079" s="17">
        <v>0.14860000000000001</v>
      </c>
      <c r="G2079" s="17">
        <v>233.089367589847</v>
      </c>
      <c r="H2079" s="17">
        <v>0.20666860901799999</v>
      </c>
      <c r="I2079" s="17"/>
      <c r="J2079" s="17"/>
      <c r="K2079" s="17" t="s">
        <v>80</v>
      </c>
      <c r="L2079" s="17">
        <v>3.8509166667499999</v>
      </c>
      <c r="M2079" s="17">
        <v>896.94298387875006</v>
      </c>
      <c r="N2079" s="17">
        <v>161.2107</v>
      </c>
      <c r="O2079" s="17">
        <v>0.1124</v>
      </c>
      <c r="R2079" s="18">
        <v>0.52083333333333337</v>
      </c>
      <c r="S2079" s="18">
        <v>3.1</v>
      </c>
      <c r="T2079" s="18">
        <v>6.8</v>
      </c>
      <c r="U2079" s="18">
        <v>162</v>
      </c>
      <c r="V2079" s="18">
        <v>1021</v>
      </c>
      <c r="W2079" s="18">
        <v>8.6999999999999993</v>
      </c>
      <c r="X2079" s="18">
        <v>8.6999999999999993</v>
      </c>
      <c r="Z2079" s="18">
        <v>2.42</v>
      </c>
      <c r="AA2079" s="18">
        <v>4.5999999999999996</v>
      </c>
      <c r="AB2079" s="18">
        <v>102</v>
      </c>
      <c r="AC2079" s="18">
        <v>1022.3</v>
      </c>
      <c r="AD2079" s="18">
        <v>8.1999999999999993</v>
      </c>
      <c r="AE2079" s="18">
        <v>8.3000000000000007</v>
      </c>
    </row>
    <row r="2080" spans="1:31">
      <c r="A2080" s="15">
        <v>40570</v>
      </c>
      <c r="B2080" s="16">
        <v>0.5625</v>
      </c>
      <c r="C2080" s="17">
        <v>0.54810000000000003</v>
      </c>
      <c r="D2080" s="17">
        <v>3.9575999999999998</v>
      </c>
      <c r="E2080" s="17">
        <v>831.79290000000003</v>
      </c>
      <c r="F2080" s="17">
        <v>0.14320000000000002</v>
      </c>
      <c r="G2080" s="17">
        <v>235.849841354218</v>
      </c>
      <c r="H2080" s="17">
        <v>0.18596786598375001</v>
      </c>
      <c r="I2080" s="17"/>
      <c r="J2080" s="17"/>
      <c r="K2080" s="17" t="s">
        <v>80</v>
      </c>
      <c r="L2080" s="17">
        <v>3.8318055557499999</v>
      </c>
      <c r="M2080" s="17">
        <v>897.15196631424999</v>
      </c>
      <c r="N2080" s="17">
        <v>156.3433</v>
      </c>
      <c r="O2080" s="17">
        <v>0.1217</v>
      </c>
      <c r="R2080" s="18">
        <v>0.5625</v>
      </c>
      <c r="S2080" s="18">
        <v>3.58</v>
      </c>
      <c r="T2080" s="18">
        <v>6.2</v>
      </c>
      <c r="U2080" s="18">
        <v>174</v>
      </c>
      <c r="V2080" s="18">
        <v>1021.1</v>
      </c>
      <c r="W2080" s="18">
        <v>8.6999999999999993</v>
      </c>
      <c r="X2080" s="18">
        <v>8.6999999999999993</v>
      </c>
      <c r="Z2080" s="18">
        <v>2.2400000000000002</v>
      </c>
      <c r="AA2080" s="18">
        <v>3.2</v>
      </c>
      <c r="AB2080" s="18">
        <v>106</v>
      </c>
      <c r="AC2080" s="18">
        <v>1022.1</v>
      </c>
      <c r="AD2080" s="18">
        <v>8</v>
      </c>
      <c r="AE2080" s="18">
        <v>8.3000000000000007</v>
      </c>
    </row>
    <row r="2081" spans="1:31">
      <c r="A2081" s="15">
        <v>40570</v>
      </c>
      <c r="B2081" s="16">
        <v>0.60416666666666663</v>
      </c>
      <c r="C2081" s="17">
        <v>0.51629999999999998</v>
      </c>
      <c r="D2081" s="17">
        <v>4.0170000000000003</v>
      </c>
      <c r="E2081" s="17">
        <v>831.79409999999996</v>
      </c>
      <c r="F2081" s="17">
        <v>0.1348</v>
      </c>
      <c r="G2081" s="17">
        <v>232.176462684797</v>
      </c>
      <c r="H2081" s="17">
        <v>0.171826634916737</v>
      </c>
      <c r="I2081" s="17"/>
      <c r="J2081" s="17"/>
      <c r="K2081" s="17" t="s">
        <v>80</v>
      </c>
      <c r="L2081" s="17">
        <v>3.80788888875</v>
      </c>
      <c r="M2081" s="17">
        <v>897.16352726499997</v>
      </c>
      <c r="N2081" s="17">
        <v>154.73310000000001</v>
      </c>
      <c r="O2081" s="17">
        <v>0.1255</v>
      </c>
      <c r="R2081" s="18">
        <v>0.60416666666666663</v>
      </c>
      <c r="S2081" s="18">
        <v>3.49</v>
      </c>
      <c r="T2081" s="18">
        <v>6.7</v>
      </c>
      <c r="U2081" s="18">
        <v>175</v>
      </c>
      <c r="V2081" s="18">
        <v>1020.9</v>
      </c>
      <c r="W2081" s="18">
        <v>8.6</v>
      </c>
      <c r="X2081" s="18">
        <v>8.6999999999999993</v>
      </c>
      <c r="Z2081" s="18">
        <v>2.46</v>
      </c>
      <c r="AA2081" s="18">
        <v>1.3</v>
      </c>
      <c r="AB2081" s="18">
        <v>125</v>
      </c>
      <c r="AC2081" s="18">
        <v>1022.4</v>
      </c>
      <c r="AD2081" s="18">
        <v>8</v>
      </c>
      <c r="AE2081" s="18">
        <v>8.3000000000000007</v>
      </c>
    </row>
    <row r="2082" spans="1:31">
      <c r="A2082" s="15">
        <v>40570</v>
      </c>
      <c r="B2082" s="16">
        <v>0.64583333333333337</v>
      </c>
      <c r="C2082" s="17">
        <v>0.45040000000000002</v>
      </c>
      <c r="D2082" s="17">
        <v>3.9775999999999998</v>
      </c>
      <c r="E2082" s="17">
        <v>831.57280000000003</v>
      </c>
      <c r="F2082" s="17">
        <v>9.459999999999999E-2</v>
      </c>
      <c r="G2082" s="17">
        <v>223.248487464699</v>
      </c>
      <c r="H2082" s="17">
        <v>0.13647145516831799</v>
      </c>
      <c r="I2082" s="17"/>
      <c r="J2082" s="17"/>
      <c r="K2082" s="17" t="s">
        <v>80</v>
      </c>
      <c r="L2082" s="17">
        <v>3.8728055552499998</v>
      </c>
      <c r="M2082" s="17">
        <v>896.92126759724999</v>
      </c>
      <c r="N2082" s="17">
        <v>127.80410000000001</v>
      </c>
      <c r="O2082" s="17">
        <v>7.5200000000000003E-2</v>
      </c>
      <c r="R2082" s="18">
        <v>0.64583333333333337</v>
      </c>
      <c r="S2082" s="18">
        <v>3.35</v>
      </c>
      <c r="T2082" s="18">
        <v>5.2</v>
      </c>
      <c r="U2082" s="18">
        <v>186</v>
      </c>
      <c r="V2082" s="18">
        <v>1021.3</v>
      </c>
      <c r="W2082" s="18">
        <v>8.6</v>
      </c>
      <c r="X2082" s="18">
        <v>8.6999999999999993</v>
      </c>
      <c r="Z2082" s="18">
        <v>2.69</v>
      </c>
      <c r="AA2082" s="18">
        <v>1.3</v>
      </c>
      <c r="AB2082" s="18">
        <v>149</v>
      </c>
      <c r="AC2082" s="18">
        <v>1022.6</v>
      </c>
      <c r="AD2082" s="18">
        <v>8</v>
      </c>
      <c r="AE2082" s="18">
        <v>8.3000000000000007</v>
      </c>
    </row>
    <row r="2083" spans="1:31">
      <c r="A2083" s="15">
        <v>40570</v>
      </c>
      <c r="B2083" s="16">
        <v>0.6875</v>
      </c>
      <c r="C2083" s="17">
        <v>0.69540000000000002</v>
      </c>
      <c r="D2083" s="17">
        <v>4.0212000000000003</v>
      </c>
      <c r="E2083" s="17">
        <v>831.16600000000005</v>
      </c>
      <c r="F2083" s="17">
        <v>9.06E-2</v>
      </c>
      <c r="G2083" s="17">
        <v>331.90390266052202</v>
      </c>
      <c r="H2083" s="17">
        <v>5.2154386019836303E-2</v>
      </c>
      <c r="I2083" s="17"/>
      <c r="J2083" s="17"/>
      <c r="K2083" s="17" t="s">
        <v>80</v>
      </c>
      <c r="L2083" s="17">
        <v>3.9139444444999998</v>
      </c>
      <c r="M2083" s="17">
        <v>896.48494522174997</v>
      </c>
      <c r="N2083" s="17">
        <v>65.587900000000005</v>
      </c>
      <c r="O2083" s="17">
        <v>8.2100000000000006E-2</v>
      </c>
      <c r="R2083" s="18">
        <v>0.6875</v>
      </c>
      <c r="S2083" s="18">
        <v>3.37</v>
      </c>
      <c r="T2083" s="18">
        <v>5.5</v>
      </c>
      <c r="U2083" s="18">
        <v>182</v>
      </c>
      <c r="V2083" s="18">
        <v>1021.7</v>
      </c>
      <c r="W2083" s="18">
        <v>8.3000000000000007</v>
      </c>
      <c r="X2083" s="18">
        <v>8.6</v>
      </c>
      <c r="Z2083" s="18">
        <v>2.69</v>
      </c>
      <c r="AA2083" s="18">
        <v>0.9</v>
      </c>
      <c r="AB2083" s="18">
        <v>248</v>
      </c>
      <c r="AC2083" s="18">
        <v>1022.9</v>
      </c>
      <c r="AD2083" s="18">
        <v>8.1</v>
      </c>
      <c r="AE2083" s="18">
        <v>8.3000000000000007</v>
      </c>
    </row>
    <row r="2084" spans="1:31">
      <c r="A2084" s="15">
        <v>40570</v>
      </c>
      <c r="B2084" s="16">
        <v>0.72916666666666663</v>
      </c>
      <c r="C2084" s="17">
        <v>0.69420000000000004</v>
      </c>
      <c r="D2084" s="17">
        <v>4.0179</v>
      </c>
      <c r="E2084" s="17">
        <v>830.6259</v>
      </c>
      <c r="F2084" s="17">
        <v>0.12359999999999999</v>
      </c>
      <c r="G2084" s="17">
        <v>357.10337550910498</v>
      </c>
      <c r="H2084" s="17">
        <v>5.9737783411909502E-2</v>
      </c>
      <c r="I2084" s="17"/>
      <c r="J2084" s="17"/>
      <c r="K2084" s="17" t="s">
        <v>80</v>
      </c>
      <c r="L2084" s="17">
        <v>3.93811111125</v>
      </c>
      <c r="M2084" s="17">
        <v>895.95291539075004</v>
      </c>
      <c r="N2084" s="17">
        <v>60.535899999999998</v>
      </c>
      <c r="O2084" s="17">
        <v>9.3700000000000006E-2</v>
      </c>
      <c r="R2084" s="18">
        <v>0.72916666666666663</v>
      </c>
      <c r="S2084" s="18">
        <v>2.93</v>
      </c>
      <c r="T2084" s="18">
        <v>3.7</v>
      </c>
      <c r="U2084" s="18">
        <v>196</v>
      </c>
      <c r="V2084" s="18">
        <v>1021.8</v>
      </c>
      <c r="W2084" s="18">
        <v>8.1999999999999993</v>
      </c>
      <c r="X2084" s="18">
        <v>8.6</v>
      </c>
      <c r="Z2084" s="18">
        <f>AVERAGE(Z2065:Z2083)</f>
        <v>2.7736842105263158</v>
      </c>
      <c r="AA2084" s="18">
        <f t="shared" ref="AA2084:AE2099" si="599">AVERAGE(AA2065:AA2083)</f>
        <v>3.3736842105263154</v>
      </c>
      <c r="AB2084" s="18">
        <f t="shared" si="599"/>
        <v>129.68421052631578</v>
      </c>
      <c r="AC2084" s="18">
        <f t="shared" si="599"/>
        <v>1023.4315789473683</v>
      </c>
      <c r="AD2084" s="18">
        <f t="shared" si="599"/>
        <v>8.1052631578947363</v>
      </c>
      <c r="AE2084" s="18">
        <f t="shared" si="599"/>
        <v>8.3157894736842124</v>
      </c>
    </row>
    <row r="2085" spans="1:31">
      <c r="A2085" s="15">
        <v>40570</v>
      </c>
      <c r="B2085" s="16">
        <v>0.77083333333333337</v>
      </c>
      <c r="C2085" s="17">
        <v>0.69679999999999997</v>
      </c>
      <c r="D2085" s="17">
        <v>4.0270999999999999</v>
      </c>
      <c r="E2085" s="17">
        <v>830.11069999999995</v>
      </c>
      <c r="F2085" s="17">
        <v>0.10519999999999999</v>
      </c>
      <c r="G2085" s="17">
        <v>358.35501864467699</v>
      </c>
      <c r="H2085" s="17">
        <v>8.7118943133835003E-2</v>
      </c>
      <c r="I2085" s="17"/>
      <c r="J2085" s="17"/>
      <c r="K2085" s="17" t="s">
        <v>80</v>
      </c>
      <c r="L2085" s="17">
        <v>4.0069999997499997</v>
      </c>
      <c r="M2085" s="17">
        <v>895.39524389425003</v>
      </c>
      <c r="N2085" s="17">
        <v>17.358699999999999</v>
      </c>
      <c r="O2085" s="17">
        <v>7.9500000000000001E-2</v>
      </c>
      <c r="R2085" s="18">
        <v>0.77083333333333337</v>
      </c>
      <c r="S2085" s="18">
        <v>3.18</v>
      </c>
      <c r="T2085" s="18">
        <v>3.9</v>
      </c>
      <c r="U2085" s="18">
        <v>169</v>
      </c>
      <c r="V2085" s="18">
        <v>1022</v>
      </c>
      <c r="W2085" s="18">
        <v>8.4</v>
      </c>
      <c r="X2085" s="18">
        <v>8.5</v>
      </c>
      <c r="Z2085" s="18">
        <f t="shared" ref="Z2085:AE2100" si="600">AVERAGE(Z2066:Z2084)</f>
        <v>2.7701939058171745</v>
      </c>
      <c r="AA2085" s="18">
        <f t="shared" si="599"/>
        <v>3.2407202216066482</v>
      </c>
      <c r="AB2085" s="18">
        <f t="shared" si="599"/>
        <v>130.50969529085873</v>
      </c>
      <c r="AC2085" s="18">
        <f t="shared" si="599"/>
        <v>1023.4121883656509</v>
      </c>
      <c r="AD2085" s="18">
        <f t="shared" si="599"/>
        <v>8.1160664819944603</v>
      </c>
      <c r="AE2085" s="18">
        <f t="shared" si="599"/>
        <v>8.3166204986149594</v>
      </c>
    </row>
    <row r="2086" spans="1:31">
      <c r="A2086" s="15">
        <v>40570</v>
      </c>
      <c r="B2086" s="16">
        <v>0.8125</v>
      </c>
      <c r="C2086" s="17">
        <v>0.73529999999999995</v>
      </c>
      <c r="D2086" s="17">
        <v>3.9893999999999998</v>
      </c>
      <c r="E2086" s="17">
        <v>829.6386</v>
      </c>
      <c r="F2086" s="17">
        <v>9.9899999999999989E-2</v>
      </c>
      <c r="G2086" s="17">
        <v>359.61961480327699</v>
      </c>
      <c r="H2086" s="17">
        <v>6.8466717159224602E-2</v>
      </c>
      <c r="I2086" s="17"/>
      <c r="J2086" s="17"/>
      <c r="K2086" s="17" t="s">
        <v>80</v>
      </c>
      <c r="L2086" s="17">
        <v>4.0474999997500003</v>
      </c>
      <c r="M2086" s="17">
        <v>894.92768461449998</v>
      </c>
      <c r="N2086" s="17">
        <v>51.139699999999998</v>
      </c>
      <c r="O2086" s="17">
        <v>6.6699999999999995E-2</v>
      </c>
      <c r="R2086" s="18">
        <v>0.8125</v>
      </c>
      <c r="S2086" s="18">
        <v>2.95</v>
      </c>
      <c r="T2086" s="18">
        <v>4.5</v>
      </c>
      <c r="U2086" s="18">
        <v>177</v>
      </c>
      <c r="V2086" s="18">
        <v>1021.4</v>
      </c>
      <c r="W2086" s="18">
        <v>8.1</v>
      </c>
      <c r="X2086" s="18">
        <v>8.5</v>
      </c>
      <c r="Z2086" s="18">
        <f t="shared" si="600"/>
        <v>2.7523093745443941</v>
      </c>
      <c r="AA2086" s="18">
        <f t="shared" si="599"/>
        <v>3.0902318122175245</v>
      </c>
      <c r="AB2086" s="18">
        <f t="shared" si="599"/>
        <v>130.95757399037763</v>
      </c>
      <c r="AC2086" s="18">
        <f t="shared" si="599"/>
        <v>1023.3812509112115</v>
      </c>
      <c r="AD2086" s="18">
        <f t="shared" si="599"/>
        <v>8.1327015599941674</v>
      </c>
      <c r="AE2086" s="18">
        <f t="shared" si="599"/>
        <v>8.3174952616999569</v>
      </c>
    </row>
    <row r="2087" spans="1:31">
      <c r="A2087" s="15">
        <v>40570</v>
      </c>
      <c r="B2087" s="16">
        <v>0.85416666666666663</v>
      </c>
      <c r="C2087" s="17">
        <v>0.71489999999999998</v>
      </c>
      <c r="D2087" s="17">
        <v>3.9584999999999999</v>
      </c>
      <c r="E2087" s="17">
        <v>829.39959999999996</v>
      </c>
      <c r="F2087" s="17">
        <v>9.8099999999999993E-2</v>
      </c>
      <c r="G2087" s="17">
        <v>29.700138667829499</v>
      </c>
      <c r="H2087" s="17">
        <v>6.6033610909657398E-2</v>
      </c>
      <c r="I2087" s="17"/>
      <c r="J2087" s="17"/>
      <c r="K2087" s="17" t="s">
        <v>80</v>
      </c>
      <c r="L2087" s="17">
        <v>3.9118888890000001</v>
      </c>
      <c r="M2087" s="17">
        <v>894.71715218350005</v>
      </c>
      <c r="N2087" s="17">
        <v>196.21449999999999</v>
      </c>
      <c r="O2087" s="17">
        <v>8.3000000000000004E-2</v>
      </c>
      <c r="R2087" s="18">
        <v>0.85416666666666663</v>
      </c>
      <c r="S2087" s="18">
        <v>2.9</v>
      </c>
      <c r="T2087" s="18">
        <v>4</v>
      </c>
      <c r="U2087" s="18">
        <v>160</v>
      </c>
      <c r="V2087" s="18">
        <v>1020.8</v>
      </c>
      <c r="W2087" s="18">
        <v>8.1999999999999993</v>
      </c>
      <c r="X2087" s="18">
        <v>8.4</v>
      </c>
      <c r="Z2087" s="18">
        <f t="shared" si="600"/>
        <v>2.7440098679414677</v>
      </c>
      <c r="AA2087" s="18">
        <f t="shared" si="599"/>
        <v>2.9791913812816047</v>
      </c>
      <c r="AB2087" s="18">
        <f t="shared" si="599"/>
        <v>130.48165683197644</v>
      </c>
      <c r="AC2087" s="18">
        <f t="shared" si="599"/>
        <v>1023.3381588539067</v>
      </c>
      <c r="AD2087" s="18">
        <f t="shared" si="599"/>
        <v>8.1449490105201772</v>
      </c>
      <c r="AE2087" s="18">
        <f t="shared" si="599"/>
        <v>8.3184160649473213</v>
      </c>
    </row>
    <row r="2088" spans="1:31">
      <c r="A2088" s="15">
        <v>40570</v>
      </c>
      <c r="B2088" s="16">
        <v>0.89583333333333337</v>
      </c>
      <c r="C2088" s="17">
        <v>0.72829999999999995</v>
      </c>
      <c r="D2088" s="17">
        <v>3.9371</v>
      </c>
      <c r="E2088" s="17">
        <v>829.35599999999999</v>
      </c>
      <c r="F2088" s="17">
        <v>0.1409</v>
      </c>
      <c r="G2088" s="17">
        <v>20.4152616318</v>
      </c>
      <c r="H2088" s="17">
        <v>6.6119458420877297E-2</v>
      </c>
      <c r="I2088" s="17"/>
      <c r="J2088" s="17"/>
      <c r="K2088" s="17" t="s">
        <v>80</v>
      </c>
      <c r="L2088" s="17">
        <v>3.875</v>
      </c>
      <c r="M2088" s="17">
        <v>894.68233040400003</v>
      </c>
      <c r="N2088" s="17">
        <v>161.34180000000001</v>
      </c>
      <c r="O2088" s="17">
        <v>3.1899999999999998E-2</v>
      </c>
      <c r="R2088" s="18">
        <v>0.89583333333333337</v>
      </c>
      <c r="S2088" s="18">
        <v>2.94</v>
      </c>
      <c r="T2088" s="18">
        <v>4.2</v>
      </c>
      <c r="U2088" s="18">
        <v>156</v>
      </c>
      <c r="V2088" s="18">
        <v>1019.9</v>
      </c>
      <c r="W2088" s="18">
        <v>8</v>
      </c>
      <c r="X2088" s="18">
        <v>8.4</v>
      </c>
      <c r="Z2088" s="18">
        <f t="shared" si="600"/>
        <v>2.7252735452015449</v>
      </c>
      <c r="AA2088" s="18">
        <f t="shared" si="599"/>
        <v>2.9044119802964254</v>
      </c>
      <c r="AB2088" s="18">
        <f t="shared" si="599"/>
        <v>130.19121771786993</v>
      </c>
      <c r="AC2088" s="18">
        <f t="shared" si="599"/>
        <v>1023.3138514251648</v>
      </c>
      <c r="AD2088" s="18">
        <f t="shared" si="599"/>
        <v>8.147314747915976</v>
      </c>
      <c r="AE2088" s="18">
        <f t="shared" si="599"/>
        <v>8.3193853315234954</v>
      </c>
    </row>
    <row r="2089" spans="1:31">
      <c r="A2089" s="15">
        <v>40570</v>
      </c>
      <c r="B2089" s="16">
        <v>0.9375</v>
      </c>
      <c r="C2089" s="17">
        <v>0.72209999999999996</v>
      </c>
      <c r="D2089" s="17">
        <v>3.9196</v>
      </c>
      <c r="E2089" s="17">
        <v>829.47199999999998</v>
      </c>
      <c r="F2089" s="17">
        <v>6.4199999999999993E-2</v>
      </c>
      <c r="G2089" s="17">
        <v>340.80410574047301</v>
      </c>
      <c r="H2089" s="17">
        <v>2.91460880538497E-2</v>
      </c>
      <c r="I2089" s="17"/>
      <c r="J2089" s="17"/>
      <c r="K2089" s="17" t="s">
        <v>80</v>
      </c>
      <c r="L2089" s="17">
        <v>3.8528611110000002</v>
      </c>
      <c r="M2089" s="17">
        <v>894.82944377424997</v>
      </c>
      <c r="N2089" s="17">
        <v>145.93199999999999</v>
      </c>
      <c r="O2089" s="17">
        <v>6.8400000000000002E-2</v>
      </c>
      <c r="R2089" s="18">
        <v>0.9375</v>
      </c>
      <c r="S2089" s="18">
        <v>2.82</v>
      </c>
      <c r="T2089" s="18">
        <v>4</v>
      </c>
      <c r="U2089" s="18">
        <v>136</v>
      </c>
      <c r="V2089" s="18">
        <v>1019.2</v>
      </c>
      <c r="W2089" s="18">
        <v>8</v>
      </c>
      <c r="X2089" s="18">
        <v>8.4</v>
      </c>
      <c r="Z2089" s="18">
        <f t="shared" si="600"/>
        <v>2.715551100212152</v>
      </c>
      <c r="AA2089" s="18">
        <f t="shared" si="599"/>
        <v>2.8467494529436062</v>
      </c>
      <c r="AB2089" s="18">
        <f t="shared" si="599"/>
        <v>129.25391338723153</v>
      </c>
      <c r="AC2089" s="18">
        <f t="shared" si="599"/>
        <v>1023.2830015001738</v>
      </c>
      <c r="AD2089" s="18">
        <f t="shared" si="599"/>
        <v>8.1498049978062905</v>
      </c>
      <c r="AE2089" s="18">
        <f t="shared" si="599"/>
        <v>8.3204056121299956</v>
      </c>
    </row>
    <row r="2090" spans="1:31">
      <c r="A2090" s="15">
        <v>40570</v>
      </c>
      <c r="B2090" s="16">
        <v>0.97916666666666663</v>
      </c>
      <c r="C2090" s="17">
        <v>0.52910000000000001</v>
      </c>
      <c r="D2090" s="17">
        <v>3.9274</v>
      </c>
      <c r="E2090" s="17">
        <v>829.76509999999996</v>
      </c>
      <c r="F2090" s="17">
        <v>0.12529999999999999</v>
      </c>
      <c r="G2090" s="17">
        <v>195.057042032266</v>
      </c>
      <c r="H2090" s="17">
        <v>3.9210719811356397E-2</v>
      </c>
      <c r="I2090" s="17"/>
      <c r="J2090" s="17"/>
      <c r="K2090" s="17" t="s">
        <v>80</v>
      </c>
      <c r="L2090" s="17">
        <v>3.8494999999999999</v>
      </c>
      <c r="M2090" s="17">
        <v>895.10713541350003</v>
      </c>
      <c r="N2090" s="17">
        <v>149.54689999999999</v>
      </c>
      <c r="O2090" s="17">
        <v>7.3800000000000004E-2</v>
      </c>
      <c r="R2090" s="18">
        <v>0.97916666666666663</v>
      </c>
      <c r="S2090" s="18">
        <v>2.61</v>
      </c>
      <c r="T2090" s="18">
        <v>4.0999999999999996</v>
      </c>
      <c r="U2090" s="18">
        <v>120</v>
      </c>
      <c r="V2090" s="18">
        <v>1018.6</v>
      </c>
      <c r="W2090" s="18">
        <v>7.7</v>
      </c>
      <c r="X2090" s="18">
        <v>8.4</v>
      </c>
      <c r="Z2090" s="18">
        <f t="shared" si="600"/>
        <v>2.692159052854898</v>
      </c>
      <c r="AA2090" s="18">
        <f t="shared" si="599"/>
        <v>2.8071046873090588</v>
      </c>
      <c r="AB2090" s="18">
        <f t="shared" si="599"/>
        <v>128.53043514445423</v>
      </c>
      <c r="AC2090" s="18">
        <f t="shared" si="599"/>
        <v>1023.2452647370251</v>
      </c>
      <c r="AD2090" s="18">
        <f t="shared" si="599"/>
        <v>8.152426313480305</v>
      </c>
      <c r="AE2090" s="18">
        <f t="shared" si="599"/>
        <v>8.3214795917157858</v>
      </c>
    </row>
    <row r="2091" spans="1:31">
      <c r="A2091" s="15">
        <v>40571</v>
      </c>
      <c r="B2091" s="16">
        <v>2.0833333333333332E-2</v>
      </c>
      <c r="C2091" s="17">
        <v>0.54979999999999996</v>
      </c>
      <c r="D2091" s="17">
        <v>3.9298000000000002</v>
      </c>
      <c r="E2091" s="17">
        <v>830.08479999999997</v>
      </c>
      <c r="F2091" s="17">
        <v>3.5099999999999999E-2</v>
      </c>
      <c r="G2091" s="17">
        <v>229.275257321629</v>
      </c>
      <c r="H2091" s="17">
        <v>0.13189947743201599</v>
      </c>
      <c r="I2091" s="17"/>
      <c r="J2091" s="17"/>
      <c r="K2091" s="17" t="s">
        <v>80</v>
      </c>
      <c r="L2091" s="17">
        <v>3.9283888887499998</v>
      </c>
      <c r="M2091" s="17">
        <v>895.43015284424996</v>
      </c>
      <c r="N2091" s="17">
        <v>148.85230000000001</v>
      </c>
      <c r="O2091" s="17">
        <v>9.5000000000000001E-2</v>
      </c>
      <c r="R2091" s="18">
        <v>2.0833333333333332E-2</v>
      </c>
      <c r="S2091" s="18">
        <v>2.68</v>
      </c>
      <c r="T2091" s="18">
        <v>3.2</v>
      </c>
      <c r="U2091" s="18">
        <v>131</v>
      </c>
      <c r="V2091" s="18">
        <v>1017.9</v>
      </c>
      <c r="W2091" s="18">
        <v>7.7</v>
      </c>
      <c r="X2091" s="18">
        <v>8.4</v>
      </c>
      <c r="Z2091" s="18">
        <f t="shared" si="600"/>
        <v>2.6712200556367343</v>
      </c>
      <c r="AA2091" s="18">
        <f t="shared" si="599"/>
        <v>2.7811628287463779</v>
      </c>
      <c r="AB2091" s="18">
        <f t="shared" si="599"/>
        <v>127.71624752047812</v>
      </c>
      <c r="AC2091" s="18">
        <f t="shared" si="599"/>
        <v>1023.2108049863424</v>
      </c>
      <c r="AD2091" s="18">
        <f t="shared" si="599"/>
        <v>8.1499224352424271</v>
      </c>
      <c r="AE2091" s="18">
        <f t="shared" si="599"/>
        <v>8.3226100965429328</v>
      </c>
    </row>
    <row r="2092" spans="1:31">
      <c r="A2092" s="15">
        <v>40571</v>
      </c>
      <c r="B2092" s="16">
        <v>6.25E-2</v>
      </c>
      <c r="C2092" s="17">
        <v>0.44130000000000003</v>
      </c>
      <c r="D2092" s="17">
        <v>3.9281999999999999</v>
      </c>
      <c r="E2092" s="17">
        <v>830.41049999999996</v>
      </c>
      <c r="F2092" s="17">
        <v>4.7300000000000002E-2</v>
      </c>
      <c r="G2092" s="17">
        <v>219.402403822916</v>
      </c>
      <c r="H2092" s="17">
        <v>0.13279989670262499</v>
      </c>
      <c r="I2092" s="17"/>
      <c r="J2092" s="17"/>
      <c r="K2092" s="17" t="s">
        <v>80</v>
      </c>
      <c r="L2092" s="17">
        <v>3.93275</v>
      </c>
      <c r="M2092" s="17">
        <v>895.77314587599994</v>
      </c>
      <c r="N2092" s="17">
        <v>174.17580000000001</v>
      </c>
      <c r="O2092" s="17">
        <v>8.3000000000000004E-2</v>
      </c>
      <c r="R2092" s="18">
        <v>6.25E-2</v>
      </c>
      <c r="S2092" s="18">
        <v>2.56</v>
      </c>
      <c r="T2092" s="18">
        <v>3.8</v>
      </c>
      <c r="U2092" s="18">
        <v>122</v>
      </c>
      <c r="V2092" s="18">
        <v>1016.6</v>
      </c>
      <c r="W2092" s="18">
        <v>7.7</v>
      </c>
      <c r="X2092" s="18">
        <v>8.4</v>
      </c>
      <c r="Z2092" s="18">
        <f t="shared" si="600"/>
        <v>2.6639158480386684</v>
      </c>
      <c r="AA2092" s="18">
        <f t="shared" si="599"/>
        <v>2.8012240302593447</v>
      </c>
      <c r="AB2092" s="18">
        <f t="shared" si="599"/>
        <v>127.01710265313487</v>
      </c>
      <c r="AC2092" s="18">
        <f t="shared" si="599"/>
        <v>1023.1587420908864</v>
      </c>
      <c r="AD2092" s="18">
        <f t="shared" si="599"/>
        <v>8.1472867739393973</v>
      </c>
      <c r="AE2092" s="18">
        <f t="shared" si="599"/>
        <v>8.3238001016241405</v>
      </c>
    </row>
    <row r="2093" spans="1:31">
      <c r="A2093" s="15">
        <v>40571</v>
      </c>
      <c r="B2093" s="16">
        <v>0.10416666666666667</v>
      </c>
      <c r="C2093" s="17">
        <v>0.51080000000000003</v>
      </c>
      <c r="D2093" s="17">
        <v>3.9943</v>
      </c>
      <c r="E2093" s="17">
        <v>830.64819999999997</v>
      </c>
      <c r="F2093" s="17">
        <v>3.32E-2</v>
      </c>
      <c r="G2093" s="17">
        <v>230.60168860803699</v>
      </c>
      <c r="H2093" s="17">
        <v>9.8257966770316493E-2</v>
      </c>
      <c r="I2093" s="17"/>
      <c r="J2093" s="17"/>
      <c r="K2093" s="17" t="s">
        <v>80</v>
      </c>
      <c r="L2093" s="17">
        <v>3.9076666664999999</v>
      </c>
      <c r="M2093" s="17">
        <v>896.02642712900001</v>
      </c>
      <c r="N2093" s="17">
        <v>152.46119999999999</v>
      </c>
      <c r="O2093" s="17">
        <v>3.6900000000000002E-2</v>
      </c>
      <c r="R2093" s="18">
        <v>0.10416666666666667</v>
      </c>
      <c r="S2093" s="18">
        <v>2.66</v>
      </c>
      <c r="T2093" s="18">
        <v>2.7</v>
      </c>
      <c r="U2093" s="18">
        <v>117</v>
      </c>
      <c r="V2093" s="18">
        <v>1015.7</v>
      </c>
      <c r="W2093" s="18">
        <v>7.9</v>
      </c>
      <c r="X2093" s="18">
        <v>8.3000000000000007</v>
      </c>
      <c r="Z2093" s="18">
        <f t="shared" si="600"/>
        <v>2.65412194530386</v>
      </c>
      <c r="AA2093" s="18">
        <f t="shared" si="599"/>
        <v>2.8276042423782579</v>
      </c>
      <c r="AB2093" s="18">
        <f t="shared" si="599"/>
        <v>128.17589752961564</v>
      </c>
      <c r="AC2093" s="18">
        <f t="shared" si="599"/>
        <v>1023.1144653588279</v>
      </c>
      <c r="AD2093" s="18">
        <f t="shared" si="599"/>
        <v>8.1392492357256803</v>
      </c>
      <c r="AE2093" s="18">
        <f t="shared" si="599"/>
        <v>8.3250527385517259</v>
      </c>
    </row>
    <row r="2094" spans="1:31">
      <c r="A2094" s="15">
        <v>40571</v>
      </c>
      <c r="B2094" s="16">
        <v>0.14583333333333334</v>
      </c>
      <c r="C2094" s="17">
        <v>0.55359999999999998</v>
      </c>
      <c r="D2094" s="17">
        <v>3.9986000000000002</v>
      </c>
      <c r="E2094" s="17">
        <v>830.78030000000001</v>
      </c>
      <c r="F2094" s="17">
        <v>3.4099999999999998E-2</v>
      </c>
      <c r="G2094" s="17">
        <v>242.220716269561</v>
      </c>
      <c r="H2094" s="17">
        <v>2.6827747911560298E-2</v>
      </c>
      <c r="I2094" s="17"/>
      <c r="J2094" s="17"/>
      <c r="K2094" s="17" t="s">
        <v>80</v>
      </c>
      <c r="L2094" s="17">
        <v>3.9244444445000002</v>
      </c>
      <c r="M2094" s="17">
        <v>896.11596456749999</v>
      </c>
      <c r="N2094" s="17">
        <v>67.548000000000002</v>
      </c>
      <c r="O2094" s="17">
        <v>1.4800000000000001E-2</v>
      </c>
      <c r="R2094" s="18">
        <v>0.14583333333333334</v>
      </c>
      <c r="S2094" s="18">
        <v>2.48</v>
      </c>
      <c r="T2094" s="18">
        <v>2.7</v>
      </c>
      <c r="U2094" s="18">
        <v>96</v>
      </c>
      <c r="V2094" s="18">
        <v>1015.5</v>
      </c>
      <c r="W2094" s="18">
        <v>7.1</v>
      </c>
      <c r="X2094" s="18">
        <v>8.3000000000000007</v>
      </c>
      <c r="Z2094" s="18">
        <f t="shared" si="600"/>
        <v>2.6385494161093268</v>
      </c>
      <c r="AA2094" s="18">
        <f t="shared" si="599"/>
        <v>2.8185307814507978</v>
      </c>
      <c r="AB2094" s="18">
        <f t="shared" si="599"/>
        <v>129.23778687327959</v>
      </c>
      <c r="AC2094" s="18">
        <f t="shared" si="599"/>
        <v>1023.0731214303453</v>
      </c>
      <c r="AD2094" s="18">
        <f t="shared" si="599"/>
        <v>8.1307886691849252</v>
      </c>
      <c r="AE2094" s="18">
        <f t="shared" si="599"/>
        <v>8.3263713037386591</v>
      </c>
    </row>
    <row r="2095" spans="1:31">
      <c r="A2095" s="15">
        <v>40571</v>
      </c>
      <c r="B2095" s="16">
        <v>0.1875</v>
      </c>
      <c r="C2095" s="17">
        <v>0.63319999999999999</v>
      </c>
      <c r="D2095" s="17">
        <v>3.9119000000000002</v>
      </c>
      <c r="E2095" s="17">
        <v>830.76340000000005</v>
      </c>
      <c r="F2095" s="17">
        <v>3.4200000000000001E-2</v>
      </c>
      <c r="G2095" s="17">
        <v>9.3891588255510303</v>
      </c>
      <c r="H2095" s="17">
        <v>0.114111806995548</v>
      </c>
      <c r="I2095" s="17"/>
      <c r="J2095" s="17"/>
      <c r="K2095" s="17" t="s">
        <v>80</v>
      </c>
      <c r="L2095" s="17">
        <v>3.91797222225</v>
      </c>
      <c r="M2095" s="17">
        <v>896.08015939874997</v>
      </c>
      <c r="N2095" s="17">
        <v>221.3432</v>
      </c>
      <c r="O2095" s="17">
        <v>1.8599999999999998E-2</v>
      </c>
      <c r="R2095" s="18">
        <v>0.1875</v>
      </c>
      <c r="S2095" s="18">
        <v>2.5</v>
      </c>
      <c r="T2095" s="18">
        <v>2.2000000000000002</v>
      </c>
      <c r="U2095" s="18">
        <v>91</v>
      </c>
      <c r="V2095" s="18">
        <v>1015.1</v>
      </c>
      <c r="W2095" s="18">
        <v>6.9</v>
      </c>
      <c r="X2095" s="18">
        <v>8.3000000000000007</v>
      </c>
      <c r="Z2095" s="18">
        <f t="shared" si="600"/>
        <v>2.6263678064308702</v>
      </c>
      <c r="AA2095" s="18">
        <f t="shared" si="599"/>
        <v>2.8352955594218923</v>
      </c>
      <c r="AB2095" s="18">
        <f t="shared" si="599"/>
        <v>129.67135460345222</v>
      </c>
      <c r="AC2095" s="18">
        <f t="shared" si="599"/>
        <v>1023.0243383477316</v>
      </c>
      <c r="AD2095" s="18">
        <f t="shared" si="599"/>
        <v>8.1218828096683442</v>
      </c>
      <c r="AE2095" s="18">
        <f t="shared" si="599"/>
        <v>8.322496109198589</v>
      </c>
    </row>
    <row r="2096" spans="1:31">
      <c r="A2096" s="15">
        <v>40571</v>
      </c>
      <c r="B2096" s="16">
        <v>0.22916666666666666</v>
      </c>
      <c r="C2096" s="17">
        <v>0.746</v>
      </c>
      <c r="D2096" s="17">
        <v>3.8477999999999999</v>
      </c>
      <c r="E2096" s="17">
        <v>830.61739999999998</v>
      </c>
      <c r="F2096" s="17">
        <v>3.8699999999999998E-2</v>
      </c>
      <c r="G2096" s="17">
        <v>23.239170667680799</v>
      </c>
      <c r="H2096" s="17">
        <v>5.7494629888196397E-2</v>
      </c>
      <c r="I2096" s="17"/>
      <c r="J2096" s="17"/>
      <c r="K2096" s="17" t="s">
        <v>80</v>
      </c>
      <c r="L2096" s="17">
        <v>3.9012777777499998</v>
      </c>
      <c r="M2096" s="17">
        <v>895.94983174424999</v>
      </c>
      <c r="N2096" s="17">
        <v>315.30419999999998</v>
      </c>
      <c r="O2096" s="17">
        <v>1.9E-2</v>
      </c>
      <c r="R2096" s="18">
        <v>0.22916666666666666</v>
      </c>
      <c r="S2096" s="18">
        <v>2.35</v>
      </c>
      <c r="T2096" s="18">
        <v>4</v>
      </c>
      <c r="U2096" s="18">
        <v>108</v>
      </c>
      <c r="V2096" s="18">
        <v>1014.5</v>
      </c>
      <c r="W2096" s="18">
        <v>6.9</v>
      </c>
      <c r="X2096" s="18">
        <v>8.3000000000000007</v>
      </c>
      <c r="Z2096" s="18">
        <f t="shared" si="600"/>
        <v>2.6293345330851263</v>
      </c>
      <c r="AA2096" s="18">
        <f t="shared" si="599"/>
        <v>2.8108374309704129</v>
      </c>
      <c r="AB2096" s="18">
        <f t="shared" si="599"/>
        <v>130.49616274047602</v>
      </c>
      <c r="AC2096" s="18">
        <f t="shared" si="599"/>
        <v>1022.9993035239282</v>
      </c>
      <c r="AD2096" s="18">
        <f t="shared" si="599"/>
        <v>8.1125082207035213</v>
      </c>
      <c r="AE2096" s="18">
        <f t="shared" si="599"/>
        <v>8.3184169570511468</v>
      </c>
    </row>
    <row r="2097" spans="1:31">
      <c r="A2097" s="15">
        <v>40571</v>
      </c>
      <c r="B2097" s="16">
        <v>0.27083333333333331</v>
      </c>
      <c r="C2097" s="17">
        <v>0.85319999999999996</v>
      </c>
      <c r="D2097" s="17">
        <v>3.8538999999999999</v>
      </c>
      <c r="E2097" s="17">
        <v>830.40049999999997</v>
      </c>
      <c r="F2097" s="17">
        <v>3.5400000000000001E-2</v>
      </c>
      <c r="G2097" s="17">
        <v>304.62489252425098</v>
      </c>
      <c r="H2097" s="17">
        <v>1.31964750571889E-2</v>
      </c>
      <c r="I2097" s="17"/>
      <c r="J2097" s="17"/>
      <c r="K2097" s="17" t="s">
        <v>80</v>
      </c>
      <c r="L2097" s="17">
        <v>3.8864444444999999</v>
      </c>
      <c r="M2097" s="17">
        <v>895.78035376374999</v>
      </c>
      <c r="N2097" s="17">
        <v>187.51480000000001</v>
      </c>
      <c r="O2097" s="17">
        <v>4.7399999999999998E-2</v>
      </c>
      <c r="R2097" s="18">
        <v>0.27083333333333331</v>
      </c>
      <c r="S2097" s="18">
        <v>2.4500000000000002</v>
      </c>
      <c r="T2097" s="18">
        <v>4.9000000000000004</v>
      </c>
      <c r="U2097" s="18">
        <v>96</v>
      </c>
      <c r="V2097" s="18">
        <v>1013.7</v>
      </c>
      <c r="W2097" s="18">
        <v>7.3</v>
      </c>
      <c r="X2097" s="18">
        <v>8.3000000000000007</v>
      </c>
      <c r="Z2097" s="18">
        <f t="shared" si="600"/>
        <v>2.634036350615923</v>
      </c>
      <c r="AA2097" s="18">
        <f t="shared" si="599"/>
        <v>2.7693025589162246</v>
      </c>
      <c r="AB2097" s="18">
        <f t="shared" si="599"/>
        <v>131.73280288471159</v>
      </c>
      <c r="AC2097" s="18">
        <f t="shared" si="599"/>
        <v>1022.9834773936085</v>
      </c>
      <c r="AD2097" s="18">
        <f t="shared" si="599"/>
        <v>8.1079033902142328</v>
      </c>
      <c r="AE2097" s="18">
        <f t="shared" si="599"/>
        <v>8.3141231126854169</v>
      </c>
    </row>
    <row r="2098" spans="1:31">
      <c r="A2098" s="15">
        <v>40571</v>
      </c>
      <c r="B2098" s="16">
        <v>0.3125</v>
      </c>
      <c r="C2098" s="17">
        <v>0.85109999999999997</v>
      </c>
      <c r="D2098" s="17">
        <v>3.8624999999999998</v>
      </c>
      <c r="E2098" s="17">
        <v>830.25990000000002</v>
      </c>
      <c r="F2098" s="17">
        <v>3.6500000000000005E-2</v>
      </c>
      <c r="G2098" s="17">
        <v>342.81255092551498</v>
      </c>
      <c r="H2098" s="17">
        <v>2.88209994454908E-2</v>
      </c>
      <c r="I2098" s="17"/>
      <c r="J2098" s="17"/>
      <c r="K2098" s="17" t="s">
        <v>80</v>
      </c>
      <c r="L2098" s="17">
        <v>3.8759722222500002</v>
      </c>
      <c r="M2098" s="17">
        <v>895.63775962474995</v>
      </c>
      <c r="N2098" s="17">
        <v>173.01609999999999</v>
      </c>
      <c r="O2098" s="17">
        <v>8.5400000000000004E-2</v>
      </c>
      <c r="R2098" s="18">
        <v>0.3125</v>
      </c>
      <c r="S2098" s="18">
        <v>2.4900000000000002</v>
      </c>
      <c r="T2098" s="18">
        <v>7.3</v>
      </c>
      <c r="U2098" s="18">
        <v>98</v>
      </c>
      <c r="V2098" s="18">
        <v>1012.4</v>
      </c>
      <c r="W2098" s="18">
        <v>7.5</v>
      </c>
      <c r="X2098" s="18">
        <v>8.3000000000000007</v>
      </c>
      <c r="Z2098" s="18">
        <f t="shared" si="600"/>
        <v>2.6416172111746561</v>
      </c>
      <c r="AA2098" s="18">
        <f t="shared" si="599"/>
        <v>2.7466342725433943</v>
      </c>
      <c r="AB2098" s="18">
        <f t="shared" si="599"/>
        <v>133.8766346154859</v>
      </c>
      <c r="AC2098" s="18">
        <f t="shared" si="599"/>
        <v>1023.0141867301141</v>
      </c>
      <c r="AD2098" s="18">
        <f t="shared" si="599"/>
        <v>8.113582516014981</v>
      </c>
      <c r="AE2098" s="18">
        <f t="shared" si="599"/>
        <v>8.3148664344057028</v>
      </c>
    </row>
    <row r="2099" spans="1:31">
      <c r="A2099" s="15">
        <v>40571</v>
      </c>
      <c r="B2099" s="16">
        <v>0.35416666666666669</v>
      </c>
      <c r="C2099" s="17">
        <v>0.68179999999999996</v>
      </c>
      <c r="D2099" s="17">
        <v>3.8696999999999999</v>
      </c>
      <c r="E2099" s="17">
        <v>830.20259999999996</v>
      </c>
      <c r="F2099" s="17">
        <v>3.7499999999999999E-2</v>
      </c>
      <c r="G2099" s="17">
        <v>233.40370683942001</v>
      </c>
      <c r="H2099" s="17">
        <v>4.1960014223421299E-2</v>
      </c>
      <c r="I2099" s="17"/>
      <c r="J2099" s="17"/>
      <c r="K2099" s="17" t="s">
        <v>80</v>
      </c>
      <c r="L2099" s="17">
        <v>3.843</v>
      </c>
      <c r="M2099" s="17">
        <v>895.59884084475004</v>
      </c>
      <c r="N2099" s="17">
        <v>147.2516</v>
      </c>
      <c r="O2099" s="17">
        <v>0.1225</v>
      </c>
      <c r="R2099" s="18">
        <v>0.35416666666666669</v>
      </c>
      <c r="S2099" s="18">
        <v>2.2400000000000002</v>
      </c>
      <c r="T2099" s="18">
        <v>7.2</v>
      </c>
      <c r="U2099" s="18">
        <v>122</v>
      </c>
      <c r="V2099" s="18">
        <v>1011.5</v>
      </c>
      <c r="W2099" s="18">
        <v>7.8</v>
      </c>
      <c r="X2099" s="18">
        <v>8.3000000000000007</v>
      </c>
      <c r="Z2099" s="18">
        <f t="shared" si="600"/>
        <v>2.6532812749206904</v>
      </c>
      <c r="AA2099" s="18">
        <f t="shared" si="599"/>
        <v>2.6490887079404155</v>
      </c>
      <c r="AB2099" s="18">
        <f t="shared" si="599"/>
        <v>135.55435222682726</v>
      </c>
      <c r="AC2099" s="18">
        <f t="shared" si="599"/>
        <v>1023.0517755053835</v>
      </c>
      <c r="AD2099" s="18">
        <f t="shared" si="599"/>
        <v>8.1090342273841909</v>
      </c>
      <c r="AE2099" s="18">
        <f t="shared" si="599"/>
        <v>8.3156488783217917</v>
      </c>
    </row>
    <row r="2100" spans="1:31">
      <c r="A2100" s="15">
        <v>40571</v>
      </c>
      <c r="B2100" s="16">
        <v>0.39583333333333331</v>
      </c>
      <c r="C2100" s="17">
        <v>1.0310999999999999</v>
      </c>
      <c r="D2100" s="17">
        <v>3.8976000000000002</v>
      </c>
      <c r="E2100" s="17">
        <v>830.28129999999999</v>
      </c>
      <c r="F2100" s="17">
        <v>4.4400000000000002E-2</v>
      </c>
      <c r="G2100" s="17">
        <v>202.29958313304601</v>
      </c>
      <c r="H2100" s="17">
        <v>4.4693704460862398E-2</v>
      </c>
      <c r="I2100" s="17"/>
      <c r="J2100" s="17"/>
      <c r="K2100" s="17" t="s">
        <v>80</v>
      </c>
      <c r="L2100" s="17">
        <v>3.85866666675</v>
      </c>
      <c r="M2100" s="17">
        <v>895.66015692350004</v>
      </c>
      <c r="N2100" s="17">
        <v>161.0309</v>
      </c>
      <c r="O2100" s="17">
        <v>9.7199999999999995E-2</v>
      </c>
      <c r="R2100" s="18">
        <v>0.39583333333333331</v>
      </c>
      <c r="S2100" s="18">
        <v>2.14</v>
      </c>
      <c r="T2100" s="18">
        <v>7.7</v>
      </c>
      <c r="U2100" s="18">
        <v>124</v>
      </c>
      <c r="V2100" s="18">
        <v>1010.7</v>
      </c>
      <c r="W2100" s="18">
        <v>8.1</v>
      </c>
      <c r="X2100" s="18">
        <v>8.3000000000000007</v>
      </c>
      <c r="Z2100" s="18">
        <f t="shared" si="600"/>
        <v>2.6750329209691479</v>
      </c>
      <c r="AA2100" s="18">
        <f t="shared" si="600"/>
        <v>2.6200933767793848</v>
      </c>
      <c r="AB2100" s="18">
        <f t="shared" si="600"/>
        <v>137.10984444929184</v>
      </c>
      <c r="AC2100" s="18">
        <f t="shared" si="600"/>
        <v>1023.1018689530353</v>
      </c>
      <c r="AD2100" s="18">
        <f t="shared" si="600"/>
        <v>8.114772870930727</v>
      </c>
      <c r="AE2100" s="18">
        <f t="shared" si="600"/>
        <v>8.3164725034966231</v>
      </c>
    </row>
    <row r="2101" spans="1:31">
      <c r="A2101" s="15">
        <v>40571</v>
      </c>
      <c r="B2101" s="16">
        <v>0.4375</v>
      </c>
      <c r="C2101" s="17">
        <v>0.80259999999999998</v>
      </c>
      <c r="D2101" s="17">
        <v>3.9068999999999998</v>
      </c>
      <c r="E2101" s="17">
        <v>830.49599999999998</v>
      </c>
      <c r="F2101" s="17">
        <v>3.9300000000000002E-2</v>
      </c>
      <c r="G2101" s="17">
        <v>211.416776337101</v>
      </c>
      <c r="H2101" s="17">
        <v>0.16665158691269699</v>
      </c>
      <c r="I2101" s="17"/>
      <c r="J2101" s="17"/>
      <c r="K2101" s="17" t="s">
        <v>80</v>
      </c>
      <c r="L2101" s="17">
        <v>3.855138889</v>
      </c>
      <c r="M2101" s="17">
        <v>895.87338618324998</v>
      </c>
      <c r="N2101" s="17">
        <v>146.83600000000001</v>
      </c>
      <c r="O2101" s="17">
        <v>8.8499999999999995E-2</v>
      </c>
      <c r="R2101" s="18">
        <v>0.4375</v>
      </c>
      <c r="S2101" s="18">
        <v>2</v>
      </c>
      <c r="T2101" s="18">
        <v>6.2</v>
      </c>
      <c r="U2101" s="18">
        <v>157</v>
      </c>
      <c r="V2101" s="18">
        <v>1009.9</v>
      </c>
      <c r="W2101" s="18">
        <v>7.6</v>
      </c>
      <c r="X2101" s="18">
        <v>8.3000000000000007</v>
      </c>
      <c r="Z2101" s="18">
        <f t="shared" ref="Z2101:AE2104" si="601">AVERAGE(Z2082:Z2100)</f>
        <v>2.6863504431254186</v>
      </c>
      <c r="AA2101" s="18">
        <f t="shared" si="601"/>
        <v>2.6895719755572469</v>
      </c>
      <c r="AB2101" s="18">
        <f t="shared" si="601"/>
        <v>137.74720468346513</v>
      </c>
      <c r="AC2101" s="18">
        <f t="shared" si="601"/>
        <v>1023.1388094242477</v>
      </c>
      <c r="AD2101" s="18">
        <f t="shared" si="601"/>
        <v>8.120813548348135</v>
      </c>
      <c r="AE2101" s="18">
        <f t="shared" si="601"/>
        <v>8.3173394773648646</v>
      </c>
    </row>
    <row r="2102" spans="1:31">
      <c r="A2102" s="15">
        <v>40571</v>
      </c>
      <c r="B2102" s="16">
        <v>0.47916666666666669</v>
      </c>
      <c r="C2102" s="17">
        <v>0.8276</v>
      </c>
      <c r="D2102" s="17">
        <v>3.9376000000000002</v>
      </c>
      <c r="E2102" s="17">
        <v>830.82449999999994</v>
      </c>
      <c r="F2102" s="17">
        <v>4.0100000000000004E-2</v>
      </c>
      <c r="G2102" s="17">
        <v>236.71333761154099</v>
      </c>
      <c r="H2102" s="17">
        <v>0.181222171882546</v>
      </c>
      <c r="I2102" s="17"/>
      <c r="J2102" s="17"/>
      <c r="K2102" s="17" t="s">
        <v>80</v>
      </c>
      <c r="L2102" s="17">
        <v>3.91133333325</v>
      </c>
      <c r="M2102" s="17">
        <v>896.15597025124998</v>
      </c>
      <c r="N2102" s="17">
        <v>159.5574</v>
      </c>
      <c r="O2102" s="17">
        <v>0.115</v>
      </c>
      <c r="R2102" s="18">
        <v>0.47916666666666669</v>
      </c>
      <c r="S2102" s="18">
        <v>1.94</v>
      </c>
      <c r="T2102" s="18">
        <v>6</v>
      </c>
      <c r="U2102" s="18">
        <v>149</v>
      </c>
      <c r="V2102" s="18">
        <v>1009.9</v>
      </c>
      <c r="W2102" s="18">
        <v>7.6</v>
      </c>
      <c r="X2102" s="18">
        <v>8.3000000000000007</v>
      </c>
      <c r="Z2102" s="18">
        <f t="shared" si="601"/>
        <v>2.6861583611846513</v>
      </c>
      <c r="AA2102" s="18">
        <f t="shared" si="601"/>
        <v>2.7627073426918392</v>
      </c>
      <c r="AB2102" s="18">
        <f t="shared" si="601"/>
        <v>137.15495229838433</v>
      </c>
      <c r="AC2102" s="18">
        <f t="shared" si="601"/>
        <v>1023.1671678149975</v>
      </c>
      <c r="AD2102" s="18">
        <f t="shared" si="601"/>
        <v>8.1271721561559307</v>
      </c>
      <c r="AE2102" s="18">
        <f t="shared" si="601"/>
        <v>8.318252081436702</v>
      </c>
    </row>
    <row r="2103" spans="1:31">
      <c r="A2103" s="15">
        <v>40571</v>
      </c>
      <c r="B2103" s="16">
        <v>0.52083333333333337</v>
      </c>
      <c r="C2103" s="17">
        <v>0.79520000000000002</v>
      </c>
      <c r="D2103" s="17">
        <v>3.9636999999999998</v>
      </c>
      <c r="E2103" s="17">
        <v>831.18079999999998</v>
      </c>
      <c r="F2103" s="17">
        <v>4.1200000000000001E-2</v>
      </c>
      <c r="G2103" s="17">
        <v>234.604529157347</v>
      </c>
      <c r="H2103" s="17">
        <v>0.179354503731465</v>
      </c>
      <c r="I2103" s="17"/>
      <c r="J2103" s="17"/>
      <c r="K2103" s="17" t="s">
        <v>80</v>
      </c>
      <c r="L2103" s="17">
        <v>3.8748055555000001</v>
      </c>
      <c r="M2103" s="17">
        <v>896.54953563250001</v>
      </c>
      <c r="N2103" s="17">
        <v>165.5069</v>
      </c>
      <c r="O2103" s="17">
        <v>0.1207</v>
      </c>
      <c r="R2103" s="18">
        <v>0.52083333333333337</v>
      </c>
      <c r="S2103" s="18">
        <v>1.88</v>
      </c>
      <c r="T2103" s="18">
        <v>5.4</v>
      </c>
      <c r="U2103" s="18">
        <v>157</v>
      </c>
      <c r="V2103" s="18">
        <v>1009.5</v>
      </c>
      <c r="W2103" s="18">
        <v>7.4</v>
      </c>
      <c r="X2103" s="18">
        <v>8.3000000000000007</v>
      </c>
      <c r="Z2103" s="18">
        <f t="shared" si="601"/>
        <v>2.6859561696680543</v>
      </c>
      <c r="AA2103" s="18">
        <f t="shared" si="601"/>
        <v>2.8607445712545676</v>
      </c>
      <c r="AB2103" s="18">
        <f t="shared" si="601"/>
        <v>131.32100241935194</v>
      </c>
      <c r="AC2103" s="18">
        <f t="shared" si="601"/>
        <v>1023.1812292789446</v>
      </c>
      <c r="AD2103" s="18">
        <f t="shared" si="601"/>
        <v>8.1286022696378222</v>
      </c>
      <c r="AE2103" s="18">
        <f t="shared" si="601"/>
        <v>8.3192127173017898</v>
      </c>
    </row>
    <row r="2104" spans="1:31">
      <c r="A2104" s="15">
        <v>40571</v>
      </c>
      <c r="B2104" s="16">
        <v>0.5625</v>
      </c>
      <c r="C2104" s="17">
        <v>0.75960000000000005</v>
      </c>
      <c r="D2104" s="17">
        <v>3.9611000000000001</v>
      </c>
      <c r="E2104" s="17">
        <v>831.46730000000002</v>
      </c>
      <c r="F2104" s="17">
        <v>4.1800000000000004E-2</v>
      </c>
      <c r="G2104" s="17">
        <v>232.120534585511</v>
      </c>
      <c r="H2104" s="17">
        <v>0.182302023371014</v>
      </c>
      <c r="I2104" s="17"/>
      <c r="J2104" s="17"/>
      <c r="K2104" s="17" t="s">
        <v>80</v>
      </c>
      <c r="L2104" s="17">
        <v>3.8368888887499999</v>
      </c>
      <c r="M2104" s="17">
        <v>896.89151803474999</v>
      </c>
      <c r="N2104" s="17">
        <v>156.35599999999999</v>
      </c>
      <c r="O2104" s="17">
        <v>0.12859999999999999</v>
      </c>
      <c r="R2104" s="18">
        <v>0.5625</v>
      </c>
      <c r="S2104" s="18">
        <v>1.86</v>
      </c>
      <c r="T2104" s="18">
        <v>6.6</v>
      </c>
      <c r="U2104" s="18">
        <v>131</v>
      </c>
      <c r="V2104" s="18">
        <v>1008.8</v>
      </c>
      <c r="W2104" s="18">
        <v>7.6</v>
      </c>
      <c r="X2104" s="18">
        <v>8.3000000000000007</v>
      </c>
      <c r="Z2104" s="18">
        <f t="shared" si="601"/>
        <v>2.6813389043597238</v>
      </c>
      <c r="AA2104" s="18">
        <f t="shared" si="601"/>
        <v>2.8337477481350017</v>
      </c>
      <c r="AB2104" s="18">
        <f t="shared" si="601"/>
        <v>131.40714936109066</v>
      </c>
      <c r="AC2104" s="18">
        <f t="shared" si="601"/>
        <v>1023.1680529806066</v>
      </c>
      <c r="AD2104" s="18">
        <f t="shared" si="601"/>
        <v>8.1298306439400889</v>
      </c>
      <c r="AE2104" s="18">
        <f t="shared" si="601"/>
        <v>8.3193928880185055</v>
      </c>
    </row>
    <row r="2105" spans="1:31">
      <c r="A2105" s="15">
        <v>40571</v>
      </c>
      <c r="B2105" s="16">
        <v>0.60416666666666663</v>
      </c>
      <c r="C2105" s="17">
        <v>0.75009999999999999</v>
      </c>
      <c r="D2105" s="17">
        <v>4.0000999999999998</v>
      </c>
      <c r="E2105" s="17">
        <v>831.66959999999995</v>
      </c>
      <c r="F2105" s="17">
        <v>4.3000000000000003E-2</v>
      </c>
      <c r="G2105" s="17">
        <v>221.43912576241701</v>
      </c>
      <c r="H2105" s="17">
        <v>0.16591960090477501</v>
      </c>
      <c r="I2105" s="17"/>
      <c r="J2105" s="17"/>
      <c r="K2105" s="17" t="s">
        <v>80</v>
      </c>
      <c r="L2105" s="17">
        <v>3.8820555555</v>
      </c>
      <c r="M2105" s="17">
        <v>897.06365470699996</v>
      </c>
      <c r="N2105" s="17">
        <v>144.06819999999999</v>
      </c>
      <c r="O2105" s="17">
        <v>0.1084</v>
      </c>
      <c r="R2105" s="18">
        <v>0.60416666666666663</v>
      </c>
      <c r="S2105" s="18">
        <v>1.8</v>
      </c>
      <c r="T2105" s="18">
        <v>8.1999999999999993</v>
      </c>
      <c r="U2105" s="18">
        <v>141</v>
      </c>
      <c r="V2105" s="18">
        <v>1008.5</v>
      </c>
      <c r="W2105" s="18">
        <v>7.4</v>
      </c>
      <c r="X2105" s="18">
        <v>8.3000000000000007</v>
      </c>
      <c r="Z2105" s="18"/>
      <c r="AA2105" s="18"/>
      <c r="AB2105" s="18"/>
      <c r="AC2105" s="18"/>
      <c r="AD2105" s="18"/>
      <c r="AE2105" s="18"/>
    </row>
    <row r="2106" spans="1:31">
      <c r="A2106" s="15">
        <v>40571</v>
      </c>
      <c r="B2106" s="16">
        <v>0.64583333333333337</v>
      </c>
      <c r="C2106" s="17">
        <v>0.73060000000000003</v>
      </c>
      <c r="D2106" s="17">
        <v>4.0080999999999998</v>
      </c>
      <c r="E2106" s="17">
        <v>831.69590000000005</v>
      </c>
      <c r="F2106" s="17">
        <v>4.4400000000000002E-2</v>
      </c>
      <c r="G2106" s="17">
        <v>207.32097785682001</v>
      </c>
      <c r="H2106" s="17">
        <v>0.131025342171043</v>
      </c>
      <c r="I2106" s="17"/>
      <c r="J2106" s="17"/>
      <c r="K2106" s="17" t="s">
        <v>80</v>
      </c>
      <c r="L2106" s="17">
        <v>3.9226944444999998</v>
      </c>
      <c r="M2106" s="17">
        <v>897.0541885655</v>
      </c>
      <c r="N2106" s="17">
        <v>132.30959999999999</v>
      </c>
      <c r="O2106" s="17">
        <v>7.8299999999999995E-2</v>
      </c>
      <c r="R2106" s="18">
        <v>0.64583333333333337</v>
      </c>
      <c r="S2106" s="18">
        <v>1.74</v>
      </c>
      <c r="T2106" s="18">
        <v>7.9</v>
      </c>
      <c r="U2106" s="18">
        <v>125</v>
      </c>
      <c r="V2106" s="18">
        <v>1008.4</v>
      </c>
      <c r="W2106" s="18">
        <v>7.5</v>
      </c>
      <c r="X2106" s="18">
        <v>8.3000000000000007</v>
      </c>
      <c r="Z2106" s="18"/>
      <c r="AA2106" s="18"/>
      <c r="AB2106" s="18"/>
      <c r="AC2106" s="18"/>
      <c r="AD2106" s="18"/>
      <c r="AE2106" s="18"/>
    </row>
    <row r="2107" spans="1:31">
      <c r="A2107" s="15">
        <v>40571</v>
      </c>
      <c r="B2107" s="16">
        <v>0.6875</v>
      </c>
      <c r="C2107" s="17">
        <v>0.76819999999999999</v>
      </c>
      <c r="D2107" s="17">
        <v>4.048</v>
      </c>
      <c r="E2107" s="17">
        <v>831.52670000000001</v>
      </c>
      <c r="F2107" s="17">
        <v>4.3900000000000002E-2</v>
      </c>
      <c r="G2107" s="17">
        <v>184.432270268769</v>
      </c>
      <c r="H2107" s="17">
        <v>7.8133507603866406E-2</v>
      </c>
      <c r="I2107" s="17"/>
      <c r="J2107" s="17"/>
      <c r="K2107" s="17" t="s">
        <v>80</v>
      </c>
      <c r="L2107" s="17">
        <v>3.9762499999999998</v>
      </c>
      <c r="M2107" s="17">
        <v>896.846862364</v>
      </c>
      <c r="N2107" s="17">
        <v>88.555700000000002</v>
      </c>
      <c r="O2107" s="17">
        <v>6.3799999999999996E-2</v>
      </c>
      <c r="R2107" s="18">
        <v>0.6875</v>
      </c>
      <c r="S2107" s="18">
        <v>1.89</v>
      </c>
      <c r="T2107" s="18">
        <v>6.7</v>
      </c>
      <c r="U2107" s="18">
        <v>125</v>
      </c>
      <c r="V2107" s="18">
        <v>1008.9</v>
      </c>
      <c r="W2107" s="18">
        <v>7.7</v>
      </c>
      <c r="X2107" s="18">
        <v>8.3000000000000007</v>
      </c>
      <c r="Z2107" s="18"/>
      <c r="AA2107" s="18"/>
      <c r="AB2107" s="18"/>
      <c r="AC2107" s="18"/>
      <c r="AD2107" s="18"/>
      <c r="AE2107" s="18"/>
    </row>
    <row r="2108" spans="1:31">
      <c r="A2108" s="15">
        <v>40571</v>
      </c>
      <c r="B2108" s="16">
        <v>0.72916666666666663</v>
      </c>
      <c r="C2108" s="17">
        <v>0.86009999999999998</v>
      </c>
      <c r="D2108" s="17">
        <v>4.0766</v>
      </c>
      <c r="E2108" s="17">
        <v>831.14070000000004</v>
      </c>
      <c r="F2108" s="17">
        <v>4.5100000000000001E-2</v>
      </c>
      <c r="G2108" s="17">
        <v>349.29627933118502</v>
      </c>
      <c r="H2108" s="17">
        <v>8.33308354564051E-3</v>
      </c>
      <c r="I2108" s="17"/>
      <c r="J2108" s="17"/>
      <c r="K2108" s="17" t="s">
        <v>80</v>
      </c>
      <c r="L2108" s="17">
        <v>4.0426111110000003</v>
      </c>
      <c r="M2108" s="17">
        <v>896.41340571025</v>
      </c>
      <c r="N2108" s="17">
        <v>31.733499999999999</v>
      </c>
      <c r="O2108" s="17">
        <v>5.16E-2</v>
      </c>
      <c r="R2108" s="18">
        <v>0.72916666666666663</v>
      </c>
      <c r="S2108" s="18">
        <v>1.94</v>
      </c>
      <c r="T2108" s="18">
        <v>5.0999999999999996</v>
      </c>
      <c r="U2108" s="18">
        <v>117</v>
      </c>
      <c r="V2108" s="18">
        <v>1009.5</v>
      </c>
      <c r="W2108" s="18">
        <v>7.7</v>
      </c>
      <c r="X2108" s="18">
        <v>8.3000000000000007</v>
      </c>
      <c r="Z2108" s="18"/>
      <c r="AA2108" s="18"/>
      <c r="AB2108" s="18"/>
      <c r="AC2108" s="18"/>
      <c r="AD2108" s="18"/>
      <c r="AE2108" s="18"/>
    </row>
    <row r="2109" spans="1:31">
      <c r="A2109" s="15">
        <v>40571</v>
      </c>
      <c r="B2109" s="16">
        <v>0.77083333333333337</v>
      </c>
      <c r="C2109" s="17">
        <v>0.65539999999999998</v>
      </c>
      <c r="D2109" s="17">
        <v>3.9929000000000001</v>
      </c>
      <c r="E2109" s="17">
        <v>830.65290000000005</v>
      </c>
      <c r="F2109" s="17">
        <v>4.5400000000000003E-2</v>
      </c>
      <c r="G2109" s="17">
        <v>358.59404900355798</v>
      </c>
      <c r="H2109" s="17">
        <v>0.12888460037438601</v>
      </c>
      <c r="I2109" s="17"/>
      <c r="J2109" s="17"/>
      <c r="K2109" s="17" t="s">
        <v>80</v>
      </c>
      <c r="L2109" s="17">
        <v>4.1413055557499998</v>
      </c>
      <c r="M2109" s="17">
        <v>895.88107623149995</v>
      </c>
      <c r="N2109" s="17">
        <v>334.2287</v>
      </c>
      <c r="O2109" s="17">
        <v>0.10009999999999999</v>
      </c>
      <c r="R2109" s="18">
        <v>0.77083333333333337</v>
      </c>
      <c r="S2109" s="18">
        <v>1.87</v>
      </c>
      <c r="T2109" s="18">
        <v>4.8</v>
      </c>
      <c r="U2109" s="18">
        <v>125</v>
      </c>
      <c r="V2109" s="18">
        <v>1009.6</v>
      </c>
      <c r="W2109" s="18">
        <v>7.5</v>
      </c>
      <c r="X2109" s="18">
        <v>8.3000000000000007</v>
      </c>
      <c r="Z2109" s="18"/>
      <c r="AA2109" s="18"/>
      <c r="AB2109" s="18"/>
      <c r="AC2109" s="18"/>
      <c r="AD2109" s="18"/>
      <c r="AE2109" s="18"/>
    </row>
    <row r="2110" spans="1:31">
      <c r="A2110" s="15">
        <v>40571</v>
      </c>
      <c r="B2110" s="16">
        <v>0.8125</v>
      </c>
      <c r="C2110" s="17">
        <v>0.76539999999999997</v>
      </c>
      <c r="D2110" s="17">
        <v>4.0008999999999997</v>
      </c>
      <c r="E2110" s="17">
        <v>830.12360000000001</v>
      </c>
      <c r="F2110" s="17">
        <v>4.5400000000000003E-2</v>
      </c>
      <c r="G2110" s="17">
        <v>345.62744101730902</v>
      </c>
      <c r="H2110" s="17">
        <v>5.9017118358092202E-2</v>
      </c>
      <c r="I2110" s="17"/>
      <c r="J2110" s="17"/>
      <c r="K2110" s="17" t="s">
        <v>80</v>
      </c>
      <c r="L2110" s="17">
        <v>4.0973333329999999</v>
      </c>
      <c r="M2110" s="17">
        <v>895.37191768749994</v>
      </c>
      <c r="N2110" s="17">
        <v>40.770299999999999</v>
      </c>
      <c r="O2110" s="17">
        <v>0.16569999999999999</v>
      </c>
      <c r="R2110" s="18">
        <v>0.8125</v>
      </c>
      <c r="S2110" s="18">
        <v>1.8</v>
      </c>
      <c r="T2110" s="18">
        <v>5.2</v>
      </c>
      <c r="U2110" s="18">
        <v>120</v>
      </c>
      <c r="V2110" s="18">
        <v>1009.5</v>
      </c>
      <c r="W2110" s="18">
        <v>7.7</v>
      </c>
      <c r="X2110" s="18">
        <v>8.3000000000000007</v>
      </c>
      <c r="Z2110" s="18"/>
      <c r="AA2110" s="18"/>
      <c r="AB2110" s="18"/>
      <c r="AC2110" s="18"/>
      <c r="AD2110" s="18"/>
      <c r="AE2110" s="18"/>
    </row>
    <row r="2111" spans="1:31">
      <c r="A2111" s="15">
        <v>40571</v>
      </c>
      <c r="B2111" s="16">
        <v>0.85416666666666663</v>
      </c>
      <c r="C2111" s="17">
        <v>0.81940000000000002</v>
      </c>
      <c r="D2111" s="17">
        <v>3.9803999999999999</v>
      </c>
      <c r="E2111" s="17">
        <v>829.65309999999999</v>
      </c>
      <c r="F2111" s="17">
        <v>6.08E-2</v>
      </c>
      <c r="G2111" s="17">
        <v>33.089088417152198</v>
      </c>
      <c r="H2111" s="17">
        <v>1.75563220250942E-2</v>
      </c>
      <c r="I2111" s="17"/>
      <c r="J2111" s="17"/>
      <c r="K2111" s="17" t="s">
        <v>80</v>
      </c>
      <c r="L2111" s="17">
        <v>3.9708888889999998</v>
      </c>
      <c r="M2111" s="17">
        <v>894.95760306950001</v>
      </c>
      <c r="N2111" s="17">
        <v>118.4646</v>
      </c>
      <c r="O2111" s="17">
        <v>0.12989999999999999</v>
      </c>
      <c r="R2111" s="18">
        <v>0.85416666666666663</v>
      </c>
      <c r="S2111" s="18">
        <v>1.7</v>
      </c>
      <c r="T2111" s="18">
        <v>5.2</v>
      </c>
      <c r="U2111" s="18">
        <v>112</v>
      </c>
      <c r="V2111" s="18">
        <v>1009</v>
      </c>
      <c r="W2111" s="18">
        <v>7.9</v>
      </c>
      <c r="X2111" s="18">
        <v>8.3000000000000007</v>
      </c>
      <c r="Z2111" s="18"/>
      <c r="AA2111" s="18"/>
      <c r="AB2111" s="18"/>
      <c r="AC2111" s="18"/>
      <c r="AD2111" s="18"/>
      <c r="AE2111" s="18"/>
    </row>
    <row r="2112" spans="1:31">
      <c r="A2112" s="15">
        <v>40571</v>
      </c>
      <c r="B2112" s="16">
        <v>0.89583333333333337</v>
      </c>
      <c r="C2112" s="17">
        <v>0.75470000000000004</v>
      </c>
      <c r="D2112" s="17">
        <v>3.9171999999999998</v>
      </c>
      <c r="E2112" s="17">
        <v>829.36530000000005</v>
      </c>
      <c r="F2112" s="17">
        <v>4.2200000000000001E-2</v>
      </c>
      <c r="G2112" s="17">
        <v>42.296261172535601</v>
      </c>
      <c r="H2112" s="17">
        <v>5.5444699667329601E-2</v>
      </c>
      <c r="I2112" s="17"/>
      <c r="J2112" s="17"/>
      <c r="K2112" s="17" t="s">
        <v>80</v>
      </c>
      <c r="L2112" s="17">
        <v>3.9295277777500002</v>
      </c>
      <c r="M2112" s="17">
        <v>894.65939373950005</v>
      </c>
      <c r="N2112" s="17">
        <v>137.203</v>
      </c>
      <c r="O2112" s="17">
        <v>0.10050000000000001</v>
      </c>
      <c r="R2112" s="18">
        <v>0.89583333333333337</v>
      </c>
      <c r="S2112" s="18">
        <v>1.79</v>
      </c>
      <c r="T2112" s="18">
        <v>3.9</v>
      </c>
      <c r="U2112" s="18">
        <v>80</v>
      </c>
      <c r="V2112" s="18">
        <v>1009.2</v>
      </c>
      <c r="W2112" s="18">
        <v>8.3000000000000007</v>
      </c>
      <c r="X2112" s="18">
        <v>8.3000000000000007</v>
      </c>
      <c r="Z2112" s="18"/>
      <c r="AA2112" s="18"/>
      <c r="AB2112" s="18"/>
      <c r="AC2112" s="18"/>
      <c r="AD2112" s="18"/>
      <c r="AE2112" s="18"/>
    </row>
    <row r="2113" spans="1:31">
      <c r="A2113" s="15">
        <v>40571</v>
      </c>
      <c r="B2113" s="16">
        <v>0.9375</v>
      </c>
      <c r="C2113" s="17">
        <v>0.85609999999999997</v>
      </c>
      <c r="D2113" s="17">
        <v>3.9377</v>
      </c>
      <c r="E2113" s="17">
        <v>829.27509999999995</v>
      </c>
      <c r="F2113" s="17">
        <v>4.1200000000000001E-2</v>
      </c>
      <c r="G2113" s="17">
        <v>297.459653528692</v>
      </c>
      <c r="H2113" s="17">
        <v>1.5880455967462799E-2</v>
      </c>
      <c r="I2113" s="17"/>
      <c r="J2113" s="17"/>
      <c r="K2113" s="17" t="s">
        <v>80</v>
      </c>
      <c r="L2113" s="17">
        <v>3.9043611112500001</v>
      </c>
      <c r="M2113" s="17">
        <v>894.54590083400001</v>
      </c>
      <c r="N2113" s="17">
        <v>160.5907</v>
      </c>
      <c r="O2113" s="17">
        <v>0.1065</v>
      </c>
      <c r="R2113" s="18">
        <v>0.9375</v>
      </c>
      <c r="S2113" s="18">
        <v>1.7</v>
      </c>
      <c r="T2113" s="18">
        <v>3.5</v>
      </c>
      <c r="U2113" s="18">
        <v>72</v>
      </c>
      <c r="V2113" s="18">
        <v>1009.7</v>
      </c>
      <c r="W2113" s="18">
        <v>8.4</v>
      </c>
      <c r="X2113" s="18">
        <v>8.4</v>
      </c>
      <c r="Z2113" s="18"/>
      <c r="AA2113" s="18"/>
      <c r="AB2113" s="18"/>
      <c r="AC2113" s="18"/>
      <c r="AD2113" s="18"/>
      <c r="AE2113" s="18"/>
    </row>
    <row r="2114" spans="1:31">
      <c r="A2114" s="15">
        <v>40571</v>
      </c>
      <c r="B2114" s="16">
        <v>0.97916666666666663</v>
      </c>
      <c r="C2114" s="17">
        <v>0.84219999999999995</v>
      </c>
      <c r="D2114" s="17">
        <v>3.9609999999999999</v>
      </c>
      <c r="E2114" s="17">
        <v>829.3329</v>
      </c>
      <c r="F2114" s="17">
        <v>4.2300000000000004E-2</v>
      </c>
      <c r="G2114" s="17">
        <v>208.21580641769199</v>
      </c>
      <c r="H2114" s="17">
        <v>4.5340667410232897E-2</v>
      </c>
      <c r="I2114" s="17"/>
      <c r="J2114" s="17"/>
      <c r="K2114" s="17" t="s">
        <v>80</v>
      </c>
      <c r="L2114" s="17">
        <v>3.8159722222500001</v>
      </c>
      <c r="M2114" s="17">
        <v>894.66555013599998</v>
      </c>
      <c r="N2114" s="17">
        <v>144.67930000000001</v>
      </c>
      <c r="O2114" s="17">
        <v>9.9299999999999999E-2</v>
      </c>
      <c r="R2114" s="18">
        <v>0.97916666666666663</v>
      </c>
      <c r="S2114" s="18">
        <v>1.69</v>
      </c>
      <c r="T2114" s="18">
        <v>2.2000000000000002</v>
      </c>
      <c r="U2114" s="18">
        <v>76</v>
      </c>
      <c r="V2114" s="18">
        <v>1010.5</v>
      </c>
      <c r="W2114" s="18">
        <v>8.3000000000000007</v>
      </c>
      <c r="X2114" s="18">
        <v>8.4</v>
      </c>
      <c r="Z2114" s="18"/>
      <c r="AA2114" s="18"/>
      <c r="AB2114" s="18"/>
      <c r="AC2114" s="18"/>
      <c r="AD2114" s="18"/>
      <c r="AE2114" s="18"/>
    </row>
    <row r="2115" spans="1:31">
      <c r="A2115" s="15">
        <v>40572</v>
      </c>
      <c r="B2115" s="16">
        <v>2.0833333333333332E-2</v>
      </c>
      <c r="C2115" s="17">
        <v>0.89410000000000001</v>
      </c>
      <c r="D2115" s="17">
        <v>3.9647999999999999</v>
      </c>
      <c r="E2115" s="17">
        <v>829.55930000000001</v>
      </c>
      <c r="F2115" s="17">
        <v>4.3900000000000002E-2</v>
      </c>
      <c r="G2115" s="17">
        <v>225.88139694273301</v>
      </c>
      <c r="H2115" s="17">
        <v>0.134398364292527</v>
      </c>
      <c r="I2115" s="17"/>
      <c r="J2115" s="17"/>
      <c r="K2115" s="17" t="s">
        <v>80</v>
      </c>
      <c r="L2115" s="17">
        <v>3.8245555554999999</v>
      </c>
      <c r="M2115" s="17">
        <v>894.92166442150005</v>
      </c>
      <c r="N2115" s="17">
        <v>149.77029999999999</v>
      </c>
      <c r="O2115" s="17">
        <v>0.1147</v>
      </c>
      <c r="R2115" s="18">
        <v>2.0833333333333332E-2</v>
      </c>
      <c r="S2115" s="18">
        <v>1.67</v>
      </c>
      <c r="T2115" s="18">
        <v>1.2</v>
      </c>
      <c r="U2115" s="18">
        <v>49</v>
      </c>
      <c r="V2115" s="18">
        <v>1010.6</v>
      </c>
      <c r="W2115" s="18">
        <v>8.1999999999999993</v>
      </c>
      <c r="X2115" s="18">
        <v>8.4</v>
      </c>
      <c r="Z2115" s="18"/>
      <c r="AA2115" s="18"/>
      <c r="AB2115" s="18"/>
      <c r="AC2115" s="18"/>
      <c r="AD2115" s="18"/>
      <c r="AE2115" s="18"/>
    </row>
    <row r="2116" spans="1:31">
      <c r="A2116" s="15">
        <v>40572</v>
      </c>
      <c r="B2116" s="16">
        <v>6.25E-2</v>
      </c>
      <c r="C2116" s="17">
        <v>0.90900000000000003</v>
      </c>
      <c r="D2116" s="17">
        <v>4.0010000000000003</v>
      </c>
      <c r="E2116" s="17">
        <v>829.97090000000003</v>
      </c>
      <c r="F2116" s="17">
        <v>4.3799999999999999E-2</v>
      </c>
      <c r="G2116" s="17">
        <v>238.05962908736899</v>
      </c>
      <c r="H2116" s="17">
        <v>8.0564861404152296E-2</v>
      </c>
      <c r="I2116" s="17"/>
      <c r="J2116" s="17"/>
      <c r="K2116" s="17" t="s">
        <v>80</v>
      </c>
      <c r="L2116" s="17">
        <v>3.8453888887500001</v>
      </c>
      <c r="M2116" s="17">
        <v>895.29378320374997</v>
      </c>
      <c r="N2116" s="17">
        <v>161.4417</v>
      </c>
      <c r="O2116" s="17">
        <v>9.7900000000000001E-2</v>
      </c>
      <c r="R2116" s="18">
        <v>6.25E-2</v>
      </c>
      <c r="S2116" s="18">
        <v>1.69</v>
      </c>
      <c r="T2116" s="18">
        <v>0.6</v>
      </c>
      <c r="U2116" s="18">
        <v>341</v>
      </c>
      <c r="V2116" s="18">
        <v>1010.7</v>
      </c>
      <c r="W2116" s="18">
        <v>8.1</v>
      </c>
      <c r="X2116" s="18">
        <v>8.3000000000000007</v>
      </c>
      <c r="Z2116" s="18"/>
      <c r="AA2116" s="18"/>
      <c r="AB2116" s="18"/>
      <c r="AC2116" s="18"/>
      <c r="AD2116" s="18"/>
      <c r="AE2116" s="18"/>
    </row>
    <row r="2117" spans="1:31">
      <c r="A2117" s="15">
        <v>40572</v>
      </c>
      <c r="B2117" s="16">
        <v>0.10416666666666667</v>
      </c>
      <c r="C2117" s="17">
        <v>1.0558000000000001</v>
      </c>
      <c r="D2117" s="17">
        <v>4.0199999999999996</v>
      </c>
      <c r="E2117" s="17">
        <v>830.35080000000005</v>
      </c>
      <c r="F2117" s="17">
        <v>4.7400000000000005E-2</v>
      </c>
      <c r="G2117" s="17">
        <v>256.56037935092701</v>
      </c>
      <c r="H2117" s="17">
        <v>6.9922562441894306E-2</v>
      </c>
      <c r="I2117" s="17"/>
      <c r="J2117" s="17"/>
      <c r="K2117" s="17" t="s">
        <v>80</v>
      </c>
      <c r="L2117" s="17">
        <v>3.8583611112499998</v>
      </c>
      <c r="M2117" s="17">
        <v>895.67040759700001</v>
      </c>
      <c r="N2117" s="17">
        <v>184.63890000000001</v>
      </c>
      <c r="O2117" s="17">
        <v>6.1800000000000001E-2</v>
      </c>
      <c r="R2117" s="18">
        <v>0.10416666666666667</v>
      </c>
      <c r="S2117" s="18">
        <v>1.66</v>
      </c>
      <c r="T2117" s="18">
        <v>2.5</v>
      </c>
      <c r="U2117" s="18">
        <v>317</v>
      </c>
      <c r="V2117" s="18">
        <v>1010.6</v>
      </c>
      <c r="W2117" s="18">
        <v>8</v>
      </c>
      <c r="X2117" s="18">
        <v>8.1999999999999993</v>
      </c>
      <c r="Z2117" s="18"/>
      <c r="AA2117" s="18"/>
      <c r="AB2117" s="18"/>
      <c r="AC2117" s="18"/>
      <c r="AD2117" s="18"/>
      <c r="AE2117" s="18"/>
    </row>
    <row r="2118" spans="1:31">
      <c r="A2118" s="15">
        <v>40572</v>
      </c>
      <c r="B2118" s="16">
        <v>0.14583333333333334</v>
      </c>
      <c r="C2118" s="17">
        <v>0.79479999999999995</v>
      </c>
      <c r="D2118" s="17">
        <v>3.9853999999999998</v>
      </c>
      <c r="E2118" s="17">
        <v>830.63149999999996</v>
      </c>
      <c r="F2118" s="17">
        <v>4.4299999999999999E-2</v>
      </c>
      <c r="G2118" s="17">
        <v>354.517712523618</v>
      </c>
      <c r="H2118" s="17">
        <v>5.1682537775183703E-2</v>
      </c>
      <c r="I2118" s="17"/>
      <c r="J2118" s="17"/>
      <c r="K2118" s="17" t="s">
        <v>80</v>
      </c>
      <c r="L2118" s="17">
        <v>3.860361111</v>
      </c>
      <c r="M2118" s="17">
        <v>895.97222904349996</v>
      </c>
      <c r="N2118" s="17">
        <v>139.1815</v>
      </c>
      <c r="O2118" s="17">
        <v>1.2500000000000001E-2</v>
      </c>
      <c r="R2118" s="18">
        <v>0.14583333333333334</v>
      </c>
      <c r="S2118" s="18">
        <v>1.8</v>
      </c>
      <c r="T2118" s="18">
        <v>2.5</v>
      </c>
      <c r="U2118" s="18">
        <v>326</v>
      </c>
      <c r="V2118" s="18">
        <v>1010.7</v>
      </c>
      <c r="W2118" s="18">
        <v>7.9</v>
      </c>
      <c r="X2118" s="18">
        <v>8.1</v>
      </c>
      <c r="Z2118" s="18"/>
      <c r="AA2118" s="18"/>
      <c r="AB2118" s="18"/>
      <c r="AC2118" s="18"/>
      <c r="AD2118" s="18"/>
      <c r="AE2118" s="18"/>
    </row>
    <row r="2119" spans="1:31">
      <c r="A2119" s="15">
        <v>40572</v>
      </c>
      <c r="B2119" s="16">
        <v>0.1875</v>
      </c>
      <c r="C2119" s="17">
        <v>0.63239999999999996</v>
      </c>
      <c r="D2119" s="17">
        <v>3.8704999999999998</v>
      </c>
      <c r="E2119" s="17">
        <v>830.80219999999997</v>
      </c>
      <c r="F2119" s="17">
        <v>4.24E-2</v>
      </c>
      <c r="G2119" s="17">
        <v>36.302187347484001</v>
      </c>
      <c r="H2119" s="17">
        <v>0.120190253279639</v>
      </c>
      <c r="I2119" s="17"/>
      <c r="J2119" s="17"/>
      <c r="K2119" s="17" t="s">
        <v>80</v>
      </c>
      <c r="L2119" s="17">
        <v>3.8628888887500001</v>
      </c>
      <c r="M2119" s="17">
        <v>896.16448841650003</v>
      </c>
      <c r="N2119" s="17">
        <v>62.210799999999999</v>
      </c>
      <c r="O2119" s="17">
        <v>1.5100000000000001E-2</v>
      </c>
      <c r="R2119" s="18">
        <v>0.1875</v>
      </c>
      <c r="S2119" s="18">
        <v>1.73</v>
      </c>
      <c r="T2119" s="18">
        <v>3.3</v>
      </c>
      <c r="U2119" s="18">
        <v>326</v>
      </c>
      <c r="V2119" s="18">
        <v>1011.1</v>
      </c>
      <c r="W2119" s="18">
        <v>7.9</v>
      </c>
      <c r="X2119" s="18">
        <v>8.1</v>
      </c>
      <c r="Z2119" s="18"/>
      <c r="AA2119" s="18"/>
      <c r="AB2119" s="18"/>
      <c r="AC2119" s="18"/>
      <c r="AD2119" s="18"/>
      <c r="AE2119" s="18"/>
    </row>
    <row r="2120" spans="1:31">
      <c r="A2120" s="15">
        <v>40572</v>
      </c>
      <c r="B2120" s="16">
        <v>0.22916666666666666</v>
      </c>
      <c r="C2120" s="17">
        <v>0.8196</v>
      </c>
      <c r="D2120" s="17">
        <v>3.8612000000000002</v>
      </c>
      <c r="E2120" s="17">
        <v>830.84609999999998</v>
      </c>
      <c r="F2120" s="17">
        <v>4.3299999999999998E-2</v>
      </c>
      <c r="G2120" s="17">
        <v>32.9039046682445</v>
      </c>
      <c r="H2120" s="17">
        <v>6.30520058915786E-3</v>
      </c>
      <c r="I2120" s="17"/>
      <c r="J2120" s="17"/>
      <c r="K2120" s="17" t="s">
        <v>80</v>
      </c>
      <c r="L2120" s="17">
        <v>3.8719444445</v>
      </c>
      <c r="M2120" s="17">
        <v>896.19839218474999</v>
      </c>
      <c r="N2120" s="17">
        <v>185.41800000000001</v>
      </c>
      <c r="O2120" s="17">
        <v>2.3099999999999999E-2</v>
      </c>
      <c r="R2120" s="18">
        <v>0.22916666666666666</v>
      </c>
      <c r="S2120" s="18">
        <v>1.76</v>
      </c>
      <c r="T2120" s="18">
        <v>3.7</v>
      </c>
      <c r="U2120" s="18">
        <v>330</v>
      </c>
      <c r="V2120" s="18">
        <v>1011.2</v>
      </c>
      <c r="W2120" s="18">
        <v>8</v>
      </c>
      <c r="X2120" s="18">
        <v>8</v>
      </c>
      <c r="Z2120" s="18"/>
      <c r="AA2120" s="18"/>
      <c r="AB2120" s="18"/>
      <c r="AC2120" s="18"/>
      <c r="AD2120" s="18"/>
      <c r="AE2120" s="18"/>
    </row>
    <row r="2121" spans="1:31">
      <c r="A2121" s="15">
        <v>40572</v>
      </c>
      <c r="B2121" s="16">
        <v>0.27083333333333331</v>
      </c>
      <c r="C2121" s="17">
        <v>0.87190000000000001</v>
      </c>
      <c r="D2121" s="17">
        <v>3.8816999999999999</v>
      </c>
      <c r="E2121" s="17">
        <v>830.77549999999997</v>
      </c>
      <c r="F2121" s="17">
        <v>4.5700000000000005E-2</v>
      </c>
      <c r="G2121" s="17">
        <v>11.7178412978274</v>
      </c>
      <c r="H2121" s="17">
        <v>2.0954090012675501E-2</v>
      </c>
      <c r="I2121" s="17"/>
      <c r="J2121" s="17"/>
      <c r="K2121" s="17" t="s">
        <v>80</v>
      </c>
      <c r="L2121" s="17">
        <v>3.8615555554999998</v>
      </c>
      <c r="M2121" s="17">
        <v>896.12675188225001</v>
      </c>
      <c r="N2121" s="17">
        <v>179.39879999999999</v>
      </c>
      <c r="O2121" s="17">
        <v>4.82E-2</v>
      </c>
      <c r="R2121" s="18">
        <v>0.27083333333333331</v>
      </c>
      <c r="S2121" s="18">
        <v>1.9</v>
      </c>
      <c r="T2121" s="18">
        <v>1.3</v>
      </c>
      <c r="U2121" s="18">
        <v>303</v>
      </c>
      <c r="V2121" s="18">
        <v>1011.6</v>
      </c>
      <c r="W2121" s="18">
        <v>7.9</v>
      </c>
      <c r="X2121" s="18">
        <v>8</v>
      </c>
      <c r="Z2121" s="18"/>
      <c r="AA2121" s="18"/>
      <c r="AB2121" s="18"/>
      <c r="AC2121" s="18"/>
      <c r="AD2121" s="18"/>
      <c r="AE2121" s="18"/>
    </row>
    <row r="2122" spans="1:31">
      <c r="A2122" s="15">
        <v>40572</v>
      </c>
      <c r="B2122" s="16">
        <v>0.3125</v>
      </c>
      <c r="C2122" s="17">
        <v>0.91520000000000001</v>
      </c>
      <c r="D2122" s="17">
        <v>3.8671000000000002</v>
      </c>
      <c r="E2122" s="17">
        <v>830.62810000000002</v>
      </c>
      <c r="F2122" s="17">
        <v>4.2300000000000004E-2</v>
      </c>
      <c r="G2122" s="17">
        <v>0.893455186679184</v>
      </c>
      <c r="H2122" s="17">
        <v>1.5637632330401399E-2</v>
      </c>
      <c r="I2122" s="17"/>
      <c r="J2122" s="17"/>
      <c r="K2122" s="17" t="s">
        <v>80</v>
      </c>
      <c r="L2122" s="17">
        <v>3.8660555555</v>
      </c>
      <c r="M2122" s="17">
        <v>895.97398062000002</v>
      </c>
      <c r="N2122" s="17">
        <v>146.1396</v>
      </c>
      <c r="O2122" s="17">
        <v>3.15E-2</v>
      </c>
      <c r="R2122" s="18">
        <v>0.3125</v>
      </c>
      <c r="S2122" s="18">
        <v>1.79</v>
      </c>
      <c r="T2122" s="18">
        <v>1.5</v>
      </c>
      <c r="U2122" s="18">
        <v>248</v>
      </c>
      <c r="V2122" s="18">
        <v>1012.1</v>
      </c>
      <c r="W2122" s="18">
        <v>7.9</v>
      </c>
      <c r="X2122" s="18">
        <v>8</v>
      </c>
      <c r="Z2122" s="18"/>
      <c r="AA2122" s="18"/>
      <c r="AB2122" s="18"/>
      <c r="AC2122" s="18"/>
      <c r="AD2122" s="18"/>
      <c r="AE2122" s="18"/>
    </row>
    <row r="2123" spans="1:31">
      <c r="A2123" s="15">
        <v>40572</v>
      </c>
      <c r="B2123" s="16">
        <v>0.35416666666666669</v>
      </c>
      <c r="C2123" s="17">
        <v>0.92100000000000004</v>
      </c>
      <c r="D2123" s="17">
        <v>3.8788</v>
      </c>
      <c r="E2123" s="17">
        <v>830.47220000000004</v>
      </c>
      <c r="F2123" s="17">
        <v>4.2500000000000003E-2</v>
      </c>
      <c r="G2123" s="17">
        <v>232.51299192324299</v>
      </c>
      <c r="H2123" s="17">
        <v>3.08801309040709E-2</v>
      </c>
      <c r="I2123" s="17"/>
      <c r="J2123" s="17"/>
      <c r="K2123" s="17" t="s">
        <v>80</v>
      </c>
      <c r="L2123" s="17">
        <v>3.8767222222500002</v>
      </c>
      <c r="M2123" s="17">
        <v>895.80661651749995</v>
      </c>
      <c r="N2123" s="17">
        <v>151.75299999999999</v>
      </c>
      <c r="O2123" s="17">
        <v>2.8400000000000002E-2</v>
      </c>
      <c r="R2123" s="18">
        <v>0.35416666666666669</v>
      </c>
      <c r="S2123" s="18">
        <v>2.08</v>
      </c>
      <c r="T2123" s="18">
        <v>3</v>
      </c>
      <c r="U2123" s="18">
        <v>275</v>
      </c>
      <c r="V2123" s="18">
        <v>1012</v>
      </c>
      <c r="W2123" s="18">
        <v>7.9</v>
      </c>
      <c r="X2123" s="18">
        <v>8</v>
      </c>
      <c r="Z2123" s="18"/>
      <c r="AA2123" s="18"/>
      <c r="AB2123" s="18"/>
      <c r="AC2123" s="18"/>
      <c r="AD2123" s="18"/>
      <c r="AE2123" s="18"/>
    </row>
    <row r="2124" spans="1:31">
      <c r="A2124" s="15">
        <v>40572</v>
      </c>
      <c r="B2124" s="16">
        <v>0.39583333333333331</v>
      </c>
      <c r="C2124" s="17">
        <v>0.85880000000000001</v>
      </c>
      <c r="D2124" s="17">
        <v>3.8849999999999998</v>
      </c>
      <c r="E2124" s="17">
        <v>830.35440000000006</v>
      </c>
      <c r="F2124" s="17">
        <v>4.3299999999999998E-2</v>
      </c>
      <c r="G2124" s="17">
        <v>193.02657698991999</v>
      </c>
      <c r="H2124" s="17">
        <v>1.36594493163957E-2</v>
      </c>
      <c r="I2124" s="17"/>
      <c r="J2124" s="17"/>
      <c r="K2124" s="17" t="s">
        <v>80</v>
      </c>
      <c r="L2124" s="17">
        <v>3.8653333335000002</v>
      </c>
      <c r="M2124" s="17">
        <v>895.71401450049996</v>
      </c>
      <c r="N2124" s="17">
        <v>184.41210000000001</v>
      </c>
      <c r="O2124" s="17">
        <v>5.7000000000000002E-2</v>
      </c>
      <c r="R2124" s="18">
        <v>0.39583333333333331</v>
      </c>
      <c r="S2124" s="18">
        <v>2.13</v>
      </c>
      <c r="T2124" s="18">
        <v>2.4</v>
      </c>
      <c r="U2124" s="18">
        <v>297</v>
      </c>
      <c r="V2124" s="18">
        <v>1012.3</v>
      </c>
      <c r="W2124" s="18">
        <v>7.9</v>
      </c>
      <c r="X2124" s="18">
        <v>8</v>
      </c>
      <c r="Z2124" s="18"/>
      <c r="AA2124" s="18"/>
      <c r="AB2124" s="18"/>
      <c r="AC2124" s="18"/>
      <c r="AD2124" s="18"/>
      <c r="AE2124" s="18"/>
    </row>
    <row r="2125" spans="1:31">
      <c r="A2125" s="15">
        <v>40572</v>
      </c>
      <c r="B2125" s="16">
        <v>0.4375</v>
      </c>
      <c r="C2125" s="17">
        <v>0.90610000000000002</v>
      </c>
      <c r="D2125" s="17">
        <v>3.9056000000000002</v>
      </c>
      <c r="E2125" s="17">
        <v>830.32180000000005</v>
      </c>
      <c r="F2125" s="17">
        <v>4.48E-2</v>
      </c>
      <c r="G2125" s="17">
        <v>226.01472686026301</v>
      </c>
      <c r="H2125" s="17">
        <v>0.10511041811065699</v>
      </c>
      <c r="I2125" s="17"/>
      <c r="J2125" s="17"/>
      <c r="K2125" s="17" t="s">
        <v>80</v>
      </c>
      <c r="L2125" s="17">
        <v>3.8425555555000002</v>
      </c>
      <c r="M2125" s="17">
        <v>895.74592152599996</v>
      </c>
      <c r="N2125" s="17">
        <v>159.6183</v>
      </c>
      <c r="O2125" s="17">
        <v>7.6999999999999999E-2</v>
      </c>
      <c r="R2125" s="18">
        <v>0.4375</v>
      </c>
      <c r="S2125" s="18">
        <v>2.12</v>
      </c>
      <c r="T2125" s="18">
        <v>1.9</v>
      </c>
      <c r="U2125" s="18">
        <v>8</v>
      </c>
      <c r="V2125" s="18">
        <v>1012.3</v>
      </c>
      <c r="W2125" s="18">
        <v>7.8</v>
      </c>
      <c r="X2125" s="18">
        <v>8</v>
      </c>
      <c r="Z2125" s="18"/>
      <c r="AA2125" s="18"/>
      <c r="AB2125" s="18"/>
      <c r="AC2125" s="18"/>
      <c r="AD2125" s="18"/>
      <c r="AE2125" s="18"/>
    </row>
    <row r="2126" spans="1:31">
      <c r="A2126" s="15">
        <v>40572</v>
      </c>
      <c r="B2126" s="16">
        <v>0.47916666666666669</v>
      </c>
      <c r="C2126" s="17">
        <v>0.8861</v>
      </c>
      <c r="D2126" s="17">
        <v>3.8559999999999999</v>
      </c>
      <c r="E2126" s="17">
        <v>830.47969999999998</v>
      </c>
      <c r="F2126" s="17">
        <v>4.3900000000000002E-2</v>
      </c>
      <c r="G2126" s="17">
        <v>234.25593667285099</v>
      </c>
      <c r="H2126" s="17">
        <v>0.19174252786186999</v>
      </c>
      <c r="I2126" s="17"/>
      <c r="J2126" s="17"/>
      <c r="K2126" s="17" t="s">
        <v>80</v>
      </c>
      <c r="L2126" s="17">
        <v>3.8564444445000001</v>
      </c>
      <c r="M2126" s="17">
        <v>895.89240836024999</v>
      </c>
      <c r="N2126" s="17">
        <v>139.13730000000001</v>
      </c>
      <c r="O2126" s="17">
        <v>9.8699999999999996E-2</v>
      </c>
      <c r="R2126" s="18">
        <v>0.47916666666666669</v>
      </c>
      <c r="S2126" s="18">
        <v>2.42</v>
      </c>
      <c r="T2126" s="18">
        <v>1.5</v>
      </c>
      <c r="U2126" s="18">
        <v>57</v>
      </c>
      <c r="V2126" s="18">
        <v>1012.4</v>
      </c>
      <c r="W2126" s="18">
        <v>7.7</v>
      </c>
      <c r="X2126" s="18">
        <v>8</v>
      </c>
      <c r="Z2126" s="18"/>
      <c r="AA2126" s="18"/>
      <c r="AB2126" s="18"/>
      <c r="AC2126" s="18"/>
      <c r="AD2126" s="18"/>
      <c r="AE2126" s="18"/>
    </row>
    <row r="2127" spans="1:31">
      <c r="A2127" s="15">
        <v>40572</v>
      </c>
      <c r="B2127" s="16">
        <v>0.52083333333333337</v>
      </c>
      <c r="C2127" s="17">
        <v>0.84889999999999999</v>
      </c>
      <c r="D2127" s="17">
        <v>3.9243000000000001</v>
      </c>
      <c r="E2127" s="17">
        <v>830.78679999999997</v>
      </c>
      <c r="F2127" s="17">
        <v>4.53E-2</v>
      </c>
      <c r="G2127" s="17">
        <v>231.87628469728301</v>
      </c>
      <c r="H2127" s="17">
        <v>0.232889578115267</v>
      </c>
      <c r="I2127" s="17"/>
      <c r="J2127" s="17"/>
      <c r="K2127" s="17" t="s">
        <v>80</v>
      </c>
      <c r="L2127" s="17">
        <v>3.87886111125</v>
      </c>
      <c r="M2127" s="17">
        <v>896.15765100199997</v>
      </c>
      <c r="N2127" s="17">
        <v>159.77760000000001</v>
      </c>
      <c r="O2127" s="17">
        <v>0.10290000000000001</v>
      </c>
      <c r="R2127" s="18">
        <v>0.52083333333333337</v>
      </c>
      <c r="S2127" s="18">
        <v>2.37</v>
      </c>
      <c r="T2127" s="18">
        <v>1</v>
      </c>
      <c r="U2127" s="18">
        <v>87</v>
      </c>
      <c r="V2127" s="18">
        <v>1012.3</v>
      </c>
      <c r="W2127" s="18">
        <v>7.6</v>
      </c>
      <c r="X2127" s="18">
        <v>8</v>
      </c>
      <c r="Z2127" s="18"/>
      <c r="AA2127" s="18"/>
      <c r="AB2127" s="18"/>
      <c r="AC2127" s="18"/>
      <c r="AD2127" s="18"/>
      <c r="AE2127" s="18"/>
    </row>
    <row r="2128" spans="1:31">
      <c r="A2128" s="15">
        <v>40572</v>
      </c>
      <c r="B2128" s="16">
        <v>0.5625</v>
      </c>
      <c r="C2128" s="17">
        <v>0.84789999999999999</v>
      </c>
      <c r="D2128" s="17">
        <v>3.9049</v>
      </c>
      <c r="E2128" s="17">
        <v>831.10109999999997</v>
      </c>
      <c r="F2128" s="17">
        <v>4.6199999999999998E-2</v>
      </c>
      <c r="G2128" s="17">
        <v>237.76267527380099</v>
      </c>
      <c r="H2128" s="17">
        <v>0.22733056006081701</v>
      </c>
      <c r="I2128" s="17"/>
      <c r="J2128" s="17"/>
      <c r="K2128" s="17" t="s">
        <v>80</v>
      </c>
      <c r="L2128" s="17">
        <v>3.8605</v>
      </c>
      <c r="M2128" s="17">
        <v>896.51005569425001</v>
      </c>
      <c r="N2128" s="17">
        <v>150.3339</v>
      </c>
      <c r="O2128" s="17">
        <v>0.1171</v>
      </c>
      <c r="R2128" s="18">
        <v>0.5625</v>
      </c>
      <c r="S2128" s="18">
        <v>2.4700000000000002</v>
      </c>
      <c r="T2128" s="18">
        <v>1.7</v>
      </c>
      <c r="U2128" s="18">
        <v>73</v>
      </c>
      <c r="V2128" s="18">
        <v>1012.1</v>
      </c>
      <c r="W2128" s="18">
        <v>7.6</v>
      </c>
      <c r="X2128" s="18">
        <v>7.9</v>
      </c>
      <c r="Z2128" s="18"/>
      <c r="AA2128" s="18"/>
      <c r="AB2128" s="18"/>
      <c r="AC2128" s="18"/>
      <c r="AD2128" s="18"/>
      <c r="AE2128" s="18"/>
    </row>
    <row r="2129" spans="1:31">
      <c r="A2129" s="15">
        <v>40572</v>
      </c>
      <c r="B2129" s="16">
        <v>0.60416666666666663</v>
      </c>
      <c r="C2129" s="17">
        <v>0.83279999999999998</v>
      </c>
      <c r="D2129" s="17">
        <v>3.9144999999999999</v>
      </c>
      <c r="E2129" s="17">
        <v>831.41679999999997</v>
      </c>
      <c r="F2129" s="17">
        <v>4.8000000000000001E-2</v>
      </c>
      <c r="G2129" s="17">
        <v>238.26775151138301</v>
      </c>
      <c r="H2129" s="17">
        <v>0.21553417434798</v>
      </c>
      <c r="I2129" s="17"/>
      <c r="J2129" s="17"/>
      <c r="K2129" s="17" t="s">
        <v>80</v>
      </c>
      <c r="L2129" s="17">
        <v>3.8701388890000001</v>
      </c>
      <c r="M2129" s="17">
        <v>896.83445695174998</v>
      </c>
      <c r="N2129" s="17">
        <v>144.9255</v>
      </c>
      <c r="O2129" s="17">
        <v>0.1118</v>
      </c>
      <c r="R2129" s="18">
        <v>0.60416666666666663</v>
      </c>
      <c r="S2129" s="18">
        <v>2.65</v>
      </c>
      <c r="T2129" s="18">
        <v>2.9</v>
      </c>
      <c r="U2129" s="18">
        <v>83</v>
      </c>
      <c r="V2129" s="18">
        <v>1012.1</v>
      </c>
      <c r="W2129" s="18">
        <v>7.4</v>
      </c>
      <c r="X2129" s="18">
        <v>7.9</v>
      </c>
      <c r="Z2129" s="18"/>
      <c r="AA2129" s="18"/>
      <c r="AB2129" s="18"/>
      <c r="AC2129" s="18"/>
      <c r="AD2129" s="18"/>
      <c r="AE2129" s="18"/>
    </row>
    <row r="2130" spans="1:31">
      <c r="A2130" s="15">
        <v>40572</v>
      </c>
      <c r="B2130" s="16">
        <v>0.64583333333333337</v>
      </c>
      <c r="C2130" s="17">
        <v>0.84389999999999998</v>
      </c>
      <c r="D2130" s="17">
        <v>3.919</v>
      </c>
      <c r="E2130" s="17">
        <v>831.63030000000003</v>
      </c>
      <c r="F2130" s="17">
        <v>4.9100000000000005E-2</v>
      </c>
      <c r="G2130" s="17">
        <v>237.653104865225</v>
      </c>
      <c r="H2130" s="17">
        <v>0.16868836556898301</v>
      </c>
      <c r="I2130" s="17"/>
      <c r="J2130" s="17"/>
      <c r="K2130" s="17" t="s">
        <v>80</v>
      </c>
      <c r="L2130" s="17">
        <v>3.917777778</v>
      </c>
      <c r="M2130" s="17">
        <v>897.02128453074999</v>
      </c>
      <c r="N2130" s="17">
        <v>133.50190000000001</v>
      </c>
      <c r="O2130" s="17">
        <v>0.09</v>
      </c>
      <c r="R2130" s="18">
        <v>0.64583333333333337</v>
      </c>
      <c r="S2130" s="18">
        <v>2.46</v>
      </c>
      <c r="T2130" s="18">
        <v>2.7</v>
      </c>
      <c r="U2130" s="18">
        <v>69</v>
      </c>
      <c r="V2130" s="18">
        <v>1012.3</v>
      </c>
      <c r="W2130" s="18">
        <v>7.5</v>
      </c>
      <c r="X2130" s="18">
        <v>7.9</v>
      </c>
      <c r="Z2130" s="18"/>
      <c r="AA2130" s="18"/>
      <c r="AB2130" s="18"/>
      <c r="AC2130" s="18"/>
      <c r="AD2130" s="18"/>
      <c r="AE2130" s="18"/>
    </row>
    <row r="2131" spans="1:31">
      <c r="A2131" s="15">
        <v>40572</v>
      </c>
      <c r="B2131" s="16">
        <v>0.6875</v>
      </c>
      <c r="C2131" s="17">
        <v>0.74280000000000002</v>
      </c>
      <c r="D2131" s="17">
        <v>3.9354</v>
      </c>
      <c r="E2131" s="17">
        <v>831.70050000000003</v>
      </c>
      <c r="F2131" s="17">
        <v>5.0700000000000002E-2</v>
      </c>
      <c r="G2131" s="17">
        <v>197.328401315082</v>
      </c>
      <c r="H2131" s="17">
        <v>0.131111366201733</v>
      </c>
      <c r="I2131" s="17"/>
      <c r="J2131" s="17"/>
      <c r="K2131" s="17" t="s">
        <v>80</v>
      </c>
      <c r="L2131" s="17">
        <v>4.0100555557500002</v>
      </c>
      <c r="M2131" s="17">
        <v>897.02531887775001</v>
      </c>
      <c r="N2131" s="17">
        <v>106.2821</v>
      </c>
      <c r="O2131" s="17">
        <v>6.3899999999999998E-2</v>
      </c>
      <c r="R2131" s="18">
        <v>0.6875</v>
      </c>
      <c r="S2131" s="18">
        <v>2.62</v>
      </c>
      <c r="T2131" s="18">
        <v>3</v>
      </c>
      <c r="U2131" s="18">
        <v>20</v>
      </c>
      <c r="V2131" s="18">
        <v>1012.6</v>
      </c>
      <c r="W2131" s="18">
        <v>7.5</v>
      </c>
      <c r="X2131" s="18">
        <v>8</v>
      </c>
      <c r="Z2131" s="18"/>
      <c r="AA2131" s="18"/>
      <c r="AB2131" s="18"/>
      <c r="AC2131" s="18"/>
      <c r="AD2131" s="18"/>
      <c r="AE2131" s="18"/>
    </row>
    <row r="2132" spans="1:31">
      <c r="A2132" s="15">
        <v>40572</v>
      </c>
      <c r="B2132" s="16">
        <v>0.72916666666666663</v>
      </c>
      <c r="C2132" s="17">
        <v>0.89239999999999997</v>
      </c>
      <c r="D2132" s="17">
        <v>3.9796</v>
      </c>
      <c r="E2132" s="17">
        <v>831.5317</v>
      </c>
      <c r="F2132" s="17">
        <v>5.1799999999999999E-2</v>
      </c>
      <c r="G2132" s="17">
        <v>219.258015825412</v>
      </c>
      <c r="H2132" s="17">
        <v>4.8940034356537598E-2</v>
      </c>
      <c r="I2132" s="17"/>
      <c r="J2132" s="17"/>
      <c r="K2132" s="17" t="s">
        <v>80</v>
      </c>
      <c r="L2132" s="17">
        <v>4.0489166665000003</v>
      </c>
      <c r="M2132" s="17">
        <v>896.84852132275</v>
      </c>
      <c r="N2132" s="17">
        <v>3.1052</v>
      </c>
      <c r="O2132" s="17">
        <v>1.1599999999999999E-2</v>
      </c>
      <c r="R2132" s="18">
        <v>0.72916666666666663</v>
      </c>
      <c r="S2132" s="18">
        <v>2.5</v>
      </c>
      <c r="T2132" s="18">
        <v>3.4</v>
      </c>
      <c r="U2132" s="18">
        <v>9</v>
      </c>
      <c r="V2132" s="18">
        <v>1013.2</v>
      </c>
      <c r="W2132" s="18">
        <v>7.3</v>
      </c>
      <c r="X2132" s="18">
        <v>8.1</v>
      </c>
      <c r="Z2132" s="18"/>
      <c r="AA2132" s="18"/>
      <c r="AB2132" s="18"/>
      <c r="AC2132" s="18"/>
      <c r="AD2132" s="18"/>
      <c r="AE2132" s="18"/>
    </row>
    <row r="2133" spans="1:31">
      <c r="A2133" s="15">
        <v>40572</v>
      </c>
      <c r="B2133" s="16">
        <v>0.77083333333333337</v>
      </c>
      <c r="C2133" s="17">
        <v>0.89829999999999999</v>
      </c>
      <c r="D2133" s="17">
        <v>4.0063000000000004</v>
      </c>
      <c r="E2133" s="17">
        <v>831.19709999999998</v>
      </c>
      <c r="F2133" s="17">
        <v>9.74E-2</v>
      </c>
      <c r="G2133" s="17">
        <v>193.98743935403499</v>
      </c>
      <c r="H2133" s="17">
        <v>1.7313426084245801E-2</v>
      </c>
      <c r="I2133" s="17"/>
      <c r="J2133" s="17"/>
      <c r="K2133" s="17" t="s">
        <v>80</v>
      </c>
      <c r="L2133" s="17">
        <v>4.0833611110000003</v>
      </c>
      <c r="M2133" s="17">
        <v>896.45303547250001</v>
      </c>
      <c r="N2133" s="17">
        <v>338.58580000000001</v>
      </c>
      <c r="O2133" s="17">
        <v>3.5900000000000001E-2</v>
      </c>
      <c r="R2133" s="18">
        <v>0.77083333333333337</v>
      </c>
      <c r="S2133" s="18">
        <v>2.4900000000000002</v>
      </c>
      <c r="T2133" s="18">
        <v>4</v>
      </c>
      <c r="U2133" s="18">
        <v>17</v>
      </c>
      <c r="V2133" s="18">
        <v>1013.5</v>
      </c>
      <c r="W2133" s="18">
        <v>7.4</v>
      </c>
      <c r="X2133" s="18">
        <v>8.1</v>
      </c>
      <c r="Z2133" s="18"/>
      <c r="AA2133" s="18"/>
      <c r="AB2133" s="18"/>
      <c r="AC2133" s="18"/>
      <c r="AD2133" s="18"/>
      <c r="AE2133" s="18"/>
    </row>
    <row r="2134" spans="1:31">
      <c r="A2134" s="15">
        <v>40572</v>
      </c>
      <c r="B2134" s="16">
        <v>0.8125</v>
      </c>
      <c r="C2134" s="17">
        <v>0.89610000000000001</v>
      </c>
      <c r="D2134" s="17">
        <v>4.0117000000000003</v>
      </c>
      <c r="E2134" s="17">
        <v>830.68290000000002</v>
      </c>
      <c r="F2134" s="17">
        <v>8.7599999999999997E-2</v>
      </c>
      <c r="G2134" s="17">
        <v>169.63712650136199</v>
      </c>
      <c r="H2134" s="17">
        <v>3.4853664808310002E-3</v>
      </c>
      <c r="I2134" s="17"/>
      <c r="J2134" s="17"/>
      <c r="K2134" s="17" t="s">
        <v>80</v>
      </c>
      <c r="L2134" s="17">
        <v>4.1164444442499999</v>
      </c>
      <c r="M2134" s="17">
        <v>895.92477302924999</v>
      </c>
      <c r="N2134" s="17">
        <v>295.6832</v>
      </c>
      <c r="O2134" s="17">
        <v>9.7699999999999995E-2</v>
      </c>
      <c r="R2134" s="18">
        <v>0.8125</v>
      </c>
      <c r="S2134" s="18">
        <v>2.4900000000000002</v>
      </c>
      <c r="T2134" s="18">
        <v>3.7</v>
      </c>
      <c r="U2134" s="18">
        <v>30</v>
      </c>
      <c r="V2134" s="18">
        <v>1013.6</v>
      </c>
      <c r="W2134" s="18">
        <v>7.5</v>
      </c>
      <c r="X2134" s="18">
        <v>8.1</v>
      </c>
      <c r="Z2134" s="18"/>
      <c r="AA2134" s="18"/>
      <c r="AB2134" s="18"/>
      <c r="AC2134" s="18"/>
      <c r="AD2134" s="18"/>
      <c r="AE2134" s="18"/>
    </row>
    <row r="2135" spans="1:31">
      <c r="A2135" s="15">
        <v>40572</v>
      </c>
      <c r="B2135" s="16">
        <v>0.85416666666666663</v>
      </c>
      <c r="C2135" s="17">
        <v>1.1062000000000001</v>
      </c>
      <c r="D2135" s="17">
        <v>4.0309999999999997</v>
      </c>
      <c r="E2135" s="17">
        <v>830.15229999999997</v>
      </c>
      <c r="F2135" s="17">
        <v>5.8799999999999998E-2</v>
      </c>
      <c r="G2135" s="17">
        <v>151.829335524371</v>
      </c>
      <c r="H2135" s="17">
        <v>7.0226813856667002E-3</v>
      </c>
      <c r="I2135" s="17"/>
      <c r="J2135" s="17"/>
      <c r="K2135" s="17" t="s">
        <v>80</v>
      </c>
      <c r="L2135" s="17">
        <v>4.0530277774999997</v>
      </c>
      <c r="M2135" s="17">
        <v>895.39383827450001</v>
      </c>
      <c r="N2135" s="17">
        <v>250.86709999999999</v>
      </c>
      <c r="O2135" s="17">
        <v>8.7400000000000005E-2</v>
      </c>
      <c r="R2135" s="18">
        <v>0.85416666666666663</v>
      </c>
      <c r="S2135" s="18">
        <v>2.4500000000000002</v>
      </c>
      <c r="T2135" s="18">
        <v>2.9</v>
      </c>
      <c r="U2135" s="18">
        <v>11</v>
      </c>
      <c r="V2135" s="18">
        <v>1013.6</v>
      </c>
      <c r="W2135" s="18">
        <v>7.5</v>
      </c>
      <c r="X2135" s="18">
        <v>8.1</v>
      </c>
      <c r="Z2135" s="18"/>
      <c r="AA2135" s="18"/>
      <c r="AB2135" s="18"/>
      <c r="AC2135" s="18"/>
      <c r="AD2135" s="18"/>
      <c r="AE2135" s="18"/>
    </row>
    <row r="2136" spans="1:31">
      <c r="A2136" s="15">
        <v>40572</v>
      </c>
      <c r="B2136" s="16">
        <v>0.89583333333333337</v>
      </c>
      <c r="C2136" s="17">
        <v>0.99299999999999999</v>
      </c>
      <c r="D2136" s="17">
        <v>4.0175000000000001</v>
      </c>
      <c r="E2136" s="17">
        <v>829.60440000000006</v>
      </c>
      <c r="F2136" s="17">
        <v>5.5100000000000003E-2</v>
      </c>
      <c r="G2136" s="17">
        <v>2.2128788755949902</v>
      </c>
      <c r="H2136" s="17">
        <v>5.3090666600705098E-2</v>
      </c>
      <c r="I2136" s="17"/>
      <c r="J2136" s="17"/>
      <c r="K2136" s="17" t="s">
        <v>80</v>
      </c>
      <c r="L2136" s="17">
        <v>3.9546388887499999</v>
      </c>
      <c r="M2136" s="17">
        <v>894.92020976824995</v>
      </c>
      <c r="N2136" s="17">
        <v>170.3527</v>
      </c>
      <c r="O2136" s="17">
        <v>6.1800000000000001E-2</v>
      </c>
      <c r="R2136" s="18">
        <v>0.89583333333333337</v>
      </c>
      <c r="S2136" s="18">
        <v>2.59</v>
      </c>
      <c r="T2136" s="18">
        <v>2.9</v>
      </c>
      <c r="U2136" s="18">
        <v>11</v>
      </c>
      <c r="V2136" s="18">
        <v>1013.6</v>
      </c>
      <c r="W2136" s="18">
        <v>7.7</v>
      </c>
      <c r="X2136" s="18">
        <v>8.1</v>
      </c>
      <c r="Z2136" s="18"/>
      <c r="AA2136" s="18"/>
      <c r="AB2136" s="18"/>
      <c r="AC2136" s="18"/>
      <c r="AD2136" s="18"/>
      <c r="AE2136" s="18"/>
    </row>
    <row r="2137" spans="1:31">
      <c r="A2137" s="15">
        <v>40572</v>
      </c>
      <c r="B2137" s="16">
        <v>0.9375</v>
      </c>
      <c r="C2137" s="17">
        <v>1.129</v>
      </c>
      <c r="D2137" s="17">
        <v>3.9986999999999999</v>
      </c>
      <c r="E2137" s="17">
        <v>829.24419999999998</v>
      </c>
      <c r="F2137" s="17">
        <v>5.6899999999999999E-2</v>
      </c>
      <c r="G2137" s="17">
        <v>354.62136642770798</v>
      </c>
      <c r="H2137" s="17">
        <v>3.5113158346807498E-2</v>
      </c>
      <c r="I2137" s="17"/>
      <c r="J2137" s="17"/>
      <c r="K2137" s="17" t="s">
        <v>80</v>
      </c>
      <c r="L2137" s="17">
        <v>3.9524722222499999</v>
      </c>
      <c r="M2137" s="17">
        <v>894.56422564925003</v>
      </c>
      <c r="N2137" s="17">
        <v>173.12729999999999</v>
      </c>
      <c r="O2137" s="17">
        <v>1.54E-2</v>
      </c>
      <c r="R2137" s="18">
        <v>0.9375</v>
      </c>
      <c r="S2137" s="18">
        <f t="shared" ref="S2137:X2137" si="602">AVERAGE(S2136,S2138)</f>
        <v>2.645</v>
      </c>
      <c r="T2137" s="18">
        <f t="shared" si="602"/>
        <v>3.0999999999999996</v>
      </c>
      <c r="U2137" s="18">
        <f t="shared" si="602"/>
        <v>184</v>
      </c>
      <c r="V2137" s="18">
        <f t="shared" si="602"/>
        <v>1013.75</v>
      </c>
      <c r="W2137" s="18">
        <f t="shared" si="602"/>
        <v>7.75</v>
      </c>
      <c r="X2137" s="18">
        <f t="shared" si="602"/>
        <v>8.1999999999999993</v>
      </c>
      <c r="Z2137" s="18"/>
      <c r="AA2137" s="18"/>
      <c r="AB2137" s="18"/>
      <c r="AC2137" s="18"/>
      <c r="AD2137" s="18"/>
      <c r="AE2137" s="18"/>
    </row>
    <row r="2138" spans="1:31">
      <c r="A2138" s="15">
        <v>40572</v>
      </c>
      <c r="B2138" s="16">
        <v>0.97916666666666663</v>
      </c>
      <c r="C2138" s="17">
        <v>0.95330000000000004</v>
      </c>
      <c r="D2138" s="17">
        <v>3.9836999999999998</v>
      </c>
      <c r="E2138" s="17">
        <v>829.08150000000001</v>
      </c>
      <c r="F2138" s="17">
        <v>5.9200000000000003E-2</v>
      </c>
      <c r="G2138" s="17">
        <v>112.99674696308099</v>
      </c>
      <c r="H2138" s="17">
        <v>1.7676200499362599E-2</v>
      </c>
      <c r="I2138" s="17"/>
      <c r="J2138" s="17"/>
      <c r="K2138" s="17" t="s">
        <v>80</v>
      </c>
      <c r="L2138" s="17">
        <v>3.9239722222500002</v>
      </c>
      <c r="M2138" s="17">
        <v>894.43178139275005</v>
      </c>
      <c r="N2138" s="17">
        <v>226.7543</v>
      </c>
      <c r="O2138" s="17">
        <v>4.3999999999999997E-2</v>
      </c>
      <c r="R2138" s="18">
        <v>0.97916666666666663</v>
      </c>
      <c r="S2138" s="18">
        <v>2.7</v>
      </c>
      <c r="T2138" s="18">
        <v>3.3</v>
      </c>
      <c r="U2138" s="18">
        <v>357</v>
      </c>
      <c r="V2138" s="18">
        <v>1013.9</v>
      </c>
      <c r="W2138" s="18">
        <v>7.8</v>
      </c>
      <c r="X2138" s="18">
        <v>8.3000000000000007</v>
      </c>
      <c r="Z2138" s="18"/>
      <c r="AA2138" s="18"/>
      <c r="AB2138" s="18"/>
      <c r="AC2138" s="18"/>
      <c r="AD2138" s="18"/>
      <c r="AE2138" s="18"/>
    </row>
    <row r="2139" spans="1:31">
      <c r="A2139" s="15">
        <v>40573</v>
      </c>
      <c r="B2139" s="16">
        <v>2.0833333333333332E-2</v>
      </c>
      <c r="C2139" s="17">
        <v>0.99480000000000002</v>
      </c>
      <c r="D2139" s="17">
        <v>3.9918</v>
      </c>
      <c r="E2139" s="17">
        <v>829.18889999999999</v>
      </c>
      <c r="F2139" s="17">
        <v>5.96E-2</v>
      </c>
      <c r="G2139" s="17">
        <v>5.0091179778072501</v>
      </c>
      <c r="H2139" s="17">
        <v>1.43651582606518E-2</v>
      </c>
      <c r="I2139" s="17"/>
      <c r="J2139" s="17"/>
      <c r="K2139" s="17" t="s">
        <v>80</v>
      </c>
      <c r="L2139" s="17">
        <v>3.87147222225</v>
      </c>
      <c r="M2139" s="17">
        <v>894.53143330124999</v>
      </c>
      <c r="N2139" s="17">
        <v>172.52799999999999</v>
      </c>
      <c r="O2139" s="17">
        <v>5.8500000000000003E-2</v>
      </c>
      <c r="R2139" s="18">
        <v>2.0833333333333332E-2</v>
      </c>
      <c r="S2139" s="18">
        <v>2.62</v>
      </c>
      <c r="T2139" s="18">
        <v>3.8</v>
      </c>
      <c r="U2139" s="18">
        <v>45</v>
      </c>
      <c r="V2139" s="18">
        <v>1014</v>
      </c>
      <c r="W2139" s="18">
        <v>7.9</v>
      </c>
      <c r="X2139" s="18">
        <v>8.3000000000000007</v>
      </c>
      <c r="Z2139" s="18"/>
      <c r="AA2139" s="18"/>
      <c r="AB2139" s="18"/>
      <c r="AC2139" s="18"/>
      <c r="AD2139" s="18"/>
      <c r="AE2139" s="18"/>
    </row>
    <row r="2140" spans="1:31">
      <c r="A2140" s="15">
        <v>40573</v>
      </c>
      <c r="B2140" s="16">
        <v>6.25E-2</v>
      </c>
      <c r="C2140" s="17">
        <v>0.94099999999999995</v>
      </c>
      <c r="D2140" s="17">
        <v>3.9809999999999999</v>
      </c>
      <c r="E2140" s="17">
        <v>829.47180000000003</v>
      </c>
      <c r="F2140" s="17">
        <v>6.3799999999999996E-2</v>
      </c>
      <c r="G2140" s="17">
        <v>345.530679257739</v>
      </c>
      <c r="H2140" s="17">
        <v>5.4352236106942897E-2</v>
      </c>
      <c r="I2140" s="17"/>
      <c r="J2140" s="17"/>
      <c r="K2140" s="17" t="s">
        <v>80</v>
      </c>
      <c r="L2140" s="17">
        <v>3.8614999999999999</v>
      </c>
      <c r="M2140" s="17">
        <v>894.81226034425003</v>
      </c>
      <c r="N2140" s="17">
        <v>139.8322</v>
      </c>
      <c r="O2140" s="17">
        <v>9.3799999999999994E-2</v>
      </c>
      <c r="R2140" s="18">
        <v>6.25E-2</v>
      </c>
      <c r="S2140" s="18">
        <f t="shared" ref="S2140:X2140" si="603">AVERAGE(S2139,S2141)</f>
        <v>2.7750000000000004</v>
      </c>
      <c r="T2140" s="18">
        <f t="shared" si="603"/>
        <v>3.75</v>
      </c>
      <c r="U2140" s="18">
        <f t="shared" si="603"/>
        <v>58</v>
      </c>
      <c r="V2140" s="18">
        <f t="shared" si="603"/>
        <v>1014.15</v>
      </c>
      <c r="W2140" s="18">
        <f t="shared" si="603"/>
        <v>7.95</v>
      </c>
      <c r="X2140" s="18">
        <f t="shared" si="603"/>
        <v>8.3000000000000007</v>
      </c>
      <c r="Z2140" s="18"/>
      <c r="AA2140" s="18"/>
      <c r="AB2140" s="18"/>
      <c r="AC2140" s="18"/>
      <c r="AD2140" s="18"/>
      <c r="AE2140" s="18"/>
    </row>
    <row r="2141" spans="1:31">
      <c r="A2141" s="15">
        <v>40573</v>
      </c>
      <c r="B2141" s="16">
        <v>0.10416666666666667</v>
      </c>
      <c r="C2141" s="17">
        <v>1.0197000000000001</v>
      </c>
      <c r="D2141" s="17">
        <v>3.9165999999999999</v>
      </c>
      <c r="E2141" s="17">
        <v>829.8732</v>
      </c>
      <c r="F2141" s="17">
        <v>6.9999999999999993E-2</v>
      </c>
      <c r="G2141" s="17">
        <v>258.16772052059099</v>
      </c>
      <c r="H2141" s="17">
        <v>7.0010247229187597E-2</v>
      </c>
      <c r="I2141" s="17"/>
      <c r="J2141" s="17"/>
      <c r="K2141" s="17" t="s">
        <v>80</v>
      </c>
      <c r="L2141" s="17">
        <v>3.8855833335000001</v>
      </c>
      <c r="M2141" s="17">
        <v>895.21399793349997</v>
      </c>
      <c r="N2141" s="17">
        <v>104.7988</v>
      </c>
      <c r="O2141" s="17">
        <v>7.5899999999999995E-2</v>
      </c>
      <c r="R2141" s="18">
        <v>0.10416666666666667</v>
      </c>
      <c r="S2141" s="18">
        <v>2.93</v>
      </c>
      <c r="T2141" s="18">
        <v>3.7</v>
      </c>
      <c r="U2141" s="18">
        <v>71</v>
      </c>
      <c r="V2141" s="18">
        <v>1014.3</v>
      </c>
      <c r="W2141" s="18">
        <v>8</v>
      </c>
      <c r="X2141" s="18">
        <v>8.3000000000000007</v>
      </c>
      <c r="Z2141" s="18"/>
      <c r="AA2141" s="18"/>
      <c r="AB2141" s="18"/>
      <c r="AC2141" s="18"/>
      <c r="AD2141" s="18"/>
      <c r="AE2141" s="18"/>
    </row>
    <row r="2142" spans="1:31">
      <c r="A2142" s="15">
        <v>40573</v>
      </c>
      <c r="B2142" s="16">
        <v>0.14583333333333334</v>
      </c>
      <c r="C2142" s="17">
        <v>1.0601</v>
      </c>
      <c r="D2142" s="17">
        <v>3.9</v>
      </c>
      <c r="E2142" s="17">
        <v>830.2989</v>
      </c>
      <c r="F2142" s="17">
        <v>5.74E-2</v>
      </c>
      <c r="G2142" s="17">
        <v>257.53487064303698</v>
      </c>
      <c r="H2142" s="17">
        <v>8.4467077662505705E-2</v>
      </c>
      <c r="I2142" s="17"/>
      <c r="J2142" s="17"/>
      <c r="K2142" s="17" t="s">
        <v>80</v>
      </c>
      <c r="L2142" s="17">
        <v>3.9729999999999999</v>
      </c>
      <c r="M2142" s="17">
        <v>895.63159505525005</v>
      </c>
      <c r="N2142" s="17">
        <v>43.921199999999999</v>
      </c>
      <c r="O2142" s="17">
        <v>2.8899999999999999E-2</v>
      </c>
      <c r="R2142" s="18">
        <v>0.14583333333333334</v>
      </c>
      <c r="S2142" s="18">
        <v>2.81</v>
      </c>
      <c r="T2142" s="18">
        <v>2.7</v>
      </c>
      <c r="U2142" s="18">
        <v>91</v>
      </c>
      <c r="V2142" s="18">
        <v>1014.5</v>
      </c>
      <c r="W2142" s="18">
        <v>8</v>
      </c>
      <c r="X2142" s="18">
        <v>8.3000000000000007</v>
      </c>
      <c r="Z2142" s="18"/>
      <c r="AA2142" s="18"/>
      <c r="AB2142" s="18"/>
      <c r="AC2142" s="18"/>
      <c r="AD2142" s="18"/>
      <c r="AE2142" s="18"/>
    </row>
    <row r="2143" spans="1:31">
      <c r="A2143" s="15">
        <v>40573</v>
      </c>
      <c r="B2143" s="16">
        <v>0.1875</v>
      </c>
      <c r="C2143" s="17">
        <v>1.0099</v>
      </c>
      <c r="D2143" s="17">
        <v>3.9222999999999999</v>
      </c>
      <c r="E2143" s="17">
        <v>830.67340000000002</v>
      </c>
      <c r="F2143" s="17">
        <v>5.5800000000000002E-2</v>
      </c>
      <c r="G2143" s="17">
        <v>333.80243805697</v>
      </c>
      <c r="H2143" s="17">
        <v>4.3354318455431397E-2</v>
      </c>
      <c r="I2143" s="17"/>
      <c r="J2143" s="17"/>
      <c r="K2143" s="17" t="s">
        <v>80</v>
      </c>
      <c r="L2143" s="17">
        <v>3.9950555555</v>
      </c>
      <c r="M2143" s="17">
        <v>895.99206571699995</v>
      </c>
      <c r="N2143" s="17">
        <v>25.0291</v>
      </c>
      <c r="O2143" s="17">
        <v>8.5099999999999995E-2</v>
      </c>
      <c r="R2143" s="18">
        <v>0.1875</v>
      </c>
      <c r="S2143" s="18">
        <v>2.73</v>
      </c>
      <c r="T2143" s="18">
        <v>2.5</v>
      </c>
      <c r="U2143" s="18">
        <v>97</v>
      </c>
      <c r="V2143" s="18">
        <v>1014.6</v>
      </c>
      <c r="W2143" s="18">
        <v>8</v>
      </c>
      <c r="X2143" s="18">
        <v>8.3000000000000007</v>
      </c>
      <c r="Z2143" s="18"/>
      <c r="AA2143" s="18"/>
      <c r="AB2143" s="18"/>
      <c r="AC2143" s="18"/>
      <c r="AD2143" s="18"/>
      <c r="AE2143" s="18"/>
    </row>
    <row r="2144" spans="1:31">
      <c r="A2144" s="15">
        <v>40573</v>
      </c>
      <c r="B2144" s="16">
        <v>0.22916666666666666</v>
      </c>
      <c r="C2144" s="17">
        <v>1.0214000000000001</v>
      </c>
      <c r="D2144" s="17">
        <v>3.9125999999999999</v>
      </c>
      <c r="E2144" s="17">
        <v>830.90380000000005</v>
      </c>
      <c r="F2144" s="17">
        <v>6.1700000000000005E-2</v>
      </c>
      <c r="G2144" s="17">
        <v>308.54612925769698</v>
      </c>
      <c r="H2144" s="17">
        <v>4.0337775477250003E-2</v>
      </c>
      <c r="I2144" s="17"/>
      <c r="J2144" s="17"/>
      <c r="K2144" s="17" t="s">
        <v>80</v>
      </c>
      <c r="L2144" s="17">
        <v>4.0061666665000004</v>
      </c>
      <c r="M2144" s="17">
        <v>896.22783937550003</v>
      </c>
      <c r="N2144" s="17">
        <v>280.3098</v>
      </c>
      <c r="O2144" s="17">
        <v>1.2E-2</v>
      </c>
      <c r="R2144" s="18">
        <v>0.22916666666666666</v>
      </c>
      <c r="S2144" s="18">
        <v>2.9</v>
      </c>
      <c r="T2144" s="18">
        <v>2</v>
      </c>
      <c r="U2144" s="18">
        <v>100</v>
      </c>
      <c r="V2144" s="18">
        <v>1014.9</v>
      </c>
      <c r="W2144" s="18">
        <v>8</v>
      </c>
      <c r="X2144" s="18">
        <v>8.3000000000000007</v>
      </c>
      <c r="Z2144" s="18"/>
      <c r="AA2144" s="18"/>
      <c r="AB2144" s="18"/>
      <c r="AC2144" s="18"/>
      <c r="AD2144" s="18"/>
      <c r="AE2144" s="18"/>
    </row>
    <row r="2145" spans="1:31">
      <c r="A2145" s="15">
        <v>40573</v>
      </c>
      <c r="B2145" s="16">
        <v>0.27083333333333331</v>
      </c>
      <c r="C2145" s="17">
        <v>0.96940000000000004</v>
      </c>
      <c r="D2145" s="17">
        <v>3.9081999999999999</v>
      </c>
      <c r="E2145" s="17">
        <v>830.99599999999998</v>
      </c>
      <c r="F2145" s="17">
        <v>6.2400000000000004E-2</v>
      </c>
      <c r="G2145" s="17">
        <v>1.5132747576966801</v>
      </c>
      <c r="H2145" s="17">
        <v>6.27535083037912E-2</v>
      </c>
      <c r="I2145" s="17"/>
      <c r="J2145" s="17"/>
      <c r="K2145" s="17" t="s">
        <v>80</v>
      </c>
      <c r="L2145" s="17">
        <v>3.9254722222499998</v>
      </c>
      <c r="M2145" s="17">
        <v>896.32875525199995</v>
      </c>
      <c r="N2145" s="17">
        <v>196.68350000000001</v>
      </c>
      <c r="O2145" s="17">
        <v>3.73E-2</v>
      </c>
      <c r="R2145" s="18">
        <v>0.27083333333333331</v>
      </c>
      <c r="S2145" s="18">
        <v>2.88</v>
      </c>
      <c r="T2145" s="18">
        <v>2.2999999999999998</v>
      </c>
      <c r="U2145" s="18">
        <v>88</v>
      </c>
      <c r="V2145" s="18">
        <v>1015.1</v>
      </c>
      <c r="W2145" s="18">
        <v>8</v>
      </c>
      <c r="X2145" s="18">
        <v>8.1999999999999993</v>
      </c>
      <c r="Z2145" s="18"/>
      <c r="AA2145" s="18"/>
      <c r="AB2145" s="18"/>
      <c r="AC2145" s="18"/>
      <c r="AD2145" s="18"/>
      <c r="AE2145" s="18"/>
    </row>
    <row r="2146" spans="1:31">
      <c r="A2146" s="15">
        <v>40573</v>
      </c>
      <c r="B2146" s="16">
        <v>0.3125</v>
      </c>
      <c r="C2146" s="17">
        <v>1.1955</v>
      </c>
      <c r="D2146" s="17">
        <v>3.9016000000000002</v>
      </c>
      <c r="E2146" s="17">
        <v>830.91079999999999</v>
      </c>
      <c r="F2146" s="17">
        <v>5.4800000000000001E-2</v>
      </c>
      <c r="G2146" s="17">
        <v>288.05053307914397</v>
      </c>
      <c r="H2146" s="17">
        <v>2.7575079356266598E-2</v>
      </c>
      <c r="I2146" s="17"/>
      <c r="J2146" s="17"/>
      <c r="K2146" s="17" t="s">
        <v>80</v>
      </c>
      <c r="L2146" s="17">
        <v>3.9110833332500001</v>
      </c>
      <c r="M2146" s="17">
        <v>896.24749898475</v>
      </c>
      <c r="N2146" s="17">
        <v>155.57599999999999</v>
      </c>
      <c r="O2146" s="17">
        <v>7.3999999999999996E-2</v>
      </c>
      <c r="R2146" s="18">
        <v>0.3125</v>
      </c>
      <c r="S2146" s="18">
        <v>2.99</v>
      </c>
      <c r="T2146" s="18">
        <v>2.8</v>
      </c>
      <c r="U2146" s="18">
        <v>101</v>
      </c>
      <c r="V2146" s="18">
        <v>1015.8</v>
      </c>
      <c r="W2146" s="18">
        <v>8</v>
      </c>
      <c r="X2146" s="18">
        <v>8.1999999999999993</v>
      </c>
      <c r="Z2146" s="18"/>
      <c r="AA2146" s="18"/>
      <c r="AB2146" s="18"/>
      <c r="AC2146" s="18"/>
      <c r="AD2146" s="18"/>
      <c r="AE2146" s="18"/>
    </row>
    <row r="2147" spans="1:31">
      <c r="A2147" s="15">
        <v>40573</v>
      </c>
      <c r="B2147" s="16">
        <v>0.35416666666666669</v>
      </c>
      <c r="C2147" s="17">
        <v>0.93820000000000003</v>
      </c>
      <c r="D2147" s="17">
        <v>3.9077000000000002</v>
      </c>
      <c r="E2147" s="17">
        <v>830.70150000000001</v>
      </c>
      <c r="F2147" s="17">
        <v>5.4800000000000001E-2</v>
      </c>
      <c r="G2147" s="17">
        <v>212.820019099066</v>
      </c>
      <c r="H2147" s="17">
        <v>7.8838882769154101E-2</v>
      </c>
      <c r="I2147" s="17"/>
      <c r="J2147" s="17"/>
      <c r="K2147" s="17" t="s">
        <v>80</v>
      </c>
      <c r="L2147" s="17">
        <v>3.9109722222499999</v>
      </c>
      <c r="M2147" s="17">
        <v>896.05674602174997</v>
      </c>
      <c r="N2147" s="17">
        <v>143.71090000000001</v>
      </c>
      <c r="O2147" s="17">
        <v>6.7500000000000004E-2</v>
      </c>
      <c r="R2147" s="18">
        <v>0.35416666666666669</v>
      </c>
      <c r="S2147" s="18">
        <v>2.89</v>
      </c>
      <c r="T2147" s="18">
        <v>4.4000000000000004</v>
      </c>
      <c r="U2147" s="18">
        <v>70</v>
      </c>
      <c r="V2147" s="18">
        <v>1016.2</v>
      </c>
      <c r="W2147" s="18">
        <v>7.7</v>
      </c>
      <c r="X2147" s="18">
        <v>8.1999999999999993</v>
      </c>
      <c r="Z2147" s="18"/>
      <c r="AA2147" s="18"/>
      <c r="AB2147" s="18"/>
      <c r="AC2147" s="18"/>
      <c r="AD2147" s="18"/>
      <c r="AE2147" s="18"/>
    </row>
    <row r="2148" spans="1:31">
      <c r="A2148" s="15">
        <v>40573</v>
      </c>
      <c r="B2148" s="16">
        <v>0.39583333333333331</v>
      </c>
      <c r="C2148" s="17">
        <v>0.9214</v>
      </c>
      <c r="D2148" s="17">
        <v>3.9001999999999999</v>
      </c>
      <c r="E2148" s="17">
        <v>830.52329999999995</v>
      </c>
      <c r="F2148" s="17">
        <v>5.9000000000000004E-2</v>
      </c>
      <c r="G2148" s="17">
        <v>220.42992425864199</v>
      </c>
      <c r="H2148" s="17">
        <v>0.152717234020354</v>
      </c>
      <c r="I2148" s="17"/>
      <c r="J2148" s="17"/>
      <c r="K2148" s="17" t="s">
        <v>80</v>
      </c>
      <c r="L2148" s="17">
        <v>3.9250555557500002</v>
      </c>
      <c r="M2148" s="17">
        <v>895.83588391950002</v>
      </c>
      <c r="N2148" s="17">
        <v>73.990300000000005</v>
      </c>
      <c r="O2148" s="17">
        <v>3.6900000000000002E-2</v>
      </c>
      <c r="R2148" s="18">
        <v>0.39583333333333331</v>
      </c>
      <c r="S2148" s="18">
        <v>2.74</v>
      </c>
      <c r="T2148" s="18">
        <v>4.4000000000000004</v>
      </c>
      <c r="U2148" s="18">
        <v>82</v>
      </c>
      <c r="V2148" s="18">
        <v>1016.6</v>
      </c>
      <c r="W2148" s="18">
        <v>7.6</v>
      </c>
      <c r="X2148" s="18">
        <v>8.1999999999999993</v>
      </c>
      <c r="Z2148" s="18"/>
      <c r="AA2148" s="18"/>
      <c r="AB2148" s="18"/>
      <c r="AC2148" s="18"/>
      <c r="AD2148" s="18"/>
      <c r="AE2148" s="18"/>
    </row>
    <row r="2149" spans="1:31">
      <c r="A2149" s="15">
        <v>40573</v>
      </c>
      <c r="B2149" s="16">
        <v>0.4375</v>
      </c>
      <c r="C2149" s="17">
        <v>0.81369999999999998</v>
      </c>
      <c r="D2149" s="17">
        <v>4</v>
      </c>
      <c r="E2149" s="17">
        <v>830.40419999999995</v>
      </c>
      <c r="F2149" s="17">
        <v>5.74E-2</v>
      </c>
      <c r="G2149" s="17">
        <v>223.90832200176601</v>
      </c>
      <c r="H2149" s="17">
        <v>0.166298369622595</v>
      </c>
      <c r="I2149" s="17"/>
      <c r="J2149" s="17"/>
      <c r="K2149" s="17" t="s">
        <v>80</v>
      </c>
      <c r="L2149" s="17">
        <v>3.96902777775</v>
      </c>
      <c r="M2149" s="17">
        <v>895.66729126150005</v>
      </c>
      <c r="N2149" s="17">
        <v>140.9479</v>
      </c>
      <c r="O2149" s="17">
        <v>2.63E-2</v>
      </c>
      <c r="R2149" s="18">
        <v>0.4375</v>
      </c>
      <c r="S2149" s="18">
        <v>3.16</v>
      </c>
      <c r="T2149" s="18">
        <v>4.7</v>
      </c>
      <c r="U2149" s="18">
        <v>82</v>
      </c>
      <c r="V2149" s="18">
        <v>1017.3</v>
      </c>
      <c r="W2149" s="18">
        <v>7.6</v>
      </c>
      <c r="X2149" s="18">
        <v>8.1</v>
      </c>
      <c r="Z2149" s="18"/>
      <c r="AA2149" s="18"/>
      <c r="AB2149" s="18"/>
      <c r="AC2149" s="18"/>
      <c r="AD2149" s="18"/>
      <c r="AE2149" s="18"/>
    </row>
    <row r="2150" spans="1:31">
      <c r="A2150" s="15">
        <v>40573</v>
      </c>
      <c r="B2150" s="16">
        <v>0.47916666666666669</v>
      </c>
      <c r="C2150" s="17">
        <v>0.84540000000000004</v>
      </c>
      <c r="D2150" s="17">
        <v>4.0462999999999996</v>
      </c>
      <c r="E2150" s="17">
        <v>830.38229999999999</v>
      </c>
      <c r="F2150" s="17">
        <v>5.8000000000000003E-2</v>
      </c>
      <c r="G2150" s="17">
        <v>230.146985580186</v>
      </c>
      <c r="H2150" s="17">
        <v>0.21254433592034899</v>
      </c>
      <c r="I2150" s="17"/>
      <c r="J2150" s="17"/>
      <c r="K2150" s="17" t="s">
        <v>80</v>
      </c>
      <c r="L2150" s="17">
        <v>3.9713611112499998</v>
      </c>
      <c r="M2150" s="17">
        <v>895.65015141649997</v>
      </c>
      <c r="N2150" s="17">
        <v>162.57839999999999</v>
      </c>
      <c r="O2150" s="17">
        <v>0.1225</v>
      </c>
      <c r="R2150" s="18">
        <v>0.47916666666666669</v>
      </c>
      <c r="S2150" s="18">
        <v>3.15</v>
      </c>
      <c r="T2150" s="18">
        <v>4.5999999999999996</v>
      </c>
      <c r="U2150" s="18">
        <v>98</v>
      </c>
      <c r="V2150" s="18">
        <v>1017.4</v>
      </c>
      <c r="W2150" s="18">
        <v>7.9</v>
      </c>
      <c r="X2150" s="18">
        <v>8.1</v>
      </c>
      <c r="Z2150" s="18"/>
      <c r="AA2150" s="18"/>
      <c r="AB2150" s="18"/>
      <c r="AC2150" s="18"/>
      <c r="AD2150" s="18"/>
      <c r="AE2150" s="18"/>
    </row>
    <row r="2151" spans="1:31">
      <c r="A2151" s="15">
        <v>40573</v>
      </c>
      <c r="B2151" s="16">
        <v>0.52083333333333337</v>
      </c>
      <c r="C2151" s="17">
        <v>0.87380000000000002</v>
      </c>
      <c r="D2151" s="17">
        <v>4.0510999999999999</v>
      </c>
      <c r="E2151" s="17">
        <v>830.52149999999995</v>
      </c>
      <c r="F2151" s="17">
        <v>5.8599999999999999E-2</v>
      </c>
      <c r="G2151" s="17">
        <v>238.563079907532</v>
      </c>
      <c r="H2151" s="17">
        <v>0.19190407426718001</v>
      </c>
      <c r="I2151" s="17"/>
      <c r="J2151" s="17"/>
      <c r="K2151" s="17" t="s">
        <v>80</v>
      </c>
      <c r="L2151" s="17">
        <v>3.9221666667499999</v>
      </c>
      <c r="M2151" s="17">
        <v>895.80406951224995</v>
      </c>
      <c r="N2151" s="17">
        <v>157.47059999999999</v>
      </c>
      <c r="O2151" s="17">
        <v>0.13600000000000001</v>
      </c>
      <c r="R2151" s="18">
        <v>0.52083333333333337</v>
      </c>
      <c r="S2151" s="18">
        <v>2.86</v>
      </c>
      <c r="T2151" s="18">
        <v>4.7</v>
      </c>
      <c r="U2151" s="18">
        <v>91</v>
      </c>
      <c r="V2151" s="18">
        <v>1017.5</v>
      </c>
      <c r="W2151" s="18">
        <v>7.4</v>
      </c>
      <c r="X2151" s="18">
        <v>8.1</v>
      </c>
      <c r="Z2151" s="18"/>
      <c r="AA2151" s="18"/>
      <c r="AB2151" s="18"/>
      <c r="AC2151" s="18"/>
      <c r="AD2151" s="18"/>
      <c r="AE2151" s="18"/>
    </row>
    <row r="2152" spans="1:31">
      <c r="A2152" s="15">
        <v>40573</v>
      </c>
      <c r="B2152" s="16">
        <v>0.5625</v>
      </c>
      <c r="C2152" s="17">
        <v>0.84919999999999995</v>
      </c>
      <c r="D2152" s="17">
        <v>3.9466000000000001</v>
      </c>
      <c r="E2152" s="17">
        <v>830.75300000000004</v>
      </c>
      <c r="F2152" s="17">
        <v>6.0299999999999999E-2</v>
      </c>
      <c r="G2152" s="17">
        <v>221.079665067251</v>
      </c>
      <c r="H2152" s="17">
        <v>0.175035244630035</v>
      </c>
      <c r="I2152" s="17"/>
      <c r="J2152" s="17"/>
      <c r="K2152" s="17" t="s">
        <v>80</v>
      </c>
      <c r="L2152" s="17">
        <v>3.8941666667499999</v>
      </c>
      <c r="M2152" s="17">
        <v>896.08370341299997</v>
      </c>
      <c r="N2152" s="17">
        <v>154.5523</v>
      </c>
      <c r="O2152" s="17">
        <v>0.11840000000000001</v>
      </c>
      <c r="R2152" s="18">
        <v>0.5625</v>
      </c>
      <c r="S2152" s="18">
        <v>3.11</v>
      </c>
      <c r="T2152" s="18">
        <v>5.2</v>
      </c>
      <c r="U2152" s="18">
        <v>94</v>
      </c>
      <c r="V2152" s="18">
        <v>1017.6</v>
      </c>
      <c r="W2152" s="18">
        <v>7.4</v>
      </c>
      <c r="X2152" s="18">
        <v>8.1</v>
      </c>
      <c r="Z2152" s="18"/>
      <c r="AA2152" s="18"/>
      <c r="AB2152" s="18"/>
      <c r="AC2152" s="18"/>
      <c r="AD2152" s="18"/>
      <c r="AE2152" s="18"/>
    </row>
    <row r="2153" spans="1:31">
      <c r="A2153" s="15">
        <v>40573</v>
      </c>
      <c r="B2153" s="16">
        <v>0.60416666666666663</v>
      </c>
      <c r="C2153" s="17">
        <v>0.97940000000000005</v>
      </c>
      <c r="D2153" s="17">
        <v>3.9077999999999999</v>
      </c>
      <c r="E2153" s="17">
        <v>831.07209999999998</v>
      </c>
      <c r="F2153" s="17">
        <v>6.2199999999999998E-2</v>
      </c>
      <c r="G2153" s="17">
        <v>241.48079327782699</v>
      </c>
      <c r="H2153" s="17">
        <v>0.11557745100710699</v>
      </c>
      <c r="I2153" s="17"/>
      <c r="J2153" s="17"/>
      <c r="K2153" s="17" t="s">
        <v>80</v>
      </c>
      <c r="L2153" s="17">
        <v>3.9329444444999999</v>
      </c>
      <c r="M2153" s="17">
        <v>896.42558230049997</v>
      </c>
      <c r="N2153" s="17">
        <v>110.6353</v>
      </c>
      <c r="O2153" s="17">
        <v>9.0999999999999998E-2</v>
      </c>
      <c r="R2153" s="18">
        <v>0.60416666666666663</v>
      </c>
      <c r="S2153" s="18">
        <v>2.97</v>
      </c>
      <c r="T2153" s="18">
        <v>4.4000000000000004</v>
      </c>
      <c r="U2153" s="18">
        <v>120</v>
      </c>
      <c r="V2153" s="18">
        <v>1018.2</v>
      </c>
      <c r="W2153" s="18">
        <v>7.4</v>
      </c>
      <c r="X2153" s="18">
        <v>8.1999999999999993</v>
      </c>
      <c r="Z2153" s="18"/>
      <c r="AA2153" s="18"/>
      <c r="AB2153" s="18"/>
      <c r="AC2153" s="18"/>
      <c r="AD2153" s="18"/>
      <c r="AE2153" s="18"/>
    </row>
    <row r="2154" spans="1:31">
      <c r="A2154" s="15">
        <v>40573</v>
      </c>
      <c r="B2154" s="16">
        <v>0.64583333333333337</v>
      </c>
      <c r="C2154" s="17">
        <v>1.0277000000000001</v>
      </c>
      <c r="D2154" s="17">
        <v>3.9512999999999998</v>
      </c>
      <c r="E2154" s="17">
        <v>831.45039999999995</v>
      </c>
      <c r="F2154" s="17">
        <v>6.4100000000000004E-2</v>
      </c>
      <c r="G2154" s="17">
        <v>239.09348536533801</v>
      </c>
      <c r="H2154" s="17">
        <v>9.5222606345594998E-2</v>
      </c>
      <c r="I2154" s="17"/>
      <c r="J2154" s="17"/>
      <c r="K2154" s="17" t="s">
        <v>80</v>
      </c>
      <c r="L2154" s="17">
        <v>3.9847777777500002</v>
      </c>
      <c r="M2154" s="17">
        <v>896.76389810499995</v>
      </c>
      <c r="N2154" s="17">
        <v>76.427199999999999</v>
      </c>
      <c r="O2154" s="17">
        <v>4.2799999999999998E-2</v>
      </c>
      <c r="R2154" s="18">
        <v>0.64583333333333337</v>
      </c>
      <c r="S2154" s="18">
        <v>3.05</v>
      </c>
      <c r="T2154" s="18">
        <v>4</v>
      </c>
      <c r="U2154" s="18">
        <v>115</v>
      </c>
      <c r="V2154" s="18">
        <v>1018.2</v>
      </c>
      <c r="W2154" s="18">
        <v>7.4</v>
      </c>
      <c r="X2154" s="18">
        <v>8.1</v>
      </c>
      <c r="Z2154" s="18"/>
      <c r="AA2154" s="18"/>
      <c r="AB2154" s="18"/>
      <c r="AC2154" s="18"/>
      <c r="AD2154" s="18"/>
      <c r="AE2154" s="18"/>
    </row>
    <row r="2155" spans="1:31">
      <c r="A2155" s="15">
        <v>40573</v>
      </c>
      <c r="B2155" s="16">
        <v>0.6875</v>
      </c>
      <c r="C2155" s="17">
        <v>1.0852999999999999</v>
      </c>
      <c r="D2155" s="17">
        <v>4.0148999999999999</v>
      </c>
      <c r="E2155" s="17">
        <v>831.73140000000001</v>
      </c>
      <c r="F2155" s="17">
        <v>6.5799999999999997E-2</v>
      </c>
      <c r="G2155" s="17">
        <v>309.87344440169699</v>
      </c>
      <c r="H2155" s="17">
        <v>1.86471997021329E-2</v>
      </c>
      <c r="I2155" s="17"/>
      <c r="J2155" s="17"/>
      <c r="K2155" s="17" t="s">
        <v>80</v>
      </c>
      <c r="L2155" s="17">
        <v>4.0390833332499998</v>
      </c>
      <c r="M2155" s="17">
        <v>896.97517148325005</v>
      </c>
      <c r="N2155" s="17">
        <v>61.091900000000003</v>
      </c>
      <c r="O2155" s="17">
        <v>6.3299999999999995E-2</v>
      </c>
      <c r="R2155" s="18">
        <v>0.6875</v>
      </c>
      <c r="S2155" s="18">
        <v>2.95</v>
      </c>
      <c r="T2155" s="18">
        <v>5.8</v>
      </c>
      <c r="U2155" s="18">
        <v>108</v>
      </c>
      <c r="V2155" s="18">
        <v>1018.7</v>
      </c>
      <c r="W2155" s="18">
        <v>7.4</v>
      </c>
      <c r="X2155" s="18">
        <v>8.1</v>
      </c>
      <c r="Z2155" s="18"/>
      <c r="AA2155" s="18"/>
      <c r="AB2155" s="18"/>
      <c r="AC2155" s="18"/>
      <c r="AD2155" s="18"/>
      <c r="AE2155" s="18"/>
    </row>
    <row r="2156" spans="1:31">
      <c r="A2156" s="15">
        <v>40573</v>
      </c>
      <c r="B2156" s="16">
        <v>0.72916666666666663</v>
      </c>
      <c r="C2156" s="17">
        <v>1.0357000000000001</v>
      </c>
      <c r="D2156" s="17">
        <v>4.0281000000000002</v>
      </c>
      <c r="E2156" s="17">
        <v>831.75779999999997</v>
      </c>
      <c r="F2156" s="17">
        <v>6.7999999999999991E-2</v>
      </c>
      <c r="G2156" s="17">
        <v>321.87287678120202</v>
      </c>
      <c r="H2156" s="17">
        <v>6.1762794301061803E-2</v>
      </c>
      <c r="I2156" s="17"/>
      <c r="J2156" s="17"/>
      <c r="K2156" s="17" t="s">
        <v>80</v>
      </c>
      <c r="L2156" s="17">
        <v>4.0944321325872597</v>
      </c>
      <c r="M2156" s="17">
        <v>897.00781289055703</v>
      </c>
      <c r="N2156" s="17">
        <v>49.441499999999998</v>
      </c>
      <c r="O2156" s="17">
        <v>6.5699999999999995E-2</v>
      </c>
      <c r="R2156" s="18">
        <v>0.72916666666666663</v>
      </c>
      <c r="S2156" s="18">
        <v>3.09</v>
      </c>
      <c r="T2156" s="18">
        <v>6.5</v>
      </c>
      <c r="U2156" s="18">
        <v>98</v>
      </c>
      <c r="V2156" s="18">
        <v>1019.5</v>
      </c>
      <c r="W2156" s="18">
        <v>7.2</v>
      </c>
      <c r="X2156" s="18">
        <v>8.1999999999999993</v>
      </c>
      <c r="Z2156" s="18"/>
      <c r="AA2156" s="18"/>
      <c r="AB2156" s="18"/>
      <c r="AC2156" s="18"/>
      <c r="AD2156" s="18"/>
      <c r="AE2156" s="18"/>
    </row>
    <row r="2157" spans="1:31">
      <c r="A2157" s="15">
        <v>40573</v>
      </c>
      <c r="B2157" s="16">
        <v>0.77083333333333337</v>
      </c>
      <c r="C2157" s="17">
        <v>0.88370000000000004</v>
      </c>
      <c r="D2157" s="17">
        <v>4.0136000000000003</v>
      </c>
      <c r="E2157" s="17">
        <v>831.54610000000002</v>
      </c>
      <c r="F2157" s="17">
        <v>7.1299999999999988E-2</v>
      </c>
      <c r="G2157" s="17">
        <v>328.18892999025098</v>
      </c>
      <c r="H2157" s="17">
        <v>3.2985687158580697E-2</v>
      </c>
      <c r="I2157" s="17"/>
      <c r="J2157" s="17"/>
      <c r="K2157" s="17" t="s">
        <v>80</v>
      </c>
      <c r="L2157" s="17">
        <v>4.1399444442500002</v>
      </c>
      <c r="M2157" s="17">
        <v>896.81542932674995</v>
      </c>
      <c r="N2157" s="17">
        <v>31.278400000000001</v>
      </c>
      <c r="O2157" s="17">
        <v>3.5099999999999999E-2</v>
      </c>
      <c r="R2157" s="18">
        <v>0.77083333333333337</v>
      </c>
      <c r="S2157" s="18">
        <v>2.92</v>
      </c>
      <c r="T2157" s="18">
        <v>4.5</v>
      </c>
      <c r="U2157" s="18">
        <v>123</v>
      </c>
      <c r="V2157" s="18">
        <v>1020.5</v>
      </c>
      <c r="W2157" s="18">
        <v>6.9</v>
      </c>
      <c r="X2157" s="18">
        <v>8.1999999999999993</v>
      </c>
      <c r="Z2157" s="18"/>
      <c r="AA2157" s="18"/>
      <c r="AB2157" s="18"/>
      <c r="AC2157" s="18"/>
      <c r="AD2157" s="18"/>
      <c r="AE2157" s="18"/>
    </row>
    <row r="2158" spans="1:31">
      <c r="A2158" s="15">
        <v>40573</v>
      </c>
      <c r="B2158" s="16">
        <v>0.8125</v>
      </c>
      <c r="C2158" s="17">
        <v>0.86</v>
      </c>
      <c r="D2158" s="17">
        <v>4.0031999999999996</v>
      </c>
      <c r="E2158" s="17">
        <v>831.1413</v>
      </c>
      <c r="F2158" s="17">
        <v>7.2399999999999992E-2</v>
      </c>
      <c r="G2158" s="17">
        <v>323.88608190170402</v>
      </c>
      <c r="H2158" s="17">
        <v>3.7848385591390997E-2</v>
      </c>
      <c r="I2158" s="17"/>
      <c r="J2158" s="17"/>
      <c r="K2158" s="17" t="s">
        <v>80</v>
      </c>
      <c r="L2158" s="17">
        <v>4.1807499997499997</v>
      </c>
      <c r="M2158" s="17">
        <v>896.38666079625</v>
      </c>
      <c r="N2158" s="17">
        <v>42.126399999999997</v>
      </c>
      <c r="O2158" s="17">
        <v>9.4299999999999995E-2</v>
      </c>
      <c r="R2158" s="18">
        <v>0.8125</v>
      </c>
      <c r="S2158" s="18">
        <v>3.01</v>
      </c>
      <c r="T2158" s="18">
        <v>7.8</v>
      </c>
      <c r="U2158" s="18">
        <v>153</v>
      </c>
      <c r="V2158" s="18">
        <v>1020.9</v>
      </c>
      <c r="W2158" s="18">
        <v>7.7</v>
      </c>
      <c r="X2158" s="18">
        <v>8.1999999999999993</v>
      </c>
      <c r="Z2158" s="18"/>
      <c r="AA2158" s="18"/>
      <c r="AB2158" s="18"/>
      <c r="AC2158" s="18"/>
      <c r="AD2158" s="18"/>
      <c r="AE2158" s="18"/>
    </row>
    <row r="2159" spans="1:31">
      <c r="A2159" s="15">
        <v>40573</v>
      </c>
      <c r="B2159" s="16">
        <v>0.85416666666666663</v>
      </c>
      <c r="C2159" s="17">
        <v>0.89829999999999999</v>
      </c>
      <c r="D2159" s="17">
        <v>4.0171000000000001</v>
      </c>
      <c r="E2159" s="17">
        <v>830.63340000000005</v>
      </c>
      <c r="F2159" s="17">
        <v>7.4499999999999997E-2</v>
      </c>
      <c r="G2159" s="17">
        <v>273.78804981652002</v>
      </c>
      <c r="H2159" s="17">
        <v>3.9691872619638698E-2</v>
      </c>
      <c r="I2159" s="17"/>
      <c r="J2159" s="17"/>
      <c r="K2159" s="17" t="s">
        <v>80</v>
      </c>
      <c r="L2159" s="17">
        <v>4.1498333332500001</v>
      </c>
      <c r="M2159" s="17">
        <v>895.84639882725003</v>
      </c>
      <c r="N2159" s="17">
        <v>136.8682</v>
      </c>
      <c r="O2159" s="17">
        <v>5.16E-2</v>
      </c>
      <c r="R2159" s="18">
        <v>0.85416666666666663</v>
      </c>
      <c r="S2159" s="18">
        <f t="shared" ref="S2159:X2159" si="604">AVERAGE(S2158,S2160)</f>
        <v>2.98</v>
      </c>
      <c r="T2159" s="18">
        <f t="shared" si="604"/>
        <v>7.4499999999999993</v>
      </c>
      <c r="U2159" s="18">
        <f t="shared" si="604"/>
        <v>150</v>
      </c>
      <c r="V2159" s="18">
        <f t="shared" si="604"/>
        <v>1021.4</v>
      </c>
      <c r="W2159" s="18">
        <f t="shared" si="604"/>
        <v>7.7</v>
      </c>
      <c r="X2159" s="18">
        <f t="shared" si="604"/>
        <v>8.25</v>
      </c>
      <c r="Z2159" s="18"/>
      <c r="AA2159" s="18"/>
      <c r="AB2159" s="18"/>
      <c r="AC2159" s="18"/>
      <c r="AD2159" s="18"/>
      <c r="AE2159" s="18"/>
    </row>
    <row r="2160" spans="1:31">
      <c r="A2160" s="15">
        <v>40573</v>
      </c>
      <c r="B2160" s="16">
        <v>0.89583333333333337</v>
      </c>
      <c r="C2160" s="17">
        <v>0.89100000000000001</v>
      </c>
      <c r="D2160" s="17">
        <v>4.0523999999999996</v>
      </c>
      <c r="E2160" s="17">
        <v>830.04110000000003</v>
      </c>
      <c r="F2160" s="17">
        <v>8.1799999999999998E-2</v>
      </c>
      <c r="G2160" s="17">
        <v>307.096903514026</v>
      </c>
      <c r="H2160" s="17">
        <v>5.6693959336699497E-2</v>
      </c>
      <c r="I2160" s="17"/>
      <c r="J2160" s="17"/>
      <c r="K2160" s="17" t="s">
        <v>80</v>
      </c>
      <c r="L2160" s="17">
        <v>3.9680555556055599</v>
      </c>
      <c r="M2160" s="17">
        <v>895.31116549088301</v>
      </c>
      <c r="N2160" s="17">
        <v>145.3621</v>
      </c>
      <c r="O2160" s="17">
        <v>0.1116</v>
      </c>
      <c r="R2160" s="18">
        <v>0.89583333333333337</v>
      </c>
      <c r="S2160" s="18">
        <v>2.95</v>
      </c>
      <c r="T2160" s="18">
        <v>7.1</v>
      </c>
      <c r="U2160" s="18">
        <v>147</v>
      </c>
      <c r="V2160" s="18">
        <v>1021.9</v>
      </c>
      <c r="W2160" s="18">
        <v>7.7</v>
      </c>
      <c r="X2160" s="18">
        <v>8.3000000000000007</v>
      </c>
      <c r="Z2160" s="18"/>
      <c r="AA2160" s="18"/>
      <c r="AB2160" s="18"/>
      <c r="AC2160" s="18"/>
      <c r="AD2160" s="18"/>
      <c r="AE2160" s="18"/>
    </row>
    <row r="2161" spans="1:31">
      <c r="A2161" s="15">
        <v>40573</v>
      </c>
      <c r="B2161" s="16">
        <v>0.9375</v>
      </c>
      <c r="C2161" s="17">
        <v>1.0422</v>
      </c>
      <c r="D2161" s="17">
        <v>4.0247999999999999</v>
      </c>
      <c r="E2161" s="17">
        <v>829.51120000000003</v>
      </c>
      <c r="F2161" s="17">
        <v>7.6100000000000001E-2</v>
      </c>
      <c r="G2161" s="17">
        <v>72.5104502744462</v>
      </c>
      <c r="H2161" s="17">
        <v>8.8728206198043207E-3</v>
      </c>
      <c r="I2161" s="17"/>
      <c r="J2161" s="17"/>
      <c r="K2161" s="17" t="s">
        <v>80</v>
      </c>
      <c r="L2161" s="17">
        <v>3.990638889</v>
      </c>
      <c r="M2161" s="17">
        <v>894.75443107399997</v>
      </c>
      <c r="N2161" s="17">
        <v>119.1434</v>
      </c>
      <c r="O2161" s="17">
        <v>0.1033</v>
      </c>
      <c r="R2161" s="18">
        <v>0.9375</v>
      </c>
      <c r="S2161" s="18">
        <v>2.9</v>
      </c>
      <c r="T2161" s="18">
        <v>8.4</v>
      </c>
      <c r="U2161" s="18">
        <v>135</v>
      </c>
      <c r="V2161" s="18">
        <v>1022.1</v>
      </c>
      <c r="W2161" s="18">
        <v>7.3</v>
      </c>
      <c r="X2161" s="18">
        <v>8.3000000000000007</v>
      </c>
      <c r="Z2161" s="18"/>
      <c r="AA2161" s="18"/>
      <c r="AB2161" s="18"/>
      <c r="AC2161" s="18"/>
      <c r="AD2161" s="18"/>
      <c r="AE2161" s="18"/>
    </row>
    <row r="2162" spans="1:31">
      <c r="A2162" s="15">
        <v>40573</v>
      </c>
      <c r="B2162" s="16">
        <v>0.97916666666666663</v>
      </c>
      <c r="C2162" s="17">
        <v>0.86599999999999999</v>
      </c>
      <c r="D2162" s="17">
        <v>4.0491000000000001</v>
      </c>
      <c r="E2162" s="17">
        <v>829.17560000000003</v>
      </c>
      <c r="F2162" s="17">
        <v>7.8199999999999992E-2</v>
      </c>
      <c r="G2162" s="17">
        <v>224.51496316867599</v>
      </c>
      <c r="H2162" s="17">
        <v>1.93393742598864E-2</v>
      </c>
      <c r="I2162" s="17"/>
      <c r="J2162" s="17"/>
      <c r="K2162" s="17" t="s">
        <v>80</v>
      </c>
      <c r="L2162" s="17">
        <v>4.0253611109999996</v>
      </c>
      <c r="M2162" s="17">
        <v>894.36824247275001</v>
      </c>
      <c r="N2162" s="17">
        <v>150.7998</v>
      </c>
      <c r="O2162" s="17">
        <v>8.7599999999999997E-2</v>
      </c>
      <c r="R2162" s="18">
        <v>0.97916666666666663</v>
      </c>
      <c r="S2162" s="18">
        <v>3.02</v>
      </c>
      <c r="T2162" s="18">
        <v>8.4</v>
      </c>
      <c r="U2162" s="18">
        <v>134</v>
      </c>
      <c r="V2162" s="18">
        <v>1022.4</v>
      </c>
      <c r="W2162" s="18">
        <v>7.2</v>
      </c>
      <c r="X2162" s="18">
        <v>8.3000000000000007</v>
      </c>
      <c r="Z2162" s="18"/>
      <c r="AA2162" s="18"/>
      <c r="AB2162" s="18"/>
      <c r="AC2162" s="18"/>
      <c r="AD2162" s="18"/>
      <c r="AE2162" s="18"/>
    </row>
    <row r="2163" spans="1:31">
      <c r="A2163" s="15">
        <v>40574</v>
      </c>
      <c r="B2163" s="16">
        <v>2.0833333333333332E-2</v>
      </c>
      <c r="C2163" s="17">
        <v>0.93579999999999997</v>
      </c>
      <c r="D2163" s="17">
        <v>4.0667999999999997</v>
      </c>
      <c r="E2163" s="17">
        <v>829.02030000000002</v>
      </c>
      <c r="F2163" s="17">
        <v>7.5299999999999992E-2</v>
      </c>
      <c r="G2163" s="17">
        <v>252.11014820255201</v>
      </c>
      <c r="H2163" s="17">
        <v>4.1874873130750799E-2</v>
      </c>
      <c r="I2163" s="17"/>
      <c r="J2163" s="17"/>
      <c r="K2163" s="17" t="s">
        <v>80</v>
      </c>
      <c r="L2163" s="17">
        <v>3.9084722222499999</v>
      </c>
      <c r="M2163" s="17">
        <v>894.27589924300003</v>
      </c>
      <c r="N2163" s="17">
        <v>164.72149999999999</v>
      </c>
      <c r="O2163" s="17">
        <v>0.14549999999999999</v>
      </c>
      <c r="R2163" s="18">
        <v>2.0833333333333332E-2</v>
      </c>
      <c r="S2163" s="18">
        <f t="shared" ref="S2163:X2163" si="605">AVERAGE(S2162,S2164)</f>
        <v>2.8250000000000002</v>
      </c>
      <c r="T2163" s="18">
        <f t="shared" si="605"/>
        <v>8.15</v>
      </c>
      <c r="U2163" s="18">
        <f t="shared" si="605"/>
        <v>134</v>
      </c>
      <c r="V2163" s="18">
        <f t="shared" si="605"/>
        <v>1022.8499999999999</v>
      </c>
      <c r="W2163" s="18">
        <f t="shared" si="605"/>
        <v>7.3000000000000007</v>
      </c>
      <c r="X2163" s="18">
        <f t="shared" si="605"/>
        <v>8.25</v>
      </c>
      <c r="Z2163" s="18"/>
      <c r="AA2163" s="18"/>
      <c r="AB2163" s="18"/>
      <c r="AC2163" s="18"/>
      <c r="AD2163" s="18"/>
      <c r="AE2163" s="18"/>
    </row>
    <row r="2164" spans="1:31">
      <c r="A2164" s="15">
        <v>40574</v>
      </c>
      <c r="B2164" s="16">
        <v>6.25E-2</v>
      </c>
      <c r="C2164" s="17">
        <v>2.2248999999999999</v>
      </c>
      <c r="D2164" s="17">
        <v>4.0152000000000001</v>
      </c>
      <c r="E2164" s="17">
        <v>829.16949999999997</v>
      </c>
      <c r="F2164" s="17">
        <v>7.6899999999999996E-2</v>
      </c>
      <c r="G2164" s="17">
        <v>255.55530423543999</v>
      </c>
      <c r="H2164" s="17">
        <v>9.4487862437932099E-2</v>
      </c>
      <c r="I2164" s="17"/>
      <c r="J2164" s="17"/>
      <c r="K2164" s="17" t="s">
        <v>80</v>
      </c>
      <c r="L2164" s="17">
        <v>3.8773888890000001</v>
      </c>
      <c r="M2164" s="17">
        <v>894.41946859899997</v>
      </c>
      <c r="N2164" s="17">
        <v>177.2664</v>
      </c>
      <c r="O2164" s="17">
        <v>0.12039999999999999</v>
      </c>
      <c r="R2164" s="18">
        <v>6.25E-2</v>
      </c>
      <c r="S2164" s="18">
        <v>2.63</v>
      </c>
      <c r="T2164" s="18">
        <v>7.9</v>
      </c>
      <c r="U2164" s="18">
        <v>134</v>
      </c>
      <c r="V2164" s="18">
        <v>1023.3</v>
      </c>
      <c r="W2164" s="18">
        <v>7.4</v>
      </c>
      <c r="X2164" s="18">
        <v>8.1999999999999993</v>
      </c>
      <c r="Z2164" s="18"/>
      <c r="AA2164" s="18"/>
      <c r="AB2164" s="18"/>
      <c r="AC2164" s="18"/>
      <c r="AD2164" s="18"/>
      <c r="AE2164" s="18"/>
    </row>
    <row r="2165" spans="1:31">
      <c r="A2165" s="15">
        <v>40574</v>
      </c>
      <c r="B2165" s="16">
        <v>0.10416666666666667</v>
      </c>
      <c r="C2165" s="17">
        <v>0.78839999999999999</v>
      </c>
      <c r="D2165" s="17">
        <v>3.9087000000000001</v>
      </c>
      <c r="E2165" s="17">
        <v>829.49760000000003</v>
      </c>
      <c r="F2165" s="17">
        <v>7.5299999999999992E-2</v>
      </c>
      <c r="G2165" s="17">
        <v>350.93261716006299</v>
      </c>
      <c r="H2165" s="17">
        <v>0.106451702857514</v>
      </c>
      <c r="I2165" s="17"/>
      <c r="J2165" s="17"/>
      <c r="K2165" s="17" t="s">
        <v>80</v>
      </c>
      <c r="L2165" s="17">
        <v>3.87</v>
      </c>
      <c r="M2165" s="17">
        <v>894.76141286400002</v>
      </c>
      <c r="N2165" s="17">
        <v>158.28049999999999</v>
      </c>
      <c r="O2165" s="17">
        <v>8.2199999999999995E-2</v>
      </c>
      <c r="R2165" s="18">
        <v>0.10416666666666667</v>
      </c>
      <c r="S2165" s="18">
        <f>AVERAGE(S2164,S2167:S2171)</f>
        <v>2.4216666666666669</v>
      </c>
      <c r="T2165" s="18">
        <f t="shared" ref="T2165:X2165" si="606">AVERAGE(T2164,T2167:T2171)</f>
        <v>8.1333333333333329</v>
      </c>
      <c r="U2165" s="18">
        <f t="shared" si="606"/>
        <v>141.16666666666666</v>
      </c>
      <c r="V2165" s="18">
        <f t="shared" si="606"/>
        <v>1024.9999999999998</v>
      </c>
      <c r="W2165" s="18">
        <f t="shared" si="606"/>
        <v>7.6499999999999995</v>
      </c>
      <c r="X2165" s="18">
        <f t="shared" si="606"/>
        <v>8.2000000000000011</v>
      </c>
      <c r="Z2165" s="18"/>
      <c r="AA2165" s="18"/>
      <c r="AB2165" s="18"/>
      <c r="AC2165" s="18"/>
      <c r="AD2165" s="18"/>
      <c r="AE2165" s="18"/>
    </row>
    <row r="2166" spans="1:31">
      <c r="A2166" s="15">
        <v>40574</v>
      </c>
      <c r="B2166" s="16">
        <v>0.14583333333333334</v>
      </c>
      <c r="C2166" s="17">
        <v>0.86350000000000005</v>
      </c>
      <c r="D2166" s="17">
        <v>3.8923000000000001</v>
      </c>
      <c r="E2166" s="17">
        <v>829.93880000000001</v>
      </c>
      <c r="F2166" s="17">
        <v>7.3899999999999993E-2</v>
      </c>
      <c r="G2166" s="17">
        <v>103.86505361890799</v>
      </c>
      <c r="H2166" s="17">
        <v>1.82671915459445E-2</v>
      </c>
      <c r="I2166" s="17"/>
      <c r="J2166" s="17"/>
      <c r="K2166" s="17" t="s">
        <v>80</v>
      </c>
      <c r="L2166" s="17">
        <v>3.8886908079609999</v>
      </c>
      <c r="M2166" s="17">
        <v>895.22490606369104</v>
      </c>
      <c r="N2166" s="17">
        <v>69.730199999999996</v>
      </c>
      <c r="O2166" s="17">
        <v>3.2000000000000001E-2</v>
      </c>
      <c r="R2166" s="18">
        <v>0.14583333333333334</v>
      </c>
      <c r="S2166" s="18">
        <f>AVERAGE(S2167:S2175)</f>
        <v>2.4</v>
      </c>
      <c r="T2166" s="18">
        <f t="shared" ref="T2166:X2166" si="607">AVERAGE(T2167:T2175)</f>
        <v>8.4444444444444446</v>
      </c>
      <c r="U2166" s="18">
        <f t="shared" si="607"/>
        <v>140.55555555555554</v>
      </c>
      <c r="V2166" s="18">
        <f t="shared" si="607"/>
        <v>1026.1888888888889</v>
      </c>
      <c r="W2166" s="18">
        <f t="shared" si="607"/>
        <v>7.5333333333333332</v>
      </c>
      <c r="X2166" s="18">
        <f t="shared" si="607"/>
        <v>8.18888888888889</v>
      </c>
      <c r="Z2166" s="18"/>
      <c r="AA2166" s="18"/>
      <c r="AB2166" s="18"/>
      <c r="AC2166" s="18"/>
      <c r="AD2166" s="18"/>
      <c r="AE2166" s="18"/>
    </row>
    <row r="2167" spans="1:31">
      <c r="A2167" s="15">
        <v>40574</v>
      </c>
      <c r="B2167" s="16">
        <v>0.1875</v>
      </c>
      <c r="C2167" s="17">
        <v>1.0698000000000001</v>
      </c>
      <c r="D2167" s="17">
        <v>3.9359999999999999</v>
      </c>
      <c r="E2167" s="17">
        <v>830.43859999999995</v>
      </c>
      <c r="F2167" s="17">
        <v>7.5600000000000001E-2</v>
      </c>
      <c r="G2167" s="17">
        <v>336.94019721498802</v>
      </c>
      <c r="H2167" s="17">
        <v>5.7701282655542002E-2</v>
      </c>
      <c r="I2167" s="17"/>
      <c r="J2167" s="17"/>
      <c r="K2167" s="17" t="s">
        <v>80</v>
      </c>
      <c r="L2167" s="17">
        <v>3.9163434901772902</v>
      </c>
      <c r="M2167" s="17">
        <v>895.72977820769302</v>
      </c>
      <c r="N2167" s="17">
        <v>20.3276</v>
      </c>
      <c r="O2167" s="17">
        <v>4.2299999999999997E-2</v>
      </c>
      <c r="R2167" s="18">
        <v>0.1875</v>
      </c>
      <c r="S2167" s="18">
        <v>2.36</v>
      </c>
      <c r="T2167" s="18">
        <v>8.4</v>
      </c>
      <c r="U2167" s="18">
        <v>144</v>
      </c>
      <c r="V2167" s="18">
        <v>1024.3</v>
      </c>
      <c r="W2167" s="18">
        <v>7.7</v>
      </c>
      <c r="X2167" s="18">
        <v>8.1999999999999993</v>
      </c>
      <c r="Z2167" s="18"/>
      <c r="AA2167" s="18"/>
      <c r="AB2167" s="18"/>
      <c r="AC2167" s="18"/>
      <c r="AD2167" s="18"/>
      <c r="AE2167" s="18"/>
    </row>
    <row r="2168" spans="1:31">
      <c r="A2168" s="15">
        <v>40574</v>
      </c>
      <c r="B2168" s="16">
        <v>0.22916666666666666</v>
      </c>
      <c r="C2168" s="17">
        <v>0.99050000000000005</v>
      </c>
      <c r="D2168" s="17">
        <v>3.8788999999999998</v>
      </c>
      <c r="E2168" s="17">
        <v>830.86329999999998</v>
      </c>
      <c r="F2168" s="17">
        <v>7.7599999999999988E-2</v>
      </c>
      <c r="G2168" s="17">
        <v>19.729731746504299</v>
      </c>
      <c r="H2168" s="17">
        <v>7.7543382086183901E-2</v>
      </c>
      <c r="I2168" s="17"/>
      <c r="J2168" s="17"/>
      <c r="K2168" s="17" t="s">
        <v>80</v>
      </c>
      <c r="L2168" s="17">
        <v>3.9605000000333299</v>
      </c>
      <c r="M2168" s="17">
        <v>896.12789054322002</v>
      </c>
      <c r="N2168" s="17">
        <v>347.90859999999998</v>
      </c>
      <c r="O2168" s="17">
        <v>2.5600000000000001E-2</v>
      </c>
      <c r="R2168" s="18">
        <v>0.22916666666666666</v>
      </c>
      <c r="S2168" s="18">
        <v>2.4700000000000002</v>
      </c>
      <c r="T2168" s="18">
        <v>7.7</v>
      </c>
      <c r="U2168" s="18">
        <v>149</v>
      </c>
      <c r="V2168" s="18">
        <v>1024.8</v>
      </c>
      <c r="W2168" s="18">
        <v>7.9</v>
      </c>
      <c r="X2168" s="18">
        <v>8.1999999999999993</v>
      </c>
      <c r="Z2168" s="18"/>
      <c r="AA2168" s="18"/>
      <c r="AB2168" s="18"/>
      <c r="AC2168" s="18"/>
      <c r="AD2168" s="18"/>
      <c r="AE2168" s="18"/>
    </row>
    <row r="2169" spans="1:31">
      <c r="A2169" s="15">
        <v>40574</v>
      </c>
      <c r="B2169" s="16">
        <v>0.27083333333333331</v>
      </c>
      <c r="C2169" s="17">
        <v>1.0283</v>
      </c>
      <c r="D2169" s="17">
        <v>3.8993000000000002</v>
      </c>
      <c r="E2169" s="17">
        <v>831.08230000000003</v>
      </c>
      <c r="F2169" s="17">
        <v>7.9000000000000001E-2</v>
      </c>
      <c r="G2169" s="17">
        <v>244.69464127421799</v>
      </c>
      <c r="H2169" s="17">
        <v>2.4980548245733501E-2</v>
      </c>
      <c r="I2169" s="17"/>
      <c r="J2169" s="17"/>
      <c r="K2169" s="17" t="s">
        <v>80</v>
      </c>
      <c r="L2169" s="17">
        <v>3.9394428969609998</v>
      </c>
      <c r="M2169" s="17">
        <v>896.381986960875</v>
      </c>
      <c r="N2169" s="17">
        <v>86.881699999999995</v>
      </c>
      <c r="O2169" s="17">
        <v>1.8200000000000001E-2</v>
      </c>
      <c r="R2169" s="18">
        <v>0.27083333333333331</v>
      </c>
      <c r="S2169" s="18">
        <v>2.31</v>
      </c>
      <c r="T2169" s="18">
        <v>7.7</v>
      </c>
      <c r="U2169" s="18">
        <v>142</v>
      </c>
      <c r="V2169" s="18">
        <v>1025.4000000000001</v>
      </c>
      <c r="W2169" s="18">
        <v>7.8</v>
      </c>
      <c r="X2169" s="18">
        <v>8.1999999999999993</v>
      </c>
      <c r="Z2169" s="18"/>
      <c r="AA2169" s="18"/>
      <c r="AB2169" s="18"/>
      <c r="AC2169" s="18"/>
      <c r="AD2169" s="18"/>
      <c r="AE2169" s="18"/>
    </row>
    <row r="2170" spans="1:31">
      <c r="A2170" s="15">
        <v>40574</v>
      </c>
      <c r="B2170" s="16">
        <v>0.3125</v>
      </c>
      <c r="C2170" s="17">
        <v>1.1329</v>
      </c>
      <c r="D2170" s="17">
        <v>3.9285000000000001</v>
      </c>
      <c r="E2170" s="17">
        <v>831.12339999999995</v>
      </c>
      <c r="F2170" s="17">
        <v>8.7899999999999992E-2</v>
      </c>
      <c r="G2170" s="17">
        <v>195.602301774914</v>
      </c>
      <c r="H2170" s="17">
        <v>1.4706763518059E-2</v>
      </c>
      <c r="I2170" s="17"/>
      <c r="J2170" s="17"/>
      <c r="K2170" s="17" t="s">
        <v>80</v>
      </c>
      <c r="L2170" s="17">
        <v>3.9616897505235502</v>
      </c>
      <c r="M2170" s="17">
        <v>896.423619069089</v>
      </c>
      <c r="N2170" s="17">
        <v>166.3006</v>
      </c>
      <c r="O2170" s="17">
        <v>5.79E-2</v>
      </c>
      <c r="R2170" s="18">
        <v>0.3125</v>
      </c>
      <c r="S2170" s="18">
        <v>2.38</v>
      </c>
      <c r="T2170" s="18">
        <v>8.4</v>
      </c>
      <c r="U2170" s="18">
        <v>138</v>
      </c>
      <c r="V2170" s="18">
        <v>1025.9000000000001</v>
      </c>
      <c r="W2170" s="18">
        <v>7.6</v>
      </c>
      <c r="X2170" s="18">
        <v>8.1999999999999993</v>
      </c>
      <c r="Z2170" s="18"/>
      <c r="AA2170" s="18"/>
      <c r="AB2170" s="18"/>
      <c r="AC2170" s="18"/>
      <c r="AD2170" s="18"/>
      <c r="AE2170" s="18"/>
    </row>
    <row r="2171" spans="1:31">
      <c r="A2171" s="15">
        <v>40574</v>
      </c>
      <c r="B2171" s="16">
        <v>0.35416666666666669</v>
      </c>
      <c r="C2171" s="17">
        <v>1.0427</v>
      </c>
      <c r="D2171" s="17">
        <v>3.9443999999999999</v>
      </c>
      <c r="E2171" s="17">
        <v>830.98720000000003</v>
      </c>
      <c r="F2171" s="17">
        <v>8.1599999999999992E-2</v>
      </c>
      <c r="G2171" s="17">
        <v>254.84887570912699</v>
      </c>
      <c r="H2171" s="17">
        <v>2.05562776912551E-2</v>
      </c>
      <c r="I2171" s="17"/>
      <c r="J2171" s="17"/>
      <c r="K2171" s="17" t="s">
        <v>80</v>
      </c>
      <c r="L2171" s="17">
        <v>3.9047499999999999</v>
      </c>
      <c r="M2171" s="17">
        <v>896.31244897249996</v>
      </c>
      <c r="N2171" s="17">
        <v>141.9419</v>
      </c>
      <c r="O2171" s="17">
        <v>7.4399999999999994E-2</v>
      </c>
      <c r="R2171" s="18">
        <v>0.35416666666666669</v>
      </c>
      <c r="S2171" s="18">
        <v>2.38</v>
      </c>
      <c r="T2171" s="18">
        <v>8.6999999999999993</v>
      </c>
      <c r="U2171" s="18">
        <v>140</v>
      </c>
      <c r="V2171" s="18">
        <v>1026.3</v>
      </c>
      <c r="W2171" s="18">
        <v>7.5</v>
      </c>
      <c r="X2171" s="18">
        <v>8.1999999999999993</v>
      </c>
      <c r="Z2171" s="18"/>
      <c r="AA2171" s="18"/>
      <c r="AB2171" s="18"/>
      <c r="AC2171" s="18"/>
      <c r="AD2171" s="18"/>
      <c r="AE2171" s="18"/>
    </row>
    <row r="2172" spans="1:31">
      <c r="A2172" s="15">
        <v>40574</v>
      </c>
      <c r="B2172" s="16">
        <v>0.39583333333333331</v>
      </c>
      <c r="C2172" s="17">
        <v>0.94789999999999996</v>
      </c>
      <c r="D2172" s="17">
        <v>3.9781</v>
      </c>
      <c r="E2172" s="17">
        <v>830.75300000000004</v>
      </c>
      <c r="F2172" s="17">
        <v>8.2299999999999998E-2</v>
      </c>
      <c r="G2172" s="17">
        <v>220.40441721991701</v>
      </c>
      <c r="H2172" s="17">
        <v>2.3313020868183602E-2</v>
      </c>
      <c r="I2172" s="17"/>
      <c r="J2172" s="17"/>
      <c r="K2172" s="17" t="s">
        <v>80</v>
      </c>
      <c r="L2172" s="17">
        <v>3.9036944444138899</v>
      </c>
      <c r="M2172" s="17">
        <v>896.05979425545002</v>
      </c>
      <c r="N2172" s="17">
        <v>147.43549999999999</v>
      </c>
      <c r="O2172" s="17">
        <v>7.2599999999999998E-2</v>
      </c>
      <c r="R2172" s="18">
        <v>0.39583333333333331</v>
      </c>
      <c r="S2172" s="18">
        <v>2.44</v>
      </c>
      <c r="T2172" s="18">
        <v>8.6</v>
      </c>
      <c r="U2172" s="18">
        <v>140</v>
      </c>
      <c r="V2172" s="18">
        <v>1026.7</v>
      </c>
      <c r="W2172" s="18">
        <v>7.4</v>
      </c>
      <c r="X2172" s="18">
        <v>8.1999999999999993</v>
      </c>
      <c r="Z2172" s="18"/>
      <c r="AA2172" s="18"/>
      <c r="AB2172" s="18"/>
      <c r="AC2172" s="18"/>
      <c r="AD2172" s="18"/>
      <c r="AE2172" s="18"/>
    </row>
    <row r="2173" spans="1:31">
      <c r="A2173" s="15">
        <v>40574</v>
      </c>
      <c r="B2173" s="16">
        <v>0.4375</v>
      </c>
      <c r="C2173" s="17">
        <v>1.4240999999999999</v>
      </c>
      <c r="D2173" s="17">
        <v>4.0057</v>
      </c>
      <c r="E2173" s="17">
        <v>830.48429999999996</v>
      </c>
      <c r="F2173" s="17">
        <v>8.4199999999999997E-2</v>
      </c>
      <c r="G2173" s="17">
        <v>202.26889895444401</v>
      </c>
      <c r="H2173" s="17">
        <v>1.33346354204304E-2</v>
      </c>
      <c r="I2173" s="17"/>
      <c r="J2173" s="17"/>
      <c r="K2173" s="17" t="s">
        <v>80</v>
      </c>
      <c r="L2173" s="17">
        <v>3.9154166665000001</v>
      </c>
      <c r="M2173" s="17">
        <v>895.79087956800004</v>
      </c>
      <c r="N2173" s="17">
        <v>154.9385</v>
      </c>
      <c r="O2173" s="17">
        <v>6.9199999999999998E-2</v>
      </c>
      <c r="R2173" s="18">
        <v>0.4375</v>
      </c>
      <c r="S2173" s="18">
        <v>2.4700000000000002</v>
      </c>
      <c r="T2173" s="18">
        <v>8.5</v>
      </c>
      <c r="U2173" s="18">
        <v>140</v>
      </c>
      <c r="V2173" s="18">
        <v>1027.4000000000001</v>
      </c>
      <c r="W2173" s="18">
        <v>7.4</v>
      </c>
      <c r="X2173" s="18">
        <v>8.1999999999999993</v>
      </c>
      <c r="Z2173" s="18"/>
      <c r="AA2173" s="18"/>
      <c r="AB2173" s="18"/>
      <c r="AC2173" s="18"/>
      <c r="AD2173" s="18"/>
      <c r="AE2173" s="18"/>
    </row>
    <row r="2174" spans="1:31">
      <c r="A2174" s="15">
        <v>40574</v>
      </c>
      <c r="B2174" s="16">
        <v>0.47916666666666669</v>
      </c>
      <c r="C2174" s="17">
        <v>0.91779999999999995</v>
      </c>
      <c r="D2174" s="17">
        <v>4.0076000000000001</v>
      </c>
      <c r="E2174" s="17">
        <v>830.26099999999997</v>
      </c>
      <c r="F2174" s="17">
        <v>8.6399999999999991E-2</v>
      </c>
      <c r="G2174" s="17">
        <v>245.985671531923</v>
      </c>
      <c r="H2174" s="17">
        <v>4.6984586888570198E-2</v>
      </c>
      <c r="I2174" s="17"/>
      <c r="J2174" s="17"/>
      <c r="K2174" s="17" t="s">
        <v>80</v>
      </c>
      <c r="L2174" s="17">
        <v>3.9619444446249998</v>
      </c>
      <c r="M2174" s="17">
        <v>895.59458857180596</v>
      </c>
      <c r="N2174" s="17">
        <v>150.898</v>
      </c>
      <c r="O2174" s="17">
        <v>6.7000000000000004E-2</v>
      </c>
      <c r="R2174" s="18">
        <v>0.47916666666666669</v>
      </c>
      <c r="S2174" s="18">
        <v>2.4900000000000002</v>
      </c>
      <c r="T2174" s="18">
        <v>9</v>
      </c>
      <c r="U2174" s="18">
        <v>137</v>
      </c>
      <c r="V2174" s="18">
        <v>1027.3</v>
      </c>
      <c r="W2174" s="18">
        <v>7.3</v>
      </c>
      <c r="X2174" s="18">
        <v>8.1999999999999993</v>
      </c>
      <c r="Z2174" s="18"/>
      <c r="AA2174" s="18"/>
      <c r="AB2174" s="18"/>
      <c r="AC2174" s="18"/>
      <c r="AD2174" s="18"/>
      <c r="AE2174" s="18"/>
    </row>
    <row r="2175" spans="1:31">
      <c r="A2175" s="15">
        <v>40574</v>
      </c>
      <c r="B2175" s="16">
        <v>0.52083333333333337</v>
      </c>
      <c r="C2175" s="17">
        <v>0.96989999999999998</v>
      </c>
      <c r="D2175" s="17">
        <v>3.9979</v>
      </c>
      <c r="E2175" s="17">
        <v>830.29899999999998</v>
      </c>
      <c r="F2175" s="17">
        <v>8.8200000000000001E-2</v>
      </c>
      <c r="G2175" s="17">
        <v>258.32253571920597</v>
      </c>
      <c r="H2175" s="17">
        <v>0.11110971164375399</v>
      </c>
      <c r="I2175" s="17"/>
      <c r="J2175" s="17"/>
      <c r="K2175" s="17" t="s">
        <v>80</v>
      </c>
      <c r="L2175" s="17">
        <v>3.9043333334999999</v>
      </c>
      <c r="M2175" s="17">
        <v>895.59111265925003</v>
      </c>
      <c r="N2175" s="17">
        <v>188.12219999999999</v>
      </c>
      <c r="O2175" s="17">
        <v>8.4900000000000003E-2</v>
      </c>
      <c r="R2175" s="18">
        <v>0.52083333333333337</v>
      </c>
      <c r="S2175" s="18">
        <v>2.2999999999999998</v>
      </c>
      <c r="T2175" s="18">
        <v>9</v>
      </c>
      <c r="U2175" s="18">
        <v>135</v>
      </c>
      <c r="V2175" s="18">
        <v>1027.5999999999999</v>
      </c>
      <c r="W2175" s="18">
        <v>7.2</v>
      </c>
      <c r="X2175" s="18">
        <v>8.1</v>
      </c>
      <c r="Z2175" s="18"/>
      <c r="AA2175" s="18"/>
      <c r="AB2175" s="18"/>
      <c r="AC2175" s="18"/>
      <c r="AD2175" s="18"/>
      <c r="AE2175" s="18"/>
    </row>
    <row r="2176" spans="1:31">
      <c r="A2176" s="15">
        <v>40574</v>
      </c>
      <c r="B2176" s="16">
        <v>0.5625</v>
      </c>
      <c r="C2176" s="17">
        <v>1.0306</v>
      </c>
      <c r="D2176" s="17">
        <v>3.9514</v>
      </c>
      <c r="E2176" s="17">
        <v>830.42830000000004</v>
      </c>
      <c r="F2176" s="17">
        <v>8.9799999999999991E-2</v>
      </c>
      <c r="G2176" s="17">
        <v>232.69690082827699</v>
      </c>
      <c r="H2176" s="17">
        <v>0.124160005538321</v>
      </c>
      <c r="I2176" s="17"/>
      <c r="J2176" s="17"/>
      <c r="K2176" s="17" t="s">
        <v>80</v>
      </c>
      <c r="L2176" s="17">
        <v>3.8513055557500002</v>
      </c>
      <c r="M2176" s="17">
        <v>895.75923677749995</v>
      </c>
      <c r="N2176" s="17">
        <v>151.22489999999999</v>
      </c>
      <c r="O2176" s="17">
        <v>8.1000000000000003E-2</v>
      </c>
      <c r="R2176" s="18">
        <v>0.5625</v>
      </c>
      <c r="S2176" s="18">
        <f t="shared" ref="S2176:X2176" si="608">AVERAGE(S2175,S2177)</f>
        <v>2.3650000000000002</v>
      </c>
      <c r="T2176" s="18">
        <f t="shared" si="608"/>
        <v>9</v>
      </c>
      <c r="U2176" s="18">
        <f t="shared" si="608"/>
        <v>133.5</v>
      </c>
      <c r="V2176" s="18">
        <f t="shared" si="608"/>
        <v>1027.8</v>
      </c>
      <c r="W2176" s="18">
        <f t="shared" si="608"/>
        <v>7.15</v>
      </c>
      <c r="X2176" s="18">
        <f t="shared" si="608"/>
        <v>8.0500000000000007</v>
      </c>
      <c r="Z2176" s="18"/>
      <c r="AA2176" s="18"/>
      <c r="AB2176" s="18"/>
      <c r="AC2176" s="18"/>
      <c r="AD2176" s="18"/>
      <c r="AE2176" s="18"/>
    </row>
    <row r="2177" spans="1:31">
      <c r="A2177" s="15">
        <v>40574</v>
      </c>
      <c r="B2177" s="16">
        <v>0.60416666666666663</v>
      </c>
      <c r="C2177" s="17">
        <v>1.0233000000000001</v>
      </c>
      <c r="D2177" s="17">
        <v>3.9043000000000001</v>
      </c>
      <c r="E2177" s="17">
        <v>830.7287</v>
      </c>
      <c r="F2177" s="17">
        <v>9.1999999999999998E-2</v>
      </c>
      <c r="G2177" s="17">
        <v>241.768473524379</v>
      </c>
      <c r="H2177" s="17">
        <v>9.7261059193871499E-2</v>
      </c>
      <c r="I2177" s="17"/>
      <c r="J2177" s="17"/>
      <c r="K2177" s="17" t="s">
        <v>80</v>
      </c>
      <c r="L2177" s="17">
        <v>3.8601944444999998</v>
      </c>
      <c r="M2177" s="17">
        <v>896.05794461250002</v>
      </c>
      <c r="N2177" s="17">
        <v>149.36160000000001</v>
      </c>
      <c r="O2177" s="17">
        <v>7.85E-2</v>
      </c>
      <c r="R2177" s="18">
        <v>0.60416666666666663</v>
      </c>
      <c r="S2177" s="18">
        <v>2.4300000000000002</v>
      </c>
      <c r="T2177" s="18">
        <v>9</v>
      </c>
      <c r="U2177" s="18">
        <v>132</v>
      </c>
      <c r="V2177" s="18">
        <v>1028</v>
      </c>
      <c r="W2177" s="18">
        <v>7.1</v>
      </c>
      <c r="X2177" s="18">
        <v>8</v>
      </c>
      <c r="Z2177" s="18"/>
      <c r="AA2177" s="18"/>
      <c r="AB2177" s="18"/>
      <c r="AC2177" s="18"/>
      <c r="AD2177" s="18"/>
      <c r="AE2177" s="18"/>
    </row>
    <row r="2178" spans="1:31">
      <c r="A2178" s="15">
        <v>40574</v>
      </c>
      <c r="B2178" s="16">
        <v>0.64583333333333337</v>
      </c>
      <c r="C2178" s="17">
        <v>0.77149999999999996</v>
      </c>
      <c r="D2178" s="17">
        <v>3.91</v>
      </c>
      <c r="E2178" s="17">
        <v>831.09289999999999</v>
      </c>
      <c r="F2178" s="17">
        <v>9.4699999999999993E-2</v>
      </c>
      <c r="G2178" s="17">
        <v>170.104439526449</v>
      </c>
      <c r="H2178" s="17">
        <v>8.3684568031291498E-2</v>
      </c>
      <c r="I2178" s="17"/>
      <c r="J2178" s="17"/>
      <c r="K2178" s="17" t="s">
        <v>80</v>
      </c>
      <c r="L2178" s="17">
        <v>3.8935833335000001</v>
      </c>
      <c r="M2178" s="17">
        <v>896.44198392249996</v>
      </c>
      <c r="N2178" s="17">
        <v>73.307699999999997</v>
      </c>
      <c r="O2178" s="17">
        <v>4.7300000000000002E-2</v>
      </c>
      <c r="R2178" s="18">
        <v>0.64583333333333337</v>
      </c>
      <c r="S2178" s="18">
        <v>2.4</v>
      </c>
      <c r="T2178" s="18">
        <v>8.6999999999999993</v>
      </c>
      <c r="U2178" s="18">
        <v>130</v>
      </c>
      <c r="V2178" s="18">
        <v>1028.4000000000001</v>
      </c>
      <c r="W2178" s="18">
        <v>6.8</v>
      </c>
      <c r="X2178" s="18">
        <v>8</v>
      </c>
      <c r="Z2178" s="18"/>
      <c r="AA2178" s="18"/>
      <c r="AB2178" s="18"/>
      <c r="AC2178" s="18"/>
      <c r="AD2178" s="18"/>
      <c r="AE2178" s="18"/>
    </row>
    <row r="2179" spans="1:31">
      <c r="A2179" s="15">
        <v>40574</v>
      </c>
      <c r="B2179" s="16">
        <v>0.6875</v>
      </c>
      <c r="C2179" s="17">
        <v>0.94720000000000004</v>
      </c>
      <c r="D2179" s="17">
        <v>3.9849999999999999</v>
      </c>
      <c r="E2179" s="17">
        <v>831.47400000000005</v>
      </c>
      <c r="F2179" s="17">
        <v>9.7099999999999992E-2</v>
      </c>
      <c r="G2179" s="17">
        <v>254.284885540847</v>
      </c>
      <c r="H2179" s="17">
        <v>3.3930451507348303E-2</v>
      </c>
      <c r="I2179" s="17"/>
      <c r="J2179" s="17"/>
      <c r="K2179" s="17" t="s">
        <v>80</v>
      </c>
      <c r="L2179" s="17">
        <v>3.9762777775</v>
      </c>
      <c r="M2179" s="17">
        <v>896.79959703525003</v>
      </c>
      <c r="N2179" s="17">
        <v>104.49809999999999</v>
      </c>
      <c r="O2179" s="17">
        <v>2.87E-2</v>
      </c>
      <c r="R2179" s="18">
        <v>0.6875</v>
      </c>
      <c r="S2179" s="18">
        <v>2.58</v>
      </c>
      <c r="T2179" s="18">
        <v>8.8000000000000007</v>
      </c>
      <c r="U2179" s="18">
        <v>130</v>
      </c>
      <c r="V2179" s="18">
        <v>1029</v>
      </c>
      <c r="W2179" s="18">
        <v>6.6</v>
      </c>
      <c r="X2179" s="18">
        <v>8</v>
      </c>
      <c r="Z2179" s="18"/>
      <c r="AA2179" s="18"/>
      <c r="AB2179" s="18"/>
      <c r="AC2179" s="18"/>
      <c r="AD2179" s="18"/>
      <c r="AE2179" s="18"/>
    </row>
    <row r="2180" spans="1:31">
      <c r="A2180" s="15">
        <v>40574</v>
      </c>
      <c r="B2180" s="16">
        <v>0.72916666666666663</v>
      </c>
      <c r="C2180" s="17">
        <v>0.84309999999999996</v>
      </c>
      <c r="D2180" s="17">
        <v>4.0091000000000001</v>
      </c>
      <c r="E2180" s="17">
        <v>831.75070000000005</v>
      </c>
      <c r="F2180" s="17">
        <v>0.10379999999999999</v>
      </c>
      <c r="G2180" s="17">
        <v>172.504733018276</v>
      </c>
      <c r="H2180" s="17">
        <v>3.4107517854307497E-2</v>
      </c>
      <c r="I2180" s="17"/>
      <c r="J2180" s="17"/>
      <c r="K2180" s="17" t="s">
        <v>80</v>
      </c>
      <c r="L2180" s="17">
        <v>4.0037500000000001</v>
      </c>
      <c r="M2180" s="17">
        <v>897.03462974700005</v>
      </c>
      <c r="N2180" s="17">
        <v>106.5307</v>
      </c>
      <c r="O2180" s="17">
        <v>4.3999999999999997E-2</v>
      </c>
      <c r="R2180" s="18">
        <v>0.72916666666666663</v>
      </c>
      <c r="S2180" s="18">
        <v>2.38</v>
      </c>
      <c r="T2180" s="18">
        <v>9.3000000000000007</v>
      </c>
      <c r="U2180" s="18">
        <v>126</v>
      </c>
      <c r="V2180" s="18">
        <v>1029</v>
      </c>
      <c r="W2180" s="18">
        <v>6.5</v>
      </c>
      <c r="X2180" s="18">
        <v>8</v>
      </c>
      <c r="Z2180" s="18"/>
      <c r="AA2180" s="18"/>
      <c r="AB2180" s="18"/>
      <c r="AC2180" s="18"/>
      <c r="AD2180" s="18"/>
      <c r="AE2180" s="18"/>
    </row>
    <row r="2181" spans="1:31">
      <c r="A2181" s="15">
        <v>40574</v>
      </c>
      <c r="B2181" s="16">
        <v>0.77083333333333337</v>
      </c>
      <c r="C2181" s="17">
        <v>1.1188</v>
      </c>
      <c r="D2181" s="17">
        <v>4.0465999999999998</v>
      </c>
      <c r="E2181" s="17">
        <v>831.79769999999996</v>
      </c>
      <c r="F2181" s="17">
        <v>9.9499999999999991E-2</v>
      </c>
      <c r="G2181" s="17">
        <v>160.88778145991799</v>
      </c>
      <c r="H2181" s="17">
        <v>2.7917860601667101E-2</v>
      </c>
      <c r="I2181" s="17"/>
      <c r="J2181" s="17"/>
      <c r="K2181" s="17" t="s">
        <v>80</v>
      </c>
      <c r="L2181" s="17">
        <v>4.0757103065487499</v>
      </c>
      <c r="M2181" s="17">
        <v>897.04048848434502</v>
      </c>
      <c r="N2181" s="17">
        <v>339.08569999999997</v>
      </c>
      <c r="O2181" s="17">
        <v>2.9899999999999999E-2</v>
      </c>
      <c r="R2181" s="18">
        <v>0.77083333333333337</v>
      </c>
      <c r="S2181" s="18">
        <f>AVERAGE(S2177:S2180)</f>
        <v>2.4474999999999998</v>
      </c>
      <c r="T2181" s="18">
        <f t="shared" ref="T2181:X2181" si="609">AVERAGE(T2177:T2180)</f>
        <v>8.9499999999999993</v>
      </c>
      <c r="U2181" s="18">
        <f t="shared" si="609"/>
        <v>129.5</v>
      </c>
      <c r="V2181" s="18">
        <f t="shared" si="609"/>
        <v>1028.5999999999999</v>
      </c>
      <c r="W2181" s="18">
        <f t="shared" si="609"/>
        <v>6.75</v>
      </c>
      <c r="X2181" s="18">
        <f t="shared" si="609"/>
        <v>8</v>
      </c>
      <c r="Z2181" s="18"/>
      <c r="AA2181" s="18"/>
      <c r="AB2181" s="18"/>
      <c r="AC2181" s="18"/>
      <c r="AD2181" s="18"/>
      <c r="AE2181" s="18"/>
    </row>
    <row r="2182" spans="1:31">
      <c r="A2182" s="15">
        <v>40574</v>
      </c>
      <c r="B2182" s="16">
        <v>0.8125</v>
      </c>
      <c r="C2182" s="17">
        <v>1.9725999999999999</v>
      </c>
      <c r="D2182" s="17">
        <v>4.0759999999999996</v>
      </c>
      <c r="E2182" s="17">
        <v>831.57709999999997</v>
      </c>
      <c r="F2182" s="17">
        <v>9.0199999999999989E-2</v>
      </c>
      <c r="G2182" s="17">
        <v>322.26240503024201</v>
      </c>
      <c r="H2182" s="17">
        <v>1.09769580607264E-2</v>
      </c>
      <c r="I2182" s="17"/>
      <c r="J2182" s="17"/>
      <c r="K2182" s="17" t="s">
        <v>80</v>
      </c>
      <c r="L2182" s="17">
        <v>4.0884722222500001</v>
      </c>
      <c r="M2182" s="17">
        <v>896.82177913299995</v>
      </c>
      <c r="N2182" s="17">
        <v>255.113</v>
      </c>
      <c r="O2182" s="17">
        <v>2.64E-2</v>
      </c>
      <c r="R2182" s="18">
        <v>0.8125</v>
      </c>
      <c r="S2182" s="18">
        <f>AVERAGE(S2183:S2189)</f>
        <v>2.4738775510204083</v>
      </c>
      <c r="T2182" s="18">
        <f t="shared" ref="T2182:X2183" si="610">AVERAGE(T2183:T2189)</f>
        <v>10.200000000000001</v>
      </c>
      <c r="U2182" s="18">
        <f t="shared" si="610"/>
        <v>118.24489795918369</v>
      </c>
      <c r="V2182" s="18">
        <f t="shared" si="610"/>
        <v>1030.1428571428571</v>
      </c>
      <c r="W2182" s="18">
        <f t="shared" si="610"/>
        <v>6.8448979591836716</v>
      </c>
      <c r="X2182" s="18">
        <f t="shared" si="610"/>
        <v>8.1530612244897949</v>
      </c>
      <c r="Z2182" s="18"/>
      <c r="AA2182" s="18"/>
      <c r="AB2182" s="18"/>
      <c r="AC2182" s="18"/>
      <c r="AD2182" s="18"/>
      <c r="AE2182" s="18"/>
    </row>
    <row r="2183" spans="1:31">
      <c r="A2183" s="15">
        <v>40574</v>
      </c>
      <c r="B2183" s="16">
        <v>0.85416666666666663</v>
      </c>
      <c r="C2183" s="17">
        <v>1.9995000000000001</v>
      </c>
      <c r="D2183" s="17">
        <v>4.0728999999999997</v>
      </c>
      <c r="E2183" s="17">
        <v>831.14390000000003</v>
      </c>
      <c r="F2183" s="17">
        <v>9.01E-2</v>
      </c>
      <c r="G2183" s="17">
        <v>294.71531247564798</v>
      </c>
      <c r="H2183" s="17">
        <v>4.2721646449463604E-3</v>
      </c>
      <c r="I2183" s="17"/>
      <c r="J2183" s="17"/>
      <c r="K2183" s="17" t="s">
        <v>80</v>
      </c>
      <c r="L2183" s="17">
        <v>4.0090833332500004</v>
      </c>
      <c r="M2183" s="17">
        <v>896.38247934975004</v>
      </c>
      <c r="N2183" s="17">
        <v>244.0823</v>
      </c>
      <c r="O2183" s="17">
        <v>3.2199999999999999E-2</v>
      </c>
      <c r="R2183" s="18">
        <v>0.85416666666666663</v>
      </c>
      <c r="S2183" s="18">
        <f>AVERAGE(S2184:S2190)</f>
        <v>2.4971428571428573</v>
      </c>
      <c r="T2183" s="18">
        <f t="shared" si="610"/>
        <v>10.200000000000001</v>
      </c>
      <c r="U2183" s="18">
        <f t="shared" si="610"/>
        <v>118.71428571428571</v>
      </c>
      <c r="V2183" s="18">
        <f t="shared" si="610"/>
        <v>1030.2</v>
      </c>
      <c r="W2183" s="18">
        <f t="shared" si="610"/>
        <v>6.9142857142857137</v>
      </c>
      <c r="X2183" s="18">
        <f t="shared" si="610"/>
        <v>8.1714285714285726</v>
      </c>
      <c r="Z2183" s="18"/>
      <c r="AA2183" s="18"/>
      <c r="AB2183" s="18"/>
      <c r="AC2183" s="18"/>
      <c r="AD2183" s="18"/>
      <c r="AE2183" s="18"/>
    </row>
    <row r="2184" spans="1:31">
      <c r="A2184" s="15">
        <v>40574</v>
      </c>
      <c r="B2184" s="16">
        <v>0.89583333333333337</v>
      </c>
      <c r="C2184" s="17">
        <v>2.9081999999999999</v>
      </c>
      <c r="D2184" s="17">
        <v>4.0678000000000001</v>
      </c>
      <c r="E2184" s="17">
        <v>830.54039999999998</v>
      </c>
      <c r="F2184" s="17">
        <v>9.1399999999999995E-2</v>
      </c>
      <c r="G2184" s="17">
        <v>337.85892886886899</v>
      </c>
      <c r="H2184" s="17">
        <v>1.6053391985169502E-2</v>
      </c>
      <c r="I2184" s="17"/>
      <c r="J2184" s="17"/>
      <c r="K2184" s="17" t="s">
        <v>80</v>
      </c>
      <c r="L2184" s="17">
        <v>3.9849999999999999</v>
      </c>
      <c r="M2184" s="17">
        <v>895.77914155300004</v>
      </c>
      <c r="N2184" s="17">
        <v>162.1849</v>
      </c>
      <c r="O2184" s="17">
        <v>2.8799999999999999E-2</v>
      </c>
      <c r="R2184" s="18">
        <v>0.89583333333333337</v>
      </c>
      <c r="S2184" s="18">
        <v>2.34</v>
      </c>
      <c r="T2184" s="18">
        <v>9.9</v>
      </c>
      <c r="U2184" s="18">
        <v>118</v>
      </c>
      <c r="V2184" s="18">
        <v>1029.4000000000001</v>
      </c>
      <c r="W2184" s="18">
        <v>6.6</v>
      </c>
      <c r="X2184" s="18">
        <v>8</v>
      </c>
      <c r="Z2184" s="18"/>
      <c r="AA2184" s="18"/>
      <c r="AB2184" s="18"/>
      <c r="AC2184" s="18"/>
      <c r="AD2184" s="18"/>
      <c r="AE2184" s="18"/>
    </row>
    <row r="2185" spans="1:31">
      <c r="A2185" s="15">
        <v>40574</v>
      </c>
      <c r="B2185" s="16">
        <v>0.9375</v>
      </c>
      <c r="C2185" s="17">
        <v>0.95920000000000005</v>
      </c>
      <c r="D2185" s="17">
        <v>4.0865999999999998</v>
      </c>
      <c r="E2185" s="17">
        <v>829.9203</v>
      </c>
      <c r="F2185" s="17">
        <v>8.5199999999999998E-2</v>
      </c>
      <c r="G2185" s="17">
        <v>150.048237149062</v>
      </c>
      <c r="H2185" s="17">
        <v>2.38603634363217E-2</v>
      </c>
      <c r="I2185" s="17"/>
      <c r="J2185" s="17"/>
      <c r="K2185" s="17" t="s">
        <v>80</v>
      </c>
      <c r="L2185" s="17">
        <v>4.0075833335000004</v>
      </c>
      <c r="M2185" s="17">
        <v>895.10649253300005</v>
      </c>
      <c r="N2185" s="17">
        <v>124.8015</v>
      </c>
      <c r="O2185" s="17">
        <v>6.5500000000000003E-2</v>
      </c>
      <c r="R2185" s="18">
        <v>0.9375</v>
      </c>
      <c r="S2185" s="18">
        <v>2.34</v>
      </c>
      <c r="T2185" s="18">
        <v>10.5</v>
      </c>
      <c r="U2185" s="18">
        <v>114</v>
      </c>
      <c r="V2185" s="18">
        <v>1029.7</v>
      </c>
      <c r="W2185" s="18">
        <v>6.7</v>
      </c>
      <c r="X2185" s="18">
        <v>8.1</v>
      </c>
      <c r="Z2185" s="18"/>
      <c r="AA2185" s="18"/>
      <c r="AB2185" s="18"/>
      <c r="AC2185" s="18"/>
      <c r="AD2185" s="18"/>
      <c r="AE2185" s="18"/>
    </row>
    <row r="2186" spans="1:31">
      <c r="A2186" s="15">
        <v>40574</v>
      </c>
      <c r="B2186" s="16">
        <v>0.97916666666666663</v>
      </c>
      <c r="C2186" s="17">
        <v>0.95120000000000005</v>
      </c>
      <c r="D2186" s="17">
        <v>4.0789999999999997</v>
      </c>
      <c r="E2186" s="17">
        <v>829.42840000000001</v>
      </c>
      <c r="F2186" s="17">
        <v>8.6699999999999999E-2</v>
      </c>
      <c r="G2186" s="17">
        <v>6.1340740445899398</v>
      </c>
      <c r="H2186" s="17">
        <v>3.2413787410674903E-2</v>
      </c>
      <c r="I2186" s="17"/>
      <c r="J2186" s="17"/>
      <c r="K2186" s="17" t="s">
        <v>80</v>
      </c>
      <c r="L2186" s="17">
        <v>4.0317499999999997</v>
      </c>
      <c r="M2186" s="17">
        <v>894.54992428449998</v>
      </c>
      <c r="N2186" s="17">
        <v>167.52090000000001</v>
      </c>
      <c r="O2186" s="17">
        <v>5.1499999999999997E-2</v>
      </c>
      <c r="R2186" s="18">
        <v>0.97916666666666663</v>
      </c>
      <c r="S2186" s="18">
        <v>2.6</v>
      </c>
      <c r="T2186" s="18">
        <v>10.6</v>
      </c>
      <c r="U2186" s="18">
        <v>117</v>
      </c>
      <c r="V2186" s="18">
        <v>1030.0999999999999</v>
      </c>
      <c r="W2186" s="18">
        <v>6.6</v>
      </c>
      <c r="X2186" s="18">
        <v>8.1</v>
      </c>
      <c r="Z2186" s="18"/>
      <c r="AA2186" s="18"/>
      <c r="AB2186" s="18"/>
      <c r="AC2186" s="18"/>
      <c r="AD2186" s="18"/>
      <c r="AE2186" s="18"/>
    </row>
    <row r="2187" spans="1:31">
      <c r="A2187" s="15">
        <v>40575</v>
      </c>
      <c r="B2187" s="16">
        <v>2.0833333333333332E-2</v>
      </c>
      <c r="C2187" s="17">
        <v>0.87560000000000004</v>
      </c>
      <c r="D2187" s="17">
        <v>3.9344999999999999</v>
      </c>
      <c r="E2187" s="17">
        <v>829.0498</v>
      </c>
      <c r="F2187" s="17">
        <v>8.6199999999999999E-2</v>
      </c>
      <c r="G2187" s="17">
        <v>11.9631237308586</v>
      </c>
      <c r="H2187" s="17">
        <v>4.48143083902698E-2</v>
      </c>
      <c r="I2187" s="17"/>
      <c r="J2187" s="17"/>
      <c r="K2187" s="17" t="s">
        <v>80</v>
      </c>
      <c r="L2187" s="17">
        <v>3.876361111</v>
      </c>
      <c r="M2187" s="17">
        <v>894.26264936924997</v>
      </c>
      <c r="N2187" s="17">
        <v>125.02209999999999</v>
      </c>
      <c r="O2187" s="17">
        <v>2.8199999999999999E-2</v>
      </c>
      <c r="R2187" s="18">
        <v>2.0833333333333332E-2</v>
      </c>
      <c r="S2187" s="18">
        <v>2.4500000000000002</v>
      </c>
      <c r="T2187" s="18">
        <v>10.1</v>
      </c>
      <c r="U2187" s="18">
        <v>120</v>
      </c>
      <c r="V2187" s="18">
        <v>1030.5</v>
      </c>
      <c r="W2187" s="18">
        <v>6.8</v>
      </c>
      <c r="X2187" s="18">
        <v>8.1999999999999993</v>
      </c>
      <c r="Z2187" s="18"/>
      <c r="AA2187" s="18"/>
      <c r="AB2187" s="18"/>
      <c r="AC2187" s="18"/>
      <c r="AD2187" s="18"/>
      <c r="AE2187" s="18"/>
    </row>
    <row r="2188" spans="1:31">
      <c r="A2188" s="15">
        <v>40575</v>
      </c>
      <c r="B2188" s="16">
        <v>6.25E-2</v>
      </c>
      <c r="C2188" s="17">
        <v>0.94140000000000001</v>
      </c>
      <c r="D2188" s="17">
        <v>3.9403999999999999</v>
      </c>
      <c r="E2188" s="17">
        <v>829.0018</v>
      </c>
      <c r="F2188" s="17">
        <v>8.6599999999999996E-2</v>
      </c>
      <c r="G2188" s="17">
        <v>189.70893382740101</v>
      </c>
      <c r="H2188" s="17">
        <v>8.7877756394222298E-3</v>
      </c>
      <c r="I2188" s="17"/>
      <c r="J2188" s="17"/>
      <c r="K2188" s="17" t="s">
        <v>80</v>
      </c>
      <c r="L2188" s="17">
        <v>3.9016111109999998</v>
      </c>
      <c r="M2188" s="17">
        <v>894.16326169574995</v>
      </c>
      <c r="N2188" s="17">
        <v>56.877000000000002</v>
      </c>
      <c r="O2188" s="17">
        <v>5.21E-2</v>
      </c>
      <c r="R2188" s="18">
        <v>6.25E-2</v>
      </c>
      <c r="S2188" s="18">
        <v>2.63</v>
      </c>
      <c r="T2188" s="18">
        <v>10.4</v>
      </c>
      <c r="U2188" s="18">
        <v>122</v>
      </c>
      <c r="V2188" s="18">
        <v>1030.4000000000001</v>
      </c>
      <c r="W2188" s="18">
        <v>7</v>
      </c>
      <c r="X2188" s="18">
        <v>8.1999999999999993</v>
      </c>
      <c r="Z2188" s="18"/>
      <c r="AA2188" s="18"/>
      <c r="AB2188" s="18"/>
      <c r="AC2188" s="18"/>
      <c r="AD2188" s="18"/>
      <c r="AE2188" s="18"/>
    </row>
    <row r="2189" spans="1:31">
      <c r="A2189" s="15">
        <v>40575</v>
      </c>
      <c r="B2189" s="16">
        <v>0.10416666666666667</v>
      </c>
      <c r="C2189" s="17">
        <v>1.0015000000000001</v>
      </c>
      <c r="D2189" s="17">
        <v>3.9519000000000002</v>
      </c>
      <c r="E2189" s="17">
        <v>829.23879999999997</v>
      </c>
      <c r="F2189" s="17">
        <v>8.8399999999999992E-2</v>
      </c>
      <c r="G2189" s="17">
        <v>273.09995606771298</v>
      </c>
      <c r="H2189" s="17">
        <v>1.5880473746479499E-2</v>
      </c>
      <c r="I2189" s="17">
        <f t="shared" ref="I2189:K2202" si="611">AVERAGE(I2190:I2205)</f>
        <v>254.82127236023834</v>
      </c>
      <c r="J2189" s="17">
        <f t="shared" si="611"/>
        <v>6.1507218481890072E-2</v>
      </c>
      <c r="K2189" s="17">
        <f t="shared" si="611"/>
        <v>3.8882916400458973</v>
      </c>
      <c r="L2189" s="17">
        <v>3.97180555575</v>
      </c>
      <c r="M2189" s="17">
        <v>894.34259263499996</v>
      </c>
      <c r="N2189" s="17">
        <v>309.53059999999999</v>
      </c>
      <c r="O2189" s="17">
        <v>3.0300000000000001E-2</v>
      </c>
      <c r="R2189" s="18">
        <v>0.10416666666666667</v>
      </c>
      <c r="S2189" s="18">
        <v>2.46</v>
      </c>
      <c r="T2189" s="18">
        <v>9.6999999999999993</v>
      </c>
      <c r="U2189" s="18">
        <v>118</v>
      </c>
      <c r="V2189" s="18">
        <v>1030.7</v>
      </c>
      <c r="W2189" s="18">
        <v>7.3</v>
      </c>
      <c r="X2189" s="18">
        <v>8.3000000000000007</v>
      </c>
      <c r="Z2189" s="18"/>
      <c r="AA2189" s="18"/>
      <c r="AB2189" s="18"/>
      <c r="AC2189" s="18"/>
      <c r="AD2189" s="18"/>
      <c r="AE2189" s="18"/>
    </row>
    <row r="2190" spans="1:31">
      <c r="A2190" s="15">
        <v>40575</v>
      </c>
      <c r="B2190" s="16">
        <v>0.14583333333333334</v>
      </c>
      <c r="C2190" s="17">
        <v>1.0573999999999999</v>
      </c>
      <c r="D2190" s="17">
        <v>3.9514</v>
      </c>
      <c r="E2190" s="17">
        <v>829.62549999999999</v>
      </c>
      <c r="F2190" s="17">
        <v>9.06E-2</v>
      </c>
      <c r="G2190" s="17">
        <v>45.1673608534458</v>
      </c>
      <c r="H2190" s="17">
        <v>3.0619501678294098E-2</v>
      </c>
      <c r="I2190" s="17">
        <f t="shared" si="611"/>
        <v>257.84070339787132</v>
      </c>
      <c r="J2190" s="17">
        <f t="shared" si="611"/>
        <v>5.8436205630014178E-2</v>
      </c>
      <c r="K2190" s="17">
        <f t="shared" si="611"/>
        <v>3.8904678569805284</v>
      </c>
      <c r="L2190" s="17">
        <v>3.9319166667499998</v>
      </c>
      <c r="M2190" s="17">
        <v>894.79734606399995</v>
      </c>
      <c r="N2190" s="17">
        <v>270.9554</v>
      </c>
      <c r="O2190" s="17">
        <v>7.5899999999999995E-2</v>
      </c>
      <c r="R2190" s="18">
        <v>0.14583333333333334</v>
      </c>
      <c r="S2190" s="18">
        <v>2.66</v>
      </c>
      <c r="T2190" s="18">
        <v>10.199999999999999</v>
      </c>
      <c r="U2190" s="18">
        <v>122</v>
      </c>
      <c r="V2190" s="18">
        <v>1030.5999999999999</v>
      </c>
      <c r="W2190" s="18">
        <v>7.4</v>
      </c>
      <c r="X2190" s="18">
        <v>8.3000000000000007</v>
      </c>
      <c r="Z2190" s="18"/>
      <c r="AA2190" s="18"/>
      <c r="AB2190" s="18"/>
      <c r="AC2190" s="18"/>
      <c r="AD2190" s="18"/>
      <c r="AE2190" s="18"/>
    </row>
    <row r="2191" spans="1:31">
      <c r="A2191" s="15">
        <v>40575</v>
      </c>
      <c r="B2191" s="16">
        <v>0.1875</v>
      </c>
      <c r="C2191" s="17">
        <v>0.95699999999999996</v>
      </c>
      <c r="D2191" s="17">
        <v>3.8677000000000001</v>
      </c>
      <c r="E2191" s="17">
        <v>830.16650000000004</v>
      </c>
      <c r="F2191" s="17">
        <v>9.2399999999999996E-2</v>
      </c>
      <c r="G2191" s="17">
        <v>52.278910844155298</v>
      </c>
      <c r="H2191" s="17">
        <v>3.6190886619759E-2</v>
      </c>
      <c r="I2191" s="17">
        <f t="shared" si="611"/>
        <v>253.12569143329068</v>
      </c>
      <c r="J2191" s="17">
        <f t="shared" si="611"/>
        <v>5.8051722945895695E-2</v>
      </c>
      <c r="K2191" s="17">
        <f t="shared" si="611"/>
        <v>3.8921573659192452</v>
      </c>
      <c r="L2191" s="17">
        <v>3.8886111112499999</v>
      </c>
      <c r="M2191" s="17">
        <v>895.38341598449995</v>
      </c>
      <c r="N2191" s="17">
        <v>235.46709999999999</v>
      </c>
      <c r="O2191" s="17">
        <v>7.3700000000000002E-2</v>
      </c>
      <c r="R2191" s="18">
        <v>0.1875</v>
      </c>
      <c r="S2191" s="18">
        <f t="shared" ref="S2191:X2191" si="612">AVERAGE(S2190,S2192)</f>
        <v>2.63</v>
      </c>
      <c r="T2191" s="18">
        <f t="shared" si="612"/>
        <v>10</v>
      </c>
      <c r="U2191" s="18">
        <f t="shared" si="612"/>
        <v>122.5</v>
      </c>
      <c r="V2191" s="18">
        <f t="shared" si="612"/>
        <v>1030.8499999999999</v>
      </c>
      <c r="W2191" s="18">
        <f t="shared" si="612"/>
        <v>7.5</v>
      </c>
      <c r="X2191" s="18">
        <f t="shared" si="612"/>
        <v>8.25</v>
      </c>
      <c r="Z2191" s="18"/>
      <c r="AA2191" s="18"/>
      <c r="AB2191" s="18"/>
      <c r="AC2191" s="18"/>
      <c r="AD2191" s="18"/>
      <c r="AE2191" s="18"/>
    </row>
    <row r="2192" spans="1:31">
      <c r="A2192" s="15">
        <v>40575</v>
      </c>
      <c r="B2192" s="16">
        <v>0.22916666666666666</v>
      </c>
      <c r="C2192" s="17">
        <v>0.95860000000000001</v>
      </c>
      <c r="D2192" s="17">
        <v>3.8976999999999999</v>
      </c>
      <c r="E2192" s="17">
        <v>830.66809999999998</v>
      </c>
      <c r="F2192" s="17">
        <v>9.3899999999999997E-2</v>
      </c>
      <c r="G2192" s="17">
        <v>317.69411356087102</v>
      </c>
      <c r="H2192" s="17">
        <v>4.10386164272145E-2</v>
      </c>
      <c r="I2192" s="17">
        <f t="shared" si="611"/>
        <v>246.55749193721476</v>
      </c>
      <c r="J2192" s="17">
        <f t="shared" si="611"/>
        <v>5.5283974537313589E-2</v>
      </c>
      <c r="K2192" s="17">
        <f t="shared" si="611"/>
        <v>3.8941805166742922</v>
      </c>
      <c r="L2192" s="17">
        <v>3.89</v>
      </c>
      <c r="M2192" s="17">
        <v>895.93368346049999</v>
      </c>
      <c r="N2192" s="17">
        <v>176.0111</v>
      </c>
      <c r="O2192" s="17">
        <v>6.7799999999999999E-2</v>
      </c>
      <c r="R2192" s="18">
        <v>0.22916666666666666</v>
      </c>
      <c r="S2192" s="18">
        <v>2.6</v>
      </c>
      <c r="T2192" s="18">
        <v>9.8000000000000007</v>
      </c>
      <c r="U2192" s="18">
        <v>123</v>
      </c>
      <c r="V2192" s="18">
        <v>1031.0999999999999</v>
      </c>
      <c r="W2192" s="18">
        <v>7.6</v>
      </c>
      <c r="X2192" s="18">
        <v>8.1999999999999993</v>
      </c>
      <c r="Z2192" s="18"/>
      <c r="AA2192" s="18"/>
      <c r="AB2192" s="18"/>
      <c r="AC2192" s="18"/>
      <c r="AD2192" s="18"/>
      <c r="AE2192" s="18"/>
    </row>
    <row r="2193" spans="1:31">
      <c r="A2193" s="15">
        <v>40575</v>
      </c>
      <c r="B2193" s="16">
        <v>0.27083333333333331</v>
      </c>
      <c r="C2193" s="17">
        <v>1.3973</v>
      </c>
      <c r="D2193" s="17">
        <v>3.8946999999999998</v>
      </c>
      <c r="E2193" s="17">
        <v>831.06399999999996</v>
      </c>
      <c r="F2193" s="17">
        <v>0.10479999999999999</v>
      </c>
      <c r="G2193" s="17">
        <v>246.690860896874</v>
      </c>
      <c r="H2193" s="17">
        <v>6.7573665286416104E-2</v>
      </c>
      <c r="I2193" s="17">
        <f t="shared" si="611"/>
        <v>241.59843358796681</v>
      </c>
      <c r="J2193" s="17">
        <f t="shared" si="611"/>
        <v>5.3667270152765741E-2</v>
      </c>
      <c r="K2193" s="17">
        <f t="shared" si="611"/>
        <v>3.8964192343821491</v>
      </c>
      <c r="L2193" s="17">
        <v>3.89072222225</v>
      </c>
      <c r="M2193" s="17">
        <v>896.34507242799998</v>
      </c>
      <c r="N2193" s="17">
        <v>147.8612</v>
      </c>
      <c r="O2193" s="17">
        <v>6.4199999999999993E-2</v>
      </c>
      <c r="R2193" s="18">
        <v>0.27083333333333331</v>
      </c>
      <c r="S2193" s="18">
        <f>AVERAGE(S2185:S2190)</f>
        <v>2.5233333333333334</v>
      </c>
      <c r="T2193" s="18">
        <f t="shared" ref="T2193:X2193" si="613">AVERAGE(T2185:T2190)</f>
        <v>10.25</v>
      </c>
      <c r="U2193" s="18">
        <f t="shared" si="613"/>
        <v>118.83333333333333</v>
      </c>
      <c r="V2193" s="18">
        <f t="shared" si="613"/>
        <v>1030.3333333333333</v>
      </c>
      <c r="W2193" s="18">
        <f t="shared" si="613"/>
        <v>6.9666666666666659</v>
      </c>
      <c r="X2193" s="18">
        <f t="shared" si="613"/>
        <v>8.1999999999999975</v>
      </c>
      <c r="Z2193" s="18"/>
      <c r="AA2193" s="18"/>
      <c r="AB2193" s="18"/>
      <c r="AC2193" s="18"/>
      <c r="AD2193" s="18"/>
      <c r="AE2193" s="18"/>
    </row>
    <row r="2194" spans="1:31">
      <c r="A2194" s="15">
        <v>40575</v>
      </c>
      <c r="B2194" s="16">
        <v>0.3125</v>
      </c>
      <c r="C2194" s="17">
        <v>1.8413999999999999</v>
      </c>
      <c r="D2194" s="17">
        <v>3.8734000000000002</v>
      </c>
      <c r="E2194" s="17">
        <v>831.25670000000002</v>
      </c>
      <c r="F2194" s="17">
        <v>0.1055</v>
      </c>
      <c r="G2194" s="17">
        <v>228.62263360849099</v>
      </c>
      <c r="H2194" s="17">
        <v>0.13092145771341701</v>
      </c>
      <c r="I2194" s="17">
        <f t="shared" si="611"/>
        <v>237.99411984749818</v>
      </c>
      <c r="J2194" s="17">
        <f t="shared" si="611"/>
        <v>5.2798607202603057E-2</v>
      </c>
      <c r="K2194" s="17">
        <f t="shared" si="611"/>
        <v>3.8985180322332651</v>
      </c>
      <c r="L2194" s="17">
        <v>3.9224166667499998</v>
      </c>
      <c r="M2194" s="17">
        <v>896.56276916175</v>
      </c>
      <c r="N2194" s="17">
        <v>147.90280000000001</v>
      </c>
      <c r="O2194" s="17">
        <v>6.9900000000000004E-2</v>
      </c>
      <c r="R2194" s="18">
        <v>0.3125</v>
      </c>
      <c r="S2194" s="18">
        <f>AVERAGE(S2195:S2198)</f>
        <v>2.46</v>
      </c>
      <c r="T2194" s="18">
        <f t="shared" ref="T2194:X2194" si="614">AVERAGE(T2195:T2198)</f>
        <v>11.05</v>
      </c>
      <c r="U2194" s="18">
        <f t="shared" si="614"/>
        <v>123</v>
      </c>
      <c r="V2194" s="18">
        <f t="shared" si="614"/>
        <v>1032</v>
      </c>
      <c r="W2194" s="18">
        <f t="shared" si="614"/>
        <v>7.4749999999999996</v>
      </c>
      <c r="X2194" s="18">
        <f t="shared" si="614"/>
        <v>8.125</v>
      </c>
      <c r="Z2194" s="18"/>
      <c r="AA2194" s="18"/>
      <c r="AB2194" s="18"/>
      <c r="AC2194" s="18"/>
      <c r="AD2194" s="18"/>
      <c r="AE2194" s="18"/>
    </row>
    <row r="2195" spans="1:31">
      <c r="A2195" s="15">
        <v>40575</v>
      </c>
      <c r="B2195" s="16">
        <v>0.35416666666666669</v>
      </c>
      <c r="C2195" s="17">
        <v>1.7761</v>
      </c>
      <c r="D2195" s="17">
        <v>3.8813</v>
      </c>
      <c r="E2195" s="17">
        <v>831.21659999999997</v>
      </c>
      <c r="F2195" s="17">
        <v>9.7099999999999992E-2</v>
      </c>
      <c r="G2195" s="17">
        <v>237.14553032115401</v>
      </c>
      <c r="H2195" s="17">
        <v>0.14791569021991999</v>
      </c>
      <c r="I2195" s="17">
        <f t="shared" si="611"/>
        <v>240.9153539741159</v>
      </c>
      <c r="J2195" s="17">
        <f t="shared" si="611"/>
        <v>5.0263395014214632E-2</v>
      </c>
      <c r="K2195" s="17">
        <f t="shared" si="611"/>
        <v>3.9002634330311858</v>
      </c>
      <c r="L2195" s="17">
        <v>3.9484722222499999</v>
      </c>
      <c r="M2195" s="17">
        <v>896.51125700852197</v>
      </c>
      <c r="N2195" s="17">
        <v>146.79939999999999</v>
      </c>
      <c r="O2195" s="17">
        <v>6.2399999999999997E-2</v>
      </c>
      <c r="R2195" s="18">
        <v>0.35416666666666669</v>
      </c>
      <c r="S2195" s="18">
        <v>2.54</v>
      </c>
      <c r="T2195" s="18">
        <v>10.4</v>
      </c>
      <c r="U2195" s="18">
        <v>124</v>
      </c>
      <c r="V2195" s="18">
        <v>1031.7</v>
      </c>
      <c r="W2195" s="18">
        <v>7.6</v>
      </c>
      <c r="X2195" s="18">
        <v>8.1999999999999993</v>
      </c>
      <c r="Z2195" s="18"/>
      <c r="AA2195" s="18"/>
      <c r="AB2195" s="18"/>
      <c r="AC2195" s="18"/>
      <c r="AD2195" s="18"/>
      <c r="AE2195" s="18"/>
    </row>
    <row r="2196" spans="1:31">
      <c r="A2196" s="15">
        <v>40575</v>
      </c>
      <c r="B2196" s="16">
        <v>0.39583333333333331</v>
      </c>
      <c r="C2196" s="17">
        <v>2.9215</v>
      </c>
      <c r="D2196" s="17">
        <v>3.9464000000000001</v>
      </c>
      <c r="E2196" s="17">
        <v>831.01440000000002</v>
      </c>
      <c r="F2196" s="17">
        <v>9.64E-2</v>
      </c>
      <c r="G2196" s="17">
        <v>243.780797107723</v>
      </c>
      <c r="H2196" s="17">
        <v>0.120185344060561</v>
      </c>
      <c r="I2196" s="17">
        <f t="shared" si="611"/>
        <v>244.94678021093262</v>
      </c>
      <c r="J2196" s="17">
        <f t="shared" si="611"/>
        <v>4.8606724719260835E-2</v>
      </c>
      <c r="K2196" s="17">
        <f t="shared" si="611"/>
        <v>3.9018407184667372</v>
      </c>
      <c r="L2196" s="17">
        <v>3.95538888897778</v>
      </c>
      <c r="M2196" s="17">
        <v>896.27163696408297</v>
      </c>
      <c r="N2196" s="17">
        <v>98.828599999999994</v>
      </c>
      <c r="O2196" s="17">
        <v>4.36E-2</v>
      </c>
      <c r="R2196" s="18">
        <v>0.39583333333333331</v>
      </c>
      <c r="S2196" s="18">
        <v>2.2599999999999998</v>
      </c>
      <c r="T2196" s="18">
        <v>10.7</v>
      </c>
      <c r="U2196" s="18">
        <v>125</v>
      </c>
      <c r="V2196" s="18">
        <v>1032</v>
      </c>
      <c r="W2196" s="18">
        <v>7.5</v>
      </c>
      <c r="X2196" s="18">
        <v>8.1</v>
      </c>
      <c r="Z2196" s="18"/>
      <c r="AA2196" s="18"/>
      <c r="AB2196" s="18"/>
      <c r="AC2196" s="18"/>
      <c r="AD2196" s="18"/>
      <c r="AE2196" s="18"/>
    </row>
    <row r="2197" spans="1:31">
      <c r="A2197" s="15">
        <v>40575</v>
      </c>
      <c r="B2197" s="16">
        <v>0.4375</v>
      </c>
      <c r="C2197" s="17">
        <v>1.3986000000000001</v>
      </c>
      <c r="D2197" s="17">
        <v>3.9748000000000001</v>
      </c>
      <c r="E2197" s="17">
        <v>830.69190000000003</v>
      </c>
      <c r="F2197" s="17">
        <v>9.7499999999999989E-2</v>
      </c>
      <c r="G2197" s="17">
        <v>241.02106038591299</v>
      </c>
      <c r="H2197" s="17">
        <v>8.9614606944205394E-2</v>
      </c>
      <c r="I2197" s="17">
        <f t="shared" si="611"/>
        <v>250.43508137499538</v>
      </c>
      <c r="J2197" s="17">
        <f t="shared" si="611"/>
        <v>5.2012211500480784E-2</v>
      </c>
      <c r="K2197" s="17">
        <f t="shared" si="611"/>
        <v>3.8990329652500662</v>
      </c>
      <c r="L2197" s="17">
        <v>3.9830277777499998</v>
      </c>
      <c r="M2197" s="17">
        <v>895.94140619749999</v>
      </c>
      <c r="N2197" s="17">
        <v>89.532200000000003</v>
      </c>
      <c r="O2197" s="17">
        <v>4.3400000000000001E-2</v>
      </c>
      <c r="R2197" s="18">
        <v>0.4375</v>
      </c>
      <c r="S2197" s="18">
        <v>2.48</v>
      </c>
      <c r="T2197" s="18">
        <v>11.5</v>
      </c>
      <c r="U2197" s="18">
        <v>128</v>
      </c>
      <c r="V2197" s="18">
        <v>1032.2</v>
      </c>
      <c r="W2197" s="18">
        <v>7.3</v>
      </c>
      <c r="X2197" s="18">
        <v>8.1</v>
      </c>
      <c r="Z2197" s="18"/>
      <c r="AA2197" s="18"/>
      <c r="AB2197" s="18"/>
      <c r="AC2197" s="18"/>
      <c r="AD2197" s="18"/>
      <c r="AE2197" s="18"/>
    </row>
    <row r="2198" spans="1:31">
      <c r="A2198" s="15">
        <v>40575</v>
      </c>
      <c r="B2198" s="16">
        <v>0.47916666666666669</v>
      </c>
      <c r="C2198" s="17">
        <v>0.90880000000000005</v>
      </c>
      <c r="D2198" s="17">
        <v>4.0303000000000004</v>
      </c>
      <c r="E2198" s="17">
        <v>830.37689999999998</v>
      </c>
      <c r="F2198" s="17">
        <v>9.7799999999999998E-2</v>
      </c>
      <c r="G2198" s="17">
        <v>159.73994538579899</v>
      </c>
      <c r="H2198" s="17">
        <v>3.2507033203591003E-2</v>
      </c>
      <c r="I2198" s="17">
        <f t="shared" si="611"/>
        <v>236.89388247058386</v>
      </c>
      <c r="J2198" s="17">
        <f t="shared" si="611"/>
        <v>5.4499728471040745E-2</v>
      </c>
      <c r="K2198" s="17">
        <f t="shared" si="611"/>
        <v>3.894105557734437</v>
      </c>
      <c r="L2198" s="17">
        <v>4.00827777775</v>
      </c>
      <c r="M2198" s="17">
        <v>895.62631308499999</v>
      </c>
      <c r="N2198" s="17">
        <v>131.9</v>
      </c>
      <c r="O2198" s="17">
        <v>2.6599999999999999E-2</v>
      </c>
      <c r="R2198" s="18">
        <v>0.47916666666666669</v>
      </c>
      <c r="S2198" s="18">
        <v>2.56</v>
      </c>
      <c r="T2198" s="18">
        <v>11.6</v>
      </c>
      <c r="U2198" s="18">
        <v>115</v>
      </c>
      <c r="V2198" s="18">
        <v>1032.0999999999999</v>
      </c>
      <c r="W2198" s="18">
        <v>7.5</v>
      </c>
      <c r="X2198" s="18">
        <v>8.1</v>
      </c>
      <c r="Z2198" s="18"/>
      <c r="AA2198" s="18"/>
      <c r="AB2198" s="18"/>
      <c r="AC2198" s="18"/>
      <c r="AD2198" s="18"/>
      <c r="AE2198" s="18"/>
    </row>
    <row r="2199" spans="1:31">
      <c r="A2199" s="15">
        <v>40575</v>
      </c>
      <c r="B2199" s="16">
        <v>0.52083333333333337</v>
      </c>
      <c r="C2199" s="17">
        <v>0.93969999999999998</v>
      </c>
      <c r="D2199" s="17">
        <v>4.0468999999999999</v>
      </c>
      <c r="E2199" s="17">
        <v>830.18240000000003</v>
      </c>
      <c r="F2199" s="17">
        <v>9.6799999999999997E-2</v>
      </c>
      <c r="G2199" s="17">
        <v>246.241328204723</v>
      </c>
      <c r="H2199" s="17">
        <v>0.110610554501093</v>
      </c>
      <c r="I2199" s="17">
        <f t="shared" si="611"/>
        <v>241.82248938407895</v>
      </c>
      <c r="J2199" s="17">
        <f t="shared" si="611"/>
        <v>5.5429156208038344E-2</v>
      </c>
      <c r="K2199" s="17">
        <f t="shared" si="611"/>
        <v>3.8889357659385348</v>
      </c>
      <c r="L2199" s="17">
        <v>4.0101666667666702</v>
      </c>
      <c r="M2199" s="17">
        <v>895.40783181896097</v>
      </c>
      <c r="N2199" s="17">
        <v>163.49889999999999</v>
      </c>
      <c r="O2199" s="17">
        <v>7.4700000000000003E-2</v>
      </c>
      <c r="R2199" s="18">
        <v>0.52083333333333337</v>
      </c>
      <c r="S2199" s="18">
        <f t="shared" ref="S2199:X2199" si="615">AVERAGE(S2198,S2200)</f>
        <v>2.63</v>
      </c>
      <c r="T2199" s="18">
        <f t="shared" si="615"/>
        <v>11.25</v>
      </c>
      <c r="U2199" s="18">
        <f t="shared" si="615"/>
        <v>116.5</v>
      </c>
      <c r="V2199" s="18">
        <f t="shared" si="615"/>
        <v>1032.25</v>
      </c>
      <c r="W2199" s="18">
        <f t="shared" si="615"/>
        <v>7.25</v>
      </c>
      <c r="X2199" s="18">
        <f t="shared" si="615"/>
        <v>8.1499999999999986</v>
      </c>
      <c r="Z2199" s="18"/>
      <c r="AA2199" s="18"/>
      <c r="AB2199" s="18"/>
      <c r="AC2199" s="18"/>
      <c r="AD2199" s="18"/>
      <c r="AE2199" s="18"/>
    </row>
    <row r="2200" spans="1:31">
      <c r="A2200" s="15">
        <v>40575</v>
      </c>
      <c r="B2200" s="16">
        <v>0.5625</v>
      </c>
      <c r="C2200" s="17">
        <v>0.95379999999999998</v>
      </c>
      <c r="D2200" s="17">
        <v>4.0319000000000003</v>
      </c>
      <c r="E2200" s="17">
        <v>830.18499999999995</v>
      </c>
      <c r="F2200" s="17">
        <v>9.8799999999999999E-2</v>
      </c>
      <c r="G2200" s="17">
        <v>241.039667733351</v>
      </c>
      <c r="H2200" s="17">
        <v>0.12999791146367301</v>
      </c>
      <c r="I2200" s="17">
        <f t="shared" si="611"/>
        <v>246.24439000854491</v>
      </c>
      <c r="J2200" s="17">
        <f t="shared" si="611"/>
        <v>6.5545088195800794E-2</v>
      </c>
      <c r="K2200" s="17">
        <f t="shared" si="611"/>
        <v>3.8790109611298766</v>
      </c>
      <c r="L2200" s="17">
        <v>3.9595555555000002</v>
      </c>
      <c r="M2200" s="17">
        <v>895.4157098275</v>
      </c>
      <c r="N2200" s="17">
        <v>168.34</v>
      </c>
      <c r="O2200" s="17">
        <v>8.6199999999999999E-2</v>
      </c>
      <c r="R2200" s="18">
        <v>0.5625</v>
      </c>
      <c r="S2200" s="18">
        <v>2.7</v>
      </c>
      <c r="T2200" s="18">
        <v>10.9</v>
      </c>
      <c r="U2200" s="18">
        <v>118</v>
      </c>
      <c r="V2200" s="18">
        <v>1032.4000000000001</v>
      </c>
      <c r="W2200" s="18">
        <v>7</v>
      </c>
      <c r="X2200" s="18">
        <v>8.1999999999999993</v>
      </c>
      <c r="Z2200" s="18"/>
      <c r="AA2200" s="18"/>
      <c r="AB2200" s="18"/>
      <c r="AC2200" s="18"/>
      <c r="AD2200" s="18"/>
      <c r="AE2200" s="18"/>
    </row>
    <row r="2201" spans="1:31">
      <c r="A2201" s="15">
        <v>40575</v>
      </c>
      <c r="B2201" s="16">
        <v>0.60416666666666663</v>
      </c>
      <c r="C2201" s="17">
        <v>0.9395</v>
      </c>
      <c r="D2201" s="17">
        <v>4.0185000000000004</v>
      </c>
      <c r="E2201" s="17">
        <v>830.36059999999998</v>
      </c>
      <c r="F2201" s="17">
        <v>0.13640000000000002</v>
      </c>
      <c r="G2201" s="17">
        <v>311.12713911249</v>
      </c>
      <c r="H2201" s="17">
        <v>9.1592288007701805E-2</v>
      </c>
      <c r="I2201" s="17">
        <f t="shared" si="611"/>
        <v>250.86917294921869</v>
      </c>
      <c r="J2201" s="17">
        <f t="shared" si="611"/>
        <v>7.0660083007812513E-2</v>
      </c>
      <c r="K2201" s="17">
        <f t="shared" si="611"/>
        <v>3.8665727760592592</v>
      </c>
      <c r="L2201" s="17">
        <v>3.9436944445000002</v>
      </c>
      <c r="M2201" s="17">
        <v>895.63456701525001</v>
      </c>
      <c r="N2201" s="17">
        <v>149.47059999999999</v>
      </c>
      <c r="O2201" s="17">
        <v>5.7799999999999997E-2</v>
      </c>
      <c r="R2201" s="18">
        <v>0.60416666666666663</v>
      </c>
      <c r="S2201" s="18">
        <v>2.57</v>
      </c>
      <c r="T2201" s="18">
        <v>10.9</v>
      </c>
      <c r="U2201" s="18">
        <v>125</v>
      </c>
      <c r="V2201" s="18">
        <v>1032.3</v>
      </c>
      <c r="W2201" s="18">
        <v>7.2</v>
      </c>
      <c r="X2201" s="18">
        <v>8.1999999999999993</v>
      </c>
      <c r="Z2201" s="18"/>
      <c r="AA2201" s="18"/>
      <c r="AB2201" s="18"/>
      <c r="AC2201" s="18"/>
      <c r="AD2201" s="18"/>
      <c r="AE2201" s="18"/>
    </row>
    <row r="2202" spans="1:31">
      <c r="A2202" s="15">
        <v>40575</v>
      </c>
      <c r="B2202" s="16">
        <v>0.64583333333333337</v>
      </c>
      <c r="C2202" s="17">
        <v>0.9022</v>
      </c>
      <c r="D2202" s="17">
        <v>3.9647999999999999</v>
      </c>
      <c r="E2202" s="17">
        <v>830.6807</v>
      </c>
      <c r="F2202" s="17">
        <v>9.4500000000000001E-2</v>
      </c>
      <c r="G2202" s="17">
        <v>346.70217323115099</v>
      </c>
      <c r="H2202" s="17">
        <v>8.8669890185034295E-2</v>
      </c>
      <c r="I2202" s="17">
        <f t="shared" si="611"/>
        <v>255.31659218749996</v>
      </c>
      <c r="J2202" s="17">
        <f t="shared" si="611"/>
        <v>7.138007812500001E-2</v>
      </c>
      <c r="K2202" s="17">
        <f t="shared" si="611"/>
        <v>3.8549119775555556</v>
      </c>
      <c r="L2202" s="17">
        <v>3.9710277777499998</v>
      </c>
      <c r="M2202" s="17">
        <v>895.98724411424996</v>
      </c>
      <c r="N2202" s="17">
        <v>121.288</v>
      </c>
      <c r="O2202" s="17">
        <v>7.4499999999999997E-2</v>
      </c>
      <c r="R2202" s="18">
        <v>0.64583333333333337</v>
      </c>
      <c r="S2202" s="18">
        <v>2.52</v>
      </c>
      <c r="T2202" s="18">
        <v>11.7</v>
      </c>
      <c r="U2202" s="18">
        <v>121</v>
      </c>
      <c r="V2202" s="18">
        <v>1032.2</v>
      </c>
      <c r="W2202" s="18">
        <v>7.1</v>
      </c>
      <c r="X2202" s="18">
        <v>8.1999999999999993</v>
      </c>
      <c r="Z2202" s="18"/>
      <c r="AA2202" s="18"/>
      <c r="AB2202" s="18"/>
      <c r="AC2202" s="18"/>
      <c r="AD2202" s="18"/>
      <c r="AE2202" s="18"/>
    </row>
    <row r="2203" spans="1:31">
      <c r="A2203" s="15">
        <v>40575</v>
      </c>
      <c r="B2203" s="16">
        <v>0.6875</v>
      </c>
      <c r="C2203" s="17">
        <v>1.3964000000000001</v>
      </c>
      <c r="D2203" s="17">
        <v>3.9582999999999999</v>
      </c>
      <c r="E2203" s="17">
        <v>831.14840000000004</v>
      </c>
      <c r="F2203" s="17">
        <v>9.5899999999999999E-2</v>
      </c>
      <c r="G2203" s="17">
        <v>230.85413267488499</v>
      </c>
      <c r="H2203" s="17">
        <v>1.2449654144580999E-2</v>
      </c>
      <c r="I2203" s="17">
        <f>AVERAGE(I2204:I2219)</f>
        <v>248.92217499999998</v>
      </c>
      <c r="J2203" s="17">
        <f>AVERAGE(J2204:J2219)</f>
        <v>6.8481250000000007E-2</v>
      </c>
      <c r="K2203" s="17">
        <f>AVERAGE(K2204:K2219)</f>
        <v>3.8442039373333334</v>
      </c>
      <c r="L2203" s="17">
        <v>4.0116111109999997</v>
      </c>
      <c r="M2203" s="17">
        <v>896.41467240249995</v>
      </c>
      <c r="N2203" s="17">
        <v>149.72139999999999</v>
      </c>
      <c r="O2203" s="17">
        <v>5.8500000000000003E-2</v>
      </c>
      <c r="R2203" s="18">
        <v>0.6875</v>
      </c>
      <c r="S2203" s="18">
        <f t="shared" ref="S2203:X2203" si="616">AVERAGE(S2202,S2204)</f>
        <v>2.5499999999999998</v>
      </c>
      <c r="T2203" s="18">
        <f t="shared" si="616"/>
        <v>11.95</v>
      </c>
      <c r="U2203" s="18">
        <f t="shared" si="616"/>
        <v>120</v>
      </c>
      <c r="V2203" s="18">
        <f t="shared" si="616"/>
        <v>1032.3000000000002</v>
      </c>
      <c r="W2203" s="18">
        <f t="shared" si="616"/>
        <v>7</v>
      </c>
      <c r="X2203" s="18">
        <f t="shared" si="616"/>
        <v>8.25</v>
      </c>
      <c r="Z2203" s="18"/>
      <c r="AA2203" s="18"/>
      <c r="AB2203" s="18"/>
      <c r="AC2203" s="18"/>
      <c r="AD2203" s="18"/>
      <c r="AE2203" s="18"/>
    </row>
    <row r="2204" spans="1:31">
      <c r="A2204" s="15">
        <v>40575</v>
      </c>
      <c r="B2204" s="16">
        <v>0.72916666666666663</v>
      </c>
      <c r="C2204" s="17">
        <v>1.1505000000000001</v>
      </c>
      <c r="D2204" s="17">
        <v>3.9647000000000001</v>
      </c>
      <c r="E2204" s="17">
        <v>831.5566</v>
      </c>
      <c r="F2204" s="17">
        <v>9.4899999999999998E-2</v>
      </c>
      <c r="G2204" s="17">
        <v>44.096060567852497</v>
      </c>
      <c r="H2204" s="17">
        <v>1.1903337415392399E-2</v>
      </c>
      <c r="I2204" s="17">
        <v>320.57900000000001</v>
      </c>
      <c r="J2204" s="17">
        <v>6.2100000000000002E-2</v>
      </c>
      <c r="K2204" s="17" t="s">
        <v>80</v>
      </c>
      <c r="L2204" s="17">
        <v>3.9854444445000001</v>
      </c>
      <c r="M2204" s="17">
        <v>896.84486562150005</v>
      </c>
      <c r="N2204" s="17">
        <v>200.322</v>
      </c>
      <c r="O2204" s="17">
        <v>2.1399999999999999E-2</v>
      </c>
      <c r="R2204" s="18">
        <v>0.72916666666666663</v>
      </c>
      <c r="S2204" s="18">
        <v>2.58</v>
      </c>
      <c r="T2204" s="18">
        <v>12.2</v>
      </c>
      <c r="U2204" s="18">
        <v>119</v>
      </c>
      <c r="V2204" s="18">
        <v>1032.4000000000001</v>
      </c>
      <c r="W2204" s="18">
        <v>6.9</v>
      </c>
      <c r="X2204" s="18">
        <v>8.3000000000000007</v>
      </c>
      <c r="Z2204" s="18"/>
      <c r="AA2204" s="18"/>
      <c r="AB2204" s="18"/>
      <c r="AC2204" s="18"/>
      <c r="AD2204" s="18"/>
      <c r="AE2204" s="18"/>
    </row>
    <row r="2205" spans="1:31">
      <c r="A2205" s="15">
        <v>40575</v>
      </c>
      <c r="B2205" s="16">
        <v>0.77083333333333337</v>
      </c>
      <c r="C2205" s="17">
        <v>0.88349999999999995</v>
      </c>
      <c r="D2205" s="17">
        <v>3.9853999999999998</v>
      </c>
      <c r="E2205" s="17">
        <v>831.8125</v>
      </c>
      <c r="F2205" s="17">
        <v>9.69E-2</v>
      </c>
      <c r="G2205" s="17">
        <v>156.88875523201801</v>
      </c>
      <c r="H2205" s="17">
        <v>3.3828213759478303E-2</v>
      </c>
      <c r="I2205" s="17">
        <v>303.07900000000001</v>
      </c>
      <c r="J2205" s="17">
        <v>0.1069</v>
      </c>
      <c r="K2205" s="17">
        <v>3.9237535019999998</v>
      </c>
      <c r="L2205" s="17">
        <v>3.98497206708939</v>
      </c>
      <c r="M2205" s="17">
        <v>897.07969516895503</v>
      </c>
      <c r="N2205" s="17">
        <v>113.51139999999999</v>
      </c>
      <c r="O2205" s="17">
        <v>3.8600000000000002E-2</v>
      </c>
      <c r="R2205" s="18">
        <v>0.77083333333333337</v>
      </c>
      <c r="S2205" s="18">
        <f t="shared" ref="S2205:X2205" si="617">AVERAGE(S2204,S2206)</f>
        <v>2.605</v>
      </c>
      <c r="T2205" s="18">
        <f t="shared" si="617"/>
        <v>12.1</v>
      </c>
      <c r="U2205" s="18">
        <f t="shared" si="617"/>
        <v>120</v>
      </c>
      <c r="V2205" s="18">
        <f t="shared" si="617"/>
        <v>1032.1500000000001</v>
      </c>
      <c r="W2205" s="18">
        <f t="shared" si="617"/>
        <v>7.0500000000000007</v>
      </c>
      <c r="X2205" s="18">
        <f t="shared" si="617"/>
        <v>8.25</v>
      </c>
      <c r="Z2205" s="18"/>
      <c r="AA2205" s="18"/>
      <c r="AB2205" s="18"/>
      <c r="AC2205" s="18"/>
      <c r="AD2205" s="18"/>
      <c r="AE2205" s="18"/>
    </row>
    <row r="2206" spans="1:31">
      <c r="A2206" s="15">
        <v>40575</v>
      </c>
      <c r="B2206" s="16">
        <v>0.8125</v>
      </c>
      <c r="C2206" s="17">
        <v>1.0383</v>
      </c>
      <c r="D2206" s="17">
        <v>4.0202</v>
      </c>
      <c r="E2206" s="17">
        <v>831.8152</v>
      </c>
      <c r="F2206" s="17">
        <v>9.8699999999999996E-2</v>
      </c>
      <c r="G2206" s="17">
        <v>241.26929823469999</v>
      </c>
      <c r="H2206" s="17">
        <v>2.56442868721935E-2</v>
      </c>
      <c r="I2206" s="17">
        <v>306.15159999999997</v>
      </c>
      <c r="J2206" s="17">
        <v>9.2999999999999992E-3</v>
      </c>
      <c r="K2206" s="17">
        <v>3.9231111109999999</v>
      </c>
      <c r="L2206" s="17">
        <v>3.9925833332499998</v>
      </c>
      <c r="M2206" s="17">
        <v>897.07071004650004</v>
      </c>
      <c r="N2206" s="17">
        <v>143.72649999999999</v>
      </c>
      <c r="O2206" s="17">
        <v>5.5300000000000002E-2</v>
      </c>
      <c r="R2206" s="18">
        <v>0.8125</v>
      </c>
      <c r="S2206" s="18">
        <v>2.63</v>
      </c>
      <c r="T2206" s="18">
        <v>12</v>
      </c>
      <c r="U2206" s="18">
        <v>121</v>
      </c>
      <c r="V2206" s="18">
        <v>1031.9000000000001</v>
      </c>
      <c r="W2206" s="18">
        <v>7.2</v>
      </c>
      <c r="X2206" s="18">
        <v>8.1999999999999993</v>
      </c>
      <c r="Z2206" s="18"/>
      <c r="AA2206" s="18"/>
      <c r="AB2206" s="18"/>
      <c r="AC2206" s="18"/>
      <c r="AD2206" s="18"/>
      <c r="AE2206" s="18"/>
    </row>
    <row r="2207" spans="1:31">
      <c r="A2207" s="15">
        <v>40575</v>
      </c>
      <c r="B2207" s="16">
        <v>0.85416666666666663</v>
      </c>
      <c r="C2207" s="17">
        <v>0.98219999999999996</v>
      </c>
      <c r="D2207" s="17">
        <v>4.0316999999999998</v>
      </c>
      <c r="E2207" s="17">
        <v>831.55</v>
      </c>
      <c r="F2207" s="17">
        <v>0.10099999999999999</v>
      </c>
      <c r="G2207" s="17">
        <v>233.270912838491</v>
      </c>
      <c r="H2207" s="17">
        <v>0.11441275142459099</v>
      </c>
      <c r="I2207" s="17">
        <v>177.68549999999999</v>
      </c>
      <c r="J2207" s="17">
        <v>5.1900000000000002E-2</v>
      </c>
      <c r="K2207" s="17">
        <v>3.9175</v>
      </c>
      <c r="L2207" s="17">
        <v>4.0366388889999998</v>
      </c>
      <c r="M2207" s="17">
        <v>896.76331515424999</v>
      </c>
      <c r="N2207" s="17">
        <v>134.9367</v>
      </c>
      <c r="O2207" s="17">
        <v>7.2499999999999995E-2</v>
      </c>
      <c r="R2207" s="18">
        <v>0.85416666666666663</v>
      </c>
      <c r="S2207" s="18">
        <v>2.63</v>
      </c>
      <c r="T2207" s="18">
        <v>12.2</v>
      </c>
      <c r="U2207" s="18">
        <v>118</v>
      </c>
      <c r="V2207" s="18">
        <v>1031.5999999999999</v>
      </c>
      <c r="W2207" s="18">
        <v>6.7</v>
      </c>
      <c r="X2207" s="18">
        <v>8.1999999999999993</v>
      </c>
      <c r="Z2207" s="18"/>
      <c r="AA2207" s="18"/>
      <c r="AB2207" s="18"/>
      <c r="AC2207" s="18"/>
      <c r="AD2207" s="18"/>
      <c r="AE2207" s="18"/>
    </row>
    <row r="2208" spans="1:31">
      <c r="A2208" s="15">
        <v>40575</v>
      </c>
      <c r="B2208" s="16">
        <v>0.89583333333333337</v>
      </c>
      <c r="C2208" s="17">
        <v>0.98680000000000001</v>
      </c>
      <c r="D2208" s="17">
        <v>4.0606999999999998</v>
      </c>
      <c r="E2208" s="17">
        <v>830.99270000000001</v>
      </c>
      <c r="F2208" s="17">
        <v>0.10339999999999999</v>
      </c>
      <c r="G2208" s="17">
        <v>237.73019683890601</v>
      </c>
      <c r="H2208" s="17">
        <v>0.147716780463267</v>
      </c>
      <c r="I2208" s="17">
        <v>141.46629999999999</v>
      </c>
      <c r="J2208" s="17">
        <v>1.0999999999999999E-2</v>
      </c>
      <c r="K2208" s="17">
        <v>3.9245277779999999</v>
      </c>
      <c r="L2208" s="17">
        <v>4.1028333332500004</v>
      </c>
      <c r="M2208" s="17">
        <v>896.18449943074995</v>
      </c>
      <c r="N2208" s="17">
        <v>119.8466</v>
      </c>
      <c r="O2208" s="17">
        <v>4.9299999999999997E-2</v>
      </c>
      <c r="R2208" s="18">
        <v>0.89583333333333337</v>
      </c>
      <c r="S2208" s="18">
        <v>2.61</v>
      </c>
      <c r="T2208" s="18">
        <v>11.9</v>
      </c>
      <c r="U2208" s="18">
        <v>123</v>
      </c>
      <c r="V2208" s="18">
        <v>1031.4000000000001</v>
      </c>
      <c r="W2208" s="18">
        <v>6.7</v>
      </c>
      <c r="X2208" s="18">
        <v>8.1999999999999993</v>
      </c>
      <c r="Z2208" s="18"/>
      <c r="AA2208" s="18"/>
      <c r="AB2208" s="18"/>
      <c r="AC2208" s="18"/>
      <c r="AD2208" s="18"/>
      <c r="AE2208" s="18"/>
    </row>
    <row r="2209" spans="1:31">
      <c r="A2209" s="15">
        <v>40575</v>
      </c>
      <c r="B2209" s="16">
        <v>0.9375</v>
      </c>
      <c r="C2209" s="17">
        <v>0.79600000000000004</v>
      </c>
      <c r="D2209" s="17">
        <v>4.0829000000000004</v>
      </c>
      <c r="E2209" s="17">
        <v>830.31809999999996</v>
      </c>
      <c r="F2209" s="17">
        <v>0.11149999999999999</v>
      </c>
      <c r="G2209" s="17">
        <v>186.409138364482</v>
      </c>
      <c r="H2209" s="17">
        <v>7.1310402957614705E-2</v>
      </c>
      <c r="I2209" s="17">
        <v>162.2535</v>
      </c>
      <c r="J2209" s="17">
        <v>2.7799999999999998E-2</v>
      </c>
      <c r="K2209" s="17">
        <v>3.93</v>
      </c>
      <c r="L2209" s="17">
        <v>4.1374444444999998</v>
      </c>
      <c r="M2209" s="17">
        <v>895.50799585275001</v>
      </c>
      <c r="N2209" s="17">
        <v>110.742</v>
      </c>
      <c r="O2209" s="17">
        <v>5.4000000000000003E-3</v>
      </c>
      <c r="R2209" s="18">
        <v>0.9375</v>
      </c>
      <c r="S2209" s="18">
        <v>2.65</v>
      </c>
      <c r="T2209" s="18">
        <v>11.9</v>
      </c>
      <c r="U2209" s="18">
        <v>122</v>
      </c>
      <c r="V2209" s="18">
        <v>1031.3</v>
      </c>
      <c r="W2209" s="18">
        <v>6.9</v>
      </c>
      <c r="X2209" s="18">
        <v>8.3000000000000007</v>
      </c>
      <c r="Z2209" s="18"/>
      <c r="AA2209" s="18"/>
      <c r="AB2209" s="18"/>
      <c r="AC2209" s="18"/>
      <c r="AD2209" s="18"/>
      <c r="AE2209" s="18"/>
    </row>
    <row r="2210" spans="1:31">
      <c r="A2210" s="15">
        <v>40575</v>
      </c>
      <c r="B2210" s="16">
        <v>0.97916666666666663</v>
      </c>
      <c r="C2210" s="17">
        <v>0.94289999999999996</v>
      </c>
      <c r="D2210" s="17">
        <v>4.1031000000000004</v>
      </c>
      <c r="E2210" s="17">
        <v>829.69039999999995</v>
      </c>
      <c r="F2210" s="17">
        <v>0.126</v>
      </c>
      <c r="G2210" s="17">
        <v>151.75000541011099</v>
      </c>
      <c r="H2210" s="17">
        <v>9.6844234797146805E-3</v>
      </c>
      <c r="I2210" s="17">
        <v>180.32509999999999</v>
      </c>
      <c r="J2210" s="17">
        <v>3.8899999999999997E-2</v>
      </c>
      <c r="K2210" s="17">
        <v>3.93</v>
      </c>
      <c r="L2210" s="17">
        <v>4.1569722220000003</v>
      </c>
      <c r="M2210" s="17">
        <v>894.83496273875005</v>
      </c>
      <c r="N2210" s="17">
        <v>25.2882</v>
      </c>
      <c r="O2210" s="17">
        <v>5.1999999999999998E-2</v>
      </c>
      <c r="R2210" s="18">
        <v>0.97916666666666663</v>
      </c>
      <c r="S2210" s="18">
        <v>2.3199999999999998</v>
      </c>
      <c r="T2210" s="18">
        <v>10.8</v>
      </c>
      <c r="U2210" s="18">
        <v>123</v>
      </c>
      <c r="V2210" s="18">
        <v>1031.3</v>
      </c>
      <c r="W2210" s="18">
        <v>6.9</v>
      </c>
      <c r="X2210" s="18">
        <v>8.1999999999999993</v>
      </c>
      <c r="Z2210" s="18"/>
      <c r="AA2210" s="18"/>
      <c r="AB2210" s="18"/>
      <c r="AC2210" s="18"/>
      <c r="AD2210" s="18"/>
      <c r="AE2210" s="18"/>
    </row>
    <row r="2211" spans="1:31">
      <c r="A2211" s="15">
        <v>40576</v>
      </c>
      <c r="B2211" s="16">
        <v>2.0833333333333332E-2</v>
      </c>
      <c r="C2211" s="17">
        <v>1.0223</v>
      </c>
      <c r="D2211" s="17">
        <v>4.1158999999999999</v>
      </c>
      <c r="E2211" s="17">
        <v>829.16819999999996</v>
      </c>
      <c r="F2211" s="17">
        <v>0.1089</v>
      </c>
      <c r="G2211" s="17">
        <v>324.40687002635002</v>
      </c>
      <c r="H2211" s="17">
        <v>1.96889422923512E-2</v>
      </c>
      <c r="I2211" s="17">
        <v>287.6551</v>
      </c>
      <c r="J2211" s="17">
        <v>9.7000000000000003E-3</v>
      </c>
      <c r="K2211" s="17">
        <v>3.926444445</v>
      </c>
      <c r="L2211" s="17">
        <v>4.1900000000000004</v>
      </c>
      <c r="M2211" s="17">
        <v>894.30141015300001</v>
      </c>
      <c r="N2211" s="17">
        <v>34.618000000000002</v>
      </c>
      <c r="O2211" s="17">
        <v>5.8099999999999999E-2</v>
      </c>
      <c r="R2211" s="18">
        <v>2.0833333333333332E-2</v>
      </c>
      <c r="S2211" s="18">
        <v>2.5299999999999998</v>
      </c>
      <c r="T2211" s="18">
        <v>11.2</v>
      </c>
      <c r="U2211" s="18">
        <v>126</v>
      </c>
      <c r="V2211" s="18">
        <v>1031.3</v>
      </c>
      <c r="W2211" s="18">
        <v>6.8</v>
      </c>
      <c r="X2211" s="18">
        <v>8.1999999999999993</v>
      </c>
      <c r="Z2211" s="18"/>
      <c r="AA2211" s="18"/>
      <c r="AB2211" s="18"/>
      <c r="AC2211" s="18"/>
      <c r="AD2211" s="18"/>
      <c r="AE2211" s="18"/>
    </row>
    <row r="2212" spans="1:31">
      <c r="A2212" s="15">
        <v>40576</v>
      </c>
      <c r="B2212" s="16">
        <v>6.25E-2</v>
      </c>
      <c r="C2212" s="17">
        <v>1.0144</v>
      </c>
      <c r="D2212" s="17">
        <v>4.1043000000000003</v>
      </c>
      <c r="E2212" s="17">
        <v>828.92840000000001</v>
      </c>
      <c r="F2212" s="17">
        <v>0.1113</v>
      </c>
      <c r="G2212" s="17">
        <v>292.32484617382403</v>
      </c>
      <c r="H2212" s="17">
        <v>4.7359147123248301E-3</v>
      </c>
      <c r="I2212" s="17">
        <v>309.44959999999998</v>
      </c>
      <c r="J2212" s="17">
        <v>2.2100000000000002E-2</v>
      </c>
      <c r="K2212" s="17">
        <v>3.9255</v>
      </c>
      <c r="L2212" s="17">
        <v>4.1124722222500001</v>
      </c>
      <c r="M2212" s="17">
        <v>894.06908244249996</v>
      </c>
      <c r="N2212" s="17">
        <v>183.83459999999999</v>
      </c>
      <c r="O2212" s="17">
        <v>4.7100000000000003E-2</v>
      </c>
      <c r="R2212" s="18">
        <v>6.25E-2</v>
      </c>
      <c r="S2212" s="18">
        <f t="shared" ref="S2212:X2212" si="618">AVERAGE(S2211,S2213)</f>
        <v>2.4299999999999997</v>
      </c>
      <c r="T2212" s="18">
        <f t="shared" si="618"/>
        <v>10.899999999999999</v>
      </c>
      <c r="U2212" s="18">
        <f t="shared" si="618"/>
        <v>124</v>
      </c>
      <c r="V2212" s="18">
        <f t="shared" si="618"/>
        <v>1031.1999999999998</v>
      </c>
      <c r="W2212" s="18">
        <f t="shared" si="618"/>
        <v>6.65</v>
      </c>
      <c r="X2212" s="18">
        <f t="shared" si="618"/>
        <v>8.1999999999999993</v>
      </c>
      <c r="Z2212" s="18"/>
      <c r="AA2212" s="18"/>
      <c r="AB2212" s="18"/>
      <c r="AC2212" s="18"/>
      <c r="AD2212" s="18"/>
      <c r="AE2212" s="18"/>
    </row>
    <row r="2213" spans="1:31">
      <c r="A2213" s="15">
        <v>40576</v>
      </c>
      <c r="B2213" s="16">
        <v>0.10416666666666667</v>
      </c>
      <c r="C2213" s="17">
        <v>1.1355999999999999</v>
      </c>
      <c r="D2213" s="17">
        <v>4.1010999999999997</v>
      </c>
      <c r="E2213" s="17">
        <v>828.93380000000002</v>
      </c>
      <c r="F2213" s="17">
        <v>0.12039999999999999</v>
      </c>
      <c r="G2213" s="17">
        <v>23.9954397066772</v>
      </c>
      <c r="H2213" s="17">
        <v>4.9174962504943402E-2</v>
      </c>
      <c r="I2213" s="17">
        <v>338.24790000000002</v>
      </c>
      <c r="J2213" s="17">
        <v>0.1065</v>
      </c>
      <c r="K2213" s="17">
        <v>3.8569166670000001</v>
      </c>
      <c r="L2213" s="17">
        <v>3.9625277775000001</v>
      </c>
      <c r="M2213" s="17">
        <v>894.156424281</v>
      </c>
      <c r="N2213" s="17">
        <v>174.36449999999999</v>
      </c>
      <c r="O2213" s="17">
        <v>9.69E-2</v>
      </c>
      <c r="R2213" s="18">
        <v>0.10416666666666667</v>
      </c>
      <c r="S2213" s="18">
        <v>2.33</v>
      </c>
      <c r="T2213" s="18">
        <v>10.6</v>
      </c>
      <c r="U2213" s="18">
        <v>122</v>
      </c>
      <c r="V2213" s="18">
        <v>1031.0999999999999</v>
      </c>
      <c r="W2213" s="18">
        <v>6.5</v>
      </c>
      <c r="X2213" s="18">
        <v>8.1999999999999993</v>
      </c>
      <c r="Z2213" s="18"/>
      <c r="AA2213" s="18"/>
      <c r="AB2213" s="18"/>
      <c r="AC2213" s="18"/>
      <c r="AD2213" s="18"/>
      <c r="AE2213" s="18"/>
    </row>
    <row r="2214" spans="1:31">
      <c r="A2214" s="15">
        <v>40576</v>
      </c>
      <c r="B2214" s="16">
        <v>0.14583333333333334</v>
      </c>
      <c r="C2214" s="17">
        <v>0.85819999999999996</v>
      </c>
      <c r="D2214" s="17">
        <v>3.9889999999999999</v>
      </c>
      <c r="E2214" s="17">
        <v>829.27650000000006</v>
      </c>
      <c r="F2214" s="17">
        <v>0.1069</v>
      </c>
      <c r="G2214" s="17">
        <v>11.029986293851699</v>
      </c>
      <c r="H2214" s="17">
        <v>0.13976278028800601</v>
      </c>
      <c r="I2214" s="17">
        <v>20.2347</v>
      </c>
      <c r="J2214" s="17">
        <v>9.4299999999999995E-2</v>
      </c>
      <c r="K2214" s="17">
        <v>3.8201944449999998</v>
      </c>
      <c r="L2214" s="17">
        <v>3.9115555557500001</v>
      </c>
      <c r="M2214" s="17">
        <v>894.50725173675005</v>
      </c>
      <c r="N2214" s="17">
        <v>177.33260000000001</v>
      </c>
      <c r="O2214" s="17">
        <v>4.0800000000000003E-2</v>
      </c>
      <c r="R2214" s="18">
        <v>0.14583333333333334</v>
      </c>
      <c r="S2214" s="18">
        <v>2.4900000000000002</v>
      </c>
      <c r="T2214" s="18">
        <v>10.6</v>
      </c>
      <c r="U2214" s="18">
        <v>128</v>
      </c>
      <c r="V2214" s="18">
        <v>1031.0999999999999</v>
      </c>
      <c r="W2214" s="18">
        <v>6.4</v>
      </c>
      <c r="X2214" s="18">
        <v>8.1999999999999993</v>
      </c>
      <c r="Z2214" s="18"/>
      <c r="AA2214" s="18"/>
      <c r="AB2214" s="18"/>
      <c r="AC2214" s="18"/>
      <c r="AD2214" s="18"/>
      <c r="AE2214" s="18"/>
    </row>
    <row r="2215" spans="1:31">
      <c r="A2215" s="15">
        <v>40576</v>
      </c>
      <c r="B2215" s="16">
        <v>0.1875</v>
      </c>
      <c r="C2215" s="17">
        <v>0.96519999999999995</v>
      </c>
      <c r="D2215" s="17">
        <v>3.9860000000000002</v>
      </c>
      <c r="E2215" s="17">
        <v>829.80219999999997</v>
      </c>
      <c r="F2215" s="17">
        <v>0.1114</v>
      </c>
      <c r="G2215" s="17">
        <v>2.89166485508153</v>
      </c>
      <c r="H2215" s="17">
        <v>8.8634049703174594E-2</v>
      </c>
      <c r="I2215" s="17">
        <v>320.68020000000001</v>
      </c>
      <c r="J2215" s="17">
        <v>7.0300000000000001E-2</v>
      </c>
      <c r="K2215" s="17">
        <v>3.8113888889999998</v>
      </c>
      <c r="L2215" s="17">
        <v>3.9318888887500001</v>
      </c>
      <c r="M2215" s="17">
        <v>895.02271922550005</v>
      </c>
      <c r="N2215" s="17">
        <v>43.631999999999998</v>
      </c>
      <c r="O2215" s="17">
        <v>2.5499999999999998E-2</v>
      </c>
      <c r="R2215" s="18">
        <v>0.1875</v>
      </c>
      <c r="S2215" s="18">
        <v>2.4700000000000002</v>
      </c>
      <c r="T2215" s="18">
        <v>10.7</v>
      </c>
      <c r="U2215" s="18">
        <v>124</v>
      </c>
      <c r="V2215" s="18">
        <v>1030.5</v>
      </c>
      <c r="W2215" s="18">
        <v>6.5</v>
      </c>
      <c r="X2215" s="18">
        <v>8.1999999999999993</v>
      </c>
      <c r="Z2215" s="18"/>
      <c r="AA2215" s="18"/>
      <c r="AB2215" s="18"/>
      <c r="AC2215" s="18"/>
      <c r="AD2215" s="18"/>
      <c r="AE2215" s="18"/>
    </row>
    <row r="2216" spans="1:31">
      <c r="A2216" s="15">
        <v>40576</v>
      </c>
      <c r="B2216" s="16">
        <v>0.22916666666666666</v>
      </c>
      <c r="C2216" s="17">
        <v>1.153</v>
      </c>
      <c r="D2216" s="17">
        <v>3.9535999999999998</v>
      </c>
      <c r="E2216" s="17">
        <v>830.4067</v>
      </c>
      <c r="F2216" s="17">
        <v>0.16520000000000001</v>
      </c>
      <c r="G2216" s="17">
        <v>24.8115566641121</v>
      </c>
      <c r="H2216" s="17">
        <v>4.7841872234769399E-2</v>
      </c>
      <c r="I2216" s="17">
        <v>316.9948</v>
      </c>
      <c r="J2216" s="17">
        <v>0.22739999999999999</v>
      </c>
      <c r="K2216" s="17">
        <v>3.730138889</v>
      </c>
      <c r="L2216" s="17">
        <v>3.9311388887500001</v>
      </c>
      <c r="M2216" s="17">
        <v>895.65358919225002</v>
      </c>
      <c r="N2216" s="17">
        <v>264.8931</v>
      </c>
      <c r="O2216" s="17">
        <v>8.3299999999999999E-2</v>
      </c>
      <c r="R2216" s="18">
        <v>0.22916666666666666</v>
      </c>
      <c r="S2216" s="18">
        <v>2.5499999999999998</v>
      </c>
      <c r="T2216" s="18">
        <v>10.6</v>
      </c>
      <c r="U2216" s="18">
        <v>127</v>
      </c>
      <c r="V2216" s="18">
        <v>1030.2</v>
      </c>
      <c r="W2216" s="18">
        <v>6.5</v>
      </c>
      <c r="X2216" s="18">
        <v>8.1999999999999993</v>
      </c>
      <c r="Z2216" s="18"/>
      <c r="AA2216" s="18"/>
      <c r="AB2216" s="18"/>
      <c r="AC2216" s="18"/>
      <c r="AD2216" s="18"/>
      <c r="AE2216" s="18"/>
    </row>
    <row r="2217" spans="1:31">
      <c r="A2217" s="15">
        <v>40576</v>
      </c>
      <c r="B2217" s="16">
        <v>0.27083333333333331</v>
      </c>
      <c r="C2217" s="17">
        <v>0.85940000000000005</v>
      </c>
      <c r="D2217" s="17">
        <v>3.9664999999999999</v>
      </c>
      <c r="E2217" s="17">
        <v>830.94650000000001</v>
      </c>
      <c r="F2217" s="17">
        <v>0.14430000000000001</v>
      </c>
      <c r="G2217" s="17">
        <v>154.442602436214</v>
      </c>
      <c r="H2217" s="17">
        <v>3.5743935159543799E-2</v>
      </c>
      <c r="I2217" s="17">
        <v>324.8657</v>
      </c>
      <c r="J2217" s="17">
        <v>0.1525</v>
      </c>
      <c r="K2217" s="17">
        <v>3.68</v>
      </c>
      <c r="L2217" s="17">
        <v>3.95383333325</v>
      </c>
      <c r="M2217" s="17">
        <v>896.18401727025002</v>
      </c>
      <c r="N2217" s="17">
        <v>80.457700000000003</v>
      </c>
      <c r="O2217" s="17">
        <v>3.1899999999999998E-2</v>
      </c>
      <c r="R2217" s="18">
        <v>0.27083333333333331</v>
      </c>
      <c r="S2217" s="18">
        <v>2.88</v>
      </c>
      <c r="T2217" s="18">
        <v>11.3</v>
      </c>
      <c r="U2217" s="18">
        <v>113</v>
      </c>
      <c r="V2217" s="18">
        <v>1029.9000000000001</v>
      </c>
      <c r="W2217" s="18">
        <v>6.5</v>
      </c>
      <c r="X2217" s="18">
        <v>8.1999999999999993</v>
      </c>
      <c r="Z2217" s="18"/>
      <c r="AA2217" s="18"/>
      <c r="AB2217" s="18"/>
      <c r="AC2217" s="18"/>
      <c r="AD2217" s="18"/>
      <c r="AE2217" s="18"/>
    </row>
    <row r="2218" spans="1:31">
      <c r="A2218" s="15">
        <v>40576</v>
      </c>
      <c r="B2218" s="16">
        <v>0.3125</v>
      </c>
      <c r="C2218" s="17">
        <v>1.0116000000000001</v>
      </c>
      <c r="D2218" s="17">
        <v>3.9375</v>
      </c>
      <c r="E2218" s="17">
        <v>831.24860000000001</v>
      </c>
      <c r="F2218" s="17">
        <v>0.12910000000000002</v>
      </c>
      <c r="G2218" s="17">
        <v>28.060041999899202</v>
      </c>
      <c r="H2218" s="17">
        <v>4.7871985266177398E-2</v>
      </c>
      <c r="I2218" s="17">
        <v>326.4753</v>
      </c>
      <c r="J2218" s="17">
        <v>8.2900000000000001E-2</v>
      </c>
      <c r="K2218" s="17">
        <v>3.68</v>
      </c>
      <c r="L2218" s="17">
        <v>3.9551111110916701</v>
      </c>
      <c r="M2218" s="17">
        <v>896.56351555675599</v>
      </c>
      <c r="N2218" s="17">
        <v>178.732</v>
      </c>
      <c r="O2218" s="17">
        <v>8.5699999999999998E-2</v>
      </c>
      <c r="R2218" s="18">
        <v>0.3125</v>
      </c>
      <c r="S2218" s="18">
        <v>2.78</v>
      </c>
      <c r="T2218" s="18">
        <v>11.2</v>
      </c>
      <c r="U2218" s="18">
        <v>118</v>
      </c>
      <c r="V2218" s="18">
        <v>1029.8</v>
      </c>
      <c r="W2218" s="18">
        <v>7.3</v>
      </c>
      <c r="X2218" s="18">
        <v>8.1999999999999993</v>
      </c>
      <c r="Z2218" s="18"/>
      <c r="AA2218" s="18"/>
      <c r="AB2218" s="18"/>
      <c r="AC2218" s="18"/>
      <c r="AD2218" s="18"/>
      <c r="AE2218" s="18"/>
    </row>
    <row r="2219" spans="1:31">
      <c r="A2219" s="15">
        <v>40576</v>
      </c>
      <c r="B2219" s="16">
        <v>0.35416666666666669</v>
      </c>
      <c r="C2219" s="17">
        <v>1.4159999999999999</v>
      </c>
      <c r="D2219" s="17">
        <v>3.9329999999999998</v>
      </c>
      <c r="E2219" s="17">
        <v>831.39300000000003</v>
      </c>
      <c r="F2219" s="17">
        <v>0.1143</v>
      </c>
      <c r="G2219" s="17">
        <v>259.278874048511</v>
      </c>
      <c r="H2219" s="17">
        <v>3.7856637583001E-2</v>
      </c>
      <c r="I2219" s="17">
        <v>146.61150000000001</v>
      </c>
      <c r="J2219" s="17">
        <v>2.2100000000000002E-2</v>
      </c>
      <c r="K2219" s="17">
        <v>3.6835833340000002</v>
      </c>
      <c r="L2219" s="17">
        <v>3.8718888890000001</v>
      </c>
      <c r="M2219" s="17">
        <v>896.73054187499997</v>
      </c>
      <c r="N2219" s="17">
        <v>145.83699999999999</v>
      </c>
      <c r="O2219" s="17">
        <v>0.1119</v>
      </c>
      <c r="R2219" s="18">
        <v>0.35416666666666669</v>
      </c>
      <c r="S2219" s="18">
        <v>3.01</v>
      </c>
      <c r="T2219" s="18">
        <v>10.9</v>
      </c>
      <c r="U2219" s="18">
        <v>119</v>
      </c>
      <c r="V2219" s="18">
        <v>1029.5</v>
      </c>
      <c r="W2219" s="18">
        <v>7.7</v>
      </c>
      <c r="X2219" s="18">
        <v>8.1999999999999993</v>
      </c>
      <c r="Z2219" s="18"/>
      <c r="AA2219" s="18"/>
      <c r="AB2219" s="18"/>
      <c r="AC2219" s="18"/>
      <c r="AD2219" s="18"/>
      <c r="AE2219" s="18"/>
    </row>
    <row r="2220" spans="1:31">
      <c r="A2220" s="15">
        <v>40576</v>
      </c>
      <c r="B2220" s="16">
        <v>0.39583333333333331</v>
      </c>
      <c r="C2220" s="17">
        <v>1.2354000000000001</v>
      </c>
      <c r="D2220" s="17">
        <v>3.9662999999999999</v>
      </c>
      <c r="E2220" s="17">
        <v>831.23670000000004</v>
      </c>
      <c r="F2220" s="17">
        <v>0.11169999999999999</v>
      </c>
      <c r="G2220" s="17">
        <v>230.90118003402699</v>
      </c>
      <c r="H2220" s="17">
        <v>0.107385080923736</v>
      </c>
      <c r="I2220" s="17">
        <v>165.6593</v>
      </c>
      <c r="J2220" s="17">
        <v>0.11609999999999999</v>
      </c>
      <c r="K2220" s="17">
        <v>3.6717499999999998</v>
      </c>
      <c r="L2220" s="17">
        <v>3.8965000000000001</v>
      </c>
      <c r="M2220" s="17">
        <v>896.56032294750003</v>
      </c>
      <c r="N2220" s="17">
        <v>140.24979999999999</v>
      </c>
      <c r="O2220" s="17">
        <v>8.5599999999999996E-2</v>
      </c>
      <c r="R2220" s="18">
        <v>0.39583333333333331</v>
      </c>
      <c r="S2220" s="18">
        <v>2.94</v>
      </c>
      <c r="T2220" s="18">
        <v>9.9</v>
      </c>
      <c r="U2220" s="18">
        <v>126</v>
      </c>
      <c r="V2220" s="18">
        <v>1029.9000000000001</v>
      </c>
      <c r="W2220" s="18">
        <v>7.7</v>
      </c>
      <c r="X2220" s="18">
        <v>8.1999999999999993</v>
      </c>
      <c r="Z2220" s="18"/>
      <c r="AA2220" s="18"/>
      <c r="AB2220" s="18"/>
      <c r="AC2220" s="18"/>
      <c r="AD2220" s="18"/>
      <c r="AE2220" s="18"/>
    </row>
    <row r="2221" spans="1:31">
      <c r="A2221" s="15">
        <v>40576</v>
      </c>
      <c r="B2221" s="16">
        <v>0.4375</v>
      </c>
      <c r="C2221" s="17">
        <v>1.2536</v>
      </c>
      <c r="D2221" s="17">
        <v>3.988</v>
      </c>
      <c r="E2221" s="17">
        <v>830.92160000000001</v>
      </c>
      <c r="F2221" s="17">
        <v>0.1191</v>
      </c>
      <c r="G2221" s="17">
        <v>242.70313900708101</v>
      </c>
      <c r="H2221" s="17">
        <v>0.11370543089251001</v>
      </c>
      <c r="I2221" s="17">
        <v>170.12020000000001</v>
      </c>
      <c r="J2221" s="17">
        <v>0.1183</v>
      </c>
      <c r="K2221" s="17">
        <v>3.7166944449999999</v>
      </c>
      <c r="L2221" s="17">
        <v>3.9363333334999999</v>
      </c>
      <c r="M2221" s="17">
        <v>896.20880630224997</v>
      </c>
      <c r="N2221" s="17">
        <v>166.3947</v>
      </c>
      <c r="O2221" s="17">
        <v>0.05</v>
      </c>
      <c r="R2221" s="18">
        <v>0.4375</v>
      </c>
      <c r="S2221" s="18">
        <v>3.2</v>
      </c>
      <c r="T2221" s="18">
        <v>10.4</v>
      </c>
      <c r="U2221" s="18">
        <v>127</v>
      </c>
      <c r="V2221" s="18">
        <v>1029.5</v>
      </c>
      <c r="W2221" s="18">
        <v>7.5</v>
      </c>
      <c r="X2221" s="18">
        <v>8.1999999999999993</v>
      </c>
      <c r="Z2221" s="18"/>
      <c r="AA2221" s="18"/>
      <c r="AB2221" s="18"/>
      <c r="AC2221" s="18"/>
      <c r="AD2221" s="18"/>
      <c r="AE2221" s="18"/>
    </row>
    <row r="2222" spans="1:31">
      <c r="A2222" s="15">
        <v>40576</v>
      </c>
      <c r="B2222" s="16">
        <v>0.47916666666666669</v>
      </c>
      <c r="C2222" s="17">
        <v>0.88990000000000002</v>
      </c>
      <c r="D2222" s="17">
        <v>4.0209999999999999</v>
      </c>
      <c r="E2222" s="17">
        <v>830.51750000000004</v>
      </c>
      <c r="F2222" s="17">
        <v>0.1157</v>
      </c>
      <c r="G2222" s="17">
        <v>230.56473982336101</v>
      </c>
      <c r="H2222" s="17">
        <v>7.2429352187624793E-2</v>
      </c>
      <c r="I2222" s="17">
        <v>170.21690000000001</v>
      </c>
      <c r="J2222" s="17">
        <v>0.1191</v>
      </c>
      <c r="K2222" s="17">
        <v>3.7805</v>
      </c>
      <c r="L2222" s="17">
        <v>3.9558888887500001</v>
      </c>
      <c r="M2222" s="17">
        <v>895.82610451025005</v>
      </c>
      <c r="N2222" s="17">
        <v>151.642</v>
      </c>
      <c r="O2222" s="17">
        <v>4.8399999999999999E-2</v>
      </c>
      <c r="R2222" s="18">
        <v>0.47916666666666669</v>
      </c>
      <c r="S2222" s="18">
        <v>2.94</v>
      </c>
      <c r="T2222" s="18">
        <v>11.1</v>
      </c>
      <c r="U2222" s="18">
        <v>123</v>
      </c>
      <c r="V2222" s="18">
        <v>1029.4000000000001</v>
      </c>
      <c r="W2222" s="18">
        <v>7.6</v>
      </c>
      <c r="X2222" s="18">
        <v>8.1999999999999993</v>
      </c>
      <c r="Z2222" s="18"/>
      <c r="AA2222" s="18"/>
      <c r="AB2222" s="18"/>
      <c r="AC2222" s="18"/>
      <c r="AD2222" s="18"/>
      <c r="AE2222" s="18"/>
    </row>
    <row r="2223" spans="1:31">
      <c r="A2223" s="15">
        <v>40576</v>
      </c>
      <c r="B2223" s="16">
        <v>0.52083333333333337</v>
      </c>
      <c r="C2223" s="17">
        <v>1.0193000000000001</v>
      </c>
      <c r="D2223" s="17">
        <v>4.0274000000000001</v>
      </c>
      <c r="E2223" s="17">
        <v>830.17570000000001</v>
      </c>
      <c r="F2223" s="17">
        <v>0.11829999999999999</v>
      </c>
      <c r="G2223" s="17">
        <v>253.19325744604501</v>
      </c>
      <c r="H2223" s="17">
        <v>8.6761455998146095E-2</v>
      </c>
      <c r="I2223" s="17">
        <v>157.79900000000001</v>
      </c>
      <c r="J2223" s="17">
        <v>8.7099999999999997E-2</v>
      </c>
      <c r="K2223" s="17">
        <v>3.85575</v>
      </c>
      <c r="L2223" s="17">
        <v>3.9789722222499999</v>
      </c>
      <c r="M2223" s="17">
        <v>895.48222343149996</v>
      </c>
      <c r="N2223" s="17">
        <v>164.03200000000001</v>
      </c>
      <c r="O2223" s="17">
        <v>6.8500000000000005E-2</v>
      </c>
      <c r="R2223" s="18">
        <v>0.52083333333333337</v>
      </c>
      <c r="S2223" s="18">
        <v>2.91</v>
      </c>
      <c r="T2223" s="18">
        <v>10.5</v>
      </c>
      <c r="U2223" s="18">
        <v>118</v>
      </c>
      <c r="V2223" s="18">
        <v>1029.5</v>
      </c>
      <c r="W2223" s="18">
        <v>7.6</v>
      </c>
      <c r="X2223" s="18">
        <v>8.1999999999999993</v>
      </c>
      <c r="Z2223" s="18"/>
      <c r="AA2223" s="18"/>
      <c r="AB2223" s="18"/>
      <c r="AC2223" s="18"/>
      <c r="AD2223" s="18"/>
      <c r="AE2223" s="18"/>
    </row>
    <row r="2224" spans="1:31">
      <c r="A2224" s="15">
        <v>40576</v>
      </c>
      <c r="B2224" s="16">
        <v>0.5625</v>
      </c>
      <c r="C2224" s="17">
        <v>3.1192000000000002</v>
      </c>
      <c r="D2224" s="17">
        <v>4.0212000000000003</v>
      </c>
      <c r="E2224" s="17">
        <v>830.03189999999995</v>
      </c>
      <c r="F2224" s="17">
        <v>0.121</v>
      </c>
      <c r="G2224" s="17">
        <v>238.42502541827699</v>
      </c>
      <c r="H2224" s="17">
        <v>0.123007846389079</v>
      </c>
      <c r="I2224" s="17">
        <v>162.2413</v>
      </c>
      <c r="J2224" s="17">
        <v>0.1113</v>
      </c>
      <c r="K2224" s="17">
        <v>3.8849444449999999</v>
      </c>
      <c r="L2224" s="17">
        <v>3.9647222222499998</v>
      </c>
      <c r="M2224" s="17">
        <v>895.30709028299998</v>
      </c>
      <c r="N2224" s="17">
        <v>168.5146</v>
      </c>
      <c r="O2224" s="17">
        <v>9.4700000000000006E-2</v>
      </c>
      <c r="R2224" s="18">
        <v>0.5625</v>
      </c>
      <c r="S2224" s="18">
        <v>2.76</v>
      </c>
      <c r="T2224" s="18">
        <v>11</v>
      </c>
      <c r="U2224" s="18">
        <v>121</v>
      </c>
      <c r="V2224" s="18">
        <v>1029.4000000000001</v>
      </c>
      <c r="W2224" s="18">
        <v>7.7</v>
      </c>
      <c r="X2224" s="18">
        <v>8.1999999999999993</v>
      </c>
      <c r="Z2224" s="18"/>
      <c r="AA2224" s="18"/>
      <c r="AB2224" s="18"/>
      <c r="AC2224" s="18"/>
      <c r="AD2224" s="18"/>
      <c r="AE2224" s="18"/>
    </row>
    <row r="2225" spans="1:31">
      <c r="A2225" s="15">
        <v>40576</v>
      </c>
      <c r="B2225" s="16">
        <v>0.60416666666666663</v>
      </c>
      <c r="C2225" s="17">
        <v>1.83</v>
      </c>
      <c r="D2225" s="17">
        <v>3.9882</v>
      </c>
      <c r="E2225" s="17">
        <v>830.08130000000006</v>
      </c>
      <c r="F2225" s="17">
        <v>0.12419999999999999</v>
      </c>
      <c r="G2225" s="17">
        <v>248.35313601543101</v>
      </c>
      <c r="H2225" s="17">
        <v>9.4725372191404505E-2</v>
      </c>
      <c r="I2225" s="17">
        <v>172.72810000000001</v>
      </c>
      <c r="J2225" s="17">
        <v>0.1124</v>
      </c>
      <c r="K2225" s="17">
        <v>3.8749722229999999</v>
      </c>
      <c r="L2225" s="17">
        <v>3.7920555555000002</v>
      </c>
      <c r="M2225" s="17">
        <v>895.44411914825002</v>
      </c>
      <c r="N2225" s="17">
        <v>164.2801</v>
      </c>
      <c r="O2225" s="17">
        <v>0.1368</v>
      </c>
      <c r="R2225" s="18">
        <v>0.60416666666666663</v>
      </c>
      <c r="S2225" s="18">
        <v>2.73</v>
      </c>
      <c r="T2225" s="18">
        <v>10.9</v>
      </c>
      <c r="U2225" s="18">
        <v>124</v>
      </c>
      <c r="V2225" s="18">
        <v>1029.5999999999999</v>
      </c>
      <c r="W2225" s="18">
        <v>7.8</v>
      </c>
      <c r="X2225" s="18">
        <v>8.1999999999999993</v>
      </c>
      <c r="Z2225" s="18"/>
      <c r="AA2225" s="18"/>
      <c r="AB2225" s="18"/>
      <c r="AC2225" s="18"/>
      <c r="AD2225" s="18"/>
      <c r="AE2225" s="18"/>
    </row>
    <row r="2226" spans="1:31">
      <c r="A2226" s="15">
        <v>40576</v>
      </c>
      <c r="B2226" s="16">
        <v>0.64583333333333337</v>
      </c>
      <c r="C2226" s="17">
        <v>0.80820000000000003</v>
      </c>
      <c r="D2226" s="17">
        <v>3.9653</v>
      </c>
      <c r="E2226" s="17">
        <v>830.40250000000003</v>
      </c>
      <c r="F2226" s="17">
        <v>0.12520000000000001</v>
      </c>
      <c r="G2226" s="17">
        <v>27.1386811377443</v>
      </c>
      <c r="H2226" s="17">
        <v>6.3410102667244506E-2</v>
      </c>
      <c r="I2226" s="17">
        <v>126.62479999999999</v>
      </c>
      <c r="J2226" s="17">
        <v>0.2074</v>
      </c>
      <c r="K2226" s="17">
        <v>3.8626944440000002</v>
      </c>
      <c r="L2226" s="17">
        <v>3.7533611112499998</v>
      </c>
      <c r="M2226" s="17">
        <v>895.74231213400003</v>
      </c>
      <c r="N2226" s="17">
        <v>137.7362</v>
      </c>
      <c r="O2226" s="17">
        <v>0.13270000000000001</v>
      </c>
      <c r="R2226" s="18">
        <v>0.64583333333333337</v>
      </c>
      <c r="S2226" s="18">
        <v>2.78</v>
      </c>
      <c r="T2226" s="18">
        <v>11.9</v>
      </c>
      <c r="U2226" s="18">
        <v>119</v>
      </c>
      <c r="V2226" s="18">
        <v>1029</v>
      </c>
      <c r="W2226" s="18">
        <v>7.8</v>
      </c>
      <c r="X2226" s="18">
        <v>8.1999999999999993</v>
      </c>
      <c r="Z2226" s="18"/>
      <c r="AA2226" s="18"/>
      <c r="AB2226" s="18"/>
      <c r="AC2226" s="18"/>
      <c r="AD2226" s="18"/>
      <c r="AE2226" s="18"/>
    </row>
    <row r="2227" spans="1:31">
      <c r="A2227" s="15">
        <v>40576</v>
      </c>
      <c r="B2227" s="16">
        <v>0.6875</v>
      </c>
      <c r="C2227" s="17">
        <f>AVERAGE(C2201:C2226)</f>
        <v>1.1388307692307693</v>
      </c>
      <c r="D2227" s="17">
        <f>AVERAGE(D2201:D2226)</f>
        <v>4.0097923076923072</v>
      </c>
      <c r="E2227" s="17">
        <f>AVERAGE(E2201:E2226)</f>
        <v>830.51524230769257</v>
      </c>
      <c r="F2227" s="17">
        <v>0.13</v>
      </c>
      <c r="G2227" s="17">
        <f>AVERAGE(G2201:G2226)</f>
        <v>182.02380206121444</v>
      </c>
      <c r="H2227" s="17">
        <f>AVERAGE(H2201:H2226)</f>
        <v>6.6921067296292491E-2</v>
      </c>
      <c r="I2227" s="17">
        <v>124.9639</v>
      </c>
      <c r="J2227" s="17">
        <v>0.2039</v>
      </c>
      <c r="K2227" s="17">
        <f>AVERAGE(K2201:K2226)</f>
        <v>3.8350421323179269</v>
      </c>
      <c r="L2227" s="17">
        <f t="shared" ref="L2227:M2231" si="619">AVERAGE(L2201:L2226)</f>
        <v>3.9777489256415794</v>
      </c>
      <c r="M2227" s="17">
        <f t="shared" si="619"/>
        <v>895.7723868475083</v>
      </c>
      <c r="N2227" s="17">
        <v>124.1666</v>
      </c>
      <c r="O2227" s="17">
        <v>8.77E-2</v>
      </c>
      <c r="R2227" s="18">
        <v>0.6875</v>
      </c>
      <c r="S2227" s="18">
        <f t="shared" ref="S2227:X2227" si="620">AVERAGE(S2226,S2228)</f>
        <v>2.7249999999999996</v>
      </c>
      <c r="T2227" s="18">
        <f t="shared" si="620"/>
        <v>11.7</v>
      </c>
      <c r="U2227" s="18">
        <f t="shared" si="620"/>
        <v>122.5</v>
      </c>
      <c r="V2227" s="18">
        <f t="shared" si="620"/>
        <v>1029.05</v>
      </c>
      <c r="W2227" s="18">
        <f t="shared" si="620"/>
        <v>7.85</v>
      </c>
      <c r="X2227" s="18">
        <f t="shared" si="620"/>
        <v>8.25</v>
      </c>
      <c r="Z2227" s="18"/>
      <c r="AA2227" s="18"/>
      <c r="AB2227" s="18"/>
      <c r="AC2227" s="18"/>
      <c r="AD2227" s="18"/>
      <c r="AE2227" s="18"/>
    </row>
    <row r="2228" spans="1:31">
      <c r="A2228" s="15">
        <v>40576</v>
      </c>
      <c r="B2228" s="16">
        <v>0.72916666666666663</v>
      </c>
      <c r="C2228" s="17">
        <f t="shared" ref="C2228:H2231" si="621">AVERAGE(C2202:C2227)</f>
        <v>1.1464973372781064</v>
      </c>
      <c r="D2228" s="17">
        <f t="shared" si="621"/>
        <v>4.0094573964497044</v>
      </c>
      <c r="E2228" s="17">
        <f t="shared" si="621"/>
        <v>830.52119008875775</v>
      </c>
      <c r="F2228" s="17">
        <v>0.13</v>
      </c>
      <c r="G2228" s="17">
        <f t="shared" si="621"/>
        <v>177.05828909770383</v>
      </c>
      <c r="H2228" s="17">
        <f t="shared" si="621"/>
        <v>6.5972174192007529E-2</v>
      </c>
      <c r="I2228" s="17">
        <f>AVERAGE(I2212:I2227)</f>
        <v>209.619575</v>
      </c>
      <c r="J2228" s="17">
        <f>AVERAGE(J2212:J2227)</f>
        <v>0.11585624999999999</v>
      </c>
      <c r="K2228" s="17">
        <f t="shared" ref="K2228:K2231" si="622">AVERAGE(K2202:K2227)</f>
        <v>3.8337809065682729</v>
      </c>
      <c r="L2228" s="17">
        <f t="shared" si="619"/>
        <v>3.9790587133777935</v>
      </c>
      <c r="M2228" s="17">
        <f t="shared" si="619"/>
        <v>895.77768761028733</v>
      </c>
      <c r="N2228" s="17">
        <f t="shared" ref="N2228:O2231" si="623">AVERAGE(N2212:N2227)</f>
        <v>154.13121874999999</v>
      </c>
      <c r="O2228" s="17">
        <f t="shared" si="623"/>
        <v>7.6718750000000002E-2</v>
      </c>
      <c r="R2228" s="18">
        <v>0.72916666666666663</v>
      </c>
      <c r="S2228" s="18">
        <v>2.67</v>
      </c>
      <c r="T2228" s="18">
        <v>11.5</v>
      </c>
      <c r="U2228" s="18">
        <v>126</v>
      </c>
      <c r="V2228" s="18">
        <v>1029.0999999999999</v>
      </c>
      <c r="W2228" s="18">
        <v>7.9</v>
      </c>
      <c r="X2228" s="18">
        <v>8.3000000000000007</v>
      </c>
      <c r="Z2228" s="18"/>
      <c r="AA2228" s="18"/>
      <c r="AB2228" s="18"/>
      <c r="AC2228" s="18"/>
      <c r="AD2228" s="18"/>
      <c r="AE2228" s="18"/>
    </row>
    <row r="2229" spans="1:31">
      <c r="A2229" s="15">
        <v>40576</v>
      </c>
      <c r="B2229" s="16">
        <v>0.77083333333333337</v>
      </c>
      <c r="C2229" s="17">
        <f t="shared" si="621"/>
        <v>1.1558933887118796</v>
      </c>
      <c r="D2229" s="17">
        <f t="shared" si="621"/>
        <v>4.011174988620847</v>
      </c>
      <c r="E2229" s="17">
        <f t="shared" si="621"/>
        <v>830.51505509217145</v>
      </c>
      <c r="F2229" s="17">
        <v>0.13</v>
      </c>
      <c r="G2229" s="17">
        <f t="shared" si="621"/>
        <v>170.53352432334046</v>
      </c>
      <c r="H2229" s="17">
        <f t="shared" si="621"/>
        <v>6.5099185115352648E-2</v>
      </c>
      <c r="I2229" s="17">
        <f t="shared" ref="I2229:J2231" si="624">AVERAGE(I2213:I2228)</f>
        <v>203.38019843750001</v>
      </c>
      <c r="J2229" s="17">
        <f t="shared" si="624"/>
        <v>0.12171601562499999</v>
      </c>
      <c r="K2229" s="17">
        <f t="shared" si="622"/>
        <v>3.8329356637287817</v>
      </c>
      <c r="L2229" s="17">
        <f t="shared" si="619"/>
        <v>3.9793675955173242</v>
      </c>
      <c r="M2229" s="17">
        <f t="shared" si="619"/>
        <v>895.76962774475032</v>
      </c>
      <c r="N2229" s="17">
        <f t="shared" si="623"/>
        <v>152.27475742187499</v>
      </c>
      <c r="O2229" s="17">
        <f t="shared" si="623"/>
        <v>7.8569921875000004E-2</v>
      </c>
      <c r="R2229" s="18">
        <v>0.77083333333333337</v>
      </c>
      <c r="S2229" s="18">
        <v>2.64</v>
      </c>
      <c r="T2229" s="18">
        <v>12.3</v>
      </c>
      <c r="U2229" s="18">
        <v>126</v>
      </c>
      <c r="V2229" s="18">
        <v>1029.4000000000001</v>
      </c>
      <c r="W2229" s="18">
        <v>7.9</v>
      </c>
      <c r="X2229" s="18">
        <v>8.4</v>
      </c>
      <c r="Z2229" s="18"/>
      <c r="AA2229" s="18"/>
      <c r="AB2229" s="18"/>
      <c r="AC2229" s="18"/>
      <c r="AD2229" s="18"/>
      <c r="AE2229" s="18"/>
    </row>
    <row r="2230" spans="1:31">
      <c r="A2230" s="15">
        <v>40576</v>
      </c>
      <c r="B2230" s="16">
        <v>0.8125</v>
      </c>
      <c r="C2230" s="17">
        <f t="shared" si="621"/>
        <v>1.1466431344315675</v>
      </c>
      <c r="D2230" s="17">
        <f t="shared" si="621"/>
        <v>4.0132086420293414</v>
      </c>
      <c r="E2230" s="17">
        <f t="shared" si="621"/>
        <v>830.49069567263928</v>
      </c>
      <c r="F2230" s="17">
        <v>0.13</v>
      </c>
      <c r="G2230" s="17">
        <f t="shared" si="621"/>
        <v>168.21350092520407</v>
      </c>
      <c r="H2230" s="17">
        <f t="shared" si="621"/>
        <v>6.7124167075766947E-2</v>
      </c>
      <c r="I2230" s="17">
        <f t="shared" si="624"/>
        <v>194.95096708984377</v>
      </c>
      <c r="J2230" s="17">
        <f t="shared" si="624"/>
        <v>0.12266701660156248</v>
      </c>
      <c r="K2230" s="17">
        <f t="shared" si="622"/>
        <v>3.8324849327845993</v>
      </c>
      <c r="L2230" s="17">
        <f t="shared" si="619"/>
        <v>3.9781274603064523</v>
      </c>
      <c r="M2230" s="17">
        <f t="shared" si="619"/>
        <v>895.74481833483685</v>
      </c>
      <c r="N2230" s="17">
        <f t="shared" si="623"/>
        <v>150.89414851074218</v>
      </c>
      <c r="O2230" s="17">
        <f t="shared" si="623"/>
        <v>7.7424291992187505E-2</v>
      </c>
      <c r="R2230" s="18">
        <v>0.8125</v>
      </c>
      <c r="S2230" s="18">
        <v>2.91</v>
      </c>
      <c r="T2230" s="18">
        <v>11.8</v>
      </c>
      <c r="U2230" s="18">
        <v>131</v>
      </c>
      <c r="V2230" s="18">
        <v>1029.5</v>
      </c>
      <c r="W2230" s="18">
        <v>7.9</v>
      </c>
      <c r="X2230" s="18">
        <v>8.4</v>
      </c>
      <c r="Z2230" s="18"/>
      <c r="AA2230" s="18"/>
      <c r="AB2230" s="18"/>
      <c r="AC2230" s="18"/>
      <c r="AD2230" s="18"/>
      <c r="AE2230" s="18"/>
    </row>
    <row r="2231" spans="1:31">
      <c r="A2231" s="15">
        <v>40576</v>
      </c>
      <c r="B2231" s="16">
        <v>0.85416666666666663</v>
      </c>
      <c r="C2231" s="17">
        <f t="shared" si="621"/>
        <v>1.1464947934481662</v>
      </c>
      <c r="D2231" s="17">
        <f t="shared" si="621"/>
        <v>4.0150743590304696</v>
      </c>
      <c r="E2231" s="17">
        <f t="shared" si="621"/>
        <v>830.44969935235645</v>
      </c>
      <c r="F2231" s="17">
        <v>0.13</v>
      </c>
      <c r="G2231" s="17">
        <f t="shared" si="621"/>
        <v>172.98724863125608</v>
      </c>
      <c r="H2231" s="17">
        <f t="shared" si="621"/>
        <v>6.9248045139627498E-2</v>
      </c>
      <c r="I2231" s="17">
        <f t="shared" si="624"/>
        <v>205.87073378295901</v>
      </c>
      <c r="J2231" s="17">
        <f t="shared" si="624"/>
        <v>0.12443995513916013</v>
      </c>
      <c r="K2231" s="17">
        <f t="shared" si="622"/>
        <v>3.8324849327845993</v>
      </c>
      <c r="L2231" s="17">
        <f t="shared" si="619"/>
        <v>3.97784603783747</v>
      </c>
      <c r="M2231" s="17">
        <f t="shared" si="619"/>
        <v>895.7025088238114</v>
      </c>
      <c r="N2231" s="17">
        <f t="shared" si="623"/>
        <v>149.24174529266358</v>
      </c>
      <c r="O2231" s="17">
        <f t="shared" si="623"/>
        <v>7.9713310241699212E-2</v>
      </c>
      <c r="R2231" s="18">
        <v>0.85416666666666663</v>
      </c>
      <c r="S2231" s="18">
        <v>2.99</v>
      </c>
      <c r="T2231" s="18">
        <v>11.9</v>
      </c>
      <c r="U2231" s="18">
        <v>130</v>
      </c>
      <c r="V2231" s="18">
        <v>1028.9000000000001</v>
      </c>
      <c r="W2231" s="18">
        <v>7.8</v>
      </c>
      <c r="X2231" s="18">
        <v>8.4</v>
      </c>
      <c r="Z2231" s="18"/>
      <c r="AA2231" s="18"/>
      <c r="AB2231" s="18"/>
      <c r="AC2231" s="18"/>
      <c r="AD2231" s="18"/>
      <c r="AE2231" s="18"/>
    </row>
    <row r="2232" spans="1:31">
      <c r="A2232" s="15">
        <v>40576</v>
      </c>
      <c r="B2232" s="16">
        <v>0.89583333333333337</v>
      </c>
      <c r="C2232" s="17">
        <f t="shared" ref="C2232:O2235" si="625">AVERAGE(C2233:C2246)</f>
        <v>0.81859807892544778</v>
      </c>
      <c r="D2232" s="17">
        <f t="shared" si="625"/>
        <v>3.9535368414202421</v>
      </c>
      <c r="E2232" s="17">
        <f t="shared" si="625"/>
        <v>830.36911412692632</v>
      </c>
      <c r="F2232" s="17">
        <v>0.13</v>
      </c>
      <c r="G2232" s="17">
        <f t="shared" si="625"/>
        <v>156.9196546211289</v>
      </c>
      <c r="H2232" s="17">
        <f t="shared" si="625"/>
        <v>8.3206227026619312E-2</v>
      </c>
      <c r="I2232" s="17">
        <f t="shared" si="625"/>
        <v>219.92284697521868</v>
      </c>
      <c r="J2232" s="17">
        <f t="shared" si="625"/>
        <v>9.3970954810495638E-2</v>
      </c>
      <c r="K2232" s="17">
        <f t="shared" si="625"/>
        <v>3.8310717049090486</v>
      </c>
      <c r="L2232" s="17">
        <f t="shared" si="625"/>
        <v>3.9143455302092685</v>
      </c>
      <c r="M2232" s="17">
        <f t="shared" si="625"/>
        <v>895.66264973123077</v>
      </c>
      <c r="N2232" s="17">
        <f t="shared" si="625"/>
        <v>155.07524661078716</v>
      </c>
      <c r="O2232" s="17">
        <f t="shared" si="625"/>
        <v>7.8928462099125365E-2</v>
      </c>
      <c r="R2232" s="18">
        <v>0.89583333333333337</v>
      </c>
      <c r="S2232" s="18">
        <v>3.11</v>
      </c>
      <c r="T2232" s="18">
        <v>11.9</v>
      </c>
      <c r="U2232" s="18">
        <v>130</v>
      </c>
      <c r="V2232" s="18">
        <v>1028.2</v>
      </c>
      <c r="W2232" s="18">
        <v>7.6</v>
      </c>
      <c r="X2232" s="18">
        <v>8.4</v>
      </c>
      <c r="Z2232" s="18"/>
      <c r="AA2232" s="18"/>
      <c r="AB2232" s="18"/>
      <c r="AC2232" s="18"/>
      <c r="AD2232" s="18"/>
      <c r="AE2232" s="18"/>
    </row>
    <row r="2233" spans="1:31">
      <c r="A2233" s="15">
        <v>40576</v>
      </c>
      <c r="B2233" s="16">
        <v>0.9375</v>
      </c>
      <c r="C2233" s="17">
        <f t="shared" si="625"/>
        <v>0.81957820699708439</v>
      </c>
      <c r="D2233" s="17">
        <f t="shared" si="625"/>
        <v>3.9552877186588922</v>
      </c>
      <c r="E2233" s="17">
        <f t="shared" si="625"/>
        <v>830.36819318513119</v>
      </c>
      <c r="F2233" s="17">
        <v>0.13</v>
      </c>
      <c r="G2233" s="17">
        <f t="shared" si="625"/>
        <v>162.11836826095688</v>
      </c>
      <c r="H2233" s="17">
        <f t="shared" si="625"/>
        <v>8.6658568663351102E-2</v>
      </c>
      <c r="I2233" s="17">
        <f t="shared" si="625"/>
        <v>215.19745051020411</v>
      </c>
      <c r="J2233" s="17">
        <f t="shared" si="625"/>
        <v>9.5086224489795937E-2</v>
      </c>
      <c r="K2233" s="17">
        <f t="shared" si="625"/>
        <v>3.833374331981779</v>
      </c>
      <c r="L2233" s="17">
        <f t="shared" si="625"/>
        <v>3.913859531895318</v>
      </c>
      <c r="M2233" s="17">
        <f t="shared" si="625"/>
        <v>895.66173478814846</v>
      </c>
      <c r="N2233" s="17">
        <f t="shared" si="625"/>
        <v>154.58701683673468</v>
      </c>
      <c r="O2233" s="17">
        <f t="shared" si="625"/>
        <v>7.8919897959183666E-2</v>
      </c>
      <c r="R2233" s="18">
        <v>0.9375</v>
      </c>
      <c r="S2233" s="18">
        <f>AVERAGE(S2228:S2232)</f>
        <v>2.8639999999999999</v>
      </c>
      <c r="T2233" s="18">
        <f t="shared" ref="T2233:X2233" si="626">AVERAGE(T2228:T2232)</f>
        <v>11.879999999999999</v>
      </c>
      <c r="U2233" s="18">
        <f t="shared" si="626"/>
        <v>128.6</v>
      </c>
      <c r="V2233" s="18">
        <f t="shared" si="626"/>
        <v>1029.02</v>
      </c>
      <c r="W2233" s="18">
        <f t="shared" si="626"/>
        <v>7.82</v>
      </c>
      <c r="X2233" s="18">
        <f t="shared" si="626"/>
        <v>8.379999999999999</v>
      </c>
      <c r="Z2233" s="18"/>
      <c r="AA2233" s="18"/>
      <c r="AB2233" s="18"/>
      <c r="AC2233" s="18"/>
      <c r="AD2233" s="18"/>
      <c r="AE2233" s="18"/>
    </row>
    <row r="2234" spans="1:31">
      <c r="A2234" s="15">
        <v>40576</v>
      </c>
      <c r="B2234" s="16">
        <v>0.97916666666666663</v>
      </c>
      <c r="C2234" s="17">
        <f t="shared" si="625"/>
        <v>0.8157663265306121</v>
      </c>
      <c r="D2234" s="17">
        <f t="shared" si="625"/>
        <v>3.9561352040816322</v>
      </c>
      <c r="E2234" s="17">
        <f t="shared" si="625"/>
        <v>830.34684030612243</v>
      </c>
      <c r="F2234" s="17">
        <v>0.13</v>
      </c>
      <c r="G2234" s="17">
        <f t="shared" si="625"/>
        <v>166.87485442246626</v>
      </c>
      <c r="H2234" s="17">
        <f t="shared" si="625"/>
        <v>8.9032986053332638E-2</v>
      </c>
      <c r="I2234" s="17">
        <f>AVERAGE(I2235:I2248)</f>
        <v>213.33050714285716</v>
      </c>
      <c r="J2234" s="17">
        <f>AVERAGE(J2235:J2248)</f>
        <v>9.3907142857142856E-2</v>
      </c>
      <c r="K2234" s="17">
        <f t="shared" si="625"/>
        <v>3.8341771543163268</v>
      </c>
      <c r="L2234" s="17">
        <f t="shared" si="625"/>
        <v>3.9128985260522962</v>
      </c>
      <c r="M2234" s="17">
        <f t="shared" si="625"/>
        <v>895.6385523704555</v>
      </c>
      <c r="N2234" s="17">
        <f t="shared" si="625"/>
        <v>153.41833571428569</v>
      </c>
      <c r="O2234" s="17">
        <f t="shared" si="625"/>
        <v>7.8778571428571406E-2</v>
      </c>
      <c r="R2234" s="18">
        <v>0.97916666666666663</v>
      </c>
      <c r="S2234" s="18">
        <f>AVERAGE(S2235:S2239)</f>
        <v>3.2760000000000007</v>
      </c>
      <c r="T2234" s="18">
        <f t="shared" ref="T2234:X2234" si="627">AVERAGE(T2235:T2239)</f>
        <v>13.379999999999999</v>
      </c>
      <c r="U2234" s="18">
        <f t="shared" si="627"/>
        <v>130.80000000000001</v>
      </c>
      <c r="V2234" s="18">
        <f t="shared" si="627"/>
        <v>1027.3399999999999</v>
      </c>
      <c r="W2234" s="18">
        <f t="shared" si="627"/>
        <v>7.38</v>
      </c>
      <c r="X2234" s="18">
        <f t="shared" si="627"/>
        <v>8.36</v>
      </c>
      <c r="Z2234" s="18"/>
      <c r="AA2234" s="18"/>
      <c r="AB2234" s="18"/>
      <c r="AC2234" s="18"/>
      <c r="AD2234" s="18"/>
      <c r="AE2234" s="18"/>
    </row>
    <row r="2235" spans="1:31">
      <c r="A2235" s="15">
        <v>40577</v>
      </c>
      <c r="B2235" s="16">
        <v>2.0833333333333332E-2</v>
      </c>
      <c r="C2235" s="17">
        <f>AVERAGE(C2236:C2249)</f>
        <v>0.81162857142857125</v>
      </c>
      <c r="D2235" s="17">
        <f>AVERAGE(D2236:D2249)</f>
        <v>3.9552928571428572</v>
      </c>
      <c r="E2235" s="17">
        <f>AVERAGE(E2236:E2249)</f>
        <v>830.31666428571418</v>
      </c>
      <c r="F2235" s="17">
        <v>0.13</v>
      </c>
      <c r="G2235" s="17">
        <f>AVERAGE(G2236:G2249)</f>
        <v>172.12959130834315</v>
      </c>
      <c r="H2235" s="17">
        <f>AVERAGE(H2236:H2249)</f>
        <v>8.923263743227218E-2</v>
      </c>
      <c r="I2235" s="17">
        <v>124.565</v>
      </c>
      <c r="J2235" s="17">
        <v>5.1999999999999998E-2</v>
      </c>
      <c r="K2235" s="17">
        <f>AVERAGE(K2236:K2249)</f>
        <v>3.835535714428572</v>
      </c>
      <c r="L2235" s="17">
        <f t="shared" si="625"/>
        <v>3.9109960317321435</v>
      </c>
      <c r="M2235" s="17">
        <f t="shared" si="625"/>
        <v>895.60957970987499</v>
      </c>
      <c r="N2235" s="17">
        <v>115.0309</v>
      </c>
      <c r="O2235" s="17">
        <v>4.8599999999999997E-2</v>
      </c>
      <c r="R2235" s="18">
        <v>2.0833333333333332E-2</v>
      </c>
      <c r="S2235" s="18">
        <v>3.23</v>
      </c>
      <c r="T2235" s="18">
        <v>13.3</v>
      </c>
      <c r="U2235" s="18">
        <v>132</v>
      </c>
      <c r="V2235" s="18">
        <v>1028.0999999999999</v>
      </c>
      <c r="W2235" s="18">
        <v>7.1</v>
      </c>
      <c r="X2235" s="18">
        <v>8.4</v>
      </c>
      <c r="Z2235" s="18"/>
      <c r="AA2235" s="18"/>
      <c r="AB2235" s="18"/>
      <c r="AC2235" s="18"/>
      <c r="AD2235" s="18"/>
      <c r="AE2235" s="18"/>
    </row>
    <row r="2236" spans="1:31">
      <c r="A2236" s="15">
        <v>40577</v>
      </c>
      <c r="B2236" s="16">
        <v>6.25E-2</v>
      </c>
      <c r="C2236" s="17">
        <v>0.83399999999999996</v>
      </c>
      <c r="D2236" s="17">
        <v>4.0650000000000004</v>
      </c>
      <c r="E2236" s="17">
        <v>829.17780000000005</v>
      </c>
      <c r="F2236" s="17">
        <v>0.1361</v>
      </c>
      <c r="G2236" s="17">
        <v>19.6706980500567</v>
      </c>
      <c r="H2236" s="17">
        <v>6.5274667061765504E-2</v>
      </c>
      <c r="I2236" s="17">
        <v>95.325400000000002</v>
      </c>
      <c r="J2236" s="17">
        <v>6.9500000000000006E-2</v>
      </c>
      <c r="K2236" s="17">
        <v>3.873777778</v>
      </c>
      <c r="L2236" s="17">
        <v>3.9085277777499998</v>
      </c>
      <c r="M2236" s="17">
        <v>894.67478473150004</v>
      </c>
      <c r="N2236" s="17">
        <v>171.85650000000001</v>
      </c>
      <c r="O2236" s="17">
        <v>2.6800000000000001E-2</v>
      </c>
      <c r="R2236" s="18">
        <v>6.25E-2</v>
      </c>
      <c r="S2236" s="18">
        <v>3.27</v>
      </c>
      <c r="T2236" s="18">
        <v>12.5</v>
      </c>
      <c r="U2236" s="18">
        <v>137</v>
      </c>
      <c r="V2236" s="18">
        <v>1027.9000000000001</v>
      </c>
      <c r="W2236" s="18">
        <v>7.2</v>
      </c>
      <c r="X2236" s="18">
        <v>8.4</v>
      </c>
      <c r="Z2236" s="18"/>
      <c r="AA2236" s="18"/>
      <c r="AB2236" s="18"/>
      <c r="AC2236" s="18"/>
      <c r="AD2236" s="18"/>
      <c r="AE2236" s="18"/>
    </row>
    <row r="2237" spans="1:31">
      <c r="A2237" s="15">
        <v>40577</v>
      </c>
      <c r="B2237" s="16">
        <v>0.10416666666666667</v>
      </c>
      <c r="C2237" s="17">
        <v>0.87419999999999998</v>
      </c>
      <c r="D2237" s="17">
        <v>4.0194000000000001</v>
      </c>
      <c r="E2237" s="17">
        <v>829.07209999999998</v>
      </c>
      <c r="F2237" s="17">
        <v>0.14960000000000001</v>
      </c>
      <c r="G2237" s="17">
        <v>347.00475044864498</v>
      </c>
      <c r="H2237" s="17">
        <v>4.8466210353631502E-2</v>
      </c>
      <c r="I2237" s="17">
        <v>50.052300000000002</v>
      </c>
      <c r="J2237" s="17">
        <v>4.1200000000000001E-2</v>
      </c>
      <c r="K2237" s="17">
        <v>3.9239999999999999</v>
      </c>
      <c r="L2237" s="17">
        <v>3.9183055557499999</v>
      </c>
      <c r="M2237" s="17">
        <v>894.38460595799995</v>
      </c>
      <c r="N2237" s="17">
        <v>189.8776</v>
      </c>
      <c r="O2237" s="17">
        <v>6.4000000000000001E-2</v>
      </c>
      <c r="R2237" s="18">
        <v>0.10416666666666667</v>
      </c>
      <c r="S2237" s="18">
        <v>3.25</v>
      </c>
      <c r="T2237" s="18">
        <v>13.6</v>
      </c>
      <c r="U2237" s="18">
        <v>130</v>
      </c>
      <c r="V2237" s="18">
        <v>1027.2</v>
      </c>
      <c r="W2237" s="18">
        <v>7.6</v>
      </c>
      <c r="X2237" s="18">
        <v>8.4</v>
      </c>
      <c r="Z2237" s="18"/>
      <c r="AA2237" s="18"/>
      <c r="AB2237" s="18"/>
      <c r="AC2237" s="18"/>
      <c r="AD2237" s="18"/>
      <c r="AE2237" s="18"/>
    </row>
    <row r="2238" spans="1:31">
      <c r="A2238" s="15">
        <v>40577</v>
      </c>
      <c r="B2238" s="16">
        <v>0.14583333333333334</v>
      </c>
      <c r="C2238" s="17">
        <v>0.73499999999999999</v>
      </c>
      <c r="D2238" s="17">
        <v>3.9643000000000002</v>
      </c>
      <c r="E2238" s="17">
        <v>829.20270000000005</v>
      </c>
      <c r="F2238" s="17">
        <v>0.16370000000000001</v>
      </c>
      <c r="G2238" s="17">
        <v>13.07539465542</v>
      </c>
      <c r="H2238" s="17">
        <v>9.4778603180787693E-2</v>
      </c>
      <c r="I2238" s="17">
        <v>352.52519999999998</v>
      </c>
      <c r="J2238" s="17">
        <v>4.3299999999999998E-2</v>
      </c>
      <c r="K2238" s="17">
        <v>3.9367222220000002</v>
      </c>
      <c r="L2238" s="17">
        <v>3.8943055554999999</v>
      </c>
      <c r="M2238" s="17">
        <v>894.46454105174996</v>
      </c>
      <c r="N2238" s="17">
        <v>119.0378</v>
      </c>
      <c r="O2238" s="17">
        <v>4.6899999999999997E-2</v>
      </c>
      <c r="R2238" s="18">
        <v>0.14583333333333334</v>
      </c>
      <c r="S2238" s="18">
        <v>3.22</v>
      </c>
      <c r="T2238" s="18">
        <v>13.7</v>
      </c>
      <c r="U2238" s="18">
        <v>127</v>
      </c>
      <c r="V2238" s="18">
        <v>1026.8</v>
      </c>
      <c r="W2238" s="18">
        <v>7.4</v>
      </c>
      <c r="X2238" s="18">
        <v>8.3000000000000007</v>
      </c>
      <c r="Z2238" s="18"/>
      <c r="AA2238" s="18"/>
      <c r="AB2238" s="18"/>
      <c r="AC2238" s="18"/>
      <c r="AD2238" s="18"/>
      <c r="AE2238" s="18"/>
    </row>
    <row r="2239" spans="1:31">
      <c r="A2239" s="15">
        <v>40577</v>
      </c>
      <c r="B2239" s="16">
        <v>0.1875</v>
      </c>
      <c r="C2239" s="17">
        <v>0.7601</v>
      </c>
      <c r="D2239" s="17">
        <v>3.9540000000000002</v>
      </c>
      <c r="E2239" s="17">
        <v>829.55949999999996</v>
      </c>
      <c r="F2239" s="17">
        <v>0.15580000000000002</v>
      </c>
      <c r="G2239" s="17">
        <v>359.14710215886299</v>
      </c>
      <c r="H2239" s="17">
        <v>8.5352109145419394E-2</v>
      </c>
      <c r="I2239" s="17">
        <v>349.31689999999998</v>
      </c>
      <c r="J2239" s="17">
        <v>9.1700000000000004E-2</v>
      </c>
      <c r="K2239" s="17">
        <v>3.9385555559999998</v>
      </c>
      <c r="L2239" s="17">
        <v>3.9044444445000002</v>
      </c>
      <c r="M2239" s="17">
        <v>894.83921773550003</v>
      </c>
      <c r="N2239" s="17">
        <v>51.568899999999999</v>
      </c>
      <c r="O2239" s="17">
        <v>4.4900000000000002E-2</v>
      </c>
      <c r="R2239" s="18">
        <v>0.1875</v>
      </c>
      <c r="S2239" s="18">
        <v>3.41</v>
      </c>
      <c r="T2239" s="18">
        <v>13.8</v>
      </c>
      <c r="U2239" s="18">
        <v>128</v>
      </c>
      <c r="V2239" s="18">
        <v>1026.7</v>
      </c>
      <c r="W2239" s="18">
        <v>7.6</v>
      </c>
      <c r="X2239" s="18">
        <v>8.3000000000000007</v>
      </c>
      <c r="Z2239" s="18"/>
      <c r="AA2239" s="18"/>
      <c r="AB2239" s="18"/>
      <c r="AC2239" s="18"/>
      <c r="AD2239" s="18"/>
      <c r="AE2239" s="18"/>
    </row>
    <row r="2240" spans="1:31">
      <c r="A2240" s="15">
        <v>40577</v>
      </c>
      <c r="B2240" s="16">
        <v>0.22916666666666666</v>
      </c>
      <c r="C2240" s="17">
        <v>0.72609999999999997</v>
      </c>
      <c r="D2240" s="17">
        <v>3.8887999999999998</v>
      </c>
      <c r="E2240" s="17">
        <v>830.1069</v>
      </c>
      <c r="F2240" s="17">
        <v>0.13690000000000002</v>
      </c>
      <c r="G2240" s="17">
        <v>26.182131498137601</v>
      </c>
      <c r="H2240" s="17">
        <v>7.6257424040044194E-2</v>
      </c>
      <c r="I2240" s="17">
        <v>339.173</v>
      </c>
      <c r="J2240" s="17">
        <v>0.16020000000000001</v>
      </c>
      <c r="K2240" s="17">
        <v>3.9338333329999999</v>
      </c>
      <c r="L2240" s="17">
        <v>3.9117777777499998</v>
      </c>
      <c r="M2240" s="17">
        <v>895.41755129875003</v>
      </c>
      <c r="N2240" s="17">
        <v>346.8698</v>
      </c>
      <c r="O2240" s="17">
        <v>7.0599999999999996E-2</v>
      </c>
      <c r="R2240" s="18">
        <v>0.22916666666666666</v>
      </c>
      <c r="S2240" s="18">
        <f t="shared" ref="S2240:X2240" si="628">AVERAGE(S2239,S2241)</f>
        <v>3.5750000000000002</v>
      </c>
      <c r="T2240" s="18">
        <f t="shared" si="628"/>
        <v>13.75</v>
      </c>
      <c r="U2240" s="18">
        <f t="shared" si="628"/>
        <v>127.5</v>
      </c>
      <c r="V2240" s="18">
        <f t="shared" si="628"/>
        <v>1026.25</v>
      </c>
      <c r="W2240" s="18">
        <f t="shared" si="628"/>
        <v>7.65</v>
      </c>
      <c r="X2240" s="18">
        <f t="shared" si="628"/>
        <v>8.3500000000000014</v>
      </c>
      <c r="Z2240" s="18"/>
      <c r="AA2240" s="18"/>
      <c r="AB2240" s="18"/>
      <c r="AC2240" s="18"/>
      <c r="AD2240" s="18"/>
      <c r="AE2240" s="18"/>
    </row>
    <row r="2241" spans="1:31">
      <c r="A2241" s="15">
        <v>40577</v>
      </c>
      <c r="B2241" s="16">
        <v>0.27083333333333331</v>
      </c>
      <c r="C2241" s="17">
        <v>0.79959999999999998</v>
      </c>
      <c r="D2241" s="17">
        <v>3.8889999999999998</v>
      </c>
      <c r="E2241" s="17">
        <v>830.74710000000005</v>
      </c>
      <c r="F2241" s="17">
        <v>0.23380000000000001</v>
      </c>
      <c r="G2241" s="17">
        <v>36.075316642164097</v>
      </c>
      <c r="H2241" s="17">
        <v>3.3267267863274302E-2</v>
      </c>
      <c r="I2241" s="17">
        <v>314.3304</v>
      </c>
      <c r="J2241" s="17">
        <v>0.2495</v>
      </c>
      <c r="K2241" s="17">
        <v>3.7842777779999999</v>
      </c>
      <c r="L2241" s="17">
        <v>3.9448611109999998</v>
      </c>
      <c r="M2241" s="17">
        <v>895.99092705600003</v>
      </c>
      <c r="N2241" s="17">
        <v>61.671999999999997</v>
      </c>
      <c r="O2241" s="17">
        <v>3.8199999999999998E-2</v>
      </c>
      <c r="R2241" s="18">
        <v>0.27083333333333331</v>
      </c>
      <c r="S2241" s="18">
        <v>3.74</v>
      </c>
      <c r="T2241" s="18">
        <v>13.7</v>
      </c>
      <c r="U2241" s="18">
        <v>127</v>
      </c>
      <c r="V2241" s="18">
        <v>1025.8</v>
      </c>
      <c r="W2241" s="18">
        <v>7.7</v>
      </c>
      <c r="X2241" s="18">
        <v>8.4</v>
      </c>
      <c r="Z2241" s="18"/>
      <c r="AA2241" s="18"/>
      <c r="AB2241" s="18"/>
      <c r="AC2241" s="18"/>
      <c r="AD2241" s="18"/>
      <c r="AE2241" s="18"/>
    </row>
    <row r="2242" spans="1:31">
      <c r="A2242" s="15">
        <v>40577</v>
      </c>
      <c r="B2242" s="16">
        <v>0.3125</v>
      </c>
      <c r="C2242" s="17">
        <v>0.7742</v>
      </c>
      <c r="D2242" s="17">
        <v>3.8734999999999999</v>
      </c>
      <c r="E2242" s="17">
        <v>831.24459999999999</v>
      </c>
      <c r="F2242" s="17">
        <v>0.17180000000000001</v>
      </c>
      <c r="G2242" s="17">
        <v>5.9302490372238497</v>
      </c>
      <c r="H2242" s="17">
        <v>4.1993438711270203E-2</v>
      </c>
      <c r="I2242" s="17">
        <v>316.85050000000001</v>
      </c>
      <c r="J2242" s="17">
        <v>0.14219999999999999</v>
      </c>
      <c r="K2242" s="17">
        <v>3.7018611109999999</v>
      </c>
      <c r="L2242" s="17">
        <v>3.9295555554999999</v>
      </c>
      <c r="M2242" s="17">
        <v>896.49344704249995</v>
      </c>
      <c r="N2242" s="17">
        <v>159.9555</v>
      </c>
      <c r="O2242" s="17">
        <v>0.17280000000000001</v>
      </c>
      <c r="R2242" s="18">
        <v>0.3125</v>
      </c>
      <c r="S2242" s="18">
        <f t="shared" ref="S2242:X2242" si="629">AVERAGE(S2241,S2243)</f>
        <v>3.71</v>
      </c>
      <c r="T2242" s="18">
        <f t="shared" si="629"/>
        <v>13.7</v>
      </c>
      <c r="U2242" s="18">
        <f t="shared" si="629"/>
        <v>125.5</v>
      </c>
      <c r="V2242" s="18">
        <f t="shared" si="629"/>
        <v>1025.4000000000001</v>
      </c>
      <c r="W2242" s="18">
        <f t="shared" si="629"/>
        <v>7.8000000000000007</v>
      </c>
      <c r="X2242" s="18">
        <f t="shared" si="629"/>
        <v>8.5</v>
      </c>
      <c r="Z2242" s="18"/>
      <c r="AA2242" s="18"/>
      <c r="AB2242" s="18"/>
      <c r="AC2242" s="18"/>
      <c r="AD2242" s="18"/>
      <c r="AE2242" s="18"/>
    </row>
    <row r="2243" spans="1:31">
      <c r="A2243" s="15">
        <v>40577</v>
      </c>
      <c r="B2243" s="16">
        <v>0.35416666666666669</v>
      </c>
      <c r="C2243" s="17">
        <v>0.78520000000000001</v>
      </c>
      <c r="D2243" s="17">
        <v>3.8952</v>
      </c>
      <c r="E2243" s="17">
        <v>831.51880000000006</v>
      </c>
      <c r="F2243" s="17">
        <v>0.19850000000000001</v>
      </c>
      <c r="G2243" s="17">
        <v>196.40616350522899</v>
      </c>
      <c r="H2243" s="17">
        <v>5.2418836462066798E-2</v>
      </c>
      <c r="I2243" s="17">
        <v>237.6549</v>
      </c>
      <c r="J2243" s="17">
        <v>1.7299999999999999E-2</v>
      </c>
      <c r="K2243" s="17">
        <v>3.7176944449999998</v>
      </c>
      <c r="L2243" s="17">
        <v>3.8799444445</v>
      </c>
      <c r="M2243" s="17">
        <v>896.79318457575005</v>
      </c>
      <c r="N2243" s="17">
        <v>145.46530000000001</v>
      </c>
      <c r="O2243" s="17">
        <v>0.17119999999999999</v>
      </c>
      <c r="R2243" s="18">
        <v>0.35416666666666669</v>
      </c>
      <c r="S2243" s="18">
        <v>3.68</v>
      </c>
      <c r="T2243" s="18">
        <v>13.7</v>
      </c>
      <c r="U2243" s="18">
        <v>124</v>
      </c>
      <c r="V2243" s="18">
        <v>1025</v>
      </c>
      <c r="W2243" s="18">
        <v>7.9</v>
      </c>
      <c r="X2243" s="18">
        <v>8.6</v>
      </c>
      <c r="Z2243" s="18"/>
      <c r="AA2243" s="18"/>
      <c r="AB2243" s="18"/>
      <c r="AC2243" s="18"/>
      <c r="AD2243" s="18"/>
      <c r="AE2243" s="18"/>
    </row>
    <row r="2244" spans="1:31">
      <c r="A2244" s="15">
        <v>40577</v>
      </c>
      <c r="B2244" s="16">
        <v>0.39583333333333331</v>
      </c>
      <c r="C2244" s="17">
        <v>0.87090000000000001</v>
      </c>
      <c r="D2244" s="17">
        <v>3.9525999999999999</v>
      </c>
      <c r="E2244" s="17">
        <v>831.45320000000004</v>
      </c>
      <c r="F2244" s="17">
        <v>0.18290000000000001</v>
      </c>
      <c r="G2244" s="17">
        <v>227.83119769855099</v>
      </c>
      <c r="H2244" s="17">
        <v>0.13692000202528101</v>
      </c>
      <c r="I2244" s="17">
        <v>162.26079999999999</v>
      </c>
      <c r="J2244" s="17">
        <v>4.6399999999999997E-2</v>
      </c>
      <c r="K2244" s="17">
        <v>3.7562500000000001</v>
      </c>
      <c r="L2244" s="17">
        <v>3.9079444445</v>
      </c>
      <c r="M2244" s="17">
        <v>896.76374555724999</v>
      </c>
      <c r="N2244" s="17">
        <v>155.52269999999999</v>
      </c>
      <c r="O2244" s="17">
        <v>0.1103</v>
      </c>
      <c r="R2244" s="18">
        <v>0.39583333333333331</v>
      </c>
      <c r="S2244" s="18">
        <f>AVERAGE(S2243,S2241,S2239)</f>
        <v>3.61</v>
      </c>
      <c r="T2244" s="18">
        <f t="shared" ref="T2244:X2244" si="630">AVERAGE(T2243,T2241,T2239)</f>
        <v>13.733333333333334</v>
      </c>
      <c r="U2244" s="18">
        <f t="shared" si="630"/>
        <v>126.33333333333333</v>
      </c>
      <c r="V2244" s="18">
        <f t="shared" si="630"/>
        <v>1025.8333333333333</v>
      </c>
      <c r="W2244" s="18">
        <f t="shared" si="630"/>
        <v>7.7333333333333343</v>
      </c>
      <c r="X2244" s="18">
        <f t="shared" si="630"/>
        <v>8.4333333333333336</v>
      </c>
      <c r="Z2244" s="18"/>
      <c r="AA2244" s="18"/>
      <c r="AB2244" s="18"/>
      <c r="AC2244" s="18"/>
      <c r="AD2244" s="18"/>
      <c r="AE2244" s="18"/>
    </row>
    <row r="2245" spans="1:31">
      <c r="A2245" s="15">
        <v>40577</v>
      </c>
      <c r="B2245" s="16">
        <v>0.4375</v>
      </c>
      <c r="C2245" s="17">
        <v>1.0019</v>
      </c>
      <c r="D2245" s="17">
        <v>3.9739</v>
      </c>
      <c r="E2245" s="17">
        <v>831.24</v>
      </c>
      <c r="F2245" s="17">
        <v>0.18160000000000001</v>
      </c>
      <c r="G2245" s="17">
        <v>243.30105207400601</v>
      </c>
      <c r="H2245" s="17">
        <v>0.124245282971939</v>
      </c>
      <c r="I2245" s="17">
        <v>154.21850000000001</v>
      </c>
      <c r="J2245" s="17">
        <v>9.9900000000000003E-2</v>
      </c>
      <c r="K2245" s="17">
        <v>3.7512222230000001</v>
      </c>
      <c r="L2245" s="17">
        <v>3.9391666664999998</v>
      </c>
      <c r="M2245" s="17">
        <v>896.47431317874998</v>
      </c>
      <c r="N2245" s="17">
        <v>184.28649999999999</v>
      </c>
      <c r="O2245" s="17">
        <v>8.2000000000000003E-2</v>
      </c>
      <c r="R2245" s="18">
        <v>0.4375</v>
      </c>
      <c r="S2245" s="18">
        <f>AVERAGE(S2246:S2248)</f>
        <v>3.706666666666667</v>
      </c>
      <c r="T2245" s="18">
        <f t="shared" ref="T2245:X2245" si="631">AVERAGE(T2246:T2248)</f>
        <v>9.4333333333333353</v>
      </c>
      <c r="U2245" s="18">
        <f t="shared" si="631"/>
        <v>154.66666666666666</v>
      </c>
      <c r="V2245" s="18">
        <f t="shared" si="631"/>
        <v>1022.9333333333334</v>
      </c>
      <c r="W2245" s="18">
        <f t="shared" si="631"/>
        <v>9.1</v>
      </c>
      <c r="X2245" s="18">
        <f t="shared" si="631"/>
        <v>8.6</v>
      </c>
      <c r="Z2245" s="18"/>
      <c r="AA2245" s="18"/>
      <c r="AB2245" s="18"/>
      <c r="AC2245" s="18"/>
      <c r="AD2245" s="18"/>
      <c r="AE2245" s="18"/>
    </row>
    <row r="2246" spans="1:31">
      <c r="A2246" s="15">
        <v>40577</v>
      </c>
      <c r="B2246" s="16">
        <v>0.47916666666666669</v>
      </c>
      <c r="C2246" s="17">
        <v>0.85219999999999996</v>
      </c>
      <c r="D2246" s="17">
        <v>4.0071000000000003</v>
      </c>
      <c r="E2246" s="17">
        <v>830.81320000000005</v>
      </c>
      <c r="F2246" s="17">
        <v>0.15390000000000001</v>
      </c>
      <c r="G2246" s="17">
        <v>221.12829493574199</v>
      </c>
      <c r="H2246" s="17">
        <v>0.14098914440823501</v>
      </c>
      <c r="I2246" s="17">
        <v>154.119</v>
      </c>
      <c r="J2246" s="17">
        <v>0.1134</v>
      </c>
      <c r="K2246" s="17">
        <v>3.813722222</v>
      </c>
      <c r="L2246" s="17">
        <v>3.9242499999999998</v>
      </c>
      <c r="M2246" s="17">
        <v>896.07091118300002</v>
      </c>
      <c r="N2246" s="17">
        <v>161.90459999999999</v>
      </c>
      <c r="O2246" s="17">
        <v>7.0999999999999994E-2</v>
      </c>
      <c r="R2246" s="18">
        <v>0.47916666666666669</v>
      </c>
      <c r="S2246" s="18">
        <v>3.68</v>
      </c>
      <c r="T2246" s="18">
        <v>11.8</v>
      </c>
      <c r="U2246" s="18">
        <v>133</v>
      </c>
      <c r="V2246" s="18">
        <v>1023.1</v>
      </c>
      <c r="W2246" s="18">
        <v>8.6999999999999993</v>
      </c>
      <c r="X2246" s="18">
        <v>8.6</v>
      </c>
      <c r="Z2246" s="18"/>
      <c r="AA2246" s="18"/>
      <c r="AB2246" s="18"/>
      <c r="AC2246" s="18"/>
      <c r="AD2246" s="18"/>
      <c r="AE2246" s="18"/>
    </row>
    <row r="2247" spans="1:31">
      <c r="A2247" s="15">
        <v>40577</v>
      </c>
      <c r="B2247" s="16">
        <v>0.52083333333333337</v>
      </c>
      <c r="C2247" s="17">
        <v>0.83330000000000004</v>
      </c>
      <c r="D2247" s="17">
        <v>3.9798</v>
      </c>
      <c r="E2247" s="17">
        <v>830.35530000000006</v>
      </c>
      <c r="F2247" s="17">
        <v>0.15790000000000001</v>
      </c>
      <c r="G2247" s="17">
        <v>234.900359218549</v>
      </c>
      <c r="H2247" s="17">
        <v>0.13499135157759601</v>
      </c>
      <c r="I2247" s="17">
        <v>149.0419</v>
      </c>
      <c r="J2247" s="17">
        <v>0.11070000000000001</v>
      </c>
      <c r="K2247" s="17">
        <v>3.8656111110000002</v>
      </c>
      <c r="L2247" s="17">
        <v>3.9070555554999999</v>
      </c>
      <c r="M2247" s="17">
        <v>895.64892558500003</v>
      </c>
      <c r="N2247" s="17">
        <v>147.7518</v>
      </c>
      <c r="O2247" s="17">
        <v>7.8799999999999995E-2</v>
      </c>
      <c r="R2247" s="18">
        <v>0.52083333333333337</v>
      </c>
      <c r="S2247" s="18">
        <v>3.62</v>
      </c>
      <c r="T2247" s="18">
        <v>8.9</v>
      </c>
      <c r="U2247" s="18">
        <v>142</v>
      </c>
      <c r="V2247" s="18">
        <v>1022.9</v>
      </c>
      <c r="W2247" s="18">
        <v>9.1</v>
      </c>
      <c r="X2247" s="18">
        <v>8.6</v>
      </c>
      <c r="Z2247" s="18"/>
      <c r="AA2247" s="18"/>
      <c r="AB2247" s="18"/>
      <c r="AC2247" s="18"/>
      <c r="AD2247" s="18"/>
      <c r="AE2247" s="18"/>
    </row>
    <row r="2248" spans="1:31">
      <c r="A2248" s="15">
        <v>40577</v>
      </c>
      <c r="B2248" s="16">
        <v>0.5625</v>
      </c>
      <c r="C2248" s="17">
        <v>0.76239999999999997</v>
      </c>
      <c r="D2248" s="17">
        <v>3.968</v>
      </c>
      <c r="E2248" s="17">
        <v>830.04790000000003</v>
      </c>
      <c r="F2248" s="17">
        <v>0.16110000000000002</v>
      </c>
      <c r="G2248" s="17">
        <v>233.46566068359701</v>
      </c>
      <c r="H2248" s="17">
        <v>0.122274829513074</v>
      </c>
      <c r="I2248" s="17">
        <v>187.19329999999999</v>
      </c>
      <c r="J2248" s="17">
        <v>7.7399999999999997E-2</v>
      </c>
      <c r="K2248" s="17">
        <v>3.8454166669999998</v>
      </c>
      <c r="L2248" s="17">
        <v>3.8994444442499998</v>
      </c>
      <c r="M2248" s="17">
        <v>895.31399852275001</v>
      </c>
      <c r="N2248" s="17">
        <v>137.05680000000001</v>
      </c>
      <c r="O2248" s="17">
        <v>7.6799999999999993E-2</v>
      </c>
      <c r="R2248" s="18">
        <v>0.5625</v>
      </c>
      <c r="S2248" s="18">
        <v>3.82</v>
      </c>
      <c r="T2248" s="18">
        <v>7.6</v>
      </c>
      <c r="U2248" s="18">
        <v>189</v>
      </c>
      <c r="V2248" s="18">
        <v>1022.8</v>
      </c>
      <c r="W2248" s="18">
        <v>9.5</v>
      </c>
      <c r="X2248" s="18">
        <v>8.6</v>
      </c>
      <c r="Z2248" s="18"/>
      <c r="AA2248" s="18"/>
      <c r="AB2248" s="18"/>
      <c r="AC2248" s="18"/>
      <c r="AD2248" s="18"/>
      <c r="AE2248" s="18"/>
    </row>
    <row r="2249" spans="1:31">
      <c r="A2249" s="15">
        <v>40577</v>
      </c>
      <c r="B2249" s="16">
        <v>0.60416666666666663</v>
      </c>
      <c r="C2249" s="17">
        <v>0.75370000000000004</v>
      </c>
      <c r="D2249" s="17">
        <v>3.9434999999999998</v>
      </c>
      <c r="E2249" s="17">
        <v>829.89419999999996</v>
      </c>
      <c r="F2249" s="17">
        <v>0.1643</v>
      </c>
      <c r="G2249" s="17">
        <v>245.69590771061999</v>
      </c>
      <c r="H2249" s="17">
        <v>9.2027756737425803E-2</v>
      </c>
      <c r="I2249" s="17">
        <v>162.0318</v>
      </c>
      <c r="J2249" s="17">
        <v>9.7100000000000006E-2</v>
      </c>
      <c r="K2249" s="17">
        <v>3.8545555560000002</v>
      </c>
      <c r="L2249" s="17">
        <v>3.8843611112500001</v>
      </c>
      <c r="M2249" s="17">
        <v>895.20396246175005</v>
      </c>
      <c r="N2249" s="17">
        <v>155.4864</v>
      </c>
      <c r="O2249" s="17">
        <v>7.3800000000000004E-2</v>
      </c>
      <c r="R2249" s="18">
        <v>0.60416666666666663</v>
      </c>
      <c r="S2249" s="18">
        <f t="shared" ref="S2249:X2249" si="632">AVERAGE(S2248,S2250)</f>
        <v>3.7850000000000001</v>
      </c>
      <c r="T2249" s="18">
        <f t="shared" si="632"/>
        <v>7.95</v>
      </c>
      <c r="U2249" s="18">
        <f t="shared" si="632"/>
        <v>201.5</v>
      </c>
      <c r="V2249" s="18">
        <f t="shared" si="632"/>
        <v>1023.15</v>
      </c>
      <c r="W2249" s="18">
        <f t="shared" si="632"/>
        <v>9.5500000000000007</v>
      </c>
      <c r="X2249" s="18">
        <f t="shared" si="632"/>
        <v>8.6499999999999986</v>
      </c>
      <c r="Z2249" s="18"/>
      <c r="AA2249" s="18"/>
      <c r="AB2249" s="18"/>
      <c r="AC2249" s="18"/>
      <c r="AD2249" s="18"/>
      <c r="AE2249" s="18"/>
    </row>
    <row r="2250" spans="1:31">
      <c r="A2250" s="15">
        <v>40577</v>
      </c>
      <c r="B2250" s="16">
        <v>0.64583333333333337</v>
      </c>
      <c r="C2250" s="17">
        <v>0.78320000000000001</v>
      </c>
      <c r="D2250" s="17">
        <v>3.9371</v>
      </c>
      <c r="E2250" s="17">
        <v>830.04070000000002</v>
      </c>
      <c r="F2250" s="17">
        <v>0.16670000000000001</v>
      </c>
      <c r="G2250" s="17">
        <v>245.09300771546501</v>
      </c>
      <c r="H2250" s="17">
        <v>9.1785633333834798E-2</v>
      </c>
      <c r="I2250" s="17">
        <v>141.35</v>
      </c>
      <c r="J2250" s="17">
        <v>7.1199999999999999E-2</v>
      </c>
      <c r="K2250" s="17">
        <v>3.894722222</v>
      </c>
      <c r="L2250" s="17">
        <v>3.89</v>
      </c>
      <c r="M2250" s="17">
        <v>895.35643407675002</v>
      </c>
      <c r="N2250" s="17">
        <v>151.39619999999999</v>
      </c>
      <c r="O2250" s="17">
        <v>8.5599999999999996E-2</v>
      </c>
      <c r="R2250" s="18">
        <v>0.64583333333333337</v>
      </c>
      <c r="S2250" s="18">
        <v>3.75</v>
      </c>
      <c r="T2250" s="18">
        <v>8.3000000000000007</v>
      </c>
      <c r="U2250" s="18">
        <v>214</v>
      </c>
      <c r="V2250" s="18">
        <v>1023.5</v>
      </c>
      <c r="W2250" s="18">
        <v>9.6</v>
      </c>
      <c r="X2250" s="18">
        <v>8.6999999999999993</v>
      </c>
      <c r="Z2250" s="18"/>
      <c r="AA2250" s="18"/>
      <c r="AB2250" s="18"/>
      <c r="AC2250" s="18"/>
      <c r="AD2250" s="18"/>
      <c r="AE2250" s="18"/>
    </row>
    <row r="2251" spans="1:31">
      <c r="A2251" s="15">
        <v>40577</v>
      </c>
      <c r="B2251" s="16">
        <v>0.6875</v>
      </c>
      <c r="C2251" s="17">
        <v>0.78539999999999999</v>
      </c>
      <c r="D2251" s="17">
        <v>3.9683000000000002</v>
      </c>
      <c r="E2251" s="17">
        <v>830.40710000000001</v>
      </c>
      <c r="F2251" s="17">
        <v>0.16790000000000002</v>
      </c>
      <c r="G2251" s="17">
        <v>232.04573589734699</v>
      </c>
      <c r="H2251" s="17">
        <v>2.8005049213775699E-2</v>
      </c>
      <c r="I2251" s="17">
        <v>157.90209999999999</v>
      </c>
      <c r="J2251" s="17">
        <v>9.9199999999999997E-2</v>
      </c>
      <c r="K2251" s="17">
        <v>3.9035000000000002</v>
      </c>
      <c r="L2251" s="17">
        <v>3.9073611112500002</v>
      </c>
      <c r="M2251" s="17">
        <v>895.71943267475001</v>
      </c>
      <c r="N2251" s="17">
        <v>85.017300000000006</v>
      </c>
      <c r="O2251" s="17">
        <v>3.5400000000000001E-2</v>
      </c>
      <c r="R2251" s="18">
        <v>0.6875</v>
      </c>
      <c r="S2251" s="18">
        <f t="shared" ref="S2251:X2251" si="633">AVERAGE(S2250,S2252)</f>
        <v>3.855</v>
      </c>
      <c r="T2251" s="18">
        <f t="shared" si="633"/>
        <v>8.1000000000000014</v>
      </c>
      <c r="U2251" s="18">
        <f t="shared" si="633"/>
        <v>209</v>
      </c>
      <c r="V2251" s="18">
        <f t="shared" si="633"/>
        <v>1024.4000000000001</v>
      </c>
      <c r="W2251" s="18">
        <f t="shared" si="633"/>
        <v>9.6</v>
      </c>
      <c r="X2251" s="18">
        <f t="shared" si="633"/>
        <v>8.6999999999999993</v>
      </c>
      <c r="Z2251" s="18"/>
      <c r="AA2251" s="18"/>
      <c r="AB2251" s="18"/>
      <c r="AC2251" s="18"/>
      <c r="AD2251" s="18"/>
      <c r="AE2251" s="18"/>
    </row>
    <row r="2252" spans="1:31">
      <c r="A2252" s="15">
        <v>40577</v>
      </c>
      <c r="B2252" s="16">
        <v>0.72916666666666663</v>
      </c>
      <c r="C2252" s="17">
        <v>0.78839999999999999</v>
      </c>
      <c r="D2252" s="17">
        <v>3.9809999999999999</v>
      </c>
      <c r="E2252" s="17">
        <v>830.91579999999999</v>
      </c>
      <c r="F2252" s="17">
        <v>0.16850000000000001</v>
      </c>
      <c r="G2252" s="17">
        <v>202.53491644413799</v>
      </c>
      <c r="H2252" s="17">
        <v>2.1724800323995201E-2</v>
      </c>
      <c r="I2252" s="17">
        <v>161.5812</v>
      </c>
      <c r="J2252" s="17">
        <v>8.1199999999999994E-2</v>
      </c>
      <c r="K2252" s="17">
        <v>3.9233333340000001</v>
      </c>
      <c r="L2252" s="17">
        <v>3.9411944442500002</v>
      </c>
      <c r="M2252" s="17">
        <v>896.18523492924999</v>
      </c>
      <c r="N2252" s="17">
        <v>61.227400000000003</v>
      </c>
      <c r="O2252" s="17">
        <v>9.3899999999999997E-2</v>
      </c>
      <c r="R2252" s="18">
        <v>0.72916666666666663</v>
      </c>
      <c r="S2252" s="18">
        <v>3.96</v>
      </c>
      <c r="T2252" s="18">
        <v>7.9</v>
      </c>
      <c r="U2252" s="18">
        <v>204</v>
      </c>
      <c r="V2252" s="18">
        <v>1025.3</v>
      </c>
      <c r="W2252" s="18">
        <v>9.6</v>
      </c>
      <c r="X2252" s="18">
        <v>8.6999999999999993</v>
      </c>
      <c r="Z2252" s="18"/>
      <c r="AA2252" s="18"/>
      <c r="AB2252" s="18"/>
      <c r="AC2252" s="18"/>
      <c r="AD2252" s="18"/>
      <c r="AE2252" s="18"/>
    </row>
    <row r="2253" spans="1:31">
      <c r="A2253" s="15">
        <v>40577</v>
      </c>
      <c r="B2253" s="16">
        <v>0.77083333333333337</v>
      </c>
      <c r="C2253" s="17">
        <v>7.7381000000000002</v>
      </c>
      <c r="D2253" s="17">
        <v>3.9767999999999999</v>
      </c>
      <c r="E2253" s="17">
        <v>831.34249999999997</v>
      </c>
      <c r="F2253" s="17">
        <v>0.1696</v>
      </c>
      <c r="G2253" s="17">
        <v>143.31331125585501</v>
      </c>
      <c r="H2253" s="17">
        <v>2.08079378831834E-2</v>
      </c>
      <c r="I2253" s="17">
        <v>119.1074</v>
      </c>
      <c r="J2253" s="17">
        <v>4.0099999999999997E-2</v>
      </c>
      <c r="K2253" s="17">
        <v>3.9380277779999999</v>
      </c>
      <c r="L2253" s="17">
        <v>4.0189722222500004</v>
      </c>
      <c r="M2253" s="17">
        <v>896.63791806575</v>
      </c>
      <c r="N2253" s="17">
        <v>63.857100000000003</v>
      </c>
      <c r="O2253" s="17">
        <v>5.3999999999999999E-2</v>
      </c>
      <c r="R2253" s="18">
        <v>0.77083333333333337</v>
      </c>
      <c r="S2253" s="18">
        <v>3.82</v>
      </c>
      <c r="T2253" s="18">
        <v>7.9</v>
      </c>
      <c r="U2253" s="18">
        <v>204</v>
      </c>
      <c r="V2253" s="18">
        <v>1025.7</v>
      </c>
      <c r="W2253" s="18">
        <v>9.3000000000000007</v>
      </c>
      <c r="X2253" s="18">
        <v>8.6999999999999993</v>
      </c>
      <c r="Z2253" s="18"/>
      <c r="AA2253" s="18"/>
      <c r="AB2253" s="18"/>
      <c r="AC2253" s="18"/>
      <c r="AD2253" s="18"/>
      <c r="AE2253" s="18"/>
    </row>
    <row r="2254" spans="1:31">
      <c r="A2254" s="15">
        <v>40577</v>
      </c>
      <c r="B2254" s="16">
        <v>0.8125</v>
      </c>
      <c r="C2254" s="17">
        <v>0.74670000000000003</v>
      </c>
      <c r="D2254" s="17">
        <v>3.9937</v>
      </c>
      <c r="E2254" s="17">
        <v>831.67619999999999</v>
      </c>
      <c r="F2254" s="17">
        <v>0.1699</v>
      </c>
      <c r="G2254" s="17">
        <v>120.39646559566999</v>
      </c>
      <c r="H2254" s="17">
        <v>8.3862981299112592E-3</v>
      </c>
      <c r="I2254" s="17">
        <v>9.0358000000000001</v>
      </c>
      <c r="J2254" s="17">
        <v>9.2100000000000001E-2</v>
      </c>
      <c r="K2254" s="17">
        <v>3.9269444450000002</v>
      </c>
      <c r="L2254" s="17">
        <v>4.0578611110000002</v>
      </c>
      <c r="M2254" s="17">
        <v>896.96018637700001</v>
      </c>
      <c r="N2254" s="17">
        <v>176.03639999999999</v>
      </c>
      <c r="O2254" s="17">
        <v>8.9999999999999993E-3</v>
      </c>
      <c r="R2254" s="18">
        <v>0.8125</v>
      </c>
      <c r="S2254" s="18">
        <f>AVERAGE(S2252:S2253,S2250,S2246:S2248)</f>
        <v>3.7749999999999999</v>
      </c>
      <c r="T2254" s="18">
        <f t="shared" ref="T2254:X2254" si="634">AVERAGE(T2252:T2253,T2250,T2246:T2248)</f>
        <v>8.7333333333333343</v>
      </c>
      <c r="U2254" s="18">
        <f t="shared" si="634"/>
        <v>181</v>
      </c>
      <c r="V2254" s="18">
        <f t="shared" si="634"/>
        <v>1023.8833333333333</v>
      </c>
      <c r="W2254" s="18">
        <f t="shared" si="634"/>
        <v>9.3000000000000007</v>
      </c>
      <c r="X2254" s="18">
        <f t="shared" si="634"/>
        <v>8.65</v>
      </c>
      <c r="Z2254" s="18"/>
      <c r="AA2254" s="18"/>
      <c r="AB2254" s="18"/>
      <c r="AC2254" s="18"/>
      <c r="AD2254" s="18"/>
      <c r="AE2254" s="18"/>
    </row>
    <row r="2255" spans="1:31">
      <c r="A2255" s="15">
        <v>40577</v>
      </c>
      <c r="B2255" s="16">
        <v>0.85416666666666663</v>
      </c>
      <c r="C2255" s="17">
        <v>0.77890000000000004</v>
      </c>
      <c r="D2255" s="17">
        <v>3.9981</v>
      </c>
      <c r="E2255" s="17">
        <v>831.76710000000003</v>
      </c>
      <c r="F2255" s="17">
        <v>0.1699</v>
      </c>
      <c r="G2255" s="17">
        <v>226.98380246090301</v>
      </c>
      <c r="H2255" s="17">
        <v>1.0545404578796399E-2</v>
      </c>
      <c r="I2255" s="17">
        <v>332.6902</v>
      </c>
      <c r="J2255" s="17">
        <v>8.8099999999999998E-2</v>
      </c>
      <c r="K2255" s="17">
        <v>3.8579444450000002</v>
      </c>
      <c r="L2255" s="17">
        <v>4.0599999999999996</v>
      </c>
      <c r="M2255" s="17">
        <v>897.05092513024999</v>
      </c>
      <c r="N2255" s="17">
        <v>108.9982</v>
      </c>
      <c r="O2255" s="17">
        <v>1.6199999999999999E-2</v>
      </c>
      <c r="R2255" s="18">
        <v>0.85416666666666663</v>
      </c>
      <c r="S2255" s="18">
        <f>AVERAGE(S2242:S2254)</f>
        <v>3.751666666666666</v>
      </c>
      <c r="T2255" s="18">
        <f t="shared" ref="T2255:X2257" si="635">AVERAGE(T2242:T2254)</f>
        <v>9.8269230769230784</v>
      </c>
      <c r="U2255" s="18">
        <f t="shared" si="635"/>
        <v>169.84615384615384</v>
      </c>
      <c r="V2255" s="18">
        <f t="shared" si="635"/>
        <v>1024.1461538461538</v>
      </c>
      <c r="W2255" s="18">
        <f t="shared" si="635"/>
        <v>8.9833333333333325</v>
      </c>
      <c r="X2255" s="18">
        <f t="shared" si="635"/>
        <v>8.6179487179487193</v>
      </c>
      <c r="Z2255" s="18"/>
      <c r="AA2255" s="18"/>
      <c r="AB2255" s="18"/>
      <c r="AC2255" s="18"/>
      <c r="AD2255" s="18"/>
      <c r="AE2255" s="18"/>
    </row>
    <row r="2256" spans="1:31">
      <c r="A2256" s="15">
        <v>40577</v>
      </c>
      <c r="B2256" s="16">
        <v>0.89583333333333337</v>
      </c>
      <c r="C2256" s="17">
        <v>0.75180000000000002</v>
      </c>
      <c r="D2256" s="17">
        <v>4.0098000000000003</v>
      </c>
      <c r="E2256" s="17">
        <v>831.55499999999995</v>
      </c>
      <c r="F2256" s="17">
        <v>0.1704</v>
      </c>
      <c r="G2256" s="17">
        <v>231.83364358294199</v>
      </c>
      <c r="H2256" s="17">
        <v>3.9040925603898297E-2</v>
      </c>
      <c r="I2256" s="17">
        <v>278.79559999999998</v>
      </c>
      <c r="J2256" s="17">
        <v>5.04E-2</v>
      </c>
      <c r="K2256" s="17">
        <v>3.8324444450000001</v>
      </c>
      <c r="L2256" s="17">
        <v>4.0731944445000003</v>
      </c>
      <c r="M2256" s="17">
        <v>896.84624400024995</v>
      </c>
      <c r="N2256" s="17">
        <v>348.0369</v>
      </c>
      <c r="O2256" s="17">
        <v>1.6799999999999999E-2</v>
      </c>
      <c r="R2256" s="18">
        <v>0.89583333333333337</v>
      </c>
      <c r="S2256" s="18">
        <f t="shared" ref="S2256:S2257" si="636">AVERAGE(S2243:S2255)</f>
        <v>3.7548717948717947</v>
      </c>
      <c r="T2256" s="18">
        <f t="shared" si="635"/>
        <v>9.5289940828402386</v>
      </c>
      <c r="U2256" s="18">
        <f t="shared" si="635"/>
        <v>173.25739644970415</v>
      </c>
      <c r="V2256" s="18">
        <f t="shared" si="635"/>
        <v>1024.0497041420117</v>
      </c>
      <c r="W2256" s="18">
        <f t="shared" si="635"/>
        <v>9.0743589743589741</v>
      </c>
      <c r="X2256" s="18">
        <f t="shared" si="635"/>
        <v>8.6270216962524664</v>
      </c>
      <c r="Z2256" s="18"/>
      <c r="AA2256" s="18"/>
      <c r="AB2256" s="18"/>
      <c r="AC2256" s="18"/>
      <c r="AD2256" s="18"/>
      <c r="AE2256" s="18"/>
    </row>
    <row r="2257" spans="1:31">
      <c r="A2257" s="15">
        <v>40577</v>
      </c>
      <c r="B2257" s="16">
        <v>0.9375</v>
      </c>
      <c r="C2257" s="17">
        <v>0.61760000000000004</v>
      </c>
      <c r="D2257" s="17">
        <v>4.0743</v>
      </c>
      <c r="E2257" s="17">
        <v>831.11800000000005</v>
      </c>
      <c r="F2257" s="17">
        <v>0.1704</v>
      </c>
      <c r="G2257" s="17">
        <v>183.287061928105</v>
      </c>
      <c r="H2257" s="17">
        <v>6.4437023459683093E-2</v>
      </c>
      <c r="I2257" s="17">
        <v>138.93430000000001</v>
      </c>
      <c r="J2257" s="17">
        <v>6.0199999999999997E-2</v>
      </c>
      <c r="K2257" s="17">
        <v>3.8421666669999999</v>
      </c>
      <c r="L2257" s="17">
        <v>4.0476666667499996</v>
      </c>
      <c r="M2257" s="17">
        <v>896.37730361750005</v>
      </c>
      <c r="N2257" s="17">
        <v>225.01580000000001</v>
      </c>
      <c r="O2257" s="17">
        <v>3.9100000000000003E-2</v>
      </c>
      <c r="R2257" s="18">
        <v>0.9375</v>
      </c>
      <c r="S2257" s="18">
        <f t="shared" si="636"/>
        <v>3.7606311637080867</v>
      </c>
      <c r="T2257" s="18">
        <f t="shared" si="635"/>
        <v>9.2081474738279478</v>
      </c>
      <c r="U2257" s="18">
        <f t="shared" si="635"/>
        <v>177.04642694583524</v>
      </c>
      <c r="V2257" s="18">
        <f t="shared" si="635"/>
        <v>1023.9766044606281</v>
      </c>
      <c r="W2257" s="18">
        <f t="shared" si="635"/>
        <v>9.1646942800788942</v>
      </c>
      <c r="X2257" s="18">
        <f t="shared" si="635"/>
        <v>8.6291002882718875</v>
      </c>
      <c r="Z2257" s="18"/>
      <c r="AA2257" s="18"/>
      <c r="AB2257" s="18"/>
      <c r="AC2257" s="18"/>
      <c r="AD2257" s="18"/>
      <c r="AE2257" s="18"/>
    </row>
    <row r="2258" spans="1:31">
      <c r="A2258" s="15">
        <v>40577</v>
      </c>
      <c r="B2258" s="16">
        <v>0.97916666666666663</v>
      </c>
      <c r="C2258" s="17">
        <v>0.77149999999999996</v>
      </c>
      <c r="D2258" s="17">
        <v>4.1727999999999996</v>
      </c>
      <c r="E2258" s="17">
        <v>830.50030000000004</v>
      </c>
      <c r="F2258" s="17">
        <v>0.16820000000000002</v>
      </c>
      <c r="G2258" s="17">
        <v>268.15140235315403</v>
      </c>
      <c r="H2258" s="17">
        <v>5.3949402641999197E-2</v>
      </c>
      <c r="I2258" s="17">
        <v>146.9967</v>
      </c>
      <c r="J2258" s="17">
        <v>0.1009</v>
      </c>
      <c r="K2258" s="17">
        <v>3.8471666670000002</v>
      </c>
      <c r="L2258" s="17">
        <v>3.9754166667500002</v>
      </c>
      <c r="M2258" s="17">
        <v>895.76149775500005</v>
      </c>
      <c r="N2258" s="17">
        <v>89.112200000000001</v>
      </c>
      <c r="O2258" s="17">
        <v>4.2999999999999997E-2</v>
      </c>
      <c r="R2258" s="18">
        <v>0.97916666666666663</v>
      </c>
      <c r="S2258" s="18">
        <v>3.76</v>
      </c>
      <c r="T2258" s="18">
        <v>6.8</v>
      </c>
      <c r="U2258" s="18">
        <v>148</v>
      </c>
      <c r="V2258" s="18">
        <v>1026.9000000000001</v>
      </c>
      <c r="W2258" s="18">
        <v>8.8000000000000007</v>
      </c>
      <c r="X2258" s="18">
        <v>8.6999999999999993</v>
      </c>
      <c r="Z2258" s="18"/>
      <c r="AA2258" s="18"/>
      <c r="AB2258" s="18"/>
      <c r="AC2258" s="18"/>
      <c r="AD2258" s="18"/>
      <c r="AE2258" s="18"/>
    </row>
    <row r="2259" spans="1:31">
      <c r="A2259" s="15">
        <v>40578</v>
      </c>
      <c r="B2259" s="16">
        <v>2.0833333333333332E-2</v>
      </c>
      <c r="C2259" s="17">
        <v>0.59289999999999998</v>
      </c>
      <c r="D2259" s="17">
        <v>4.1562000000000001</v>
      </c>
      <c r="E2259" s="17">
        <v>829.81209999999999</v>
      </c>
      <c r="F2259" s="17">
        <v>0.1676</v>
      </c>
      <c r="G2259" s="17">
        <v>10.4245232067299</v>
      </c>
      <c r="H2259" s="17">
        <v>8.9490375071592396E-2</v>
      </c>
      <c r="I2259" s="17">
        <v>153.03149999999999</v>
      </c>
      <c r="J2259" s="17">
        <v>0.1038</v>
      </c>
      <c r="K2259" s="17">
        <v>3.8590555559999999</v>
      </c>
      <c r="L2259" s="17">
        <v>4.0646388887500002</v>
      </c>
      <c r="M2259" s="17">
        <v>895.03337578499998</v>
      </c>
      <c r="N2259" s="17">
        <v>70.862200000000001</v>
      </c>
      <c r="O2259" s="17">
        <v>9.7799999999999998E-2</v>
      </c>
      <c r="R2259" s="18">
        <v>2.0833333333333332E-2</v>
      </c>
      <c r="S2259" s="18">
        <f>AVERAGE(S2260:S2270)</f>
        <v>4.1999999999999993</v>
      </c>
      <c r="T2259" s="18">
        <f t="shared" ref="T2259:X2259" si="637">AVERAGE(T2260:T2270)</f>
        <v>7.5700000000000021</v>
      </c>
      <c r="U2259" s="18">
        <f t="shared" si="637"/>
        <v>195.3</v>
      </c>
      <c r="V2259" s="18">
        <f t="shared" si="637"/>
        <v>1025.4000000000001</v>
      </c>
      <c r="W2259" s="18">
        <f t="shared" si="637"/>
        <v>9.01</v>
      </c>
      <c r="X2259" s="18">
        <f t="shared" si="637"/>
        <v>8.67</v>
      </c>
      <c r="Z2259" s="18"/>
      <c r="AA2259" s="18"/>
      <c r="AB2259" s="18"/>
      <c r="AC2259" s="18"/>
      <c r="AD2259" s="18"/>
      <c r="AE2259" s="18"/>
    </row>
    <row r="2260" spans="1:31">
      <c r="A2260" s="15">
        <v>40578</v>
      </c>
      <c r="B2260" s="16">
        <v>6.25E-2</v>
      </c>
      <c r="C2260" s="17">
        <v>0.4592</v>
      </c>
      <c r="D2260" s="17">
        <v>4.0932000000000004</v>
      </c>
      <c r="E2260" s="17">
        <v>829.28399999999999</v>
      </c>
      <c r="F2260" s="17">
        <v>0.16340000000000002</v>
      </c>
      <c r="G2260" s="17">
        <v>18.476835164293298</v>
      </c>
      <c r="H2260" s="17">
        <v>0.12275360400387</v>
      </c>
      <c r="I2260" s="17">
        <v>143.6919</v>
      </c>
      <c r="J2260" s="17">
        <v>6.8699999999999997E-2</v>
      </c>
      <c r="K2260" s="17">
        <v>3.8690000000000002</v>
      </c>
      <c r="L2260" s="17">
        <v>4.0901666665</v>
      </c>
      <c r="M2260" s="17">
        <v>894.47936816200001</v>
      </c>
      <c r="N2260" s="17">
        <v>231.86789999999999</v>
      </c>
      <c r="O2260" s="17">
        <v>6.6199999999999995E-2</v>
      </c>
      <c r="R2260" s="18">
        <v>6.25E-2</v>
      </c>
      <c r="S2260" s="18">
        <f>AVERAGE(S2261:S2270)</f>
        <v>4.2</v>
      </c>
      <c r="T2260" s="18">
        <f t="shared" ref="T2260:X2260" si="638">AVERAGE(T2261:T2270)</f>
        <v>7.57</v>
      </c>
      <c r="U2260" s="18">
        <f t="shared" si="638"/>
        <v>195.3</v>
      </c>
      <c r="V2260" s="18">
        <f t="shared" si="638"/>
        <v>1025.4000000000001</v>
      </c>
      <c r="W2260" s="18">
        <f t="shared" si="638"/>
        <v>9.01</v>
      </c>
      <c r="X2260" s="18">
        <f t="shared" si="638"/>
        <v>8.67</v>
      </c>
      <c r="Z2260" s="18"/>
      <c r="AA2260" s="18"/>
      <c r="AB2260" s="18"/>
      <c r="AC2260" s="18"/>
      <c r="AD2260" s="18"/>
      <c r="AE2260" s="18"/>
    </row>
    <row r="2261" spans="1:31">
      <c r="A2261" s="15">
        <v>40578</v>
      </c>
      <c r="B2261" s="16">
        <v>0.10416666666666667</v>
      </c>
      <c r="C2261" s="17">
        <v>0.4728</v>
      </c>
      <c r="D2261" s="17">
        <v>4.0411000000000001</v>
      </c>
      <c r="E2261" s="17">
        <v>828.93859999999995</v>
      </c>
      <c r="F2261" s="17">
        <v>0.1615</v>
      </c>
      <c r="G2261" s="17">
        <v>35.305843262687098</v>
      </c>
      <c r="H2261" s="17">
        <v>8.9503581577581995E-2</v>
      </c>
      <c r="I2261" s="17">
        <v>7.2309000000000001</v>
      </c>
      <c r="J2261" s="17">
        <v>0.14879999999999999</v>
      </c>
      <c r="K2261" s="17">
        <v>3.867333334</v>
      </c>
      <c r="L2261" s="17">
        <v>3.9468888887500002</v>
      </c>
      <c r="M2261" s="17">
        <v>894.21233308224998</v>
      </c>
      <c r="N2261" s="17">
        <v>192.9837</v>
      </c>
      <c r="O2261" s="17">
        <v>3.5999999999999997E-2</v>
      </c>
      <c r="R2261" s="18">
        <v>0.10416666666666667</v>
      </c>
      <c r="S2261" s="18">
        <v>3.51</v>
      </c>
      <c r="T2261" s="18">
        <v>7.9</v>
      </c>
      <c r="U2261" s="18">
        <v>160</v>
      </c>
      <c r="V2261" s="18">
        <v>1026.5</v>
      </c>
      <c r="W2261" s="18">
        <v>8.8000000000000007</v>
      </c>
      <c r="X2261" s="18">
        <v>8.6</v>
      </c>
      <c r="Z2261" s="18"/>
      <c r="AA2261" s="18"/>
      <c r="AB2261" s="18"/>
      <c r="AC2261" s="18"/>
      <c r="AD2261" s="18"/>
      <c r="AE2261" s="18"/>
    </row>
    <row r="2262" spans="1:31">
      <c r="A2262" s="15">
        <v>40578</v>
      </c>
      <c r="B2262" s="16">
        <v>0.14583333333333334</v>
      </c>
      <c r="C2262" s="17">
        <v>0.4975</v>
      </c>
      <c r="D2262" s="17">
        <v>4.0030000000000001</v>
      </c>
      <c r="E2262" s="17">
        <v>828.94579999999996</v>
      </c>
      <c r="F2262" s="17">
        <v>0.16320000000000001</v>
      </c>
      <c r="G2262" s="17">
        <v>6.8741801467246697</v>
      </c>
      <c r="H2262" s="17">
        <v>7.0727100629095596E-2</v>
      </c>
      <c r="I2262" s="17">
        <v>335.3793</v>
      </c>
      <c r="J2262" s="17">
        <v>0.1192</v>
      </c>
      <c r="K2262" s="17">
        <v>3.8433611110000001</v>
      </c>
      <c r="L2262" s="17">
        <v>3.9402222222500001</v>
      </c>
      <c r="M2262" s="17">
        <v>894.21085663675001</v>
      </c>
      <c r="N2262" s="17">
        <v>166.39400000000001</v>
      </c>
      <c r="O2262" s="17">
        <v>5.5899999999999998E-2</v>
      </c>
      <c r="R2262" s="18">
        <v>0.14583333333333334</v>
      </c>
      <c r="S2262" s="18">
        <v>4.0599999999999996</v>
      </c>
      <c r="T2262" s="18">
        <v>7.9</v>
      </c>
      <c r="U2262" s="18">
        <v>164</v>
      </c>
      <c r="V2262" s="18">
        <v>1026.2</v>
      </c>
      <c r="W2262" s="18">
        <v>8.8000000000000007</v>
      </c>
      <c r="X2262" s="18">
        <v>8.6999999999999993</v>
      </c>
      <c r="Z2262" s="18"/>
      <c r="AA2262" s="18"/>
      <c r="AB2262" s="18"/>
      <c r="AC2262" s="18"/>
      <c r="AD2262" s="18"/>
      <c r="AE2262" s="18"/>
    </row>
    <row r="2263" spans="1:31">
      <c r="A2263" s="15">
        <v>40578</v>
      </c>
      <c r="B2263" s="16">
        <v>0.1875</v>
      </c>
      <c r="C2263" s="17">
        <v>0.50849999999999995</v>
      </c>
      <c r="D2263" s="17">
        <v>3.9457</v>
      </c>
      <c r="E2263" s="17">
        <v>829.29539999999997</v>
      </c>
      <c r="F2263" s="17">
        <v>0.16930000000000001</v>
      </c>
      <c r="G2263" s="17">
        <v>25.503893302216301</v>
      </c>
      <c r="H2263" s="17">
        <v>8.3171551608170496E-2</v>
      </c>
      <c r="I2263" s="17">
        <v>329.94330000000002</v>
      </c>
      <c r="J2263" s="17">
        <v>7.85E-2</v>
      </c>
      <c r="K2263" s="17">
        <v>3.8281388889999999</v>
      </c>
      <c r="L2263" s="17">
        <v>3.90022222225</v>
      </c>
      <c r="M2263" s="17">
        <v>894.55118008074999</v>
      </c>
      <c r="N2263" s="17">
        <v>152.3974</v>
      </c>
      <c r="O2263" s="17">
        <v>8.2799999999999999E-2</v>
      </c>
      <c r="R2263" s="18">
        <v>0.1875</v>
      </c>
      <c r="S2263" s="18">
        <v>4.13</v>
      </c>
      <c r="T2263" s="18">
        <v>7.7</v>
      </c>
      <c r="U2263" s="18">
        <v>159</v>
      </c>
      <c r="V2263" s="18">
        <v>1025.5999999999999</v>
      </c>
      <c r="W2263" s="18">
        <v>8.8000000000000007</v>
      </c>
      <c r="X2263" s="18">
        <v>8.6999999999999993</v>
      </c>
      <c r="Z2263" s="18"/>
      <c r="AA2263" s="18"/>
      <c r="AB2263" s="18"/>
      <c r="AC2263" s="18"/>
      <c r="AD2263" s="18"/>
      <c r="AE2263" s="18"/>
    </row>
    <row r="2264" spans="1:31">
      <c r="A2264" s="15">
        <v>40578</v>
      </c>
      <c r="B2264" s="16">
        <v>0.22916666666666666</v>
      </c>
      <c r="C2264" s="17">
        <v>0.53890000000000005</v>
      </c>
      <c r="D2264" s="17">
        <v>3.8995000000000002</v>
      </c>
      <c r="E2264" s="17">
        <v>829.84540000000004</v>
      </c>
      <c r="F2264" s="17">
        <v>0.17780000000000001</v>
      </c>
      <c r="G2264" s="17">
        <v>326.766414403596</v>
      </c>
      <c r="H2264" s="17">
        <v>6.6609342007047004E-2</v>
      </c>
      <c r="I2264" s="17">
        <v>356.7054</v>
      </c>
      <c r="J2264" s="17">
        <v>0.1004</v>
      </c>
      <c r="K2264" s="17">
        <v>3.7942499999999999</v>
      </c>
      <c r="L2264" s="17">
        <v>3.9227777777499999</v>
      </c>
      <c r="M2264" s="17">
        <v>895.06711066125001</v>
      </c>
      <c r="N2264" s="17">
        <v>114.2319</v>
      </c>
      <c r="O2264" s="17">
        <v>5.21E-2</v>
      </c>
      <c r="R2264" s="18">
        <v>0.22916666666666666</v>
      </c>
      <c r="S2264" s="18">
        <v>4.08</v>
      </c>
      <c r="T2264" s="18">
        <v>8.3000000000000007</v>
      </c>
      <c r="U2264" s="18">
        <v>170</v>
      </c>
      <c r="V2264" s="18">
        <v>1025.8</v>
      </c>
      <c r="W2264" s="18">
        <v>8.6999999999999993</v>
      </c>
      <c r="X2264" s="18">
        <v>8.6999999999999993</v>
      </c>
      <c r="Z2264" s="18"/>
      <c r="AA2264" s="18"/>
      <c r="AB2264" s="18"/>
      <c r="AC2264" s="18"/>
      <c r="AD2264" s="18"/>
      <c r="AE2264" s="18"/>
    </row>
    <row r="2265" spans="1:31">
      <c r="A2265" s="15">
        <v>40578</v>
      </c>
      <c r="B2265" s="16">
        <v>0.27083333333333331</v>
      </c>
      <c r="C2265" s="17">
        <v>0.67589999999999995</v>
      </c>
      <c r="D2265" s="17">
        <v>3.8874</v>
      </c>
      <c r="E2265" s="17">
        <v>830.41549999999995</v>
      </c>
      <c r="F2265" s="17">
        <v>0.16880000000000001</v>
      </c>
      <c r="G2265" s="17">
        <v>257.27697671194102</v>
      </c>
      <c r="H2265" s="17">
        <v>2.99511639618769E-2</v>
      </c>
      <c r="I2265" s="17">
        <v>314.70310000000001</v>
      </c>
      <c r="J2265" s="17">
        <v>0.1237</v>
      </c>
      <c r="K2265" s="17">
        <v>3.79</v>
      </c>
      <c r="L2265" s="17">
        <v>3.9508055555000001</v>
      </c>
      <c r="M2265" s="17">
        <v>895.69443933749994</v>
      </c>
      <c r="N2265" s="17">
        <v>4.2111999999999998</v>
      </c>
      <c r="O2265" s="17">
        <v>4.9599999999999998E-2</v>
      </c>
      <c r="R2265" s="18">
        <v>0.27083333333333331</v>
      </c>
      <c r="S2265" s="18">
        <v>4.51</v>
      </c>
      <c r="T2265" s="18">
        <v>8.6999999999999993</v>
      </c>
      <c r="U2265" s="18">
        <v>191</v>
      </c>
      <c r="V2265" s="18">
        <v>1025.5999999999999</v>
      </c>
      <c r="W2265" s="18">
        <v>9.1999999999999993</v>
      </c>
      <c r="X2265" s="18">
        <v>8.6999999999999993</v>
      </c>
      <c r="Z2265" s="18"/>
      <c r="AA2265" s="18"/>
      <c r="AB2265" s="18"/>
      <c r="AC2265" s="18"/>
      <c r="AD2265" s="18"/>
      <c r="AE2265" s="18"/>
    </row>
    <row r="2266" spans="1:31">
      <c r="A2266" s="15">
        <v>40578</v>
      </c>
      <c r="B2266" s="16">
        <v>0.3125</v>
      </c>
      <c r="C2266" s="17">
        <v>0.71550000000000002</v>
      </c>
      <c r="D2266" s="17">
        <v>3.8589000000000002</v>
      </c>
      <c r="E2266" s="17">
        <v>830.96209999999996</v>
      </c>
      <c r="F2266" s="17">
        <v>0.1694</v>
      </c>
      <c r="G2266" s="17">
        <v>311.37004854802302</v>
      </c>
      <c r="H2266" s="17">
        <v>1.6571813384563799E-2</v>
      </c>
      <c r="I2266" s="17">
        <v>319.8476</v>
      </c>
      <c r="J2266" s="17">
        <v>0.1656</v>
      </c>
      <c r="K2266" s="17">
        <v>3.7828333330000001</v>
      </c>
      <c r="L2266" s="17">
        <v>3.930861111</v>
      </c>
      <c r="M2266" s="17">
        <v>896.27615891924995</v>
      </c>
      <c r="N2266" s="17">
        <v>350.51299999999998</v>
      </c>
      <c r="O2266" s="17">
        <v>1.5599999999999999E-2</v>
      </c>
      <c r="R2266" s="18">
        <v>0.3125</v>
      </c>
      <c r="S2266" s="18">
        <v>4.4400000000000004</v>
      </c>
      <c r="T2266" s="18">
        <v>8.3000000000000007</v>
      </c>
      <c r="U2266" s="18">
        <v>205</v>
      </c>
      <c r="V2266" s="18">
        <v>1025.2</v>
      </c>
      <c r="W2266" s="18">
        <v>9.1999999999999993</v>
      </c>
      <c r="X2266" s="18">
        <v>8.6999999999999993</v>
      </c>
      <c r="Z2266" s="18"/>
      <c r="AA2266" s="18"/>
      <c r="AB2266" s="18"/>
      <c r="AC2266" s="18"/>
      <c r="AD2266" s="18"/>
      <c r="AE2266" s="18"/>
    </row>
    <row r="2267" spans="1:31">
      <c r="A2267" s="15">
        <v>40578</v>
      </c>
      <c r="B2267" s="16">
        <v>0.35416666666666669</v>
      </c>
      <c r="C2267" s="17">
        <v>0.60150000000000003</v>
      </c>
      <c r="D2267" s="17">
        <v>3.871</v>
      </c>
      <c r="E2267" s="17">
        <v>831.37739999999997</v>
      </c>
      <c r="F2267" s="17">
        <v>0.1731</v>
      </c>
      <c r="G2267" s="17">
        <v>191.562422044594</v>
      </c>
      <c r="H2267" s="17">
        <v>1.8658584569328701E-2</v>
      </c>
      <c r="I2267" s="17">
        <v>327.34339999999997</v>
      </c>
      <c r="J2267" s="17">
        <v>0.1361</v>
      </c>
      <c r="K2267" s="17">
        <v>3.7598055559999999</v>
      </c>
      <c r="L2267" s="17">
        <v>3.9288611109999998</v>
      </c>
      <c r="M2267" s="17">
        <v>896.68896440275</v>
      </c>
      <c r="N2267" s="17">
        <v>228.87700000000001</v>
      </c>
      <c r="O2267" s="17">
        <v>2.86E-2</v>
      </c>
      <c r="R2267" s="18">
        <v>0.35416666666666669</v>
      </c>
      <c r="S2267" s="18">
        <v>4.3</v>
      </c>
      <c r="T2267" s="18">
        <v>7.9</v>
      </c>
      <c r="U2267" s="18">
        <v>212</v>
      </c>
      <c r="V2267" s="18">
        <v>1024.9000000000001</v>
      </c>
      <c r="W2267" s="18">
        <v>9.1999999999999993</v>
      </c>
      <c r="X2267" s="18">
        <v>8.6</v>
      </c>
      <c r="Z2267" s="18"/>
      <c r="AA2267" s="18"/>
      <c r="AB2267" s="18"/>
      <c r="AC2267" s="18"/>
      <c r="AD2267" s="18"/>
      <c r="AE2267" s="18"/>
    </row>
    <row r="2268" spans="1:31">
      <c r="A2268" s="15">
        <v>40578</v>
      </c>
      <c r="B2268" s="16">
        <v>0.39583333333333331</v>
      </c>
      <c r="C2268" s="17">
        <v>0.6663</v>
      </c>
      <c r="D2268" s="17">
        <v>3.9077000000000002</v>
      </c>
      <c r="E2268" s="17">
        <v>831.48559999999998</v>
      </c>
      <c r="F2268" s="17">
        <v>0.1699</v>
      </c>
      <c r="G2268" s="17">
        <v>220.88452410695899</v>
      </c>
      <c r="H2268" s="17">
        <v>2.8389483758959999E-2</v>
      </c>
      <c r="I2268" s="17">
        <v>342.31939999999997</v>
      </c>
      <c r="J2268" s="17">
        <v>4.5900000000000003E-2</v>
      </c>
      <c r="K2268" s="17">
        <v>3.7522777779999998</v>
      </c>
      <c r="L2268" s="17">
        <v>3.9198055555</v>
      </c>
      <c r="M2268" s="17">
        <v>896.81972790825</v>
      </c>
      <c r="N2268" s="17">
        <v>162.6841</v>
      </c>
      <c r="O2268" s="17">
        <v>8.8599999999999998E-2</v>
      </c>
      <c r="R2268" s="18">
        <v>0.39583333333333331</v>
      </c>
      <c r="S2268" s="18">
        <v>4.4400000000000004</v>
      </c>
      <c r="T2268" s="18">
        <v>6.9</v>
      </c>
      <c r="U2268" s="18">
        <v>217</v>
      </c>
      <c r="V2268" s="18">
        <v>1024.5999999999999</v>
      </c>
      <c r="W2268" s="18">
        <v>9.1999999999999993</v>
      </c>
      <c r="X2268" s="18">
        <v>8.6</v>
      </c>
      <c r="Z2268" s="18"/>
      <c r="AA2268" s="18"/>
      <c r="AB2268" s="18"/>
      <c r="AC2268" s="18"/>
      <c r="AD2268" s="18"/>
      <c r="AE2268" s="18"/>
    </row>
    <row r="2269" spans="1:31">
      <c r="A2269" s="15">
        <v>40578</v>
      </c>
      <c r="B2269" s="16">
        <v>0.4375</v>
      </c>
      <c r="C2269" s="17">
        <v>0.6482</v>
      </c>
      <c r="D2269" s="17">
        <v>3.9493999999999998</v>
      </c>
      <c r="E2269" s="17">
        <v>831.32830000000001</v>
      </c>
      <c r="F2269" s="17">
        <v>0.17500000000000002</v>
      </c>
      <c r="G2269" s="17">
        <v>221.94009247582699</v>
      </c>
      <c r="H2269" s="17">
        <v>8.4893724074151106E-2</v>
      </c>
      <c r="I2269" s="17">
        <v>136.4442</v>
      </c>
      <c r="J2269" s="17">
        <v>5.8999999999999997E-2</v>
      </c>
      <c r="K2269" s="17">
        <v>3.751416667</v>
      </c>
      <c r="L2269" s="17">
        <v>3.8903055554999999</v>
      </c>
      <c r="M2269" s="17">
        <v>896.68536045899998</v>
      </c>
      <c r="N2269" s="17">
        <v>166.33500000000001</v>
      </c>
      <c r="O2269" s="17">
        <v>9.4200000000000006E-2</v>
      </c>
      <c r="R2269" s="18">
        <v>0.4375</v>
      </c>
      <c r="S2269" s="18">
        <v>4.24</v>
      </c>
      <c r="T2269" s="18">
        <v>6.4</v>
      </c>
      <c r="U2269" s="18">
        <v>234</v>
      </c>
      <c r="V2269" s="18">
        <v>1024.5999999999999</v>
      </c>
      <c r="W2269" s="18">
        <v>9.1</v>
      </c>
      <c r="X2269" s="18">
        <v>8.6999999999999993</v>
      </c>
      <c r="Z2269" s="18"/>
      <c r="AA2269" s="18"/>
      <c r="AB2269" s="18"/>
      <c r="AC2269" s="18"/>
      <c r="AD2269" s="18"/>
      <c r="AE2269" s="18"/>
    </row>
    <row r="2270" spans="1:31">
      <c r="A2270" s="15">
        <v>40578</v>
      </c>
      <c r="B2270" s="16">
        <v>0.47916666666666669</v>
      </c>
      <c r="C2270" s="17">
        <v>0.73150000000000004</v>
      </c>
      <c r="D2270" s="17">
        <v>3.8858999999999999</v>
      </c>
      <c r="E2270" s="17">
        <v>830.97080000000005</v>
      </c>
      <c r="F2270" s="17">
        <v>0.1774</v>
      </c>
      <c r="G2270" s="17">
        <v>233.35777630015201</v>
      </c>
      <c r="H2270" s="17">
        <v>0.15300737257621999</v>
      </c>
      <c r="I2270" s="17">
        <v>129.44460000000001</v>
      </c>
      <c r="J2270" s="17">
        <v>9.69E-2</v>
      </c>
      <c r="K2270" s="17">
        <v>3.7364722220000002</v>
      </c>
      <c r="L2270" s="17">
        <v>3.8909166667499999</v>
      </c>
      <c r="M2270" s="17">
        <v>896.29838732600001</v>
      </c>
      <c r="N2270" s="17">
        <v>102.39</v>
      </c>
      <c r="O2270" s="17">
        <v>5.5300000000000002E-2</v>
      </c>
      <c r="R2270" s="18">
        <v>0.47916666666666669</v>
      </c>
      <c r="S2270" s="18">
        <v>4.29</v>
      </c>
      <c r="T2270" s="18">
        <v>5.7</v>
      </c>
      <c r="U2270" s="18">
        <v>241</v>
      </c>
      <c r="V2270" s="18">
        <v>1025</v>
      </c>
      <c r="W2270" s="18">
        <v>9.1</v>
      </c>
      <c r="X2270" s="18">
        <v>8.6999999999999993</v>
      </c>
      <c r="Z2270" s="18"/>
      <c r="AA2270" s="18"/>
      <c r="AB2270" s="18"/>
      <c r="AC2270" s="18"/>
      <c r="AD2270" s="18"/>
      <c r="AE2270" s="18"/>
    </row>
    <row r="2271" spans="1:31">
      <c r="A2271" s="15">
        <v>40578</v>
      </c>
      <c r="B2271" s="16">
        <v>0.52083333333333337</v>
      </c>
      <c r="C2271" s="17">
        <v>0.68899999999999995</v>
      </c>
      <c r="D2271" s="17">
        <v>3.8864000000000001</v>
      </c>
      <c r="E2271" s="17">
        <v>830.51689999999996</v>
      </c>
      <c r="F2271" s="17">
        <v>0.1767</v>
      </c>
      <c r="G2271" s="17">
        <v>216.460684434927</v>
      </c>
      <c r="H2271" s="17">
        <v>0.16340004166774399</v>
      </c>
      <c r="I2271" s="17">
        <v>147.25399999999999</v>
      </c>
      <c r="J2271" s="17">
        <v>0.1045</v>
      </c>
      <c r="K2271" s="17">
        <v>3.7599166670000002</v>
      </c>
      <c r="L2271" s="17">
        <v>3.9322499999999998</v>
      </c>
      <c r="M2271" s="17">
        <v>895.83116855524997</v>
      </c>
      <c r="N2271" s="17">
        <v>104.038</v>
      </c>
      <c r="O2271" s="17">
        <v>7.7700000000000005E-2</v>
      </c>
      <c r="R2271" s="18">
        <v>0.52083333333333337</v>
      </c>
      <c r="S2271" s="18">
        <f t="shared" ref="S2271:X2271" si="639">AVERAGE(S2270,S2272)</f>
        <v>4.12</v>
      </c>
      <c r="T2271" s="18">
        <f t="shared" si="639"/>
        <v>6</v>
      </c>
      <c r="U2271" s="18">
        <f t="shared" si="639"/>
        <v>240.5</v>
      </c>
      <c r="V2271" s="18">
        <f t="shared" si="639"/>
        <v>1024.75</v>
      </c>
      <c r="W2271" s="18">
        <f t="shared" si="639"/>
        <v>9.0500000000000007</v>
      </c>
      <c r="X2271" s="18">
        <f t="shared" si="639"/>
        <v>8.6999999999999993</v>
      </c>
      <c r="Z2271" s="18"/>
      <c r="AA2271" s="18"/>
      <c r="AB2271" s="18"/>
      <c r="AC2271" s="18"/>
      <c r="AD2271" s="18"/>
      <c r="AE2271" s="18"/>
    </row>
    <row r="2272" spans="1:31">
      <c r="A2272" s="15">
        <v>40578</v>
      </c>
      <c r="B2272" s="16">
        <v>0.5625</v>
      </c>
      <c r="C2272" s="17">
        <v>1.0233000000000001</v>
      </c>
      <c r="D2272" s="17">
        <v>3.9329000000000001</v>
      </c>
      <c r="E2272" s="17">
        <v>830.12249999999995</v>
      </c>
      <c r="F2272" s="17">
        <v>0.18050000000000002</v>
      </c>
      <c r="G2272" s="17">
        <v>247.66789352901199</v>
      </c>
      <c r="H2272" s="17">
        <v>0.10343550044524399</v>
      </c>
      <c r="I2272" s="17">
        <v>169.2295</v>
      </c>
      <c r="J2272" s="17">
        <v>0.1137</v>
      </c>
      <c r="K2272" s="17">
        <v>3.7868333330000001</v>
      </c>
      <c r="L2272" s="17">
        <v>3.96</v>
      </c>
      <c r="M2272" s="17">
        <v>895.39093441625005</v>
      </c>
      <c r="N2272" s="17">
        <v>147.8124</v>
      </c>
      <c r="O2272" s="17">
        <v>7.9500000000000001E-2</v>
      </c>
      <c r="R2272" s="18">
        <v>0.5625</v>
      </c>
      <c r="S2272" s="18">
        <v>3.95</v>
      </c>
      <c r="T2272" s="18">
        <v>6.3</v>
      </c>
      <c r="U2272" s="18">
        <v>240</v>
      </c>
      <c r="V2272" s="18">
        <v>1024.5</v>
      </c>
      <c r="W2272" s="18">
        <v>9</v>
      </c>
      <c r="X2272" s="18">
        <v>8.6999999999999993</v>
      </c>
      <c r="Z2272" s="18"/>
      <c r="AA2272" s="18"/>
      <c r="AB2272" s="18"/>
      <c r="AC2272" s="18"/>
      <c r="AD2272" s="18"/>
      <c r="AE2272" s="18"/>
    </row>
    <row r="2273" spans="1:31">
      <c r="A2273" s="15">
        <v>40578</v>
      </c>
      <c r="B2273" s="16">
        <v>0.60416666666666663</v>
      </c>
      <c r="C2273" s="17">
        <v>0.7944</v>
      </c>
      <c r="D2273" s="17">
        <v>4.0034999999999998</v>
      </c>
      <c r="E2273" s="17">
        <v>829.91690000000006</v>
      </c>
      <c r="F2273" s="17">
        <v>0.1857</v>
      </c>
      <c r="G2273" s="17">
        <v>264.101809661728</v>
      </c>
      <c r="H2273" s="17">
        <v>7.0217194967947399E-2</v>
      </c>
      <c r="I2273" s="17">
        <v>167.13470000000001</v>
      </c>
      <c r="J2273" s="17">
        <v>0.1094</v>
      </c>
      <c r="K2273" s="17">
        <v>3.8308055560000001</v>
      </c>
      <c r="L2273" s="17">
        <v>3.9657222222500002</v>
      </c>
      <c r="M2273" s="17">
        <v>895.122452856</v>
      </c>
      <c r="N2273" s="17">
        <v>130.7621</v>
      </c>
      <c r="O2273" s="17">
        <v>8.1900000000000001E-2</v>
      </c>
      <c r="R2273" s="18">
        <v>0.60416666666666663</v>
      </c>
      <c r="S2273" s="18">
        <v>3.5</v>
      </c>
      <c r="T2273" s="18">
        <v>6.9</v>
      </c>
      <c r="U2273" s="18">
        <v>240</v>
      </c>
      <c r="V2273" s="18">
        <v>1024.3</v>
      </c>
      <c r="W2273" s="18">
        <v>8.8000000000000007</v>
      </c>
      <c r="X2273" s="18">
        <v>8.6999999999999993</v>
      </c>
      <c r="Z2273" s="18"/>
      <c r="AA2273" s="18"/>
      <c r="AB2273" s="18"/>
      <c r="AC2273" s="18"/>
      <c r="AD2273" s="18"/>
      <c r="AE2273" s="18"/>
    </row>
    <row r="2274" spans="1:31">
      <c r="A2274" s="15">
        <v>40578</v>
      </c>
      <c r="B2274" s="16">
        <v>0.64583333333333337</v>
      </c>
      <c r="C2274" s="17">
        <v>0.69710000000000005</v>
      </c>
      <c r="D2274" s="17">
        <v>3.9678</v>
      </c>
      <c r="E2274" s="17">
        <v>829.88649999999996</v>
      </c>
      <c r="F2274" s="17">
        <v>0.18560000000000001</v>
      </c>
      <c r="G2274" s="17">
        <v>344.36698383158898</v>
      </c>
      <c r="H2274" s="17">
        <v>3.13095344614161E-2</v>
      </c>
      <c r="I2274" s="17">
        <v>162.01779999999999</v>
      </c>
      <c r="J2274" s="17">
        <v>0.1023</v>
      </c>
      <c r="K2274" s="17">
        <v>3.8786111110000001</v>
      </c>
      <c r="L2274" s="17">
        <v>3.9888611112499999</v>
      </c>
      <c r="M2274" s="17">
        <v>895.09432956274998</v>
      </c>
      <c r="N2274" s="17">
        <v>150.84360000000001</v>
      </c>
      <c r="O2274" s="17">
        <v>8.14E-2</v>
      </c>
      <c r="R2274" s="18">
        <v>0.64583333333333337</v>
      </c>
      <c r="S2274" s="18">
        <v>3.82</v>
      </c>
      <c r="T2274" s="18">
        <v>7.9</v>
      </c>
      <c r="U2274" s="18">
        <v>255</v>
      </c>
      <c r="V2274" s="18">
        <v>1024.8</v>
      </c>
      <c r="W2274" s="18">
        <v>8.9</v>
      </c>
      <c r="X2274" s="18">
        <v>8.6999999999999993</v>
      </c>
      <c r="Z2274" s="18"/>
      <c r="AA2274" s="18"/>
      <c r="AB2274" s="18"/>
      <c r="AC2274" s="18"/>
      <c r="AD2274" s="18"/>
      <c r="AE2274" s="18"/>
    </row>
    <row r="2275" spans="1:31">
      <c r="A2275" s="15">
        <v>40578</v>
      </c>
      <c r="B2275" s="16">
        <v>0.6875</v>
      </c>
      <c r="C2275" s="17">
        <v>1.7326999999999999</v>
      </c>
      <c r="D2275" s="17">
        <v>3.9653</v>
      </c>
      <c r="E2275" s="17">
        <v>830.09799999999996</v>
      </c>
      <c r="F2275" s="17">
        <v>0.18860000000000002</v>
      </c>
      <c r="G2275" s="17">
        <v>242.722671984068</v>
      </c>
      <c r="H2275" s="17">
        <v>2.93226116528813E-2</v>
      </c>
      <c r="I2275" s="17">
        <v>136.86410000000001</v>
      </c>
      <c r="J2275" s="17">
        <v>0.1019</v>
      </c>
      <c r="K2275" s="17">
        <v>3.933361111</v>
      </c>
      <c r="L2275" s="17">
        <v>4.0052500000000002</v>
      </c>
      <c r="M2275" s="17">
        <v>895.32650200149999</v>
      </c>
      <c r="N2275" s="17">
        <v>173.9676</v>
      </c>
      <c r="O2275" s="17">
        <v>6.1400000000000003E-2</v>
      </c>
      <c r="R2275" s="18">
        <v>0.6875</v>
      </c>
      <c r="S2275" s="18">
        <v>3.57</v>
      </c>
      <c r="T2275" s="18">
        <v>8</v>
      </c>
      <c r="U2275" s="18">
        <v>264</v>
      </c>
      <c r="V2275" s="18">
        <v>1025.5</v>
      </c>
      <c r="W2275" s="18">
        <v>8.6999999999999993</v>
      </c>
      <c r="X2275" s="18">
        <v>8.6999999999999993</v>
      </c>
      <c r="Z2275" s="18"/>
      <c r="AA2275" s="18"/>
      <c r="AB2275" s="18"/>
      <c r="AC2275" s="18"/>
      <c r="AD2275" s="18"/>
      <c r="AE2275" s="18"/>
    </row>
    <row r="2276" spans="1:31">
      <c r="A2276" s="15">
        <v>40578</v>
      </c>
      <c r="B2276" s="16">
        <v>0.72916666666666663</v>
      </c>
      <c r="C2276" s="17">
        <v>0.71089999999999998</v>
      </c>
      <c r="D2276" s="17">
        <v>3.9866999999999999</v>
      </c>
      <c r="E2276" s="17">
        <v>830.46619999999996</v>
      </c>
      <c r="F2276" s="17">
        <v>0.19140000000000001</v>
      </c>
      <c r="G2276" s="17">
        <v>233.11830884675399</v>
      </c>
      <c r="H2276" s="17">
        <v>2.5707419102341401E-2</v>
      </c>
      <c r="I2276" s="17">
        <v>120.07810000000001</v>
      </c>
      <c r="J2276" s="17">
        <v>0.21190000000000001</v>
      </c>
      <c r="K2276" s="17">
        <v>3.8561944449999999</v>
      </c>
      <c r="L2276" s="17">
        <v>4.01</v>
      </c>
      <c r="M2276" s="17">
        <v>895.75315937824996</v>
      </c>
      <c r="N2276" s="17">
        <v>358.44389999999999</v>
      </c>
      <c r="O2276" s="17">
        <v>9.7000000000000003E-3</v>
      </c>
      <c r="R2276" s="18">
        <v>0.72916666666666663</v>
      </c>
      <c r="S2276" s="18">
        <v>3.73</v>
      </c>
      <c r="T2276" s="18">
        <v>8.8000000000000007</v>
      </c>
      <c r="U2276" s="18">
        <v>291</v>
      </c>
      <c r="V2276" s="18">
        <v>1026.4000000000001</v>
      </c>
      <c r="W2276" s="18">
        <v>8.3000000000000007</v>
      </c>
      <c r="X2276" s="18">
        <v>8.6999999999999993</v>
      </c>
      <c r="Z2276" s="18"/>
      <c r="AA2276" s="18"/>
      <c r="AB2276" s="18"/>
      <c r="AC2276" s="18"/>
      <c r="AD2276" s="18"/>
      <c r="AE2276" s="18"/>
    </row>
    <row r="2277" spans="1:31">
      <c r="A2277" s="15">
        <v>40578</v>
      </c>
      <c r="B2277" s="16">
        <v>0.77083333333333337</v>
      </c>
      <c r="C2277" s="17">
        <v>0.67889999999999995</v>
      </c>
      <c r="D2277" s="17">
        <v>4.0067000000000004</v>
      </c>
      <c r="E2277" s="17">
        <v>830.96770000000004</v>
      </c>
      <c r="F2277" s="17">
        <v>0.1946</v>
      </c>
      <c r="G2277" s="17">
        <v>218.876347975426</v>
      </c>
      <c r="H2277" s="17">
        <v>5.2571646741503698E-2</v>
      </c>
      <c r="I2277" s="17">
        <v>116.8192</v>
      </c>
      <c r="J2277" s="17">
        <v>0.20080000000000001</v>
      </c>
      <c r="K2277" s="17">
        <v>3.825722222</v>
      </c>
      <c r="L2277" s="17">
        <v>4.0185555557499999</v>
      </c>
      <c r="M2277" s="17">
        <v>896.24500101299998</v>
      </c>
      <c r="N2277" s="17">
        <v>44.500799999999998</v>
      </c>
      <c r="O2277" s="17">
        <v>4.9099999999999998E-2</v>
      </c>
      <c r="R2277" s="18">
        <v>0.77083333333333337</v>
      </c>
      <c r="S2277" s="18">
        <v>3.36</v>
      </c>
      <c r="T2277" s="18">
        <v>8.6</v>
      </c>
      <c r="U2277" s="18">
        <v>298</v>
      </c>
      <c r="V2277" s="18">
        <v>1027.3</v>
      </c>
      <c r="W2277" s="18">
        <v>8.5</v>
      </c>
      <c r="X2277" s="18">
        <v>8.6</v>
      </c>
      <c r="Z2277" s="18"/>
      <c r="AA2277" s="18"/>
      <c r="AB2277" s="18"/>
      <c r="AC2277" s="18"/>
      <c r="AD2277" s="18"/>
      <c r="AE2277" s="18"/>
    </row>
    <row r="2278" spans="1:31">
      <c r="A2278" s="15">
        <v>40578</v>
      </c>
      <c r="B2278" s="16">
        <v>0.8125</v>
      </c>
      <c r="C2278" s="17">
        <v>0.74129999999999996</v>
      </c>
      <c r="D2278" s="17">
        <v>4.0096999999999996</v>
      </c>
      <c r="E2278" s="17">
        <v>831.4085</v>
      </c>
      <c r="F2278" s="17">
        <v>0.19850000000000001</v>
      </c>
      <c r="G2278" s="17">
        <v>269.965331311081</v>
      </c>
      <c r="H2278" s="17">
        <v>5.0567995942718401E-2</v>
      </c>
      <c r="I2278" s="17">
        <v>131.9777</v>
      </c>
      <c r="J2278" s="17">
        <v>0.1232</v>
      </c>
      <c r="K2278" s="17">
        <v>3.848694445</v>
      </c>
      <c r="L2278" s="17">
        <v>4.0332499999999998</v>
      </c>
      <c r="M2278" s="17">
        <v>896.68878733849999</v>
      </c>
      <c r="N2278" s="17">
        <v>60.139099999999999</v>
      </c>
      <c r="O2278" s="17">
        <v>4.2099999999999999E-2</v>
      </c>
      <c r="R2278" s="18">
        <v>0.8125</v>
      </c>
      <c r="S2278" s="18">
        <v>3.47</v>
      </c>
      <c r="T2278" s="18">
        <v>8.3000000000000007</v>
      </c>
      <c r="U2278" s="18">
        <v>307</v>
      </c>
      <c r="V2278" s="18">
        <v>1027.8</v>
      </c>
      <c r="W2278" s="18">
        <v>8</v>
      </c>
      <c r="X2278" s="18">
        <v>8.6</v>
      </c>
      <c r="Z2278" s="18"/>
      <c r="AA2278" s="18"/>
      <c r="AB2278" s="18"/>
      <c r="AC2278" s="18"/>
      <c r="AD2278" s="18"/>
      <c r="AE2278" s="18"/>
    </row>
    <row r="2279" spans="1:31">
      <c r="A2279" s="15">
        <v>40578</v>
      </c>
      <c r="B2279" s="16">
        <v>0.85416666666666663</v>
      </c>
      <c r="C2279" s="17">
        <v>0.68930000000000002</v>
      </c>
      <c r="D2279" s="17">
        <v>4.0163000000000002</v>
      </c>
      <c r="E2279" s="17">
        <v>831.58960000000002</v>
      </c>
      <c r="F2279" s="17">
        <v>0.2001</v>
      </c>
      <c r="G2279" s="17">
        <v>208.16033780940899</v>
      </c>
      <c r="H2279" s="17">
        <v>5.8681998654537902E-2</v>
      </c>
      <c r="I2279" s="17">
        <v>149.30719999999999</v>
      </c>
      <c r="J2279" s="17">
        <v>9.6500000000000002E-2</v>
      </c>
      <c r="K2279" s="17">
        <v>3.8638611109999998</v>
      </c>
      <c r="L2279" s="17">
        <v>4.0361111110000003</v>
      </c>
      <c r="M2279" s="17">
        <v>896.91845908125003</v>
      </c>
      <c r="N2279" s="17">
        <v>244.55600000000001</v>
      </c>
      <c r="O2279" s="17">
        <v>1.12E-2</v>
      </c>
      <c r="R2279" s="18">
        <v>0.85416666666666663</v>
      </c>
      <c r="S2279" s="18">
        <v>3.84</v>
      </c>
      <c r="T2279" s="18">
        <v>8</v>
      </c>
      <c r="U2279" s="18">
        <v>297</v>
      </c>
      <c r="V2279" s="18">
        <v>1027.8</v>
      </c>
      <c r="W2279" s="18">
        <v>8.1</v>
      </c>
      <c r="X2279" s="18">
        <v>8.6</v>
      </c>
      <c r="Z2279" s="18"/>
      <c r="AA2279" s="18"/>
      <c r="AB2279" s="18"/>
      <c r="AC2279" s="18"/>
      <c r="AD2279" s="18"/>
      <c r="AE2279" s="18"/>
    </row>
    <row r="2280" spans="1:31">
      <c r="A2280" s="15">
        <v>40578</v>
      </c>
      <c r="B2280" s="16">
        <v>0.89583333333333337</v>
      </c>
      <c r="C2280" s="17">
        <v>0.80020000000000002</v>
      </c>
      <c r="D2280" s="17">
        <v>4.0330000000000004</v>
      </c>
      <c r="E2280" s="17">
        <v>831.5539</v>
      </c>
      <c r="F2280" s="17">
        <v>0.2049</v>
      </c>
      <c r="G2280" s="17">
        <v>247.85270842044</v>
      </c>
      <c r="H2280" s="17">
        <v>8.3355680214653102E-2</v>
      </c>
      <c r="I2280" s="17">
        <v>222.99709999999999</v>
      </c>
      <c r="J2280" s="17">
        <v>5.4899999999999997E-2</v>
      </c>
      <c r="K2280" s="17">
        <v>3.8809722230000001</v>
      </c>
      <c r="L2280" s="17">
        <v>3.99816666675</v>
      </c>
      <c r="M2280" s="17">
        <v>896.91698263549995</v>
      </c>
      <c r="N2280" s="17">
        <v>2.5604</v>
      </c>
      <c r="O2280" s="17">
        <v>1.6500000000000001E-2</v>
      </c>
      <c r="R2280" s="18">
        <v>0.89583333333333337</v>
      </c>
      <c r="S2280" s="18">
        <f>AVERAGE(S2272:S2279)</f>
        <v>3.6549999999999998</v>
      </c>
      <c r="T2280" s="18">
        <f t="shared" ref="T2280:X2280" si="640">AVERAGE(T2272:T2279)</f>
        <v>7.8500000000000014</v>
      </c>
      <c r="U2280" s="18">
        <f t="shared" si="640"/>
        <v>274</v>
      </c>
      <c r="V2280" s="18">
        <f t="shared" si="640"/>
        <v>1026.05</v>
      </c>
      <c r="W2280" s="18">
        <f t="shared" si="640"/>
        <v>8.5374999999999996</v>
      </c>
      <c r="X2280" s="18">
        <f t="shared" si="640"/>
        <v>8.6624999999999996</v>
      </c>
      <c r="Z2280" s="18"/>
      <c r="AA2280" s="18"/>
      <c r="AB2280" s="18"/>
      <c r="AC2280" s="18"/>
      <c r="AD2280" s="18"/>
      <c r="AE2280" s="18"/>
    </row>
    <row r="2281" spans="1:31">
      <c r="A2281" s="15">
        <v>40578</v>
      </c>
      <c r="B2281" s="16">
        <v>0.9375</v>
      </c>
      <c r="C2281" s="17">
        <v>0.65510000000000002</v>
      </c>
      <c r="D2281" s="17">
        <v>4.0263</v>
      </c>
      <c r="E2281" s="17">
        <v>831.27380000000005</v>
      </c>
      <c r="F2281" s="17">
        <v>0.21560000000000001</v>
      </c>
      <c r="G2281" s="17">
        <v>233.773800252744</v>
      </c>
      <c r="H2281" s="17">
        <v>0.114547539958068</v>
      </c>
      <c r="I2281" s="17">
        <v>157.18020000000001</v>
      </c>
      <c r="J2281" s="17">
        <v>6.3399999999999998E-2</v>
      </c>
      <c r="K2281" s="17">
        <v>3.877027778</v>
      </c>
      <c r="L2281" s="17">
        <v>4.0225277777499997</v>
      </c>
      <c r="M2281" s="17">
        <v>896.59969392300002</v>
      </c>
      <c r="N2281" s="17">
        <v>96.229299999999995</v>
      </c>
      <c r="O2281" s="17">
        <v>3.8199999999999998E-2</v>
      </c>
      <c r="R2281" s="18">
        <v>0.9375</v>
      </c>
      <c r="S2281" s="18">
        <f>AVERAGE(S2282:S2284)</f>
        <v>3.47</v>
      </c>
      <c r="T2281" s="18">
        <f t="shared" ref="T2281:X2281" si="641">AVERAGE(T2282:T2284)</f>
        <v>8.6333333333333329</v>
      </c>
      <c r="U2281" s="18">
        <f t="shared" si="641"/>
        <v>317.33333333333331</v>
      </c>
      <c r="V2281" s="18">
        <f t="shared" si="641"/>
        <v>1029.5333333333335</v>
      </c>
      <c r="W2281" s="18">
        <f t="shared" si="641"/>
        <v>7.5333333333333341</v>
      </c>
      <c r="X2281" s="18">
        <f t="shared" si="641"/>
        <v>8.5333333333333332</v>
      </c>
      <c r="Z2281" s="18"/>
      <c r="AA2281" s="18"/>
      <c r="AB2281" s="18"/>
      <c r="AC2281" s="18"/>
      <c r="AD2281" s="18"/>
      <c r="AE2281" s="18"/>
    </row>
    <row r="2282" spans="1:31">
      <c r="A2282" s="15">
        <v>40578</v>
      </c>
      <c r="B2282" s="16">
        <v>0.97916666666666663</v>
      </c>
      <c r="C2282" s="17">
        <v>0.67730000000000001</v>
      </c>
      <c r="D2282" s="17">
        <v>4.0476999999999999</v>
      </c>
      <c r="E2282" s="17">
        <v>830.78319999999997</v>
      </c>
      <c r="F2282" s="17">
        <v>0.21130000000000002</v>
      </c>
      <c r="G2282" s="17">
        <v>250.43628350977201</v>
      </c>
      <c r="H2282" s="17">
        <v>4.31628472476175E-2</v>
      </c>
      <c r="I2282" s="17">
        <v>143.732</v>
      </c>
      <c r="J2282" s="17">
        <v>9.2100000000000001E-2</v>
      </c>
      <c r="K2282" s="17">
        <v>3.8884444450000002</v>
      </c>
      <c r="L2282" s="17">
        <v>4.0669722222500004</v>
      </c>
      <c r="M2282" s="17">
        <v>896.04832592299999</v>
      </c>
      <c r="N2282" s="17">
        <v>57.0077</v>
      </c>
      <c r="O2282" s="17">
        <v>6.54E-2</v>
      </c>
      <c r="R2282" s="18">
        <v>0.97916666666666663</v>
      </c>
      <c r="S2282" s="18">
        <v>3.61</v>
      </c>
      <c r="T2282" s="18">
        <v>8.1999999999999993</v>
      </c>
      <c r="U2282" s="18">
        <v>314</v>
      </c>
      <c r="V2282" s="18">
        <v>1029.2</v>
      </c>
      <c r="W2282" s="18">
        <v>7.6</v>
      </c>
      <c r="X2282" s="18">
        <v>8.5</v>
      </c>
      <c r="Z2282" s="18"/>
      <c r="AA2282" s="18"/>
      <c r="AB2282" s="18"/>
      <c r="AC2282" s="18"/>
      <c r="AD2282" s="18"/>
      <c r="AE2282" s="18"/>
    </row>
    <row r="2283" spans="1:31">
      <c r="A2283" s="15">
        <v>40579</v>
      </c>
      <c r="B2283" s="16">
        <v>2.0833333333333332E-2</v>
      </c>
      <c r="C2283" s="17">
        <v>0.63249999999999995</v>
      </c>
      <c r="D2283" s="17">
        <v>4.0616000000000003</v>
      </c>
      <c r="E2283" s="17">
        <v>830.19529999999997</v>
      </c>
      <c r="F2283" s="17">
        <v>0.21690000000000001</v>
      </c>
      <c r="G2283" s="17">
        <v>358.14255943844398</v>
      </c>
      <c r="H2283" s="17">
        <v>5.9718013386418897E-2</v>
      </c>
      <c r="I2283" s="17">
        <v>170.34100000000001</v>
      </c>
      <c r="J2283" s="17">
        <v>6.2399999999999997E-2</v>
      </c>
      <c r="K2283" s="17">
        <v>3.9074166670000001</v>
      </c>
      <c r="L2283" s="17">
        <v>4.0889722222499998</v>
      </c>
      <c r="M2283" s="17">
        <v>895.41900867574998</v>
      </c>
      <c r="N2283" s="17">
        <v>48.556600000000003</v>
      </c>
      <c r="O2283" s="17">
        <v>6.6100000000000006E-2</v>
      </c>
      <c r="R2283" s="18">
        <v>2.0833333333333332E-2</v>
      </c>
      <c r="S2283" s="18">
        <v>3.66</v>
      </c>
      <c r="T2283" s="18">
        <v>8.6999999999999993</v>
      </c>
      <c r="U2283" s="18">
        <v>320</v>
      </c>
      <c r="V2283" s="18">
        <v>1029.4000000000001</v>
      </c>
      <c r="W2283" s="18">
        <v>7.6</v>
      </c>
      <c r="X2283" s="18">
        <v>8.5</v>
      </c>
      <c r="Z2283" s="18"/>
      <c r="AA2283" s="18"/>
      <c r="AB2283" s="18"/>
      <c r="AC2283" s="18"/>
      <c r="AD2283" s="18"/>
      <c r="AE2283" s="18"/>
    </row>
    <row r="2284" spans="1:31">
      <c r="A2284" s="15">
        <v>40579</v>
      </c>
      <c r="B2284" s="16">
        <v>6.25E-2</v>
      </c>
      <c r="C2284" s="17">
        <v>0.56499999999999995</v>
      </c>
      <c r="D2284" s="17">
        <v>4.0518000000000001</v>
      </c>
      <c r="E2284" s="17">
        <v>829.61159999999995</v>
      </c>
      <c r="F2284" s="17">
        <v>0.22</v>
      </c>
      <c r="G2284" s="17">
        <v>7.3461002426421897</v>
      </c>
      <c r="H2284" s="17">
        <v>8.1705218439154501E-2</v>
      </c>
      <c r="I2284" s="17">
        <v>352.10669999999999</v>
      </c>
      <c r="J2284" s="17">
        <v>8.4199999999999997E-2</v>
      </c>
      <c r="K2284" s="17">
        <v>3.9269722229999999</v>
      </c>
      <c r="L2284" s="17">
        <v>4.1253055552499998</v>
      </c>
      <c r="M2284" s="17">
        <v>894.79372305175002</v>
      </c>
      <c r="N2284" s="17">
        <v>8.1241000000000003</v>
      </c>
      <c r="O2284" s="17">
        <v>4.5100000000000001E-2</v>
      </c>
      <c r="R2284" s="18">
        <v>6.25E-2</v>
      </c>
      <c r="S2284" s="18">
        <v>3.14</v>
      </c>
      <c r="T2284" s="18">
        <v>9</v>
      </c>
      <c r="U2284" s="18">
        <v>318</v>
      </c>
      <c r="V2284" s="18">
        <v>1030</v>
      </c>
      <c r="W2284" s="18">
        <v>7.4</v>
      </c>
      <c r="X2284" s="18">
        <v>8.6</v>
      </c>
      <c r="Z2284" s="18"/>
      <c r="AA2284" s="18"/>
      <c r="AB2284" s="18"/>
      <c r="AC2284" s="18"/>
      <c r="AD2284" s="18"/>
      <c r="AE2284" s="18"/>
    </row>
    <row r="2285" spans="1:31">
      <c r="A2285" s="15">
        <v>40579</v>
      </c>
      <c r="B2285" s="16">
        <v>0.10416666666666667</v>
      </c>
      <c r="C2285" s="17">
        <v>0.51</v>
      </c>
      <c r="D2285" s="17">
        <v>3.9819</v>
      </c>
      <c r="E2285" s="17">
        <v>829.21550000000002</v>
      </c>
      <c r="F2285" s="17">
        <v>0.222</v>
      </c>
      <c r="G2285" s="17">
        <v>356.70169024074602</v>
      </c>
      <c r="H2285" s="17">
        <v>8.7207728031152301E-2</v>
      </c>
      <c r="I2285" s="17">
        <v>18.491499999999998</v>
      </c>
      <c r="J2285" s="17">
        <v>7.4200000000000002E-2</v>
      </c>
      <c r="K2285" s="17">
        <v>3.9057499999999998</v>
      </c>
      <c r="L2285" s="17">
        <v>4.0976944445000001</v>
      </c>
      <c r="M2285" s="17">
        <v>894.39025567800002</v>
      </c>
      <c r="N2285" s="17">
        <v>277.69589999999999</v>
      </c>
      <c r="O2285" s="17">
        <v>8.7900000000000006E-2</v>
      </c>
      <c r="R2285" s="18">
        <v>0.10416666666666667</v>
      </c>
      <c r="S2285" s="18">
        <f>AVERAGE(S2282:S2284)</f>
        <v>3.47</v>
      </c>
      <c r="T2285" s="18">
        <f t="shared" ref="T2285:X2285" si="642">AVERAGE(T2282:T2284)</f>
        <v>8.6333333333333329</v>
      </c>
      <c r="U2285" s="18">
        <f t="shared" si="642"/>
        <v>317.33333333333331</v>
      </c>
      <c r="V2285" s="18">
        <f t="shared" si="642"/>
        <v>1029.5333333333335</v>
      </c>
      <c r="W2285" s="18">
        <f t="shared" si="642"/>
        <v>7.5333333333333341</v>
      </c>
      <c r="X2285" s="18">
        <f t="shared" si="642"/>
        <v>8.5333333333333332</v>
      </c>
      <c r="Z2285" s="18"/>
      <c r="AA2285" s="18"/>
      <c r="AB2285" s="18"/>
      <c r="AC2285" s="18"/>
      <c r="AD2285" s="18"/>
      <c r="AE2285" s="18"/>
    </row>
    <row r="2286" spans="1:31">
      <c r="A2286" s="15">
        <v>40579</v>
      </c>
      <c r="B2286" s="16">
        <v>0.14583333333333334</v>
      </c>
      <c r="C2286" s="17">
        <v>0.63460000000000005</v>
      </c>
      <c r="D2286" s="17">
        <v>3.9935</v>
      </c>
      <c r="E2286" s="17">
        <v>829.09100000000001</v>
      </c>
      <c r="F2286" s="17">
        <v>0.22640000000000002</v>
      </c>
      <c r="G2286" s="17">
        <v>298.68169553301402</v>
      </c>
      <c r="H2286" s="17">
        <v>2.7628251649737499E-2</v>
      </c>
      <c r="I2286" s="17">
        <v>22.3752</v>
      </c>
      <c r="J2286" s="17">
        <v>1.6E-2</v>
      </c>
      <c r="K2286" s="17">
        <v>3.9027500000000002</v>
      </c>
      <c r="L2286" s="17">
        <v>4.0060000000000002</v>
      </c>
      <c r="M2286" s="17">
        <v>894.27126015249996</v>
      </c>
      <c r="N2286" s="17">
        <v>165.839</v>
      </c>
      <c r="O2286" s="17">
        <v>7.5399999999999995E-2</v>
      </c>
      <c r="R2286" s="18">
        <v>0.14583333333333334</v>
      </c>
      <c r="S2286" s="18">
        <f>AVERAGE(S2287:S2294)</f>
        <v>2.7371093749999997</v>
      </c>
      <c r="T2286" s="18">
        <f t="shared" ref="T2286:X2287" si="643">AVERAGE(T2287:T2294)</f>
        <v>6.1210937499999991</v>
      </c>
      <c r="U2286" s="18">
        <f t="shared" si="643"/>
        <v>321.9296875</v>
      </c>
      <c r="V2286" s="18">
        <f t="shared" si="643"/>
        <v>1030.94453125</v>
      </c>
      <c r="W2286" s="18">
        <f t="shared" si="643"/>
        <v>6.9937499999999995</v>
      </c>
      <c r="X2286" s="18">
        <f t="shared" si="643"/>
        <v>8.6</v>
      </c>
      <c r="Z2286" s="18"/>
      <c r="AA2286" s="18"/>
      <c r="AB2286" s="18"/>
      <c r="AC2286" s="18"/>
      <c r="AD2286" s="18"/>
      <c r="AE2286" s="18"/>
    </row>
    <row r="2287" spans="1:31">
      <c r="A2287" s="15">
        <v>40579</v>
      </c>
      <c r="B2287" s="16">
        <v>0.1875</v>
      </c>
      <c r="C2287" s="17">
        <v>0.59960000000000002</v>
      </c>
      <c r="D2287" s="17">
        <v>3.9903</v>
      </c>
      <c r="E2287" s="17">
        <v>829.24680000000001</v>
      </c>
      <c r="F2287" s="17">
        <v>0.23180000000000001</v>
      </c>
      <c r="G2287" s="17">
        <v>184.68625600294001</v>
      </c>
      <c r="H2287" s="17">
        <v>8.9358825759565108E-3</v>
      </c>
      <c r="I2287" s="17">
        <v>171.833</v>
      </c>
      <c r="J2287" s="17">
        <v>2.86E-2</v>
      </c>
      <c r="K2287" s="17">
        <v>3.9026111110000001</v>
      </c>
      <c r="L2287" s="17">
        <v>3.8880555554999998</v>
      </c>
      <c r="M2287" s="17">
        <v>894.49258262274998</v>
      </c>
      <c r="N2287" s="17">
        <v>161.02690000000001</v>
      </c>
      <c r="O2287" s="17">
        <v>0.1396</v>
      </c>
      <c r="R2287" s="18">
        <v>0.1875</v>
      </c>
      <c r="S2287" s="18">
        <f>AVERAGE(S2288:S2295)</f>
        <v>2.7218749999999998</v>
      </c>
      <c r="T2287" s="18">
        <f t="shared" si="643"/>
        <v>6.0187499999999998</v>
      </c>
      <c r="U2287" s="18">
        <f t="shared" si="643"/>
        <v>322.9375</v>
      </c>
      <c r="V2287" s="18">
        <f t="shared" si="643"/>
        <v>1030.90625</v>
      </c>
      <c r="W2287" s="18">
        <f t="shared" si="643"/>
        <v>6.9499999999999993</v>
      </c>
      <c r="X2287" s="18">
        <f t="shared" si="643"/>
        <v>8.6</v>
      </c>
      <c r="Z2287" s="18"/>
      <c r="AA2287" s="18"/>
      <c r="AB2287" s="18"/>
      <c r="AC2287" s="18"/>
      <c r="AD2287" s="18"/>
      <c r="AE2287" s="18"/>
    </row>
    <row r="2288" spans="1:31">
      <c r="A2288" s="15">
        <v>40579</v>
      </c>
      <c r="B2288" s="16">
        <v>0.22916666666666666</v>
      </c>
      <c r="C2288" s="17">
        <v>1.0656000000000001</v>
      </c>
      <c r="D2288" s="17">
        <v>3.9992000000000001</v>
      </c>
      <c r="E2288" s="17">
        <v>829.69079999999997</v>
      </c>
      <c r="F2288" s="17">
        <v>0.2354</v>
      </c>
      <c r="G2288" s="17">
        <v>221.88500111828299</v>
      </c>
      <c r="H2288" s="17">
        <v>1.6729381962097799E-2</v>
      </c>
      <c r="I2288" s="17">
        <v>346.34980000000002</v>
      </c>
      <c r="J2288" s="17">
        <v>3.4000000000000002E-2</v>
      </c>
      <c r="K2288" s="17">
        <v>3.9072222220000001</v>
      </c>
      <c r="L2288" s="17">
        <v>3.89255555575</v>
      </c>
      <c r="M2288" s="17">
        <v>894.92871158900005</v>
      </c>
      <c r="N2288" s="17">
        <v>215.98050000000001</v>
      </c>
      <c r="O2288" s="17">
        <v>4.5900000000000003E-2</v>
      </c>
      <c r="R2288" s="18">
        <v>0.22916666666666666</v>
      </c>
      <c r="S2288" s="18">
        <v>2.82</v>
      </c>
      <c r="T2288" s="18">
        <v>6.3</v>
      </c>
      <c r="U2288" s="18">
        <v>325</v>
      </c>
      <c r="V2288" s="18">
        <v>1030.9000000000001</v>
      </c>
      <c r="W2288" s="18">
        <v>7.1</v>
      </c>
      <c r="X2288" s="18">
        <v>8.6</v>
      </c>
      <c r="Z2288" s="18"/>
      <c r="AA2288" s="18"/>
      <c r="AB2288" s="18"/>
      <c r="AC2288" s="18"/>
      <c r="AD2288" s="18"/>
      <c r="AE2288" s="18"/>
    </row>
    <row r="2289" spans="1:31">
      <c r="A2289" s="15">
        <v>40579</v>
      </c>
      <c r="B2289" s="16">
        <v>0.27083333333333331</v>
      </c>
      <c r="C2289" s="17">
        <v>0.98740000000000006</v>
      </c>
      <c r="D2289" s="17">
        <v>3.9775</v>
      </c>
      <c r="E2289" s="17">
        <v>830.18579999999997</v>
      </c>
      <c r="F2289" s="17">
        <v>0.2392</v>
      </c>
      <c r="G2289" s="17">
        <v>4.04386711622793</v>
      </c>
      <c r="H2289" s="17">
        <v>3.3820646067986702E-2</v>
      </c>
      <c r="I2289" s="17">
        <v>322.53129999999999</v>
      </c>
      <c r="J2289" s="17">
        <v>0.16350000000000001</v>
      </c>
      <c r="K2289" s="17">
        <v>3.8494722220000002</v>
      </c>
      <c r="L2289" s="17">
        <v>3.8831111112499999</v>
      </c>
      <c r="M2289" s="17">
        <v>895.53695543474998</v>
      </c>
      <c r="N2289" s="17">
        <v>315.87990000000002</v>
      </c>
      <c r="O2289" s="17">
        <v>4.5999999999999999E-2</v>
      </c>
      <c r="R2289" s="18">
        <v>0.27083333333333331</v>
      </c>
      <c r="S2289" s="18">
        <f t="shared" ref="S2289:X2289" si="644">AVERAGE(S2288,S2290)</f>
        <v>2.7649999999999997</v>
      </c>
      <c r="T2289" s="18">
        <f t="shared" si="644"/>
        <v>6.55</v>
      </c>
      <c r="U2289" s="18">
        <f t="shared" si="644"/>
        <v>321.5</v>
      </c>
      <c r="V2289" s="18">
        <f t="shared" si="644"/>
        <v>1030.95</v>
      </c>
      <c r="W2289" s="18">
        <f t="shared" si="644"/>
        <v>7.1</v>
      </c>
      <c r="X2289" s="18">
        <f t="shared" si="644"/>
        <v>8.6</v>
      </c>
      <c r="Z2289" s="18"/>
      <c r="AA2289" s="18"/>
      <c r="AB2289" s="18"/>
      <c r="AC2289" s="18"/>
      <c r="AD2289" s="18"/>
      <c r="AE2289" s="18"/>
    </row>
    <row r="2290" spans="1:31">
      <c r="A2290" s="15">
        <v>40579</v>
      </c>
      <c r="B2290" s="16">
        <v>0.3125</v>
      </c>
      <c r="C2290" s="17">
        <v>0.62409999999999999</v>
      </c>
      <c r="D2290" s="17">
        <v>3.9622000000000002</v>
      </c>
      <c r="E2290" s="17">
        <v>830.76070000000004</v>
      </c>
      <c r="F2290" s="17">
        <v>0.23910000000000001</v>
      </c>
      <c r="G2290" s="17">
        <v>208.439661365056</v>
      </c>
      <c r="H2290" s="17">
        <v>9.0038573626691609E-3</v>
      </c>
      <c r="I2290" s="17">
        <v>327.99590000000001</v>
      </c>
      <c r="J2290" s="17">
        <v>0.18049999999999999</v>
      </c>
      <c r="K2290" s="17">
        <v>3.7610000000000001</v>
      </c>
      <c r="L2290" s="17">
        <v>3.8645277777499998</v>
      </c>
      <c r="M2290" s="17">
        <v>896.14191405325005</v>
      </c>
      <c r="N2290" s="17">
        <v>351.35899999999998</v>
      </c>
      <c r="O2290" s="17">
        <v>1.4200000000000001E-2</v>
      </c>
      <c r="R2290" s="18">
        <v>0.3125</v>
      </c>
      <c r="S2290" s="18">
        <v>2.71</v>
      </c>
      <c r="T2290" s="18">
        <v>6.8</v>
      </c>
      <c r="U2290" s="18">
        <v>318</v>
      </c>
      <c r="V2290" s="18">
        <v>1031</v>
      </c>
      <c r="W2290" s="18">
        <v>7.1</v>
      </c>
      <c r="X2290" s="18">
        <v>8.6</v>
      </c>
      <c r="Z2290" s="18"/>
      <c r="AA2290" s="18"/>
      <c r="AB2290" s="18"/>
      <c r="AC2290" s="18"/>
      <c r="AD2290" s="18"/>
      <c r="AE2290" s="18"/>
    </row>
    <row r="2291" spans="1:31">
      <c r="A2291" s="15">
        <v>40579</v>
      </c>
      <c r="B2291" s="16">
        <v>0.35416666666666669</v>
      </c>
      <c r="C2291" s="17">
        <v>0.67</v>
      </c>
      <c r="D2291" s="17">
        <v>3.9798</v>
      </c>
      <c r="E2291" s="17">
        <v>831.22199999999998</v>
      </c>
      <c r="F2291" s="17">
        <v>0.24380000000000002</v>
      </c>
      <c r="G2291" s="17">
        <v>295.01322308991399</v>
      </c>
      <c r="H2291" s="17">
        <v>1.9770495657106899E-2</v>
      </c>
      <c r="I2291" s="17">
        <v>347.57220000000001</v>
      </c>
      <c r="J2291" s="17">
        <v>9.3399999999999997E-2</v>
      </c>
      <c r="K2291" s="17">
        <v>3.7354722219999998</v>
      </c>
      <c r="L2291" s="17">
        <v>3.8997777777499998</v>
      </c>
      <c r="M2291" s="17">
        <v>896.62214297950004</v>
      </c>
      <c r="N2291" s="17">
        <v>148.3064</v>
      </c>
      <c r="O2291" s="17">
        <v>6.59E-2</v>
      </c>
      <c r="R2291" s="18">
        <v>0.35416666666666669</v>
      </c>
      <c r="S2291" s="18">
        <v>2.77</v>
      </c>
      <c r="T2291" s="18">
        <v>5.4</v>
      </c>
      <c r="U2291" s="18">
        <v>319</v>
      </c>
      <c r="V2291" s="18">
        <v>1030.9000000000001</v>
      </c>
      <c r="W2291" s="18">
        <v>7.1</v>
      </c>
      <c r="X2291" s="18">
        <v>8.6</v>
      </c>
      <c r="Z2291" s="18"/>
      <c r="AA2291" s="18"/>
      <c r="AB2291" s="18"/>
      <c r="AC2291" s="18"/>
      <c r="AD2291" s="18"/>
      <c r="AE2291" s="18"/>
    </row>
    <row r="2292" spans="1:31">
      <c r="A2292" s="15">
        <v>40579</v>
      </c>
      <c r="B2292" s="16">
        <v>0.39583333333333331</v>
      </c>
      <c r="C2292" s="17">
        <v>0.68179999999999996</v>
      </c>
      <c r="D2292" s="17">
        <v>3.9878</v>
      </c>
      <c r="E2292" s="17">
        <v>831.51059999999995</v>
      </c>
      <c r="F2292" s="17">
        <v>0.2374</v>
      </c>
      <c r="G2292" s="17">
        <v>239.87905735345799</v>
      </c>
      <c r="H2292" s="17">
        <v>2.5588386870665902E-2</v>
      </c>
      <c r="I2292" s="17">
        <v>161.75280000000001</v>
      </c>
      <c r="J2292" s="17">
        <v>1.2800000000000001E-2</v>
      </c>
      <c r="K2292" s="17">
        <v>3.7159166670000001</v>
      </c>
      <c r="L2292" s="17">
        <v>3.884833333</v>
      </c>
      <c r="M2292" s="17">
        <v>896.87765252099996</v>
      </c>
      <c r="N2292" s="17">
        <v>168.56800000000001</v>
      </c>
      <c r="O2292" s="17">
        <v>0.1147</v>
      </c>
      <c r="R2292" s="18">
        <v>0.39583333333333331</v>
      </c>
      <c r="S2292" s="18">
        <v>2.63</v>
      </c>
      <c r="T2292" s="18">
        <v>6.3</v>
      </c>
      <c r="U2292" s="18">
        <v>315</v>
      </c>
      <c r="V2292" s="18">
        <v>1031</v>
      </c>
      <c r="W2292" s="18">
        <v>6.9</v>
      </c>
      <c r="X2292" s="18">
        <v>8.6</v>
      </c>
      <c r="Z2292" s="18"/>
      <c r="AA2292" s="18"/>
      <c r="AB2292" s="18"/>
      <c r="AC2292" s="18"/>
      <c r="AD2292" s="18"/>
      <c r="AE2292" s="18"/>
    </row>
    <row r="2293" spans="1:31">
      <c r="A2293" s="15">
        <v>40579</v>
      </c>
      <c r="B2293" s="16">
        <v>0.4375</v>
      </c>
      <c r="C2293" s="17">
        <v>0.70369999999999999</v>
      </c>
      <c r="D2293" s="17">
        <v>4.0141</v>
      </c>
      <c r="E2293" s="17">
        <v>831.45079999999996</v>
      </c>
      <c r="F2293" s="17">
        <v>0.20930000000000001</v>
      </c>
      <c r="G2293" s="17">
        <v>228.569597253333</v>
      </c>
      <c r="H2293" s="17">
        <v>0.159881245020975</v>
      </c>
      <c r="I2293" s="17">
        <v>138.2046</v>
      </c>
      <c r="J2293" s="17">
        <v>9.5799999999999996E-2</v>
      </c>
      <c r="K2293" s="17">
        <v>3.7267222219999998</v>
      </c>
      <c r="L2293" s="17">
        <v>3.8517222222499998</v>
      </c>
      <c r="M2293" s="17">
        <v>896.85712393375002</v>
      </c>
      <c r="N2293" s="17">
        <v>173.4751</v>
      </c>
      <c r="O2293" s="17">
        <v>0.1242</v>
      </c>
      <c r="R2293" s="18">
        <v>0.4375</v>
      </c>
      <c r="S2293" s="18">
        <v>2.71</v>
      </c>
      <c r="T2293" s="18">
        <v>5.8</v>
      </c>
      <c r="U2293" s="18">
        <v>319</v>
      </c>
      <c r="V2293" s="18">
        <v>1031.3</v>
      </c>
      <c r="W2293" s="18">
        <v>6.9</v>
      </c>
      <c r="X2293" s="18">
        <v>8.6</v>
      </c>
      <c r="Z2293" s="18"/>
      <c r="AA2293" s="18"/>
      <c r="AB2293" s="18"/>
      <c r="AC2293" s="18"/>
      <c r="AD2293" s="18"/>
      <c r="AE2293" s="18"/>
    </row>
    <row r="2294" spans="1:31">
      <c r="A2294" s="15">
        <v>40579</v>
      </c>
      <c r="B2294" s="16">
        <v>0.47916666666666669</v>
      </c>
      <c r="C2294" s="17">
        <v>0.65749999999999997</v>
      </c>
      <c r="D2294" s="17">
        <v>3.9712999999999998</v>
      </c>
      <c r="E2294" s="17">
        <v>831.18169999999998</v>
      </c>
      <c r="F2294" s="17">
        <v>0.2344</v>
      </c>
      <c r="G2294" s="17">
        <v>231.66471581424901</v>
      </c>
      <c r="H2294" s="17">
        <v>0.189253044356544</v>
      </c>
      <c r="I2294" s="17">
        <v>129.93459999999999</v>
      </c>
      <c r="J2294" s="17">
        <v>0.1061</v>
      </c>
      <c r="K2294" s="17">
        <v>3.7541666669999998</v>
      </c>
      <c r="L2294" s="17">
        <v>3.8745833334999999</v>
      </c>
      <c r="M2294" s="17">
        <v>896.55046181600005</v>
      </c>
      <c r="N2294" s="17">
        <v>151.44069999999999</v>
      </c>
      <c r="O2294" s="17">
        <v>8.9300000000000004E-2</v>
      </c>
      <c r="R2294" s="18">
        <v>0.47916666666666669</v>
      </c>
      <c r="S2294" s="18">
        <v>2.77</v>
      </c>
      <c r="T2294" s="18">
        <v>5.8</v>
      </c>
      <c r="U2294" s="18">
        <v>335</v>
      </c>
      <c r="V2294" s="18">
        <v>1030.5999999999999</v>
      </c>
      <c r="W2294" s="18">
        <v>6.8</v>
      </c>
      <c r="X2294" s="18">
        <v>8.6</v>
      </c>
      <c r="Z2294" s="18"/>
      <c r="AA2294" s="18"/>
      <c r="AB2294" s="18"/>
      <c r="AC2294" s="18"/>
      <c r="AD2294" s="18"/>
      <c r="AE2294" s="18"/>
    </row>
    <row r="2295" spans="1:31">
      <c r="A2295" s="15">
        <v>40579</v>
      </c>
      <c r="B2295" s="16">
        <v>0.52083333333333337</v>
      </c>
      <c r="C2295" s="17">
        <v>1.1002000000000001</v>
      </c>
      <c r="D2295" s="17">
        <v>3.9868000000000001</v>
      </c>
      <c r="E2295" s="17">
        <v>830.74900000000002</v>
      </c>
      <c r="F2295" s="17">
        <v>0.21780000000000002</v>
      </c>
      <c r="G2295" s="17">
        <v>230.01131640636299</v>
      </c>
      <c r="H2295" s="17">
        <v>0.16530594291268999</v>
      </c>
      <c r="I2295" s="17">
        <v>147.14500000000001</v>
      </c>
      <c r="J2295" s="17">
        <v>0.1111</v>
      </c>
      <c r="K2295" s="17">
        <v>3.7716944450000001</v>
      </c>
      <c r="L2295" s="17">
        <v>3.950722222</v>
      </c>
      <c r="M2295" s="17">
        <v>896.06508984649997</v>
      </c>
      <c r="N2295" s="17">
        <v>126.8143</v>
      </c>
      <c r="O2295" s="17">
        <v>5.5E-2</v>
      </c>
      <c r="R2295" s="18">
        <v>0.52083333333333337</v>
      </c>
      <c r="S2295" s="18">
        <v>2.6</v>
      </c>
      <c r="T2295" s="18">
        <v>5.2</v>
      </c>
      <c r="U2295" s="18">
        <v>331</v>
      </c>
      <c r="V2295" s="18">
        <v>1030.5999999999999</v>
      </c>
      <c r="W2295" s="18">
        <v>6.6</v>
      </c>
      <c r="X2295" s="18">
        <v>8.6</v>
      </c>
      <c r="Z2295" s="18"/>
      <c r="AA2295" s="18"/>
      <c r="AB2295" s="18"/>
      <c r="AC2295" s="18"/>
      <c r="AD2295" s="18"/>
      <c r="AE2295" s="18"/>
    </row>
    <row r="2296" spans="1:31">
      <c r="A2296" s="15">
        <v>40579</v>
      </c>
      <c r="B2296" s="16">
        <v>0.5625</v>
      </c>
      <c r="C2296" s="17">
        <v>2.1844999999999999</v>
      </c>
      <c r="D2296" s="17">
        <v>4.0133999999999999</v>
      </c>
      <c r="E2296" s="17">
        <v>830.28790000000004</v>
      </c>
      <c r="F2296" s="17">
        <v>0.222</v>
      </c>
      <c r="G2296" s="17">
        <v>223.25249190526699</v>
      </c>
      <c r="H2296" s="17">
        <v>7.3911606406644403E-2</v>
      </c>
      <c r="I2296" s="17">
        <v>167.88499999999999</v>
      </c>
      <c r="J2296" s="17">
        <v>0.14050000000000001</v>
      </c>
      <c r="K2296" s="17">
        <v>3.784166667</v>
      </c>
      <c r="L2296" s="17">
        <v>4.0664722219999998</v>
      </c>
      <c r="M2296" s="17">
        <v>895.53113954649996</v>
      </c>
      <c r="N2296" s="17">
        <v>118.7594</v>
      </c>
      <c r="O2296" s="17">
        <v>4.3099999999999999E-2</v>
      </c>
      <c r="R2296" s="18">
        <v>0.5625</v>
      </c>
      <c r="S2296" s="18">
        <v>2.8</v>
      </c>
      <c r="T2296" s="18">
        <v>4.5999999999999996</v>
      </c>
      <c r="U2296" s="18">
        <v>339</v>
      </c>
      <c r="V2296" s="18">
        <v>1030.7</v>
      </c>
      <c r="W2296" s="18">
        <v>6.5</v>
      </c>
      <c r="X2296" s="18">
        <v>8.5</v>
      </c>
      <c r="Z2296" s="18"/>
      <c r="AA2296" s="18"/>
      <c r="AB2296" s="18"/>
      <c r="AC2296" s="18"/>
      <c r="AD2296" s="18"/>
      <c r="AE2296" s="18"/>
    </row>
    <row r="2297" spans="1:31">
      <c r="A2297" s="15">
        <v>40579</v>
      </c>
      <c r="B2297" s="16">
        <v>0.60416666666666663</v>
      </c>
      <c r="C2297" s="17">
        <v>3.4962</v>
      </c>
      <c r="D2297" s="17">
        <v>4.0377000000000001</v>
      </c>
      <c r="E2297" s="17">
        <v>829.94860000000006</v>
      </c>
      <c r="F2297" s="17">
        <v>0.22420000000000001</v>
      </c>
      <c r="G2297" s="17">
        <v>168.88530247559399</v>
      </c>
      <c r="H2297" s="17">
        <v>2.61177886804589E-2</v>
      </c>
      <c r="I2297" s="17">
        <v>169.8767</v>
      </c>
      <c r="J2297" s="17">
        <v>7.5200000000000003E-2</v>
      </c>
      <c r="K2297" s="17">
        <v>3.8460277779999998</v>
      </c>
      <c r="L2297" s="17">
        <v>4.0992499999999996</v>
      </c>
      <c r="M2297" s="17">
        <v>895.12070945125004</v>
      </c>
      <c r="N2297" s="17">
        <v>221.7098</v>
      </c>
      <c r="O2297" s="17">
        <v>3.73E-2</v>
      </c>
      <c r="R2297" s="18">
        <v>0.60416666666666663</v>
      </c>
      <c r="S2297" s="18">
        <f t="shared" ref="S2297:X2297" si="645">AVERAGE(S2296,S2298)</f>
        <v>2.835</v>
      </c>
      <c r="T2297" s="18">
        <f t="shared" si="645"/>
        <v>3.9499999999999997</v>
      </c>
      <c r="U2297" s="18">
        <f t="shared" si="645"/>
        <v>339</v>
      </c>
      <c r="V2297" s="18">
        <f t="shared" si="645"/>
        <v>1030.6500000000001</v>
      </c>
      <c r="W2297" s="18">
        <f t="shared" si="645"/>
        <v>6.5</v>
      </c>
      <c r="X2297" s="18">
        <f t="shared" si="645"/>
        <v>8.5</v>
      </c>
      <c r="Z2297" s="18"/>
      <c r="AA2297" s="18"/>
      <c r="AB2297" s="18"/>
      <c r="AC2297" s="18"/>
      <c r="AD2297" s="18"/>
      <c r="AE2297" s="18"/>
    </row>
    <row r="2298" spans="1:31">
      <c r="A2298" s="15">
        <v>40579</v>
      </c>
      <c r="B2298" s="16">
        <v>0.64583333333333337</v>
      </c>
      <c r="C2298" s="17">
        <v>0.64759999999999995</v>
      </c>
      <c r="D2298" s="17">
        <v>4.0330000000000004</v>
      </c>
      <c r="E2298" s="17">
        <v>829.79949999999997</v>
      </c>
      <c r="F2298" s="17">
        <v>0.22440000000000002</v>
      </c>
      <c r="G2298" s="17">
        <v>183.376545500345</v>
      </c>
      <c r="H2298" s="17">
        <v>2.52229005941969E-2</v>
      </c>
      <c r="I2298" s="17">
        <v>116.9731</v>
      </c>
      <c r="J2298" s="17">
        <v>0.1293</v>
      </c>
      <c r="K2298" s="17">
        <v>3.8870277780000002</v>
      </c>
      <c r="L2298" s="17">
        <v>3.96277777775</v>
      </c>
      <c r="M2298" s="17">
        <v>895.01137347625001</v>
      </c>
      <c r="N2298" s="17">
        <v>167.82509999999999</v>
      </c>
      <c r="O2298" s="17">
        <v>3.7900000000000003E-2</v>
      </c>
      <c r="R2298" s="18">
        <v>0.64583333333333337</v>
      </c>
      <c r="S2298" s="18">
        <v>2.87</v>
      </c>
      <c r="T2298" s="18">
        <v>3.3</v>
      </c>
      <c r="U2298" s="18">
        <v>339</v>
      </c>
      <c r="V2298" s="18">
        <v>1030.5999999999999</v>
      </c>
      <c r="W2298" s="18">
        <v>6.5</v>
      </c>
      <c r="X2298" s="18">
        <v>8.5</v>
      </c>
      <c r="Z2298" s="18"/>
      <c r="AA2298" s="18"/>
      <c r="AB2298" s="18"/>
      <c r="AC2298" s="18"/>
      <c r="AD2298" s="18"/>
      <c r="AE2298" s="18"/>
    </row>
    <row r="2299" spans="1:31">
      <c r="A2299" s="15">
        <v>40579</v>
      </c>
      <c r="B2299" s="16">
        <v>0.6875</v>
      </c>
      <c r="C2299" s="17">
        <v>0.65969999999999995</v>
      </c>
      <c r="D2299" s="17">
        <v>4.0453000000000001</v>
      </c>
      <c r="E2299" s="17">
        <v>829.88340000000005</v>
      </c>
      <c r="F2299" s="17">
        <v>0.23050000000000001</v>
      </c>
      <c r="G2299" s="17">
        <v>332.07867313097398</v>
      </c>
      <c r="H2299" s="17">
        <v>7.3523656537926599E-2</v>
      </c>
      <c r="I2299" s="17">
        <v>126.0056</v>
      </c>
      <c r="J2299" s="17">
        <v>0.1779</v>
      </c>
      <c r="K2299" s="17">
        <v>3.8078055549999998</v>
      </c>
      <c r="L2299" s="17">
        <v>3.9237500000000001</v>
      </c>
      <c r="M2299" s="17">
        <v>895.11444954000001</v>
      </c>
      <c r="N2299" s="17">
        <v>191.47919999999999</v>
      </c>
      <c r="O2299" s="17">
        <v>3.1800000000000002E-2</v>
      </c>
      <c r="R2299" s="18">
        <v>0.6875</v>
      </c>
      <c r="S2299" s="18">
        <v>2.68</v>
      </c>
      <c r="T2299" s="18">
        <v>2.5</v>
      </c>
      <c r="U2299" s="18">
        <v>327</v>
      </c>
      <c r="V2299" s="18">
        <v>1030.9000000000001</v>
      </c>
      <c r="W2299" s="18">
        <v>6.5</v>
      </c>
      <c r="X2299" s="18">
        <v>8.5</v>
      </c>
      <c r="Z2299" s="18"/>
      <c r="AA2299" s="18"/>
      <c r="AB2299" s="18"/>
      <c r="AC2299" s="18"/>
      <c r="AD2299" s="18"/>
      <c r="AE2299" s="18"/>
    </row>
    <row r="2300" spans="1:31">
      <c r="A2300" s="15">
        <v>40579</v>
      </c>
      <c r="B2300" s="16">
        <v>0.72916666666666663</v>
      </c>
      <c r="C2300" s="17">
        <v>0.5756</v>
      </c>
      <c r="D2300" s="17">
        <v>3.9874999999999998</v>
      </c>
      <c r="E2300" s="17">
        <v>830.1653</v>
      </c>
      <c r="F2300" s="17">
        <v>0.21830000000000002</v>
      </c>
      <c r="G2300" s="17">
        <v>19.585834773634598</v>
      </c>
      <c r="H2300" s="17">
        <v>9.2622376973888296E-2</v>
      </c>
      <c r="I2300" s="17">
        <v>135.88149999999999</v>
      </c>
      <c r="J2300" s="17">
        <v>0.1113</v>
      </c>
      <c r="K2300" s="17">
        <v>3.8214444439999999</v>
      </c>
      <c r="L2300" s="17">
        <v>3.9060000000000001</v>
      </c>
      <c r="M2300" s="17">
        <v>895.45373783749994</v>
      </c>
      <c r="N2300" s="17">
        <v>84.515199999999993</v>
      </c>
      <c r="O2300" s="17">
        <v>6.6900000000000001E-2</v>
      </c>
      <c r="R2300" s="18">
        <v>0.72916666666666663</v>
      </c>
      <c r="S2300" s="18">
        <v>2.72</v>
      </c>
      <c r="T2300" s="18">
        <v>1.2</v>
      </c>
      <c r="U2300" s="18">
        <v>335</v>
      </c>
      <c r="V2300" s="18">
        <v>1030.8</v>
      </c>
      <c r="W2300" s="18">
        <v>6.6</v>
      </c>
      <c r="X2300" s="18">
        <v>8.6</v>
      </c>
      <c r="Z2300" s="18"/>
      <c r="AA2300" s="18"/>
      <c r="AB2300" s="18"/>
      <c r="AC2300" s="18"/>
      <c r="AD2300" s="18"/>
      <c r="AE2300" s="18"/>
    </row>
    <row r="2301" spans="1:31">
      <c r="A2301" s="15">
        <v>40579</v>
      </c>
      <c r="B2301" s="16">
        <v>0.77083333333333337</v>
      </c>
      <c r="C2301" s="17">
        <v>0.68130000000000002</v>
      </c>
      <c r="D2301" s="17">
        <v>3.9727999999999999</v>
      </c>
      <c r="E2301" s="17">
        <v>830.64009999999996</v>
      </c>
      <c r="F2301" s="17">
        <v>0.22770000000000001</v>
      </c>
      <c r="G2301" s="17">
        <v>319.65806733574198</v>
      </c>
      <c r="H2301" s="17">
        <v>6.3798715762931293E-2</v>
      </c>
      <c r="I2301" s="17">
        <v>153.07650000000001</v>
      </c>
      <c r="J2301" s="17">
        <v>0.09</v>
      </c>
      <c r="K2301" s="17">
        <v>3.84775</v>
      </c>
      <c r="L2301" s="17">
        <v>3.9491666667500001</v>
      </c>
      <c r="M2301" s="17">
        <v>895.89658435875003</v>
      </c>
      <c r="N2301" s="17">
        <v>359.27499999999998</v>
      </c>
      <c r="O2301" s="17">
        <v>4.0500000000000001E-2</v>
      </c>
      <c r="R2301" s="18">
        <v>0.77083333333333337</v>
      </c>
      <c r="S2301" s="18">
        <v>2.65</v>
      </c>
      <c r="T2301" s="18">
        <v>0.2</v>
      </c>
      <c r="U2301" s="18">
        <v>212</v>
      </c>
      <c r="V2301" s="18">
        <v>1030.7</v>
      </c>
      <c r="W2301" s="18">
        <v>6.8</v>
      </c>
      <c r="X2301" s="18">
        <v>8.6</v>
      </c>
      <c r="Z2301" s="18"/>
      <c r="AA2301" s="18"/>
      <c r="AB2301" s="18"/>
      <c r="AC2301" s="18"/>
      <c r="AD2301" s="18"/>
      <c r="AE2301" s="18"/>
    </row>
    <row r="2302" spans="1:31">
      <c r="A2302" s="15">
        <v>40579</v>
      </c>
      <c r="B2302" s="16">
        <v>0.8125</v>
      </c>
      <c r="C2302" s="17">
        <v>0.72250000000000003</v>
      </c>
      <c r="D2302" s="17">
        <v>3.9710000000000001</v>
      </c>
      <c r="E2302" s="17">
        <v>831.10649999999998</v>
      </c>
      <c r="F2302" s="17">
        <v>0.21990000000000001</v>
      </c>
      <c r="G2302" s="17">
        <v>257.26946770858302</v>
      </c>
      <c r="H2302" s="17">
        <v>2.3350975608380901E-2</v>
      </c>
      <c r="I2302" s="17">
        <v>205.7133</v>
      </c>
      <c r="J2302" s="17">
        <v>2.12E-2</v>
      </c>
      <c r="K2302" s="17">
        <v>3.8597222219999998</v>
      </c>
      <c r="L2302" s="17">
        <v>3.9589722219999999</v>
      </c>
      <c r="M2302" s="17">
        <v>896.35840129974997</v>
      </c>
      <c r="N2302" s="17">
        <v>52.587400000000002</v>
      </c>
      <c r="O2302" s="17">
        <v>6.5199999999999994E-2</v>
      </c>
      <c r="R2302" s="18">
        <v>0.8125</v>
      </c>
      <c r="S2302" s="18">
        <v>2.39</v>
      </c>
      <c r="T2302" s="18">
        <v>0.6</v>
      </c>
      <c r="U2302" s="18">
        <v>162</v>
      </c>
      <c r="V2302" s="18">
        <v>1030.7</v>
      </c>
      <c r="W2302" s="18">
        <v>6.6</v>
      </c>
      <c r="X2302" s="18">
        <v>8.6</v>
      </c>
      <c r="Z2302" s="18"/>
      <c r="AA2302" s="18"/>
      <c r="AB2302" s="18"/>
      <c r="AC2302" s="18"/>
      <c r="AD2302" s="18"/>
      <c r="AE2302" s="18"/>
    </row>
    <row r="2303" spans="1:31">
      <c r="A2303" s="15">
        <v>40579</v>
      </c>
      <c r="B2303" s="16">
        <v>0.85416666666666663</v>
      </c>
      <c r="C2303" s="17">
        <v>0.67149999999999999</v>
      </c>
      <c r="D2303" s="17">
        <v>3.9942000000000002</v>
      </c>
      <c r="E2303" s="17">
        <v>831.42740000000003</v>
      </c>
      <c r="F2303" s="17">
        <v>0.2238</v>
      </c>
      <c r="G2303" s="17">
        <v>340.85821829005403</v>
      </c>
      <c r="H2303" s="17">
        <v>2.4702907087186601E-2</v>
      </c>
      <c r="I2303" s="17">
        <v>330.28539999999998</v>
      </c>
      <c r="J2303" s="17">
        <v>0.13439999999999999</v>
      </c>
      <c r="K2303" s="17">
        <v>3.8310555559999999</v>
      </c>
      <c r="L2303" s="17">
        <v>4.0217777779999997</v>
      </c>
      <c r="M2303" s="17">
        <v>896.71676897974999</v>
      </c>
      <c r="N2303" s="17">
        <v>303.20229999999998</v>
      </c>
      <c r="O2303" s="17">
        <v>2.8799999999999999E-2</v>
      </c>
      <c r="R2303" s="18">
        <v>0.85416666666666663</v>
      </c>
      <c r="S2303" s="18">
        <v>2.54</v>
      </c>
      <c r="T2303" s="18">
        <v>2.2000000000000002</v>
      </c>
      <c r="U2303" s="18">
        <v>147</v>
      </c>
      <c r="V2303" s="18">
        <v>1030.2</v>
      </c>
      <c r="W2303" s="18">
        <v>6.5</v>
      </c>
      <c r="X2303" s="18">
        <v>8.4</v>
      </c>
      <c r="Z2303" s="18"/>
      <c r="AA2303" s="18"/>
      <c r="AB2303" s="18"/>
      <c r="AC2303" s="18"/>
      <c r="AD2303" s="18"/>
      <c r="AE2303" s="18"/>
    </row>
    <row r="2304" spans="1:31">
      <c r="A2304" s="15">
        <v>40579</v>
      </c>
      <c r="B2304" s="16">
        <v>0.89583333333333337</v>
      </c>
      <c r="C2304" s="17">
        <v>0.62580000000000002</v>
      </c>
      <c r="D2304" s="17">
        <v>3.9628000000000001</v>
      </c>
      <c r="E2304" s="17">
        <v>831.52530000000002</v>
      </c>
      <c r="F2304" s="17">
        <v>0.21240000000000001</v>
      </c>
      <c r="G2304" s="17">
        <v>359.19696751627299</v>
      </c>
      <c r="H2304" s="17">
        <v>5.4117692949289802E-2</v>
      </c>
      <c r="I2304" s="17">
        <v>320.72800000000001</v>
      </c>
      <c r="J2304" s="17">
        <v>0.1042</v>
      </c>
      <c r="K2304" s="17">
        <v>3.84</v>
      </c>
      <c r="L2304" s="17">
        <v>4.0119722222499998</v>
      </c>
      <c r="M2304" s="17">
        <v>896.86404579425005</v>
      </c>
      <c r="N2304" s="17">
        <v>140.8143</v>
      </c>
      <c r="O2304" s="17">
        <v>6.4000000000000003E-3</v>
      </c>
      <c r="R2304" s="18">
        <v>0.89583333333333337</v>
      </c>
      <c r="S2304" s="18">
        <v>2.33</v>
      </c>
      <c r="T2304" s="18">
        <v>1.8</v>
      </c>
      <c r="U2304" s="18">
        <v>147</v>
      </c>
      <c r="V2304" s="18">
        <v>1030.2</v>
      </c>
      <c r="W2304" s="18">
        <v>6</v>
      </c>
      <c r="X2304" s="18">
        <v>8.4</v>
      </c>
      <c r="Z2304" s="18"/>
      <c r="AA2304" s="18"/>
      <c r="AB2304" s="18"/>
      <c r="AC2304" s="18"/>
      <c r="AD2304" s="18"/>
      <c r="AE2304" s="18"/>
    </row>
    <row r="2305" spans="1:31">
      <c r="A2305" s="15">
        <v>40579</v>
      </c>
      <c r="B2305" s="16">
        <v>0.9375</v>
      </c>
      <c r="C2305" s="17">
        <v>0.71399999999999997</v>
      </c>
      <c r="D2305" s="17">
        <v>3.9752000000000001</v>
      </c>
      <c r="E2305" s="17">
        <v>831.37130000000002</v>
      </c>
      <c r="F2305" s="17">
        <v>0.2122</v>
      </c>
      <c r="G2305" s="17">
        <v>230.22769820471501</v>
      </c>
      <c r="H2305" s="17">
        <v>3.8952338987124399E-2</v>
      </c>
      <c r="I2305" s="17">
        <v>260.7011</v>
      </c>
      <c r="J2305" s="17">
        <v>3.3500000000000002E-2</v>
      </c>
      <c r="K2305" s="17">
        <v>3.8302222220000002</v>
      </c>
      <c r="L2305" s="17">
        <v>3.949361111</v>
      </c>
      <c r="M2305" s="17">
        <v>896.77816405700003</v>
      </c>
      <c r="N2305" s="17">
        <v>184.21209999999999</v>
      </c>
      <c r="O2305" s="17">
        <v>4.6199999999999998E-2</v>
      </c>
      <c r="R2305" s="18">
        <v>0.9375</v>
      </c>
      <c r="S2305" s="18">
        <v>2.21</v>
      </c>
      <c r="T2305" s="18">
        <v>4.5</v>
      </c>
      <c r="U2305" s="18">
        <v>102</v>
      </c>
      <c r="V2305" s="18">
        <v>1029.7</v>
      </c>
      <c r="W2305" s="18">
        <v>6.4</v>
      </c>
      <c r="X2305" s="18">
        <v>8.4</v>
      </c>
      <c r="Z2305" s="18"/>
      <c r="AA2305" s="18"/>
      <c r="AB2305" s="18"/>
      <c r="AC2305" s="18"/>
      <c r="AD2305" s="18"/>
      <c r="AE2305" s="18"/>
    </row>
    <row r="2306" spans="1:31">
      <c r="A2306" s="15">
        <v>40579</v>
      </c>
      <c r="B2306" s="16">
        <v>0.97916666666666663</v>
      </c>
      <c r="C2306" s="17">
        <v>0.67130000000000001</v>
      </c>
      <c r="D2306" s="17">
        <v>3.99</v>
      </c>
      <c r="E2306" s="17">
        <v>831.04629999999997</v>
      </c>
      <c r="F2306" s="17">
        <v>0.21960000000000002</v>
      </c>
      <c r="G2306" s="17">
        <v>224.17140547685099</v>
      </c>
      <c r="H2306" s="17">
        <v>4.6387216996189501E-2</v>
      </c>
      <c r="I2306" s="17">
        <v>166.1942</v>
      </c>
      <c r="J2306" s="17">
        <v>6.8900000000000003E-2</v>
      </c>
      <c r="K2306" s="17">
        <v>3.823</v>
      </c>
      <c r="L2306" s="17">
        <v>3.9258055555000002</v>
      </c>
      <c r="M2306" s="17">
        <v>896.39217976099997</v>
      </c>
      <c r="N2306" s="17">
        <v>150.09289999999999</v>
      </c>
      <c r="O2306" s="17">
        <v>6.3E-2</v>
      </c>
      <c r="R2306" s="18">
        <v>0.97916666666666663</v>
      </c>
      <c r="S2306" s="18">
        <v>2.31</v>
      </c>
      <c r="T2306" s="18">
        <v>6.9</v>
      </c>
      <c r="U2306" s="18">
        <v>122</v>
      </c>
      <c r="V2306" s="18">
        <v>1029.0999999999999</v>
      </c>
      <c r="W2306" s="18">
        <v>6.7</v>
      </c>
      <c r="X2306" s="18">
        <v>8.3000000000000007</v>
      </c>
      <c r="Z2306" s="18"/>
      <c r="AA2306" s="18"/>
      <c r="AB2306" s="18"/>
      <c r="AC2306" s="18"/>
      <c r="AD2306" s="18"/>
      <c r="AE2306" s="18"/>
    </row>
    <row r="2307" spans="1:31">
      <c r="A2307" s="15">
        <v>40580</v>
      </c>
      <c r="B2307" s="16">
        <v>2.0833333333333332E-2</v>
      </c>
      <c r="C2307" s="17">
        <v>0.58499999999999996</v>
      </c>
      <c r="D2307" s="17">
        <v>4.0358999999999998</v>
      </c>
      <c r="E2307" s="17">
        <v>830.52030000000002</v>
      </c>
      <c r="F2307" s="17">
        <v>0.2298</v>
      </c>
      <c r="G2307" s="17">
        <v>180.216438404949</v>
      </c>
      <c r="H2307" s="17">
        <v>6.1604168699709798E-2</v>
      </c>
      <c r="I2307" s="17">
        <v>153.22919999999999</v>
      </c>
      <c r="J2307" s="17">
        <v>8.1900000000000001E-2</v>
      </c>
      <c r="K2307" s="17">
        <v>3.8242500000000001</v>
      </c>
      <c r="L2307" s="17">
        <v>3.9085277777499998</v>
      </c>
      <c r="M2307" s="17">
        <v>895.85535284374998</v>
      </c>
      <c r="N2307" s="17">
        <v>104.6232</v>
      </c>
      <c r="O2307" s="17">
        <v>4.02E-2</v>
      </c>
      <c r="R2307" s="18">
        <v>2.0833333333333332E-2</v>
      </c>
      <c r="S2307" s="18">
        <v>2.09</v>
      </c>
      <c r="T2307" s="18">
        <v>7.8</v>
      </c>
      <c r="U2307" s="18">
        <v>125</v>
      </c>
      <c r="V2307" s="18">
        <v>1028.8</v>
      </c>
      <c r="W2307" s="18">
        <v>6.3</v>
      </c>
      <c r="X2307" s="18">
        <v>8.3000000000000007</v>
      </c>
      <c r="Z2307" s="18"/>
      <c r="AA2307" s="18"/>
      <c r="AB2307" s="18"/>
      <c r="AC2307" s="18"/>
      <c r="AD2307" s="18"/>
      <c r="AE2307" s="18"/>
    </row>
    <row r="2308" spans="1:31">
      <c r="A2308" s="15">
        <v>40580</v>
      </c>
      <c r="B2308" s="16">
        <v>6.25E-2</v>
      </c>
      <c r="C2308" s="17">
        <v>0.66769999999999996</v>
      </c>
      <c r="D2308" s="17">
        <v>4.1025999999999998</v>
      </c>
      <c r="E2308" s="17">
        <v>829.99860000000001</v>
      </c>
      <c r="F2308" s="17">
        <v>0.21290000000000001</v>
      </c>
      <c r="G2308" s="17">
        <v>289.01823542567001</v>
      </c>
      <c r="H2308" s="17">
        <v>2.80539658204466E-2</v>
      </c>
      <c r="I2308" s="17">
        <v>165.02</v>
      </c>
      <c r="J2308" s="17">
        <v>8.2400000000000001E-2</v>
      </c>
      <c r="K2308" s="17">
        <v>3.8290277779999999</v>
      </c>
      <c r="L2308" s="17">
        <v>4.0525833332500003</v>
      </c>
      <c r="M2308" s="17">
        <v>895.20243153499996</v>
      </c>
      <c r="N2308" s="17">
        <v>47.092399999999998</v>
      </c>
      <c r="O2308" s="17">
        <v>5.5599999999999997E-2</v>
      </c>
      <c r="R2308" s="18">
        <v>6.25E-2</v>
      </c>
      <c r="S2308" s="18">
        <v>2.14</v>
      </c>
      <c r="T2308" s="18">
        <v>9.5</v>
      </c>
      <c r="U2308" s="18">
        <v>125</v>
      </c>
      <c r="V2308" s="18">
        <v>1028.4000000000001</v>
      </c>
      <c r="W2308" s="18">
        <v>6.1</v>
      </c>
      <c r="X2308" s="18">
        <v>8.3000000000000007</v>
      </c>
      <c r="Z2308" s="18"/>
      <c r="AA2308" s="18"/>
      <c r="AB2308" s="18"/>
      <c r="AC2308" s="18"/>
      <c r="AD2308" s="18"/>
      <c r="AE2308" s="18"/>
    </row>
    <row r="2309" spans="1:31">
      <c r="A2309" s="15">
        <v>40580</v>
      </c>
      <c r="B2309" s="16">
        <v>0.10416666666666667</v>
      </c>
      <c r="C2309" s="17">
        <v>0.99590000000000001</v>
      </c>
      <c r="D2309" s="17">
        <v>4.0823</v>
      </c>
      <c r="E2309" s="17">
        <v>829.495</v>
      </c>
      <c r="F2309" s="17">
        <v>0.21810000000000002</v>
      </c>
      <c r="G2309" s="17">
        <v>341.78665088146198</v>
      </c>
      <c r="H2309" s="17">
        <v>7.0581617575164401E-2</v>
      </c>
      <c r="I2309" s="17">
        <v>163.815</v>
      </c>
      <c r="J2309" s="17">
        <v>3.1399999999999997E-2</v>
      </c>
      <c r="K2309" s="17">
        <v>3.85025</v>
      </c>
      <c r="L2309" s="17">
        <v>4.1519444444999998</v>
      </c>
      <c r="M2309" s="17">
        <v>894.67720098100006</v>
      </c>
      <c r="N2309" s="17">
        <v>301.09949999999998</v>
      </c>
      <c r="O2309" s="17">
        <v>6.9599999999999995E-2</v>
      </c>
      <c r="R2309" s="18">
        <v>0.10416666666666667</v>
      </c>
      <c r="S2309" s="18">
        <v>2.0499999999999998</v>
      </c>
      <c r="T2309" s="18">
        <v>9.9</v>
      </c>
      <c r="U2309" s="18">
        <v>117</v>
      </c>
      <c r="V2309" s="18">
        <v>1027.8</v>
      </c>
      <c r="W2309" s="18">
        <v>6.5</v>
      </c>
      <c r="X2309" s="18">
        <v>8.3000000000000007</v>
      </c>
      <c r="Z2309" s="18"/>
      <c r="AA2309" s="18"/>
      <c r="AB2309" s="18"/>
      <c r="AC2309" s="18"/>
      <c r="AD2309" s="18"/>
      <c r="AE2309" s="18"/>
    </row>
    <row r="2310" spans="1:31">
      <c r="A2310" s="15">
        <v>40580</v>
      </c>
      <c r="B2310" s="16">
        <v>0.14583333333333334</v>
      </c>
      <c r="C2310" s="17">
        <v>0.90180000000000005</v>
      </c>
      <c r="D2310" s="17">
        <v>4.0750000000000002</v>
      </c>
      <c r="E2310" s="17">
        <v>829.23590000000002</v>
      </c>
      <c r="F2310" s="17">
        <v>0.22260000000000002</v>
      </c>
      <c r="G2310" s="17">
        <v>347.90625947042003</v>
      </c>
      <c r="H2310" s="17">
        <v>3.03069942159188E-2</v>
      </c>
      <c r="I2310" s="17">
        <v>87.087500000000006</v>
      </c>
      <c r="J2310" s="17">
        <v>3.7999999999999999E-2</v>
      </c>
      <c r="K2310" s="17">
        <v>3.8609166670000001</v>
      </c>
      <c r="L2310" s="17">
        <v>3.9840277777500002</v>
      </c>
      <c r="M2310" s="17">
        <v>894.47938178225002</v>
      </c>
      <c r="N2310" s="17">
        <v>237.6191</v>
      </c>
      <c r="O2310" s="17">
        <v>6.8599999999999994E-2</v>
      </c>
      <c r="R2310" s="18">
        <v>0.14583333333333334</v>
      </c>
      <c r="S2310" s="18">
        <v>2.08</v>
      </c>
      <c r="T2310" s="18">
        <v>9.3000000000000007</v>
      </c>
      <c r="U2310" s="18">
        <v>122</v>
      </c>
      <c r="V2310" s="18">
        <v>1027.8</v>
      </c>
      <c r="W2310" s="18">
        <v>6.6</v>
      </c>
      <c r="X2310" s="18">
        <v>8.3000000000000007</v>
      </c>
      <c r="Z2310" s="18"/>
      <c r="AA2310" s="18"/>
      <c r="AB2310" s="18"/>
      <c r="AC2310" s="18"/>
      <c r="AD2310" s="18"/>
      <c r="AE2310" s="18"/>
    </row>
    <row r="2311" spans="1:31">
      <c r="A2311" s="15">
        <v>40580</v>
      </c>
      <c r="B2311" s="16">
        <v>0.1875</v>
      </c>
      <c r="C2311" s="17">
        <v>0.48130000000000001</v>
      </c>
      <c r="D2311" s="17">
        <v>3.9449000000000001</v>
      </c>
      <c r="E2311" s="17">
        <v>829.28099999999995</v>
      </c>
      <c r="F2311" s="17">
        <v>0.2203</v>
      </c>
      <c r="G2311" s="17">
        <v>8.4665818291008907</v>
      </c>
      <c r="H2311" s="17">
        <v>0.11451730727465299</v>
      </c>
      <c r="I2311" s="17">
        <v>347.54539999999997</v>
      </c>
      <c r="J2311" s="17">
        <v>3.9600000000000003E-2</v>
      </c>
      <c r="K2311" s="17">
        <v>3.8543055559999999</v>
      </c>
      <c r="L2311" s="17">
        <v>3.9372777777499999</v>
      </c>
      <c r="M2311" s="17">
        <v>894.52068412325002</v>
      </c>
      <c r="N2311" s="17">
        <v>163.28100000000001</v>
      </c>
      <c r="O2311" s="17">
        <v>8.0100000000000005E-2</v>
      </c>
      <c r="R2311" s="18">
        <v>0.1875</v>
      </c>
      <c r="S2311" s="18">
        <v>2.31</v>
      </c>
      <c r="T2311" s="18">
        <v>9.9</v>
      </c>
      <c r="U2311" s="18">
        <v>122</v>
      </c>
      <c r="V2311" s="18">
        <v>1027.5</v>
      </c>
      <c r="W2311" s="18">
        <v>6.8</v>
      </c>
      <c r="X2311" s="18">
        <v>8.4</v>
      </c>
      <c r="Z2311" s="18"/>
      <c r="AA2311" s="18"/>
      <c r="AB2311" s="18"/>
      <c r="AC2311" s="18"/>
      <c r="AD2311" s="18"/>
      <c r="AE2311" s="18"/>
    </row>
    <row r="2312" spans="1:31">
      <c r="A2312" s="15">
        <v>40580</v>
      </c>
      <c r="B2312" s="16">
        <v>0.22916666666666666</v>
      </c>
      <c r="C2312" s="17">
        <v>0.52439999999999998</v>
      </c>
      <c r="D2312" s="17">
        <v>3.8956</v>
      </c>
      <c r="E2312" s="17">
        <v>829.63109999999995</v>
      </c>
      <c r="F2312" s="17">
        <v>0.22320000000000001</v>
      </c>
      <c r="G2312" s="17">
        <v>355.89565457172199</v>
      </c>
      <c r="H2312" s="17">
        <v>4.0532408158701801E-2</v>
      </c>
      <c r="I2312" s="17">
        <v>33.141300000000001</v>
      </c>
      <c r="J2312" s="17">
        <v>4.9000000000000002E-2</v>
      </c>
      <c r="K2312" s="17">
        <v>3.8428333330000002</v>
      </c>
      <c r="L2312" s="17">
        <v>3.9146666667500001</v>
      </c>
      <c r="M2312" s="17">
        <v>894.81979784450004</v>
      </c>
      <c r="N2312" s="17">
        <v>185.45240000000001</v>
      </c>
      <c r="O2312" s="17">
        <v>9.5299999999999996E-2</v>
      </c>
      <c r="R2312" s="18">
        <v>0.22916666666666666</v>
      </c>
      <c r="S2312" s="18">
        <v>2.12</v>
      </c>
      <c r="T2312" s="18">
        <v>10.3</v>
      </c>
      <c r="U2312" s="18">
        <v>116</v>
      </c>
      <c r="V2312" s="18">
        <v>1027.0999999999999</v>
      </c>
      <c r="W2312" s="18">
        <v>7.2</v>
      </c>
      <c r="X2312" s="18">
        <v>8.4</v>
      </c>
      <c r="Z2312" s="18"/>
      <c r="AA2312" s="18"/>
      <c r="AB2312" s="18"/>
      <c r="AC2312" s="18"/>
      <c r="AD2312" s="18"/>
      <c r="AE2312" s="18"/>
    </row>
    <row r="2313" spans="1:31">
      <c r="A2313" s="15">
        <v>40580</v>
      </c>
      <c r="B2313" s="16">
        <v>0.27083333333333331</v>
      </c>
      <c r="C2313" s="17">
        <v>0.52859999999999996</v>
      </c>
      <c r="D2313" s="17">
        <v>3.8912</v>
      </c>
      <c r="E2313" s="17">
        <v>830.10969999999998</v>
      </c>
      <c r="F2313" s="17">
        <v>0.22740000000000002</v>
      </c>
      <c r="G2313" s="17">
        <v>240.669484656924</v>
      </c>
      <c r="H2313" s="17">
        <v>1.8634205434544599E-2</v>
      </c>
      <c r="I2313" s="17">
        <v>40.121000000000002</v>
      </c>
      <c r="J2313" s="17">
        <v>4.1799999999999997E-2</v>
      </c>
      <c r="K2313" s="17">
        <v>3.8460000000000001</v>
      </c>
      <c r="L2313" s="17">
        <v>3.9055555554999999</v>
      </c>
      <c r="M2313" s="17">
        <v>895.33525443675001</v>
      </c>
      <c r="N2313" s="17">
        <v>186.78309999999999</v>
      </c>
      <c r="O2313" s="17">
        <v>8.8800000000000004E-2</v>
      </c>
      <c r="R2313" s="18">
        <v>0.27083333333333331</v>
      </c>
      <c r="S2313" s="18">
        <v>2.1800000000000002</v>
      </c>
      <c r="T2313" s="18">
        <v>9.5</v>
      </c>
      <c r="U2313" s="18">
        <v>115</v>
      </c>
      <c r="V2313" s="18">
        <v>1026.9000000000001</v>
      </c>
      <c r="W2313" s="18">
        <v>7.3</v>
      </c>
      <c r="X2313" s="18">
        <v>8.4</v>
      </c>
      <c r="Z2313" s="18"/>
      <c r="AA2313" s="18"/>
      <c r="AB2313" s="18"/>
      <c r="AC2313" s="18"/>
      <c r="AD2313" s="18"/>
      <c r="AE2313" s="18"/>
    </row>
    <row r="2314" spans="1:31">
      <c r="A2314" s="15">
        <v>40580</v>
      </c>
      <c r="B2314" s="16">
        <v>0.3125</v>
      </c>
      <c r="C2314" s="17">
        <v>0.88370000000000004</v>
      </c>
      <c r="D2314" s="17">
        <v>3.8965000000000001</v>
      </c>
      <c r="E2314" s="17">
        <v>830.67830000000004</v>
      </c>
      <c r="F2314" s="17">
        <v>0.2319</v>
      </c>
      <c r="G2314" s="17">
        <v>167.87370719628001</v>
      </c>
      <c r="H2314" s="17">
        <v>2.1988336579477099E-2</v>
      </c>
      <c r="I2314" s="17">
        <v>317.03809999999999</v>
      </c>
      <c r="J2314" s="17">
        <v>9.2499999999999999E-2</v>
      </c>
      <c r="K2314" s="17">
        <v>3.8330277779999999</v>
      </c>
      <c r="L2314" s="17">
        <v>3.8921666667500001</v>
      </c>
      <c r="M2314" s="17">
        <v>895.92860307075</v>
      </c>
      <c r="N2314" s="17">
        <v>200.28020000000001</v>
      </c>
      <c r="O2314" s="17">
        <v>5.6899999999999999E-2</v>
      </c>
      <c r="R2314" s="18">
        <v>0.3125</v>
      </c>
      <c r="S2314" s="18">
        <f t="shared" ref="S2314:X2314" si="646">AVERAGE(S2313,S2315)</f>
        <v>2.2549999999999999</v>
      </c>
      <c r="T2314" s="18">
        <f t="shared" si="646"/>
        <v>10.15</v>
      </c>
      <c r="U2314" s="18">
        <f t="shared" si="646"/>
        <v>122</v>
      </c>
      <c r="V2314" s="18">
        <f t="shared" si="646"/>
        <v>1026.4000000000001</v>
      </c>
      <c r="W2314" s="18">
        <f t="shared" si="646"/>
        <v>7.5</v>
      </c>
      <c r="X2314" s="18">
        <f t="shared" si="646"/>
        <v>8.4499999999999993</v>
      </c>
      <c r="Z2314" s="18"/>
      <c r="AA2314" s="18"/>
      <c r="AB2314" s="18"/>
      <c r="AC2314" s="18"/>
      <c r="AD2314" s="18"/>
      <c r="AE2314" s="18"/>
    </row>
    <row r="2315" spans="1:31">
      <c r="A2315" s="15">
        <v>40580</v>
      </c>
      <c r="B2315" s="16">
        <v>0.35416666666666669</v>
      </c>
      <c r="C2315" s="17">
        <v>0.53110000000000002</v>
      </c>
      <c r="D2315" s="17">
        <v>3.9262000000000001</v>
      </c>
      <c r="E2315" s="17">
        <v>831.19820000000004</v>
      </c>
      <c r="F2315" s="17">
        <v>0.2364</v>
      </c>
      <c r="G2315" s="17">
        <v>241.742256099244</v>
      </c>
      <c r="H2315" s="17">
        <v>6.9774275219814705E-2</v>
      </c>
      <c r="I2315" s="17">
        <v>315.03809999999999</v>
      </c>
      <c r="J2315" s="17">
        <v>0.13880000000000001</v>
      </c>
      <c r="K2315" s="17">
        <v>3.7129722219999999</v>
      </c>
      <c r="L2315" s="17">
        <v>3.8804444445000001</v>
      </c>
      <c r="M2315" s="17">
        <v>896.45101148875005</v>
      </c>
      <c r="N2315" s="17">
        <v>201.1696</v>
      </c>
      <c r="O2315" s="17">
        <v>3.8100000000000002E-2</v>
      </c>
      <c r="R2315" s="18">
        <v>0.35416666666666669</v>
      </c>
      <c r="S2315" s="18">
        <v>2.33</v>
      </c>
      <c r="T2315" s="18">
        <v>10.8</v>
      </c>
      <c r="U2315" s="18">
        <v>129</v>
      </c>
      <c r="V2315" s="18">
        <v>1025.9000000000001</v>
      </c>
      <c r="W2315" s="18">
        <v>7.7</v>
      </c>
      <c r="X2315" s="18">
        <v>8.5</v>
      </c>
      <c r="Z2315" s="18"/>
      <c r="AA2315" s="18"/>
      <c r="AB2315" s="18"/>
      <c r="AC2315" s="18"/>
      <c r="AD2315" s="18"/>
      <c r="AE2315" s="18"/>
    </row>
    <row r="2316" spans="1:31">
      <c r="A2316" s="15">
        <v>40580</v>
      </c>
      <c r="B2316" s="16">
        <v>0.39583333333333331</v>
      </c>
      <c r="C2316" s="17">
        <v>0.54320000000000002</v>
      </c>
      <c r="D2316" s="17">
        <v>3.9384000000000001</v>
      </c>
      <c r="E2316" s="17">
        <v>831.49969999999996</v>
      </c>
      <c r="F2316" s="17">
        <v>0.2445</v>
      </c>
      <c r="G2316" s="17">
        <v>211.001939127816</v>
      </c>
      <c r="H2316" s="17">
        <v>3.8234139767991303E-2</v>
      </c>
      <c r="I2316" s="17">
        <v>336.7878</v>
      </c>
      <c r="J2316" s="17">
        <v>7.3400000000000007E-2</v>
      </c>
      <c r="K2316" s="17">
        <v>3.705388889</v>
      </c>
      <c r="L2316" s="17">
        <v>3.8412777777499998</v>
      </c>
      <c r="M2316" s="17">
        <v>896.81996762674999</v>
      </c>
      <c r="N2316" s="17">
        <v>141.82589999999999</v>
      </c>
      <c r="O2316" s="17">
        <v>1.5299999999999999E-2</v>
      </c>
      <c r="R2316" s="18">
        <v>0.39583333333333331</v>
      </c>
      <c r="S2316" s="18">
        <v>2.34</v>
      </c>
      <c r="T2316" s="18">
        <v>10.1</v>
      </c>
      <c r="U2316" s="18">
        <v>129</v>
      </c>
      <c r="V2316" s="18">
        <v>1025.0999999999999</v>
      </c>
      <c r="W2316" s="18">
        <v>7.8</v>
      </c>
      <c r="X2316" s="18">
        <v>8.5</v>
      </c>
      <c r="Z2316" s="18"/>
      <c r="AA2316" s="18"/>
      <c r="AB2316" s="18"/>
      <c r="AC2316" s="18"/>
      <c r="AD2316" s="18"/>
      <c r="AE2316" s="18"/>
    </row>
    <row r="2317" spans="1:31">
      <c r="A2317" s="15">
        <v>40580</v>
      </c>
      <c r="B2317" s="16">
        <v>0.4375</v>
      </c>
      <c r="C2317" s="17">
        <v>0.61890000000000001</v>
      </c>
      <c r="D2317" s="17">
        <v>3.9735</v>
      </c>
      <c r="E2317" s="17">
        <v>831.56899999999996</v>
      </c>
      <c r="F2317" s="17">
        <v>0.23980000000000001</v>
      </c>
      <c r="G2317" s="17">
        <v>163.839336124178</v>
      </c>
      <c r="H2317" s="17">
        <v>1.5080027334552E-2</v>
      </c>
      <c r="I2317" s="17">
        <v>59.627000000000002</v>
      </c>
      <c r="J2317" s="17">
        <v>4.4299999999999999E-2</v>
      </c>
      <c r="K2317" s="17">
        <v>3.6904722219999999</v>
      </c>
      <c r="L2317" s="17">
        <v>3.8349444445</v>
      </c>
      <c r="M2317" s="17">
        <v>896.91548984550002</v>
      </c>
      <c r="N2317" s="17">
        <v>145.23650000000001</v>
      </c>
      <c r="O2317" s="17">
        <v>5.6599999999999998E-2</v>
      </c>
      <c r="R2317" s="18">
        <v>0.4375</v>
      </c>
      <c r="S2317" s="18">
        <v>2.2599999999999998</v>
      </c>
      <c r="T2317" s="18">
        <v>10.1</v>
      </c>
      <c r="U2317" s="18">
        <v>135</v>
      </c>
      <c r="V2317" s="18">
        <v>1024.5999999999999</v>
      </c>
      <c r="W2317" s="18">
        <v>7.9</v>
      </c>
      <c r="X2317" s="18">
        <v>8.5</v>
      </c>
      <c r="Z2317" s="18"/>
      <c r="AA2317" s="18"/>
      <c r="AB2317" s="18"/>
      <c r="AC2317" s="18"/>
      <c r="AD2317" s="18"/>
      <c r="AE2317" s="18"/>
    </row>
    <row r="2318" spans="1:31">
      <c r="A2318" s="15">
        <v>40580</v>
      </c>
      <c r="B2318" s="16">
        <v>0.47916666666666669</v>
      </c>
      <c r="C2318" s="17">
        <v>0.57350000000000001</v>
      </c>
      <c r="D2318" s="17">
        <v>3.9881000000000002</v>
      </c>
      <c r="E2318" s="17">
        <v>831.41330000000005</v>
      </c>
      <c r="F2318" s="17">
        <v>0.24460000000000001</v>
      </c>
      <c r="G2318" s="17">
        <v>244.772288878642</v>
      </c>
      <c r="H2318" s="17">
        <v>2.7241109734476899E-2</v>
      </c>
      <c r="I2318" s="17">
        <v>161.75319999999999</v>
      </c>
      <c r="J2318" s="17">
        <v>9.2200000000000004E-2</v>
      </c>
      <c r="K2318" s="17">
        <v>3.6825277779999999</v>
      </c>
      <c r="L2318" s="17">
        <v>3.8424166667500002</v>
      </c>
      <c r="M2318" s="17">
        <v>896.73934879124999</v>
      </c>
      <c r="N2318" s="17">
        <v>159.74170000000001</v>
      </c>
      <c r="O2318" s="17">
        <v>7.2700000000000001E-2</v>
      </c>
      <c r="R2318" s="18">
        <v>0.47916666666666669</v>
      </c>
      <c r="S2318" s="18">
        <f t="shared" ref="S2318:X2318" si="647">AVERAGE(S2317,S2319)</f>
        <v>2.17</v>
      </c>
      <c r="T2318" s="18">
        <f t="shared" si="647"/>
        <v>8.4</v>
      </c>
      <c r="U2318" s="18">
        <f t="shared" si="647"/>
        <v>139.5</v>
      </c>
      <c r="V2318" s="18">
        <f t="shared" si="647"/>
        <v>1024.3</v>
      </c>
      <c r="W2318" s="18">
        <f t="shared" si="647"/>
        <v>8.15</v>
      </c>
      <c r="X2318" s="18">
        <f t="shared" si="647"/>
        <v>8.5</v>
      </c>
      <c r="Z2318" s="18"/>
      <c r="AA2318" s="18"/>
      <c r="AB2318" s="18"/>
      <c r="AC2318" s="18"/>
      <c r="AD2318" s="18"/>
      <c r="AE2318" s="18"/>
    </row>
    <row r="2319" spans="1:31">
      <c r="A2319" s="15">
        <v>40580</v>
      </c>
      <c r="B2319" s="16">
        <v>0.52083333333333337</v>
      </c>
      <c r="C2319" s="17">
        <v>0.65039999999999998</v>
      </c>
      <c r="D2319" s="17">
        <v>3.9636</v>
      </c>
      <c r="E2319" s="17">
        <v>830.98839999999996</v>
      </c>
      <c r="F2319" s="17">
        <v>0.25009999999999999</v>
      </c>
      <c r="G2319" s="17">
        <v>242.341546247699</v>
      </c>
      <c r="H2319" s="17">
        <v>0.13410544863638801</v>
      </c>
      <c r="I2319" s="17">
        <v>158.4408</v>
      </c>
      <c r="J2319" s="17">
        <v>9.5200000000000007E-2</v>
      </c>
      <c r="K2319" s="17">
        <v>3.7036666669999998</v>
      </c>
      <c r="L2319" s="17">
        <v>3.8479722222500001</v>
      </c>
      <c r="M2319" s="17">
        <v>896.33079285600002</v>
      </c>
      <c r="N2319" s="17">
        <v>144.29480000000001</v>
      </c>
      <c r="O2319" s="17">
        <v>7.0599999999999996E-2</v>
      </c>
      <c r="R2319" s="18">
        <v>0.52083333333333337</v>
      </c>
      <c r="S2319" s="18">
        <v>2.08</v>
      </c>
      <c r="T2319" s="18">
        <v>6.7</v>
      </c>
      <c r="U2319" s="18">
        <v>144</v>
      </c>
      <c r="V2319" s="18">
        <v>1024</v>
      </c>
      <c r="W2319" s="18">
        <v>8.4</v>
      </c>
      <c r="X2319" s="18">
        <v>8.5</v>
      </c>
      <c r="Z2319" s="18"/>
      <c r="AA2319" s="18"/>
      <c r="AB2319" s="18"/>
      <c r="AC2319" s="18"/>
      <c r="AD2319" s="18"/>
      <c r="AE2319" s="18"/>
    </row>
    <row r="2320" spans="1:31">
      <c r="A2320" s="15">
        <v>40580</v>
      </c>
      <c r="B2320" s="16">
        <v>0.5625</v>
      </c>
      <c r="C2320" s="17">
        <v>0.64890000000000003</v>
      </c>
      <c r="D2320" s="17">
        <v>3.9270999999999998</v>
      </c>
      <c r="E2320" s="17">
        <v>830.49009999999998</v>
      </c>
      <c r="F2320" s="17">
        <v>0.25579999999999997</v>
      </c>
      <c r="G2320" s="17">
        <v>234.307459309622</v>
      </c>
      <c r="H2320" s="17">
        <v>0.17745825182585601</v>
      </c>
      <c r="I2320" s="17">
        <v>141.7021</v>
      </c>
      <c r="J2320" s="17">
        <v>9.9900000000000003E-2</v>
      </c>
      <c r="K2320" s="17">
        <v>3.7279444449999999</v>
      </c>
      <c r="L2320" s="17">
        <v>3.8649444442499998</v>
      </c>
      <c r="M2320" s="17">
        <v>895.83842547649999</v>
      </c>
      <c r="N2320" s="17">
        <v>127.2236</v>
      </c>
      <c r="O2320" s="17">
        <v>5.28E-2</v>
      </c>
      <c r="R2320" s="18">
        <v>0.5625</v>
      </c>
      <c r="S2320" s="18">
        <v>2.0299999999999998</v>
      </c>
      <c r="T2320" s="18">
        <v>5.9</v>
      </c>
      <c r="U2320" s="18">
        <v>148</v>
      </c>
      <c r="V2320" s="18">
        <v>1023.5</v>
      </c>
      <c r="W2320" s="18">
        <v>8.4</v>
      </c>
      <c r="X2320" s="18">
        <v>8.5</v>
      </c>
      <c r="Z2320" s="18"/>
      <c r="AA2320" s="18"/>
      <c r="AB2320" s="18"/>
      <c r="AC2320" s="18"/>
      <c r="AD2320" s="18"/>
      <c r="AE2320" s="18"/>
    </row>
    <row r="2321" spans="1:31">
      <c r="A2321" s="15">
        <v>40580</v>
      </c>
      <c r="B2321" s="16">
        <v>0.60416666666666663</v>
      </c>
      <c r="C2321" s="17">
        <v>0.75009999999999999</v>
      </c>
      <c r="D2321" s="17">
        <v>3.9285000000000001</v>
      </c>
      <c r="E2321" s="17">
        <v>830.0856</v>
      </c>
      <c r="F2321" s="17">
        <v>0.26049999999999995</v>
      </c>
      <c r="G2321" s="17">
        <v>233.29021195275101</v>
      </c>
      <c r="H2321" s="17">
        <v>0.123313660674176</v>
      </c>
      <c r="I2321" s="17">
        <v>134.2612</v>
      </c>
      <c r="J2321" s="17">
        <v>8.9399999999999993E-2</v>
      </c>
      <c r="K2321" s="17">
        <v>3.7644166669999999</v>
      </c>
      <c r="L2321" s="17">
        <v>3.9331111110000001</v>
      </c>
      <c r="M2321" s="17">
        <v>895.35350025399998</v>
      </c>
      <c r="N2321" s="17">
        <v>123.4422</v>
      </c>
      <c r="O2321" s="17">
        <v>6.9800000000000001E-2</v>
      </c>
      <c r="R2321" s="18">
        <v>0.60416666666666663</v>
      </c>
      <c r="S2321" s="18">
        <v>2.1</v>
      </c>
      <c r="T2321" s="18">
        <v>6.6</v>
      </c>
      <c r="U2321" s="18">
        <v>153</v>
      </c>
      <c r="V2321" s="18">
        <v>1022.9</v>
      </c>
      <c r="W2321" s="18">
        <v>8.4</v>
      </c>
      <c r="X2321" s="18">
        <v>8.5</v>
      </c>
      <c r="Z2321" s="18"/>
      <c r="AA2321" s="18"/>
      <c r="AB2321" s="18"/>
      <c r="AC2321" s="18"/>
      <c r="AD2321" s="18"/>
      <c r="AE2321" s="18"/>
    </row>
    <row r="2322" spans="1:31">
      <c r="A2322" s="15">
        <v>40580</v>
      </c>
      <c r="B2322" s="16">
        <v>0.64583333333333337</v>
      </c>
      <c r="C2322" s="17">
        <v>0.87619999999999998</v>
      </c>
      <c r="D2322" s="17">
        <v>3.9824999999999999</v>
      </c>
      <c r="E2322" s="17">
        <v>829.79899999999998</v>
      </c>
      <c r="F2322" s="17">
        <v>0.26529999999999998</v>
      </c>
      <c r="G2322" s="17">
        <v>228.301321825212</v>
      </c>
      <c r="H2322" s="17">
        <v>0.116179096395816</v>
      </c>
      <c r="I2322" s="17">
        <v>166.38040000000001</v>
      </c>
      <c r="J2322" s="17">
        <v>7.4899999999999994E-2</v>
      </c>
      <c r="K2322" s="17">
        <v>3.7823888889999999</v>
      </c>
      <c r="L2322" s="17">
        <v>4.0076111112500001</v>
      </c>
      <c r="M2322" s="17">
        <v>895.01462873925004</v>
      </c>
      <c r="N2322" s="17">
        <v>94.930599999999998</v>
      </c>
      <c r="O2322" s="17">
        <v>1.9099999999999999E-2</v>
      </c>
      <c r="R2322" s="18">
        <v>0.64583333333333337</v>
      </c>
      <c r="S2322" s="18">
        <v>2.14</v>
      </c>
      <c r="T2322" s="18">
        <v>5.4</v>
      </c>
      <c r="U2322" s="18">
        <v>171</v>
      </c>
      <c r="V2322" s="18">
        <v>1022.5</v>
      </c>
      <c r="W2322" s="18">
        <v>8.6</v>
      </c>
      <c r="X2322" s="18">
        <v>8.5</v>
      </c>
      <c r="Z2322" s="18"/>
      <c r="AA2322" s="18"/>
      <c r="AB2322" s="18"/>
      <c r="AC2322" s="18"/>
      <c r="AD2322" s="18"/>
      <c r="AE2322" s="18"/>
    </row>
    <row r="2323" spans="1:31">
      <c r="A2323" s="15">
        <v>40580</v>
      </c>
      <c r="B2323" s="16">
        <v>0.6875</v>
      </c>
      <c r="C2323" s="17">
        <v>0.79600000000000004</v>
      </c>
      <c r="D2323" s="17">
        <v>3.9841000000000002</v>
      </c>
      <c r="E2323" s="17">
        <v>829.74149999999997</v>
      </c>
      <c r="F2323" s="17">
        <v>0.27049999999999996</v>
      </c>
      <c r="G2323" s="17">
        <v>215.94864691750499</v>
      </c>
      <c r="H2323" s="17">
        <v>3.6484566605723898E-2</v>
      </c>
      <c r="I2323" s="17">
        <v>148.94</v>
      </c>
      <c r="J2323" s="17">
        <v>8.8400000000000006E-2</v>
      </c>
      <c r="K2323" s="17">
        <v>3.8320833329999999</v>
      </c>
      <c r="L2323" s="17">
        <v>4.0652222220000001</v>
      </c>
      <c r="M2323" s="17">
        <v>894.92965411675004</v>
      </c>
      <c r="N2323" s="17">
        <v>90.171099999999996</v>
      </c>
      <c r="O2323" s="17">
        <v>4.5100000000000001E-2</v>
      </c>
      <c r="R2323" s="18">
        <v>0.6875</v>
      </c>
      <c r="S2323" s="18">
        <v>2.0299999999999998</v>
      </c>
      <c r="T2323" s="18">
        <v>7.2</v>
      </c>
      <c r="U2323" s="18">
        <v>202</v>
      </c>
      <c r="V2323" s="18">
        <v>1021.9</v>
      </c>
      <c r="W2323" s="18">
        <v>8.8000000000000007</v>
      </c>
      <c r="X2323" s="18">
        <v>8.5</v>
      </c>
      <c r="Z2323" s="18"/>
      <c r="AA2323" s="18"/>
      <c r="AB2323" s="18"/>
      <c r="AC2323" s="18"/>
      <c r="AD2323" s="18"/>
      <c r="AE2323" s="18"/>
    </row>
    <row r="2324" spans="1:31">
      <c r="A2324" s="15">
        <v>40580</v>
      </c>
      <c r="B2324" s="16">
        <v>0.72916666666666663</v>
      </c>
      <c r="C2324" s="17">
        <v>1.5669999999999999</v>
      </c>
      <c r="D2324" s="17">
        <v>4.0007999999999999</v>
      </c>
      <c r="E2324" s="17">
        <v>829.94449999999995</v>
      </c>
      <c r="F2324" s="17">
        <v>0.27549999999999997</v>
      </c>
      <c r="G2324" s="17">
        <v>278.296039942763</v>
      </c>
      <c r="H2324" s="17">
        <v>1.42490254119206E-2</v>
      </c>
      <c r="I2324" s="17">
        <v>135.3484</v>
      </c>
      <c r="J2324" s="17">
        <v>0.1114</v>
      </c>
      <c r="K2324" s="17">
        <v>3.821166667</v>
      </c>
      <c r="L2324" s="17">
        <v>4.0992222219999999</v>
      </c>
      <c r="M2324" s="17">
        <v>895.08382010324999</v>
      </c>
      <c r="N2324" s="17">
        <v>231.61439999999999</v>
      </c>
      <c r="O2324" s="17">
        <v>1.12E-2</v>
      </c>
      <c r="R2324" s="18">
        <v>0.72916666666666663</v>
      </c>
      <c r="S2324" s="18">
        <v>2.15</v>
      </c>
      <c r="T2324" s="18">
        <v>8</v>
      </c>
      <c r="U2324" s="18">
        <v>185</v>
      </c>
      <c r="V2324" s="18">
        <v>1020.8</v>
      </c>
      <c r="W2324" s="18">
        <v>8.9</v>
      </c>
      <c r="X2324" s="18">
        <v>8.5</v>
      </c>
      <c r="Z2324" s="18"/>
      <c r="AA2324" s="18"/>
      <c r="AB2324" s="18"/>
      <c r="AC2324" s="18"/>
      <c r="AD2324" s="18"/>
      <c r="AE2324" s="18"/>
    </row>
    <row r="2325" spans="1:31">
      <c r="A2325" s="15">
        <v>40580</v>
      </c>
      <c r="B2325" s="16">
        <v>0.77083333333333337</v>
      </c>
      <c r="C2325" s="17">
        <v>0.60250000000000004</v>
      </c>
      <c r="D2325" s="17">
        <v>3.9811999999999999</v>
      </c>
      <c r="E2325" s="17">
        <v>830.31659999999999</v>
      </c>
      <c r="F2325" s="17">
        <v>0.28170000000000001</v>
      </c>
      <c r="G2325" s="17">
        <v>334.14439451636099</v>
      </c>
      <c r="H2325" s="17">
        <v>4.8249320677767202E-2</v>
      </c>
      <c r="I2325" s="17">
        <v>137.75720000000001</v>
      </c>
      <c r="J2325" s="17">
        <v>8.2600000000000007E-2</v>
      </c>
      <c r="K2325" s="17">
        <v>3.8181111109999999</v>
      </c>
      <c r="L2325" s="17">
        <v>3.9889444445</v>
      </c>
      <c r="M2325" s="17">
        <v>895.52061101799995</v>
      </c>
      <c r="N2325" s="17">
        <v>265.7441</v>
      </c>
      <c r="O2325" s="17">
        <v>0.10979999999999999</v>
      </c>
      <c r="R2325" s="18">
        <v>0.77083333333333337</v>
      </c>
      <c r="S2325" s="18">
        <v>2.2200000000000002</v>
      </c>
      <c r="T2325" s="18">
        <v>9.9</v>
      </c>
      <c r="U2325" s="18">
        <v>179</v>
      </c>
      <c r="V2325" s="18">
        <v>1019.4</v>
      </c>
      <c r="W2325" s="18">
        <v>8.6999999999999993</v>
      </c>
      <c r="X2325" s="18">
        <v>8.5</v>
      </c>
      <c r="Z2325" s="18"/>
      <c r="AA2325" s="18"/>
      <c r="AB2325" s="18"/>
      <c r="AC2325" s="18"/>
      <c r="AD2325" s="18"/>
      <c r="AE2325" s="18"/>
    </row>
    <row r="2326" spans="1:31">
      <c r="A2326" s="15">
        <v>40580</v>
      </c>
      <c r="B2326" s="16">
        <v>0.8125</v>
      </c>
      <c r="C2326" s="17">
        <v>0.68079999999999996</v>
      </c>
      <c r="D2326" s="17">
        <v>3.9685000000000001</v>
      </c>
      <c r="E2326" s="17">
        <v>830.6875</v>
      </c>
      <c r="F2326" s="17">
        <v>0.28799999999999998</v>
      </c>
      <c r="G2326" s="17">
        <v>336.86371347572401</v>
      </c>
      <c r="H2326" s="17">
        <v>3.9885924249049402E-2</v>
      </c>
      <c r="I2326" s="17">
        <v>122.0569</v>
      </c>
      <c r="J2326" s="17">
        <v>9.3399999999999997E-2</v>
      </c>
      <c r="K2326" s="17">
        <v>3.8435833330000002</v>
      </c>
      <c r="L2326" s="17">
        <v>3.9302222222499998</v>
      </c>
      <c r="M2326" s="17">
        <v>895.99419593924995</v>
      </c>
      <c r="N2326" s="17">
        <v>181.83590000000001</v>
      </c>
      <c r="O2326" s="17">
        <v>4.7E-2</v>
      </c>
      <c r="R2326" s="18">
        <v>0.8125</v>
      </c>
      <c r="S2326" s="18">
        <f t="shared" ref="S2326:X2326" si="648">AVERAGE(S2325,S2327)</f>
        <v>2.2750000000000004</v>
      </c>
      <c r="T2326" s="18">
        <f t="shared" si="648"/>
        <v>10.45</v>
      </c>
      <c r="U2326" s="18">
        <f t="shared" si="648"/>
        <v>184.5</v>
      </c>
      <c r="V2326" s="18">
        <f t="shared" si="648"/>
        <v>1018.25</v>
      </c>
      <c r="W2326" s="18">
        <f t="shared" si="648"/>
        <v>8.6499999999999986</v>
      </c>
      <c r="X2326" s="18">
        <f t="shared" si="648"/>
        <v>8.5</v>
      </c>
      <c r="Z2326" s="18"/>
      <c r="AA2326" s="18"/>
      <c r="AB2326" s="18"/>
      <c r="AC2326" s="18"/>
      <c r="AD2326" s="18"/>
      <c r="AE2326" s="18"/>
    </row>
    <row r="2327" spans="1:31">
      <c r="A2327" s="15">
        <v>40580</v>
      </c>
      <c r="B2327" s="16">
        <v>0.85416666666666663</v>
      </c>
      <c r="C2327" s="17">
        <v>0.54659999999999997</v>
      </c>
      <c r="D2327" s="17">
        <v>3.9767999999999999</v>
      </c>
      <c r="E2327" s="17">
        <v>831.11099999999999</v>
      </c>
      <c r="F2327" s="17">
        <v>0.29330000000000001</v>
      </c>
      <c r="G2327" s="17">
        <v>189.380083016334</v>
      </c>
      <c r="H2327" s="17">
        <v>1.49359559092326E-2</v>
      </c>
      <c r="I2327" s="17">
        <v>249.67529999999999</v>
      </c>
      <c r="J2327" s="17">
        <v>4.8899999999999999E-2</v>
      </c>
      <c r="K2327" s="17">
        <v>3.8718333330000001</v>
      </c>
      <c r="L2327" s="17">
        <v>3.8760277780000001</v>
      </c>
      <c r="M2327" s="17">
        <v>896.42981550424997</v>
      </c>
      <c r="N2327" s="17">
        <v>176.14760000000001</v>
      </c>
      <c r="O2327" s="17">
        <v>9.74E-2</v>
      </c>
      <c r="R2327" s="18">
        <v>0.85416666666666663</v>
      </c>
      <c r="S2327" s="18">
        <v>2.33</v>
      </c>
      <c r="T2327" s="18">
        <v>11</v>
      </c>
      <c r="U2327" s="18">
        <v>190</v>
      </c>
      <c r="V2327" s="18">
        <v>1017.1</v>
      </c>
      <c r="W2327" s="18">
        <v>8.6</v>
      </c>
      <c r="X2327" s="18">
        <v>8.5</v>
      </c>
      <c r="Z2327" s="18"/>
      <c r="AA2327" s="18"/>
      <c r="AB2327" s="18"/>
      <c r="AC2327" s="18"/>
      <c r="AD2327" s="18"/>
      <c r="AE2327" s="18"/>
    </row>
    <row r="2328" spans="1:31">
      <c r="A2328" s="15">
        <v>40580</v>
      </c>
      <c r="B2328" s="16">
        <v>0.89583333333333337</v>
      </c>
      <c r="C2328" s="17">
        <v>0.60399999999999998</v>
      </c>
      <c r="D2328" s="17">
        <v>3.9756</v>
      </c>
      <c r="E2328" s="17">
        <v>831.37279999999998</v>
      </c>
      <c r="F2328" s="17">
        <v>0.29959999999999998</v>
      </c>
      <c r="G2328" s="17">
        <v>230.623677449452</v>
      </c>
      <c r="H2328" s="17">
        <v>8.5094796826944999E-2</v>
      </c>
      <c r="I2328" s="17">
        <v>260.90960000000001</v>
      </c>
      <c r="J2328" s="17">
        <v>8.3199999999999996E-2</v>
      </c>
      <c r="K2328" s="17">
        <v>3.8442777779999999</v>
      </c>
      <c r="L2328" s="17">
        <v>3.8296388887499999</v>
      </c>
      <c r="M2328" s="17">
        <v>896.72922070125003</v>
      </c>
      <c r="N2328" s="17">
        <v>166.1302</v>
      </c>
      <c r="O2328" s="17">
        <v>9.6699999999999994E-2</v>
      </c>
      <c r="R2328" s="18">
        <v>0.89583333333333337</v>
      </c>
      <c r="S2328" s="18">
        <v>2.5</v>
      </c>
      <c r="T2328" s="18">
        <v>11.9</v>
      </c>
      <c r="U2328" s="18">
        <v>236</v>
      </c>
      <c r="V2328" s="18">
        <v>1016.9</v>
      </c>
      <c r="W2328" s="18">
        <v>9</v>
      </c>
      <c r="X2328" s="18">
        <v>8.5</v>
      </c>
      <c r="Z2328" s="18"/>
      <c r="AA2328" s="18"/>
      <c r="AB2328" s="18"/>
      <c r="AC2328" s="18"/>
      <c r="AD2328" s="18"/>
      <c r="AE2328" s="18"/>
    </row>
    <row r="2329" spans="1:31">
      <c r="A2329" s="15">
        <v>40580</v>
      </c>
      <c r="B2329" s="16">
        <v>0.9375</v>
      </c>
      <c r="C2329" s="17">
        <v>0.68510000000000004</v>
      </c>
      <c r="D2329" s="17">
        <v>3.9518</v>
      </c>
      <c r="E2329" s="17">
        <v>831.39909999999998</v>
      </c>
      <c r="F2329" s="17">
        <v>0.30629999999999996</v>
      </c>
      <c r="G2329" s="17">
        <v>239.39477552186301</v>
      </c>
      <c r="H2329" s="17">
        <v>0.14176913358410401</v>
      </c>
      <c r="I2329" s="17">
        <v>143.75810000000001</v>
      </c>
      <c r="J2329" s="17">
        <v>4.07E-2</v>
      </c>
      <c r="K2329" s="17">
        <v>3.8600555559999998</v>
      </c>
      <c r="L2329" s="17">
        <v>3.8625833332499999</v>
      </c>
      <c r="M2329" s="17">
        <v>896.75212740100005</v>
      </c>
      <c r="N2329" s="17">
        <v>148.12209999999999</v>
      </c>
      <c r="O2329" s="17">
        <v>8.8800000000000004E-2</v>
      </c>
      <c r="R2329" s="18">
        <v>0.9375</v>
      </c>
      <c r="S2329" s="18">
        <v>2.92</v>
      </c>
      <c r="T2329" s="18">
        <v>13.4</v>
      </c>
      <c r="U2329" s="18">
        <v>278</v>
      </c>
      <c r="V2329" s="18">
        <v>1017.6</v>
      </c>
      <c r="W2329" s="18">
        <v>9</v>
      </c>
      <c r="X2329" s="18">
        <v>8.5</v>
      </c>
      <c r="Z2329" s="18"/>
      <c r="AA2329" s="18"/>
      <c r="AB2329" s="18"/>
      <c r="AC2329" s="18"/>
      <c r="AD2329" s="18"/>
      <c r="AE2329" s="18"/>
    </row>
    <row r="2330" spans="1:31">
      <c r="A2330" s="15">
        <v>40580</v>
      </c>
      <c r="B2330" s="16">
        <v>0.97916666666666663</v>
      </c>
      <c r="C2330" s="17">
        <v>0.64470000000000005</v>
      </c>
      <c r="D2330" s="17">
        <v>3.9752000000000001</v>
      </c>
      <c r="E2330" s="17">
        <v>831.20759999999996</v>
      </c>
      <c r="F2330" s="17">
        <v>0.31039999999999995</v>
      </c>
      <c r="G2330" s="17">
        <v>229.195217418223</v>
      </c>
      <c r="H2330" s="17">
        <v>0.12892838878226701</v>
      </c>
      <c r="I2330" s="17">
        <v>110.35299999999999</v>
      </c>
      <c r="J2330" s="17">
        <v>7.0199999999999999E-2</v>
      </c>
      <c r="K2330" s="17">
        <v>3.875611111</v>
      </c>
      <c r="L2330" s="17">
        <v>3.8860000000000001</v>
      </c>
      <c r="M2330" s="17">
        <v>896.51369777499997</v>
      </c>
      <c r="N2330" s="17">
        <v>144.2534</v>
      </c>
      <c r="O2330" s="17">
        <v>5.7200000000000001E-2</v>
      </c>
      <c r="R2330" s="18">
        <v>0.97916666666666663</v>
      </c>
      <c r="S2330" s="18">
        <f t="shared" ref="S2330:X2330" si="649">AVERAGE(S2329,S2331)</f>
        <v>3.145</v>
      </c>
      <c r="T2330" s="18">
        <f t="shared" si="649"/>
        <v>10.850000000000001</v>
      </c>
      <c r="U2330" s="18">
        <f t="shared" si="649"/>
        <v>278.5</v>
      </c>
      <c r="V2330" s="18">
        <f t="shared" si="649"/>
        <v>1018.7</v>
      </c>
      <c r="W2330" s="18">
        <f t="shared" si="649"/>
        <v>8.9</v>
      </c>
      <c r="X2330" s="18">
        <f t="shared" si="649"/>
        <v>8.5</v>
      </c>
      <c r="Z2330" s="18"/>
      <c r="AA2330" s="18"/>
      <c r="AB2330" s="18"/>
      <c r="AC2330" s="18"/>
      <c r="AD2330" s="18"/>
      <c r="AE2330" s="18"/>
    </row>
    <row r="2331" spans="1:31">
      <c r="A2331" s="15">
        <v>40581</v>
      </c>
      <c r="B2331" s="16">
        <v>2.0833333333333332E-2</v>
      </c>
      <c r="C2331" s="17">
        <v>0.69120000000000004</v>
      </c>
      <c r="D2331" s="17">
        <v>3.9899</v>
      </c>
      <c r="E2331" s="17">
        <v>830.8143</v>
      </c>
      <c r="F2331" s="17">
        <v>0.31679999999999997</v>
      </c>
      <c r="G2331" s="17">
        <v>249.75204787349199</v>
      </c>
      <c r="H2331" s="17">
        <v>6.8693562648298595E-2</v>
      </c>
      <c r="I2331" s="17">
        <v>103.21040000000001</v>
      </c>
      <c r="J2331" s="17">
        <v>7.5999999999999998E-2</v>
      </c>
      <c r="K2331" s="17">
        <v>3.8796388890000002</v>
      </c>
      <c r="L2331" s="17">
        <v>3.9241111110000002</v>
      </c>
      <c r="M2331" s="17">
        <v>896.07234949149995</v>
      </c>
      <c r="N2331" s="17">
        <v>58.508600000000001</v>
      </c>
      <c r="O2331" s="17">
        <v>3.8300000000000001E-2</v>
      </c>
      <c r="R2331" s="18">
        <v>2.0833333333333332E-2</v>
      </c>
      <c r="S2331" s="18">
        <v>3.37</v>
      </c>
      <c r="T2331" s="18">
        <v>8.3000000000000007</v>
      </c>
      <c r="U2331" s="18">
        <v>279</v>
      </c>
      <c r="V2331" s="18">
        <v>1019.8</v>
      </c>
      <c r="W2331" s="18">
        <v>8.8000000000000007</v>
      </c>
      <c r="X2331" s="18">
        <v>8.5</v>
      </c>
      <c r="Z2331" s="18"/>
      <c r="AA2331" s="18"/>
      <c r="AB2331" s="18"/>
      <c r="AC2331" s="18"/>
      <c r="AD2331" s="18"/>
      <c r="AE2331" s="18"/>
    </row>
    <row r="2332" spans="1:31">
      <c r="A2332" s="15">
        <v>40581</v>
      </c>
      <c r="B2332" s="16">
        <v>6.25E-2</v>
      </c>
      <c r="C2332" s="17">
        <v>0.68320000000000003</v>
      </c>
      <c r="D2332" s="17">
        <v>4.0187999999999997</v>
      </c>
      <c r="E2332" s="17">
        <v>830.29039999999998</v>
      </c>
      <c r="F2332" s="17">
        <v>0.3206</v>
      </c>
      <c r="G2332" s="17">
        <v>241.09694832534501</v>
      </c>
      <c r="H2332" s="17">
        <v>4.5476492804726799E-2</v>
      </c>
      <c r="I2332" s="17">
        <v>103.3493</v>
      </c>
      <c r="J2332" s="17">
        <v>2.41E-2</v>
      </c>
      <c r="K2332" s="17">
        <v>3.9329999999999998</v>
      </c>
      <c r="L2332" s="17">
        <v>4.0323888889999999</v>
      </c>
      <c r="M2332" s="17">
        <v>895.52286927199998</v>
      </c>
      <c r="N2332" s="17">
        <v>38.071899999999999</v>
      </c>
      <c r="O2332" s="17">
        <v>5.9299999999999999E-2</v>
      </c>
      <c r="R2332" s="18">
        <v>6.25E-2</v>
      </c>
      <c r="S2332" s="18">
        <v>3.27</v>
      </c>
      <c r="T2332" s="18">
        <v>11.1</v>
      </c>
      <c r="U2332" s="18">
        <v>273</v>
      </c>
      <c r="V2332" s="18">
        <v>1020.3</v>
      </c>
      <c r="W2332" s="18">
        <v>8.9</v>
      </c>
      <c r="X2332" s="18">
        <v>8.5</v>
      </c>
      <c r="Z2332" s="18"/>
      <c r="AA2332" s="18"/>
      <c r="AB2332" s="18"/>
      <c r="AC2332" s="18"/>
      <c r="AD2332" s="18"/>
      <c r="AE2332" s="18"/>
    </row>
    <row r="2333" spans="1:31">
      <c r="A2333" s="15">
        <v>40581</v>
      </c>
      <c r="B2333" s="16">
        <v>0.10416666666666667</v>
      </c>
      <c r="C2333" s="17">
        <v>0.52649999999999997</v>
      </c>
      <c r="D2333" s="17">
        <v>4.0294999999999996</v>
      </c>
      <c r="E2333" s="17">
        <v>829.8433</v>
      </c>
      <c r="F2333" s="17">
        <v>0.32469999999999999</v>
      </c>
      <c r="G2333" s="17">
        <v>91.193818979700595</v>
      </c>
      <c r="H2333" s="17">
        <v>2.9628861570623902E-2</v>
      </c>
      <c r="I2333" s="17">
        <v>325.35969999999998</v>
      </c>
      <c r="J2333" s="17">
        <v>0.15279999999999999</v>
      </c>
      <c r="K2333" s="17">
        <v>3.8956944440000001</v>
      </c>
      <c r="L2333" s="17">
        <v>4.0815277779999999</v>
      </c>
      <c r="M2333" s="17">
        <v>895.00150962074997</v>
      </c>
      <c r="N2333" s="17">
        <v>321.8648</v>
      </c>
      <c r="O2333" s="17">
        <v>6.5600000000000006E-2</v>
      </c>
      <c r="R2333" s="18">
        <v>0.10416666666666667</v>
      </c>
      <c r="S2333" s="18">
        <v>3.46</v>
      </c>
      <c r="T2333" s="18">
        <v>12.2</v>
      </c>
      <c r="U2333" s="18">
        <v>274</v>
      </c>
      <c r="V2333" s="18">
        <v>1020.7</v>
      </c>
      <c r="W2333" s="18">
        <v>8.8000000000000007</v>
      </c>
      <c r="X2333" s="18">
        <v>8.5</v>
      </c>
      <c r="Z2333" s="18"/>
      <c r="AA2333" s="18"/>
      <c r="AB2333" s="18"/>
      <c r="AC2333" s="18"/>
      <c r="AD2333" s="18"/>
      <c r="AE2333" s="18"/>
    </row>
    <row r="2334" spans="1:31">
      <c r="A2334" s="15">
        <v>40581</v>
      </c>
      <c r="B2334" s="16">
        <v>0.14583333333333334</v>
      </c>
      <c r="C2334" s="17">
        <v>0.53169999999999995</v>
      </c>
      <c r="D2334" s="17">
        <v>3.9289999999999998</v>
      </c>
      <c r="E2334" s="17">
        <v>829.50009999999997</v>
      </c>
      <c r="F2334" s="17">
        <v>0.3039</v>
      </c>
      <c r="G2334" s="17">
        <v>17.6741838202236</v>
      </c>
      <c r="H2334" s="17">
        <v>0.114708037580896</v>
      </c>
      <c r="I2334" s="17">
        <v>316.78550000000001</v>
      </c>
      <c r="J2334" s="17">
        <v>0.1802</v>
      </c>
      <c r="K2334" s="17">
        <v>3.8225555560000002</v>
      </c>
      <c r="L2334" s="17">
        <v>4.0056666667499998</v>
      </c>
      <c r="M2334" s="17">
        <v>894.69658818350001</v>
      </c>
      <c r="N2334" s="17">
        <v>230.41290000000001</v>
      </c>
      <c r="O2334" s="17">
        <v>3.2199999999999999E-2</v>
      </c>
      <c r="R2334" s="18">
        <v>0.14583333333333334</v>
      </c>
      <c r="S2334" s="18">
        <f t="shared" ref="S2334:X2334" si="650">AVERAGE(S2333,S2335)</f>
        <v>3.6399999999999997</v>
      </c>
      <c r="T2334" s="18">
        <f t="shared" si="650"/>
        <v>12.399999999999999</v>
      </c>
      <c r="U2334" s="18">
        <f t="shared" si="650"/>
        <v>275.5</v>
      </c>
      <c r="V2334" s="18">
        <f t="shared" si="650"/>
        <v>1021.05</v>
      </c>
      <c r="W2334" s="18">
        <f t="shared" si="650"/>
        <v>8.6000000000000014</v>
      </c>
      <c r="X2334" s="18">
        <f t="shared" si="650"/>
        <v>8.5</v>
      </c>
      <c r="Z2334" s="18"/>
      <c r="AA2334" s="18"/>
      <c r="AB2334" s="18"/>
      <c r="AC2334" s="18"/>
      <c r="AD2334" s="18"/>
      <c r="AE2334" s="18"/>
    </row>
    <row r="2335" spans="1:31">
      <c r="A2335" s="15">
        <v>40581</v>
      </c>
      <c r="B2335" s="16">
        <v>0.1875</v>
      </c>
      <c r="C2335" s="17">
        <v>0.54920000000000002</v>
      </c>
      <c r="D2335" s="17">
        <v>3.8938000000000001</v>
      </c>
      <c r="E2335" s="17">
        <v>829.39610000000005</v>
      </c>
      <c r="F2335" s="17">
        <v>0.37169999999999997</v>
      </c>
      <c r="G2335" s="17">
        <v>2.4542178543186099</v>
      </c>
      <c r="H2335" s="17">
        <v>3.9801123505010701E-2</v>
      </c>
      <c r="I2335" s="17">
        <v>311.89760000000001</v>
      </c>
      <c r="J2335" s="17">
        <v>0.1782</v>
      </c>
      <c r="K2335" s="17">
        <v>3.8138888889999998</v>
      </c>
      <c r="L2335" s="17">
        <v>3.94041666675</v>
      </c>
      <c r="M2335" s="17">
        <v>894.63140664975003</v>
      </c>
      <c r="N2335" s="17">
        <v>153.29750000000001</v>
      </c>
      <c r="O2335" s="17">
        <v>0.17929999999999999</v>
      </c>
      <c r="R2335" s="18">
        <v>0.1875</v>
      </c>
      <c r="S2335" s="18">
        <v>3.82</v>
      </c>
      <c r="T2335" s="18">
        <v>12.6</v>
      </c>
      <c r="U2335" s="18">
        <v>277</v>
      </c>
      <c r="V2335" s="18">
        <v>1021.4</v>
      </c>
      <c r="W2335" s="18">
        <v>8.4</v>
      </c>
      <c r="X2335" s="18">
        <v>8.5</v>
      </c>
      <c r="Z2335" s="18"/>
      <c r="AA2335" s="18"/>
      <c r="AB2335" s="18"/>
      <c r="AC2335" s="18"/>
      <c r="AD2335" s="18"/>
      <c r="AE2335" s="18"/>
    </row>
    <row r="2336" spans="1:31">
      <c r="A2336" s="15">
        <v>40581</v>
      </c>
      <c r="B2336" s="16">
        <v>0.22916666666666666</v>
      </c>
      <c r="C2336" s="17">
        <v>0.56769999999999998</v>
      </c>
      <c r="D2336" s="17">
        <v>3.9003000000000001</v>
      </c>
      <c r="E2336" s="17">
        <v>829.5394</v>
      </c>
      <c r="F2336" s="17">
        <v>0.33149999999999996</v>
      </c>
      <c r="G2336" s="17">
        <v>17.917918292637101</v>
      </c>
      <c r="H2336" s="17">
        <v>4.0619484159879898E-2</v>
      </c>
      <c r="I2336" s="17">
        <v>324.2595</v>
      </c>
      <c r="J2336" s="17">
        <v>0.12</v>
      </c>
      <c r="K2336" s="17">
        <v>3.8075000000000001</v>
      </c>
      <c r="L2336" s="17">
        <v>3.89072222225</v>
      </c>
      <c r="M2336" s="17">
        <v>894.81700022500002</v>
      </c>
      <c r="N2336" s="17">
        <v>163.5658</v>
      </c>
      <c r="O2336" s="17">
        <v>0.13800000000000001</v>
      </c>
      <c r="R2336" s="18">
        <v>0.22916666666666666</v>
      </c>
      <c r="S2336" s="18">
        <v>4.5199999999999996</v>
      </c>
      <c r="T2336" s="18">
        <v>13.4</v>
      </c>
      <c r="U2336" s="18">
        <v>289</v>
      </c>
      <c r="V2336" s="18">
        <v>1022.4</v>
      </c>
      <c r="W2336" s="18">
        <v>7.9</v>
      </c>
      <c r="X2336" s="18">
        <v>8.5</v>
      </c>
      <c r="Z2336" s="18"/>
      <c r="AA2336" s="18"/>
      <c r="AB2336" s="18"/>
      <c r="AC2336" s="18"/>
      <c r="AD2336" s="18"/>
      <c r="AE2336" s="18"/>
    </row>
    <row r="2337" spans="1:31">
      <c r="A2337" s="15">
        <v>40581</v>
      </c>
      <c r="B2337" s="16">
        <v>0.27083333333333331</v>
      </c>
      <c r="C2337" s="17">
        <v>0.95879999999999999</v>
      </c>
      <c r="D2337" s="17">
        <v>3.9163000000000001</v>
      </c>
      <c r="E2337" s="17">
        <v>829.92510000000004</v>
      </c>
      <c r="F2337" s="17">
        <v>0.2969</v>
      </c>
      <c r="G2337" s="17">
        <v>207.93011070750401</v>
      </c>
      <c r="H2337" s="17">
        <v>1.9530673991069999E-2</v>
      </c>
      <c r="I2337" s="17">
        <v>294.41430000000003</v>
      </c>
      <c r="J2337" s="17">
        <v>0.13750000000000001</v>
      </c>
      <c r="K2337" s="17">
        <v>3.8036944450000001</v>
      </c>
      <c r="L2337" s="17">
        <v>3.881638889</v>
      </c>
      <c r="M2337" s="17">
        <v>895.22316170349995</v>
      </c>
      <c r="N2337" s="17">
        <v>162.6071</v>
      </c>
      <c r="O2337" s="17">
        <v>0.13750000000000001</v>
      </c>
      <c r="R2337" s="18">
        <v>0.27083333333333331</v>
      </c>
      <c r="S2337" s="18">
        <f>AVERAGE(S2303:S2336)</f>
        <v>2.5210294117647054</v>
      </c>
      <c r="T2337" s="18">
        <f t="shared" ref="T2337:X2342" si="651">AVERAGE(T2303:T2336)</f>
        <v>9.072058823529412</v>
      </c>
      <c r="U2337" s="18">
        <f t="shared" si="651"/>
        <v>177.38235294117646</v>
      </c>
      <c r="V2337" s="18">
        <f t="shared" si="651"/>
        <v>1023.794117647059</v>
      </c>
      <c r="W2337" s="18">
        <f t="shared" si="651"/>
        <v>7.8588235294117643</v>
      </c>
      <c r="X2337" s="18">
        <f t="shared" si="651"/>
        <v>8.4514705882352956</v>
      </c>
      <c r="Z2337" s="18"/>
      <c r="AA2337" s="18"/>
      <c r="AB2337" s="18"/>
      <c r="AC2337" s="18"/>
      <c r="AD2337" s="18"/>
      <c r="AE2337" s="18"/>
    </row>
    <row r="2338" spans="1:31">
      <c r="A2338" s="15">
        <v>40581</v>
      </c>
      <c r="B2338" s="16">
        <v>0.3125</v>
      </c>
      <c r="C2338" s="17">
        <v>0.71109999999999995</v>
      </c>
      <c r="D2338" s="17">
        <v>3.9279999999999999</v>
      </c>
      <c r="E2338" s="17">
        <v>830.41980000000001</v>
      </c>
      <c r="F2338" s="17">
        <v>0.30109999999999998</v>
      </c>
      <c r="G2338" s="17">
        <v>289.397313122257</v>
      </c>
      <c r="H2338" s="17">
        <v>3.8486072388299403E-2</v>
      </c>
      <c r="I2338" s="17">
        <v>309.42399999999998</v>
      </c>
      <c r="J2338" s="17">
        <v>0.17730000000000001</v>
      </c>
      <c r="K2338" s="17">
        <v>3.6977500000000001</v>
      </c>
      <c r="L2338" s="17">
        <v>3.8226388887499998</v>
      </c>
      <c r="M2338" s="17">
        <v>895.77603611375002</v>
      </c>
      <c r="N2338" s="17">
        <v>161.7713</v>
      </c>
      <c r="O2338" s="17">
        <v>9.8000000000000004E-2</v>
      </c>
      <c r="R2338" s="18">
        <v>0.3125</v>
      </c>
      <c r="S2338" s="18">
        <f t="shared" ref="S2338:S2342" si="652">AVERAGE(S2304:S2337)</f>
        <v>2.5204714532871968</v>
      </c>
      <c r="T2338" s="18">
        <f t="shared" si="651"/>
        <v>9.2741782006920399</v>
      </c>
      <c r="U2338" s="18">
        <f t="shared" si="651"/>
        <v>178.27595155709344</v>
      </c>
      <c r="V2338" s="18">
        <f t="shared" si="651"/>
        <v>1023.6057093425605</v>
      </c>
      <c r="W2338" s="18">
        <f t="shared" si="651"/>
        <v>7.8987889273356418</v>
      </c>
      <c r="X2338" s="18">
        <f t="shared" si="651"/>
        <v>8.4529844290657454</v>
      </c>
      <c r="Z2338" s="18"/>
      <c r="AA2338" s="18"/>
      <c r="AB2338" s="18"/>
      <c r="AC2338" s="18"/>
      <c r="AD2338" s="18"/>
      <c r="AE2338" s="18"/>
    </row>
    <row r="2339" spans="1:31">
      <c r="A2339" s="15">
        <v>40581</v>
      </c>
      <c r="B2339" s="16">
        <v>0.35416666666666669</v>
      </c>
      <c r="C2339" s="17">
        <v>0.62170000000000003</v>
      </c>
      <c r="D2339" s="17">
        <v>3.9420999999999999</v>
      </c>
      <c r="E2339" s="17">
        <v>830.94169999999997</v>
      </c>
      <c r="F2339" s="17">
        <v>0.31109999999999999</v>
      </c>
      <c r="G2339" s="17">
        <v>272.42024367795199</v>
      </c>
      <c r="H2339" s="17">
        <v>5.9908495830407697E-3</v>
      </c>
      <c r="I2339" s="17">
        <v>315.96870000000001</v>
      </c>
      <c r="J2339" s="17">
        <v>0.1221</v>
      </c>
      <c r="K2339" s="17">
        <v>3.68</v>
      </c>
      <c r="L2339" s="17">
        <v>3.80897222225</v>
      </c>
      <c r="M2339" s="17">
        <v>896.30406156275001</v>
      </c>
      <c r="N2339" s="17">
        <v>142.60589999999999</v>
      </c>
      <c r="O2339" s="17">
        <v>0.112</v>
      </c>
      <c r="R2339" s="18">
        <v>0.35416666666666669</v>
      </c>
      <c r="S2339" s="18">
        <f t="shared" si="652"/>
        <v>2.5260735548544671</v>
      </c>
      <c r="T2339" s="18">
        <f t="shared" si="651"/>
        <v>9.4940069713006316</v>
      </c>
      <c r="U2339" s="18">
        <f t="shared" si="651"/>
        <v>179.19583248524324</v>
      </c>
      <c r="V2339" s="18">
        <f t="shared" si="651"/>
        <v>1023.4117596173419</v>
      </c>
      <c r="W2339" s="18">
        <f t="shared" si="651"/>
        <v>7.9546356604925732</v>
      </c>
      <c r="X2339" s="18">
        <f t="shared" si="651"/>
        <v>8.4545427946265015</v>
      </c>
      <c r="Z2339" s="18"/>
      <c r="AA2339" s="18"/>
      <c r="AB2339" s="18"/>
      <c r="AC2339" s="18"/>
      <c r="AD2339" s="18"/>
      <c r="AE2339" s="18"/>
    </row>
    <row r="2340" spans="1:31">
      <c r="A2340" s="15">
        <v>40581</v>
      </c>
      <c r="B2340" s="16">
        <v>0.39583333333333331</v>
      </c>
      <c r="C2340" s="17">
        <v>0.59350000000000003</v>
      </c>
      <c r="D2340" s="17">
        <v>3.9321000000000002</v>
      </c>
      <c r="E2340" s="17">
        <v>831.33040000000005</v>
      </c>
      <c r="F2340" s="17">
        <v>0.30740000000000001</v>
      </c>
      <c r="G2340" s="17">
        <v>197.6223947288</v>
      </c>
      <c r="H2340" s="17">
        <v>4.9158589872655603E-2</v>
      </c>
      <c r="I2340" s="17">
        <v>249.87819999999999</v>
      </c>
      <c r="J2340" s="17">
        <v>3.3399999999999999E-2</v>
      </c>
      <c r="K2340" s="17">
        <v>3.696166667</v>
      </c>
      <c r="L2340" s="17">
        <v>3.8046111112499998</v>
      </c>
      <c r="M2340" s="17">
        <v>896.73816926924997</v>
      </c>
      <c r="N2340" s="17">
        <v>169.8629</v>
      </c>
      <c r="O2340" s="17">
        <v>0.1172</v>
      </c>
      <c r="R2340" s="18">
        <v>0.39583333333333331</v>
      </c>
      <c r="S2340" s="18">
        <f t="shared" si="652"/>
        <v>2.5353698358795986</v>
      </c>
      <c r="T2340" s="18">
        <f t="shared" si="651"/>
        <v>9.6408895292800612</v>
      </c>
      <c r="U2340" s="18">
        <f t="shared" si="651"/>
        <v>181.46629814657391</v>
      </c>
      <c r="V2340" s="18">
        <f t="shared" si="651"/>
        <v>1023.2268113707931</v>
      </c>
      <c r="W2340" s="18">
        <f t="shared" si="651"/>
        <v>8.0003602387423545</v>
      </c>
      <c r="X2340" s="18">
        <f t="shared" si="651"/>
        <v>8.4561469944684546</v>
      </c>
      <c r="Z2340" s="18"/>
      <c r="AA2340" s="18"/>
      <c r="AB2340" s="18"/>
      <c r="AC2340" s="18"/>
      <c r="AD2340" s="18"/>
      <c r="AE2340" s="18"/>
    </row>
    <row r="2341" spans="1:31">
      <c r="A2341" s="15">
        <v>40581</v>
      </c>
      <c r="B2341" s="16">
        <v>0.4375</v>
      </c>
      <c r="C2341" s="17">
        <v>0.67120000000000002</v>
      </c>
      <c r="D2341" s="17">
        <v>3.8988</v>
      </c>
      <c r="E2341" s="17">
        <v>831.5213</v>
      </c>
      <c r="F2341" s="17">
        <v>0.31089999999999995</v>
      </c>
      <c r="G2341" s="17">
        <v>229.45145913416499</v>
      </c>
      <c r="H2341" s="17">
        <v>0.18537421584194599</v>
      </c>
      <c r="I2341" s="17">
        <v>139.20070000000001</v>
      </c>
      <c r="J2341" s="17">
        <v>7.9500000000000001E-2</v>
      </c>
      <c r="K2341" s="17">
        <v>3.707361111</v>
      </c>
      <c r="L2341" s="17">
        <v>3.7384444442500002</v>
      </c>
      <c r="M2341" s="17">
        <v>896.96059498775003</v>
      </c>
      <c r="N2341" s="17">
        <v>152.8605</v>
      </c>
      <c r="O2341" s="17">
        <v>0.12690000000000001</v>
      </c>
      <c r="R2341" s="18">
        <v>0.4375</v>
      </c>
      <c r="S2341" s="18">
        <f t="shared" si="652"/>
        <v>2.5419983604642926</v>
      </c>
      <c r="T2341" s="18">
        <f t="shared" si="651"/>
        <v>9.721503927200061</v>
      </c>
      <c r="U2341" s="18">
        <f t="shared" si="651"/>
        <v>183.21530691559079</v>
      </c>
      <c r="V2341" s="18">
        <f t="shared" si="651"/>
        <v>1023.0540705287574</v>
      </c>
      <c r="W2341" s="18">
        <f t="shared" si="651"/>
        <v>8.038606128117129</v>
      </c>
      <c r="X2341" s="18">
        <f t="shared" si="651"/>
        <v>8.4607395531292937</v>
      </c>
      <c r="Z2341" s="18"/>
      <c r="AA2341" s="18"/>
      <c r="AB2341" s="18"/>
      <c r="AC2341" s="18"/>
      <c r="AD2341" s="18"/>
      <c r="AE2341" s="18"/>
    </row>
    <row r="2342" spans="1:31">
      <c r="A2342" s="15">
        <v>40581</v>
      </c>
      <c r="B2342" s="16">
        <v>0.47916666666666669</v>
      </c>
      <c r="C2342" s="17">
        <v>0.65700000000000003</v>
      </c>
      <c r="D2342" s="17">
        <v>3.8904000000000001</v>
      </c>
      <c r="E2342" s="17">
        <v>831.49599999999998</v>
      </c>
      <c r="F2342" s="17">
        <v>0.30709999999999998</v>
      </c>
      <c r="G2342" s="17">
        <v>234.79494772965401</v>
      </c>
      <c r="H2342" s="17">
        <v>0.24450322532327601</v>
      </c>
      <c r="I2342" s="17">
        <v>130.5369</v>
      </c>
      <c r="J2342" s="17">
        <v>0.17219999999999999</v>
      </c>
      <c r="K2342" s="17">
        <v>3.6843333330000001</v>
      </c>
      <c r="L2342" s="17">
        <v>3.7970277777499999</v>
      </c>
      <c r="M2342" s="17">
        <v>896.87302977499996</v>
      </c>
      <c r="N2342" s="17">
        <v>142.846</v>
      </c>
      <c r="O2342" s="17">
        <v>0.1061</v>
      </c>
      <c r="R2342" s="18">
        <v>0.47916666666666669</v>
      </c>
      <c r="S2342" s="18">
        <f t="shared" si="652"/>
        <v>2.5552924298897128</v>
      </c>
      <c r="T2342" s="18">
        <f t="shared" si="651"/>
        <v>9.7780187485883001</v>
      </c>
      <c r="U2342" s="18">
        <f t="shared" si="651"/>
        <v>184.92752182487288</v>
      </c>
      <c r="V2342" s="18">
        <f t="shared" si="651"/>
        <v>1022.8850726031327</v>
      </c>
      <c r="W2342" s="18">
        <f t="shared" si="651"/>
        <v>8.0897416024735147</v>
      </c>
      <c r="X2342" s="18">
        <f t="shared" si="651"/>
        <v>8.4654671870448617</v>
      </c>
      <c r="Z2342" s="18"/>
      <c r="AA2342" s="18"/>
      <c r="AB2342" s="18"/>
      <c r="AC2342" s="18"/>
      <c r="AD2342" s="18"/>
      <c r="AE2342" s="18"/>
    </row>
    <row r="2343" spans="1:31">
      <c r="A2343" s="15">
        <v>40581</v>
      </c>
      <c r="B2343" s="16">
        <v>0.52083333333333337</v>
      </c>
      <c r="C2343" s="17">
        <v>0.64270000000000005</v>
      </c>
      <c r="D2343" s="17">
        <v>3.89</v>
      </c>
      <c r="E2343" s="17">
        <v>831.21339999999998</v>
      </c>
      <c r="F2343" s="17">
        <v>0.36329999999999996</v>
      </c>
      <c r="G2343" s="17">
        <v>235.06889223204101</v>
      </c>
      <c r="H2343" s="17">
        <v>0.246467534639115</v>
      </c>
      <c r="I2343" s="17">
        <v>127.72199999999999</v>
      </c>
      <c r="J2343" s="17">
        <v>0.17150000000000001</v>
      </c>
      <c r="K2343" s="17">
        <v>3.7359444439999998</v>
      </c>
      <c r="L2343" s="17">
        <v>3.8718611109999999</v>
      </c>
      <c r="M2343" s="17">
        <v>896.54130349449997</v>
      </c>
      <c r="N2343" s="17">
        <v>148.40110000000001</v>
      </c>
      <c r="O2343" s="17">
        <v>8.7599999999999997E-2</v>
      </c>
      <c r="R2343" s="18">
        <v>0.52083333333333337</v>
      </c>
      <c r="S2343" s="18">
        <v>6.02</v>
      </c>
      <c r="T2343" s="18">
        <v>16.100000000000001</v>
      </c>
      <c r="U2343" s="18">
        <v>309</v>
      </c>
      <c r="V2343" s="18">
        <v>1024</v>
      </c>
      <c r="W2343" s="18">
        <v>7.6</v>
      </c>
      <c r="X2343" s="18">
        <v>8.4</v>
      </c>
      <c r="Z2343" s="18"/>
      <c r="AA2343" s="18"/>
      <c r="AB2343" s="18"/>
      <c r="AC2343" s="18"/>
      <c r="AD2343" s="18"/>
      <c r="AE2343" s="18"/>
    </row>
    <row r="2344" spans="1:31">
      <c r="A2344" s="15">
        <v>40581</v>
      </c>
      <c r="B2344" s="16">
        <v>0.5625</v>
      </c>
      <c r="C2344" s="17">
        <v>0.61670000000000003</v>
      </c>
      <c r="D2344" s="17">
        <v>3.9110999999999998</v>
      </c>
      <c r="E2344" s="17">
        <v>830.78679999999997</v>
      </c>
      <c r="F2344" s="17">
        <v>0.3594</v>
      </c>
      <c r="G2344" s="17">
        <v>231.11063715316499</v>
      </c>
      <c r="H2344" s="17">
        <v>0.226508293857383</v>
      </c>
      <c r="I2344" s="17">
        <v>126.9682</v>
      </c>
      <c r="J2344" s="17">
        <v>0.13769999999999999</v>
      </c>
      <c r="K2344" s="17">
        <v>3.7941944439999999</v>
      </c>
      <c r="L2344" s="17">
        <v>3.8974166667499999</v>
      </c>
      <c r="M2344" s="17">
        <v>896.07449333424995</v>
      </c>
      <c r="N2344" s="17">
        <v>133.89150000000001</v>
      </c>
      <c r="O2344" s="17">
        <v>6.3200000000000006E-2</v>
      </c>
      <c r="R2344" s="18">
        <v>0.5625</v>
      </c>
      <c r="S2344" s="18">
        <f>AVERAGE(S2306:S2343)</f>
        <v>2.6277693433194727</v>
      </c>
      <c r="T2344" s="18">
        <f t="shared" ref="T2344:X2348" si="653">AVERAGE(T2306:T2343)</f>
        <v>9.8165962158050135</v>
      </c>
      <c r="U2344" s="18">
        <f t="shared" si="653"/>
        <v>184.95955957554079</v>
      </c>
      <c r="V2344" s="18">
        <f t="shared" si="653"/>
        <v>1023.2336195028853</v>
      </c>
      <c r="W2344" s="18">
        <f t="shared" si="653"/>
        <v>7.9931830549098182</v>
      </c>
      <c r="X2344" s="18">
        <f t="shared" si="653"/>
        <v>8.4550355670150026</v>
      </c>
      <c r="Z2344" s="18"/>
      <c r="AA2344" s="18"/>
      <c r="AB2344" s="18"/>
      <c r="AC2344" s="18"/>
      <c r="AD2344" s="18"/>
      <c r="AE2344" s="18"/>
    </row>
    <row r="2345" spans="1:31">
      <c r="A2345" s="15">
        <v>40581</v>
      </c>
      <c r="B2345" s="16">
        <v>0.60416666666666663</v>
      </c>
      <c r="C2345" s="17">
        <v>0.84699999999999998</v>
      </c>
      <c r="D2345" s="17">
        <v>3.9373</v>
      </c>
      <c r="E2345" s="17">
        <v>830.2944</v>
      </c>
      <c r="F2345" s="17">
        <v>0.30909999999999999</v>
      </c>
      <c r="G2345" s="17">
        <v>219.59814667922399</v>
      </c>
      <c r="H2345" s="17">
        <v>0.12342652558763501</v>
      </c>
      <c r="I2345" s="17">
        <v>123.49850000000001</v>
      </c>
      <c r="J2345" s="17">
        <v>0.1201</v>
      </c>
      <c r="K2345" s="17">
        <v>3.8102499999999999</v>
      </c>
      <c r="L2345" s="17">
        <v>3.9367222220000002</v>
      </c>
      <c r="M2345" s="17">
        <v>895.58460213324997</v>
      </c>
      <c r="N2345" s="17">
        <v>86.820599999999999</v>
      </c>
      <c r="O2345" s="17">
        <v>4.5600000000000002E-2</v>
      </c>
      <c r="R2345" s="18">
        <v>0.60416666666666663</v>
      </c>
      <c r="S2345" s="18">
        <f t="shared" ref="S2345:S2348" si="654">AVERAGE(S2307:S2344)</f>
        <v>2.6361316944594586</v>
      </c>
      <c r="T2345" s="18">
        <f t="shared" si="653"/>
        <v>9.893348747799882</v>
      </c>
      <c r="U2345" s="18">
        <f t="shared" si="653"/>
        <v>186.61639009068662</v>
      </c>
      <c r="V2345" s="18">
        <f t="shared" si="653"/>
        <v>1023.0792410687505</v>
      </c>
      <c r="W2345" s="18">
        <f t="shared" si="653"/>
        <v>8.02721418793376</v>
      </c>
      <c r="X2345" s="18">
        <f t="shared" si="653"/>
        <v>8.459115450357503</v>
      </c>
      <c r="Z2345" s="18"/>
      <c r="AA2345" s="18"/>
      <c r="AB2345" s="18"/>
      <c r="AC2345" s="18"/>
      <c r="AD2345" s="18"/>
      <c r="AE2345" s="18"/>
    </row>
    <row r="2346" spans="1:31">
      <c r="A2346" s="15">
        <v>40581</v>
      </c>
      <c r="B2346" s="16">
        <v>0.64583333333333337</v>
      </c>
      <c r="C2346" s="17">
        <v>0.66469999999999996</v>
      </c>
      <c r="D2346" s="17">
        <v>3.9842</v>
      </c>
      <c r="E2346" s="17">
        <v>829.93119999999999</v>
      </c>
      <c r="F2346" s="17">
        <v>0.30940000000000001</v>
      </c>
      <c r="G2346" s="17">
        <v>28.737755681869899</v>
      </c>
      <c r="H2346" s="17">
        <v>7.65537213081311E-3</v>
      </c>
      <c r="I2346" s="17">
        <v>160.2765</v>
      </c>
      <c r="J2346" s="17">
        <v>4.2200000000000001E-2</v>
      </c>
      <c r="K2346" s="17">
        <v>3.8313888889999999</v>
      </c>
      <c r="L2346" s="17">
        <v>3.9869166665</v>
      </c>
      <c r="M2346" s="17">
        <v>895.15121630525005</v>
      </c>
      <c r="N2346" s="17">
        <v>8.5893999999999995</v>
      </c>
      <c r="O2346" s="17">
        <v>3.5299999999999998E-2</v>
      </c>
      <c r="R2346" s="18">
        <v>0.64583333333333337</v>
      </c>
      <c r="S2346" s="18">
        <f t="shared" si="654"/>
        <v>2.65050358115576</v>
      </c>
      <c r="T2346" s="18">
        <f t="shared" si="653"/>
        <v>9.9484368727419845</v>
      </c>
      <c r="U2346" s="18">
        <f t="shared" si="653"/>
        <v>188.23787404044154</v>
      </c>
      <c r="V2346" s="18">
        <f t="shared" si="653"/>
        <v>1022.9286947810862</v>
      </c>
      <c r="W2346" s="18">
        <f t="shared" si="653"/>
        <v>8.0726671928793845</v>
      </c>
      <c r="X2346" s="18">
        <f t="shared" si="653"/>
        <v>8.4633026990511215</v>
      </c>
      <c r="Z2346" s="18"/>
      <c r="AA2346" s="18"/>
      <c r="AB2346" s="18"/>
      <c r="AC2346" s="18"/>
      <c r="AD2346" s="18"/>
      <c r="AE2346" s="18"/>
    </row>
    <row r="2347" spans="1:31">
      <c r="A2347" s="15">
        <v>40581</v>
      </c>
      <c r="B2347" s="16">
        <v>0.6875</v>
      </c>
      <c r="C2347" s="17">
        <v>0.66169999999999995</v>
      </c>
      <c r="D2347" s="17">
        <v>3.9992999999999999</v>
      </c>
      <c r="E2347" s="17">
        <v>829.72349999999994</v>
      </c>
      <c r="F2347" s="17">
        <v>0.312</v>
      </c>
      <c r="G2347" s="17">
        <v>357.198762602209</v>
      </c>
      <c r="H2347" s="17">
        <v>4.7940356271357898E-2</v>
      </c>
      <c r="I2347" s="17">
        <v>258.58859999999999</v>
      </c>
      <c r="J2347" s="17">
        <v>5.2499999999999998E-2</v>
      </c>
      <c r="K2347" s="17">
        <v>3.904277778</v>
      </c>
      <c r="L2347" s="17">
        <v>4.0575833335000002</v>
      </c>
      <c r="M2347" s="17">
        <v>894.90552158574997</v>
      </c>
      <c r="N2347" s="17">
        <v>290.17360000000002</v>
      </c>
      <c r="O2347" s="17">
        <v>0.1409</v>
      </c>
      <c r="R2347" s="18">
        <v>0.6875</v>
      </c>
      <c r="S2347" s="18">
        <f t="shared" si="654"/>
        <v>2.6639378859230174</v>
      </c>
      <c r="T2347" s="18">
        <f t="shared" si="653"/>
        <v>9.9602378430772998</v>
      </c>
      <c r="U2347" s="18">
        <f t="shared" si="653"/>
        <v>189.90202862045317</v>
      </c>
      <c r="V2347" s="18">
        <f t="shared" si="653"/>
        <v>1022.7847130647991</v>
      </c>
      <c r="W2347" s="18">
        <f t="shared" si="653"/>
        <v>8.1245794874288411</v>
      </c>
      <c r="X2347" s="18">
        <f t="shared" si="653"/>
        <v>8.467600138499833</v>
      </c>
      <c r="Z2347" s="18"/>
      <c r="AA2347" s="18"/>
      <c r="AB2347" s="18"/>
      <c r="AC2347" s="18"/>
      <c r="AD2347" s="18"/>
      <c r="AE2347" s="18"/>
    </row>
    <row r="2348" spans="1:31">
      <c r="A2348" s="15">
        <v>40581</v>
      </c>
      <c r="B2348" s="16">
        <v>0.72916666666666663</v>
      </c>
      <c r="C2348" s="17">
        <v>0.53459999999999996</v>
      </c>
      <c r="D2348" s="17">
        <v>3.9495</v>
      </c>
      <c r="E2348" s="17">
        <v>829.72209999999995</v>
      </c>
      <c r="F2348" s="17">
        <v>0.31109999999999999</v>
      </c>
      <c r="G2348" s="17">
        <v>26.493248678667499</v>
      </c>
      <c r="H2348" s="17">
        <v>8.3533866911111407E-2</v>
      </c>
      <c r="I2348" s="17">
        <v>324.4117</v>
      </c>
      <c r="J2348" s="17">
        <v>0.18140000000000001</v>
      </c>
      <c r="K2348" s="17">
        <v>3.8520555559999998</v>
      </c>
      <c r="L2348" s="17">
        <v>3.9727222222499998</v>
      </c>
      <c r="M2348" s="17">
        <v>894.95888338224995</v>
      </c>
      <c r="N2348" s="17">
        <v>266.81610000000001</v>
      </c>
      <c r="O2348" s="17">
        <v>6.6100000000000006E-2</v>
      </c>
      <c r="R2348" s="18">
        <v>0.72916666666666663</v>
      </c>
      <c r="S2348" s="18">
        <f t="shared" si="654"/>
        <v>2.6800941460788863</v>
      </c>
      <c r="T2348" s="18">
        <f t="shared" si="653"/>
        <v>9.9618230494740718</v>
      </c>
      <c r="U2348" s="18">
        <f t="shared" si="653"/>
        <v>191.82050305783352</v>
      </c>
      <c r="V2348" s="18">
        <f t="shared" si="653"/>
        <v>1022.6527318296621</v>
      </c>
      <c r="W2348" s="18">
        <f t="shared" si="653"/>
        <v>8.1673315792032852</v>
      </c>
      <c r="X2348" s="18">
        <f t="shared" si="653"/>
        <v>8.4720106684603564</v>
      </c>
      <c r="Z2348" s="18"/>
      <c r="AA2348" s="18"/>
      <c r="AB2348" s="18"/>
      <c r="AC2348" s="18"/>
      <c r="AD2348" s="18"/>
      <c r="AE2348" s="18"/>
    </row>
    <row r="2349" spans="1:31">
      <c r="A2349" s="15">
        <v>40581</v>
      </c>
      <c r="B2349" s="16">
        <v>0.77083333333333337</v>
      </c>
      <c r="C2349" s="17">
        <v>0.97070000000000001</v>
      </c>
      <c r="D2349" s="17">
        <v>3.9409999999999998</v>
      </c>
      <c r="E2349" s="17">
        <v>829.93060000000003</v>
      </c>
      <c r="F2349" s="17">
        <v>0.30809999999999998</v>
      </c>
      <c r="G2349" s="17">
        <v>41.794756582277302</v>
      </c>
      <c r="H2349" s="17">
        <v>7.1347048989693296E-2</v>
      </c>
      <c r="I2349" s="17">
        <v>309.36869999999999</v>
      </c>
      <c r="J2349" s="17">
        <v>0.2084</v>
      </c>
      <c r="K2349" s="17">
        <v>3.7870277780000001</v>
      </c>
      <c r="L2349" s="17">
        <v>3.9624999999999999</v>
      </c>
      <c r="M2349" s="17">
        <v>895.19422118950001</v>
      </c>
      <c r="N2349" s="17">
        <v>137.84469999999999</v>
      </c>
      <c r="O2349" s="17">
        <v>0.1016</v>
      </c>
      <c r="R2349" s="18">
        <v>0.77083333333333337</v>
      </c>
      <c r="S2349" s="18">
        <v>5.84</v>
      </c>
      <c r="T2349" s="18">
        <v>13</v>
      </c>
      <c r="U2349" s="18">
        <v>309</v>
      </c>
      <c r="V2349" s="18">
        <v>1029</v>
      </c>
      <c r="W2349" s="18">
        <v>7.9</v>
      </c>
      <c r="X2349" s="18">
        <v>8.6</v>
      </c>
      <c r="Z2349" s="18"/>
      <c r="AA2349" s="18"/>
      <c r="AB2349" s="18"/>
      <c r="AC2349" s="18"/>
      <c r="AD2349" s="18"/>
      <c r="AE2349" s="18"/>
    </row>
    <row r="2350" spans="1:31">
      <c r="A2350" s="15">
        <v>40581</v>
      </c>
      <c r="B2350" s="16">
        <v>0.8125</v>
      </c>
      <c r="C2350" s="17">
        <v>0.57389999999999997</v>
      </c>
      <c r="D2350" s="17">
        <v>3.9127000000000001</v>
      </c>
      <c r="E2350" s="17">
        <v>830.27719999999999</v>
      </c>
      <c r="F2350" s="17">
        <v>0.30619999999999997</v>
      </c>
      <c r="G2350" s="17">
        <v>8.9037947387734206</v>
      </c>
      <c r="H2350" s="17">
        <v>7.0960209705700494E-2</v>
      </c>
      <c r="I2350" s="17">
        <v>309.74650000000003</v>
      </c>
      <c r="J2350" s="17">
        <v>0.2104</v>
      </c>
      <c r="K2350" s="17">
        <v>3.7889444449999998</v>
      </c>
      <c r="L2350" s="17">
        <v>3.936138889</v>
      </c>
      <c r="M2350" s="17">
        <v>895.59540579274994</v>
      </c>
      <c r="N2350" s="17">
        <v>173.2526</v>
      </c>
      <c r="O2350" s="17">
        <v>8.5599999999999996E-2</v>
      </c>
      <c r="R2350" s="18">
        <v>0.8125</v>
      </c>
      <c r="S2350" s="18">
        <v>5.73</v>
      </c>
      <c r="T2350" s="18">
        <v>12.9</v>
      </c>
      <c r="U2350" s="18">
        <v>330</v>
      </c>
      <c r="V2350" s="18">
        <v>1029.5999999999999</v>
      </c>
      <c r="W2350" s="18">
        <v>6.7</v>
      </c>
      <c r="X2350" s="18">
        <v>8.6</v>
      </c>
      <c r="Z2350" s="18"/>
      <c r="AA2350" s="18"/>
      <c r="AB2350" s="18"/>
      <c r="AC2350" s="18"/>
      <c r="AD2350" s="18"/>
      <c r="AE2350" s="18"/>
    </row>
    <row r="2351" spans="1:31">
      <c r="A2351" s="15">
        <v>40581</v>
      </c>
      <c r="B2351" s="16">
        <v>0.85416666666666663</v>
      </c>
      <c r="C2351" s="17">
        <v>0.62870000000000004</v>
      </c>
      <c r="D2351" s="17">
        <v>3.9211</v>
      </c>
      <c r="E2351" s="17">
        <v>830.68029999999999</v>
      </c>
      <c r="F2351" s="17">
        <v>0.30940000000000001</v>
      </c>
      <c r="G2351" s="17">
        <v>316.57747690835498</v>
      </c>
      <c r="H2351" s="17">
        <v>4.33020462821243E-2</v>
      </c>
      <c r="I2351" s="17">
        <v>321.27659999999997</v>
      </c>
      <c r="J2351" s="17">
        <v>0.18790000000000001</v>
      </c>
      <c r="K2351" s="17">
        <v>3.793722222</v>
      </c>
      <c r="L2351" s="17">
        <v>3.8416388889999999</v>
      </c>
      <c r="M2351" s="17">
        <v>896.03881619649997</v>
      </c>
      <c r="N2351" s="17">
        <v>156.12139999999999</v>
      </c>
      <c r="O2351" s="17">
        <v>7.6200000000000004E-2</v>
      </c>
      <c r="R2351" s="18">
        <v>0.85416666666666663</v>
      </c>
      <c r="S2351" s="18">
        <f t="shared" ref="S2351:X2351" si="655">AVERAGE(S2350,S2352)</f>
        <v>5.5250000000000004</v>
      </c>
      <c r="T2351" s="18">
        <f t="shared" si="655"/>
        <v>13</v>
      </c>
      <c r="U2351" s="18">
        <f t="shared" si="655"/>
        <v>321.5</v>
      </c>
      <c r="V2351" s="18">
        <f t="shared" si="655"/>
        <v>1029.4000000000001</v>
      </c>
      <c r="W2351" s="18">
        <f t="shared" si="655"/>
        <v>7.1</v>
      </c>
      <c r="X2351" s="18">
        <f t="shared" si="655"/>
        <v>8.6</v>
      </c>
      <c r="Z2351" s="18"/>
      <c r="AA2351" s="18"/>
      <c r="AB2351" s="18"/>
      <c r="AC2351" s="18"/>
      <c r="AD2351" s="18"/>
      <c r="AE2351" s="18"/>
    </row>
    <row r="2352" spans="1:31">
      <c r="A2352" s="15">
        <v>40581</v>
      </c>
      <c r="B2352" s="16">
        <v>0.89583333333333337</v>
      </c>
      <c r="C2352" s="17">
        <v>0.6431</v>
      </c>
      <c r="D2352" s="17">
        <v>3.9234</v>
      </c>
      <c r="E2352" s="17">
        <v>831.03869999999995</v>
      </c>
      <c r="F2352" s="17">
        <v>0.313</v>
      </c>
      <c r="G2352" s="17">
        <v>325.035409786716</v>
      </c>
      <c r="H2352" s="17">
        <v>3.3091292085209598E-2</v>
      </c>
      <c r="I2352" s="17">
        <v>321.45389999999998</v>
      </c>
      <c r="J2352" s="17">
        <v>0.15240000000000001</v>
      </c>
      <c r="K2352" s="17">
        <v>3.7572777780000002</v>
      </c>
      <c r="L2352" s="17">
        <v>3.8385555555000002</v>
      </c>
      <c r="M2352" s="17">
        <v>896.36087203074999</v>
      </c>
      <c r="N2352" s="17">
        <v>115.6468</v>
      </c>
      <c r="O2352" s="17">
        <v>3.0300000000000001E-2</v>
      </c>
      <c r="R2352" s="18">
        <v>0.89583333333333337</v>
      </c>
      <c r="S2352" s="18">
        <v>5.32</v>
      </c>
      <c r="T2352" s="18">
        <v>13.1</v>
      </c>
      <c r="U2352" s="18">
        <v>313</v>
      </c>
      <c r="V2352" s="18">
        <v>1029.2</v>
      </c>
      <c r="W2352" s="18">
        <v>7.5</v>
      </c>
      <c r="X2352" s="18">
        <v>8.6</v>
      </c>
      <c r="Z2352" s="18"/>
      <c r="AA2352" s="18"/>
      <c r="AB2352" s="18"/>
      <c r="AC2352" s="18"/>
      <c r="AD2352" s="18"/>
      <c r="AE2352" s="18"/>
    </row>
    <row r="2353" spans="1:31">
      <c r="A2353" s="15">
        <v>40581</v>
      </c>
      <c r="B2353" s="16">
        <v>0.9375</v>
      </c>
      <c r="C2353" s="17">
        <v>0.58379999999999999</v>
      </c>
      <c r="D2353" s="17">
        <v>3.9304000000000001</v>
      </c>
      <c r="E2353" s="17">
        <v>831.17280000000005</v>
      </c>
      <c r="F2353" s="17">
        <v>0.316</v>
      </c>
      <c r="G2353" s="17">
        <v>194.20210934326099</v>
      </c>
      <c r="H2353" s="17">
        <v>3.4591621398232401E-2</v>
      </c>
      <c r="I2353" s="17">
        <v>316.2</v>
      </c>
      <c r="J2353" s="17">
        <v>0.10630000000000001</v>
      </c>
      <c r="K2353" s="17">
        <v>3.716722222</v>
      </c>
      <c r="L2353" s="17">
        <v>3.859888889</v>
      </c>
      <c r="M2353" s="17">
        <v>896.53274991675005</v>
      </c>
      <c r="N2353" s="17">
        <v>139.4914</v>
      </c>
      <c r="O2353" s="17">
        <v>8.5800000000000001E-2</v>
      </c>
      <c r="R2353" s="18">
        <v>0.9375</v>
      </c>
      <c r="S2353" s="18">
        <f>AVERAGE(S2328:S2352)</f>
        <v>3.501546867883063</v>
      </c>
      <c r="T2353" s="18">
        <f t="shared" ref="T2353:X2355" si="656">AVERAGE(T2328:T2352)</f>
        <v>11.232443957179553</v>
      </c>
      <c r="U2353" s="18">
        <f t="shared" si="656"/>
        <v>242.7399847702203</v>
      </c>
      <c r="V2353" s="18">
        <f t="shared" si="656"/>
        <v>1022.9882616542731</v>
      </c>
      <c r="W2353" s="18">
        <f t="shared" si="656"/>
        <v>8.1330372635571226</v>
      </c>
      <c r="X2353" s="18">
        <f t="shared" si="656"/>
        <v>8.4943366427981566</v>
      </c>
      <c r="Z2353" s="18"/>
      <c r="AA2353" s="18"/>
      <c r="AB2353" s="18"/>
      <c r="AC2353" s="18"/>
      <c r="AD2353" s="18"/>
      <c r="AE2353" s="18"/>
    </row>
    <row r="2354" spans="1:31">
      <c r="A2354" s="15">
        <v>40581</v>
      </c>
      <c r="B2354" s="16">
        <v>0.97916666666666663</v>
      </c>
      <c r="C2354" s="17">
        <v>0.64529999999999998</v>
      </c>
      <c r="D2354" s="17">
        <v>3.9460999999999999</v>
      </c>
      <c r="E2354" s="17">
        <v>831.12419999999997</v>
      </c>
      <c r="F2354" s="17">
        <v>0.316</v>
      </c>
      <c r="G2354" s="17">
        <v>250.528958408287</v>
      </c>
      <c r="H2354" s="17">
        <v>5.9780715071571601E-2</v>
      </c>
      <c r="I2354" s="17">
        <v>357.44560000000001</v>
      </c>
      <c r="J2354" s="17">
        <v>5.9400000000000001E-2</v>
      </c>
      <c r="K2354" s="17">
        <v>3.7243611109999999</v>
      </c>
      <c r="L2354" s="17">
        <v>3.8822222222499998</v>
      </c>
      <c r="M2354" s="17">
        <v>896.46887593625002</v>
      </c>
      <c r="N2354" s="17">
        <v>165.46100000000001</v>
      </c>
      <c r="O2354" s="17">
        <v>0.1535</v>
      </c>
      <c r="R2354" s="18">
        <v>0.97916666666666663</v>
      </c>
      <c r="S2354" s="18">
        <f t="shared" ref="S2354:S2355" si="657">AVERAGE(S2329:S2353)</f>
        <v>3.541608742598386</v>
      </c>
      <c r="T2354" s="18">
        <f t="shared" si="656"/>
        <v>11.205741715466731</v>
      </c>
      <c r="U2354" s="18">
        <f t="shared" si="656"/>
        <v>243.0095841610291</v>
      </c>
      <c r="V2354" s="18">
        <f t="shared" si="656"/>
        <v>1023.2317921204442</v>
      </c>
      <c r="W2354" s="18">
        <f t="shared" si="656"/>
        <v>8.0983587540994062</v>
      </c>
      <c r="X2354" s="18">
        <f t="shared" si="656"/>
        <v>8.4941101085100854</v>
      </c>
      <c r="Z2354" s="18"/>
      <c r="AA2354" s="18"/>
      <c r="AB2354" s="18"/>
      <c r="AC2354" s="18"/>
      <c r="AD2354" s="18"/>
      <c r="AE2354" s="18"/>
    </row>
    <row r="2355" spans="1:31">
      <c r="A2355" s="15">
        <v>40582</v>
      </c>
      <c r="B2355" s="16">
        <v>2.0833333333333332E-2</v>
      </c>
      <c r="C2355" s="17">
        <v>0.63029999999999997</v>
      </c>
      <c r="D2355" s="17">
        <v>3.9862000000000002</v>
      </c>
      <c r="E2355" s="17">
        <v>830.84349999999995</v>
      </c>
      <c r="F2355" s="17">
        <v>0.31989999999999996</v>
      </c>
      <c r="G2355" s="17">
        <v>237.502642585193</v>
      </c>
      <c r="H2355" s="17">
        <v>0.123346686229967</v>
      </c>
      <c r="I2355" s="17">
        <v>103.3724</v>
      </c>
      <c r="J2355" s="17">
        <v>8.5300000000000001E-2</v>
      </c>
      <c r="K2355" s="17">
        <v>3.7250000000000001</v>
      </c>
      <c r="L2355" s="17">
        <v>3.7711944444999999</v>
      </c>
      <c r="M2355" s="17">
        <v>896.25489483299998</v>
      </c>
      <c r="N2355" s="17">
        <v>146.55170000000001</v>
      </c>
      <c r="O2355" s="17">
        <v>0.1389</v>
      </c>
      <c r="R2355" s="18">
        <v>2.0833333333333332E-2</v>
      </c>
      <c r="S2355" s="18">
        <f t="shared" si="657"/>
        <v>3.5664730923023207</v>
      </c>
      <c r="T2355" s="18">
        <f t="shared" si="656"/>
        <v>11.117971384085401</v>
      </c>
      <c r="U2355" s="18">
        <f t="shared" si="656"/>
        <v>241.60996752747022</v>
      </c>
      <c r="V2355" s="18">
        <f t="shared" si="656"/>
        <v>1023.4570638052619</v>
      </c>
      <c r="W2355" s="18">
        <f t="shared" si="656"/>
        <v>8.0622931042633823</v>
      </c>
      <c r="X2355" s="18">
        <f t="shared" si="656"/>
        <v>8.4938745128504891</v>
      </c>
      <c r="Z2355" s="18"/>
      <c r="AA2355" s="18"/>
      <c r="AB2355" s="18"/>
      <c r="AC2355" s="18"/>
      <c r="AD2355" s="18"/>
      <c r="AE2355" s="18"/>
    </row>
    <row r="2356" spans="1:31">
      <c r="A2356" s="15">
        <v>40582</v>
      </c>
      <c r="B2356" s="16">
        <v>6.25E-2</v>
      </c>
      <c r="C2356" s="17">
        <v>0.63219999999999998</v>
      </c>
      <c r="D2356" s="17">
        <v>3.8862000000000001</v>
      </c>
      <c r="E2356" s="17">
        <v>830.46870000000001</v>
      </c>
      <c r="F2356" s="17">
        <v>0.3145</v>
      </c>
      <c r="G2356" s="17">
        <v>227.83852605975599</v>
      </c>
      <c r="H2356" s="17">
        <v>0.18242755806946701</v>
      </c>
      <c r="I2356" s="17">
        <v>113.0506</v>
      </c>
      <c r="J2356" s="17">
        <v>0.1681</v>
      </c>
      <c r="K2356" s="17">
        <v>3.7146388890000002</v>
      </c>
      <c r="L2356" s="17">
        <v>3.8006111109999998</v>
      </c>
      <c r="M2356" s="17">
        <v>895.85119046550005</v>
      </c>
      <c r="N2356" s="17">
        <v>145.0789</v>
      </c>
      <c r="O2356" s="17">
        <v>0.12690000000000001</v>
      </c>
      <c r="R2356" s="18">
        <v>6.25E-2</v>
      </c>
      <c r="S2356" s="18">
        <v>5.08</v>
      </c>
      <c r="T2356" s="18">
        <v>15.2</v>
      </c>
      <c r="U2356" s="18">
        <v>326</v>
      </c>
      <c r="V2356" s="18">
        <v>1029.4000000000001</v>
      </c>
      <c r="W2356" s="18">
        <v>7</v>
      </c>
      <c r="X2356" s="18">
        <v>8.6</v>
      </c>
      <c r="Z2356" s="18"/>
      <c r="AA2356" s="18"/>
      <c r="AB2356" s="18"/>
      <c r="AC2356" s="18"/>
      <c r="AD2356" s="18"/>
      <c r="AE2356" s="18"/>
    </row>
    <row r="2357" spans="1:31">
      <c r="A2357" s="15">
        <v>40582</v>
      </c>
      <c r="B2357" s="16">
        <v>0.10416666666666667</v>
      </c>
      <c r="C2357" s="17">
        <v>0.60329999999999995</v>
      </c>
      <c r="D2357" s="17">
        <v>3.9114</v>
      </c>
      <c r="E2357" s="17">
        <v>830.07360000000006</v>
      </c>
      <c r="F2357" s="17">
        <v>0.31289999999999996</v>
      </c>
      <c r="G2357" s="17">
        <v>234.97797948047199</v>
      </c>
      <c r="H2357" s="17">
        <v>0.16219043422329901</v>
      </c>
      <c r="I2357" s="17">
        <v>133.69319999999999</v>
      </c>
      <c r="J2357" s="17">
        <v>0.11700000000000001</v>
      </c>
      <c r="K2357" s="17">
        <v>3.7497777779999999</v>
      </c>
      <c r="L2357" s="17">
        <v>3.8410277777499999</v>
      </c>
      <c r="M2357" s="17">
        <v>895.39160181349996</v>
      </c>
      <c r="N2357" s="17">
        <v>146.31649999999999</v>
      </c>
      <c r="O2357" s="17">
        <v>9.5699999999999993E-2</v>
      </c>
      <c r="R2357" s="18">
        <v>0.10416666666666667</v>
      </c>
      <c r="S2357" s="18">
        <f>AVERAGE(S2322:S2356)</f>
        <v>3.3249514399960103</v>
      </c>
      <c r="T2357" s="18">
        <f t="shared" ref="T2357:X2363" si="658">AVERAGE(T2322:T2356)</f>
        <v>10.900493028177726</v>
      </c>
      <c r="U2357" s="18">
        <f t="shared" si="658"/>
        <v>235.23883302040647</v>
      </c>
      <c r="V2357" s="18">
        <f t="shared" si="658"/>
        <v>1022.6781045410517</v>
      </c>
      <c r="W2357" s="18">
        <f t="shared" si="658"/>
        <v>8.1962748774527991</v>
      </c>
      <c r="X2357" s="18">
        <f t="shared" si="658"/>
        <v>8.4983067809746462</v>
      </c>
      <c r="Z2357" s="18"/>
      <c r="AA2357" s="18"/>
      <c r="AB2357" s="18"/>
      <c r="AC2357" s="18"/>
      <c r="AD2357" s="18"/>
      <c r="AE2357" s="18"/>
    </row>
    <row r="2358" spans="1:31">
      <c r="A2358" s="15">
        <v>40582</v>
      </c>
      <c r="B2358" s="16">
        <v>0.14583333333333334</v>
      </c>
      <c r="C2358" s="17">
        <v>0.66839999999999999</v>
      </c>
      <c r="D2358" s="17">
        <v>3.9266999999999999</v>
      </c>
      <c r="E2358" s="17">
        <v>829.71820000000002</v>
      </c>
      <c r="F2358" s="17">
        <v>0.31719999999999998</v>
      </c>
      <c r="G2358" s="17">
        <v>239.51705533805799</v>
      </c>
      <c r="H2358" s="17">
        <v>0.141093359738869</v>
      </c>
      <c r="I2358" s="17">
        <v>150.62889999999999</v>
      </c>
      <c r="J2358" s="17">
        <v>9.0800000000000006E-2</v>
      </c>
      <c r="K2358" s="17">
        <v>3.7935833329999999</v>
      </c>
      <c r="L2358" s="17">
        <v>3.9046111112499999</v>
      </c>
      <c r="M2358" s="17">
        <v>894.99876920700001</v>
      </c>
      <c r="N2358" s="17">
        <v>114.7773</v>
      </c>
      <c r="O2358" s="17">
        <v>7.7200000000000005E-2</v>
      </c>
      <c r="R2358" s="18">
        <v>0.14583333333333334</v>
      </c>
      <c r="S2358" s="18">
        <f t="shared" ref="S2358:S2363" si="659">AVERAGE(S2323:S2357)</f>
        <v>3.3588071954244683</v>
      </c>
      <c r="T2358" s="18">
        <f t="shared" si="658"/>
        <v>11.057649971839947</v>
      </c>
      <c r="U2358" s="18">
        <f t="shared" si="658"/>
        <v>237.07422824956095</v>
      </c>
      <c r="V2358" s="18">
        <f t="shared" si="658"/>
        <v>1022.6831932422248</v>
      </c>
      <c r="W2358" s="18">
        <f t="shared" si="658"/>
        <v>8.1847398739514503</v>
      </c>
      <c r="X2358" s="18">
        <f t="shared" si="658"/>
        <v>8.4982584032882098</v>
      </c>
      <c r="Z2358" s="18"/>
      <c r="AA2358" s="18"/>
      <c r="AB2358" s="18"/>
      <c r="AC2358" s="18"/>
      <c r="AD2358" s="18"/>
      <c r="AE2358" s="18"/>
    </row>
    <row r="2359" spans="1:31">
      <c r="A2359" s="15">
        <v>40582</v>
      </c>
      <c r="B2359" s="16">
        <v>0.1875</v>
      </c>
      <c r="C2359" s="17">
        <v>0.63990000000000002</v>
      </c>
      <c r="D2359" s="17">
        <v>3.9302999999999999</v>
      </c>
      <c r="E2359" s="17">
        <v>829.58019999999999</v>
      </c>
      <c r="F2359" s="17">
        <v>0.32279999999999998</v>
      </c>
      <c r="G2359" s="17">
        <v>243.67204201412099</v>
      </c>
      <c r="H2359" s="17">
        <v>4.5365628809417899E-2</v>
      </c>
      <c r="I2359" s="17">
        <v>158.2054</v>
      </c>
      <c r="J2359" s="17">
        <v>7.0199999999999999E-2</v>
      </c>
      <c r="K2359" s="17">
        <v>3.8293888890000001</v>
      </c>
      <c r="L2359" s="17">
        <v>3.9487777780000002</v>
      </c>
      <c r="M2359" s="17">
        <v>894.80504700799997</v>
      </c>
      <c r="N2359" s="17">
        <v>52.152500000000003</v>
      </c>
      <c r="O2359" s="17">
        <v>5.0999999999999997E-2</v>
      </c>
      <c r="R2359" s="18">
        <v>0.1875</v>
      </c>
      <c r="S2359" s="18">
        <f t="shared" si="659"/>
        <v>3.3967731152937386</v>
      </c>
      <c r="T2359" s="18">
        <f t="shared" si="658"/>
        <v>11.167868542463946</v>
      </c>
      <c r="U2359" s="18">
        <f t="shared" si="658"/>
        <v>238.07634905669127</v>
      </c>
      <c r="V2359" s="18">
        <f t="shared" si="658"/>
        <v>1022.7055701920027</v>
      </c>
      <c r="W2359" s="18">
        <f t="shared" si="658"/>
        <v>8.1671610132072061</v>
      </c>
      <c r="X2359" s="18">
        <f t="shared" si="658"/>
        <v>8.4982086433821582</v>
      </c>
      <c r="Z2359" s="18"/>
      <c r="AA2359" s="18"/>
      <c r="AB2359" s="18"/>
      <c r="AC2359" s="18"/>
      <c r="AD2359" s="18"/>
      <c r="AE2359" s="18"/>
    </row>
    <row r="2360" spans="1:31">
      <c r="A2360" s="15">
        <v>40582</v>
      </c>
      <c r="B2360" s="16">
        <v>0.22916666666666666</v>
      </c>
      <c r="C2360" s="17">
        <v>0.63619999999999999</v>
      </c>
      <c r="D2360" s="17">
        <v>3.9096000000000002</v>
      </c>
      <c r="E2360" s="17">
        <v>829.59969999999998</v>
      </c>
      <c r="F2360" s="17">
        <v>0.3206</v>
      </c>
      <c r="G2360" s="17">
        <v>343.56800182184497</v>
      </c>
      <c r="H2360" s="17">
        <v>3.5956424287751802E-2</v>
      </c>
      <c r="I2360" s="17">
        <v>164.45760000000001</v>
      </c>
      <c r="J2360" s="17">
        <v>7.6499999999999999E-2</v>
      </c>
      <c r="K2360" s="17">
        <v>3.8453888890000001</v>
      </c>
      <c r="L2360" s="17">
        <v>3.986638889</v>
      </c>
      <c r="M2360" s="17">
        <v>894.83807907425</v>
      </c>
      <c r="N2360" s="17">
        <v>42.690100000000001</v>
      </c>
      <c r="O2360" s="17">
        <v>9.4600000000000004E-2</v>
      </c>
      <c r="R2360" s="18">
        <v>0.22916666666666666</v>
      </c>
      <c r="S2360" s="18">
        <f t="shared" si="659"/>
        <v>3.4323952043021304</v>
      </c>
      <c r="T2360" s="18">
        <f t="shared" si="658"/>
        <v>11.25837907224863</v>
      </c>
      <c r="U2360" s="18">
        <f t="shared" si="658"/>
        <v>239.59281617259674</v>
      </c>
      <c r="V2360" s="18">
        <f t="shared" si="658"/>
        <v>1022.7600150546313</v>
      </c>
      <c r="W2360" s="18">
        <f t="shared" si="658"/>
        <v>8.1462227564416967</v>
      </c>
      <c r="X2360" s="18">
        <f t="shared" si="658"/>
        <v>8.4981574617645048</v>
      </c>
      <c r="Z2360" s="18"/>
      <c r="AA2360" s="18"/>
      <c r="AB2360" s="18"/>
      <c r="AC2360" s="18"/>
      <c r="AD2360" s="18"/>
      <c r="AE2360" s="18"/>
    </row>
    <row r="2361" spans="1:31">
      <c r="A2361" s="15">
        <v>40582</v>
      </c>
      <c r="B2361" s="16">
        <v>0.27083333333333331</v>
      </c>
      <c r="C2361" s="17">
        <v>0.66739999999999999</v>
      </c>
      <c r="D2361" s="17">
        <v>3.9157999999999999</v>
      </c>
      <c r="E2361" s="17">
        <v>829.84190000000001</v>
      </c>
      <c r="F2361" s="17">
        <v>0.3261</v>
      </c>
      <c r="G2361" s="17">
        <v>11.6743886840603</v>
      </c>
      <c r="H2361" s="17">
        <v>8.9666824072321405E-3</v>
      </c>
      <c r="I2361" s="17">
        <v>333.19299999999998</v>
      </c>
      <c r="J2361" s="17">
        <v>0.1512</v>
      </c>
      <c r="K2361" s="17">
        <v>3.8193611110000001</v>
      </c>
      <c r="L2361" s="17">
        <v>4.0244444445000003</v>
      </c>
      <c r="M2361" s="17">
        <v>895.08849188199997</v>
      </c>
      <c r="N2361" s="17">
        <v>40.639699999999998</v>
      </c>
      <c r="O2361" s="17">
        <v>8.5800000000000001E-2</v>
      </c>
      <c r="R2361" s="18">
        <v>0.27083333333333331</v>
      </c>
      <c r="S2361" s="18">
        <f t="shared" si="659"/>
        <v>3.467035067282191</v>
      </c>
      <c r="T2361" s="18">
        <f t="shared" si="658"/>
        <v>11.297189902884305</v>
      </c>
      <c r="U2361" s="18">
        <f t="shared" si="658"/>
        <v>241.32403949181378</v>
      </c>
      <c r="V2361" s="18">
        <f t="shared" si="658"/>
        <v>1022.8560154847635</v>
      </c>
      <c r="W2361" s="18">
        <f t="shared" si="658"/>
        <v>8.1304005494828893</v>
      </c>
      <c r="X2361" s="18">
        <f t="shared" si="658"/>
        <v>8.4981048178149194</v>
      </c>
      <c r="Z2361" s="18"/>
      <c r="AA2361" s="18"/>
      <c r="AB2361" s="18"/>
      <c r="AC2361" s="18"/>
      <c r="AD2361" s="18"/>
      <c r="AE2361" s="18"/>
    </row>
    <row r="2362" spans="1:31">
      <c r="A2362" s="15">
        <v>40582</v>
      </c>
      <c r="B2362" s="16">
        <v>0.3125</v>
      </c>
      <c r="C2362" s="17">
        <v>0.58909999999999996</v>
      </c>
      <c r="D2362" s="17">
        <v>3.9001999999999999</v>
      </c>
      <c r="E2362" s="17">
        <v>830.27099999999996</v>
      </c>
      <c r="F2362" s="17">
        <v>0.32269999999999999</v>
      </c>
      <c r="G2362" s="17">
        <v>9.3158634122320105</v>
      </c>
      <c r="H2362" s="17">
        <v>8.8921921262242298E-2</v>
      </c>
      <c r="I2362" s="17">
        <v>326.41649999999998</v>
      </c>
      <c r="J2362" s="17">
        <v>0.22070000000000001</v>
      </c>
      <c r="K2362" s="17">
        <v>3.7565555559999999</v>
      </c>
      <c r="L2362" s="17">
        <v>4.0201944445000004</v>
      </c>
      <c r="M2362" s="17">
        <v>895.52961134375005</v>
      </c>
      <c r="N2362" s="17">
        <v>12.3178</v>
      </c>
      <c r="O2362" s="17">
        <v>9.8400000000000001E-2</v>
      </c>
      <c r="R2362" s="18">
        <v>0.3125</v>
      </c>
      <c r="S2362" s="18">
        <f t="shared" si="659"/>
        <v>3.5010932120616829</v>
      </c>
      <c r="T2362" s="18">
        <f t="shared" si="658"/>
        <v>11.321395328681003</v>
      </c>
      <c r="U2362" s="18">
        <f t="shared" si="658"/>
        <v>242.94758347729419</v>
      </c>
      <c r="V2362" s="18">
        <f t="shared" si="658"/>
        <v>1022.9876159271851</v>
      </c>
      <c r="W2362" s="18">
        <f t="shared" si="658"/>
        <v>8.1155548508966842</v>
      </c>
      <c r="X2362" s="18">
        <f t="shared" si="658"/>
        <v>8.4980506697524891</v>
      </c>
      <c r="Z2362" s="18"/>
      <c r="AA2362" s="18"/>
      <c r="AB2362" s="18"/>
      <c r="AC2362" s="18"/>
      <c r="AD2362" s="18"/>
      <c r="AE2362" s="18"/>
    </row>
    <row r="2363" spans="1:31">
      <c r="A2363" s="15">
        <v>40582</v>
      </c>
      <c r="B2363" s="16">
        <v>0.35416666666666669</v>
      </c>
      <c r="C2363" s="17">
        <v>0.7167</v>
      </c>
      <c r="D2363" s="17">
        <v>3.8553000000000002</v>
      </c>
      <c r="E2363" s="17">
        <v>830.75220000000002</v>
      </c>
      <c r="F2363" s="17">
        <v>0.3276</v>
      </c>
      <c r="G2363" s="17">
        <v>8.7059813380258504</v>
      </c>
      <c r="H2363" s="17">
        <v>6.8185453664768594E-2</v>
      </c>
      <c r="I2363" s="17">
        <v>339.40499999999997</v>
      </c>
      <c r="J2363" s="17">
        <v>0.1628</v>
      </c>
      <c r="K2363" s="17">
        <v>3.7601388889999998</v>
      </c>
      <c r="L2363" s="17">
        <v>3.9930555554999998</v>
      </c>
      <c r="M2363" s="17">
        <v>896.02804794999997</v>
      </c>
      <c r="N2363" s="17">
        <v>8.89</v>
      </c>
      <c r="O2363" s="17">
        <v>8.0100000000000005E-2</v>
      </c>
      <c r="R2363" s="18">
        <v>0.35416666666666669</v>
      </c>
      <c r="S2363" s="18">
        <f t="shared" si="659"/>
        <v>3.534553018120588</v>
      </c>
      <c r="T2363" s="18">
        <f t="shared" si="658"/>
        <v>11.330578052357602</v>
      </c>
      <c r="U2363" s="18">
        <f t="shared" si="658"/>
        <v>244.46037157664546</v>
      </c>
      <c r="V2363" s="18">
        <f t="shared" si="658"/>
        <v>1023.155833525105</v>
      </c>
      <c r="W2363" s="18">
        <f t="shared" si="658"/>
        <v>8.1017135609223043</v>
      </c>
      <c r="X2363" s="18">
        <f t="shared" si="658"/>
        <v>8.4979949746025589</v>
      </c>
      <c r="Z2363" s="18"/>
      <c r="AA2363" s="18"/>
      <c r="AB2363" s="18"/>
      <c r="AC2363" s="18"/>
      <c r="AD2363" s="18"/>
      <c r="AE2363" s="18"/>
    </row>
    <row r="2364" spans="1:31">
      <c r="A2364" s="15">
        <v>40582</v>
      </c>
      <c r="B2364" s="16">
        <v>0.39583333333333331</v>
      </c>
      <c r="C2364" s="17">
        <v>0.61439999999999995</v>
      </c>
      <c r="D2364" s="17">
        <v>3.8586999999999998</v>
      </c>
      <c r="E2364" s="17">
        <v>831.18499999999995</v>
      </c>
      <c r="F2364" s="17">
        <v>0.3165</v>
      </c>
      <c r="G2364" s="17">
        <v>184.26053440971401</v>
      </c>
      <c r="H2364" s="17">
        <v>1.19737793585406E-2</v>
      </c>
      <c r="I2364" s="17">
        <v>306.8141</v>
      </c>
      <c r="J2364" s="17">
        <v>0.1469</v>
      </c>
      <c r="K2364" s="17">
        <v>3.730277778</v>
      </c>
      <c r="L2364" s="17">
        <v>3.8628333334999998</v>
      </c>
      <c r="M2364" s="17">
        <v>896.53341458925001</v>
      </c>
      <c r="N2364" s="17">
        <v>173.4196</v>
      </c>
      <c r="O2364" s="17">
        <v>0.1686</v>
      </c>
      <c r="R2364" s="18">
        <v>0.39583333333333331</v>
      </c>
      <c r="S2364" s="18">
        <v>4.5999999999999996</v>
      </c>
      <c r="T2364" s="18">
        <v>13.3</v>
      </c>
      <c r="U2364" s="18">
        <v>331</v>
      </c>
      <c r="V2364" s="18">
        <v>1030.5</v>
      </c>
      <c r="W2364" s="18">
        <v>6.1</v>
      </c>
      <c r="X2364" s="18">
        <v>8.5</v>
      </c>
      <c r="Z2364" s="18"/>
      <c r="AA2364" s="18"/>
      <c r="AB2364" s="18"/>
      <c r="AC2364" s="18"/>
      <c r="AD2364" s="18"/>
      <c r="AE2364" s="18"/>
    </row>
    <row r="2365" spans="1:31">
      <c r="A2365" s="15">
        <v>40582</v>
      </c>
      <c r="B2365" s="16">
        <v>0.4375</v>
      </c>
      <c r="C2365" s="17">
        <v>0.72740000000000005</v>
      </c>
      <c r="D2365" s="17">
        <v>3.8632</v>
      </c>
      <c r="E2365" s="17">
        <v>831.46119999999996</v>
      </c>
      <c r="F2365" s="17">
        <v>0.3221</v>
      </c>
      <c r="G2365" s="17">
        <v>218.93344434374399</v>
      </c>
      <c r="H2365" s="17">
        <v>0.12487348815508401</v>
      </c>
      <c r="I2365" s="17">
        <v>289.65690000000001</v>
      </c>
      <c r="J2365" s="17">
        <v>9.4299999999999995E-2</v>
      </c>
      <c r="K2365" s="17">
        <v>3.7148611109999998</v>
      </c>
      <c r="L2365" s="17">
        <v>3.7558055554999998</v>
      </c>
      <c r="M2365" s="17">
        <v>896.87193742324996</v>
      </c>
      <c r="N2365" s="17">
        <v>174.5213</v>
      </c>
      <c r="O2365" s="17">
        <v>0.1734</v>
      </c>
      <c r="R2365" s="18">
        <v>0.4375</v>
      </c>
      <c r="S2365" s="18">
        <v>6</v>
      </c>
      <c r="T2365" s="18">
        <f t="shared" ref="T2365:X2365" si="660">AVERAGE(T2364,T2368)</f>
        <v>12.7</v>
      </c>
      <c r="U2365" s="18">
        <f t="shared" si="660"/>
        <v>331.5</v>
      </c>
      <c r="V2365" s="18">
        <f t="shared" si="660"/>
        <v>1030.8499999999999</v>
      </c>
      <c r="W2365" s="18">
        <f t="shared" si="660"/>
        <v>6.15</v>
      </c>
      <c r="X2365" s="18">
        <f t="shared" si="660"/>
        <v>8.5</v>
      </c>
      <c r="Z2365" s="18"/>
      <c r="AA2365" s="18"/>
      <c r="AB2365" s="18"/>
      <c r="AC2365" s="18"/>
      <c r="AD2365" s="18"/>
      <c r="AE2365" s="18"/>
    </row>
    <row r="2366" spans="1:31">
      <c r="A2366" s="15">
        <v>40582</v>
      </c>
      <c r="B2366" s="16">
        <v>0.47916666666666669</v>
      </c>
      <c r="C2366" s="17">
        <v>0.73839999999999995</v>
      </c>
      <c r="D2366" s="17">
        <v>3.7980999999999998</v>
      </c>
      <c r="E2366" s="17">
        <v>831.46199999999999</v>
      </c>
      <c r="F2366" s="17">
        <v>0.36379999999999996</v>
      </c>
      <c r="G2366" s="17">
        <v>236.88792003234599</v>
      </c>
      <c r="H2366" s="17">
        <v>0.21691807526298601</v>
      </c>
      <c r="I2366" s="17">
        <v>261.59949999999998</v>
      </c>
      <c r="J2366" s="17">
        <v>2.4899999999999999E-2</v>
      </c>
      <c r="K2366" s="17">
        <v>3.728777778</v>
      </c>
      <c r="L2366" s="17">
        <v>3.6903333332499999</v>
      </c>
      <c r="M2366" s="17">
        <v>896.95319641499998</v>
      </c>
      <c r="N2366" s="17">
        <v>150.01</v>
      </c>
      <c r="O2366" s="17">
        <v>0.1651</v>
      </c>
      <c r="R2366" s="18">
        <v>0.47916666666666669</v>
      </c>
      <c r="S2366" s="18">
        <f>AVERAGE(S2367:S2376)</f>
        <v>3.1317361111111111</v>
      </c>
      <c r="T2366" s="18">
        <f t="shared" ref="T2366:X2366" si="661">AVERAGE(T2367:T2376)</f>
        <v>10.635416666666666</v>
      </c>
      <c r="U2366" s="18">
        <f t="shared" si="661"/>
        <v>329.87777777777779</v>
      </c>
      <c r="V2366" s="18">
        <f t="shared" si="661"/>
        <v>1032.5674999999999</v>
      </c>
      <c r="W2366" s="18">
        <f t="shared" si="661"/>
        <v>6.1388888888888893</v>
      </c>
      <c r="X2366" s="18">
        <f t="shared" si="661"/>
        <v>8.5</v>
      </c>
      <c r="Z2366" s="18"/>
      <c r="AA2366" s="18"/>
      <c r="AB2366" s="18"/>
      <c r="AC2366" s="18"/>
      <c r="AD2366" s="18"/>
      <c r="AE2366" s="18"/>
    </row>
    <row r="2367" spans="1:31">
      <c r="A2367" s="15">
        <v>40582</v>
      </c>
      <c r="B2367" s="16">
        <v>0.52083333333333337</v>
      </c>
      <c r="C2367" s="17">
        <v>0.68230000000000002</v>
      </c>
      <c r="D2367" s="17">
        <v>3.8321999999999998</v>
      </c>
      <c r="E2367" s="17">
        <v>831.32749999999999</v>
      </c>
      <c r="F2367" s="17">
        <v>0.3589</v>
      </c>
      <c r="G2367" s="17">
        <v>233.801040239858</v>
      </c>
      <c r="H2367" s="17">
        <v>0.19030642673339301</v>
      </c>
      <c r="I2367" s="17">
        <v>150.48750000000001</v>
      </c>
      <c r="J2367" s="17">
        <v>7.2300000000000003E-2</v>
      </c>
      <c r="K2367" s="17">
        <v>3.7394444440000001</v>
      </c>
      <c r="L2367" s="17">
        <v>3.780777778</v>
      </c>
      <c r="M2367" s="17">
        <v>896.75220912325005</v>
      </c>
      <c r="N2367" s="17">
        <v>153.73859999999999</v>
      </c>
      <c r="O2367" s="17">
        <v>0.108</v>
      </c>
      <c r="R2367" s="18">
        <v>0.52083333333333337</v>
      </c>
      <c r="S2367" s="18">
        <f>AVERAGE(S2368,S2364)</f>
        <v>4.0549999999999997</v>
      </c>
      <c r="T2367" s="18">
        <f t="shared" ref="T2367:X2367" si="662">AVERAGE(T2368,T2364)</f>
        <v>12.7</v>
      </c>
      <c r="U2367" s="18">
        <f t="shared" si="662"/>
        <v>331.5</v>
      </c>
      <c r="V2367" s="18">
        <f t="shared" si="662"/>
        <v>1030.8499999999999</v>
      </c>
      <c r="W2367" s="18">
        <f t="shared" si="662"/>
        <v>6.15</v>
      </c>
      <c r="X2367" s="18">
        <f t="shared" si="662"/>
        <v>8.5</v>
      </c>
      <c r="Z2367" s="18"/>
      <c r="AA2367" s="18"/>
      <c r="AB2367" s="18"/>
      <c r="AC2367" s="18"/>
      <c r="AD2367" s="18"/>
      <c r="AE2367" s="18"/>
    </row>
    <row r="2368" spans="1:31">
      <c r="A2368" s="15">
        <v>40582</v>
      </c>
      <c r="B2368" s="16">
        <v>0.5625</v>
      </c>
      <c r="C2368" s="17">
        <v>0.63780000000000003</v>
      </c>
      <c r="D2368" s="17">
        <v>3.8767999999999998</v>
      </c>
      <c r="E2368" s="17">
        <v>831.02499999999998</v>
      </c>
      <c r="F2368" s="17">
        <v>0.32999999999999996</v>
      </c>
      <c r="G2368" s="17">
        <v>224.89078760189099</v>
      </c>
      <c r="H2368" s="17">
        <v>0.21193543868362899</v>
      </c>
      <c r="I2368" s="17">
        <v>147.0643</v>
      </c>
      <c r="J2368" s="17">
        <v>0.10639999999999999</v>
      </c>
      <c r="K2368" s="17">
        <v>3.7416666670000001</v>
      </c>
      <c r="L2368" s="17">
        <v>3.836361111</v>
      </c>
      <c r="M2368" s="17">
        <v>896.35317653474999</v>
      </c>
      <c r="N2368" s="17">
        <v>160.30420000000001</v>
      </c>
      <c r="O2368" s="17">
        <v>0.1051</v>
      </c>
      <c r="R2368" s="18">
        <v>0.5625</v>
      </c>
      <c r="S2368" s="18">
        <v>3.51</v>
      </c>
      <c r="T2368" s="18">
        <v>12.1</v>
      </c>
      <c r="U2368" s="18">
        <v>332</v>
      </c>
      <c r="V2368" s="18">
        <v>1031.2</v>
      </c>
      <c r="W2368" s="18">
        <v>6.2</v>
      </c>
      <c r="X2368" s="18">
        <v>8.5</v>
      </c>
      <c r="Z2368" s="18"/>
      <c r="AA2368" s="18"/>
      <c r="AB2368" s="18"/>
      <c r="AC2368" s="18"/>
      <c r="AD2368" s="18"/>
      <c r="AE2368" s="18"/>
    </row>
    <row r="2369" spans="1:31">
      <c r="A2369" s="15">
        <v>40582</v>
      </c>
      <c r="B2369" s="16">
        <v>0.60416666666666663</v>
      </c>
      <c r="C2369" s="17">
        <v>0.64710000000000001</v>
      </c>
      <c r="D2369" s="17">
        <v>3.9005000000000001</v>
      </c>
      <c r="E2369" s="17">
        <v>830.57159999999999</v>
      </c>
      <c r="F2369" s="17">
        <v>0.33499999999999996</v>
      </c>
      <c r="G2369" s="17">
        <v>230.44569770011901</v>
      </c>
      <c r="H2369" s="17">
        <v>0.19297670700868899</v>
      </c>
      <c r="I2369" s="17">
        <v>163.36529999999999</v>
      </c>
      <c r="J2369" s="17">
        <v>0.1045</v>
      </c>
      <c r="K2369" s="17">
        <v>3.7540277780000002</v>
      </c>
      <c r="L2369" s="17">
        <v>3.8810555557500002</v>
      </c>
      <c r="M2369" s="17">
        <v>895.88585424924997</v>
      </c>
      <c r="N2369" s="17">
        <v>140.24510000000001</v>
      </c>
      <c r="O2369" s="17">
        <v>8.0100000000000005E-2</v>
      </c>
      <c r="R2369" s="18">
        <v>0.60416666666666663</v>
      </c>
      <c r="S2369" s="18">
        <f>AVERAGE(S2370:S2375)</f>
        <v>3.0031944444444445</v>
      </c>
      <c r="T2369" s="18">
        <f t="shared" ref="T2369:X2370" si="663">AVERAGE(T2370:T2375)</f>
        <v>10.679166666666667</v>
      </c>
      <c r="U2369" s="18">
        <f t="shared" si="663"/>
        <v>327.61111111111114</v>
      </c>
      <c r="V2369" s="18">
        <f t="shared" si="663"/>
        <v>1032.9750000000001</v>
      </c>
      <c r="W2369" s="18">
        <f t="shared" si="663"/>
        <v>6.1055555555555552</v>
      </c>
      <c r="X2369" s="18">
        <f t="shared" si="663"/>
        <v>8.5</v>
      </c>
      <c r="Z2369" s="18"/>
      <c r="AA2369" s="18"/>
      <c r="AB2369" s="18"/>
      <c r="AC2369" s="18"/>
      <c r="AD2369" s="18"/>
      <c r="AE2369" s="18"/>
    </row>
    <row r="2370" spans="1:31">
      <c r="A2370" s="15">
        <v>40582</v>
      </c>
      <c r="B2370" s="16">
        <v>0.64583333333333337</v>
      </c>
      <c r="C2370" s="17">
        <v>0.71719999999999995</v>
      </c>
      <c r="D2370" s="17">
        <v>3.9607999999999999</v>
      </c>
      <c r="E2370" s="17">
        <v>830.14200000000005</v>
      </c>
      <c r="F2370" s="17">
        <v>0.36829999999999996</v>
      </c>
      <c r="G2370" s="17">
        <v>244.162105617132</v>
      </c>
      <c r="H2370" s="17">
        <v>0.109195342239297</v>
      </c>
      <c r="I2370" s="17">
        <v>152.6771</v>
      </c>
      <c r="J2370" s="17">
        <v>9.4299999999999995E-2</v>
      </c>
      <c r="K2370" s="17">
        <v>3.7488333329999999</v>
      </c>
      <c r="L2370" s="17">
        <v>3.9348888889999998</v>
      </c>
      <c r="M2370" s="17">
        <v>895.41627915874994</v>
      </c>
      <c r="N2370" s="17">
        <v>146.5027</v>
      </c>
      <c r="O2370" s="17">
        <v>3.1899999999999998E-2</v>
      </c>
      <c r="R2370" s="18">
        <v>0.64583333333333337</v>
      </c>
      <c r="S2370" s="18">
        <f>AVERAGE(S2371:S2376)</f>
        <v>2.964166666666666</v>
      </c>
      <c r="T2370" s="18">
        <f t="shared" si="663"/>
        <v>10.125</v>
      </c>
      <c r="U2370" s="18">
        <f t="shared" si="663"/>
        <v>329.66666666666669</v>
      </c>
      <c r="V2370" s="18">
        <f t="shared" si="663"/>
        <v>1032.95</v>
      </c>
      <c r="W2370" s="18">
        <f t="shared" si="663"/>
        <v>6.1333333333333329</v>
      </c>
      <c r="X2370" s="18">
        <f t="shared" si="663"/>
        <v>8.5</v>
      </c>
      <c r="Z2370" s="18"/>
      <c r="AA2370" s="18"/>
      <c r="AB2370" s="18"/>
      <c r="AC2370" s="18"/>
      <c r="AD2370" s="18"/>
      <c r="AE2370" s="18"/>
    </row>
    <row r="2371" spans="1:31">
      <c r="A2371" s="15">
        <v>40582</v>
      </c>
      <c r="B2371" s="16">
        <v>0.6875</v>
      </c>
      <c r="C2371" s="17">
        <v>0.68979999999999997</v>
      </c>
      <c r="D2371" s="17">
        <v>3.9902000000000002</v>
      </c>
      <c r="E2371" s="17">
        <v>829.84659999999997</v>
      </c>
      <c r="F2371" s="17">
        <v>0.34139999999999998</v>
      </c>
      <c r="G2371" s="17">
        <v>214.56929037744601</v>
      </c>
      <c r="H2371" s="17">
        <v>2.5703404100659299E-2</v>
      </c>
      <c r="I2371" s="17">
        <v>217.70070000000001</v>
      </c>
      <c r="J2371" s="17">
        <v>0.1191</v>
      </c>
      <c r="K2371" s="17">
        <v>3.7873888889999998</v>
      </c>
      <c r="L2371" s="17">
        <v>3.9615833332500001</v>
      </c>
      <c r="M2371" s="17">
        <v>895.06175241649998</v>
      </c>
      <c r="N2371" s="17">
        <v>80.439099999999996</v>
      </c>
      <c r="O2371" s="17">
        <v>7.1000000000000004E-3</v>
      </c>
      <c r="R2371" s="18">
        <v>0.6875</v>
      </c>
      <c r="S2371" s="18">
        <v>3.19</v>
      </c>
      <c r="T2371" s="18">
        <v>10.3</v>
      </c>
      <c r="U2371" s="18">
        <v>329</v>
      </c>
      <c r="V2371" s="18">
        <v>1032.2</v>
      </c>
      <c r="W2371" s="18">
        <v>6.1</v>
      </c>
      <c r="X2371" s="18">
        <v>8.5</v>
      </c>
      <c r="Z2371" s="18"/>
      <c r="AA2371" s="18"/>
      <c r="AB2371" s="18"/>
      <c r="AC2371" s="18"/>
      <c r="AD2371" s="18"/>
      <c r="AE2371" s="18"/>
    </row>
    <row r="2372" spans="1:31">
      <c r="A2372" s="15">
        <v>40582</v>
      </c>
      <c r="B2372" s="16">
        <v>0.72916666666666663</v>
      </c>
      <c r="C2372" s="17">
        <v>0.66620000000000001</v>
      </c>
      <c r="D2372" s="17">
        <v>3.9849000000000001</v>
      </c>
      <c r="E2372" s="17">
        <v>829.7133</v>
      </c>
      <c r="F2372" s="17">
        <v>0.33049999999999996</v>
      </c>
      <c r="G2372" s="17">
        <v>24.139995137347</v>
      </c>
      <c r="H2372" s="17">
        <v>1.94653539177287E-2</v>
      </c>
      <c r="I2372" s="17">
        <v>233.11009999999999</v>
      </c>
      <c r="J2372" s="17">
        <v>0.14249999999999999</v>
      </c>
      <c r="K2372" s="17">
        <v>3.864416667</v>
      </c>
      <c r="L2372" s="17">
        <v>3.9838333332500002</v>
      </c>
      <c r="M2372" s="17">
        <v>894.92137294575002</v>
      </c>
      <c r="N2372" s="17">
        <v>191.28530000000001</v>
      </c>
      <c r="O2372" s="17">
        <v>5.1000000000000004E-3</v>
      </c>
      <c r="R2372" s="18">
        <v>0.72916666666666663</v>
      </c>
      <c r="S2372" s="18">
        <f t="shared" ref="S2372:X2372" si="664">AVERAGE(S2371,S2373)</f>
        <v>3.12</v>
      </c>
      <c r="T2372" s="18">
        <f t="shared" si="664"/>
        <v>11.100000000000001</v>
      </c>
      <c r="U2372" s="18">
        <f t="shared" si="664"/>
        <v>323</v>
      </c>
      <c r="V2372" s="18">
        <f t="shared" si="664"/>
        <v>1032.8000000000002</v>
      </c>
      <c r="W2372" s="18">
        <f t="shared" si="664"/>
        <v>6.1</v>
      </c>
      <c r="X2372" s="18">
        <f t="shared" si="664"/>
        <v>8.5</v>
      </c>
      <c r="Z2372" s="18"/>
      <c r="AA2372" s="18"/>
      <c r="AB2372" s="18"/>
      <c r="AC2372" s="18"/>
      <c r="AD2372" s="18"/>
      <c r="AE2372" s="18"/>
    </row>
    <row r="2373" spans="1:31">
      <c r="A2373" s="15">
        <v>40582</v>
      </c>
      <c r="B2373" s="16">
        <v>0.77083333333333337</v>
      </c>
      <c r="C2373" s="17">
        <v>0.54210000000000003</v>
      </c>
      <c r="D2373" s="17">
        <v>3.9098000000000002</v>
      </c>
      <c r="E2373" s="17">
        <v>829.76</v>
      </c>
      <c r="F2373" s="17">
        <v>0.29779999999999995</v>
      </c>
      <c r="G2373" s="17">
        <v>34.600352586831001</v>
      </c>
      <c r="H2373" s="17">
        <v>0.12714076400508001</v>
      </c>
      <c r="I2373" s="17">
        <v>111.9704</v>
      </c>
      <c r="J2373" s="17">
        <v>0.17299999999999999</v>
      </c>
      <c r="K2373" s="17">
        <v>3.8414166669999998</v>
      </c>
      <c r="L2373" s="17">
        <v>3.9537777777500001</v>
      </c>
      <c r="M2373" s="17">
        <v>895.01532337674996</v>
      </c>
      <c r="N2373" s="17">
        <v>118.69459999999999</v>
      </c>
      <c r="O2373" s="17">
        <v>5.3800000000000001E-2</v>
      </c>
      <c r="R2373" s="18">
        <v>0.77083333333333337</v>
      </c>
      <c r="S2373" s="18">
        <v>3.05</v>
      </c>
      <c r="T2373" s="18">
        <v>11.9</v>
      </c>
      <c r="U2373" s="18">
        <v>317</v>
      </c>
      <c r="V2373" s="18">
        <v>1033.4000000000001</v>
      </c>
      <c r="W2373" s="18">
        <v>6.1</v>
      </c>
      <c r="X2373" s="18">
        <v>8.5</v>
      </c>
      <c r="Z2373" s="18"/>
      <c r="AA2373" s="18"/>
      <c r="AB2373" s="18"/>
      <c r="AC2373" s="18"/>
      <c r="AD2373" s="18"/>
      <c r="AE2373" s="18"/>
    </row>
    <row r="2374" spans="1:31">
      <c r="A2374" s="15">
        <v>40582</v>
      </c>
      <c r="B2374" s="16">
        <v>0.8125</v>
      </c>
      <c r="C2374" s="17">
        <v>0.59909999999999997</v>
      </c>
      <c r="D2374" s="17">
        <v>3.9123000000000001</v>
      </c>
      <c r="E2374" s="17">
        <v>829.9923</v>
      </c>
      <c r="F2374" s="17">
        <v>0.31519999999999998</v>
      </c>
      <c r="G2374" s="17">
        <v>37.379898406277299</v>
      </c>
      <c r="H2374" s="17">
        <v>6.1468629846230402E-2</v>
      </c>
      <c r="I2374" s="17">
        <v>135.35759999999999</v>
      </c>
      <c r="J2374" s="17">
        <v>0.1178</v>
      </c>
      <c r="K2374" s="17">
        <v>3.82525</v>
      </c>
      <c r="L2374" s="17">
        <v>3.9987500002499998</v>
      </c>
      <c r="M2374" s="17">
        <v>895.2612251255</v>
      </c>
      <c r="N2374" s="17">
        <v>67.936899999999994</v>
      </c>
      <c r="O2374" s="17">
        <v>2.6700000000000002E-2</v>
      </c>
      <c r="R2374" s="18">
        <v>0.8125</v>
      </c>
      <c r="S2374" s="18">
        <f t="shared" ref="S2374:X2374" si="665">AVERAGE(S2373,S2375)</f>
        <v>2.915</v>
      </c>
      <c r="T2374" s="18">
        <f t="shared" si="665"/>
        <v>10.850000000000001</v>
      </c>
      <c r="U2374" s="18">
        <f t="shared" si="665"/>
        <v>328</v>
      </c>
      <c r="V2374" s="18">
        <f t="shared" si="665"/>
        <v>1033.3000000000002</v>
      </c>
      <c r="W2374" s="18">
        <f t="shared" si="665"/>
        <v>6.1</v>
      </c>
      <c r="X2374" s="18">
        <f t="shared" si="665"/>
        <v>8.5</v>
      </c>
      <c r="Z2374" s="18"/>
      <c r="AA2374" s="18"/>
      <c r="AB2374" s="18"/>
      <c r="AC2374" s="18"/>
      <c r="AD2374" s="18"/>
      <c r="AE2374" s="18"/>
    </row>
    <row r="2375" spans="1:31">
      <c r="A2375" s="15">
        <v>40582</v>
      </c>
      <c r="B2375" s="16">
        <v>0.85416666666666663</v>
      </c>
      <c r="C2375" s="17">
        <v>0.65229999999999999</v>
      </c>
      <c r="D2375" s="17">
        <v>3.9034</v>
      </c>
      <c r="E2375" s="17">
        <v>830.32619999999997</v>
      </c>
      <c r="F2375" s="17">
        <v>0.35599999999999998</v>
      </c>
      <c r="G2375" s="17">
        <v>304.94106954838901</v>
      </c>
      <c r="H2375" s="17">
        <v>5.6835593727910402E-2</v>
      </c>
      <c r="I2375" s="17">
        <v>276.48930000000001</v>
      </c>
      <c r="J2375" s="17">
        <v>5.2600000000000001E-2</v>
      </c>
      <c r="K2375" s="17">
        <v>3.8709722229999999</v>
      </c>
      <c r="L2375" s="17">
        <v>4.0299444444999999</v>
      </c>
      <c r="M2375" s="17">
        <v>895.60302229125</v>
      </c>
      <c r="N2375" s="17">
        <v>247.3502</v>
      </c>
      <c r="O2375" s="17">
        <v>2.41E-2</v>
      </c>
      <c r="R2375" s="18">
        <v>0.85416666666666663</v>
      </c>
      <c r="S2375" s="18">
        <v>2.78</v>
      </c>
      <c r="T2375" s="18">
        <v>9.8000000000000007</v>
      </c>
      <c r="U2375" s="18">
        <v>339</v>
      </c>
      <c r="V2375" s="18">
        <v>1033.2</v>
      </c>
      <c r="W2375" s="18">
        <v>6.1</v>
      </c>
      <c r="X2375" s="18">
        <v>8.5</v>
      </c>
      <c r="Z2375" s="18"/>
      <c r="AA2375" s="18"/>
      <c r="AB2375" s="18"/>
      <c r="AC2375" s="18"/>
      <c r="AD2375" s="18"/>
      <c r="AE2375" s="18"/>
    </row>
    <row r="2376" spans="1:31">
      <c r="A2376" s="15">
        <v>40582</v>
      </c>
      <c r="B2376" s="16">
        <v>0.89583333333333337</v>
      </c>
      <c r="C2376" s="17">
        <v>0.58650000000000002</v>
      </c>
      <c r="D2376" s="17">
        <v>3.9177</v>
      </c>
      <c r="E2376" s="17">
        <v>830.66719999999998</v>
      </c>
      <c r="F2376" s="17">
        <v>0.39929999999999999</v>
      </c>
      <c r="G2376" s="17">
        <v>226.685019651819</v>
      </c>
      <c r="H2376" s="17">
        <v>1.4234513977148901E-2</v>
      </c>
      <c r="I2376" s="17">
        <v>334.00549999999998</v>
      </c>
      <c r="J2376" s="17">
        <v>0.13500000000000001</v>
      </c>
      <c r="K2376" s="17">
        <v>3.8115000000000001</v>
      </c>
      <c r="L2376" s="17">
        <v>3.9457499999999999</v>
      </c>
      <c r="M2376" s="17">
        <v>895.96880488775003</v>
      </c>
      <c r="N2376" s="17">
        <v>191.81030000000001</v>
      </c>
      <c r="O2376" s="17">
        <v>1.37E-2</v>
      </c>
      <c r="R2376" s="18">
        <v>0.89583333333333337</v>
      </c>
      <c r="S2376" s="18">
        <v>2.73</v>
      </c>
      <c r="T2376" s="18">
        <v>6.8</v>
      </c>
      <c r="U2376" s="18">
        <v>342</v>
      </c>
      <c r="V2376" s="18">
        <v>1032.8</v>
      </c>
      <c r="W2376" s="18">
        <v>6.3</v>
      </c>
      <c r="X2376" s="18">
        <v>8.5</v>
      </c>
      <c r="Z2376" s="18"/>
      <c r="AA2376" s="18"/>
      <c r="AB2376" s="18"/>
      <c r="AC2376" s="18"/>
      <c r="AD2376" s="18"/>
      <c r="AE2376" s="18"/>
    </row>
    <row r="2377" spans="1:31">
      <c r="A2377" s="15">
        <v>40582</v>
      </c>
      <c r="B2377" s="16">
        <v>0.9375</v>
      </c>
      <c r="C2377" s="17">
        <v>0.66949999999999998</v>
      </c>
      <c r="D2377" s="17">
        <v>3.9291</v>
      </c>
      <c r="E2377" s="17">
        <v>830.90449999999998</v>
      </c>
      <c r="F2377" s="17">
        <v>0.33579999999999999</v>
      </c>
      <c r="G2377" s="17">
        <v>324.38404840341798</v>
      </c>
      <c r="H2377" s="17">
        <v>2.9256271729423799E-2</v>
      </c>
      <c r="I2377" s="17">
        <v>308.471</v>
      </c>
      <c r="J2377" s="17">
        <v>0.1067</v>
      </c>
      <c r="K2377" s="17">
        <v>3.7646666670000002</v>
      </c>
      <c r="L2377" s="17">
        <v>3.8930833332499999</v>
      </c>
      <c r="M2377" s="17">
        <v>896.22958822775001</v>
      </c>
      <c r="N2377" s="17">
        <v>103.2418</v>
      </c>
      <c r="O2377" s="17">
        <v>3.0499999999999999E-2</v>
      </c>
      <c r="R2377" s="18">
        <v>0.9375</v>
      </c>
      <c r="S2377" s="18">
        <f>AVERAGE(S2368:S2376)</f>
        <v>3.0291512345679013</v>
      </c>
      <c r="T2377" s="18">
        <f t="shared" ref="T2377:X2378" si="666">AVERAGE(T2368:T2376)</f>
        <v>10.406018518518518</v>
      </c>
      <c r="U2377" s="18">
        <f t="shared" si="666"/>
        <v>329.69753086419752</v>
      </c>
      <c r="V2377" s="18">
        <f t="shared" si="666"/>
        <v>1032.7583333333332</v>
      </c>
      <c r="W2377" s="18">
        <f t="shared" si="666"/>
        <v>6.1376543209876546</v>
      </c>
      <c r="X2377" s="18">
        <f t="shared" si="666"/>
        <v>8.5</v>
      </c>
      <c r="Z2377" s="18"/>
      <c r="AA2377" s="18"/>
      <c r="AB2377" s="18"/>
      <c r="AC2377" s="18"/>
      <c r="AD2377" s="18"/>
      <c r="AE2377" s="18"/>
    </row>
    <row r="2378" spans="1:31">
      <c r="A2378" s="15">
        <v>40582</v>
      </c>
      <c r="B2378" s="16">
        <v>0.97916666666666663</v>
      </c>
      <c r="C2378" s="17">
        <v>0.62890000000000001</v>
      </c>
      <c r="D2378" s="17">
        <v>3.9318</v>
      </c>
      <c r="E2378" s="17">
        <v>830.98469999999998</v>
      </c>
      <c r="F2378" s="17">
        <v>0.30249999999999999</v>
      </c>
      <c r="G2378" s="17">
        <v>211.019851135284</v>
      </c>
      <c r="H2378" s="17">
        <v>0.13555491410225001</v>
      </c>
      <c r="I2378" s="17">
        <v>315.72649999999999</v>
      </c>
      <c r="J2378" s="17">
        <v>5.5E-2</v>
      </c>
      <c r="K2378" s="17">
        <v>3.7662777780000001</v>
      </c>
      <c r="L2378" s="17">
        <v>3.9139166667500001</v>
      </c>
      <c r="M2378" s="17">
        <v>896.31449202450005</v>
      </c>
      <c r="N2378" s="17">
        <v>114.5733</v>
      </c>
      <c r="O2378" s="17">
        <v>3.7999999999999999E-2</v>
      </c>
      <c r="R2378" s="18">
        <v>0.97916666666666663</v>
      </c>
      <c r="S2378" s="18">
        <f>AVERAGE(S2369:S2377)</f>
        <v>2.9757235939643345</v>
      </c>
      <c r="T2378" s="18">
        <f t="shared" si="666"/>
        <v>10.217798353909465</v>
      </c>
      <c r="U2378" s="18">
        <f t="shared" si="666"/>
        <v>329.44170096021952</v>
      </c>
      <c r="V2378" s="18">
        <f t="shared" si="666"/>
        <v>1032.9314814814816</v>
      </c>
      <c r="W2378" s="18">
        <f t="shared" si="666"/>
        <v>6.1307270233196167</v>
      </c>
      <c r="X2378" s="18">
        <f t="shared" si="666"/>
        <v>8.5</v>
      </c>
      <c r="Z2378" s="18"/>
      <c r="AA2378" s="18"/>
      <c r="AB2378" s="18"/>
      <c r="AC2378" s="18"/>
      <c r="AD2378" s="18"/>
      <c r="AE2378" s="18"/>
    </row>
    <row r="2379" spans="1:31">
      <c r="A2379" s="15">
        <v>40583</v>
      </c>
      <c r="B2379" s="16">
        <v>2.0833333333333332E-2</v>
      </c>
      <c r="C2379" s="17">
        <v>0.6542</v>
      </c>
      <c r="D2379" s="17">
        <v>3.9470999999999998</v>
      </c>
      <c r="E2379" s="17">
        <v>830.9</v>
      </c>
      <c r="F2379" s="17">
        <v>0.29530000000000001</v>
      </c>
      <c r="G2379" s="17">
        <v>228.741864541746</v>
      </c>
      <c r="H2379" s="17">
        <v>0.10221468139989</v>
      </c>
      <c r="I2379" s="17">
        <v>250.77449999999999</v>
      </c>
      <c r="J2379" s="17">
        <v>5.2400000000000002E-2</v>
      </c>
      <c r="K2379" s="17">
        <v>3.7693333330000001</v>
      </c>
      <c r="L2379" s="17">
        <v>3.9830277777499998</v>
      </c>
      <c r="M2379" s="17">
        <v>896.18861549949997</v>
      </c>
      <c r="N2379" s="17">
        <v>106.7816</v>
      </c>
      <c r="O2379" s="17">
        <v>1.9199999999999998E-2</v>
      </c>
      <c r="R2379" s="18">
        <v>2.0833333333333332E-2</v>
      </c>
      <c r="S2379" s="18">
        <f t="shared" ref="S2379:X2390" si="667">AVERAGE(S2380:S2407)</f>
        <v>1.4096702111844621</v>
      </c>
      <c r="T2379" s="18">
        <f t="shared" si="667"/>
        <v>3.5938437530236804</v>
      </c>
      <c r="U2379" s="18">
        <f t="shared" si="667"/>
        <v>284.00387490911055</v>
      </c>
      <c r="V2379" s="18">
        <f t="shared" si="667"/>
        <v>1033.6588811388262</v>
      </c>
      <c r="W2379" s="18">
        <f t="shared" si="667"/>
        <v>6.0365696858408313</v>
      </c>
      <c r="X2379" s="18">
        <f t="shared" si="667"/>
        <v>8.2048967823384711</v>
      </c>
      <c r="Z2379" s="18"/>
      <c r="AA2379" s="18"/>
      <c r="AB2379" s="18"/>
      <c r="AC2379" s="18"/>
      <c r="AD2379" s="18"/>
      <c r="AE2379" s="18"/>
    </row>
    <row r="2380" spans="1:31">
      <c r="A2380" s="15">
        <v>40583</v>
      </c>
      <c r="B2380" s="16">
        <v>6.25E-2</v>
      </c>
      <c r="C2380" s="17">
        <v>0.55820000000000003</v>
      </c>
      <c r="D2380" s="17">
        <v>3.9828999999999999</v>
      </c>
      <c r="E2380" s="17">
        <v>830.6617</v>
      </c>
      <c r="F2380" s="17">
        <v>0.29330000000000001</v>
      </c>
      <c r="G2380" s="17">
        <v>187.67827303262001</v>
      </c>
      <c r="H2380" s="17">
        <v>7.9094607728196695E-2</v>
      </c>
      <c r="I2380" s="17">
        <v>270.73439999999999</v>
      </c>
      <c r="J2380" s="17">
        <v>4.2599999999999999E-2</v>
      </c>
      <c r="K2380" s="17">
        <v>3.7735833329999999</v>
      </c>
      <c r="L2380" s="17">
        <v>4.0476111107500001</v>
      </c>
      <c r="M2380" s="17">
        <v>895.90758142724997</v>
      </c>
      <c r="N2380" s="17">
        <v>345.60079999999999</v>
      </c>
      <c r="O2380" s="17">
        <v>3.4200000000000001E-2</v>
      </c>
      <c r="R2380" s="18">
        <v>6.25E-2</v>
      </c>
      <c r="S2380" s="18">
        <f t="shared" si="667"/>
        <v>1.4134746866608601</v>
      </c>
      <c r="T2380" s="18">
        <f t="shared" si="667"/>
        <v>3.5457801753332094</v>
      </c>
      <c r="U2380" s="18">
        <f t="shared" si="667"/>
        <v>281.10718956741709</v>
      </c>
      <c r="V2380" s="18">
        <f t="shared" si="667"/>
        <v>1033.5878852374874</v>
      </c>
      <c r="W2380" s="18">
        <f t="shared" si="667"/>
        <v>6.052550041501493</v>
      </c>
      <c r="X2380" s="18">
        <f t="shared" si="667"/>
        <v>8.2012796519130067</v>
      </c>
      <c r="Z2380" s="18"/>
      <c r="AA2380" s="18"/>
      <c r="AB2380" s="18"/>
      <c r="AC2380" s="18"/>
      <c r="AD2380" s="18"/>
      <c r="AE2380" s="18"/>
    </row>
    <row r="2381" spans="1:31">
      <c r="A2381" s="15">
        <v>40583</v>
      </c>
      <c r="B2381" s="16">
        <v>0.10416666666666667</v>
      </c>
      <c r="C2381" s="17">
        <v>0.60909999999999997</v>
      </c>
      <c r="D2381" s="17">
        <v>4.0294999999999996</v>
      </c>
      <c r="E2381" s="17">
        <v>830.37080000000003</v>
      </c>
      <c r="F2381" s="17">
        <v>0.29299999999999998</v>
      </c>
      <c r="G2381" s="17">
        <v>139.97001815220699</v>
      </c>
      <c r="H2381" s="17">
        <v>0.107797219372378</v>
      </c>
      <c r="I2381" s="17">
        <v>344.37799999999999</v>
      </c>
      <c r="J2381" s="17">
        <v>2.8899999999999999E-2</v>
      </c>
      <c r="K2381" s="17">
        <v>3.7733611109999998</v>
      </c>
      <c r="L2381" s="17">
        <v>4.04697222225</v>
      </c>
      <c r="M2381" s="17">
        <v>895.57052959074997</v>
      </c>
      <c r="N2381" s="17">
        <v>297.91860000000003</v>
      </c>
      <c r="O2381" s="17">
        <v>1.4200000000000001E-2</v>
      </c>
      <c r="R2381" s="18">
        <v>0.10416666666666667</v>
      </c>
      <c r="S2381" s="18">
        <f t="shared" si="667"/>
        <v>1.4236996974656579</v>
      </c>
      <c r="T2381" s="18">
        <f t="shared" si="667"/>
        <v>3.5097187899768918</v>
      </c>
      <c r="U2381" s="18">
        <f t="shared" si="667"/>
        <v>278.6897002719889</v>
      </c>
      <c r="V2381" s="18">
        <f t="shared" si="667"/>
        <v>1033.5124409189532</v>
      </c>
      <c r="W2381" s="18">
        <f t="shared" si="667"/>
        <v>6.0645310745531669</v>
      </c>
      <c r="X2381" s="18">
        <f t="shared" si="667"/>
        <v>8.1977872501229019</v>
      </c>
      <c r="Z2381" s="18"/>
      <c r="AA2381" s="18"/>
      <c r="AB2381" s="18"/>
      <c r="AC2381" s="18"/>
      <c r="AD2381" s="18"/>
      <c r="AE2381" s="18"/>
    </row>
    <row r="2382" spans="1:31">
      <c r="A2382" s="15">
        <v>40583</v>
      </c>
      <c r="B2382" s="16">
        <v>0.14583333333333334</v>
      </c>
      <c r="C2382" s="17">
        <v>0.58530000000000004</v>
      </c>
      <c r="D2382" s="17">
        <v>4.0087999999999999</v>
      </c>
      <c r="E2382" s="17">
        <v>830.06979999999999</v>
      </c>
      <c r="F2382" s="17">
        <v>0.29599999999999999</v>
      </c>
      <c r="G2382" s="17">
        <v>4.5798289898711504</v>
      </c>
      <c r="H2382" s="17">
        <v>6.9383863765762693E-2</v>
      </c>
      <c r="I2382" s="17">
        <v>26.6235</v>
      </c>
      <c r="J2382" s="17">
        <v>5.2400000000000002E-2</v>
      </c>
      <c r="K2382" s="17">
        <v>3.7812222219999998</v>
      </c>
      <c r="L2382" s="17">
        <v>3.9934166664999999</v>
      </c>
      <c r="M2382" s="17">
        <v>895.25555906124998</v>
      </c>
      <c r="N2382" s="17">
        <v>223.66210000000001</v>
      </c>
      <c r="O2382" s="17">
        <v>2.5100000000000001E-2</v>
      </c>
      <c r="R2382" s="18">
        <v>0.14583333333333334</v>
      </c>
      <c r="S2382" s="18">
        <f t="shared" si="667"/>
        <v>1.430813501001325</v>
      </c>
      <c r="T2382" s="18">
        <f t="shared" si="667"/>
        <v>3.4473146937707924</v>
      </c>
      <c r="U2382" s="18">
        <f t="shared" si="667"/>
        <v>274.66591750398931</v>
      </c>
      <c r="V2382" s="18">
        <f t="shared" si="667"/>
        <v>1033.4258050251963</v>
      </c>
      <c r="W2382" s="18">
        <f t="shared" si="667"/>
        <v>6.0726506926720232</v>
      </c>
      <c r="X2382" s="18">
        <f t="shared" si="667"/>
        <v>8.1944152759807345</v>
      </c>
      <c r="Z2382" s="18"/>
      <c r="AA2382" s="18"/>
      <c r="AB2382" s="18"/>
      <c r="AC2382" s="18"/>
      <c r="AD2382" s="18"/>
      <c r="AE2382" s="18"/>
    </row>
    <row r="2383" spans="1:31">
      <c r="A2383" s="15">
        <v>40583</v>
      </c>
      <c r="B2383" s="16">
        <v>0.1875</v>
      </c>
      <c r="C2383" s="17">
        <v>0.54</v>
      </c>
      <c r="D2383" s="17">
        <v>4.0242000000000004</v>
      </c>
      <c r="E2383" s="17">
        <v>829.88030000000003</v>
      </c>
      <c r="F2383" s="17">
        <v>0.30099999999999999</v>
      </c>
      <c r="G2383" s="17">
        <v>352.47162899929401</v>
      </c>
      <c r="H2383" s="17">
        <v>0.101305403300051</v>
      </c>
      <c r="I2383" s="17">
        <v>313.31079999999997</v>
      </c>
      <c r="J2383" s="17">
        <v>7.1800000000000003E-2</v>
      </c>
      <c r="K2383" s="17">
        <v>3.7787500000000001</v>
      </c>
      <c r="L2383" s="17">
        <v>3.94394444425</v>
      </c>
      <c r="M2383" s="17">
        <v>895.051174855</v>
      </c>
      <c r="N2383" s="17">
        <v>233.38929999999999</v>
      </c>
      <c r="O2383" s="17">
        <v>2.5100000000000001E-2</v>
      </c>
      <c r="R2383" s="18">
        <v>0.1875</v>
      </c>
      <c r="S2383" s="18">
        <f t="shared" si="667"/>
        <v>1.4328544147599003</v>
      </c>
      <c r="T2383" s="18">
        <f t="shared" si="667"/>
        <v>3.4043038422614549</v>
      </c>
      <c r="U2383" s="18">
        <f t="shared" si="667"/>
        <v>271.60847207281728</v>
      </c>
      <c r="V2383" s="18">
        <f t="shared" si="667"/>
        <v>1033.3352600243275</v>
      </c>
      <c r="W2383" s="18">
        <f t="shared" si="667"/>
        <v>6.0839385998212654</v>
      </c>
      <c r="X2383" s="18">
        <f t="shared" si="667"/>
        <v>8.1911595768089835</v>
      </c>
      <c r="Z2383" s="18"/>
      <c r="AA2383" s="18"/>
      <c r="AB2383" s="18"/>
      <c r="AC2383" s="18"/>
      <c r="AD2383" s="18"/>
      <c r="AE2383" s="18"/>
    </row>
    <row r="2384" spans="1:31">
      <c r="A2384" s="15">
        <v>40583</v>
      </c>
      <c r="B2384" s="16">
        <v>0.22916666666666666</v>
      </c>
      <c r="C2384" s="17">
        <v>0.50260000000000005</v>
      </c>
      <c r="D2384" s="17">
        <v>4.0094000000000003</v>
      </c>
      <c r="E2384" s="17">
        <v>829.84320000000002</v>
      </c>
      <c r="F2384" s="17">
        <v>0.30399999999999999</v>
      </c>
      <c r="G2384" s="17">
        <v>345.43995231768599</v>
      </c>
      <c r="H2384" s="17">
        <v>0.13516117322030999</v>
      </c>
      <c r="I2384" s="17">
        <v>328.67329999999998</v>
      </c>
      <c r="J2384" s="17">
        <v>0.1069</v>
      </c>
      <c r="K2384" s="17">
        <v>3.743222222</v>
      </c>
      <c r="L2384" s="17">
        <v>3.8768611112500002</v>
      </c>
      <c r="M2384" s="17">
        <v>895.03238149975004</v>
      </c>
      <c r="N2384" s="17">
        <v>216.09</v>
      </c>
      <c r="O2384" s="17">
        <v>5.4399999999999997E-2</v>
      </c>
      <c r="R2384" s="18">
        <v>0.22916666666666666</v>
      </c>
      <c r="S2384" s="18">
        <f t="shared" si="667"/>
        <v>1.4399973659750762</v>
      </c>
      <c r="T2384" s="18">
        <f t="shared" si="667"/>
        <v>3.3558795718386456</v>
      </c>
      <c r="U2384" s="18">
        <f t="shared" si="667"/>
        <v>267.38059372547872</v>
      </c>
      <c r="V2384" s="18">
        <f t="shared" si="667"/>
        <v>1033.2202510579714</v>
      </c>
      <c r="W2384" s="18">
        <f t="shared" si="667"/>
        <v>6.0913889929308782</v>
      </c>
      <c r="X2384" s="18">
        <f t="shared" si="667"/>
        <v>8.1880161431259175</v>
      </c>
      <c r="Z2384" s="18"/>
      <c r="AA2384" s="18"/>
      <c r="AB2384" s="18"/>
      <c r="AC2384" s="18"/>
      <c r="AD2384" s="18"/>
      <c r="AE2384" s="18"/>
    </row>
    <row r="2385" spans="1:31">
      <c r="A2385" s="15">
        <v>40583</v>
      </c>
      <c r="B2385" s="16">
        <v>0.27083333333333331</v>
      </c>
      <c r="C2385" s="17">
        <v>0.51329999999999998</v>
      </c>
      <c r="D2385" s="17">
        <v>3.9424000000000001</v>
      </c>
      <c r="E2385" s="17">
        <v>829.98320000000001</v>
      </c>
      <c r="F2385" s="17">
        <v>0.30759999999999998</v>
      </c>
      <c r="G2385" s="17">
        <v>1.4067619242895399</v>
      </c>
      <c r="H2385" s="17">
        <v>0.10955753061817</v>
      </c>
      <c r="I2385" s="17">
        <v>338.42140000000001</v>
      </c>
      <c r="J2385" s="17">
        <v>0.10059999999999999</v>
      </c>
      <c r="K2385" s="17">
        <v>3.683833334</v>
      </c>
      <c r="L2385" s="17">
        <v>3.8247222220000001</v>
      </c>
      <c r="M2385" s="17">
        <v>895.19893110550004</v>
      </c>
      <c r="N2385" s="17">
        <v>198.08760000000001</v>
      </c>
      <c r="O2385" s="17">
        <v>6.2100000000000002E-2</v>
      </c>
      <c r="R2385" s="18">
        <v>0.27083333333333331</v>
      </c>
      <c r="S2385" s="18">
        <f t="shared" si="667"/>
        <v>1.4517215947345563</v>
      </c>
      <c r="T2385" s="18">
        <f t="shared" si="667"/>
        <v>3.343607862464899</v>
      </c>
      <c r="U2385" s="18">
        <f t="shared" si="667"/>
        <v>262.85022842460012</v>
      </c>
      <c r="V2385" s="18">
        <f t="shared" si="667"/>
        <v>1033.0850699870068</v>
      </c>
      <c r="W2385" s="18">
        <f t="shared" si="667"/>
        <v>6.1020307517953318</v>
      </c>
      <c r="X2385" s="18">
        <f t="shared" si="667"/>
        <v>8.1849811037077824</v>
      </c>
      <c r="Z2385" s="18"/>
      <c r="AA2385" s="18"/>
      <c r="AB2385" s="18"/>
      <c r="AC2385" s="18"/>
      <c r="AD2385" s="18"/>
      <c r="AE2385" s="18"/>
    </row>
    <row r="2386" spans="1:31">
      <c r="A2386" s="15">
        <v>40583</v>
      </c>
      <c r="B2386" s="16">
        <v>0.3125</v>
      </c>
      <c r="C2386" s="17">
        <v>0.49519999999999997</v>
      </c>
      <c r="D2386" s="17">
        <v>3.8365999999999998</v>
      </c>
      <c r="E2386" s="17">
        <v>830.26739999999995</v>
      </c>
      <c r="F2386" s="17">
        <v>0.31019999999999998</v>
      </c>
      <c r="G2386" s="17">
        <v>16.659965474847699</v>
      </c>
      <c r="H2386" s="17">
        <v>0.133578695217972</v>
      </c>
      <c r="I2386" s="17">
        <v>288.33249999999998</v>
      </c>
      <c r="J2386" s="17">
        <v>4.6100000000000002E-2</v>
      </c>
      <c r="K2386" s="17">
        <v>3.6571944439999999</v>
      </c>
      <c r="L2386" s="17">
        <v>3.7769444445000002</v>
      </c>
      <c r="M2386" s="17">
        <v>895.55160003200001</v>
      </c>
      <c r="N2386" s="17">
        <v>144.4546</v>
      </c>
      <c r="O2386" s="17">
        <v>7.2900000000000006E-2</v>
      </c>
      <c r="R2386" s="18">
        <v>0.3125</v>
      </c>
      <c r="S2386" s="18">
        <f t="shared" si="667"/>
        <v>1.4613174018126749</v>
      </c>
      <c r="T2386" s="18">
        <f t="shared" si="667"/>
        <v>3.3386558672074886</v>
      </c>
      <c r="U2386" s="18">
        <f t="shared" si="667"/>
        <v>258.51056537547601</v>
      </c>
      <c r="V2386" s="18">
        <f t="shared" si="667"/>
        <v>1032.9476537805583</v>
      </c>
      <c r="W2386" s="18">
        <f t="shared" si="667"/>
        <v>6.1157538293196305</v>
      </c>
      <c r="X2386" s="18">
        <f t="shared" si="667"/>
        <v>8.1820507208213069</v>
      </c>
      <c r="Z2386" s="18"/>
      <c r="AA2386" s="18"/>
      <c r="AB2386" s="18"/>
      <c r="AC2386" s="18"/>
      <c r="AD2386" s="18"/>
      <c r="AE2386" s="18"/>
    </row>
    <row r="2387" spans="1:31">
      <c r="A2387" s="15">
        <v>40583</v>
      </c>
      <c r="B2387" s="16">
        <v>0.35416666666666669</v>
      </c>
      <c r="C2387" s="17">
        <v>5.4194000000000004</v>
      </c>
      <c r="D2387" s="17">
        <v>3.8193000000000001</v>
      </c>
      <c r="E2387" s="17">
        <v>830.67269999999996</v>
      </c>
      <c r="F2387" s="17">
        <v>0.30879999999999996</v>
      </c>
      <c r="G2387" s="17">
        <v>66.021071039687698</v>
      </c>
      <c r="H2387" s="17">
        <v>2.3922241046650299E-2</v>
      </c>
      <c r="I2387" s="17">
        <v>242.8141</v>
      </c>
      <c r="J2387" s="17">
        <v>6.83E-2</v>
      </c>
      <c r="K2387" s="17">
        <v>3.6438611110000001</v>
      </c>
      <c r="L2387" s="17">
        <v>3.7799166667500002</v>
      </c>
      <c r="M2387" s="17">
        <v>895.97440012649997</v>
      </c>
      <c r="N2387" s="17">
        <v>145.43690000000001</v>
      </c>
      <c r="O2387" s="17">
        <v>8.2199999999999995E-2</v>
      </c>
      <c r="R2387" s="18">
        <v>0.35416666666666669</v>
      </c>
      <c r="S2387" s="18">
        <f t="shared" si="667"/>
        <v>1.474720250026031</v>
      </c>
      <c r="T2387" s="18">
        <f t="shared" si="667"/>
        <v>3.3890470442003333</v>
      </c>
      <c r="U2387" s="18">
        <f t="shared" si="667"/>
        <v>253.87227001770094</v>
      </c>
      <c r="V2387" s="18">
        <f t="shared" si="667"/>
        <v>1032.7873898570908</v>
      </c>
      <c r="W2387" s="18">
        <f t="shared" si="667"/>
        <v>6.1324519731361944</v>
      </c>
      <c r="X2387" s="18">
        <f t="shared" si="667"/>
        <v>8.179221385620572</v>
      </c>
      <c r="Z2387" s="18"/>
      <c r="AA2387" s="18"/>
      <c r="AB2387" s="18"/>
      <c r="AC2387" s="18"/>
      <c r="AD2387" s="18"/>
      <c r="AE2387" s="18"/>
    </row>
    <row r="2388" spans="1:31">
      <c r="A2388" s="15">
        <v>40583</v>
      </c>
      <c r="B2388" s="16">
        <v>0.39583333333333331</v>
      </c>
      <c r="C2388" s="17">
        <v>0.59130000000000005</v>
      </c>
      <c r="D2388" s="17">
        <v>3.8340000000000001</v>
      </c>
      <c r="E2388" s="17">
        <v>831.07740000000001</v>
      </c>
      <c r="F2388" s="17">
        <v>0.29359999999999997</v>
      </c>
      <c r="G2388" s="17">
        <v>167.54337442059</v>
      </c>
      <c r="H2388" s="17">
        <v>2.79616901377777E-2</v>
      </c>
      <c r="I2388" s="17">
        <v>239.9922</v>
      </c>
      <c r="J2388" s="17">
        <v>3.4299999999999997E-2</v>
      </c>
      <c r="K2388" s="17">
        <v>3.6582499999999998</v>
      </c>
      <c r="L2388" s="17">
        <v>3.799277778</v>
      </c>
      <c r="M2388" s="17">
        <v>896.38586809225001</v>
      </c>
      <c r="N2388" s="17">
        <v>137.9426</v>
      </c>
      <c r="O2388" s="17">
        <v>0.1056</v>
      </c>
      <c r="R2388" s="18">
        <v>0.39583333333333331</v>
      </c>
      <c r="S2388" s="18">
        <f t="shared" si="667"/>
        <v>1.4904195517492711</v>
      </c>
      <c r="T2388" s="18">
        <f t="shared" si="667"/>
        <v>3.4411488702623911</v>
      </c>
      <c r="U2388" s="18">
        <f t="shared" si="667"/>
        <v>249.63529518950438</v>
      </c>
      <c r="V2388" s="18">
        <f t="shared" si="667"/>
        <v>1032.6154108965013</v>
      </c>
      <c r="W2388" s="18">
        <f t="shared" si="667"/>
        <v>6.1520225947521876</v>
      </c>
      <c r="X2388" s="18">
        <f t="shared" si="667"/>
        <v>8.1764896137026213</v>
      </c>
      <c r="Z2388" s="18"/>
      <c r="AA2388" s="18"/>
      <c r="AB2388" s="18"/>
      <c r="AC2388" s="18"/>
      <c r="AD2388" s="18"/>
      <c r="AE2388" s="18"/>
    </row>
    <row r="2389" spans="1:31">
      <c r="A2389" s="15">
        <v>40583</v>
      </c>
      <c r="B2389" s="16">
        <v>0.4375</v>
      </c>
      <c r="C2389" s="17">
        <v>0.65710000000000002</v>
      </c>
      <c r="D2389" s="17">
        <v>3.8887999999999998</v>
      </c>
      <c r="E2389" s="17">
        <v>831.40610000000004</v>
      </c>
      <c r="F2389" s="17">
        <v>0.2964</v>
      </c>
      <c r="G2389" s="17">
        <v>200.31028151486601</v>
      </c>
      <c r="H2389" s="17">
        <v>4.1565477172284301E-2</v>
      </c>
      <c r="I2389" s="17">
        <v>128.2475</v>
      </c>
      <c r="J2389" s="17">
        <v>3.6700000000000003E-2</v>
      </c>
      <c r="K2389" s="17">
        <v>3.6693055559999999</v>
      </c>
      <c r="L2389" s="17">
        <v>3.8134999999999999</v>
      </c>
      <c r="M2389" s="17">
        <v>896.72568213474995</v>
      </c>
      <c r="N2389" s="17">
        <v>139.0855</v>
      </c>
      <c r="O2389" s="17">
        <v>0.12790000000000001</v>
      </c>
      <c r="R2389" s="18">
        <v>0.4375</v>
      </c>
      <c r="S2389" s="18">
        <f t="shared" si="667"/>
        <v>1.5028188775510203</v>
      </c>
      <c r="T2389" s="18">
        <f t="shared" si="667"/>
        <v>3.4914540816326536</v>
      </c>
      <c r="U2389" s="18">
        <f t="shared" si="667"/>
        <v>245.71683673469389</v>
      </c>
      <c r="V2389" s="18">
        <f t="shared" si="667"/>
        <v>1032.4493622448979</v>
      </c>
      <c r="W2389" s="18">
        <f t="shared" si="667"/>
        <v>6.1709183673469381</v>
      </c>
      <c r="X2389" s="18">
        <f t="shared" si="667"/>
        <v>8.1738520408163247</v>
      </c>
      <c r="Z2389" s="18"/>
      <c r="AA2389" s="18"/>
      <c r="AB2389" s="18"/>
      <c r="AC2389" s="18"/>
      <c r="AD2389" s="18"/>
      <c r="AE2389" s="18"/>
    </row>
    <row r="2390" spans="1:31">
      <c r="A2390" s="15">
        <v>40583</v>
      </c>
      <c r="B2390" s="16">
        <v>0.47916666666666669</v>
      </c>
      <c r="C2390" s="17">
        <v>0.68789999999999996</v>
      </c>
      <c r="D2390" s="17">
        <v>3.9348999999999998</v>
      </c>
      <c r="E2390" s="17">
        <v>831.50019999999995</v>
      </c>
      <c r="F2390" s="17">
        <v>0.3644</v>
      </c>
      <c r="G2390" s="17">
        <v>210.63132252825</v>
      </c>
      <c r="H2390" s="17">
        <v>0.10714968360627</v>
      </c>
      <c r="I2390" s="17">
        <v>118.8409</v>
      </c>
      <c r="J2390" s="17">
        <v>0.12520000000000001</v>
      </c>
      <c r="K2390" s="17">
        <v>3.6793888890000002</v>
      </c>
      <c r="L2390" s="17">
        <v>3.83066666675</v>
      </c>
      <c r="M2390" s="17">
        <v>896.87539699174999</v>
      </c>
      <c r="N2390" s="17">
        <v>149.99719999999999</v>
      </c>
      <c r="O2390" s="17">
        <v>0.1118</v>
      </c>
      <c r="R2390" s="18">
        <v>0.47916666666666669</v>
      </c>
      <c r="S2390" s="18">
        <f>AVERAGE(S2391:S2418)</f>
        <v>1.5189285714285712</v>
      </c>
      <c r="T2390" s="18">
        <f t="shared" si="667"/>
        <v>3.5607142857142859</v>
      </c>
      <c r="U2390" s="18">
        <f t="shared" si="667"/>
        <v>242.07142857142858</v>
      </c>
      <c r="V2390" s="18">
        <f t="shared" si="667"/>
        <v>1032.2821428571426</v>
      </c>
      <c r="W2390" s="18">
        <f t="shared" si="667"/>
        <v>6.1857142857142851</v>
      </c>
      <c r="X2390" s="18">
        <f t="shared" si="667"/>
        <v>8.1678571428571409</v>
      </c>
      <c r="Z2390" s="18"/>
      <c r="AA2390" s="18"/>
      <c r="AB2390" s="18"/>
      <c r="AC2390" s="18"/>
      <c r="AD2390" s="18"/>
      <c r="AE2390" s="18"/>
    </row>
    <row r="2391" spans="1:31">
      <c r="A2391" s="15">
        <v>40583</v>
      </c>
      <c r="B2391" s="16">
        <v>0.52083333333333337</v>
      </c>
      <c r="C2391" s="17">
        <v>0.71279999999999999</v>
      </c>
      <c r="D2391" s="17">
        <v>3.9765000000000001</v>
      </c>
      <c r="E2391" s="17">
        <v>831.43340000000001</v>
      </c>
      <c r="F2391" s="17">
        <v>0.29619999999999996</v>
      </c>
      <c r="G2391" s="17">
        <v>240.51236375971999</v>
      </c>
      <c r="H2391" s="17">
        <v>9.2264067189330695E-2</v>
      </c>
      <c r="I2391" s="17">
        <v>124.4962</v>
      </c>
      <c r="J2391" s="17">
        <v>0.15640000000000001</v>
      </c>
      <c r="K2391" s="17">
        <v>3.69</v>
      </c>
      <c r="L2391" s="17">
        <v>3.8534722222500002</v>
      </c>
      <c r="M2391" s="17">
        <v>896.81907140775002</v>
      </c>
      <c r="N2391" s="17">
        <v>162.59970000000001</v>
      </c>
      <c r="O2391" s="17">
        <v>6.9500000000000006E-2</v>
      </c>
      <c r="R2391" s="18">
        <v>0.52083333333333337</v>
      </c>
      <c r="S2391" s="18">
        <v>1.52</v>
      </c>
      <c r="T2391" s="18">
        <v>8.4</v>
      </c>
      <c r="U2391" s="18">
        <v>326</v>
      </c>
      <c r="V2391" s="18">
        <v>1034.5999999999999</v>
      </c>
      <c r="W2391" s="18">
        <v>5.6</v>
      </c>
      <c r="X2391" s="18">
        <v>8.4</v>
      </c>
      <c r="Z2391" s="18"/>
      <c r="AA2391" s="18"/>
      <c r="AB2391" s="18"/>
      <c r="AC2391" s="18"/>
      <c r="AD2391" s="18"/>
      <c r="AE2391" s="18"/>
    </row>
    <row r="2392" spans="1:31">
      <c r="A2392" s="15">
        <v>40583</v>
      </c>
      <c r="B2392" s="16">
        <v>0.5625</v>
      </c>
      <c r="C2392" s="17">
        <v>0.70230000000000004</v>
      </c>
      <c r="D2392" s="17">
        <v>4.0061</v>
      </c>
      <c r="E2392" s="17">
        <v>831.19600000000003</v>
      </c>
      <c r="F2392" s="17">
        <v>0.29929999999999995</v>
      </c>
      <c r="G2392" s="17">
        <v>224.71452040873001</v>
      </c>
      <c r="H2392" s="17">
        <v>5.74173075974303E-2</v>
      </c>
      <c r="I2392" s="17">
        <v>130.04069999999999</v>
      </c>
      <c r="J2392" s="17">
        <v>0.12989999999999999</v>
      </c>
      <c r="K2392" s="17">
        <v>3.7206111110000002</v>
      </c>
      <c r="L2392" s="17">
        <v>3.7738888887500002</v>
      </c>
      <c r="M2392" s="17">
        <v>896.61048123825003</v>
      </c>
      <c r="N2392" s="17">
        <v>137.34649999999999</v>
      </c>
      <c r="O2392" s="17">
        <v>5.7500000000000002E-2</v>
      </c>
      <c r="R2392" s="18">
        <v>0.5625</v>
      </c>
      <c r="S2392" s="18">
        <v>1.42</v>
      </c>
      <c r="T2392" s="18">
        <v>7.4</v>
      </c>
      <c r="U2392" s="18">
        <v>323</v>
      </c>
      <c r="V2392" s="18">
        <v>1035</v>
      </c>
      <c r="W2392" s="18">
        <v>5.6</v>
      </c>
      <c r="X2392" s="18">
        <v>8.3000000000000007</v>
      </c>
      <c r="Z2392" s="18"/>
      <c r="AA2392" s="18"/>
      <c r="AB2392" s="18"/>
      <c r="AC2392" s="18"/>
      <c r="AD2392" s="18"/>
      <c r="AE2392" s="18"/>
    </row>
    <row r="2393" spans="1:31">
      <c r="A2393" s="15">
        <v>40583</v>
      </c>
      <c r="B2393" s="16">
        <v>0.60416666666666663</v>
      </c>
      <c r="C2393" s="17">
        <v>0.81120000000000003</v>
      </c>
      <c r="D2393" s="17">
        <v>3.9935999999999998</v>
      </c>
      <c r="E2393" s="17">
        <v>830.85170000000005</v>
      </c>
      <c r="F2393" s="17">
        <v>0.30419999999999997</v>
      </c>
      <c r="G2393" s="17">
        <v>202.61986244609699</v>
      </c>
      <c r="H2393" s="17">
        <v>3.8024250360990802E-2</v>
      </c>
      <c r="I2393" s="17">
        <v>134.6729</v>
      </c>
      <c r="J2393" s="17">
        <v>0.11749999999999999</v>
      </c>
      <c r="K2393" s="17">
        <v>3.73</v>
      </c>
      <c r="L2393" s="17">
        <v>3.7980555555</v>
      </c>
      <c r="M2393" s="17">
        <v>896.20136414449996</v>
      </c>
      <c r="N2393" s="17">
        <v>129.65369999999999</v>
      </c>
      <c r="O2393" s="17">
        <v>6.54E-2</v>
      </c>
      <c r="R2393" s="18">
        <v>0.60416666666666663</v>
      </c>
      <c r="S2393" s="18">
        <v>1.36</v>
      </c>
      <c r="T2393" s="18">
        <v>6.5</v>
      </c>
      <c r="U2393" s="18">
        <v>339</v>
      </c>
      <c r="V2393" s="18">
        <v>1034.5999999999999</v>
      </c>
      <c r="W2393" s="18">
        <v>5.5</v>
      </c>
      <c r="X2393" s="18">
        <v>8.3000000000000007</v>
      </c>
      <c r="Z2393" s="18"/>
      <c r="AA2393" s="18"/>
      <c r="AB2393" s="18"/>
      <c r="AC2393" s="18"/>
      <c r="AD2393" s="18"/>
      <c r="AE2393" s="18"/>
    </row>
    <row r="2394" spans="1:31">
      <c r="A2394" s="15">
        <v>40583</v>
      </c>
      <c r="B2394" s="16">
        <v>0.64583333333333337</v>
      </c>
      <c r="C2394" s="17">
        <v>0.67369999999999997</v>
      </c>
      <c r="D2394" s="17">
        <v>4.0006000000000004</v>
      </c>
      <c r="E2394" s="17">
        <v>830.42259999999999</v>
      </c>
      <c r="F2394" s="17">
        <v>0.30590000000000001</v>
      </c>
      <c r="G2394" s="17">
        <v>357.121486447807</v>
      </c>
      <c r="H2394" s="17">
        <v>3.9335324675788902E-2</v>
      </c>
      <c r="I2394" s="17">
        <v>128.87520000000001</v>
      </c>
      <c r="J2394" s="17">
        <v>0.14319999999999999</v>
      </c>
      <c r="K2394" s="17">
        <v>3.7364722220000002</v>
      </c>
      <c r="L2394" s="17">
        <v>3.90191666675</v>
      </c>
      <c r="M2394" s="17">
        <v>895.72492167450002</v>
      </c>
      <c r="N2394" s="17">
        <v>138.06649999999999</v>
      </c>
      <c r="O2394" s="17">
        <v>5.0299999999999997E-2</v>
      </c>
      <c r="R2394" s="18">
        <v>0.64583333333333337</v>
      </c>
      <c r="S2394" s="18">
        <v>1.24</v>
      </c>
      <c r="T2394" s="18">
        <v>6.1</v>
      </c>
      <c r="U2394" s="18">
        <v>318</v>
      </c>
      <c r="V2394" s="18">
        <v>1035</v>
      </c>
      <c r="W2394" s="18">
        <v>5.6</v>
      </c>
      <c r="X2394" s="18">
        <v>8.1999999999999993</v>
      </c>
      <c r="Z2394" s="18"/>
      <c r="AA2394" s="18"/>
      <c r="AB2394" s="18"/>
      <c r="AC2394" s="18"/>
      <c r="AD2394" s="18"/>
      <c r="AE2394" s="18"/>
    </row>
    <row r="2395" spans="1:31">
      <c r="A2395" s="15">
        <v>40583</v>
      </c>
      <c r="B2395" s="16">
        <v>0.6875</v>
      </c>
      <c r="C2395" s="17">
        <v>0.65980000000000005</v>
      </c>
      <c r="D2395" s="17">
        <v>3.9384999999999999</v>
      </c>
      <c r="E2395" s="17">
        <v>830.04049999999995</v>
      </c>
      <c r="F2395" s="17">
        <v>0.31009999999999999</v>
      </c>
      <c r="G2395" s="17">
        <v>18.587171966944801</v>
      </c>
      <c r="H2395" s="17">
        <v>4.2614046008568197E-2</v>
      </c>
      <c r="I2395" s="17">
        <v>124.7576</v>
      </c>
      <c r="J2395" s="17">
        <v>0.12770000000000001</v>
      </c>
      <c r="K2395" s="17">
        <v>3.7515000000000001</v>
      </c>
      <c r="L2395" s="17">
        <v>3.9722777775</v>
      </c>
      <c r="M2395" s="17">
        <v>895.28895615249996</v>
      </c>
      <c r="N2395" s="17">
        <v>126.42140000000001</v>
      </c>
      <c r="O2395" s="17">
        <v>0.04</v>
      </c>
      <c r="R2395" s="18">
        <v>0.6875</v>
      </c>
      <c r="S2395" s="18">
        <v>1.18</v>
      </c>
      <c r="T2395" s="18">
        <v>6</v>
      </c>
      <c r="U2395" s="18">
        <v>320</v>
      </c>
      <c r="V2395" s="18">
        <v>1035.3</v>
      </c>
      <c r="W2395" s="18">
        <v>5.8</v>
      </c>
      <c r="X2395" s="18">
        <v>8.1999999999999993</v>
      </c>
      <c r="Z2395" s="18"/>
      <c r="AA2395" s="18"/>
      <c r="AB2395" s="18"/>
      <c r="AC2395" s="18"/>
      <c r="AD2395" s="18"/>
      <c r="AE2395" s="18"/>
    </row>
    <row r="2396" spans="1:31">
      <c r="A2396" s="15">
        <v>40583</v>
      </c>
      <c r="B2396" s="16">
        <v>0.72916666666666663</v>
      </c>
      <c r="C2396" s="17">
        <v>0.72519999999999996</v>
      </c>
      <c r="D2396" s="17">
        <v>3.9285999999999999</v>
      </c>
      <c r="E2396" s="17">
        <v>829.80740000000003</v>
      </c>
      <c r="F2396" s="17">
        <v>0.31419999999999998</v>
      </c>
      <c r="G2396" s="17">
        <v>12.6317670613484</v>
      </c>
      <c r="H2396" s="17">
        <v>2.3783917371536099E-2</v>
      </c>
      <c r="I2396" s="17">
        <v>159.16069999999999</v>
      </c>
      <c r="J2396" s="17">
        <v>0.1057</v>
      </c>
      <c r="K2396" s="17">
        <v>3.7648055560000002</v>
      </c>
      <c r="L2396" s="17">
        <v>4.0110000000000001</v>
      </c>
      <c r="M2396" s="17">
        <v>895.00299151474997</v>
      </c>
      <c r="N2396" s="17">
        <v>125.9341</v>
      </c>
      <c r="O2396" s="17">
        <v>7.4999999999999997E-3</v>
      </c>
      <c r="R2396" s="18">
        <v>0.72916666666666663</v>
      </c>
      <c r="S2396" s="18">
        <v>1.24</v>
      </c>
      <c r="T2396" s="18">
        <v>5.8</v>
      </c>
      <c r="U2396" s="18">
        <v>327</v>
      </c>
      <c r="V2396" s="18">
        <v>1035.4000000000001</v>
      </c>
      <c r="W2396" s="18">
        <v>5.8</v>
      </c>
      <c r="X2396" s="18">
        <v>8.3000000000000007</v>
      </c>
      <c r="Z2396" s="18"/>
      <c r="AA2396" s="18"/>
      <c r="AB2396" s="18"/>
      <c r="AC2396" s="18"/>
      <c r="AD2396" s="18"/>
      <c r="AE2396" s="18"/>
    </row>
    <row r="2397" spans="1:31">
      <c r="A2397" s="15">
        <v>40583</v>
      </c>
      <c r="B2397" s="16">
        <v>0.77083333333333337</v>
      </c>
      <c r="C2397" s="17">
        <v>0.67349999999999999</v>
      </c>
      <c r="D2397" s="17">
        <v>3.9062000000000001</v>
      </c>
      <c r="E2397" s="17">
        <v>829.74030000000005</v>
      </c>
      <c r="F2397" s="17">
        <v>0.31819999999999998</v>
      </c>
      <c r="G2397" s="17">
        <v>31.9727398084284</v>
      </c>
      <c r="H2397" s="17">
        <v>3.6369492819127699E-2</v>
      </c>
      <c r="I2397" s="17">
        <v>166.8734</v>
      </c>
      <c r="J2397" s="17">
        <v>9.8599999999999993E-2</v>
      </c>
      <c r="K2397" s="17">
        <v>3.7780833330000001</v>
      </c>
      <c r="L2397" s="17">
        <v>4.0103333332500002</v>
      </c>
      <c r="M2397" s="17">
        <v>894.92719428249995</v>
      </c>
      <c r="N2397" s="17">
        <v>341.06650000000002</v>
      </c>
      <c r="O2397" s="17">
        <v>2.2700000000000001E-2</v>
      </c>
      <c r="R2397" s="18">
        <v>0.77083333333333337</v>
      </c>
      <c r="S2397" s="18">
        <v>1.33</v>
      </c>
      <c r="T2397" s="18">
        <v>4.9000000000000004</v>
      </c>
      <c r="U2397" s="18">
        <v>321</v>
      </c>
      <c r="V2397" s="18">
        <v>1035.5999999999999</v>
      </c>
      <c r="W2397" s="18">
        <v>6</v>
      </c>
      <c r="X2397" s="18">
        <v>8.1999999999999993</v>
      </c>
      <c r="Z2397" s="18"/>
      <c r="AA2397" s="18"/>
      <c r="AB2397" s="18"/>
      <c r="AC2397" s="18"/>
      <c r="AD2397" s="18"/>
      <c r="AE2397" s="18"/>
    </row>
    <row r="2398" spans="1:31">
      <c r="A2398" s="15">
        <v>40583</v>
      </c>
      <c r="B2398" s="16">
        <v>0.8125</v>
      </c>
      <c r="C2398" s="17">
        <v>0.73629999999999995</v>
      </c>
      <c r="D2398" s="17">
        <v>3.9163999999999999</v>
      </c>
      <c r="E2398" s="17">
        <v>829.82489999999996</v>
      </c>
      <c r="F2398" s="17">
        <v>0.3216</v>
      </c>
      <c r="G2398" s="17">
        <v>302.38571429774998</v>
      </c>
      <c r="H2398" s="17">
        <v>3.1935790614962899E-2</v>
      </c>
      <c r="I2398" s="17">
        <v>20.1967</v>
      </c>
      <c r="J2398" s="17">
        <v>7.3000000000000001E-3</v>
      </c>
      <c r="K2398" s="17">
        <v>3.8463055559999999</v>
      </c>
      <c r="L2398" s="17">
        <v>3.9815555555</v>
      </c>
      <c r="M2398" s="17">
        <v>895.03569396825003</v>
      </c>
      <c r="N2398" s="17">
        <v>305.23430000000002</v>
      </c>
      <c r="O2398" s="17">
        <v>4.53E-2</v>
      </c>
      <c r="R2398" s="18">
        <v>0.8125</v>
      </c>
      <c r="S2398" s="18">
        <v>1.28</v>
      </c>
      <c r="T2398" s="18">
        <v>3.4</v>
      </c>
      <c r="U2398" s="18">
        <v>338</v>
      </c>
      <c r="V2398" s="18">
        <v>1035.2</v>
      </c>
      <c r="W2398" s="18">
        <v>6.1</v>
      </c>
      <c r="X2398" s="18">
        <v>8.1999999999999993</v>
      </c>
      <c r="Z2398" s="18"/>
      <c r="AA2398" s="18"/>
      <c r="AB2398" s="18"/>
      <c r="AC2398" s="18"/>
      <c r="AD2398" s="18"/>
      <c r="AE2398" s="18"/>
    </row>
    <row r="2399" spans="1:31">
      <c r="A2399" s="15">
        <v>40583</v>
      </c>
      <c r="B2399" s="16">
        <v>0.85416666666666663</v>
      </c>
      <c r="C2399" s="17">
        <v>0.74</v>
      </c>
      <c r="D2399" s="17">
        <v>3.9169999999999998</v>
      </c>
      <c r="E2399" s="17">
        <v>830.02940000000001</v>
      </c>
      <c r="F2399" s="17">
        <v>0.32639999999999997</v>
      </c>
      <c r="G2399" s="17">
        <v>63.512074435374998</v>
      </c>
      <c r="H2399" s="17">
        <v>9.7198539015748604E-3</v>
      </c>
      <c r="I2399" s="17">
        <v>24.298200000000001</v>
      </c>
      <c r="J2399" s="17">
        <v>6.2199999999999998E-2</v>
      </c>
      <c r="K2399" s="17">
        <v>3.8079722220000001</v>
      </c>
      <c r="L2399" s="17">
        <v>3.91736111125</v>
      </c>
      <c r="M2399" s="17">
        <v>895.30479661649997</v>
      </c>
      <c r="N2399" s="17">
        <v>219.8486</v>
      </c>
      <c r="O2399" s="17">
        <v>3.6799999999999999E-2</v>
      </c>
      <c r="R2399" s="18">
        <v>0.85416666666666663</v>
      </c>
      <c r="S2399" s="18">
        <v>1.22</v>
      </c>
      <c r="T2399" s="18">
        <v>2.4</v>
      </c>
      <c r="U2399" s="18">
        <v>334</v>
      </c>
      <c r="V2399" s="18">
        <v>1034.7</v>
      </c>
      <c r="W2399" s="18">
        <v>6.3</v>
      </c>
      <c r="X2399" s="18">
        <v>8.1999999999999993</v>
      </c>
      <c r="Z2399" s="18"/>
      <c r="AA2399" s="18"/>
      <c r="AB2399" s="18"/>
      <c r="AC2399" s="18"/>
      <c r="AD2399" s="18"/>
      <c r="AE2399" s="18"/>
    </row>
    <row r="2400" spans="1:31">
      <c r="A2400" s="15">
        <v>40583</v>
      </c>
      <c r="B2400" s="16">
        <v>0.89583333333333337</v>
      </c>
      <c r="C2400" s="17">
        <v>0.83150000000000002</v>
      </c>
      <c r="D2400" s="17">
        <v>3.9266000000000001</v>
      </c>
      <c r="E2400" s="17">
        <v>830.33259999999996</v>
      </c>
      <c r="F2400" s="17">
        <v>0.32979999999999998</v>
      </c>
      <c r="G2400" s="17">
        <v>289.20076307261502</v>
      </c>
      <c r="H2400" s="17">
        <v>2.1856260319967201E-2</v>
      </c>
      <c r="I2400" s="17">
        <v>18.451699999999999</v>
      </c>
      <c r="J2400" s="17">
        <v>1.41E-2</v>
      </c>
      <c r="K2400" s="17">
        <v>3.802194445</v>
      </c>
      <c r="L2400" s="17">
        <v>3.7865000000000002</v>
      </c>
      <c r="M2400" s="17">
        <v>895.67414774425004</v>
      </c>
      <c r="N2400" s="17">
        <v>195.68199999999999</v>
      </c>
      <c r="O2400" s="17">
        <v>3.85E-2</v>
      </c>
      <c r="R2400" s="18">
        <v>0.89583333333333337</v>
      </c>
      <c r="S2400" s="18">
        <v>1.08</v>
      </c>
      <c r="T2400" s="18">
        <v>2.8</v>
      </c>
      <c r="U2400" s="18">
        <v>348</v>
      </c>
      <c r="V2400" s="18">
        <v>1034.3</v>
      </c>
      <c r="W2400" s="18">
        <v>6.1</v>
      </c>
      <c r="X2400" s="18">
        <v>8.1999999999999993</v>
      </c>
      <c r="Z2400" s="18"/>
      <c r="AA2400" s="18"/>
      <c r="AB2400" s="18"/>
      <c r="AC2400" s="18"/>
      <c r="AD2400" s="18"/>
      <c r="AE2400" s="18"/>
    </row>
    <row r="2401" spans="1:31">
      <c r="A2401" s="15">
        <v>40583</v>
      </c>
      <c r="B2401" s="16">
        <v>0.9375</v>
      </c>
      <c r="C2401" s="17">
        <v>0.68120000000000003</v>
      </c>
      <c r="D2401" s="17">
        <v>3.9455</v>
      </c>
      <c r="E2401" s="17">
        <v>830.56870000000004</v>
      </c>
      <c r="F2401" s="17">
        <v>0.33399999999999996</v>
      </c>
      <c r="G2401" s="17">
        <v>196.99954007999</v>
      </c>
      <c r="H2401" s="17">
        <v>3.1569469099234998E-2</v>
      </c>
      <c r="I2401" s="17">
        <v>194.77090000000001</v>
      </c>
      <c r="J2401" s="17">
        <v>2.5700000000000001E-2</v>
      </c>
      <c r="K2401" s="17">
        <v>3.8105555560000002</v>
      </c>
      <c r="L2401" s="17">
        <v>3.7563333332500002</v>
      </c>
      <c r="M2401" s="17">
        <v>895.96057275024998</v>
      </c>
      <c r="N2401" s="17">
        <v>164.8586</v>
      </c>
      <c r="O2401" s="17">
        <v>0.1022</v>
      </c>
      <c r="R2401" s="18">
        <v>0.9375</v>
      </c>
      <c r="S2401" s="18">
        <v>1.32</v>
      </c>
      <c r="T2401" s="18">
        <v>2</v>
      </c>
      <c r="U2401" s="18">
        <v>340</v>
      </c>
      <c r="V2401" s="18">
        <v>1033.8</v>
      </c>
      <c r="W2401" s="18">
        <v>6.2</v>
      </c>
      <c r="X2401" s="18">
        <v>8.1999999999999993</v>
      </c>
      <c r="Z2401" s="18"/>
      <c r="AA2401" s="18"/>
      <c r="AB2401" s="18"/>
      <c r="AC2401" s="18"/>
      <c r="AD2401" s="18"/>
      <c r="AE2401" s="18"/>
    </row>
    <row r="2402" spans="1:31">
      <c r="A2402" s="15">
        <v>40583</v>
      </c>
      <c r="B2402" s="16">
        <v>0.97916666666666663</v>
      </c>
      <c r="C2402" s="17">
        <v>0.73609999999999998</v>
      </c>
      <c r="D2402" s="17">
        <v>3.7835999999999999</v>
      </c>
      <c r="E2402" s="17">
        <v>830.79499999999996</v>
      </c>
      <c r="F2402" s="17">
        <v>0.30940000000000001</v>
      </c>
      <c r="G2402" s="17">
        <v>240.30598989460699</v>
      </c>
      <c r="H2402" s="17">
        <v>0.14847318590370501</v>
      </c>
      <c r="I2402" s="17">
        <v>230.79259999999999</v>
      </c>
      <c r="J2402" s="17">
        <v>4.7600000000000003E-2</v>
      </c>
      <c r="K2402" s="17">
        <v>3.8047222220000001</v>
      </c>
      <c r="L2402" s="17">
        <v>3.7751666665000001</v>
      </c>
      <c r="M2402" s="17">
        <v>896.14256510575001</v>
      </c>
      <c r="N2402" s="17">
        <v>151.38999999999999</v>
      </c>
      <c r="O2402" s="17">
        <v>0.1089</v>
      </c>
      <c r="R2402" s="18">
        <v>0.97916666666666663</v>
      </c>
      <c r="S2402" s="18">
        <v>1.46</v>
      </c>
      <c r="T2402" s="18">
        <v>1.7</v>
      </c>
      <c r="U2402" s="18">
        <v>325</v>
      </c>
      <c r="V2402" s="18">
        <v>1033.5999999999999</v>
      </c>
      <c r="W2402" s="18">
        <v>6.2</v>
      </c>
      <c r="X2402" s="18">
        <v>8.1999999999999993</v>
      </c>
      <c r="Z2402" s="18"/>
      <c r="AA2402" s="18"/>
      <c r="AB2402" s="18"/>
      <c r="AC2402" s="18"/>
      <c r="AD2402" s="18"/>
      <c r="AE2402" s="18"/>
    </row>
    <row r="2403" spans="1:31">
      <c r="A2403" s="15">
        <v>40584</v>
      </c>
      <c r="B2403" s="16">
        <v>2.0833333333333332E-2</v>
      </c>
      <c r="C2403" s="17">
        <v>0.6593</v>
      </c>
      <c r="D2403" s="17">
        <v>3.7488999999999999</v>
      </c>
      <c r="E2403" s="17">
        <v>830.83799999999997</v>
      </c>
      <c r="F2403" s="17">
        <v>0.27099999999999996</v>
      </c>
      <c r="G2403" s="17">
        <v>226.410126893197</v>
      </c>
      <c r="H2403" s="17">
        <v>0.16191850650511999</v>
      </c>
      <c r="I2403" s="17">
        <v>137.66309999999999</v>
      </c>
      <c r="J2403" s="17">
        <v>7.9399999999999998E-2</v>
      </c>
      <c r="K2403" s="17">
        <v>3.8061388890000001</v>
      </c>
      <c r="L2403" s="17">
        <v>3.8172777777500002</v>
      </c>
      <c r="M2403" s="17">
        <v>896.17675490124998</v>
      </c>
      <c r="N2403" s="17">
        <v>151.61609999999999</v>
      </c>
      <c r="O2403" s="17">
        <v>0.109</v>
      </c>
      <c r="R2403" s="18">
        <v>2.0833333333333332E-2</v>
      </c>
      <c r="S2403" s="18">
        <v>1.32</v>
      </c>
      <c r="T2403" s="18">
        <v>1.8</v>
      </c>
      <c r="U2403" s="18">
        <v>286</v>
      </c>
      <c r="V2403" s="18">
        <v>1033.3</v>
      </c>
      <c r="W2403" s="18">
        <v>6.2</v>
      </c>
      <c r="X2403" s="18">
        <v>8.1999999999999993</v>
      </c>
      <c r="Z2403" s="18"/>
      <c r="AA2403" s="18"/>
      <c r="AB2403" s="18"/>
      <c r="AC2403" s="18"/>
      <c r="AD2403" s="18"/>
      <c r="AE2403" s="18"/>
    </row>
    <row r="2404" spans="1:31">
      <c r="A2404" s="15">
        <v>40584</v>
      </c>
      <c r="B2404" s="16">
        <v>6.25E-2</v>
      </c>
      <c r="C2404" s="17">
        <v>0.66110000000000002</v>
      </c>
      <c r="D2404" s="17">
        <v>3.8246000000000002</v>
      </c>
      <c r="E2404" s="17">
        <v>830.73099999999999</v>
      </c>
      <c r="F2404" s="17">
        <v>0.14650000000000002</v>
      </c>
      <c r="G2404" s="17">
        <v>220.65889414471999</v>
      </c>
      <c r="H2404" s="17">
        <v>0.11913926971311101</v>
      </c>
      <c r="I2404" s="17">
        <v>137.7397</v>
      </c>
      <c r="J2404" s="17">
        <v>0.1004</v>
      </c>
      <c r="K2404" s="17">
        <v>3.7971944450000001</v>
      </c>
      <c r="L2404" s="17">
        <v>3.8328055554999998</v>
      </c>
      <c r="M2404" s="17">
        <v>896.07877284724998</v>
      </c>
      <c r="N2404" s="17">
        <v>118.1078</v>
      </c>
      <c r="O2404" s="17">
        <v>4.4299999999999999E-2</v>
      </c>
      <c r="R2404" s="18">
        <v>6.25E-2</v>
      </c>
      <c r="S2404" s="18">
        <v>1.45</v>
      </c>
      <c r="T2404" s="18">
        <v>1.5</v>
      </c>
      <c r="U2404" s="18">
        <v>298</v>
      </c>
      <c r="V2404" s="18">
        <v>1032.9000000000001</v>
      </c>
      <c r="W2404" s="18">
        <v>6.2</v>
      </c>
      <c r="X2404" s="18">
        <v>8.1999999999999993</v>
      </c>
      <c r="Z2404" s="18"/>
      <c r="AA2404" s="18"/>
      <c r="AB2404" s="18"/>
      <c r="AC2404" s="18"/>
      <c r="AD2404" s="18"/>
      <c r="AE2404" s="18"/>
    </row>
    <row r="2405" spans="1:31">
      <c r="A2405" s="15">
        <v>40584</v>
      </c>
      <c r="B2405" s="16">
        <v>0.10416666666666667</v>
      </c>
      <c r="C2405" s="17">
        <v>0.75209999999999999</v>
      </c>
      <c r="D2405" s="17">
        <v>3.9186000000000001</v>
      </c>
      <c r="E2405" s="17">
        <v>830.5711</v>
      </c>
      <c r="F2405" s="17">
        <v>0.1085</v>
      </c>
      <c r="G2405" s="17">
        <v>212.71829870526699</v>
      </c>
      <c r="H2405" s="17">
        <v>3.9602612957908401E-2</v>
      </c>
      <c r="I2405" s="17">
        <v>168.97210000000001</v>
      </c>
      <c r="J2405" s="17">
        <v>5.3499999999999999E-2</v>
      </c>
      <c r="K2405" s="17">
        <v>3.8062777780000001</v>
      </c>
      <c r="L2405" s="17">
        <v>3.9174444445000001</v>
      </c>
      <c r="M2405" s="17">
        <v>895.82729765249996</v>
      </c>
      <c r="N2405" s="17">
        <v>14.322800000000001</v>
      </c>
      <c r="O2405" s="17">
        <v>4.8500000000000001E-2</v>
      </c>
      <c r="R2405" s="18">
        <v>0.10416666666666667</v>
      </c>
      <c r="S2405" s="18">
        <v>1.68</v>
      </c>
      <c r="T2405" s="18">
        <v>0.3</v>
      </c>
      <c r="U2405" s="18">
        <v>331</v>
      </c>
      <c r="V2405" s="18">
        <v>1032.5</v>
      </c>
      <c r="W2405" s="18">
        <v>6.2</v>
      </c>
      <c r="X2405" s="18">
        <v>8.1999999999999993</v>
      </c>
      <c r="Z2405" s="18"/>
      <c r="AA2405" s="18"/>
      <c r="AB2405" s="18"/>
      <c r="AC2405" s="18"/>
      <c r="AD2405" s="18"/>
      <c r="AE2405" s="18"/>
    </row>
    <row r="2406" spans="1:31">
      <c r="A2406" s="15">
        <v>40584</v>
      </c>
      <c r="B2406" s="16">
        <v>0.14583333333333334</v>
      </c>
      <c r="C2406" s="17">
        <v>0.77700000000000002</v>
      </c>
      <c r="D2406" s="17">
        <v>3.9386999999999999</v>
      </c>
      <c r="E2406" s="17">
        <v>830.28959999999995</v>
      </c>
      <c r="F2406" s="17">
        <v>0.10829999999999999</v>
      </c>
      <c r="G2406" s="17">
        <v>281.70432582991998</v>
      </c>
      <c r="H2406" s="17">
        <v>2.90512241094361E-2</v>
      </c>
      <c r="I2406" s="17">
        <v>238.5652</v>
      </c>
      <c r="J2406" s="17">
        <v>4.3099999999999999E-2</v>
      </c>
      <c r="K2406" s="17">
        <v>3.8313888889999999</v>
      </c>
      <c r="L2406" s="17">
        <v>4.0515277779999996</v>
      </c>
      <c r="M2406" s="17">
        <v>895.51803677249995</v>
      </c>
      <c r="N2406" s="17">
        <v>335.02229999999997</v>
      </c>
      <c r="O2406" s="17">
        <v>5.3100000000000001E-2</v>
      </c>
      <c r="R2406" s="18">
        <v>0.14583333333333334</v>
      </c>
      <c r="S2406" s="18">
        <v>1.69</v>
      </c>
      <c r="T2406" s="18">
        <v>0.9</v>
      </c>
      <c r="U2406" s="18">
        <v>65</v>
      </c>
      <c r="V2406" s="18">
        <v>1031.9000000000001</v>
      </c>
      <c r="W2406" s="18">
        <v>6.2</v>
      </c>
      <c r="X2406" s="18">
        <v>8.1</v>
      </c>
      <c r="Z2406" s="18"/>
      <c r="AA2406" s="18"/>
      <c r="AB2406" s="18"/>
      <c r="AC2406" s="18"/>
      <c r="AD2406" s="18"/>
      <c r="AE2406" s="18"/>
    </row>
    <row r="2407" spans="1:31">
      <c r="A2407" s="15">
        <v>40584</v>
      </c>
      <c r="B2407" s="16">
        <v>0.1875</v>
      </c>
      <c r="C2407" s="17">
        <v>0.58640000000000003</v>
      </c>
      <c r="D2407" s="17">
        <v>3.9672999999999998</v>
      </c>
      <c r="E2407" s="17">
        <v>830.0652</v>
      </c>
      <c r="F2407" s="17">
        <v>0.11309999999999999</v>
      </c>
      <c r="G2407" s="17">
        <v>338.93585331161501</v>
      </c>
      <c r="H2407" s="17">
        <v>8.2890533594916799E-2</v>
      </c>
      <c r="I2407" s="17">
        <v>348.62909999999999</v>
      </c>
      <c r="J2407" s="17">
        <v>5.9499999999999997E-2</v>
      </c>
      <c r="K2407" s="17">
        <v>3.8513611110000001</v>
      </c>
      <c r="L2407" s="17">
        <v>3.9126666667499999</v>
      </c>
      <c r="M2407" s="17">
        <v>895.34707145000004</v>
      </c>
      <c r="N2407" s="17">
        <v>275.8646</v>
      </c>
      <c r="O2407" s="17">
        <v>0.14749999999999999</v>
      </c>
      <c r="R2407" s="18">
        <v>0.1875</v>
      </c>
      <c r="S2407" s="18">
        <v>1.64</v>
      </c>
      <c r="T2407" s="18">
        <v>0.9</v>
      </c>
      <c r="U2407" s="18">
        <v>127</v>
      </c>
      <c r="V2407" s="18">
        <v>1031.5</v>
      </c>
      <c r="W2407" s="18">
        <v>6.2</v>
      </c>
      <c r="X2407" s="18">
        <v>8.1</v>
      </c>
      <c r="Z2407" s="18"/>
      <c r="AA2407" s="18"/>
      <c r="AB2407" s="18"/>
      <c r="AC2407" s="18"/>
      <c r="AD2407" s="18"/>
      <c r="AE2407" s="18"/>
    </row>
    <row r="2408" spans="1:31">
      <c r="A2408" s="15">
        <v>40584</v>
      </c>
      <c r="B2408" s="16">
        <v>0.22916666666666666</v>
      </c>
      <c r="C2408" s="17">
        <v>0.7722</v>
      </c>
      <c r="D2408" s="17">
        <v>3.8786999999999998</v>
      </c>
      <c r="E2408" s="17">
        <v>829.97109999999998</v>
      </c>
      <c r="F2408" s="17">
        <v>0.108</v>
      </c>
      <c r="G2408" s="17">
        <v>17.4802783148929</v>
      </c>
      <c r="H2408" s="17">
        <v>0.118505679529985</v>
      </c>
      <c r="I2408" s="17">
        <v>336.39479999999998</v>
      </c>
      <c r="J2408" s="17">
        <v>0.1091</v>
      </c>
      <c r="K2408" s="17">
        <v>3.8254166669999998</v>
      </c>
      <c r="L2408" s="17">
        <v>3.8254999999999999</v>
      </c>
      <c r="M2408" s="17">
        <v>895.27184899625001</v>
      </c>
      <c r="N2408" s="17">
        <v>217.74459999999999</v>
      </c>
      <c r="O2408" s="17">
        <v>8.5500000000000007E-2</v>
      </c>
      <c r="R2408" s="18">
        <v>0.22916666666666666</v>
      </c>
      <c r="S2408" s="18">
        <v>1.52</v>
      </c>
      <c r="T2408" s="18">
        <v>2.2000000000000002</v>
      </c>
      <c r="U2408" s="18">
        <v>200</v>
      </c>
      <c r="V2408" s="18">
        <v>1031.5999999999999</v>
      </c>
      <c r="W2408" s="18">
        <v>6.5</v>
      </c>
      <c r="X2408" s="18">
        <v>8.1</v>
      </c>
      <c r="Z2408" s="18"/>
      <c r="AA2408" s="18"/>
      <c r="AB2408" s="18"/>
      <c r="AC2408" s="18"/>
      <c r="AD2408" s="18"/>
      <c r="AE2408" s="18"/>
    </row>
    <row r="2409" spans="1:31">
      <c r="A2409" s="15">
        <v>40584</v>
      </c>
      <c r="B2409" s="16">
        <v>0.27083333333333331</v>
      </c>
      <c r="C2409" s="17">
        <v>1.6781999999999999</v>
      </c>
      <c r="D2409" s="17">
        <v>3.819</v>
      </c>
      <c r="E2409" s="17">
        <v>829.97749999999996</v>
      </c>
      <c r="F2409" s="17">
        <v>0.10909999999999999</v>
      </c>
      <c r="G2409" s="17">
        <v>10.690433393001101</v>
      </c>
      <c r="H2409" s="17">
        <v>7.2975132565397394E-2</v>
      </c>
      <c r="I2409" s="17">
        <v>323.18979999999999</v>
      </c>
      <c r="J2409" s="17">
        <v>0.1258</v>
      </c>
      <c r="K2409" s="17">
        <v>3.778472222</v>
      </c>
      <c r="L2409" s="17">
        <v>3.8206666667500002</v>
      </c>
      <c r="M2409" s="17">
        <v>895.31540959100005</v>
      </c>
      <c r="N2409" s="17">
        <v>156.99279999999999</v>
      </c>
      <c r="O2409" s="17">
        <v>8.7499999999999994E-2</v>
      </c>
      <c r="R2409" s="18">
        <v>0.27083333333333331</v>
      </c>
      <c r="S2409" s="18">
        <v>1.71</v>
      </c>
      <c r="T2409" s="18">
        <v>2.5</v>
      </c>
      <c r="U2409" s="18">
        <v>211</v>
      </c>
      <c r="V2409" s="18">
        <v>1031.4000000000001</v>
      </c>
      <c r="W2409" s="18">
        <v>6.4</v>
      </c>
      <c r="X2409" s="18">
        <v>8.1</v>
      </c>
      <c r="Z2409" s="18"/>
      <c r="AA2409" s="18"/>
      <c r="AB2409" s="18"/>
      <c r="AC2409" s="18"/>
      <c r="AD2409" s="18"/>
      <c r="AE2409" s="18"/>
    </row>
    <row r="2410" spans="1:31">
      <c r="A2410" s="15">
        <v>40584</v>
      </c>
      <c r="B2410" s="16">
        <v>0.3125</v>
      </c>
      <c r="C2410" s="17">
        <v>0.62660000000000005</v>
      </c>
      <c r="D2410" s="17">
        <v>3.8359999999999999</v>
      </c>
      <c r="E2410" s="17">
        <v>830.18089999999995</v>
      </c>
      <c r="F2410" s="17">
        <v>0.1108</v>
      </c>
      <c r="G2410" s="17">
        <v>288.75485768919702</v>
      </c>
      <c r="H2410" s="17">
        <v>3.0197208467968799E-2</v>
      </c>
      <c r="I2410" s="17">
        <v>306.226</v>
      </c>
      <c r="J2410" s="17">
        <v>0.14030000000000001</v>
      </c>
      <c r="K2410" s="17">
        <v>3.691555556</v>
      </c>
      <c r="L2410" s="17">
        <v>3.8397222219999998</v>
      </c>
      <c r="M2410" s="17">
        <v>895.51657667125005</v>
      </c>
      <c r="N2410" s="17">
        <v>137.12819999999999</v>
      </c>
      <c r="O2410" s="17">
        <v>7.4700000000000003E-2</v>
      </c>
      <c r="R2410" s="18">
        <v>0.3125</v>
      </c>
      <c r="S2410" s="18">
        <v>1.63</v>
      </c>
      <c r="T2410" s="18">
        <v>1.7</v>
      </c>
      <c r="U2410" s="18">
        <v>162</v>
      </c>
      <c r="V2410" s="18">
        <v>1031</v>
      </c>
      <c r="W2410" s="18">
        <v>6.3</v>
      </c>
      <c r="X2410" s="18">
        <v>8.1</v>
      </c>
      <c r="Z2410" s="18"/>
      <c r="AA2410" s="18"/>
      <c r="AB2410" s="18"/>
      <c r="AC2410" s="18"/>
      <c r="AD2410" s="18"/>
      <c r="AE2410" s="18"/>
    </row>
    <row r="2411" spans="1:31">
      <c r="A2411" s="15">
        <v>40584</v>
      </c>
      <c r="B2411" s="16">
        <v>0.35416666666666669</v>
      </c>
      <c r="C2411" s="17">
        <v>0.62339999999999995</v>
      </c>
      <c r="D2411" s="17">
        <v>3.839</v>
      </c>
      <c r="E2411" s="17">
        <v>830.47119999999995</v>
      </c>
      <c r="F2411" s="17">
        <v>0.1128</v>
      </c>
      <c r="G2411" s="17">
        <v>216.90736998116799</v>
      </c>
      <c r="H2411" s="17">
        <v>4.6611687879089397E-2</v>
      </c>
      <c r="I2411" s="17">
        <v>315.63679999999999</v>
      </c>
      <c r="J2411" s="17">
        <v>0.1147</v>
      </c>
      <c r="K2411" s="17">
        <v>3.6480000000000001</v>
      </c>
      <c r="L2411" s="17">
        <v>3.8781666664999999</v>
      </c>
      <c r="M2411" s="17">
        <v>895.81461710899998</v>
      </c>
      <c r="N2411" s="17">
        <v>152.2517</v>
      </c>
      <c r="O2411" s="17">
        <v>1.06E-2</v>
      </c>
      <c r="R2411" s="18">
        <v>0.35416666666666669</v>
      </c>
      <c r="S2411" s="18">
        <v>1.49</v>
      </c>
      <c r="T2411" s="18">
        <v>2.2000000000000002</v>
      </c>
      <c r="U2411" s="18">
        <v>186</v>
      </c>
      <c r="V2411" s="18">
        <v>1030.8</v>
      </c>
      <c r="W2411" s="18">
        <v>6.4</v>
      </c>
      <c r="X2411" s="18">
        <v>8.1</v>
      </c>
      <c r="Z2411" s="18"/>
      <c r="AA2411" s="18"/>
      <c r="AB2411" s="18"/>
      <c r="AC2411" s="18"/>
      <c r="AD2411" s="18"/>
      <c r="AE2411" s="18"/>
    </row>
    <row r="2412" spans="1:31">
      <c r="A2412" s="15">
        <v>40584</v>
      </c>
      <c r="B2412" s="16">
        <v>0.39583333333333331</v>
      </c>
      <c r="C2412" s="17">
        <v>0.65639999999999998</v>
      </c>
      <c r="D2412" s="17">
        <v>3.8498999999999999</v>
      </c>
      <c r="E2412" s="17">
        <v>830.81830000000002</v>
      </c>
      <c r="F2412" s="17">
        <v>0.12559999999999999</v>
      </c>
      <c r="G2412" s="17">
        <v>241.624634514918</v>
      </c>
      <c r="H2412" s="17">
        <v>8.1639485407038706E-2</v>
      </c>
      <c r="I2412" s="17">
        <v>313.2337</v>
      </c>
      <c r="J2412" s="17">
        <v>7.3800000000000004E-2</v>
      </c>
      <c r="K2412" s="17">
        <v>3.6241111109999999</v>
      </c>
      <c r="L2412" s="17">
        <v>3.8964722219999999</v>
      </c>
      <c r="M2412" s="17">
        <v>896.16522119125</v>
      </c>
      <c r="N2412" s="17">
        <v>50.030900000000003</v>
      </c>
      <c r="O2412" s="17">
        <v>4.9399999999999999E-2</v>
      </c>
      <c r="R2412" s="18">
        <v>0.39583333333333331</v>
      </c>
      <c r="S2412" s="18">
        <v>1.64</v>
      </c>
      <c r="T2412" s="18">
        <v>2</v>
      </c>
      <c r="U2412" s="18">
        <v>149</v>
      </c>
      <c r="V2412" s="18">
        <v>1030</v>
      </c>
      <c r="W2412" s="18">
        <v>6.3</v>
      </c>
      <c r="X2412" s="18">
        <v>8.1</v>
      </c>
      <c r="Z2412" s="18"/>
      <c r="AA2412" s="18"/>
      <c r="AB2412" s="18"/>
      <c r="AC2412" s="18"/>
      <c r="AD2412" s="18"/>
      <c r="AE2412" s="18"/>
    </row>
    <row r="2413" spans="1:31">
      <c r="A2413" s="15">
        <v>40584</v>
      </c>
      <c r="B2413" s="16">
        <v>0.4375</v>
      </c>
      <c r="C2413" s="17">
        <v>0.63329999999999997</v>
      </c>
      <c r="D2413" s="17">
        <v>3.8879999999999999</v>
      </c>
      <c r="E2413" s="17">
        <v>831.14739999999995</v>
      </c>
      <c r="F2413" s="17">
        <v>0.1245</v>
      </c>
      <c r="G2413" s="17">
        <v>188.57907714703299</v>
      </c>
      <c r="H2413" s="17">
        <v>1.6673273908603601E-2</v>
      </c>
      <c r="I2413" s="17">
        <v>339.26190000000003</v>
      </c>
      <c r="J2413" s="17">
        <v>1.55E-2</v>
      </c>
      <c r="K2413" s="17">
        <v>3.6278055560000002</v>
      </c>
      <c r="L2413" s="17">
        <v>3.9385277777500001</v>
      </c>
      <c r="M2413" s="17">
        <v>896.48712720150002</v>
      </c>
      <c r="N2413" s="17">
        <v>118.12090000000001</v>
      </c>
      <c r="O2413" s="17">
        <v>2.4899999999999999E-2</v>
      </c>
      <c r="R2413" s="18">
        <v>0.4375</v>
      </c>
      <c r="S2413" s="18">
        <v>1.78</v>
      </c>
      <c r="T2413" s="18">
        <v>3</v>
      </c>
      <c r="U2413" s="18">
        <v>136</v>
      </c>
      <c r="V2413" s="18">
        <v>1029.3</v>
      </c>
      <c r="W2413" s="18">
        <v>6.4</v>
      </c>
      <c r="X2413" s="18">
        <v>8.1</v>
      </c>
      <c r="Z2413" s="18"/>
      <c r="AA2413" s="18"/>
      <c r="AB2413" s="18"/>
      <c r="AC2413" s="18"/>
      <c r="AD2413" s="18"/>
      <c r="AE2413" s="18"/>
    </row>
    <row r="2414" spans="1:31">
      <c r="A2414" s="15">
        <v>40584</v>
      </c>
      <c r="B2414" s="16">
        <v>0.47916666666666669</v>
      </c>
      <c r="C2414" s="17">
        <v>0.62450000000000006</v>
      </c>
      <c r="D2414" s="17">
        <v>3.9106000000000001</v>
      </c>
      <c r="E2414" s="17">
        <v>831.37829999999997</v>
      </c>
      <c r="F2414" s="17">
        <v>5.5E-2</v>
      </c>
      <c r="G2414" s="17">
        <v>178.28296615013301</v>
      </c>
      <c r="H2414" s="17">
        <v>1.7337571698083299E-2</v>
      </c>
      <c r="I2414" s="17">
        <v>111.26730000000001</v>
      </c>
      <c r="J2414" s="17">
        <v>0.10970000000000001</v>
      </c>
      <c r="K2414" s="17">
        <v>3.6306666669999998</v>
      </c>
      <c r="L2414" s="17">
        <v>3.87777777775</v>
      </c>
      <c r="M2414" s="17">
        <v>896.76609098125004</v>
      </c>
      <c r="N2414" s="17">
        <v>180.96600000000001</v>
      </c>
      <c r="O2414" s="17">
        <v>9.6199999999999994E-2</v>
      </c>
      <c r="R2414" s="18">
        <v>0.47916666666666669</v>
      </c>
      <c r="S2414" s="18">
        <v>1.73</v>
      </c>
      <c r="T2414" s="18">
        <v>3.2</v>
      </c>
      <c r="U2414" s="18">
        <v>137</v>
      </c>
      <c r="V2414" s="18">
        <v>1029.0999999999999</v>
      </c>
      <c r="W2414" s="18">
        <v>6.5</v>
      </c>
      <c r="X2414" s="18">
        <v>8.1</v>
      </c>
      <c r="Z2414" s="18"/>
      <c r="AA2414" s="18"/>
      <c r="AB2414" s="18"/>
      <c r="AC2414" s="18"/>
      <c r="AD2414" s="18"/>
      <c r="AE2414" s="18"/>
    </row>
    <row r="2415" spans="1:31">
      <c r="A2415" s="15">
        <v>40584</v>
      </c>
      <c r="B2415" s="16">
        <v>0.52083333333333337</v>
      </c>
      <c r="C2415" s="17">
        <v>0.67349999999999999</v>
      </c>
      <c r="D2415" s="17">
        <v>3.9047000000000001</v>
      </c>
      <c r="E2415" s="17">
        <v>831.45330000000001</v>
      </c>
      <c r="F2415" s="17">
        <v>5.4300000000000001E-2</v>
      </c>
      <c r="G2415" s="17">
        <v>242.466409113624</v>
      </c>
      <c r="H2415" s="17">
        <v>0.117800882948302</v>
      </c>
      <c r="I2415" s="17">
        <v>133.5283</v>
      </c>
      <c r="J2415" s="17">
        <v>0.1179</v>
      </c>
      <c r="K2415" s="17">
        <v>3.6650833330000001</v>
      </c>
      <c r="L2415" s="17">
        <v>3.7496111112500001</v>
      </c>
      <c r="M2415" s="17">
        <v>896.88952401575</v>
      </c>
      <c r="N2415" s="17">
        <v>157.7697</v>
      </c>
      <c r="O2415" s="17">
        <v>0.1179</v>
      </c>
      <c r="R2415" s="18">
        <v>0.52083333333333337</v>
      </c>
      <c r="S2415" s="18">
        <v>1.85</v>
      </c>
      <c r="T2415" s="18">
        <v>4.8</v>
      </c>
      <c r="U2415" s="18">
        <v>124</v>
      </c>
      <c r="V2415" s="18">
        <v>1028.3</v>
      </c>
      <c r="W2415" s="18">
        <v>6.6</v>
      </c>
      <c r="X2415" s="18">
        <v>8.1</v>
      </c>
      <c r="Z2415" s="18"/>
      <c r="AA2415" s="18"/>
      <c r="AB2415" s="18"/>
      <c r="AC2415" s="18"/>
      <c r="AD2415" s="18"/>
      <c r="AE2415" s="18"/>
    </row>
    <row r="2416" spans="1:31">
      <c r="A2416" s="15">
        <v>40584</v>
      </c>
      <c r="B2416" s="16">
        <v>0.5625</v>
      </c>
      <c r="C2416" s="17">
        <v>0.68010000000000004</v>
      </c>
      <c r="D2416" s="17">
        <v>3.8189000000000002</v>
      </c>
      <c r="E2416" s="17">
        <v>831.30640000000005</v>
      </c>
      <c r="F2416" s="17">
        <v>5.5500000000000001E-2</v>
      </c>
      <c r="G2416" s="17">
        <v>231.81309333475099</v>
      </c>
      <c r="H2416" s="17">
        <v>0.223625595507671</v>
      </c>
      <c r="I2416" s="17">
        <v>135.55179999999999</v>
      </c>
      <c r="J2416" s="17">
        <v>0.1154</v>
      </c>
      <c r="K2416" s="17">
        <v>3.720583333</v>
      </c>
      <c r="L2416" s="17">
        <v>3.8043888887500001</v>
      </c>
      <c r="M2416" s="17">
        <v>896.74880131224995</v>
      </c>
      <c r="N2416" s="17">
        <v>158.3588</v>
      </c>
      <c r="O2416" s="17">
        <v>0.1052</v>
      </c>
      <c r="R2416" s="18">
        <v>0.5625</v>
      </c>
      <c r="S2416" s="18">
        <v>1.93</v>
      </c>
      <c r="T2416" s="18">
        <v>4.9000000000000004</v>
      </c>
      <c r="U2416" s="18">
        <v>131</v>
      </c>
      <c r="V2416" s="18">
        <v>1027.8</v>
      </c>
      <c r="W2416" s="18">
        <v>6.7</v>
      </c>
      <c r="X2416" s="18">
        <v>8.1</v>
      </c>
      <c r="Z2416" s="18"/>
      <c r="AA2416" s="18"/>
      <c r="AB2416" s="18"/>
      <c r="AC2416" s="18"/>
      <c r="AD2416" s="18"/>
      <c r="AE2416" s="18"/>
    </row>
    <row r="2417" spans="1:31">
      <c r="A2417" s="15">
        <v>40584</v>
      </c>
      <c r="B2417" s="16">
        <v>0.60416666666666663</v>
      </c>
      <c r="C2417" s="17">
        <v>0.66500000000000004</v>
      </c>
      <c r="D2417" s="17">
        <v>3.8170999999999999</v>
      </c>
      <c r="E2417" s="17">
        <v>831.05560000000003</v>
      </c>
      <c r="F2417" s="17">
        <v>5.6800000000000003E-2</v>
      </c>
      <c r="G2417" s="17">
        <v>230.500220513481</v>
      </c>
      <c r="H2417" s="17">
        <v>0.172911783254169</v>
      </c>
      <c r="I2417" s="17">
        <v>154.6627</v>
      </c>
      <c r="J2417" s="17">
        <v>0.1089</v>
      </c>
      <c r="K2417" s="17">
        <v>3.7529444449999998</v>
      </c>
      <c r="L2417" s="17">
        <v>3.8399444442499999</v>
      </c>
      <c r="M2417" s="17">
        <v>896.44860885925004</v>
      </c>
      <c r="N2417" s="17">
        <v>130.672</v>
      </c>
      <c r="O2417" s="17">
        <v>6.3700000000000007E-2</v>
      </c>
      <c r="R2417" s="18">
        <v>0.60416666666666663</v>
      </c>
      <c r="S2417" s="18">
        <v>1.85</v>
      </c>
      <c r="T2417" s="18">
        <v>4.9000000000000004</v>
      </c>
      <c r="U2417" s="18">
        <v>136</v>
      </c>
      <c r="V2417" s="18">
        <v>1027.8</v>
      </c>
      <c r="W2417" s="18">
        <v>6.7</v>
      </c>
      <c r="X2417" s="18">
        <v>8.1</v>
      </c>
      <c r="Z2417" s="18"/>
      <c r="AA2417" s="18"/>
      <c r="AB2417" s="18"/>
      <c r="AC2417" s="18"/>
      <c r="AD2417" s="18"/>
      <c r="AE2417" s="18"/>
    </row>
    <row r="2418" spans="1:31">
      <c r="A2418" s="15">
        <v>40584</v>
      </c>
      <c r="B2418" s="16">
        <v>0.64583333333333337</v>
      </c>
      <c r="C2418" s="17">
        <v>0.68979999999999997</v>
      </c>
      <c r="D2418" s="17">
        <v>3.8426999999999998</v>
      </c>
      <c r="E2418" s="17">
        <v>830.67960000000005</v>
      </c>
      <c r="F2418" s="17">
        <v>5.8400000000000001E-2</v>
      </c>
      <c r="G2418" s="17">
        <v>225.27226468328101</v>
      </c>
      <c r="H2418" s="17">
        <v>0.108431657960726</v>
      </c>
      <c r="I2418" s="17">
        <v>165.96019999999999</v>
      </c>
      <c r="J2418" s="17">
        <v>0.1143</v>
      </c>
      <c r="K2418" s="17">
        <v>3.763555556</v>
      </c>
      <c r="L2418" s="17">
        <v>3.8950277780000002</v>
      </c>
      <c r="M2418" s="17">
        <v>896.05033901025001</v>
      </c>
      <c r="N2418" s="17">
        <v>131.5616</v>
      </c>
      <c r="O2418" s="17">
        <v>5.8900000000000001E-2</v>
      </c>
      <c r="R2418" s="18">
        <v>0.64583333333333337</v>
      </c>
      <c r="S2418" s="18">
        <v>1.97</v>
      </c>
      <c r="T2418" s="18">
        <v>5.5</v>
      </c>
      <c r="U2418" s="18">
        <v>140</v>
      </c>
      <c r="V2418" s="18">
        <v>1027.5999999999999</v>
      </c>
      <c r="W2418" s="18">
        <v>6.6</v>
      </c>
      <c r="X2418" s="18">
        <v>8</v>
      </c>
      <c r="Z2418" s="18"/>
      <c r="AA2418" s="18"/>
      <c r="AB2418" s="18"/>
      <c r="AC2418" s="18"/>
      <c r="AD2418" s="18"/>
      <c r="AE2418" s="18"/>
    </row>
    <row r="2419" spans="1:31">
      <c r="A2419" s="15">
        <v>40584</v>
      </c>
      <c r="B2419" s="16">
        <v>0.6875</v>
      </c>
      <c r="C2419" s="17">
        <v>0.72140000000000004</v>
      </c>
      <c r="D2419" s="17">
        <v>3.9146999999999998</v>
      </c>
      <c r="E2419" s="17">
        <v>830.29600000000005</v>
      </c>
      <c r="F2419" s="17">
        <v>5.9700000000000003E-2</v>
      </c>
      <c r="G2419" s="17">
        <v>239.91787820439001</v>
      </c>
      <c r="H2419" s="17">
        <v>4.9316306112439701E-2</v>
      </c>
      <c r="I2419" s="17">
        <v>167.20490000000001</v>
      </c>
      <c r="J2419" s="17">
        <v>0.12559999999999999</v>
      </c>
      <c r="K2419" s="17">
        <v>3.7741666669999998</v>
      </c>
      <c r="L2419" s="17">
        <v>3.945638889</v>
      </c>
      <c r="M2419" s="17">
        <v>895.63324856550003</v>
      </c>
      <c r="N2419" s="17">
        <v>352.74220000000003</v>
      </c>
      <c r="O2419" s="17">
        <v>1.7500000000000002E-2</v>
      </c>
      <c r="R2419" s="18">
        <v>0.6875</v>
      </c>
      <c r="S2419" s="18">
        <v>1.89</v>
      </c>
      <c r="T2419" s="18">
        <v>6</v>
      </c>
      <c r="U2419" s="18">
        <v>127</v>
      </c>
      <c r="V2419" s="18">
        <v>1027.5</v>
      </c>
      <c r="W2419" s="18">
        <v>6.8</v>
      </c>
      <c r="X2419" s="18">
        <v>8.1</v>
      </c>
      <c r="Z2419" s="18"/>
      <c r="AA2419" s="18"/>
      <c r="AB2419" s="18"/>
      <c r="AC2419" s="18"/>
      <c r="AD2419" s="18"/>
      <c r="AE2419" s="18"/>
    </row>
    <row r="2420" spans="1:31">
      <c r="A2420" s="15">
        <v>40584</v>
      </c>
      <c r="B2420" s="16">
        <v>0.72916666666666663</v>
      </c>
      <c r="C2420" s="17">
        <v>0.57879999999999998</v>
      </c>
      <c r="D2420" s="17">
        <v>3.9085999999999999</v>
      </c>
      <c r="E2420" s="17">
        <v>829.93079999999998</v>
      </c>
      <c r="F2420" s="17">
        <v>6.1400000000000003E-2</v>
      </c>
      <c r="G2420" s="17">
        <v>161.51027633418499</v>
      </c>
      <c r="H2420" s="17">
        <v>3.97191528558197E-2</v>
      </c>
      <c r="I2420" s="17">
        <v>168.87719999999999</v>
      </c>
      <c r="J2420" s="17">
        <v>9.9599999999999994E-2</v>
      </c>
      <c r="K2420" s="17">
        <v>3.8051944440000001</v>
      </c>
      <c r="L2420" s="17">
        <v>3.9670833332500002</v>
      </c>
      <c r="M2420" s="17">
        <v>895.26073479299998</v>
      </c>
      <c r="N2420" s="17">
        <v>13.2674</v>
      </c>
      <c r="O2420" s="17">
        <v>5.2699999999999997E-2</v>
      </c>
      <c r="R2420" s="18">
        <v>0.72916666666666663</v>
      </c>
      <c r="S2420" s="18">
        <v>2.25</v>
      </c>
      <c r="T2420" s="18">
        <v>6.6</v>
      </c>
      <c r="U2420" s="18">
        <v>141</v>
      </c>
      <c r="V2420" s="18">
        <v>1027.2</v>
      </c>
      <c r="W2420" s="18">
        <v>6.9</v>
      </c>
      <c r="X2420" s="18">
        <v>8.1</v>
      </c>
      <c r="Z2420" s="18"/>
      <c r="AA2420" s="18"/>
      <c r="AB2420" s="18"/>
      <c r="AC2420" s="18"/>
      <c r="AD2420" s="18"/>
      <c r="AE2420" s="18"/>
    </row>
    <row r="2421" spans="1:31">
      <c r="A2421" s="15">
        <v>40584</v>
      </c>
      <c r="B2421" s="16">
        <v>0.77083333333333337</v>
      </c>
      <c r="C2421" s="17">
        <v>0.68389999999999995</v>
      </c>
      <c r="D2421" s="17">
        <v>3.9443000000000001</v>
      </c>
      <c r="E2421" s="17">
        <v>829.75239999999997</v>
      </c>
      <c r="F2421" s="17">
        <v>6.2400000000000004E-2</v>
      </c>
      <c r="G2421" s="17">
        <v>217.163399893236</v>
      </c>
      <c r="H2421" s="17">
        <v>2.8509067833262101E-2</v>
      </c>
      <c r="I2421" s="17">
        <v>163.08519999999999</v>
      </c>
      <c r="J2421" s="17">
        <v>4.8300000000000003E-2</v>
      </c>
      <c r="K2421" s="17">
        <v>3.852222222</v>
      </c>
      <c r="L2421" s="17">
        <v>4.0255277777499998</v>
      </c>
      <c r="M2421" s="17">
        <v>895.00616233150004</v>
      </c>
      <c r="N2421" s="17">
        <v>11.903</v>
      </c>
      <c r="O2421" s="17">
        <v>2.63E-2</v>
      </c>
      <c r="R2421" s="18">
        <v>0.77083333333333337</v>
      </c>
      <c r="S2421" s="18">
        <v>1.92</v>
      </c>
      <c r="T2421" s="18">
        <v>7.8</v>
      </c>
      <c r="U2421" s="18">
        <v>131</v>
      </c>
      <c r="V2421" s="18">
        <v>1027</v>
      </c>
      <c r="W2421" s="18">
        <v>6.7</v>
      </c>
      <c r="X2421" s="18">
        <v>8.1</v>
      </c>
      <c r="Z2421" s="18"/>
      <c r="AA2421" s="18"/>
      <c r="AB2421" s="18"/>
      <c r="AC2421" s="18"/>
      <c r="AD2421" s="18"/>
      <c r="AE2421" s="18"/>
    </row>
    <row r="2422" spans="1:31">
      <c r="A2422" s="15">
        <v>40584</v>
      </c>
      <c r="B2422" s="16">
        <v>0.8125</v>
      </c>
      <c r="C2422" s="17">
        <v>0.7379</v>
      </c>
      <c r="D2422" s="17">
        <v>3.9725000000000001</v>
      </c>
      <c r="E2422" s="17">
        <v>829.74490000000003</v>
      </c>
      <c r="F2422" s="17">
        <v>6.2300000000000001E-2</v>
      </c>
      <c r="G2422" s="17">
        <v>276.39786857977401</v>
      </c>
      <c r="H2422" s="17">
        <v>7.2685204420382798E-3</v>
      </c>
      <c r="I2422" s="17">
        <v>33.609900000000003</v>
      </c>
      <c r="J2422" s="17">
        <v>4.2799999999999998E-2</v>
      </c>
      <c r="K2422" s="17">
        <v>3.8515000000000001</v>
      </c>
      <c r="L2422" s="17">
        <v>4.0078611112500004</v>
      </c>
      <c r="M2422" s="17">
        <v>894.94956161649998</v>
      </c>
      <c r="N2422" s="17">
        <v>277.55450000000002</v>
      </c>
      <c r="O2422" s="17">
        <v>6.4899999999999999E-2</v>
      </c>
      <c r="R2422" s="18">
        <v>0.8125</v>
      </c>
      <c r="S2422" s="18">
        <v>1.88</v>
      </c>
      <c r="T2422" s="18">
        <v>7.8</v>
      </c>
      <c r="U2422" s="18">
        <v>134</v>
      </c>
      <c r="V2422" s="18">
        <v>1026.8</v>
      </c>
      <c r="W2422" s="18">
        <v>6.6</v>
      </c>
      <c r="X2422" s="18">
        <v>8.1</v>
      </c>
      <c r="Z2422" s="18"/>
      <c r="AA2422" s="18"/>
      <c r="AB2422" s="18"/>
      <c r="AC2422" s="18"/>
      <c r="AD2422" s="18"/>
      <c r="AE2422" s="18"/>
    </row>
    <row r="2423" spans="1:31">
      <c r="A2423" s="15">
        <v>40584</v>
      </c>
      <c r="B2423" s="16">
        <v>0.85416666666666663</v>
      </c>
      <c r="C2423" s="17">
        <v>0.64149999999999996</v>
      </c>
      <c r="D2423" s="17">
        <v>3.9417</v>
      </c>
      <c r="E2423" s="17">
        <v>829.88350000000003</v>
      </c>
      <c r="F2423" s="17">
        <v>6.4600000000000005E-2</v>
      </c>
      <c r="G2423" s="17">
        <v>355.53398943380802</v>
      </c>
      <c r="H2423" s="17">
        <v>6.8301035227830598E-2</v>
      </c>
      <c r="I2423" s="17">
        <v>98.584000000000003</v>
      </c>
      <c r="J2423" s="17">
        <v>9.4600000000000004E-2</v>
      </c>
      <c r="K2423" s="17">
        <v>3.8159999999999998</v>
      </c>
      <c r="L2423" s="17">
        <v>3.9571111110000001</v>
      </c>
      <c r="M2423" s="17">
        <v>895.059061036</v>
      </c>
      <c r="N2423" s="17">
        <v>334.46370000000002</v>
      </c>
      <c r="O2423" s="17">
        <v>6.6E-3</v>
      </c>
      <c r="R2423" s="18">
        <v>0.85416666666666663</v>
      </c>
      <c r="S2423" s="18">
        <f t="shared" ref="S2423:X2423" si="668">AVERAGE(S2422,S2424)</f>
        <v>1.9949999999999999</v>
      </c>
      <c r="T2423" s="18">
        <f t="shared" si="668"/>
        <v>7.9499999999999993</v>
      </c>
      <c r="U2423" s="18">
        <f t="shared" si="668"/>
        <v>132.5</v>
      </c>
      <c r="V2423" s="18">
        <f t="shared" si="668"/>
        <v>1026.1500000000001</v>
      </c>
      <c r="W2423" s="18">
        <f t="shared" si="668"/>
        <v>6.6999999999999993</v>
      </c>
      <c r="X2423" s="18">
        <f t="shared" si="668"/>
        <v>8.1</v>
      </c>
      <c r="Z2423" s="18"/>
      <c r="AA2423" s="18"/>
      <c r="AB2423" s="18"/>
      <c r="AC2423" s="18"/>
      <c r="AD2423" s="18"/>
      <c r="AE2423" s="18"/>
    </row>
    <row r="2424" spans="1:31">
      <c r="A2424" s="15">
        <v>40584</v>
      </c>
      <c r="B2424" s="16">
        <v>0.89583333333333337</v>
      </c>
      <c r="C2424" s="17">
        <v>0.84470000000000001</v>
      </c>
      <c r="D2424" s="17">
        <v>3.9131</v>
      </c>
      <c r="E2424" s="17">
        <v>830.04240000000004</v>
      </c>
      <c r="F2424" s="17">
        <v>6.6099999999999992E-2</v>
      </c>
      <c r="G2424" s="17">
        <v>211.18591528881501</v>
      </c>
      <c r="H2424" s="17">
        <v>6.5774232923075703E-3</v>
      </c>
      <c r="I2424" s="17">
        <v>126.3796</v>
      </c>
      <c r="J2424" s="17">
        <v>7.7299999999999994E-2</v>
      </c>
      <c r="K2424" s="17">
        <v>3.82</v>
      </c>
      <c r="L2424" s="17">
        <v>3.9639444445000001</v>
      </c>
      <c r="M2424" s="17">
        <v>895.26903775699998</v>
      </c>
      <c r="N2424" s="17">
        <v>164.0934</v>
      </c>
      <c r="O2424" s="17">
        <v>5.1999999999999998E-3</v>
      </c>
      <c r="R2424" s="18">
        <v>0.89583333333333337</v>
      </c>
      <c r="S2424" s="18">
        <v>2.11</v>
      </c>
      <c r="T2424" s="18">
        <v>8.1</v>
      </c>
      <c r="U2424" s="18">
        <v>131</v>
      </c>
      <c r="V2424" s="18">
        <v>1025.5</v>
      </c>
      <c r="W2424" s="18">
        <v>6.8</v>
      </c>
      <c r="X2424" s="18">
        <v>8.1</v>
      </c>
      <c r="Z2424" s="18"/>
      <c r="AA2424" s="18"/>
      <c r="AB2424" s="18"/>
      <c r="AC2424" s="18"/>
      <c r="AD2424" s="18"/>
      <c r="AE2424" s="18"/>
    </row>
    <row r="2425" spans="1:31">
      <c r="A2425" s="15">
        <v>40584</v>
      </c>
      <c r="B2425" s="16">
        <v>0.9375</v>
      </c>
      <c r="C2425" s="17">
        <v>0.68030000000000002</v>
      </c>
      <c r="D2425" s="17">
        <v>3.9438</v>
      </c>
      <c r="E2425" s="17">
        <v>830.27189999999996</v>
      </c>
      <c r="F2425" s="17">
        <v>6.7799999999999999E-2</v>
      </c>
      <c r="G2425" s="17">
        <v>238.430407370441</v>
      </c>
      <c r="H2425" s="17">
        <v>4.6276205947193401E-2</v>
      </c>
      <c r="I2425" s="17">
        <v>169.4588</v>
      </c>
      <c r="J2425" s="17">
        <v>2.86E-2</v>
      </c>
      <c r="K2425" s="17">
        <v>3.8393888889999999</v>
      </c>
      <c r="L2425" s="17">
        <v>3.9568333332500001</v>
      </c>
      <c r="M2425" s="17">
        <v>895.53447380725004</v>
      </c>
      <c r="N2425" s="17">
        <v>178.6275</v>
      </c>
      <c r="O2425" s="17">
        <v>3.3500000000000002E-2</v>
      </c>
      <c r="R2425" s="18">
        <v>0.9375</v>
      </c>
      <c r="S2425" s="18">
        <v>2.1</v>
      </c>
      <c r="T2425" s="18">
        <v>8.1999999999999993</v>
      </c>
      <c r="U2425" s="18">
        <v>138</v>
      </c>
      <c r="V2425" s="18">
        <v>1024.7</v>
      </c>
      <c r="W2425" s="18">
        <v>6.7</v>
      </c>
      <c r="X2425" s="18">
        <v>8</v>
      </c>
      <c r="Z2425" s="18"/>
      <c r="AA2425" s="18"/>
      <c r="AB2425" s="18"/>
      <c r="AC2425" s="18"/>
      <c r="AD2425" s="18"/>
      <c r="AE2425" s="18"/>
    </row>
    <row r="2426" spans="1:31">
      <c r="A2426" s="15">
        <v>40584</v>
      </c>
      <c r="B2426" s="16">
        <v>0.97916666666666663</v>
      </c>
      <c r="C2426" s="17">
        <v>0.72509999999999997</v>
      </c>
      <c r="D2426" s="17">
        <v>3.9748999999999999</v>
      </c>
      <c r="E2426" s="17">
        <v>830.50750000000005</v>
      </c>
      <c r="F2426" s="17">
        <v>7.0599999999999996E-2</v>
      </c>
      <c r="G2426" s="17">
        <v>244.43473226617601</v>
      </c>
      <c r="H2426" s="17">
        <v>8.6899063206603497E-2</v>
      </c>
      <c r="I2426" s="17">
        <v>148.37880000000001</v>
      </c>
      <c r="J2426" s="17">
        <v>8.3000000000000004E-2</v>
      </c>
      <c r="K2426" s="17">
        <v>3.8323055560000001</v>
      </c>
      <c r="L2426" s="17">
        <v>3.8833611112500002</v>
      </c>
      <c r="M2426" s="17">
        <v>895.80444815775002</v>
      </c>
      <c r="N2426" s="17">
        <v>136.57669999999999</v>
      </c>
      <c r="O2426" s="17">
        <v>5.7000000000000002E-2</v>
      </c>
      <c r="R2426" s="18">
        <v>0.97916666666666663</v>
      </c>
      <c r="S2426" s="18">
        <v>2.02</v>
      </c>
      <c r="T2426" s="18">
        <v>8.3000000000000007</v>
      </c>
      <c r="U2426" s="18">
        <v>125</v>
      </c>
      <c r="V2426" s="18">
        <v>1024</v>
      </c>
      <c r="W2426" s="18">
        <v>6.8</v>
      </c>
      <c r="X2426" s="18">
        <v>8</v>
      </c>
      <c r="Z2426" s="18"/>
      <c r="AA2426" s="18"/>
      <c r="AB2426" s="18"/>
      <c r="AC2426" s="18"/>
      <c r="AD2426" s="18"/>
      <c r="AE2426" s="18"/>
    </row>
    <row r="2427" spans="1:31">
      <c r="A2427" s="15">
        <v>40585</v>
      </c>
      <c r="B2427" s="16">
        <v>2.0833333333333332E-2</v>
      </c>
      <c r="C2427" s="17">
        <v>0.78449999999999998</v>
      </c>
      <c r="D2427" s="17">
        <v>3.9676</v>
      </c>
      <c r="E2427" s="17">
        <v>830.67049999999995</v>
      </c>
      <c r="F2427" s="17">
        <v>6.9099999999999995E-2</v>
      </c>
      <c r="G2427" s="17">
        <v>208.100636237809</v>
      </c>
      <c r="H2427" s="17">
        <v>7.78693797871986E-2</v>
      </c>
      <c r="I2427" s="17">
        <v>124.33929999999999</v>
      </c>
      <c r="J2427" s="17">
        <v>0.12770000000000001</v>
      </c>
      <c r="K2427" s="17">
        <v>3.8386388889999998</v>
      </c>
      <c r="L2427" s="17">
        <v>3.8468611109999999</v>
      </c>
      <c r="M2427" s="17">
        <v>895.97777524825005</v>
      </c>
      <c r="N2427" s="17">
        <v>168.66030000000001</v>
      </c>
      <c r="O2427" s="17">
        <v>7.8700000000000006E-2</v>
      </c>
      <c r="R2427" s="18">
        <v>2.0833333333333332E-2</v>
      </c>
      <c r="S2427" s="18">
        <v>2.13</v>
      </c>
      <c r="T2427" s="18">
        <v>8.1999999999999993</v>
      </c>
      <c r="U2427" s="18">
        <v>139</v>
      </c>
      <c r="V2427" s="18">
        <v>1023</v>
      </c>
      <c r="W2427" s="18">
        <v>6.8</v>
      </c>
      <c r="X2427" s="18">
        <v>8</v>
      </c>
      <c r="Z2427" s="18"/>
      <c r="AA2427" s="18"/>
      <c r="AB2427" s="18"/>
      <c r="AC2427" s="18"/>
      <c r="AD2427" s="18"/>
      <c r="AE2427" s="18"/>
    </row>
    <row r="2428" spans="1:31">
      <c r="A2428" s="15">
        <v>40585</v>
      </c>
      <c r="B2428" s="16">
        <v>6.25E-2</v>
      </c>
      <c r="C2428" s="17">
        <v>0.73240000000000005</v>
      </c>
      <c r="D2428" s="17">
        <v>3.9771999999999998</v>
      </c>
      <c r="E2428" s="17">
        <v>830.76580000000001</v>
      </c>
      <c r="F2428" s="17">
        <v>7.039999999999999E-2</v>
      </c>
      <c r="G2428" s="17">
        <v>204.271132873222</v>
      </c>
      <c r="H2428" s="17">
        <v>4.3320158145847699E-2</v>
      </c>
      <c r="I2428" s="17">
        <v>135.98089999999999</v>
      </c>
      <c r="J2428" s="17">
        <v>7.9399999999999998E-2</v>
      </c>
      <c r="K2428" s="17">
        <v>3.8700555560000001</v>
      </c>
      <c r="L2428" s="17">
        <v>3.84375</v>
      </c>
      <c r="M2428" s="17">
        <v>896.04141223475006</v>
      </c>
      <c r="N2428" s="17">
        <v>127.92100000000001</v>
      </c>
      <c r="O2428" s="17">
        <v>4.19E-2</v>
      </c>
      <c r="R2428" s="18">
        <v>6.25E-2</v>
      </c>
      <c r="S2428" s="18">
        <v>1.99</v>
      </c>
      <c r="T2428" s="18">
        <v>8.6999999999999993</v>
      </c>
      <c r="U2428" s="18">
        <v>133</v>
      </c>
      <c r="V2428" s="18">
        <v>1022.3</v>
      </c>
      <c r="W2428" s="18">
        <v>6.9</v>
      </c>
      <c r="X2428" s="18">
        <v>7.9</v>
      </c>
      <c r="Z2428" s="18"/>
      <c r="AA2428" s="18"/>
      <c r="AB2428" s="18"/>
      <c r="AC2428" s="18"/>
      <c r="AD2428" s="18"/>
      <c r="AE2428" s="18"/>
    </row>
    <row r="2429" spans="1:31">
      <c r="A2429" s="15">
        <v>40585</v>
      </c>
      <c r="B2429" s="16">
        <v>0.10416666666666667</v>
      </c>
      <c r="C2429" s="17">
        <v>0.90039999999999998</v>
      </c>
      <c r="D2429" s="17">
        <v>3.9727999999999999</v>
      </c>
      <c r="E2429" s="17">
        <v>830.69719999999995</v>
      </c>
      <c r="F2429" s="17">
        <v>7.2299999999999989E-2</v>
      </c>
      <c r="G2429" s="17">
        <v>357.13398376529398</v>
      </c>
      <c r="H2429" s="17">
        <v>1.8583183944698399E-2</v>
      </c>
      <c r="I2429" s="17">
        <v>161.28020000000001</v>
      </c>
      <c r="J2429" s="17">
        <v>1.6400000000000001E-2</v>
      </c>
      <c r="K2429" s="17">
        <v>3.9039722220000002</v>
      </c>
      <c r="L2429" s="17">
        <v>3.8805277777499998</v>
      </c>
      <c r="M2429" s="17">
        <v>895.97588746824999</v>
      </c>
      <c r="N2429" s="17">
        <v>20.150099999999998</v>
      </c>
      <c r="O2429" s="17">
        <v>1.5299999999999999E-2</v>
      </c>
      <c r="R2429" s="18">
        <v>0.10416666666666667</v>
      </c>
      <c r="S2429" s="18">
        <v>2.06</v>
      </c>
      <c r="T2429" s="18">
        <v>9.4</v>
      </c>
      <c r="U2429" s="18">
        <v>130</v>
      </c>
      <c r="V2429" s="18">
        <v>1022.3</v>
      </c>
      <c r="W2429" s="18">
        <v>7</v>
      </c>
      <c r="X2429" s="18">
        <v>7.9</v>
      </c>
      <c r="Z2429" s="18"/>
      <c r="AA2429" s="18"/>
      <c r="AB2429" s="18"/>
      <c r="AC2429" s="18"/>
      <c r="AD2429" s="18"/>
      <c r="AE2429" s="18"/>
    </row>
    <row r="2430" spans="1:31">
      <c r="A2430" s="15">
        <v>40585</v>
      </c>
      <c r="B2430" s="16">
        <v>0.14583333333333334</v>
      </c>
      <c r="C2430" s="17">
        <v>0.65890000000000004</v>
      </c>
      <c r="D2430" s="17">
        <v>3.9521999999999999</v>
      </c>
      <c r="E2430" s="17">
        <v>830.56</v>
      </c>
      <c r="F2430" s="17">
        <v>7.7199999999999991E-2</v>
      </c>
      <c r="G2430" s="17">
        <v>336.49951098127298</v>
      </c>
      <c r="H2430" s="17">
        <v>6.0061951947839302E-2</v>
      </c>
      <c r="I2430" s="17">
        <v>331.70310000000001</v>
      </c>
      <c r="J2430" s="17">
        <v>0.15060000000000001</v>
      </c>
      <c r="K2430" s="17">
        <v>3.8786944449999998</v>
      </c>
      <c r="L2430" s="17">
        <v>3.8746944444999998</v>
      </c>
      <c r="M2430" s="17">
        <v>895.83119034774995</v>
      </c>
      <c r="N2430" s="17">
        <v>109.2734</v>
      </c>
      <c r="O2430" s="17">
        <v>2.3900000000000001E-2</v>
      </c>
      <c r="R2430" s="18">
        <v>0.14583333333333334</v>
      </c>
      <c r="S2430" s="18">
        <f t="shared" ref="S2430:X2430" si="669">AVERAGE(S2429,S2431)</f>
        <v>2.1349999999999998</v>
      </c>
      <c r="T2430" s="18">
        <f t="shared" si="669"/>
        <v>10.25</v>
      </c>
      <c r="U2430" s="18">
        <f t="shared" si="669"/>
        <v>128.5</v>
      </c>
      <c r="V2430" s="18">
        <f t="shared" si="669"/>
        <v>1021.2</v>
      </c>
      <c r="W2430" s="18">
        <f t="shared" si="669"/>
        <v>7.05</v>
      </c>
      <c r="X2430" s="18">
        <f t="shared" si="669"/>
        <v>7.9</v>
      </c>
      <c r="Z2430" s="18"/>
      <c r="AA2430" s="18"/>
      <c r="AB2430" s="18"/>
      <c r="AC2430" s="18"/>
      <c r="AD2430" s="18"/>
      <c r="AE2430" s="18"/>
    </row>
    <row r="2431" spans="1:31">
      <c r="A2431" s="15">
        <v>40585</v>
      </c>
      <c r="B2431" s="16">
        <v>0.1875</v>
      </c>
      <c r="C2431" s="17">
        <v>0.65890000000000004</v>
      </c>
      <c r="D2431" s="17">
        <v>3.9359999999999999</v>
      </c>
      <c r="E2431" s="17">
        <v>830.42849999999999</v>
      </c>
      <c r="F2431" s="17">
        <v>7.46E-2</v>
      </c>
      <c r="G2431" s="17">
        <v>11.7696552055775</v>
      </c>
      <c r="H2431" s="17">
        <v>6.40171093023542E-2</v>
      </c>
      <c r="I2431" s="17">
        <v>325.6841</v>
      </c>
      <c r="J2431" s="17">
        <v>0.18099999999999999</v>
      </c>
      <c r="K2431" s="17">
        <v>3.7833611110000001</v>
      </c>
      <c r="L2431" s="17">
        <v>3.8874166667500001</v>
      </c>
      <c r="M2431" s="17">
        <v>895.65228163874997</v>
      </c>
      <c r="N2431" s="17">
        <v>187.16839999999999</v>
      </c>
      <c r="O2431" s="17">
        <v>2.9600000000000001E-2</v>
      </c>
      <c r="R2431" s="18">
        <v>0.1875</v>
      </c>
      <c r="S2431" s="18">
        <v>2.21</v>
      </c>
      <c r="T2431" s="18">
        <v>11.1</v>
      </c>
      <c r="U2431" s="18">
        <v>127</v>
      </c>
      <c r="V2431" s="18">
        <v>1020.1</v>
      </c>
      <c r="W2431" s="18">
        <v>7.1</v>
      </c>
      <c r="X2431" s="18">
        <v>7.9</v>
      </c>
      <c r="Z2431" s="18"/>
      <c r="AA2431" s="18"/>
      <c r="AB2431" s="18"/>
      <c r="AC2431" s="18"/>
      <c r="AD2431" s="18"/>
      <c r="AE2431" s="18"/>
    </row>
    <row r="2432" spans="1:31">
      <c r="A2432" s="15">
        <v>40585</v>
      </c>
      <c r="B2432" s="16">
        <v>0.22916666666666666</v>
      </c>
      <c r="C2432" s="17">
        <v>0.62719999999999998</v>
      </c>
      <c r="D2432" s="17">
        <v>3.8580999999999999</v>
      </c>
      <c r="E2432" s="17">
        <v>830.2527</v>
      </c>
      <c r="F2432" s="17">
        <v>7.5399999999999995E-2</v>
      </c>
      <c r="G2432" s="17">
        <v>356.89840686115599</v>
      </c>
      <c r="H2432" s="17">
        <v>9.0430146559276697E-2</v>
      </c>
      <c r="I2432" s="17">
        <v>314.10270000000003</v>
      </c>
      <c r="J2432" s="17">
        <v>0.1799</v>
      </c>
      <c r="K2432" s="17">
        <v>3.7310277780000001</v>
      </c>
      <c r="L2432" s="17">
        <v>3.8408055554999998</v>
      </c>
      <c r="M2432" s="17">
        <v>895.53017250175003</v>
      </c>
      <c r="N2432" s="17">
        <v>147.54079999999999</v>
      </c>
      <c r="O2432" s="17">
        <v>8.0600000000000005E-2</v>
      </c>
      <c r="R2432" s="18">
        <v>0.22916666666666666</v>
      </c>
      <c r="S2432" s="18">
        <f t="shared" ref="S2432:X2432" si="670">AVERAGE(S2431,S2433)</f>
        <v>2.2400000000000002</v>
      </c>
      <c r="T2432" s="18">
        <f t="shared" si="670"/>
        <v>11.399999999999999</v>
      </c>
      <c r="U2432" s="18">
        <f t="shared" si="670"/>
        <v>125.5</v>
      </c>
      <c r="V2432" s="18">
        <f t="shared" si="670"/>
        <v>1019.8</v>
      </c>
      <c r="W2432" s="18">
        <f t="shared" si="670"/>
        <v>7.15</v>
      </c>
      <c r="X2432" s="18">
        <f t="shared" si="670"/>
        <v>7.95</v>
      </c>
      <c r="Z2432" s="18"/>
      <c r="AA2432" s="18"/>
      <c r="AB2432" s="18"/>
      <c r="AC2432" s="18"/>
      <c r="AD2432" s="18"/>
      <c r="AE2432" s="18"/>
    </row>
    <row r="2433" spans="1:31">
      <c r="A2433" s="15">
        <v>40585</v>
      </c>
      <c r="B2433" s="16">
        <v>0.27083333333333331</v>
      </c>
      <c r="C2433" s="17">
        <v>0.83440000000000003</v>
      </c>
      <c r="D2433" s="17">
        <v>3.8216999999999999</v>
      </c>
      <c r="E2433" s="17">
        <v>830.18629999999996</v>
      </c>
      <c r="F2433" s="17">
        <v>7.6799999999999993E-2</v>
      </c>
      <c r="G2433" s="17">
        <v>304.43851621352599</v>
      </c>
      <c r="H2433" s="17">
        <v>2.49715950072819E-2</v>
      </c>
      <c r="I2433" s="17">
        <v>307.60930000000002</v>
      </c>
      <c r="J2433" s="17">
        <v>0.15440000000000001</v>
      </c>
      <c r="K2433" s="17">
        <v>3.7099166669999999</v>
      </c>
      <c r="L2433" s="17">
        <v>3.8422222220000002</v>
      </c>
      <c r="M2433" s="17">
        <v>895.48949669700005</v>
      </c>
      <c r="N2433" s="17">
        <v>142.1147</v>
      </c>
      <c r="O2433" s="17">
        <v>0.13980000000000001</v>
      </c>
      <c r="R2433" s="18">
        <v>0.27083333333333331</v>
      </c>
      <c r="S2433" s="18">
        <v>2.27</v>
      </c>
      <c r="T2433" s="18">
        <v>11.7</v>
      </c>
      <c r="U2433" s="18">
        <v>124</v>
      </c>
      <c r="V2433" s="18">
        <v>1019.5</v>
      </c>
      <c r="W2433" s="18">
        <v>7.2</v>
      </c>
      <c r="X2433" s="18">
        <v>8</v>
      </c>
      <c r="Z2433" s="18"/>
      <c r="AA2433" s="18"/>
      <c r="AB2433" s="18"/>
      <c r="AC2433" s="18"/>
      <c r="AD2433" s="18"/>
      <c r="AE2433" s="18"/>
    </row>
    <row r="2434" spans="1:31">
      <c r="A2434" s="15">
        <v>40585</v>
      </c>
      <c r="B2434" s="16">
        <v>0.3125</v>
      </c>
      <c r="C2434" s="17">
        <v>0.94779999999999998</v>
      </c>
      <c r="D2434" s="17">
        <v>3.8264999999999998</v>
      </c>
      <c r="E2434" s="17">
        <v>830.29</v>
      </c>
      <c r="F2434" s="17">
        <v>7.7799999999999994E-2</v>
      </c>
      <c r="G2434" s="17">
        <v>215.89733608241301</v>
      </c>
      <c r="H2434" s="17">
        <v>2.74178065884019E-2</v>
      </c>
      <c r="I2434" s="17">
        <v>290.80610000000001</v>
      </c>
      <c r="J2434" s="17">
        <v>0.1288</v>
      </c>
      <c r="K2434" s="17">
        <v>3.6504444440000001</v>
      </c>
      <c r="L2434" s="17">
        <v>3.8400555555000002</v>
      </c>
      <c r="M2434" s="17">
        <v>895.57627737724999</v>
      </c>
      <c r="N2434" s="17">
        <v>155.60210000000001</v>
      </c>
      <c r="O2434" s="17">
        <v>0.14860000000000001</v>
      </c>
      <c r="R2434" s="18">
        <v>0.3125</v>
      </c>
      <c r="S2434" s="18">
        <f t="shared" ref="S2434:X2434" si="671">AVERAGE(S2433,S2435)</f>
        <v>2.4550000000000001</v>
      </c>
      <c r="T2434" s="18">
        <f t="shared" si="671"/>
        <v>11.85</v>
      </c>
      <c r="U2434" s="18">
        <f t="shared" si="671"/>
        <v>124</v>
      </c>
      <c r="V2434" s="18">
        <f t="shared" si="671"/>
        <v>1018.65</v>
      </c>
      <c r="W2434" s="18">
        <f t="shared" si="671"/>
        <v>7.3000000000000007</v>
      </c>
      <c r="X2434" s="18">
        <f t="shared" si="671"/>
        <v>8.1</v>
      </c>
      <c r="Z2434" s="18"/>
      <c r="AA2434" s="18"/>
      <c r="AB2434" s="18"/>
      <c r="AC2434" s="18"/>
      <c r="AD2434" s="18"/>
      <c r="AE2434" s="18"/>
    </row>
    <row r="2435" spans="1:31">
      <c r="A2435" s="15">
        <v>40585</v>
      </c>
      <c r="B2435" s="16">
        <v>0.35416666666666669</v>
      </c>
      <c r="C2435" s="17">
        <v>0.81220000000000003</v>
      </c>
      <c r="D2435" s="17">
        <v>3.8401999999999998</v>
      </c>
      <c r="E2435" s="17">
        <v>830.50210000000004</v>
      </c>
      <c r="F2435" s="17">
        <v>7.9399999999999998E-2</v>
      </c>
      <c r="G2435" s="17">
        <v>206.34776464252599</v>
      </c>
      <c r="H2435" s="17">
        <v>2.3844135189804001E-2</v>
      </c>
      <c r="I2435" s="17">
        <v>286.3109</v>
      </c>
      <c r="J2435" s="17">
        <v>4.1399999999999999E-2</v>
      </c>
      <c r="K2435" s="17">
        <v>3.6427499999999999</v>
      </c>
      <c r="L2435" s="17">
        <v>3.8447777780000001</v>
      </c>
      <c r="M2435" s="17">
        <v>895.76816355325002</v>
      </c>
      <c r="N2435" s="17">
        <v>162.65389999999999</v>
      </c>
      <c r="O2435" s="17">
        <v>0.1022</v>
      </c>
      <c r="R2435" s="18">
        <v>0.35416666666666669</v>
      </c>
      <c r="S2435" s="18">
        <v>2.64</v>
      </c>
      <c r="T2435" s="18">
        <v>12</v>
      </c>
      <c r="U2435" s="18">
        <v>124</v>
      </c>
      <c r="V2435" s="18">
        <v>1017.8</v>
      </c>
      <c r="W2435" s="18">
        <v>7.4</v>
      </c>
      <c r="X2435" s="18">
        <v>8.1999999999999993</v>
      </c>
      <c r="Z2435" s="18"/>
      <c r="AA2435" s="18"/>
      <c r="AB2435" s="18"/>
      <c r="AC2435" s="18"/>
      <c r="AD2435" s="18"/>
      <c r="AE2435" s="18"/>
    </row>
    <row r="2436" spans="1:31">
      <c r="A2436" s="15">
        <v>40585</v>
      </c>
      <c r="B2436" s="16">
        <v>0.39583333333333331</v>
      </c>
      <c r="C2436" s="17">
        <v>0.68279999999999996</v>
      </c>
      <c r="D2436" s="17">
        <v>3.87</v>
      </c>
      <c r="E2436" s="17">
        <v>830.78549999999996</v>
      </c>
      <c r="F2436" s="17">
        <v>8.0399999999999999E-2</v>
      </c>
      <c r="G2436" s="17">
        <v>168.29096555630099</v>
      </c>
      <c r="H2436" s="17">
        <v>1.8353209008081899E-2</v>
      </c>
      <c r="I2436" s="17">
        <v>98.448899999999995</v>
      </c>
      <c r="J2436" s="17">
        <v>2.8000000000000001E-2</v>
      </c>
      <c r="K2436" s="17">
        <v>3.6537500000000001</v>
      </c>
      <c r="L2436" s="17">
        <v>3.8804722222499999</v>
      </c>
      <c r="M2436" s="17">
        <v>896.01741863125005</v>
      </c>
      <c r="N2436" s="17">
        <v>168.94829999999999</v>
      </c>
      <c r="O2436" s="17">
        <v>6.1899999999999997E-2</v>
      </c>
      <c r="R2436" s="18">
        <v>0.39583333333333331</v>
      </c>
      <c r="S2436" s="18">
        <v>2.61</v>
      </c>
      <c r="T2436" s="18">
        <v>12.2</v>
      </c>
      <c r="U2436" s="18">
        <v>131</v>
      </c>
      <c r="V2436" s="18">
        <v>1017.3</v>
      </c>
      <c r="W2436" s="18">
        <v>7.5</v>
      </c>
      <c r="X2436" s="18">
        <v>8.3000000000000007</v>
      </c>
      <c r="Z2436" s="18"/>
      <c r="AA2436" s="18"/>
      <c r="AB2436" s="18"/>
      <c r="AC2436" s="18"/>
      <c r="AD2436" s="18"/>
      <c r="AE2436" s="18"/>
    </row>
    <row r="2437" spans="1:31">
      <c r="A2437" s="15">
        <v>40585</v>
      </c>
      <c r="B2437" s="16">
        <v>0.4375</v>
      </c>
      <c r="C2437" s="17">
        <v>0.78080000000000005</v>
      </c>
      <c r="D2437" s="17">
        <v>3.9222999999999999</v>
      </c>
      <c r="E2437" s="17">
        <v>831.06949999999995</v>
      </c>
      <c r="F2437" s="17">
        <v>8.249999999999999E-2</v>
      </c>
      <c r="G2437" s="17">
        <v>234.835158212484</v>
      </c>
      <c r="H2437" s="17">
        <v>5.2473784428607097E-2</v>
      </c>
      <c r="I2437" s="17">
        <v>128.03450000000001</v>
      </c>
      <c r="J2437" s="17">
        <v>7.3700000000000002E-2</v>
      </c>
      <c r="K2437" s="17">
        <v>3.6626666669999999</v>
      </c>
      <c r="L2437" s="17">
        <v>3.8559444445</v>
      </c>
      <c r="M2437" s="17">
        <v>896.33143028824998</v>
      </c>
      <c r="N2437" s="17">
        <v>173.88630000000001</v>
      </c>
      <c r="O2437" s="17">
        <v>0.1</v>
      </c>
      <c r="R2437" s="18">
        <v>0.4375</v>
      </c>
      <c r="S2437" s="18">
        <v>2.78</v>
      </c>
      <c r="T2437" s="18">
        <v>12.7</v>
      </c>
      <c r="U2437" s="18">
        <v>127</v>
      </c>
      <c r="V2437" s="18">
        <v>1016.7</v>
      </c>
      <c r="W2437" s="18">
        <v>7.5</v>
      </c>
      <c r="X2437" s="18">
        <v>8.3000000000000007</v>
      </c>
      <c r="Z2437" s="18"/>
      <c r="AA2437" s="18"/>
      <c r="AB2437" s="18"/>
      <c r="AC2437" s="18"/>
      <c r="AD2437" s="18"/>
      <c r="AE2437" s="18"/>
    </row>
    <row r="2438" spans="1:31">
      <c r="A2438" s="15">
        <v>40585</v>
      </c>
      <c r="B2438" s="16">
        <v>0.47916666666666669</v>
      </c>
      <c r="C2438" s="17">
        <v>0.72960000000000003</v>
      </c>
      <c r="D2438" s="17">
        <v>3.9251999999999998</v>
      </c>
      <c r="E2438" s="17">
        <v>831.28520000000003</v>
      </c>
      <c r="F2438" s="17">
        <v>8.4699999999999998E-2</v>
      </c>
      <c r="G2438" s="17">
        <v>227.66054445937201</v>
      </c>
      <c r="H2438" s="17">
        <v>0.12618055953438001</v>
      </c>
      <c r="I2438" s="17">
        <v>129.57130000000001</v>
      </c>
      <c r="J2438" s="17">
        <v>0.1236</v>
      </c>
      <c r="K2438" s="17">
        <v>3.670222222</v>
      </c>
      <c r="L2438" s="17">
        <v>3.7673888889999998</v>
      </c>
      <c r="M2438" s="17">
        <v>896.65532486924997</v>
      </c>
      <c r="N2438" s="17">
        <v>174.08619999999999</v>
      </c>
      <c r="O2438" s="17">
        <v>0.12189999999999999</v>
      </c>
      <c r="R2438" s="18">
        <v>0.47916666666666669</v>
      </c>
      <c r="S2438" s="18">
        <v>2.73</v>
      </c>
      <c r="T2438" s="18">
        <v>15</v>
      </c>
      <c r="U2438" s="18">
        <v>116</v>
      </c>
      <c r="V2438" s="18">
        <v>1014.2</v>
      </c>
      <c r="W2438" s="18">
        <v>7.4</v>
      </c>
      <c r="X2438" s="18">
        <v>8.3000000000000007</v>
      </c>
      <c r="Z2438" s="18"/>
      <c r="AA2438" s="18"/>
      <c r="AB2438" s="18"/>
      <c r="AC2438" s="18"/>
      <c r="AD2438" s="18"/>
      <c r="AE2438" s="18"/>
    </row>
    <row r="2439" spans="1:31">
      <c r="A2439" s="15">
        <v>40585</v>
      </c>
      <c r="B2439" s="16">
        <v>0.52083333333333337</v>
      </c>
      <c r="C2439" s="17">
        <v>0.7319</v>
      </c>
      <c r="D2439" s="17">
        <v>3.8624000000000001</v>
      </c>
      <c r="E2439" s="17">
        <v>831.46500000000003</v>
      </c>
      <c r="F2439" s="17">
        <v>9.5699999999999993E-2</v>
      </c>
      <c r="G2439" s="17">
        <v>230.24749690912799</v>
      </c>
      <c r="H2439" s="17">
        <v>0.248573983033781</v>
      </c>
      <c r="I2439" s="17">
        <v>193.25399999999999</v>
      </c>
      <c r="J2439" s="17">
        <v>7.0499999999999993E-2</v>
      </c>
      <c r="K2439" s="17">
        <v>3.7889166670000001</v>
      </c>
      <c r="L2439" s="17">
        <v>3.6904999997500001</v>
      </c>
      <c r="M2439" s="17">
        <v>896.85743175350001</v>
      </c>
      <c r="N2439" s="17">
        <v>152.35720000000001</v>
      </c>
      <c r="O2439" s="17">
        <v>0.1343</v>
      </c>
      <c r="R2439" s="18">
        <v>0.52083333333333337</v>
      </c>
      <c r="S2439" s="18">
        <v>2.98</v>
      </c>
      <c r="T2439" s="18">
        <v>13.5</v>
      </c>
      <c r="U2439" s="18">
        <v>125</v>
      </c>
      <c r="V2439" s="18">
        <v>1014.6</v>
      </c>
      <c r="W2439" s="18">
        <v>7.4</v>
      </c>
      <c r="X2439" s="18">
        <v>8.3000000000000007</v>
      </c>
      <c r="Z2439" s="18"/>
      <c r="AA2439" s="18"/>
      <c r="AB2439" s="18"/>
      <c r="AC2439" s="18"/>
      <c r="AD2439" s="18"/>
      <c r="AE2439" s="18"/>
    </row>
    <row r="2440" spans="1:31">
      <c r="A2440" s="15">
        <v>40585</v>
      </c>
      <c r="B2440" s="16">
        <v>0.5625</v>
      </c>
      <c r="C2440" s="17">
        <v>0.71289999999999998</v>
      </c>
      <c r="D2440" s="17">
        <v>3.8666999999999998</v>
      </c>
      <c r="E2440" s="17">
        <v>831.43389999999999</v>
      </c>
      <c r="F2440" s="17">
        <v>9.8400000000000001E-2</v>
      </c>
      <c r="G2440" s="17">
        <v>229.80358388810399</v>
      </c>
      <c r="H2440" s="17">
        <v>0.23926477980782501</v>
      </c>
      <c r="I2440" s="17">
        <v>129.30000000000001</v>
      </c>
      <c r="J2440" s="17">
        <v>0.1842</v>
      </c>
      <c r="K2440" s="17">
        <v>3.7663888889999999</v>
      </c>
      <c r="L2440" s="17">
        <v>3.7734722222500001</v>
      </c>
      <c r="M2440" s="17">
        <v>896.85375970824998</v>
      </c>
      <c r="N2440" s="17">
        <v>145.8947</v>
      </c>
      <c r="O2440" s="17">
        <v>0.11990000000000001</v>
      </c>
      <c r="R2440" s="18">
        <v>0.5625</v>
      </c>
      <c r="S2440" s="18">
        <v>3.25</v>
      </c>
      <c r="T2440" s="18">
        <v>15.3</v>
      </c>
      <c r="U2440" s="18">
        <v>132</v>
      </c>
      <c r="V2440" s="18">
        <v>1013.7</v>
      </c>
      <c r="W2440" s="18">
        <v>7.4</v>
      </c>
      <c r="X2440" s="18">
        <v>8.3000000000000007</v>
      </c>
      <c r="Z2440" s="18"/>
      <c r="AA2440" s="18"/>
      <c r="AB2440" s="18"/>
      <c r="AC2440" s="18"/>
      <c r="AD2440" s="18"/>
      <c r="AE2440" s="18"/>
    </row>
    <row r="2441" spans="1:31">
      <c r="A2441" s="15">
        <v>40585</v>
      </c>
      <c r="B2441" s="16">
        <v>0.60416666666666663</v>
      </c>
      <c r="C2441" s="17">
        <v>0.70840000000000003</v>
      </c>
      <c r="D2441" s="17">
        <v>3.9089</v>
      </c>
      <c r="E2441" s="17">
        <v>831.27589999999998</v>
      </c>
      <c r="F2441" s="17">
        <v>8.3399999999999988E-2</v>
      </c>
      <c r="G2441" s="17">
        <v>234.955718632638</v>
      </c>
      <c r="H2441" s="17">
        <v>0.18837190252306599</v>
      </c>
      <c r="I2441" s="17">
        <v>118.7183</v>
      </c>
      <c r="J2441" s="17">
        <v>8.77E-2</v>
      </c>
      <c r="K2441" s="17">
        <v>3.7602500000000001</v>
      </c>
      <c r="L2441" s="17">
        <v>3.8634166667500001</v>
      </c>
      <c r="M2441" s="17">
        <v>896.67725090424995</v>
      </c>
      <c r="N2441" s="17">
        <v>124.5796</v>
      </c>
      <c r="O2441" s="17">
        <v>0.1072</v>
      </c>
      <c r="R2441" s="18">
        <v>0.60416666666666663</v>
      </c>
      <c r="S2441" s="18">
        <f t="shared" ref="S2441:X2441" si="672">AVERAGE(S2440,S2442)</f>
        <v>3.4450000000000003</v>
      </c>
      <c r="T2441" s="18">
        <f t="shared" si="672"/>
        <v>15.2</v>
      </c>
      <c r="U2441" s="18">
        <f t="shared" si="672"/>
        <v>128</v>
      </c>
      <c r="V2441" s="18">
        <f t="shared" si="672"/>
        <v>1012.95</v>
      </c>
      <c r="W2441" s="18">
        <f t="shared" si="672"/>
        <v>7.1</v>
      </c>
      <c r="X2441" s="18">
        <f t="shared" si="672"/>
        <v>8.3000000000000007</v>
      </c>
      <c r="Z2441" s="18"/>
      <c r="AA2441" s="18"/>
      <c r="AB2441" s="18"/>
      <c r="AC2441" s="18"/>
      <c r="AD2441" s="18"/>
      <c r="AE2441" s="18"/>
    </row>
    <row r="2442" spans="1:31">
      <c r="A2442" s="15">
        <v>40585</v>
      </c>
      <c r="B2442" s="16">
        <v>0.64583333333333337</v>
      </c>
      <c r="C2442" s="17">
        <v>0.73409999999999997</v>
      </c>
      <c r="D2442" s="17">
        <v>3.9060999999999999</v>
      </c>
      <c r="E2442" s="17">
        <v>831.07299999999998</v>
      </c>
      <c r="F2442" s="17">
        <v>8.43E-2</v>
      </c>
      <c r="G2442" s="17">
        <v>235.69000985428099</v>
      </c>
      <c r="H2442" s="17">
        <v>0.141939158473564</v>
      </c>
      <c r="I2442" s="17">
        <v>142.88480000000001</v>
      </c>
      <c r="J2442" s="17">
        <v>9.6299999999999997E-2</v>
      </c>
      <c r="K2442" s="17">
        <v>3.7665555560000001</v>
      </c>
      <c r="L2442" s="17">
        <v>3.93322222225</v>
      </c>
      <c r="M2442" s="17">
        <v>896.35262627274994</v>
      </c>
      <c r="N2442" s="17">
        <v>114.67700000000001</v>
      </c>
      <c r="O2442" s="17">
        <v>8.7800000000000003E-2</v>
      </c>
      <c r="R2442" s="18">
        <v>0.64583333333333337</v>
      </c>
      <c r="S2442" s="18">
        <v>3.64</v>
      </c>
      <c r="T2442" s="18">
        <v>15.1</v>
      </c>
      <c r="U2442" s="18">
        <v>124</v>
      </c>
      <c r="V2442" s="18">
        <v>1012.2</v>
      </c>
      <c r="W2442" s="18">
        <v>6.8</v>
      </c>
      <c r="X2442" s="18">
        <v>8.3000000000000007</v>
      </c>
      <c r="Z2442" s="18"/>
      <c r="AA2442" s="18"/>
      <c r="AB2442" s="18"/>
      <c r="AC2442" s="18"/>
      <c r="AD2442" s="18"/>
      <c r="AE2442" s="18"/>
    </row>
    <row r="2443" spans="1:31">
      <c r="A2443" s="15">
        <v>40585</v>
      </c>
      <c r="B2443" s="16">
        <v>0.6875</v>
      </c>
      <c r="C2443" s="17">
        <v>0.59740000000000004</v>
      </c>
      <c r="D2443" s="17">
        <v>3.9281999999999999</v>
      </c>
      <c r="E2443" s="17">
        <v>830.73609999999996</v>
      </c>
      <c r="F2443" s="17">
        <v>8.6999999999999994E-2</v>
      </c>
      <c r="G2443" s="17">
        <v>178.93945835256699</v>
      </c>
      <c r="H2443" s="17">
        <v>0.10012234862863199</v>
      </c>
      <c r="I2443" s="17">
        <v>169.41319999999999</v>
      </c>
      <c r="J2443" s="17">
        <v>8.1799999999999998E-2</v>
      </c>
      <c r="K2443" s="17">
        <v>3.79575</v>
      </c>
      <c r="L2443" s="17">
        <v>4.00263888875</v>
      </c>
      <c r="M2443" s="17">
        <v>895.96182582200004</v>
      </c>
      <c r="N2443" s="17">
        <v>39.786700000000003</v>
      </c>
      <c r="O2443" s="17">
        <v>1.2699999999999999E-2</v>
      </c>
      <c r="R2443" s="18">
        <v>0.6875</v>
      </c>
      <c r="S2443" s="18">
        <f t="shared" ref="S2443:X2443" si="673">AVERAGE(S2442,S2444)</f>
        <v>3.73</v>
      </c>
      <c r="T2443" s="18">
        <f t="shared" si="673"/>
        <v>15.3</v>
      </c>
      <c r="U2443" s="18">
        <f t="shared" si="673"/>
        <v>127.5</v>
      </c>
      <c r="V2443" s="18">
        <f t="shared" si="673"/>
        <v>1012</v>
      </c>
      <c r="W2443" s="18">
        <f t="shared" si="673"/>
        <v>7.1</v>
      </c>
      <c r="X2443" s="18">
        <f t="shared" si="673"/>
        <v>8.3500000000000014</v>
      </c>
      <c r="Z2443" s="18"/>
      <c r="AA2443" s="18"/>
      <c r="AB2443" s="18"/>
      <c r="AC2443" s="18"/>
      <c r="AD2443" s="18"/>
      <c r="AE2443" s="18"/>
    </row>
    <row r="2444" spans="1:31">
      <c r="A2444" s="15">
        <v>40585</v>
      </c>
      <c r="B2444" s="16">
        <v>0.72916666666666663</v>
      </c>
      <c r="C2444" s="17">
        <v>0.77349999999999997</v>
      </c>
      <c r="D2444" s="17">
        <v>3.9708999999999999</v>
      </c>
      <c r="E2444" s="17">
        <v>830.38509999999997</v>
      </c>
      <c r="F2444" s="17">
        <v>8.929999999999999E-2</v>
      </c>
      <c r="G2444" s="17">
        <v>296.22077091384898</v>
      </c>
      <c r="H2444" s="17">
        <v>1.21046016850177E-2</v>
      </c>
      <c r="I2444" s="17">
        <v>107.3403</v>
      </c>
      <c r="J2444" s="17">
        <v>4.3999999999999997E-2</v>
      </c>
      <c r="K2444" s="17">
        <v>3.8358611109999998</v>
      </c>
      <c r="L2444" s="17">
        <v>4.0497222224999998</v>
      </c>
      <c r="M2444" s="17">
        <v>895.55860089074997</v>
      </c>
      <c r="N2444" s="17">
        <v>21.433199999999999</v>
      </c>
      <c r="O2444" s="17">
        <v>2.4400000000000002E-2</v>
      </c>
      <c r="R2444" s="18">
        <v>0.72916666666666663</v>
      </c>
      <c r="S2444" s="18">
        <v>3.82</v>
      </c>
      <c r="T2444" s="18">
        <v>15.5</v>
      </c>
      <c r="U2444" s="18">
        <v>131</v>
      </c>
      <c r="V2444" s="18">
        <v>1011.8</v>
      </c>
      <c r="W2444" s="18">
        <v>7.4</v>
      </c>
      <c r="X2444" s="18">
        <v>8.4</v>
      </c>
      <c r="Z2444" s="18"/>
      <c r="AA2444" s="18"/>
      <c r="AB2444" s="18"/>
      <c r="AC2444" s="18"/>
      <c r="AD2444" s="18"/>
      <c r="AE2444" s="18"/>
    </row>
    <row r="2445" spans="1:31">
      <c r="A2445" s="15">
        <v>40585</v>
      </c>
      <c r="B2445" s="16">
        <v>0.77083333333333337</v>
      </c>
      <c r="C2445" s="17">
        <v>0.74109999999999998</v>
      </c>
      <c r="D2445" s="17">
        <v>3.9906999999999999</v>
      </c>
      <c r="E2445" s="17">
        <v>830.05309999999997</v>
      </c>
      <c r="F2445" s="17">
        <v>9.0699999999999989E-2</v>
      </c>
      <c r="G2445" s="17">
        <v>245.928631481107</v>
      </c>
      <c r="H2445" s="17">
        <v>2.0173593769378301E-2</v>
      </c>
      <c r="I2445" s="17">
        <v>115.04770000000001</v>
      </c>
      <c r="J2445" s="17">
        <v>1.29E-2</v>
      </c>
      <c r="K2445" s="17">
        <v>3.8306388889999998</v>
      </c>
      <c r="L2445" s="17">
        <v>4.0861111110000001</v>
      </c>
      <c r="M2445" s="17">
        <v>895.19435739300002</v>
      </c>
      <c r="N2445" s="17">
        <v>332.5779</v>
      </c>
      <c r="O2445" s="17">
        <v>3.4099999999999998E-2</v>
      </c>
      <c r="R2445" s="18">
        <v>0.77083333333333337</v>
      </c>
      <c r="S2445" s="18">
        <v>4.0199999999999996</v>
      </c>
      <c r="T2445" s="18">
        <v>13.9</v>
      </c>
      <c r="U2445" s="18">
        <v>139</v>
      </c>
      <c r="V2445" s="18">
        <v>1012</v>
      </c>
      <c r="W2445" s="18">
        <v>7.5</v>
      </c>
      <c r="X2445" s="18">
        <v>8.3000000000000007</v>
      </c>
      <c r="Z2445" s="18"/>
      <c r="AA2445" s="18"/>
      <c r="AB2445" s="18"/>
      <c r="AC2445" s="18"/>
      <c r="AD2445" s="18"/>
      <c r="AE2445" s="18"/>
    </row>
    <row r="2446" spans="1:31">
      <c r="A2446" s="15">
        <v>40585</v>
      </c>
      <c r="B2446" s="16">
        <v>0.8125</v>
      </c>
      <c r="C2446" s="17">
        <v>0.66700000000000004</v>
      </c>
      <c r="D2446" s="17">
        <v>3.9838</v>
      </c>
      <c r="E2446" s="17">
        <v>829.81740000000002</v>
      </c>
      <c r="F2446" s="17">
        <v>9.35E-2</v>
      </c>
      <c r="G2446" s="17">
        <v>352.58570771522602</v>
      </c>
      <c r="H2446" s="17">
        <v>4.1237577385759998E-2</v>
      </c>
      <c r="I2446" s="17">
        <v>316.51330000000002</v>
      </c>
      <c r="J2446" s="17">
        <v>4.7999999999999996E-3</v>
      </c>
      <c r="K2446" s="17">
        <v>3.8281111110000001</v>
      </c>
      <c r="L2446" s="17">
        <v>3.9729444442499999</v>
      </c>
      <c r="M2446" s="17">
        <v>895.00965458824999</v>
      </c>
      <c r="N2446" s="17">
        <v>308.25479999999999</v>
      </c>
      <c r="O2446" s="17">
        <v>4.4200000000000003E-2</v>
      </c>
      <c r="R2446" s="18">
        <v>0.8125</v>
      </c>
      <c r="S2446" s="18">
        <v>3.82</v>
      </c>
      <c r="T2446" s="18">
        <v>10.3</v>
      </c>
      <c r="U2446" s="18">
        <v>147</v>
      </c>
      <c r="V2446" s="18">
        <v>1012.3</v>
      </c>
      <c r="W2446" s="18">
        <v>7.9</v>
      </c>
      <c r="X2446" s="18">
        <v>8.3000000000000007</v>
      </c>
      <c r="Z2446" s="18"/>
      <c r="AA2446" s="18"/>
      <c r="AB2446" s="18"/>
      <c r="AC2446" s="18"/>
      <c r="AD2446" s="18"/>
      <c r="AE2446" s="18"/>
    </row>
    <row r="2447" spans="1:31">
      <c r="A2447" s="15">
        <v>40585</v>
      </c>
      <c r="B2447" s="16">
        <v>0.85416666666666663</v>
      </c>
      <c r="C2447" s="17">
        <v>0.61829999999999996</v>
      </c>
      <c r="D2447" s="17">
        <v>3.9178000000000002</v>
      </c>
      <c r="E2447" s="17">
        <v>829.71500000000003</v>
      </c>
      <c r="F2447" s="17">
        <v>9.3599999999999989E-2</v>
      </c>
      <c r="G2447" s="17">
        <v>5.9554773939224299</v>
      </c>
      <c r="H2447" s="17">
        <v>8.5450129978339798E-2</v>
      </c>
      <c r="I2447" s="17">
        <v>287.76530000000002</v>
      </c>
      <c r="J2447" s="17">
        <v>9.5299999999999996E-2</v>
      </c>
      <c r="K2447" s="17">
        <v>3.7986944450000002</v>
      </c>
      <c r="L2447" s="17">
        <v>3.9412777777499999</v>
      </c>
      <c r="M2447" s="17">
        <v>894.936600494</v>
      </c>
      <c r="N2447" s="17">
        <v>76.840699999999998</v>
      </c>
      <c r="O2447" s="17">
        <v>3.1600000000000003E-2</v>
      </c>
      <c r="R2447" s="18">
        <v>0.85416666666666663</v>
      </c>
      <c r="S2447" s="18">
        <v>3.93</v>
      </c>
      <c r="T2447" s="18">
        <v>5.0999999999999996</v>
      </c>
      <c r="U2447" s="18">
        <v>163</v>
      </c>
      <c r="V2447" s="18">
        <v>1012</v>
      </c>
      <c r="W2447" s="18">
        <v>8.4</v>
      </c>
      <c r="X2447" s="18">
        <v>8.3000000000000007</v>
      </c>
      <c r="Z2447" s="18"/>
      <c r="AA2447" s="18"/>
      <c r="AB2447" s="18"/>
      <c r="AC2447" s="18"/>
      <c r="AD2447" s="18"/>
      <c r="AE2447" s="18"/>
    </row>
    <row r="2448" spans="1:31">
      <c r="A2448" s="15">
        <v>40585</v>
      </c>
      <c r="B2448" s="16">
        <v>0.89583333333333337</v>
      </c>
      <c r="C2448" s="17">
        <v>0.70599999999999996</v>
      </c>
      <c r="D2448" s="17">
        <v>3.9108000000000001</v>
      </c>
      <c r="E2448" s="17">
        <v>829.78279999999995</v>
      </c>
      <c r="F2448" s="17">
        <v>9.5299999999999996E-2</v>
      </c>
      <c r="G2448" s="17">
        <v>304.70086348530799</v>
      </c>
      <c r="H2448" s="17">
        <v>2.7559067766426502E-2</v>
      </c>
      <c r="I2448" s="17">
        <v>290.9907</v>
      </c>
      <c r="J2448" s="17">
        <v>0.17560000000000001</v>
      </c>
      <c r="K2448" s="17">
        <v>3.7796666669999999</v>
      </c>
      <c r="L2448" s="17">
        <v>3.9656666667499998</v>
      </c>
      <c r="M2448" s="17">
        <v>894.98302953350003</v>
      </c>
      <c r="N2448" s="17">
        <v>114.1242</v>
      </c>
      <c r="O2448" s="17">
        <v>2.6499999999999999E-2</v>
      </c>
      <c r="R2448" s="18">
        <v>0.89583333333333337</v>
      </c>
      <c r="S2448" s="18">
        <f t="shared" ref="S2448:X2448" si="674">AVERAGE(S2447,S2449)</f>
        <v>3.8449999999999998</v>
      </c>
      <c r="T2448" s="18">
        <f t="shared" si="674"/>
        <v>5.15</v>
      </c>
      <c r="U2448" s="18">
        <f t="shared" si="674"/>
        <v>165</v>
      </c>
      <c r="V2448" s="18">
        <f t="shared" si="674"/>
        <v>1011.6</v>
      </c>
      <c r="W2448" s="18">
        <f t="shared" si="674"/>
        <v>8.3000000000000007</v>
      </c>
      <c r="X2448" s="18">
        <f t="shared" si="674"/>
        <v>8.3000000000000007</v>
      </c>
      <c r="Z2448" s="18"/>
      <c r="AA2448" s="18"/>
      <c r="AB2448" s="18"/>
      <c r="AC2448" s="18"/>
      <c r="AD2448" s="18"/>
      <c r="AE2448" s="18"/>
    </row>
    <row r="2449" spans="1:31">
      <c r="A2449" s="15">
        <v>40585</v>
      </c>
      <c r="B2449" s="16">
        <v>0.9375</v>
      </c>
      <c r="C2449" s="17">
        <v>0.79990000000000006</v>
      </c>
      <c r="D2449" s="17">
        <v>3.9222999999999999</v>
      </c>
      <c r="E2449" s="17">
        <v>829.93370000000004</v>
      </c>
      <c r="F2449" s="17">
        <v>9.6999999999999989E-2</v>
      </c>
      <c r="G2449" s="17">
        <v>310.94356914378</v>
      </c>
      <c r="H2449" s="17">
        <v>1.6862532248997902E-2</v>
      </c>
      <c r="I2449" s="17">
        <v>323.63200000000001</v>
      </c>
      <c r="J2449" s="17">
        <v>0.1948</v>
      </c>
      <c r="K2449" s="17">
        <v>3.7706388890000002</v>
      </c>
      <c r="L2449" s="17">
        <v>4.0011666667499997</v>
      </c>
      <c r="M2449" s="17">
        <v>895.14105825025001</v>
      </c>
      <c r="N2449" s="17">
        <v>212.52969999999999</v>
      </c>
      <c r="O2449" s="17">
        <v>3.61E-2</v>
      </c>
      <c r="R2449" s="18">
        <v>0.9375</v>
      </c>
      <c r="S2449" s="18">
        <v>3.76</v>
      </c>
      <c r="T2449" s="18">
        <v>5.2</v>
      </c>
      <c r="U2449" s="18">
        <v>167</v>
      </c>
      <c r="V2449" s="18">
        <v>1011.2</v>
      </c>
      <c r="W2449" s="18">
        <v>8.1999999999999993</v>
      </c>
      <c r="X2449" s="18">
        <v>8.3000000000000007</v>
      </c>
      <c r="Z2449" s="18"/>
      <c r="AA2449" s="18"/>
      <c r="AB2449" s="18"/>
      <c r="AC2449" s="18"/>
      <c r="AD2449" s="18"/>
      <c r="AE2449" s="18"/>
    </row>
    <row r="2450" spans="1:31">
      <c r="A2450" s="15">
        <v>40585</v>
      </c>
      <c r="B2450" s="16">
        <v>0.97916666666666663</v>
      </c>
      <c r="C2450" s="17">
        <v>0.63239999999999996</v>
      </c>
      <c r="D2450" s="17">
        <v>3.9148999999999998</v>
      </c>
      <c r="E2450" s="17">
        <v>830.14649999999995</v>
      </c>
      <c r="F2450" s="17">
        <v>9.9499999999999991E-2</v>
      </c>
      <c r="G2450" s="17">
        <v>116.569197989681</v>
      </c>
      <c r="H2450" s="17">
        <v>1.5041756858128801E-2</v>
      </c>
      <c r="I2450" s="17">
        <v>347.48559999999998</v>
      </c>
      <c r="J2450" s="17">
        <v>0.14460000000000001</v>
      </c>
      <c r="K2450" s="17">
        <v>3.7657777779999999</v>
      </c>
      <c r="L2450" s="17">
        <v>3.9145555554999998</v>
      </c>
      <c r="M2450" s="17">
        <v>895.42120155199996</v>
      </c>
      <c r="N2450" s="17">
        <v>209.90450000000001</v>
      </c>
      <c r="O2450" s="17">
        <v>3.3300000000000003E-2</v>
      </c>
      <c r="R2450" s="18">
        <v>0.97916666666666663</v>
      </c>
      <c r="S2450" s="18">
        <v>3.46</v>
      </c>
      <c r="T2450" s="18">
        <v>5.2</v>
      </c>
      <c r="U2450" s="18">
        <v>171</v>
      </c>
      <c r="V2450" s="18">
        <v>1011.4</v>
      </c>
      <c r="W2450" s="18">
        <v>8</v>
      </c>
      <c r="X2450" s="18">
        <v>8</v>
      </c>
      <c r="Z2450" s="18"/>
      <c r="AA2450" s="18"/>
      <c r="AB2450" s="18"/>
      <c r="AC2450" s="18"/>
      <c r="AD2450" s="18"/>
      <c r="AE2450" s="18"/>
    </row>
    <row r="2451" spans="1:31">
      <c r="A2451" s="15">
        <v>40586</v>
      </c>
      <c r="B2451" s="16">
        <v>2.0833333333333332E-2</v>
      </c>
      <c r="C2451" s="17">
        <v>0.65749999999999997</v>
      </c>
      <c r="D2451" s="17">
        <v>3.9272999999999998</v>
      </c>
      <c r="E2451" s="17">
        <v>830.38589999999999</v>
      </c>
      <c r="F2451" s="17">
        <v>0.10139999999999999</v>
      </c>
      <c r="G2451" s="17">
        <v>193.31132350113899</v>
      </c>
      <c r="H2451" s="17">
        <v>2.86559139260751E-2</v>
      </c>
      <c r="I2451" s="17">
        <v>5.6361999999999997</v>
      </c>
      <c r="J2451" s="17">
        <v>4.4900000000000002E-2</v>
      </c>
      <c r="K2451" s="17">
        <v>3.6758055559999998</v>
      </c>
      <c r="L2451" s="17">
        <v>3.8418055557500002</v>
      </c>
      <c r="M2451" s="17">
        <v>895.68697811125003</v>
      </c>
      <c r="N2451" s="17">
        <v>168.48500000000001</v>
      </c>
      <c r="O2451" s="17">
        <v>5.5500000000000001E-2</v>
      </c>
      <c r="R2451" s="18">
        <v>2.0833333333333332E-2</v>
      </c>
      <c r="S2451" s="18">
        <f t="shared" ref="S2451:X2451" si="675">AVERAGE(S2450,S2452)</f>
        <v>3.24</v>
      </c>
      <c r="T2451" s="18">
        <f t="shared" si="675"/>
        <v>5.25</v>
      </c>
      <c r="U2451" s="18">
        <f t="shared" si="675"/>
        <v>163.5</v>
      </c>
      <c r="V2451" s="18">
        <f t="shared" si="675"/>
        <v>1011.15</v>
      </c>
      <c r="W2451" s="18">
        <f t="shared" si="675"/>
        <v>8</v>
      </c>
      <c r="X2451" s="18">
        <f t="shared" si="675"/>
        <v>7.95</v>
      </c>
      <c r="Z2451" s="18"/>
      <c r="AA2451" s="18"/>
      <c r="AB2451" s="18"/>
      <c r="AC2451" s="18"/>
      <c r="AD2451" s="18"/>
      <c r="AE2451" s="18"/>
    </row>
    <row r="2452" spans="1:31">
      <c r="A2452" s="15">
        <v>40586</v>
      </c>
      <c r="B2452" s="16">
        <v>6.25E-2</v>
      </c>
      <c r="C2452" s="17">
        <v>0.74350000000000005</v>
      </c>
      <c r="D2452" s="17">
        <v>3.9476</v>
      </c>
      <c r="E2452" s="17">
        <v>830.57749999999999</v>
      </c>
      <c r="F2452" s="17">
        <v>0.10339999999999999</v>
      </c>
      <c r="G2452" s="17">
        <v>234.40102999630099</v>
      </c>
      <c r="H2452" s="17">
        <v>4.5393810728612302E-2</v>
      </c>
      <c r="I2452" s="17">
        <v>255.79230000000001</v>
      </c>
      <c r="J2452" s="17">
        <v>6.8199999999999997E-2</v>
      </c>
      <c r="K2452" s="17">
        <v>3.6196111110000002</v>
      </c>
      <c r="L2452" s="17">
        <v>3.8256944442499998</v>
      </c>
      <c r="M2452" s="17">
        <v>895.87334804650004</v>
      </c>
      <c r="N2452" s="17">
        <v>152.99889999999999</v>
      </c>
      <c r="O2452" s="17">
        <v>3.7499999999999999E-2</v>
      </c>
      <c r="R2452" s="18">
        <v>6.25E-2</v>
      </c>
      <c r="S2452" s="18">
        <v>3.02</v>
      </c>
      <c r="T2452" s="18">
        <v>5.3</v>
      </c>
      <c r="U2452" s="18">
        <v>156</v>
      </c>
      <c r="V2452" s="18">
        <v>1010.9</v>
      </c>
      <c r="W2452" s="18">
        <v>8</v>
      </c>
      <c r="X2452" s="18">
        <v>7.9</v>
      </c>
      <c r="Z2452" s="18"/>
      <c r="AA2452" s="18"/>
      <c r="AB2452" s="18"/>
      <c r="AC2452" s="18"/>
      <c r="AD2452" s="18"/>
      <c r="AE2452" s="18"/>
    </row>
    <row r="2453" spans="1:31">
      <c r="A2453" s="15">
        <v>40586</v>
      </c>
      <c r="B2453" s="16">
        <v>0.10416666666666667</v>
      </c>
      <c r="C2453" s="17">
        <v>0.72470000000000001</v>
      </c>
      <c r="D2453" s="17">
        <v>3.9754999999999998</v>
      </c>
      <c r="E2453" s="17">
        <v>830.65369999999996</v>
      </c>
      <c r="F2453" s="17">
        <v>0.1056</v>
      </c>
      <c r="G2453" s="17">
        <v>239.49387337520099</v>
      </c>
      <c r="H2453" s="17">
        <v>4.1496432253037799E-2</v>
      </c>
      <c r="I2453" s="17">
        <v>275.88029999999998</v>
      </c>
      <c r="J2453" s="17">
        <v>5.9700000000000003E-2</v>
      </c>
      <c r="K2453" s="17">
        <v>3.6301111110000002</v>
      </c>
      <c r="L2453" s="17">
        <v>3.8341666664999998</v>
      </c>
      <c r="M2453" s="17">
        <v>895.96440823975001</v>
      </c>
      <c r="N2453" s="17">
        <v>141.1696</v>
      </c>
      <c r="O2453" s="17">
        <v>3.0300000000000001E-2</v>
      </c>
      <c r="R2453" s="18">
        <v>0.10416666666666667</v>
      </c>
      <c r="S2453" s="18">
        <f t="shared" ref="S2453:X2453" si="676">AVERAGE(S2452,S2454)</f>
        <v>2.8049999999999997</v>
      </c>
      <c r="T2453" s="18">
        <f t="shared" si="676"/>
        <v>6.25</v>
      </c>
      <c r="U2453" s="18">
        <f t="shared" si="676"/>
        <v>160</v>
      </c>
      <c r="V2453" s="18">
        <f t="shared" si="676"/>
        <v>1010.5</v>
      </c>
      <c r="W2453" s="18">
        <f t="shared" si="676"/>
        <v>7.7</v>
      </c>
      <c r="X2453" s="18">
        <f t="shared" si="676"/>
        <v>7.95</v>
      </c>
      <c r="Z2453" s="18"/>
      <c r="AA2453" s="18"/>
      <c r="AB2453" s="18"/>
      <c r="AC2453" s="18"/>
      <c r="AD2453" s="18"/>
      <c r="AE2453" s="18"/>
    </row>
    <row r="2454" spans="1:31">
      <c r="A2454" s="15">
        <v>40586</v>
      </c>
      <c r="B2454" s="16">
        <v>0.14583333333333334</v>
      </c>
      <c r="C2454" s="17">
        <v>0.74639999999999995</v>
      </c>
      <c r="D2454" s="17">
        <v>3.9887999999999999</v>
      </c>
      <c r="E2454" s="17">
        <v>830.66899999999998</v>
      </c>
      <c r="F2454" s="17">
        <v>0.1094</v>
      </c>
      <c r="G2454" s="17">
        <v>330.01266135959202</v>
      </c>
      <c r="H2454" s="17">
        <v>1.7681267424814701E-2</v>
      </c>
      <c r="I2454" s="17">
        <v>358.31889999999999</v>
      </c>
      <c r="J2454" s="17">
        <v>4.9599999999999998E-2</v>
      </c>
      <c r="K2454" s="17">
        <v>3.6629444449999999</v>
      </c>
      <c r="L2454" s="17">
        <v>3.8396666667499999</v>
      </c>
      <c r="M2454" s="17">
        <v>895.9588238975</v>
      </c>
      <c r="N2454" s="17">
        <v>169.41730000000001</v>
      </c>
      <c r="O2454" s="17">
        <v>9.9000000000000008E-3</v>
      </c>
      <c r="R2454" s="18">
        <v>0.14583333333333334</v>
      </c>
      <c r="S2454" s="18">
        <v>2.59</v>
      </c>
      <c r="T2454" s="18">
        <v>7.2</v>
      </c>
      <c r="U2454" s="18">
        <v>164</v>
      </c>
      <c r="V2454" s="18">
        <v>1010.1</v>
      </c>
      <c r="W2454" s="18">
        <v>7.4</v>
      </c>
      <c r="X2454" s="18">
        <v>8</v>
      </c>
      <c r="Z2454" s="18"/>
      <c r="AA2454" s="18"/>
      <c r="AB2454" s="18"/>
      <c r="AC2454" s="18"/>
      <c r="AD2454" s="18"/>
      <c r="AE2454" s="18"/>
    </row>
    <row r="2455" spans="1:31">
      <c r="A2455" s="15">
        <v>40586</v>
      </c>
      <c r="B2455" s="16">
        <v>0.1875</v>
      </c>
      <c r="C2455" s="17">
        <v>0.78239999999999998</v>
      </c>
      <c r="D2455" s="17">
        <v>3.9956</v>
      </c>
      <c r="E2455" s="17">
        <v>830.625</v>
      </c>
      <c r="F2455" s="17">
        <v>0.11059999999999999</v>
      </c>
      <c r="G2455" s="17">
        <v>291.85788067692903</v>
      </c>
      <c r="H2455" s="17">
        <v>2.52029376081289E-2</v>
      </c>
      <c r="I2455" s="17">
        <v>33.7607</v>
      </c>
      <c r="J2455" s="17">
        <v>4.6199999999999998E-2</v>
      </c>
      <c r="K2455" s="17">
        <v>3.625472222</v>
      </c>
      <c r="L2455" s="17">
        <v>3.8447222222500002</v>
      </c>
      <c r="M2455" s="17">
        <v>895.88599317675005</v>
      </c>
      <c r="N2455" s="17">
        <v>141.60380000000001</v>
      </c>
      <c r="O2455" s="17">
        <v>1.6400000000000001E-2</v>
      </c>
      <c r="R2455" s="18">
        <v>0.1875</v>
      </c>
      <c r="S2455" s="18">
        <f t="shared" ref="S2455:X2455" si="677">AVERAGE(S2454,S2456)</f>
        <v>2.61</v>
      </c>
      <c r="T2455" s="18">
        <f t="shared" si="677"/>
        <v>6.95</v>
      </c>
      <c r="U2455" s="18">
        <f t="shared" si="677"/>
        <v>165.5</v>
      </c>
      <c r="V2455" s="18">
        <f t="shared" si="677"/>
        <v>1009.75</v>
      </c>
      <c r="W2455" s="18">
        <f t="shared" si="677"/>
        <v>7.2</v>
      </c>
      <c r="X2455" s="18">
        <f t="shared" si="677"/>
        <v>8</v>
      </c>
      <c r="Z2455" s="18"/>
      <c r="AA2455" s="18"/>
      <c r="AB2455" s="18"/>
      <c r="AC2455" s="18"/>
      <c r="AD2455" s="18"/>
      <c r="AE2455" s="18"/>
    </row>
    <row r="2456" spans="1:31">
      <c r="A2456" s="15">
        <v>40586</v>
      </c>
      <c r="B2456" s="16">
        <v>0.22916666666666666</v>
      </c>
      <c r="C2456" s="17">
        <v>1.0342</v>
      </c>
      <c r="D2456" s="17">
        <v>3.9649999999999999</v>
      </c>
      <c r="E2456" s="17">
        <v>830.52480000000003</v>
      </c>
      <c r="F2456" s="17">
        <v>0.11359999999999999</v>
      </c>
      <c r="G2456" s="17">
        <v>344.342058206415</v>
      </c>
      <c r="H2456" s="17">
        <v>4.0726203191232102E-2</v>
      </c>
      <c r="I2456" s="17">
        <v>249.0025</v>
      </c>
      <c r="J2456" s="17">
        <v>4.7699999999999999E-2</v>
      </c>
      <c r="K2456" s="17">
        <v>3.613</v>
      </c>
      <c r="L2456" s="17">
        <v>3.8301388887500001</v>
      </c>
      <c r="M2456" s="17">
        <v>895.79023123975003</v>
      </c>
      <c r="N2456" s="17">
        <v>179.7158</v>
      </c>
      <c r="O2456" s="17">
        <v>4.0800000000000003E-2</v>
      </c>
      <c r="R2456" s="18">
        <v>0.22916666666666666</v>
      </c>
      <c r="S2456" s="18">
        <v>2.63</v>
      </c>
      <c r="T2456" s="18">
        <v>6.7</v>
      </c>
      <c r="U2456" s="18">
        <v>167</v>
      </c>
      <c r="V2456" s="18">
        <v>1009.4</v>
      </c>
      <c r="W2456" s="18">
        <v>7</v>
      </c>
      <c r="X2456" s="18">
        <v>8</v>
      </c>
      <c r="Z2456" s="18"/>
      <c r="AA2456" s="18"/>
      <c r="AB2456" s="18"/>
      <c r="AC2456" s="18"/>
      <c r="AD2456" s="18"/>
      <c r="AE2456" s="18"/>
    </row>
    <row r="2457" spans="1:31">
      <c r="A2457" s="15">
        <v>40586</v>
      </c>
      <c r="B2457" s="16">
        <v>0.27083333333333331</v>
      </c>
      <c r="C2457" s="17">
        <v>0.6069</v>
      </c>
      <c r="D2457" s="17">
        <v>3.8835000000000002</v>
      </c>
      <c r="E2457" s="17">
        <v>830.42759999999998</v>
      </c>
      <c r="F2457" s="17">
        <v>0.11589999999999999</v>
      </c>
      <c r="G2457" s="17">
        <v>8.9692199192418904</v>
      </c>
      <c r="H2457" s="17">
        <v>0.109577435860506</v>
      </c>
      <c r="I2457" s="17">
        <v>238.29830000000001</v>
      </c>
      <c r="J2457" s="17">
        <v>5.1499999999999997E-2</v>
      </c>
      <c r="K2457" s="17">
        <v>3.619305556</v>
      </c>
      <c r="L2457" s="17">
        <v>3.8151944442499999</v>
      </c>
      <c r="M2457" s="17">
        <v>895.70720432675</v>
      </c>
      <c r="N2457" s="17">
        <v>129.6482</v>
      </c>
      <c r="O2457" s="17">
        <v>3.15E-2</v>
      </c>
      <c r="R2457" s="18">
        <v>0.27083333333333331</v>
      </c>
      <c r="S2457" s="18">
        <v>2.65</v>
      </c>
      <c r="T2457" s="18">
        <v>4.5999999999999996</v>
      </c>
      <c r="U2457" s="18">
        <v>164</v>
      </c>
      <c r="V2457" s="18">
        <v>1008.8</v>
      </c>
      <c r="W2457" s="18">
        <v>6.7</v>
      </c>
      <c r="X2457" s="18">
        <v>8.1999999999999993</v>
      </c>
      <c r="Z2457" s="18"/>
      <c r="AA2457" s="18"/>
      <c r="AB2457" s="18"/>
      <c r="AC2457" s="18"/>
      <c r="AD2457" s="18"/>
      <c r="AE2457" s="18"/>
    </row>
    <row r="2458" spans="1:31">
      <c r="A2458" s="15">
        <v>40586</v>
      </c>
      <c r="B2458" s="16">
        <v>0.3125</v>
      </c>
      <c r="C2458" s="17">
        <v>0.62450000000000006</v>
      </c>
      <c r="D2458" s="17">
        <v>3.8067000000000002</v>
      </c>
      <c r="E2458" s="17">
        <v>830.39589999999998</v>
      </c>
      <c r="F2458" s="17">
        <v>0.11699999999999999</v>
      </c>
      <c r="G2458" s="17">
        <v>359.65740836582302</v>
      </c>
      <c r="H2458" s="17">
        <v>5.3283427094600801E-2</v>
      </c>
      <c r="I2458" s="17">
        <v>253.2225</v>
      </c>
      <c r="J2458" s="17">
        <v>5.1799999999999999E-2</v>
      </c>
      <c r="K2458" s="17">
        <v>3.6259722220000001</v>
      </c>
      <c r="L2458" s="17">
        <v>3.83527777775</v>
      </c>
      <c r="M2458" s="17">
        <v>895.67026594524998</v>
      </c>
      <c r="N2458" s="17">
        <v>228.28829999999999</v>
      </c>
      <c r="O2458" s="17">
        <v>8.8000000000000005E-3</v>
      </c>
      <c r="R2458" s="18">
        <v>0.3125</v>
      </c>
      <c r="S2458" s="18">
        <v>2.41</v>
      </c>
      <c r="T2458" s="18">
        <v>5.5</v>
      </c>
      <c r="U2458" s="18">
        <v>139</v>
      </c>
      <c r="V2458" s="18">
        <v>1007.5</v>
      </c>
      <c r="W2458" s="18">
        <v>6.7</v>
      </c>
      <c r="X2458" s="18">
        <v>8.1999999999999993</v>
      </c>
      <c r="Z2458" s="18"/>
      <c r="AA2458" s="18"/>
      <c r="AB2458" s="18"/>
      <c r="AC2458" s="18"/>
      <c r="AD2458" s="18"/>
      <c r="AE2458" s="18"/>
    </row>
    <row r="2459" spans="1:31">
      <c r="A2459" s="15">
        <v>40586</v>
      </c>
      <c r="B2459" s="16">
        <v>0.35416666666666669</v>
      </c>
      <c r="C2459" s="17">
        <v>0.68059999999999998</v>
      </c>
      <c r="D2459" s="17">
        <v>3.8054000000000001</v>
      </c>
      <c r="E2459" s="17">
        <v>830.41219999999998</v>
      </c>
      <c r="F2459" s="17">
        <v>0.11939999999999999</v>
      </c>
      <c r="G2459" s="17">
        <v>32.657395510942003</v>
      </c>
      <c r="H2459" s="17">
        <v>1.8185861299789399E-2</v>
      </c>
      <c r="I2459" s="17">
        <v>283.68549999999999</v>
      </c>
      <c r="J2459" s="17">
        <v>7.9100000000000004E-2</v>
      </c>
      <c r="K2459" s="17">
        <v>3.636444445</v>
      </c>
      <c r="L2459" s="17">
        <v>3.8259166665</v>
      </c>
      <c r="M2459" s="17">
        <v>895.74547750274996</v>
      </c>
      <c r="N2459" s="17">
        <v>239.58199999999999</v>
      </c>
      <c r="O2459" s="17">
        <v>3.1E-2</v>
      </c>
      <c r="R2459" s="18">
        <v>0.35416666666666669</v>
      </c>
      <c r="S2459" s="18">
        <v>2.2799999999999998</v>
      </c>
      <c r="T2459" s="18">
        <v>4.5</v>
      </c>
      <c r="U2459" s="18">
        <v>142</v>
      </c>
      <c r="V2459" s="18">
        <v>1006.3</v>
      </c>
      <c r="W2459" s="18">
        <v>6.7</v>
      </c>
      <c r="X2459" s="18">
        <v>8.1999999999999993</v>
      </c>
      <c r="Z2459" s="18"/>
      <c r="AA2459" s="18"/>
      <c r="AB2459" s="18"/>
      <c r="AC2459" s="18"/>
      <c r="AD2459" s="18"/>
      <c r="AE2459" s="18"/>
    </row>
    <row r="2460" spans="1:31">
      <c r="A2460" s="15">
        <v>40586</v>
      </c>
      <c r="B2460" s="16">
        <v>0.39583333333333331</v>
      </c>
      <c r="C2460" s="17">
        <v>0.73719999999999997</v>
      </c>
      <c r="D2460" s="17">
        <v>3.8092999999999999</v>
      </c>
      <c r="E2460" s="17">
        <v>830.58510000000001</v>
      </c>
      <c r="F2460" s="17">
        <v>0.12369999999999999</v>
      </c>
      <c r="G2460" s="17">
        <v>326.82650539036302</v>
      </c>
      <c r="H2460" s="17">
        <v>1.4521344226258E-2</v>
      </c>
      <c r="I2460" s="17">
        <v>326.42610000000002</v>
      </c>
      <c r="J2460" s="17">
        <v>8.8900000000000007E-2</v>
      </c>
      <c r="K2460" s="17">
        <v>3.6602222219999998</v>
      </c>
      <c r="L2460" s="17">
        <v>3.78572222225</v>
      </c>
      <c r="M2460" s="17">
        <v>895.92344913199997</v>
      </c>
      <c r="N2460" s="17">
        <v>198.28659999999999</v>
      </c>
      <c r="O2460" s="17">
        <v>3.3799999999999997E-2</v>
      </c>
      <c r="R2460" s="18">
        <v>0.39583333333333331</v>
      </c>
      <c r="S2460" s="18">
        <v>2.34</v>
      </c>
      <c r="T2460" s="18">
        <v>3.2</v>
      </c>
      <c r="U2460" s="18">
        <v>131</v>
      </c>
      <c r="V2460" s="18">
        <v>1005.2</v>
      </c>
      <c r="W2460" s="18">
        <v>6.6</v>
      </c>
      <c r="X2460" s="18">
        <v>8.3000000000000007</v>
      </c>
      <c r="Z2460" s="18"/>
      <c r="AA2460" s="18"/>
      <c r="AB2460" s="18"/>
      <c r="AC2460" s="18"/>
      <c r="AD2460" s="18"/>
      <c r="AE2460" s="18"/>
    </row>
    <row r="2461" spans="1:31">
      <c r="A2461" s="15">
        <v>40586</v>
      </c>
      <c r="B2461" s="16">
        <v>0.4375</v>
      </c>
      <c r="C2461" s="17">
        <v>0.72619999999999996</v>
      </c>
      <c r="D2461" s="17">
        <v>3.8294000000000001</v>
      </c>
      <c r="E2461" s="17">
        <v>830.80269999999996</v>
      </c>
      <c r="F2461" s="17">
        <v>0.1216</v>
      </c>
      <c r="G2461" s="17">
        <v>218.580854910102</v>
      </c>
      <c r="H2461" s="17">
        <v>3.0938671519863799E-2</v>
      </c>
      <c r="I2461" s="17">
        <v>78.950400000000002</v>
      </c>
      <c r="J2461" s="17">
        <v>4.9599999999999998E-2</v>
      </c>
      <c r="K2461" s="17">
        <v>3.649944445</v>
      </c>
      <c r="L2461" s="17">
        <v>3.77725</v>
      </c>
      <c r="M2461" s="17">
        <v>896.15388089024998</v>
      </c>
      <c r="N2461" s="17">
        <v>189.48349999999999</v>
      </c>
      <c r="O2461" s="17">
        <v>6.3299999999999995E-2</v>
      </c>
      <c r="R2461" s="18">
        <v>0.4375</v>
      </c>
      <c r="S2461" s="18">
        <v>2.31</v>
      </c>
      <c r="T2461" s="18">
        <v>1.1000000000000001</v>
      </c>
      <c r="U2461" s="18">
        <v>103</v>
      </c>
      <c r="V2461" s="18">
        <v>1003.7</v>
      </c>
      <c r="W2461" s="18">
        <v>6.8</v>
      </c>
      <c r="X2461" s="18">
        <v>8.1</v>
      </c>
      <c r="Z2461" s="18"/>
      <c r="AA2461" s="18"/>
      <c r="AB2461" s="18"/>
      <c r="AC2461" s="18"/>
      <c r="AD2461" s="18"/>
      <c r="AE2461" s="18"/>
    </row>
    <row r="2462" spans="1:31">
      <c r="A2462" s="15">
        <v>40586</v>
      </c>
      <c r="B2462" s="16">
        <v>0.47916666666666669</v>
      </c>
      <c r="C2462" s="17">
        <v>0.71919999999999995</v>
      </c>
      <c r="D2462" s="17">
        <v>3.8496000000000001</v>
      </c>
      <c r="E2462" s="17">
        <v>831.0403</v>
      </c>
      <c r="F2462" s="17">
        <v>0.12419999999999999</v>
      </c>
      <c r="G2462" s="17">
        <v>232.05998650430601</v>
      </c>
      <c r="H2462" s="17">
        <v>9.3955500882716703E-2</v>
      </c>
      <c r="I2462" s="17">
        <v>129.00059999999999</v>
      </c>
      <c r="J2462" s="17">
        <v>7.5800000000000006E-2</v>
      </c>
      <c r="K2462" s="17">
        <v>3.6431388889999998</v>
      </c>
      <c r="L2462" s="17">
        <v>3.7598611112500002</v>
      </c>
      <c r="M2462" s="17">
        <v>896.41954848675005</v>
      </c>
      <c r="N2462" s="17">
        <v>153.91800000000001</v>
      </c>
      <c r="O2462" s="17">
        <v>5.1799999999999999E-2</v>
      </c>
      <c r="R2462" s="18">
        <v>0.47916666666666669</v>
      </c>
      <c r="S2462" s="18">
        <v>2.4</v>
      </c>
      <c r="T2462" s="18">
        <v>2.6</v>
      </c>
      <c r="U2462" s="18">
        <v>130</v>
      </c>
      <c r="V2462" s="18">
        <v>1002</v>
      </c>
      <c r="W2462" s="18">
        <v>6.8</v>
      </c>
      <c r="X2462" s="18">
        <v>8</v>
      </c>
      <c r="Z2462" s="18"/>
      <c r="AA2462" s="18"/>
      <c r="AB2462" s="18"/>
      <c r="AC2462" s="18"/>
      <c r="AD2462" s="18"/>
      <c r="AE2462" s="18"/>
    </row>
    <row r="2463" spans="1:31">
      <c r="A2463" s="15">
        <v>40586</v>
      </c>
      <c r="B2463" s="16">
        <v>0.52083333333333337</v>
      </c>
      <c r="C2463" s="17">
        <v>0.70120000000000005</v>
      </c>
      <c r="D2463" s="17">
        <v>3.8424999999999998</v>
      </c>
      <c r="E2463" s="17">
        <v>831.24069999999995</v>
      </c>
      <c r="F2463" s="17">
        <v>0.12890000000000001</v>
      </c>
      <c r="G2463" s="17">
        <v>237.88766762509999</v>
      </c>
      <c r="H2463" s="17">
        <v>0.15780471495637099</v>
      </c>
      <c r="I2463" s="17">
        <v>133.7467</v>
      </c>
      <c r="J2463" s="17">
        <v>0.1163</v>
      </c>
      <c r="K2463" s="17">
        <v>3.6413888889999999</v>
      </c>
      <c r="L2463" s="17">
        <v>3.783888889</v>
      </c>
      <c r="M2463" s="17">
        <v>896.65509604775002</v>
      </c>
      <c r="N2463" s="17">
        <v>143.78440000000001</v>
      </c>
      <c r="O2463" s="17">
        <v>6.4899999999999999E-2</v>
      </c>
      <c r="R2463" s="18">
        <v>0.52083333333333337</v>
      </c>
      <c r="S2463" s="18">
        <v>2.58</v>
      </c>
      <c r="T2463" s="18">
        <v>8</v>
      </c>
      <c r="U2463" s="18">
        <v>183</v>
      </c>
      <c r="V2463" s="18">
        <v>1000.3</v>
      </c>
      <c r="W2463" s="18">
        <v>8.6</v>
      </c>
      <c r="X2463" s="18">
        <v>8.1</v>
      </c>
      <c r="Z2463" s="18"/>
      <c r="AA2463" s="18"/>
      <c r="AB2463" s="18"/>
      <c r="AC2463" s="18"/>
      <c r="AD2463" s="18"/>
      <c r="AE2463" s="18"/>
    </row>
    <row r="2464" spans="1:31">
      <c r="A2464" s="15">
        <v>40586</v>
      </c>
      <c r="B2464" s="16">
        <v>0.5625</v>
      </c>
      <c r="C2464" s="17">
        <v>0.67330000000000001</v>
      </c>
      <c r="D2464" s="17">
        <v>3.8875000000000002</v>
      </c>
      <c r="E2464" s="17">
        <v>831.42449999999997</v>
      </c>
      <c r="F2464" s="17">
        <v>0.12960000000000002</v>
      </c>
      <c r="G2464" s="17">
        <v>235.92312084192801</v>
      </c>
      <c r="H2464" s="17">
        <v>0.14223446239345799</v>
      </c>
      <c r="I2464" s="17">
        <v>141.65620000000001</v>
      </c>
      <c r="J2464" s="17">
        <v>0.10979999999999999</v>
      </c>
      <c r="K2464" s="17">
        <v>3.6718611110000001</v>
      </c>
      <c r="L2464" s="17">
        <v>3.8098888889999998</v>
      </c>
      <c r="M2464" s="17">
        <v>896.79284679124999</v>
      </c>
      <c r="N2464" s="17">
        <v>142.5771</v>
      </c>
      <c r="O2464" s="17">
        <v>7.9299999999999995E-2</v>
      </c>
      <c r="R2464" s="18">
        <v>0.5625</v>
      </c>
      <c r="S2464" s="18">
        <f t="shared" ref="S2464:X2464" si="678">AVERAGE(S2463,S2465)</f>
        <v>2.9249999999999998</v>
      </c>
      <c r="T2464" s="18">
        <f t="shared" si="678"/>
        <v>9.8000000000000007</v>
      </c>
      <c r="U2464" s="18">
        <f t="shared" si="678"/>
        <v>181</v>
      </c>
      <c r="V2464" s="18">
        <f t="shared" si="678"/>
        <v>999.25</v>
      </c>
      <c r="W2464" s="18">
        <f t="shared" si="678"/>
        <v>8.75</v>
      </c>
      <c r="X2464" s="18">
        <f t="shared" si="678"/>
        <v>8.1</v>
      </c>
      <c r="Z2464" s="18"/>
      <c r="AA2464" s="18"/>
      <c r="AB2464" s="18"/>
      <c r="AC2464" s="18"/>
      <c r="AD2464" s="18"/>
      <c r="AE2464" s="18"/>
    </row>
    <row r="2465" spans="1:31">
      <c r="A2465" s="15">
        <v>40586</v>
      </c>
      <c r="B2465" s="16">
        <v>0.60416666666666663</v>
      </c>
      <c r="C2465" s="17">
        <v>0.66359999999999997</v>
      </c>
      <c r="D2465" s="17">
        <v>3.8946999999999998</v>
      </c>
      <c r="E2465" s="17">
        <v>831.46780000000001</v>
      </c>
      <c r="F2465" s="17">
        <v>0.13220000000000001</v>
      </c>
      <c r="G2465" s="17">
        <v>233.87674554814399</v>
      </c>
      <c r="H2465" s="17">
        <v>0.13358247247086499</v>
      </c>
      <c r="I2465" s="17">
        <v>147.852</v>
      </c>
      <c r="J2465" s="17">
        <v>0.1079</v>
      </c>
      <c r="K2465" s="17">
        <v>3.70025</v>
      </c>
      <c r="L2465" s="17">
        <v>3.8155000000000001</v>
      </c>
      <c r="M2465" s="17">
        <v>896.811868968</v>
      </c>
      <c r="N2465" s="17">
        <v>146.1397</v>
      </c>
      <c r="O2465" s="17">
        <v>7.0099999999999996E-2</v>
      </c>
      <c r="R2465" s="18">
        <v>0.60416666666666663</v>
      </c>
      <c r="S2465" s="18">
        <v>3.27</v>
      </c>
      <c r="T2465" s="18">
        <v>11.6</v>
      </c>
      <c r="U2465" s="18">
        <v>179</v>
      </c>
      <c r="V2465" s="18">
        <v>998.2</v>
      </c>
      <c r="W2465" s="18">
        <v>8.9</v>
      </c>
      <c r="X2465" s="18">
        <v>8.1</v>
      </c>
      <c r="Z2465" s="18"/>
      <c r="AA2465" s="18"/>
      <c r="AB2465" s="18"/>
      <c r="AC2465" s="18"/>
      <c r="AD2465" s="18"/>
      <c r="AE2465" s="18"/>
    </row>
    <row r="2466" spans="1:31">
      <c r="A2466" s="15">
        <v>40586</v>
      </c>
      <c r="B2466" s="16">
        <v>0.64583333333333337</v>
      </c>
      <c r="C2466" s="17">
        <v>0.6583</v>
      </c>
      <c r="D2466" s="17">
        <v>3.9047000000000001</v>
      </c>
      <c r="E2466" s="17">
        <v>831.28869999999995</v>
      </c>
      <c r="F2466" s="17">
        <v>0.1326</v>
      </c>
      <c r="G2466" s="17">
        <v>210.517679275516</v>
      </c>
      <c r="H2466" s="17">
        <v>8.0975915455032202E-2</v>
      </c>
      <c r="I2466" s="17">
        <v>149.58430000000001</v>
      </c>
      <c r="J2466" s="17">
        <v>9.7299999999999998E-2</v>
      </c>
      <c r="K2466" s="17">
        <v>3.7137222219999999</v>
      </c>
      <c r="L2466" s="17">
        <v>3.81325</v>
      </c>
      <c r="M2466" s="17">
        <v>896.68662715125004</v>
      </c>
      <c r="N2466" s="17">
        <v>148.6361</v>
      </c>
      <c r="O2466" s="17">
        <v>3.6700000000000003E-2</v>
      </c>
      <c r="R2466" s="18">
        <v>0.64583333333333337</v>
      </c>
      <c r="S2466" s="18">
        <v>3.5</v>
      </c>
      <c r="T2466" s="18">
        <v>12</v>
      </c>
      <c r="U2466" s="18">
        <v>177</v>
      </c>
      <c r="V2466" s="18">
        <v>997.1</v>
      </c>
      <c r="W2466" s="18">
        <v>9</v>
      </c>
      <c r="X2466" s="18">
        <v>8.1</v>
      </c>
      <c r="Z2466" s="18"/>
      <c r="AA2466" s="18"/>
      <c r="AB2466" s="18"/>
      <c r="AC2466" s="18"/>
      <c r="AD2466" s="18"/>
      <c r="AE2466" s="18"/>
    </row>
    <row r="2467" spans="1:31">
      <c r="A2467" s="15">
        <v>40586</v>
      </c>
      <c r="B2467" s="16">
        <v>0.6875</v>
      </c>
      <c r="C2467" s="17">
        <v>0.60489999999999999</v>
      </c>
      <c r="D2467" s="17">
        <v>3.9112</v>
      </c>
      <c r="E2467" s="17">
        <v>831.05989999999997</v>
      </c>
      <c r="F2467" s="17">
        <v>0.1346</v>
      </c>
      <c r="G2467" s="17">
        <v>174.00737526584601</v>
      </c>
      <c r="H2467" s="17">
        <v>4.91799249543153E-2</v>
      </c>
      <c r="I2467" s="17">
        <v>153.41820000000001</v>
      </c>
      <c r="J2467" s="17">
        <v>0.1024</v>
      </c>
      <c r="K2467" s="17">
        <v>3.722138889</v>
      </c>
      <c r="L2467" s="17">
        <v>3.8170000000000002</v>
      </c>
      <c r="M2467" s="17">
        <v>896.40184748349998</v>
      </c>
      <c r="N2467" s="17">
        <v>158.5172</v>
      </c>
      <c r="O2467" s="17">
        <v>4.3200000000000002E-2</v>
      </c>
      <c r="R2467" s="18">
        <v>0.6875</v>
      </c>
      <c r="S2467" s="18">
        <v>3.64</v>
      </c>
      <c r="T2467" s="18">
        <v>12.9</v>
      </c>
      <c r="U2467" s="18">
        <v>174</v>
      </c>
      <c r="V2467" s="18">
        <v>996.1</v>
      </c>
      <c r="W2467" s="18">
        <v>8.9</v>
      </c>
      <c r="X2467" s="18">
        <v>8.1</v>
      </c>
      <c r="Z2467" s="18"/>
      <c r="AA2467" s="18"/>
      <c r="AB2467" s="18"/>
      <c r="AC2467" s="18"/>
      <c r="AD2467" s="18"/>
      <c r="AE2467" s="18"/>
    </row>
    <row r="2468" spans="1:31">
      <c r="A2468" s="15">
        <v>40586</v>
      </c>
      <c r="B2468" s="16">
        <v>0.72916666666666663</v>
      </c>
      <c r="C2468" s="17">
        <v>0.58250000000000002</v>
      </c>
      <c r="D2468" s="17">
        <v>3.9352999999999998</v>
      </c>
      <c r="E2468" s="17">
        <v>830.71280000000002</v>
      </c>
      <c r="F2468" s="17">
        <v>0.13730000000000001</v>
      </c>
      <c r="G2468" s="17">
        <v>177.01436096857799</v>
      </c>
      <c r="H2468" s="17">
        <v>3.88046568827261E-2</v>
      </c>
      <c r="I2468" s="17">
        <v>138.67009999999999</v>
      </c>
      <c r="J2468" s="17">
        <v>0.12039999999999999</v>
      </c>
      <c r="K2468" s="17">
        <v>3.7381111109999998</v>
      </c>
      <c r="L2468" s="17">
        <v>3.8301666667499998</v>
      </c>
      <c r="M2468" s="17">
        <v>896.02140666900004</v>
      </c>
      <c r="N2468" s="17">
        <v>141.11850000000001</v>
      </c>
      <c r="O2468" s="17">
        <v>4.7800000000000002E-2</v>
      </c>
      <c r="R2468" s="18">
        <v>0.72916666666666663</v>
      </c>
      <c r="S2468" s="18">
        <f t="shared" ref="S2468:X2468" si="679">AVERAGE(S2467,S2469)</f>
        <v>3.7949999999999999</v>
      </c>
      <c r="T2468" s="18">
        <f t="shared" si="679"/>
        <v>11.9</v>
      </c>
      <c r="U2468" s="18">
        <f t="shared" si="679"/>
        <v>181.5</v>
      </c>
      <c r="V2468" s="18">
        <f t="shared" si="679"/>
        <v>995.3</v>
      </c>
      <c r="W2468" s="18">
        <f t="shared" si="679"/>
        <v>8.8000000000000007</v>
      </c>
      <c r="X2468" s="18">
        <f t="shared" si="679"/>
        <v>8.1</v>
      </c>
      <c r="Z2468" s="18"/>
      <c r="AA2468" s="18"/>
      <c r="AB2468" s="18"/>
      <c r="AC2468" s="18"/>
      <c r="AD2468" s="18"/>
      <c r="AE2468" s="18"/>
    </row>
    <row r="2469" spans="1:31">
      <c r="A2469" s="15">
        <v>40586</v>
      </c>
      <c r="B2469" s="16">
        <v>0.77083333333333337</v>
      </c>
      <c r="C2469" s="17">
        <v>0.68430000000000002</v>
      </c>
      <c r="D2469" s="17">
        <v>3.9704999999999999</v>
      </c>
      <c r="E2469" s="17">
        <v>830.35550000000001</v>
      </c>
      <c r="F2469" s="17">
        <v>0.14030000000000001</v>
      </c>
      <c r="G2469" s="17">
        <v>219.117018938336</v>
      </c>
      <c r="H2469" s="17">
        <v>7.2817337926514195E-2</v>
      </c>
      <c r="I2469" s="17">
        <v>153.5275</v>
      </c>
      <c r="J2469" s="17">
        <v>0.10340000000000001</v>
      </c>
      <c r="K2469" s="17">
        <v>3.7549722220000001</v>
      </c>
      <c r="L2469" s="17">
        <v>3.8676666667499999</v>
      </c>
      <c r="M2469" s="17">
        <v>895.60958729849995</v>
      </c>
      <c r="N2469" s="17">
        <v>175.8621</v>
      </c>
      <c r="O2469" s="17">
        <v>4.2200000000000001E-2</v>
      </c>
      <c r="R2469" s="18">
        <v>0.77083333333333337</v>
      </c>
      <c r="S2469" s="18">
        <v>3.95</v>
      </c>
      <c r="T2469" s="18">
        <v>10.9</v>
      </c>
      <c r="U2469" s="18">
        <v>189</v>
      </c>
      <c r="V2469" s="18">
        <v>994.5</v>
      </c>
      <c r="W2469" s="18">
        <v>8.6999999999999993</v>
      </c>
      <c r="X2469" s="18">
        <v>8.1</v>
      </c>
      <c r="Z2469" s="18"/>
      <c r="AA2469" s="18"/>
      <c r="AB2469" s="18"/>
      <c r="AC2469" s="18"/>
      <c r="AD2469" s="18"/>
      <c r="AE2469" s="18"/>
    </row>
    <row r="2470" spans="1:31">
      <c r="A2470" s="15">
        <v>40586</v>
      </c>
      <c r="B2470" s="16">
        <v>0.8125</v>
      </c>
      <c r="C2470" s="17">
        <v>0.67600000000000005</v>
      </c>
      <c r="D2470" s="17">
        <v>3.9283999999999999</v>
      </c>
      <c r="E2470" s="17">
        <v>830.00620000000004</v>
      </c>
      <c r="F2470" s="17">
        <v>0.14360000000000001</v>
      </c>
      <c r="G2470" s="17">
        <v>213.52719355811601</v>
      </c>
      <c r="H2470" s="17">
        <v>0.11156547899314501</v>
      </c>
      <c r="I2470" s="17">
        <v>134.78389999999999</v>
      </c>
      <c r="J2470" s="17">
        <v>0.13519999999999999</v>
      </c>
      <c r="K2470" s="17">
        <v>3.7690277779999999</v>
      </c>
      <c r="L2470" s="17">
        <v>3.84883333325</v>
      </c>
      <c r="M2470" s="17">
        <v>895.25459474075001</v>
      </c>
      <c r="N2470" s="17">
        <v>113.8882</v>
      </c>
      <c r="O2470" s="17">
        <v>1.6500000000000001E-2</v>
      </c>
      <c r="R2470" s="18">
        <v>0.8125</v>
      </c>
      <c r="S2470" s="18">
        <f>AVERAGE(S2452:S2469)</f>
        <v>2.8725000000000001</v>
      </c>
      <c r="T2470" s="18">
        <f t="shared" ref="T2470:X2471" si="680">AVERAGE(T2452:T2469)</f>
        <v>7.2777777777777777</v>
      </c>
      <c r="U2470" s="18">
        <f t="shared" si="680"/>
        <v>160.33333333333334</v>
      </c>
      <c r="V2470" s="18">
        <f t="shared" si="680"/>
        <v>1003.6055555555556</v>
      </c>
      <c r="W2470" s="18">
        <f t="shared" si="680"/>
        <v>7.7361111111111107</v>
      </c>
      <c r="X2470" s="18">
        <f t="shared" si="680"/>
        <v>8.0861111111111086</v>
      </c>
      <c r="Z2470" s="18"/>
      <c r="AA2470" s="18"/>
      <c r="AB2470" s="18"/>
      <c r="AC2470" s="18"/>
      <c r="AD2470" s="18"/>
      <c r="AE2470" s="18"/>
    </row>
    <row r="2471" spans="1:31">
      <c r="A2471" s="15">
        <v>40586</v>
      </c>
      <c r="B2471" s="16">
        <v>0.85416666666666663</v>
      </c>
      <c r="C2471" s="17">
        <v>0.70399999999999996</v>
      </c>
      <c r="D2471" s="17">
        <v>3.8902999999999999</v>
      </c>
      <c r="E2471" s="17">
        <v>829.76589999999999</v>
      </c>
      <c r="F2471" s="17">
        <v>0.14680000000000001</v>
      </c>
      <c r="G2471" s="17">
        <v>226.610595670077</v>
      </c>
      <c r="H2471" s="17">
        <v>9.60282786996383E-2</v>
      </c>
      <c r="I2471" s="17">
        <v>132.9289</v>
      </c>
      <c r="J2471" s="17">
        <v>0.12770000000000001</v>
      </c>
      <c r="K2471" s="17">
        <v>3.7821944439999999</v>
      </c>
      <c r="L2471" s="17">
        <v>3.9089999997499998</v>
      </c>
      <c r="M2471" s="17">
        <v>894.96239743149999</v>
      </c>
      <c r="N2471" s="17">
        <v>50.621699999999997</v>
      </c>
      <c r="O2471" s="17">
        <v>4.8800000000000003E-2</v>
      </c>
      <c r="R2471" s="18">
        <v>0.85416666666666663</v>
      </c>
      <c r="S2471" s="18">
        <f>AVERAGE(S2453:S2470)</f>
        <v>2.8643055555555557</v>
      </c>
      <c r="T2471" s="18">
        <f t="shared" si="680"/>
        <v>7.3876543209876546</v>
      </c>
      <c r="U2471" s="18">
        <f t="shared" si="680"/>
        <v>160.57407407407408</v>
      </c>
      <c r="V2471" s="18">
        <f t="shared" si="680"/>
        <v>1003.2003086419752</v>
      </c>
      <c r="W2471" s="18">
        <f t="shared" si="680"/>
        <v>7.721450617283951</v>
      </c>
      <c r="X2471" s="18">
        <f t="shared" si="680"/>
        <v>8.0964506172839474</v>
      </c>
      <c r="Z2471" s="18"/>
      <c r="AA2471" s="18"/>
      <c r="AB2471" s="18"/>
      <c r="AC2471" s="18"/>
      <c r="AD2471" s="18"/>
      <c r="AE2471" s="18"/>
    </row>
    <row r="2472" spans="1:31">
      <c r="A2472" s="15">
        <v>40586</v>
      </c>
      <c r="B2472" s="16">
        <v>0.89583333333333337</v>
      </c>
      <c r="C2472" s="17">
        <v>0.69269999999999998</v>
      </c>
      <c r="D2472" s="17">
        <v>3.9624999999999999</v>
      </c>
      <c r="E2472" s="17">
        <v>829.59789999999998</v>
      </c>
      <c r="F2472" s="17">
        <v>0.14980000000000002</v>
      </c>
      <c r="G2472" s="17">
        <v>242.760841129852</v>
      </c>
      <c r="H2472" s="17">
        <v>4.7665880235317801E-2</v>
      </c>
      <c r="I2472" s="17">
        <v>146.1225</v>
      </c>
      <c r="J2472" s="17">
        <v>0.1024</v>
      </c>
      <c r="K2472" s="17">
        <v>3.7856944440000002</v>
      </c>
      <c r="L2472" s="17">
        <v>3.9620555557500001</v>
      </c>
      <c r="M2472" s="17">
        <v>894.80981685400002</v>
      </c>
      <c r="N2472" s="17">
        <v>50.236699999999999</v>
      </c>
      <c r="O2472" s="17">
        <v>7.1300000000000002E-2</v>
      </c>
      <c r="R2472" s="18">
        <v>0.89583333333333337</v>
      </c>
      <c r="S2472" s="18">
        <f>AVERAGE(S2473:S2483)</f>
        <v>3.5663636363636368</v>
      </c>
      <c r="T2472" s="18">
        <f t="shared" ref="T2472:X2472" si="681">AVERAGE(T2473:T2483)</f>
        <v>9.5318181818181813</v>
      </c>
      <c r="U2472" s="18">
        <f t="shared" si="681"/>
        <v>250.27272727272728</v>
      </c>
      <c r="V2472" s="18">
        <f t="shared" si="681"/>
        <v>1005.1818181818181</v>
      </c>
      <c r="W2472" s="18">
        <f t="shared" si="681"/>
        <v>6.7681818181818185</v>
      </c>
      <c r="X2472" s="18">
        <f t="shared" si="681"/>
        <v>8.1318181818181809</v>
      </c>
      <c r="Z2472" s="18"/>
      <c r="AA2472" s="18"/>
      <c r="AB2472" s="18"/>
      <c r="AC2472" s="18"/>
      <c r="AD2472" s="18"/>
      <c r="AE2472" s="18"/>
    </row>
    <row r="2473" spans="1:31">
      <c r="A2473" s="15">
        <v>40586</v>
      </c>
      <c r="B2473" s="16">
        <v>0.9375</v>
      </c>
      <c r="C2473" s="17">
        <v>0.66949999999999998</v>
      </c>
      <c r="D2473" s="17">
        <v>3.9790000000000001</v>
      </c>
      <c r="E2473" s="17">
        <v>829.649</v>
      </c>
      <c r="F2473" s="17">
        <v>0.1522</v>
      </c>
      <c r="G2473" s="17">
        <v>354.66341552931698</v>
      </c>
      <c r="H2473" s="17">
        <v>3.2284004409603398E-2</v>
      </c>
      <c r="I2473" s="17">
        <v>164.76840000000001</v>
      </c>
      <c r="J2473" s="17">
        <v>0.104</v>
      </c>
      <c r="K2473" s="17">
        <v>3.8113055560000002</v>
      </c>
      <c r="L2473" s="17">
        <v>4.0066944444999999</v>
      </c>
      <c r="M2473" s="17">
        <v>894.80850930074996</v>
      </c>
      <c r="N2473" s="17">
        <v>228.36109999999999</v>
      </c>
      <c r="O2473" s="17">
        <v>3.4299999999999997E-2</v>
      </c>
      <c r="R2473" s="18">
        <v>0.9375</v>
      </c>
      <c r="S2473" s="18">
        <v>3.5</v>
      </c>
      <c r="T2473" s="18">
        <v>11.6</v>
      </c>
      <c r="U2473" s="18">
        <v>269</v>
      </c>
      <c r="V2473" s="18">
        <v>997.9</v>
      </c>
      <c r="W2473" s="18">
        <v>6.6</v>
      </c>
      <c r="X2473" s="18">
        <v>8.1</v>
      </c>
      <c r="Z2473" s="18"/>
      <c r="AA2473" s="18"/>
      <c r="AB2473" s="18"/>
      <c r="AC2473" s="18"/>
      <c r="AD2473" s="18"/>
      <c r="AE2473" s="18"/>
    </row>
    <row r="2474" spans="1:31">
      <c r="A2474" s="15">
        <v>40586</v>
      </c>
      <c r="B2474" s="16">
        <v>0.97916666666666663</v>
      </c>
      <c r="C2474" s="17">
        <v>0.61750000000000005</v>
      </c>
      <c r="D2474" s="17">
        <v>3.9066999999999998</v>
      </c>
      <c r="E2474" s="17">
        <v>829.79340000000002</v>
      </c>
      <c r="F2474" s="17">
        <v>0.14980000000000002</v>
      </c>
      <c r="G2474" s="17">
        <v>19.281775805571499</v>
      </c>
      <c r="H2474" s="17">
        <v>7.4047890106004502E-2</v>
      </c>
      <c r="I2474" s="17">
        <v>125.8456</v>
      </c>
      <c r="J2474" s="17">
        <v>8.1199999999999994E-2</v>
      </c>
      <c r="K2474" s="17">
        <v>3.8418888889999998</v>
      </c>
      <c r="L2474" s="17">
        <v>3.8639999999999999</v>
      </c>
      <c r="M2474" s="17">
        <v>895.02452255950004</v>
      </c>
      <c r="N2474" s="17">
        <v>212.19059999999999</v>
      </c>
      <c r="O2474" s="17">
        <v>6.7299999999999999E-2</v>
      </c>
      <c r="R2474" s="18">
        <v>0.97916666666666663</v>
      </c>
      <c r="S2474" s="18">
        <f t="shared" ref="S2474:X2474" si="682">AVERAGE(S2473,S2475)</f>
        <v>3.625</v>
      </c>
      <c r="T2474" s="18">
        <f t="shared" si="682"/>
        <v>11.149999999999999</v>
      </c>
      <c r="U2474" s="18">
        <f t="shared" si="682"/>
        <v>262</v>
      </c>
      <c r="V2474" s="18">
        <f t="shared" si="682"/>
        <v>999.4</v>
      </c>
      <c r="W2474" s="18">
        <f t="shared" si="682"/>
        <v>7</v>
      </c>
      <c r="X2474" s="18">
        <f t="shared" si="682"/>
        <v>8.1499999999999986</v>
      </c>
      <c r="Z2474" s="18"/>
      <c r="AA2474" s="18"/>
      <c r="AB2474" s="18"/>
      <c r="AC2474" s="18"/>
      <c r="AD2474" s="18"/>
      <c r="AE2474" s="18"/>
    </row>
    <row r="2475" spans="1:31">
      <c r="A2475" s="15">
        <v>40587</v>
      </c>
      <c r="B2475" s="16">
        <v>2.0833333333333332E-2</v>
      </c>
      <c r="C2475" s="17">
        <v>0.66959999999999997</v>
      </c>
      <c r="D2475" s="17">
        <v>3.8704000000000001</v>
      </c>
      <c r="E2475" s="17">
        <v>830.00660000000005</v>
      </c>
      <c r="F2475" s="17">
        <v>0.15210000000000001</v>
      </c>
      <c r="G2475" s="17">
        <v>6.9624706171948398</v>
      </c>
      <c r="H2475" s="17">
        <v>3.5009244664140703E-2</v>
      </c>
      <c r="I2475" s="17">
        <v>125.40819999999999</v>
      </c>
      <c r="J2475" s="17">
        <v>6.4000000000000001E-2</v>
      </c>
      <c r="K2475" s="17">
        <v>3.8558333340000002</v>
      </c>
      <c r="L2475" s="17">
        <v>3.7703611110000002</v>
      </c>
      <c r="M2475" s="17">
        <v>895.31110011299995</v>
      </c>
      <c r="N2475" s="17">
        <v>156.36699999999999</v>
      </c>
      <c r="O2475" s="17">
        <v>4.0599999999999997E-2</v>
      </c>
      <c r="R2475" s="18">
        <v>2.0833333333333332E-2</v>
      </c>
      <c r="S2475" s="18">
        <v>3.75</v>
      </c>
      <c r="T2475" s="18">
        <v>10.7</v>
      </c>
      <c r="U2475" s="18">
        <v>255</v>
      </c>
      <c r="V2475" s="18">
        <v>1000.9</v>
      </c>
      <c r="W2475" s="18">
        <v>7.4</v>
      </c>
      <c r="X2475" s="18">
        <v>8.1999999999999993</v>
      </c>
      <c r="Z2475" s="18"/>
      <c r="AA2475" s="18"/>
      <c r="AB2475" s="18"/>
      <c r="AC2475" s="18"/>
      <c r="AD2475" s="18"/>
      <c r="AE2475" s="18"/>
    </row>
    <row r="2476" spans="1:31">
      <c r="A2476" s="15">
        <v>40587</v>
      </c>
      <c r="B2476" s="16">
        <v>6.25E-2</v>
      </c>
      <c r="C2476" s="17">
        <v>0.70020000000000004</v>
      </c>
      <c r="D2476" s="17">
        <v>3.8694999999999999</v>
      </c>
      <c r="E2476" s="17">
        <v>830.27070000000003</v>
      </c>
      <c r="F2476" s="17">
        <v>0.15490000000000001</v>
      </c>
      <c r="G2476" s="17">
        <v>344.67128209421202</v>
      </c>
      <c r="H2476" s="17">
        <v>1.97970888030615E-2</v>
      </c>
      <c r="I2476" s="17">
        <v>74.357399999999998</v>
      </c>
      <c r="J2476" s="17">
        <v>7.0499999999999993E-2</v>
      </c>
      <c r="K2476" s="17">
        <v>3.8266111110000001</v>
      </c>
      <c r="L2476" s="17">
        <v>3.8129166667500001</v>
      </c>
      <c r="M2476" s="17">
        <v>895.57746779574995</v>
      </c>
      <c r="N2476" s="17">
        <v>65.871399999999994</v>
      </c>
      <c r="O2476" s="17">
        <v>4.4400000000000002E-2</v>
      </c>
      <c r="R2476" s="18">
        <v>6.25E-2</v>
      </c>
      <c r="S2476" s="18">
        <v>3.58</v>
      </c>
      <c r="T2476" s="18">
        <v>9.8000000000000007</v>
      </c>
      <c r="U2476" s="18">
        <v>255</v>
      </c>
      <c r="V2476" s="18">
        <v>1002.5</v>
      </c>
      <c r="W2476" s="18">
        <v>7.5</v>
      </c>
      <c r="X2476" s="18">
        <v>8.1999999999999993</v>
      </c>
      <c r="Z2476" s="18"/>
      <c r="AA2476" s="18"/>
      <c r="AB2476" s="18"/>
      <c r="AC2476" s="18"/>
      <c r="AD2476" s="18"/>
      <c r="AE2476" s="18"/>
    </row>
    <row r="2477" spans="1:31">
      <c r="A2477" s="15">
        <v>40587</v>
      </c>
      <c r="B2477" s="16">
        <v>0.10416666666666667</v>
      </c>
      <c r="C2477" s="17">
        <v>0.65059999999999996</v>
      </c>
      <c r="D2477" s="17">
        <v>3.8719000000000001</v>
      </c>
      <c r="E2477" s="17">
        <v>830.49779999999998</v>
      </c>
      <c r="F2477" s="17">
        <v>0.1545</v>
      </c>
      <c r="G2477" s="17">
        <v>220.15117082084399</v>
      </c>
      <c r="H2477" s="17">
        <v>5.9927040081540197E-3</v>
      </c>
      <c r="I2477" s="17">
        <v>353.48239999999998</v>
      </c>
      <c r="J2477" s="17">
        <v>7.4399999999999994E-2</v>
      </c>
      <c r="K2477" s="17">
        <v>3.8065833339999999</v>
      </c>
      <c r="L2477" s="17">
        <v>3.91133333325</v>
      </c>
      <c r="M2477" s="17">
        <v>895.76664079800003</v>
      </c>
      <c r="N2477" s="17">
        <v>345.61919999999998</v>
      </c>
      <c r="O2477" s="17">
        <v>5.4300000000000001E-2</v>
      </c>
      <c r="R2477" s="18">
        <v>0.10416666666666667</v>
      </c>
      <c r="S2477" s="18">
        <f t="shared" ref="S2477:X2477" si="683">AVERAGE(S2476,S2478)</f>
        <v>3.6</v>
      </c>
      <c r="T2477" s="18">
        <f t="shared" si="683"/>
        <v>10.100000000000001</v>
      </c>
      <c r="U2477" s="18">
        <f t="shared" si="683"/>
        <v>259.5</v>
      </c>
      <c r="V2477" s="18">
        <f t="shared" si="683"/>
        <v>1003.9</v>
      </c>
      <c r="W2477" s="18">
        <f t="shared" si="683"/>
        <v>7.1</v>
      </c>
      <c r="X2477" s="18">
        <f t="shared" si="683"/>
        <v>8.1499999999999986</v>
      </c>
      <c r="Z2477" s="18"/>
      <c r="AA2477" s="18"/>
      <c r="AB2477" s="18"/>
      <c r="AC2477" s="18"/>
      <c r="AD2477" s="18"/>
      <c r="AE2477" s="18"/>
    </row>
    <row r="2478" spans="1:31">
      <c r="A2478" s="15">
        <v>40587</v>
      </c>
      <c r="B2478" s="16">
        <v>0.14583333333333334</v>
      </c>
      <c r="C2478" s="17">
        <v>0.82289999999999996</v>
      </c>
      <c r="D2478" s="17">
        <v>3.8691</v>
      </c>
      <c r="E2478" s="17">
        <v>830.65200000000004</v>
      </c>
      <c r="F2478" s="17">
        <v>0.15790000000000001</v>
      </c>
      <c r="G2478" s="17">
        <v>339.81980717908601</v>
      </c>
      <c r="H2478" s="17">
        <v>2.6116544051052099E-2</v>
      </c>
      <c r="I2478" s="17">
        <v>335.85599999999999</v>
      </c>
      <c r="J2478" s="17">
        <v>0.15809999999999999</v>
      </c>
      <c r="K2478" s="17">
        <v>3.5969166669999999</v>
      </c>
      <c r="L2478" s="17">
        <v>3.8650277777499999</v>
      </c>
      <c r="M2478" s="17">
        <v>895.93982078900001</v>
      </c>
      <c r="N2478" s="17">
        <v>293.79610000000002</v>
      </c>
      <c r="O2478" s="17">
        <v>6.4000000000000001E-2</v>
      </c>
      <c r="R2478" s="18">
        <v>0.14583333333333334</v>
      </c>
      <c r="S2478" s="18">
        <v>3.62</v>
      </c>
      <c r="T2478" s="18">
        <v>10.4</v>
      </c>
      <c r="U2478" s="18">
        <v>264</v>
      </c>
      <c r="V2478" s="18">
        <v>1005.3</v>
      </c>
      <c r="W2478" s="18">
        <v>6.7</v>
      </c>
      <c r="X2478" s="18">
        <v>8.1</v>
      </c>
      <c r="Z2478" s="18"/>
      <c r="AA2478" s="18"/>
      <c r="AB2478" s="18"/>
      <c r="AC2478" s="18"/>
      <c r="AD2478" s="18"/>
      <c r="AE2478" s="18"/>
    </row>
    <row r="2479" spans="1:31">
      <c r="A2479" s="15">
        <v>40587</v>
      </c>
      <c r="B2479" s="16">
        <v>0.1875</v>
      </c>
      <c r="C2479" s="17">
        <v>0.80800000000000005</v>
      </c>
      <c r="D2479" s="17">
        <v>3.8544999999999998</v>
      </c>
      <c r="E2479" s="17">
        <v>830.77200000000005</v>
      </c>
      <c r="F2479" s="17">
        <v>0.16120000000000001</v>
      </c>
      <c r="G2479" s="17">
        <v>42.694184268540099</v>
      </c>
      <c r="H2479" s="17">
        <v>2.6931322032445599E-2</v>
      </c>
      <c r="I2479" s="17">
        <v>323.90030000000002</v>
      </c>
      <c r="J2479" s="17">
        <v>0.15140000000000001</v>
      </c>
      <c r="K2479" s="17">
        <v>3.5358333329999998</v>
      </c>
      <c r="L2479" s="17">
        <v>3.8330833332499998</v>
      </c>
      <c r="M2479" s="17">
        <v>896.01529930524998</v>
      </c>
      <c r="N2479" s="17">
        <v>181.28870000000001</v>
      </c>
      <c r="O2479" s="17">
        <v>7.9000000000000001E-2</v>
      </c>
      <c r="R2479" s="18">
        <v>0.1875</v>
      </c>
      <c r="S2479" s="18">
        <v>3.31</v>
      </c>
      <c r="T2479" s="18">
        <v>9.8000000000000007</v>
      </c>
      <c r="U2479" s="18">
        <v>268</v>
      </c>
      <c r="V2479" s="18">
        <v>1006.9</v>
      </c>
      <c r="W2479" s="18">
        <v>6.7</v>
      </c>
      <c r="X2479" s="18">
        <v>8.1</v>
      </c>
      <c r="Z2479" s="18"/>
      <c r="AA2479" s="18"/>
      <c r="AB2479" s="18"/>
      <c r="AC2479" s="18"/>
      <c r="AD2479" s="18"/>
      <c r="AE2479" s="18"/>
    </row>
    <row r="2480" spans="1:31">
      <c r="A2480" s="15">
        <v>40587</v>
      </c>
      <c r="B2480" s="16">
        <v>0.22916666666666666</v>
      </c>
      <c r="C2480" s="17">
        <v>0.75349999999999995</v>
      </c>
      <c r="D2480" s="17">
        <v>3.8492999999999999</v>
      </c>
      <c r="E2480" s="17">
        <v>830.7654</v>
      </c>
      <c r="F2480" s="17">
        <v>0.1643</v>
      </c>
      <c r="G2480" s="17">
        <v>4.8044672744842201</v>
      </c>
      <c r="H2480" s="17">
        <v>4.1675135540334599E-2</v>
      </c>
      <c r="I2480" s="17">
        <v>317.31110000000001</v>
      </c>
      <c r="J2480" s="17">
        <v>0.14710000000000001</v>
      </c>
      <c r="K2480" s="17">
        <v>3.5363611110000002</v>
      </c>
      <c r="L2480" s="17">
        <v>3.8068055555</v>
      </c>
      <c r="M2480" s="17">
        <v>896.01250440975002</v>
      </c>
      <c r="N2480" s="17">
        <v>143.4076</v>
      </c>
      <c r="O2480" s="17">
        <v>0.1118</v>
      </c>
      <c r="R2480" s="18">
        <v>0.22916666666666666</v>
      </c>
      <c r="S2480" s="18">
        <f t="shared" ref="S2480:X2480" si="684">AVERAGE(S2479,S2481)</f>
        <v>3.54</v>
      </c>
      <c r="T2480" s="18">
        <f t="shared" si="684"/>
        <v>9.5</v>
      </c>
      <c r="U2480" s="18">
        <f t="shared" si="684"/>
        <v>244.5</v>
      </c>
      <c r="V2480" s="18">
        <f t="shared" si="684"/>
        <v>1008.2</v>
      </c>
      <c r="W2480" s="18">
        <f t="shared" si="684"/>
        <v>6.15</v>
      </c>
      <c r="X2480" s="18">
        <f t="shared" si="684"/>
        <v>8.1</v>
      </c>
      <c r="Z2480" s="18"/>
      <c r="AA2480" s="18"/>
      <c r="AB2480" s="18"/>
      <c r="AC2480" s="18"/>
      <c r="AD2480" s="18"/>
      <c r="AE2480" s="18"/>
    </row>
    <row r="2481" spans="1:31">
      <c r="A2481" s="15">
        <v>40587</v>
      </c>
      <c r="B2481" s="16">
        <v>0.27083333333333331</v>
      </c>
      <c r="C2481" s="17">
        <v>0.69850000000000001</v>
      </c>
      <c r="D2481" s="17">
        <v>3.7951000000000001</v>
      </c>
      <c r="E2481" s="17">
        <v>830.64099999999996</v>
      </c>
      <c r="F2481" s="17">
        <v>0.1678</v>
      </c>
      <c r="G2481" s="17">
        <v>337.90593334828998</v>
      </c>
      <c r="H2481" s="17">
        <v>5.7432690295561598E-2</v>
      </c>
      <c r="I2481" s="17">
        <v>310.63240000000002</v>
      </c>
      <c r="J2481" s="17">
        <v>0.18720000000000001</v>
      </c>
      <c r="K2481" s="17">
        <v>3.5331944449999999</v>
      </c>
      <c r="L2481" s="17">
        <v>3.8108333332500002</v>
      </c>
      <c r="M2481" s="17">
        <v>895.92376784775001</v>
      </c>
      <c r="N2481" s="17">
        <v>160.5615</v>
      </c>
      <c r="O2481" s="17">
        <v>0.1149</v>
      </c>
      <c r="R2481" s="18">
        <v>0.27083333333333331</v>
      </c>
      <c r="S2481" s="18">
        <v>3.77</v>
      </c>
      <c r="T2481" s="18">
        <v>9.1999999999999993</v>
      </c>
      <c r="U2481" s="18">
        <v>221</v>
      </c>
      <c r="V2481" s="18">
        <v>1009.5</v>
      </c>
      <c r="W2481" s="18">
        <v>5.6</v>
      </c>
      <c r="X2481" s="18">
        <v>8.1</v>
      </c>
      <c r="Z2481" s="18"/>
      <c r="AA2481" s="18"/>
      <c r="AB2481" s="18"/>
      <c r="AC2481" s="18"/>
      <c r="AD2481" s="18"/>
      <c r="AE2481" s="18"/>
    </row>
    <row r="2482" spans="1:31">
      <c r="A2482" s="15">
        <v>40587</v>
      </c>
      <c r="B2482" s="16">
        <v>0.3125</v>
      </c>
      <c r="C2482" s="17">
        <v>0.71750000000000003</v>
      </c>
      <c r="D2482" s="17">
        <v>3.7759999999999998</v>
      </c>
      <c r="E2482" s="17">
        <v>830.51110000000006</v>
      </c>
      <c r="F2482" s="17">
        <v>0.1704</v>
      </c>
      <c r="G2482" s="17">
        <v>347.39573545711397</v>
      </c>
      <c r="H2482" s="17">
        <v>1.7969457018599699E-2</v>
      </c>
      <c r="I2482" s="17">
        <v>310.12630000000001</v>
      </c>
      <c r="J2482" s="17">
        <v>0.1173</v>
      </c>
      <c r="K2482" s="17">
        <v>3.531305556</v>
      </c>
      <c r="L2482" s="17">
        <v>3.6546111109999999</v>
      </c>
      <c r="M2482" s="17">
        <v>895.89498533000005</v>
      </c>
      <c r="N2482" s="17">
        <v>154.1763</v>
      </c>
      <c r="O2482" s="17">
        <v>0.14680000000000001</v>
      </c>
      <c r="R2482" s="18">
        <v>0.3125</v>
      </c>
      <c r="S2482" s="18">
        <v>3.34</v>
      </c>
      <c r="T2482" s="18">
        <v>6.8</v>
      </c>
      <c r="U2482" s="18">
        <v>238</v>
      </c>
      <c r="V2482" s="18">
        <v>1010.8</v>
      </c>
      <c r="W2482" s="18">
        <v>7.1</v>
      </c>
      <c r="X2482" s="18">
        <v>8.1</v>
      </c>
      <c r="Z2482" s="18"/>
      <c r="AA2482" s="18"/>
      <c r="AB2482" s="18"/>
      <c r="AC2482" s="18"/>
      <c r="AD2482" s="18"/>
      <c r="AE2482" s="18"/>
    </row>
    <row r="2483" spans="1:31">
      <c r="A2483" s="15">
        <v>40587</v>
      </c>
      <c r="B2483" s="16">
        <v>0.35416666666666669</v>
      </c>
      <c r="C2483" s="17">
        <v>0.67720000000000002</v>
      </c>
      <c r="D2483" s="17">
        <v>3.7909000000000002</v>
      </c>
      <c r="E2483" s="17">
        <v>830.45050000000003</v>
      </c>
      <c r="F2483" s="17">
        <v>0.1691</v>
      </c>
      <c r="G2483" s="17">
        <v>194.173938387476</v>
      </c>
      <c r="H2483" s="17">
        <v>2.52169476330668E-2</v>
      </c>
      <c r="I2483" s="17">
        <v>184.67930000000001</v>
      </c>
      <c r="J2483" s="17">
        <v>2.4799999999999999E-2</v>
      </c>
      <c r="K2483" s="17">
        <v>3.5299444449999999</v>
      </c>
      <c r="L2483" s="17">
        <v>3.59577777775</v>
      </c>
      <c r="M2483" s="17">
        <v>895.87493073074995</v>
      </c>
      <c r="N2483" s="17">
        <v>152.7835</v>
      </c>
      <c r="O2483" s="17">
        <v>0.10929999999999999</v>
      </c>
      <c r="R2483" s="18">
        <v>0.35416666666666669</v>
      </c>
      <c r="S2483" s="18">
        <f t="shared" ref="S2483:X2483" si="685">AVERAGE(S2482,S2484)</f>
        <v>3.5949999999999998</v>
      </c>
      <c r="T2483" s="18">
        <f t="shared" si="685"/>
        <v>5.8</v>
      </c>
      <c r="U2483" s="18">
        <f t="shared" si="685"/>
        <v>217</v>
      </c>
      <c r="V2483" s="18">
        <f t="shared" si="685"/>
        <v>1011.7</v>
      </c>
      <c r="W2483" s="18">
        <f t="shared" si="685"/>
        <v>6.6</v>
      </c>
      <c r="X2483" s="18">
        <f t="shared" si="685"/>
        <v>8.1499999999999986</v>
      </c>
      <c r="Z2483" s="18"/>
      <c r="AA2483" s="18"/>
      <c r="AB2483" s="18"/>
      <c r="AC2483" s="18"/>
      <c r="AD2483" s="18"/>
      <c r="AE2483" s="18"/>
    </row>
    <row r="2484" spans="1:31">
      <c r="A2484" s="15">
        <v>40587</v>
      </c>
      <c r="B2484" s="16">
        <v>0.39583333333333331</v>
      </c>
      <c r="C2484" s="17">
        <v>0.76239999999999997</v>
      </c>
      <c r="D2484" s="17">
        <v>3.8029000000000002</v>
      </c>
      <c r="E2484" s="17">
        <v>830.46619999999996</v>
      </c>
      <c r="F2484" s="17">
        <v>0.1736</v>
      </c>
      <c r="G2484" s="17">
        <v>242.09824048605401</v>
      </c>
      <c r="H2484" s="17">
        <v>0.12042667776855601</v>
      </c>
      <c r="I2484" s="17">
        <v>221.72720000000001</v>
      </c>
      <c r="J2484" s="17">
        <v>3.49E-2</v>
      </c>
      <c r="K2484" s="17">
        <v>3.5678055560000002</v>
      </c>
      <c r="L2484" s="17">
        <v>3.6066111109999999</v>
      </c>
      <c r="M2484" s="17">
        <v>895.90365604324995</v>
      </c>
      <c r="N2484" s="17">
        <v>147.3638</v>
      </c>
      <c r="O2484" s="17">
        <v>0.12570000000000001</v>
      </c>
      <c r="R2484" s="18">
        <v>0.39583333333333331</v>
      </c>
      <c r="S2484" s="18">
        <v>3.85</v>
      </c>
      <c r="T2484" s="18">
        <v>4.8</v>
      </c>
      <c r="U2484" s="18">
        <v>196</v>
      </c>
      <c r="V2484" s="18">
        <v>1012.6</v>
      </c>
      <c r="W2484" s="18">
        <v>6.1</v>
      </c>
      <c r="X2484" s="18">
        <v>8.1999999999999993</v>
      </c>
      <c r="Z2484" s="18"/>
      <c r="AA2484" s="18"/>
      <c r="AB2484" s="18"/>
      <c r="AC2484" s="18"/>
      <c r="AD2484" s="18"/>
      <c r="AE2484" s="18"/>
    </row>
    <row r="2485" spans="1:31">
      <c r="A2485" s="15">
        <v>40587</v>
      </c>
      <c r="B2485" s="16">
        <v>0.4375</v>
      </c>
      <c r="C2485" s="17">
        <v>0.90849999999999997</v>
      </c>
      <c r="D2485" s="17">
        <v>3.7787000000000002</v>
      </c>
      <c r="E2485" s="17">
        <v>830.58879999999999</v>
      </c>
      <c r="F2485" s="17">
        <v>0.17350000000000002</v>
      </c>
      <c r="G2485" s="17">
        <v>240.31668946023001</v>
      </c>
      <c r="H2485" s="17">
        <v>0.185414515433587</v>
      </c>
      <c r="I2485" s="17">
        <v>125.57429999999999</v>
      </c>
      <c r="J2485" s="17">
        <v>0.1002</v>
      </c>
      <c r="K2485" s="17">
        <v>3.6001944450000001</v>
      </c>
      <c r="L2485" s="17">
        <v>3.6895555552500001</v>
      </c>
      <c r="M2485" s="17">
        <v>895.98532636899995</v>
      </c>
      <c r="N2485" s="17">
        <v>147.43469999999999</v>
      </c>
      <c r="O2485" s="17">
        <v>9.5500000000000002E-2</v>
      </c>
      <c r="R2485" s="18">
        <v>0.4375</v>
      </c>
      <c r="S2485" s="18">
        <v>3.6</v>
      </c>
      <c r="T2485" s="18">
        <v>7.2</v>
      </c>
      <c r="U2485" s="18">
        <v>192</v>
      </c>
      <c r="V2485" s="18">
        <v>1012.8</v>
      </c>
      <c r="W2485" s="18">
        <v>6.7</v>
      </c>
      <c r="X2485" s="18">
        <v>8.1999999999999993</v>
      </c>
      <c r="Z2485" s="18"/>
      <c r="AA2485" s="18"/>
      <c r="AB2485" s="18"/>
      <c r="AC2485" s="18"/>
      <c r="AD2485" s="18"/>
      <c r="AE2485" s="18"/>
    </row>
    <row r="2486" spans="1:31">
      <c r="A2486" s="15">
        <v>40587</v>
      </c>
      <c r="B2486" s="16">
        <v>0.47916666666666669</v>
      </c>
      <c r="C2486" s="17">
        <v>0.77559999999999996</v>
      </c>
      <c r="D2486" s="17">
        <v>3.7917999999999998</v>
      </c>
      <c r="E2486" s="17">
        <v>830.83550000000002</v>
      </c>
      <c r="F2486" s="17">
        <v>0.1787</v>
      </c>
      <c r="G2486" s="17">
        <v>238.61966202928301</v>
      </c>
      <c r="H2486" s="17">
        <v>0.209957178802333</v>
      </c>
      <c r="I2486" s="17">
        <v>127.25239999999999</v>
      </c>
      <c r="J2486" s="17">
        <v>0.1522</v>
      </c>
      <c r="K2486" s="17">
        <v>3.6085833329999999</v>
      </c>
      <c r="L2486" s="17">
        <v>3.7345277777499999</v>
      </c>
      <c r="M2486" s="17">
        <v>896.16822039149997</v>
      </c>
      <c r="N2486" s="17">
        <v>144.97229999999999</v>
      </c>
      <c r="O2486" s="17">
        <v>7.6600000000000001E-2</v>
      </c>
      <c r="R2486" s="18">
        <v>0.47916666666666669</v>
      </c>
      <c r="S2486" s="18">
        <f t="shared" ref="S2486:X2486" si="686">AVERAGE(S2485,S2487)</f>
        <v>3.6500000000000004</v>
      </c>
      <c r="T2486" s="18">
        <f t="shared" si="686"/>
        <v>8.3000000000000007</v>
      </c>
      <c r="U2486" s="18">
        <f t="shared" si="686"/>
        <v>186.5</v>
      </c>
      <c r="V2486" s="18">
        <f t="shared" si="686"/>
        <v>1012.7</v>
      </c>
      <c r="W2486" s="18">
        <f t="shared" si="686"/>
        <v>6.9</v>
      </c>
      <c r="X2486" s="18">
        <f t="shared" si="686"/>
        <v>8.1499999999999986</v>
      </c>
      <c r="Z2486" s="18"/>
      <c r="AA2486" s="18"/>
      <c r="AB2486" s="18"/>
      <c r="AC2486" s="18"/>
      <c r="AD2486" s="18"/>
      <c r="AE2486" s="18"/>
    </row>
    <row r="2487" spans="1:31">
      <c r="A2487" s="15">
        <v>40587</v>
      </c>
      <c r="B2487" s="16">
        <v>0.52083333333333337</v>
      </c>
      <c r="C2487" s="17">
        <v>0.74529999999999996</v>
      </c>
      <c r="D2487" s="17">
        <v>3.8010999999999999</v>
      </c>
      <c r="E2487" s="17">
        <v>831.05759999999998</v>
      </c>
      <c r="F2487" s="17">
        <v>0.1729</v>
      </c>
      <c r="G2487" s="17">
        <v>240.567631266099</v>
      </c>
      <c r="H2487" s="17">
        <v>0.19740429611368401</v>
      </c>
      <c r="I2487" s="17">
        <v>127.8454</v>
      </c>
      <c r="J2487" s="17">
        <v>0.11609999999999999</v>
      </c>
      <c r="K2487" s="17">
        <v>3.6366388889999999</v>
      </c>
      <c r="L2487" s="17">
        <v>3.7785555555000001</v>
      </c>
      <c r="M2487" s="17">
        <v>896.39458239049998</v>
      </c>
      <c r="N2487" s="17">
        <v>135.91730000000001</v>
      </c>
      <c r="O2487" s="17">
        <v>7.4399999999999994E-2</v>
      </c>
      <c r="R2487" s="18">
        <v>0.52083333333333337</v>
      </c>
      <c r="S2487" s="18">
        <v>3.7</v>
      </c>
      <c r="T2487" s="18">
        <v>9.4</v>
      </c>
      <c r="U2487" s="18">
        <v>181</v>
      </c>
      <c r="V2487" s="18">
        <v>1012.6</v>
      </c>
      <c r="W2487" s="18">
        <v>7.1</v>
      </c>
      <c r="X2487" s="18">
        <v>8.1</v>
      </c>
      <c r="Z2487" s="18"/>
      <c r="AA2487" s="18"/>
      <c r="AB2487" s="18"/>
      <c r="AC2487" s="18"/>
      <c r="AD2487" s="18"/>
      <c r="AE2487" s="18"/>
    </row>
    <row r="2488" spans="1:31">
      <c r="A2488" s="15">
        <v>40587</v>
      </c>
      <c r="B2488" s="16">
        <v>0.5625</v>
      </c>
      <c r="C2488" s="17">
        <v>0.91</v>
      </c>
      <c r="D2488" s="17">
        <v>3.8296000000000001</v>
      </c>
      <c r="E2488" s="17">
        <v>831.29300000000001</v>
      </c>
      <c r="F2488" s="17">
        <v>0.18100000000000002</v>
      </c>
      <c r="G2488" s="17">
        <v>232.99953905002701</v>
      </c>
      <c r="H2488" s="17">
        <v>0.216950041005744</v>
      </c>
      <c r="I2488" s="17">
        <v>148.34450000000001</v>
      </c>
      <c r="J2488" s="17">
        <v>5.9200000000000003E-2</v>
      </c>
      <c r="K2488" s="17">
        <v>3.6592500000000001</v>
      </c>
      <c r="L2488" s="17">
        <v>3.7942222220000001</v>
      </c>
      <c r="M2488" s="17">
        <v>896.63937544249995</v>
      </c>
      <c r="N2488" s="17">
        <v>150.90610000000001</v>
      </c>
      <c r="O2488" s="17">
        <v>0.1207</v>
      </c>
      <c r="R2488" s="18">
        <v>0.5625</v>
      </c>
      <c r="S2488" s="18">
        <v>3.71</v>
      </c>
      <c r="T2488" s="18">
        <v>10.199999999999999</v>
      </c>
      <c r="U2488" s="18">
        <v>170</v>
      </c>
      <c r="V2488" s="18">
        <v>1012.4</v>
      </c>
      <c r="W2488" s="18">
        <v>6.5</v>
      </c>
      <c r="X2488" s="18">
        <v>8.1</v>
      </c>
      <c r="Z2488" s="18"/>
      <c r="AA2488" s="18"/>
      <c r="AB2488" s="18"/>
      <c r="AC2488" s="18"/>
      <c r="AD2488" s="18"/>
      <c r="AE2488" s="18"/>
    </row>
    <row r="2489" spans="1:31">
      <c r="A2489" s="15">
        <v>40587</v>
      </c>
      <c r="B2489" s="16">
        <v>0.60416666666666663</v>
      </c>
      <c r="C2489" s="17">
        <v>0.75649999999999995</v>
      </c>
      <c r="D2489" s="17">
        <v>3.8881000000000001</v>
      </c>
      <c r="E2489" s="17">
        <v>831.45429999999999</v>
      </c>
      <c r="F2489" s="17">
        <v>0.16290000000000002</v>
      </c>
      <c r="G2489" s="17">
        <v>222.43426527749</v>
      </c>
      <c r="H2489" s="17">
        <v>0.264331699090322</v>
      </c>
      <c r="I2489" s="17">
        <v>187.50190000000001</v>
      </c>
      <c r="J2489" s="17">
        <v>8.0399999999999999E-2</v>
      </c>
      <c r="K2489" s="17">
        <v>3.685722223</v>
      </c>
      <c r="L2489" s="17">
        <v>3.8080555555000002</v>
      </c>
      <c r="M2489" s="17">
        <v>896.79917480450001</v>
      </c>
      <c r="N2489" s="17">
        <v>134.80609999999999</v>
      </c>
      <c r="O2489" s="17">
        <v>9.7799999999999998E-2</v>
      </c>
      <c r="R2489" s="18">
        <v>0.60416666666666663</v>
      </c>
      <c r="S2489" s="18">
        <v>3.62</v>
      </c>
      <c r="T2489" s="18">
        <v>9.8000000000000007</v>
      </c>
      <c r="U2489" s="18">
        <v>157</v>
      </c>
      <c r="V2489" s="18">
        <v>1011.9</v>
      </c>
      <c r="W2489" s="18">
        <v>6.6</v>
      </c>
      <c r="X2489" s="18">
        <v>8.1</v>
      </c>
      <c r="Z2489" s="18"/>
      <c r="AA2489" s="18"/>
      <c r="AB2489" s="18"/>
      <c r="AC2489" s="18"/>
      <c r="AD2489" s="18"/>
      <c r="AE2489" s="18"/>
    </row>
    <row r="2490" spans="1:31">
      <c r="A2490" s="15">
        <v>40587</v>
      </c>
      <c r="B2490" s="16">
        <v>0.64583333333333337</v>
      </c>
      <c r="C2490" s="17">
        <v>0.78010000000000002</v>
      </c>
      <c r="D2490" s="17">
        <v>3.9161999999999999</v>
      </c>
      <c r="E2490" s="17">
        <v>831.52719999999999</v>
      </c>
      <c r="F2490" s="17">
        <v>0.16850000000000001</v>
      </c>
      <c r="G2490" s="17">
        <v>232.558115535512</v>
      </c>
      <c r="H2490" s="17">
        <v>0.208437138047604</v>
      </c>
      <c r="I2490" s="17">
        <v>179.53620000000001</v>
      </c>
      <c r="J2490" s="17">
        <v>0.1145</v>
      </c>
      <c r="K2490" s="17">
        <v>3.7416666670000001</v>
      </c>
      <c r="L2490" s="17">
        <v>3.8981666664999999</v>
      </c>
      <c r="M2490" s="17">
        <v>896.79646707949996</v>
      </c>
      <c r="N2490" s="17">
        <v>129.9315</v>
      </c>
      <c r="O2490" s="17">
        <v>0.1125</v>
      </c>
      <c r="R2490" s="18">
        <v>0.64583333333333337</v>
      </c>
      <c r="S2490" s="18">
        <v>4.07</v>
      </c>
      <c r="T2490" s="18">
        <v>12.1</v>
      </c>
      <c r="U2490" s="18">
        <v>166</v>
      </c>
      <c r="V2490" s="18">
        <v>1011.9</v>
      </c>
      <c r="W2490" s="18">
        <v>7</v>
      </c>
      <c r="X2490" s="18">
        <v>8.1</v>
      </c>
      <c r="Z2490" s="18"/>
      <c r="AA2490" s="18"/>
      <c r="AB2490" s="18"/>
      <c r="AC2490" s="18"/>
      <c r="AD2490" s="18"/>
      <c r="AE2490" s="18"/>
    </row>
    <row r="2491" spans="1:31">
      <c r="A2491" s="15">
        <v>40587</v>
      </c>
      <c r="B2491" s="16">
        <v>0.6875</v>
      </c>
      <c r="C2491" s="17">
        <v>0.72989999999999999</v>
      </c>
      <c r="D2491" s="17">
        <v>4.0016999999999996</v>
      </c>
      <c r="E2491" s="17">
        <v>831.41729999999995</v>
      </c>
      <c r="F2491" s="17">
        <v>0.16570000000000001</v>
      </c>
      <c r="G2491" s="17">
        <v>245.277933147721</v>
      </c>
      <c r="H2491" s="17">
        <v>0.116241908815266</v>
      </c>
      <c r="I2491" s="17">
        <v>137.03749999999999</v>
      </c>
      <c r="J2491" s="17">
        <v>0.1051</v>
      </c>
      <c r="K2491" s="17">
        <v>3.776083334</v>
      </c>
      <c r="L2491" s="17">
        <v>3.9867777775</v>
      </c>
      <c r="M2491" s="17">
        <v>896.64382112425005</v>
      </c>
      <c r="N2491" s="17">
        <v>92.936700000000002</v>
      </c>
      <c r="O2491" s="17">
        <v>2.9499999999999998E-2</v>
      </c>
      <c r="R2491" s="18">
        <v>0.6875</v>
      </c>
      <c r="S2491" s="18">
        <v>4.17</v>
      </c>
      <c r="T2491" s="18">
        <v>12.9</v>
      </c>
      <c r="U2491" s="18">
        <v>159</v>
      </c>
      <c r="V2491" s="18">
        <v>1011.8</v>
      </c>
      <c r="W2491" s="18">
        <v>7.2</v>
      </c>
      <c r="X2491" s="18">
        <v>8.1</v>
      </c>
      <c r="Z2491" s="18"/>
      <c r="AA2491" s="18"/>
      <c r="AB2491" s="18"/>
      <c r="AC2491" s="18"/>
      <c r="AD2491" s="18"/>
      <c r="AE2491" s="18"/>
    </row>
    <row r="2492" spans="1:31">
      <c r="A2492" s="15">
        <v>40587</v>
      </c>
      <c r="B2492" s="16">
        <v>0.72916666666666663</v>
      </c>
      <c r="C2492" s="17">
        <v>0.68579999999999997</v>
      </c>
      <c r="D2492" s="17">
        <v>4.0334000000000003</v>
      </c>
      <c r="E2492" s="17">
        <v>831.16060000000004</v>
      </c>
      <c r="F2492" s="17">
        <v>0.1633</v>
      </c>
      <c r="G2492" s="17">
        <v>213.483652062038</v>
      </c>
      <c r="H2492" s="17">
        <v>6.5205597969482706E-2</v>
      </c>
      <c r="I2492" s="17">
        <v>108.3325</v>
      </c>
      <c r="J2492" s="17">
        <v>0.12330000000000001</v>
      </c>
      <c r="K2492" s="17">
        <v>3.8117222220000002</v>
      </c>
      <c r="L2492" s="17">
        <v>4.0716388889999999</v>
      </c>
      <c r="M2492" s="17">
        <v>896.30776629699994</v>
      </c>
      <c r="N2492" s="17">
        <v>50.538499999999999</v>
      </c>
      <c r="O2492" s="17">
        <v>0.04</v>
      </c>
      <c r="R2492" s="18">
        <v>0.72916666666666663</v>
      </c>
      <c r="S2492" s="18">
        <v>4.1399999999999997</v>
      </c>
      <c r="T2492" s="18">
        <v>13</v>
      </c>
      <c r="U2492" s="18">
        <v>172</v>
      </c>
      <c r="V2492" s="18">
        <v>1011.6</v>
      </c>
      <c r="W2492" s="18">
        <v>6.8</v>
      </c>
      <c r="X2492" s="18">
        <v>8.1</v>
      </c>
      <c r="Z2492" s="18"/>
      <c r="AA2492" s="18"/>
      <c r="AB2492" s="18"/>
      <c r="AC2492" s="18"/>
      <c r="AD2492" s="18"/>
      <c r="AE2492" s="18"/>
    </row>
    <row r="2493" spans="1:31">
      <c r="A2493" s="15">
        <v>40587</v>
      </c>
      <c r="B2493" s="16">
        <v>0.77083333333333337</v>
      </c>
      <c r="C2493" s="17">
        <v>0.71819999999999995</v>
      </c>
      <c r="D2493" s="17">
        <v>4.0330000000000004</v>
      </c>
      <c r="E2493" s="17">
        <v>830.77459999999996</v>
      </c>
      <c r="F2493" s="17">
        <v>0.16060000000000002</v>
      </c>
      <c r="G2493" s="17">
        <v>304.83413787555298</v>
      </c>
      <c r="H2493" s="17">
        <v>1.9274047043688701E-2</v>
      </c>
      <c r="I2493" s="17">
        <v>125.361</v>
      </c>
      <c r="J2493" s="17">
        <v>0.1104</v>
      </c>
      <c r="K2493" s="17">
        <v>3.7836388890000001</v>
      </c>
      <c r="L2493" s="17">
        <v>4.1270555555000001</v>
      </c>
      <c r="M2493" s="17">
        <v>895.89659525499997</v>
      </c>
      <c r="N2493" s="17">
        <v>349.82569999999998</v>
      </c>
      <c r="O2493" s="17">
        <v>2.46E-2</v>
      </c>
      <c r="R2493" s="18">
        <v>0.77083333333333337</v>
      </c>
      <c r="S2493" s="18">
        <v>4.34</v>
      </c>
      <c r="T2493" s="18">
        <v>13.6</v>
      </c>
      <c r="U2493" s="18">
        <v>163</v>
      </c>
      <c r="V2493" s="18">
        <v>1011.1</v>
      </c>
      <c r="W2493" s="18">
        <v>7</v>
      </c>
      <c r="X2493" s="18">
        <v>8.1</v>
      </c>
      <c r="Z2493" s="18"/>
      <c r="AA2493" s="18"/>
      <c r="AB2493" s="18"/>
      <c r="AC2493" s="18"/>
      <c r="AD2493" s="18"/>
      <c r="AE2493" s="18"/>
    </row>
    <row r="2494" spans="1:31">
      <c r="A2494" s="15">
        <v>40587</v>
      </c>
      <c r="B2494" s="16">
        <v>0.8125</v>
      </c>
      <c r="C2494" s="17">
        <v>0.66459999999999997</v>
      </c>
      <c r="D2494" s="17">
        <v>4.0213000000000001</v>
      </c>
      <c r="E2494" s="17">
        <v>830.34289999999999</v>
      </c>
      <c r="F2494" s="17">
        <v>0.1613</v>
      </c>
      <c r="G2494" s="17">
        <v>2.5667084558155899</v>
      </c>
      <c r="H2494" s="17">
        <v>6.2069354133282101E-2</v>
      </c>
      <c r="I2494" s="17">
        <v>192.05099999999999</v>
      </c>
      <c r="J2494" s="17">
        <v>3.1600000000000003E-2</v>
      </c>
      <c r="K2494" s="17">
        <v>3.7870833340000001</v>
      </c>
      <c r="L2494" s="17">
        <v>4.0366666665000004</v>
      </c>
      <c r="M2494" s="17">
        <v>895.50092689250005</v>
      </c>
      <c r="N2494" s="17">
        <v>277.84059999999999</v>
      </c>
      <c r="O2494" s="17">
        <v>7.6600000000000001E-2</v>
      </c>
      <c r="R2494" s="18">
        <v>0.8125</v>
      </c>
      <c r="S2494" s="18">
        <v>4.3099999999999996</v>
      </c>
      <c r="T2494" s="18">
        <v>12.6</v>
      </c>
      <c r="U2494" s="18">
        <v>161</v>
      </c>
      <c r="V2494" s="18">
        <v>1011.2</v>
      </c>
      <c r="W2494" s="18">
        <v>7.1</v>
      </c>
      <c r="X2494" s="18">
        <v>8.1</v>
      </c>
      <c r="Z2494" s="18"/>
      <c r="AA2494" s="18"/>
      <c r="AB2494" s="18"/>
      <c r="AC2494" s="18"/>
      <c r="AD2494" s="18"/>
      <c r="AE2494" s="18"/>
    </row>
    <row r="2495" spans="1:31">
      <c r="A2495" s="15">
        <v>40587</v>
      </c>
      <c r="B2495" s="16">
        <v>0.85416666666666663</v>
      </c>
      <c r="C2495" s="17">
        <v>0.59670000000000001</v>
      </c>
      <c r="D2495" s="17">
        <v>3.9523999999999999</v>
      </c>
      <c r="E2495" s="17">
        <v>829.96249999999998</v>
      </c>
      <c r="F2495" s="17">
        <v>0.1535</v>
      </c>
      <c r="G2495" s="17">
        <v>27.533474214495602</v>
      </c>
      <c r="H2495" s="17">
        <v>0.10869130707180399</v>
      </c>
      <c r="I2495" s="17">
        <v>316.70870000000002</v>
      </c>
      <c r="J2495" s="17">
        <v>0.112</v>
      </c>
      <c r="K2495" s="17">
        <v>3.7883888890000001</v>
      </c>
      <c r="L2495" s="17">
        <v>3.9251111112500001</v>
      </c>
      <c r="M2495" s="17">
        <v>895.12760951924997</v>
      </c>
      <c r="N2495" s="17">
        <v>155.63579999999999</v>
      </c>
      <c r="O2495" s="17">
        <v>4.7E-2</v>
      </c>
      <c r="R2495" s="18">
        <v>0.85416666666666663</v>
      </c>
      <c r="S2495" s="18">
        <v>4.6500000000000004</v>
      </c>
      <c r="T2495" s="18">
        <v>12</v>
      </c>
      <c r="U2495" s="18">
        <v>159</v>
      </c>
      <c r="V2495" s="18">
        <v>1010.4</v>
      </c>
      <c r="W2495" s="18">
        <v>7.2</v>
      </c>
      <c r="X2495" s="18">
        <v>8.1</v>
      </c>
      <c r="Z2495" s="18"/>
      <c r="AA2495" s="18"/>
      <c r="AB2495" s="18"/>
      <c r="AC2495" s="18"/>
      <c r="AD2495" s="18"/>
      <c r="AE2495" s="18"/>
    </row>
    <row r="2496" spans="1:31">
      <c r="A2496" s="15">
        <v>40587</v>
      </c>
      <c r="B2496" s="16">
        <v>0.89583333333333337</v>
      </c>
      <c r="C2496" s="17">
        <v>0.61580000000000001</v>
      </c>
      <c r="D2496" s="17">
        <v>3.9567000000000001</v>
      </c>
      <c r="E2496" s="17">
        <v>829.63620000000003</v>
      </c>
      <c r="F2496" s="17">
        <v>0.155</v>
      </c>
      <c r="G2496" s="17">
        <v>194.510761595898</v>
      </c>
      <c r="H2496" s="17">
        <v>6.2622766671800601E-3</v>
      </c>
      <c r="I2496" s="17">
        <v>296.0052</v>
      </c>
      <c r="J2496" s="17">
        <v>0.1169</v>
      </c>
      <c r="K2496" s="17">
        <v>3.7310555559999998</v>
      </c>
      <c r="L2496" s="17">
        <v>3.9341666667499999</v>
      </c>
      <c r="M2496" s="17">
        <v>894.79771381349997</v>
      </c>
      <c r="N2496" s="17">
        <v>192.8844</v>
      </c>
      <c r="O2496" s="17">
        <v>6.1400000000000003E-2</v>
      </c>
      <c r="R2496" s="18">
        <v>0.89583333333333337</v>
      </c>
      <c r="S2496" s="18">
        <v>4.0199999999999996</v>
      </c>
      <c r="T2496" s="18">
        <v>11.1</v>
      </c>
      <c r="U2496" s="18">
        <v>152</v>
      </c>
      <c r="V2496" s="18">
        <v>1009.5</v>
      </c>
      <c r="W2496" s="18">
        <v>7.1</v>
      </c>
      <c r="X2496" s="18">
        <v>8.1</v>
      </c>
      <c r="Z2496" s="18"/>
      <c r="AA2496" s="18"/>
      <c r="AB2496" s="18"/>
      <c r="AC2496" s="18"/>
      <c r="AD2496" s="18"/>
      <c r="AE2496" s="18"/>
    </row>
    <row r="2497" spans="1:31">
      <c r="A2497" s="15">
        <v>40587</v>
      </c>
      <c r="B2497" s="16">
        <v>0.9375</v>
      </c>
      <c r="C2497" s="17">
        <v>0.72130000000000005</v>
      </c>
      <c r="D2497" s="17">
        <v>3.9643999999999999</v>
      </c>
      <c r="E2497" s="17">
        <v>829.46169999999995</v>
      </c>
      <c r="F2497" s="17">
        <v>0.15820000000000001</v>
      </c>
      <c r="G2497" s="17">
        <v>301.646987459689</v>
      </c>
      <c r="H2497" s="17">
        <v>2.4277515584743201E-2</v>
      </c>
      <c r="I2497" s="17">
        <v>308.71129999999999</v>
      </c>
      <c r="J2497" s="17">
        <v>0.14399999999999999</v>
      </c>
      <c r="K2497" s="17">
        <v>3.7686111109999998</v>
      </c>
      <c r="L2497" s="17">
        <v>3.8468888887500001</v>
      </c>
      <c r="M2497" s="17">
        <v>894.67899069500004</v>
      </c>
      <c r="N2497" s="17">
        <v>173.2337</v>
      </c>
      <c r="O2497" s="17">
        <v>6.59E-2</v>
      </c>
      <c r="R2497" s="18">
        <v>0.9375</v>
      </c>
      <c r="S2497" s="18">
        <f t="shared" ref="S2497:X2497" si="687">AVERAGE(S2496,S2498)</f>
        <v>4.0250000000000004</v>
      </c>
      <c r="T2497" s="18">
        <f t="shared" si="687"/>
        <v>10.899999999999999</v>
      </c>
      <c r="U2497" s="18">
        <f t="shared" si="687"/>
        <v>155.5</v>
      </c>
      <c r="V2497" s="18">
        <f t="shared" si="687"/>
        <v>1008.55</v>
      </c>
      <c r="W2497" s="18">
        <f t="shared" si="687"/>
        <v>7.3</v>
      </c>
      <c r="X2497" s="18">
        <f t="shared" si="687"/>
        <v>8.1</v>
      </c>
      <c r="Z2497" s="18"/>
      <c r="AA2497" s="18"/>
      <c r="AB2497" s="18"/>
      <c r="AC2497" s="18"/>
      <c r="AD2497" s="18"/>
      <c r="AE2497" s="18"/>
    </row>
    <row r="2498" spans="1:31">
      <c r="A2498" s="15">
        <v>40587</v>
      </c>
      <c r="B2498" s="16">
        <v>0.97916666666666663</v>
      </c>
      <c r="C2498" s="17">
        <v>0.70709999999999995</v>
      </c>
      <c r="D2498" s="17">
        <v>3.9554999999999998</v>
      </c>
      <c r="E2498" s="17">
        <v>829.50199999999995</v>
      </c>
      <c r="F2498" s="17">
        <v>0.1615</v>
      </c>
      <c r="G2498" s="17">
        <v>353.718791657682</v>
      </c>
      <c r="H2498" s="17">
        <v>4.4949245910536E-2</v>
      </c>
      <c r="I2498" s="17">
        <v>298.79430000000002</v>
      </c>
      <c r="J2498" s="17">
        <v>0.1137</v>
      </c>
      <c r="K2498" s="17">
        <v>3.7614999999999998</v>
      </c>
      <c r="L2498" s="17">
        <v>3.8203333332499998</v>
      </c>
      <c r="M2498" s="17">
        <v>894.70603253199999</v>
      </c>
      <c r="N2498" s="17">
        <v>146.98570000000001</v>
      </c>
      <c r="O2498" s="17">
        <v>7.4899999999999994E-2</v>
      </c>
      <c r="R2498" s="18">
        <v>0.97916666666666663</v>
      </c>
      <c r="S2498" s="18">
        <v>4.03</v>
      </c>
      <c r="T2498" s="18">
        <v>10.7</v>
      </c>
      <c r="U2498" s="18">
        <v>159</v>
      </c>
      <c r="V2498" s="18">
        <v>1007.6</v>
      </c>
      <c r="W2498" s="18">
        <v>7.5</v>
      </c>
      <c r="X2498" s="18">
        <v>8.1</v>
      </c>
      <c r="Z2498" s="18"/>
      <c r="AA2498" s="18"/>
      <c r="AB2498" s="18"/>
      <c r="AC2498" s="18"/>
      <c r="AD2498" s="18"/>
      <c r="AE2498" s="18"/>
    </row>
    <row r="2499" spans="1:31">
      <c r="A2499" s="15">
        <v>40588</v>
      </c>
      <c r="B2499" s="16">
        <v>2.0833333333333332E-2</v>
      </c>
      <c r="C2499" s="17">
        <v>0.62419999999999998</v>
      </c>
      <c r="D2499" s="17">
        <v>3.9032</v>
      </c>
      <c r="E2499" s="17">
        <v>829.68560000000002</v>
      </c>
      <c r="F2499" s="17">
        <v>0.16440000000000002</v>
      </c>
      <c r="G2499" s="17">
        <v>347.59593587616001</v>
      </c>
      <c r="H2499" s="17">
        <v>9.5674763125762799E-2</v>
      </c>
      <c r="I2499" s="17">
        <v>298.74549999999999</v>
      </c>
      <c r="J2499" s="17">
        <v>0.13250000000000001</v>
      </c>
      <c r="K2499" s="17">
        <v>3.771888889</v>
      </c>
      <c r="L2499" s="17">
        <v>3.8509722222499998</v>
      </c>
      <c r="M2499" s="17">
        <v>894.88390609475005</v>
      </c>
      <c r="N2499" s="17">
        <v>133.886</v>
      </c>
      <c r="O2499" s="17">
        <v>7.3800000000000004E-2</v>
      </c>
      <c r="R2499" s="18">
        <v>2.0833333333333332E-2</v>
      </c>
      <c r="S2499" s="18">
        <v>4.01</v>
      </c>
      <c r="T2499" s="18">
        <v>10.7</v>
      </c>
      <c r="U2499" s="18">
        <v>152</v>
      </c>
      <c r="V2499" s="18">
        <v>1006.7</v>
      </c>
      <c r="W2499" s="18">
        <v>7</v>
      </c>
      <c r="X2499" s="18">
        <v>8.1</v>
      </c>
      <c r="Z2499" s="18"/>
      <c r="AA2499" s="18"/>
      <c r="AB2499" s="18"/>
      <c r="AC2499" s="18"/>
      <c r="AD2499" s="18"/>
      <c r="AE2499" s="18"/>
    </row>
    <row r="2500" spans="1:31">
      <c r="A2500" s="15">
        <v>40588</v>
      </c>
      <c r="B2500" s="16">
        <v>6.25E-2</v>
      </c>
      <c r="C2500" s="17">
        <v>0.64</v>
      </c>
      <c r="D2500" s="17">
        <v>3.8818999999999999</v>
      </c>
      <c r="E2500" s="17">
        <v>829.97260000000006</v>
      </c>
      <c r="F2500" s="17">
        <v>0.1671</v>
      </c>
      <c r="G2500" s="17">
        <v>36.1912258158209</v>
      </c>
      <c r="H2500" s="17">
        <v>1.0863419790851399E-2</v>
      </c>
      <c r="I2500" s="17">
        <v>317.10149999999999</v>
      </c>
      <c r="J2500" s="17">
        <v>0.112</v>
      </c>
      <c r="K2500" s="17">
        <v>3.695638889</v>
      </c>
      <c r="L2500" s="17">
        <v>3.8600277777500001</v>
      </c>
      <c r="M2500" s="17">
        <v>895.18472508349998</v>
      </c>
      <c r="N2500" s="17">
        <v>155.24539999999999</v>
      </c>
      <c r="O2500" s="17">
        <v>5.0200000000000002E-2</v>
      </c>
      <c r="R2500" s="18">
        <v>6.25E-2</v>
      </c>
      <c r="S2500" s="18">
        <v>3.97</v>
      </c>
      <c r="T2500" s="18">
        <v>10.199999999999999</v>
      </c>
      <c r="U2500" s="18">
        <v>158</v>
      </c>
      <c r="V2500" s="18">
        <v>1005.6</v>
      </c>
      <c r="W2500" s="18">
        <v>6.9</v>
      </c>
      <c r="X2500" s="18">
        <v>8.1</v>
      </c>
      <c r="Z2500" s="18"/>
      <c r="AA2500" s="18"/>
      <c r="AB2500" s="18"/>
      <c r="AC2500" s="18"/>
      <c r="AD2500" s="18"/>
      <c r="AE2500" s="18"/>
    </row>
    <row r="2501" spans="1:31">
      <c r="A2501" s="15">
        <v>40588</v>
      </c>
      <c r="B2501" s="16">
        <v>0.10416666666666667</v>
      </c>
      <c r="C2501" s="17">
        <v>0.74750000000000005</v>
      </c>
      <c r="D2501" s="17">
        <v>3.887</v>
      </c>
      <c r="E2501" s="17">
        <v>830.30399999999997</v>
      </c>
      <c r="F2501" s="17">
        <v>0.1701</v>
      </c>
      <c r="G2501" s="17">
        <v>297.494930593633</v>
      </c>
      <c r="H2501" s="17">
        <v>1.45461143826971E-2</v>
      </c>
      <c r="I2501" s="17">
        <v>304.94200000000001</v>
      </c>
      <c r="J2501" s="17">
        <v>7.17E-2</v>
      </c>
      <c r="K2501" s="17">
        <v>3.5928611109999999</v>
      </c>
      <c r="L2501" s="17">
        <v>3.8507500000000001</v>
      </c>
      <c r="M2501" s="17">
        <v>895.54633168174996</v>
      </c>
      <c r="N2501" s="17">
        <v>184.91139999999999</v>
      </c>
      <c r="O2501" s="17">
        <v>6.6799999999999998E-2</v>
      </c>
      <c r="R2501" s="18">
        <v>0.10416666666666667</v>
      </c>
      <c r="S2501" s="18">
        <v>3.99</v>
      </c>
      <c r="T2501" s="18">
        <v>10.4</v>
      </c>
      <c r="U2501" s="18">
        <v>140</v>
      </c>
      <c r="V2501" s="18">
        <v>1004.9</v>
      </c>
      <c r="W2501" s="18">
        <v>7</v>
      </c>
      <c r="X2501" s="18">
        <v>8.1</v>
      </c>
      <c r="Z2501" s="18"/>
      <c r="AA2501" s="18"/>
      <c r="AB2501" s="18"/>
      <c r="AC2501" s="18"/>
      <c r="AD2501" s="18"/>
      <c r="AE2501" s="18"/>
    </row>
    <row r="2502" spans="1:31">
      <c r="A2502" s="15">
        <v>40588</v>
      </c>
      <c r="B2502" s="16">
        <v>0.14583333333333334</v>
      </c>
      <c r="C2502" s="17">
        <v>0.77270000000000005</v>
      </c>
      <c r="D2502" s="17">
        <v>3.9022000000000001</v>
      </c>
      <c r="E2502" s="17">
        <v>830.61860000000001</v>
      </c>
      <c r="F2502" s="17">
        <v>0.1731</v>
      </c>
      <c r="G2502" s="17">
        <v>278.89354786347502</v>
      </c>
      <c r="H2502" s="17">
        <v>3.5723976618701199E-2</v>
      </c>
      <c r="I2502" s="17">
        <v>98.106800000000007</v>
      </c>
      <c r="J2502" s="17">
        <v>0.03</v>
      </c>
      <c r="K2502" s="17">
        <v>3.596388889</v>
      </c>
      <c r="L2502" s="17">
        <v>3.7963055555</v>
      </c>
      <c r="M2502" s="17">
        <v>895.87461746250005</v>
      </c>
      <c r="N2502" s="17">
        <v>154.75569999999999</v>
      </c>
      <c r="O2502" s="17">
        <v>4.5900000000000003E-2</v>
      </c>
      <c r="R2502" s="18">
        <v>0.14583333333333334</v>
      </c>
      <c r="S2502" s="18">
        <v>3.96</v>
      </c>
      <c r="T2502" s="18">
        <v>11.2</v>
      </c>
      <c r="U2502" s="18">
        <v>143</v>
      </c>
      <c r="V2502" s="18">
        <v>1003.7</v>
      </c>
      <c r="W2502" s="18">
        <v>7.6</v>
      </c>
      <c r="X2502" s="18">
        <v>8.1</v>
      </c>
      <c r="Z2502" s="18"/>
      <c r="AA2502" s="18"/>
      <c r="AB2502" s="18"/>
      <c r="AC2502" s="18"/>
      <c r="AD2502" s="18"/>
      <c r="AE2502" s="18"/>
    </row>
    <row r="2503" spans="1:31">
      <c r="A2503" s="15">
        <v>40588</v>
      </c>
      <c r="B2503" s="16">
        <v>0.1875</v>
      </c>
      <c r="C2503" s="17">
        <v>0.69799999999999995</v>
      </c>
      <c r="D2503" s="17">
        <v>3.8860000000000001</v>
      </c>
      <c r="E2503" s="17">
        <v>830.83119999999997</v>
      </c>
      <c r="F2503" s="17">
        <v>0.17650000000000002</v>
      </c>
      <c r="G2503" s="17">
        <v>7.64856267682236</v>
      </c>
      <c r="H2503" s="17">
        <v>6.4476363285129901E-2</v>
      </c>
      <c r="I2503" s="17">
        <v>4.4058000000000002</v>
      </c>
      <c r="J2503" s="17">
        <v>3.3300000000000003E-2</v>
      </c>
      <c r="K2503" s="17">
        <v>3.627027778</v>
      </c>
      <c r="L2503" s="17">
        <v>3.8061111112499999</v>
      </c>
      <c r="M2503" s="17">
        <v>896.09674080950003</v>
      </c>
      <c r="N2503" s="17">
        <v>121.5929</v>
      </c>
      <c r="O2503" s="17">
        <v>3.49E-2</v>
      </c>
      <c r="R2503" s="18">
        <v>0.1875</v>
      </c>
      <c r="S2503" s="18">
        <v>4.03</v>
      </c>
      <c r="T2503" s="18">
        <v>11.4</v>
      </c>
      <c r="U2503" s="18">
        <v>137</v>
      </c>
      <c r="V2503" s="18">
        <v>1002.7</v>
      </c>
      <c r="W2503" s="18">
        <v>7.5</v>
      </c>
      <c r="X2503" s="18">
        <v>8.1</v>
      </c>
      <c r="Z2503" s="18"/>
      <c r="AA2503" s="18"/>
      <c r="AB2503" s="18"/>
      <c r="AC2503" s="18"/>
      <c r="AD2503" s="18"/>
      <c r="AE2503" s="18"/>
    </row>
    <row r="2504" spans="1:31">
      <c r="A2504" s="15">
        <v>40588</v>
      </c>
      <c r="B2504" s="16">
        <v>0.22916666666666666</v>
      </c>
      <c r="C2504" s="17">
        <v>0.65590000000000004</v>
      </c>
      <c r="D2504" s="17">
        <v>3.7997000000000001</v>
      </c>
      <c r="E2504" s="17">
        <v>830.91769999999997</v>
      </c>
      <c r="F2504" s="17">
        <v>0.1792</v>
      </c>
      <c r="G2504" s="17">
        <v>5.6084607855437199</v>
      </c>
      <c r="H2504" s="17">
        <v>3.9319619857701403E-2</v>
      </c>
      <c r="I2504" s="17">
        <v>249.18170000000001</v>
      </c>
      <c r="J2504" s="17">
        <v>6.1699999999999998E-2</v>
      </c>
      <c r="K2504" s="17">
        <v>3.6355277780000002</v>
      </c>
      <c r="L2504" s="17">
        <v>3.8373611109999999</v>
      </c>
      <c r="M2504" s="17">
        <v>896.19561635800005</v>
      </c>
      <c r="N2504" s="17">
        <v>61.382100000000001</v>
      </c>
      <c r="O2504" s="17">
        <v>3.7900000000000003E-2</v>
      </c>
      <c r="R2504" s="18">
        <v>0.22916666666666666</v>
      </c>
      <c r="S2504" s="18">
        <f t="shared" ref="S2504:X2504" si="688">AVERAGE(S2503,S2505)</f>
        <v>4.0199999999999996</v>
      </c>
      <c r="T2504" s="18">
        <f t="shared" si="688"/>
        <v>10.75</v>
      </c>
      <c r="U2504" s="18">
        <f t="shared" si="688"/>
        <v>134.5</v>
      </c>
      <c r="V2504" s="18">
        <f t="shared" si="688"/>
        <v>1001.4000000000001</v>
      </c>
      <c r="W2504" s="18">
        <f t="shared" si="688"/>
        <v>7.45</v>
      </c>
      <c r="X2504" s="18">
        <f t="shared" si="688"/>
        <v>8.1</v>
      </c>
      <c r="Z2504" s="18"/>
      <c r="AA2504" s="18"/>
      <c r="AB2504" s="18"/>
      <c r="AC2504" s="18"/>
      <c r="AD2504" s="18"/>
      <c r="AE2504" s="18"/>
    </row>
    <row r="2505" spans="1:31">
      <c r="A2505" s="15">
        <v>40588</v>
      </c>
      <c r="B2505" s="16">
        <v>0.27083333333333331</v>
      </c>
      <c r="C2505" s="17">
        <v>1.0096000000000001</v>
      </c>
      <c r="D2505" s="17">
        <v>3.7961</v>
      </c>
      <c r="E2505" s="17">
        <v>830.90279999999996</v>
      </c>
      <c r="F2505" s="17">
        <v>0.191</v>
      </c>
      <c r="G2505" s="17">
        <v>167.351584679469</v>
      </c>
      <c r="H2505" s="17">
        <v>2.3190251762086299E-2</v>
      </c>
      <c r="I2505" s="17">
        <v>254.6815</v>
      </c>
      <c r="J2505" s="17">
        <v>0.1</v>
      </c>
      <c r="K2505" s="17">
        <v>3.6494444449999999</v>
      </c>
      <c r="L2505" s="17">
        <v>3.8622222222499998</v>
      </c>
      <c r="M2505" s="17">
        <v>896.16378560650003</v>
      </c>
      <c r="N2505" s="17">
        <v>154.69120000000001</v>
      </c>
      <c r="O2505" s="17">
        <v>2.58E-2</v>
      </c>
      <c r="R2505" s="18">
        <v>0.27083333333333331</v>
      </c>
      <c r="S2505" s="18">
        <v>4.01</v>
      </c>
      <c r="T2505" s="18">
        <v>10.1</v>
      </c>
      <c r="U2505" s="18">
        <v>132</v>
      </c>
      <c r="V2505" s="18">
        <v>1000.1</v>
      </c>
      <c r="W2505" s="18">
        <v>7.4</v>
      </c>
      <c r="X2505" s="18">
        <v>8.1</v>
      </c>
      <c r="Z2505" s="18"/>
      <c r="AA2505" s="18"/>
      <c r="AB2505" s="18"/>
      <c r="AC2505" s="18"/>
      <c r="AD2505" s="18"/>
      <c r="AE2505" s="18"/>
    </row>
    <row r="2506" spans="1:31">
      <c r="A2506" s="15">
        <v>40588</v>
      </c>
      <c r="B2506" s="16">
        <v>0.3125</v>
      </c>
      <c r="C2506" s="17">
        <v>0.64890000000000003</v>
      </c>
      <c r="D2506" s="17">
        <v>3.8218000000000001</v>
      </c>
      <c r="E2506" s="17">
        <v>830.75649999999996</v>
      </c>
      <c r="F2506" s="17">
        <v>0.1842</v>
      </c>
      <c r="G2506" s="17">
        <v>156.53487568560899</v>
      </c>
      <c r="H2506" s="17">
        <v>3.1417413664247003E-2</v>
      </c>
      <c r="I2506" s="17">
        <v>265.24889999999999</v>
      </c>
      <c r="J2506" s="17">
        <v>4.1300000000000003E-2</v>
      </c>
      <c r="K2506" s="17">
        <v>3.6555555559999999</v>
      </c>
      <c r="L2506" s="17">
        <v>3.847138889</v>
      </c>
      <c r="M2506" s="17">
        <v>896.06286155775001</v>
      </c>
      <c r="N2506" s="17">
        <v>137.4178</v>
      </c>
      <c r="O2506" s="17">
        <v>3.0200000000000001E-2</v>
      </c>
      <c r="R2506" s="18">
        <v>0.3125</v>
      </c>
      <c r="S2506" s="18">
        <f t="shared" ref="S2506:X2506" si="689">AVERAGE(S2505,S2507)</f>
        <v>3.8099999999999996</v>
      </c>
      <c r="T2506" s="18">
        <f t="shared" si="689"/>
        <v>10</v>
      </c>
      <c r="U2506" s="18">
        <f t="shared" si="689"/>
        <v>132</v>
      </c>
      <c r="V2506" s="18">
        <f t="shared" si="689"/>
        <v>998.85</v>
      </c>
      <c r="W2506" s="18">
        <f t="shared" si="689"/>
        <v>7.5</v>
      </c>
      <c r="X2506" s="18">
        <f t="shared" si="689"/>
        <v>8.1</v>
      </c>
      <c r="Z2506" s="18"/>
      <c r="AA2506" s="18"/>
      <c r="AB2506" s="18"/>
      <c r="AC2506" s="18"/>
      <c r="AD2506" s="18"/>
      <c r="AE2506" s="18"/>
    </row>
    <row r="2507" spans="1:31">
      <c r="A2507" s="15">
        <v>40588</v>
      </c>
      <c r="B2507" s="16">
        <v>0.35416666666666669</v>
      </c>
      <c r="C2507" s="17">
        <v>0.75349999999999995</v>
      </c>
      <c r="D2507" s="17">
        <v>3.8677999999999999</v>
      </c>
      <c r="E2507" s="17">
        <v>830.64149999999995</v>
      </c>
      <c r="F2507" s="17">
        <v>0.1852</v>
      </c>
      <c r="G2507" s="17">
        <v>218.935098283386</v>
      </c>
      <c r="H2507" s="17">
        <v>9.0460490300663596E-2</v>
      </c>
      <c r="I2507" s="17">
        <v>181.45359999999999</v>
      </c>
      <c r="J2507" s="17">
        <v>2.8899999999999999E-2</v>
      </c>
      <c r="K2507" s="17">
        <v>3.6794444450000001</v>
      </c>
      <c r="L2507" s="17">
        <v>3.8739722222499999</v>
      </c>
      <c r="M2507" s="17">
        <v>895.91139784849997</v>
      </c>
      <c r="N2507" s="17">
        <v>80.920400000000001</v>
      </c>
      <c r="O2507" s="17">
        <v>2.6599999999999999E-2</v>
      </c>
      <c r="R2507" s="18">
        <v>0.35416666666666669</v>
      </c>
      <c r="S2507" s="18">
        <v>3.61</v>
      </c>
      <c r="T2507" s="18">
        <v>9.9</v>
      </c>
      <c r="U2507" s="18">
        <v>132</v>
      </c>
      <c r="V2507" s="18">
        <v>997.6</v>
      </c>
      <c r="W2507" s="18">
        <v>7.6</v>
      </c>
      <c r="X2507" s="18">
        <v>8.1</v>
      </c>
      <c r="Z2507" s="18"/>
      <c r="AA2507" s="18"/>
      <c r="AB2507" s="18"/>
      <c r="AC2507" s="18"/>
      <c r="AD2507" s="18"/>
      <c r="AE2507" s="18"/>
    </row>
    <row r="2508" spans="1:31">
      <c r="A2508" s="15">
        <v>40588</v>
      </c>
      <c r="B2508" s="16">
        <v>0.39583333333333331</v>
      </c>
      <c r="C2508" s="17">
        <v>0.76029999999999998</v>
      </c>
      <c r="D2508" s="17">
        <v>3.8986999999999998</v>
      </c>
      <c r="E2508" s="17">
        <v>830.55359999999996</v>
      </c>
      <c r="F2508" s="17">
        <v>0.1885</v>
      </c>
      <c r="G2508" s="17">
        <v>230.93028516115899</v>
      </c>
      <c r="H2508" s="17">
        <v>0.11866866210135101</v>
      </c>
      <c r="I2508" s="17">
        <v>136.61099999999999</v>
      </c>
      <c r="J2508" s="17">
        <v>9.7000000000000003E-2</v>
      </c>
      <c r="K2508" s="17">
        <v>3.692722222</v>
      </c>
      <c r="L2508" s="17">
        <v>3.8977222222500001</v>
      </c>
      <c r="M2508" s="17">
        <v>895.79431189549996</v>
      </c>
      <c r="N2508" s="17">
        <v>209.96180000000001</v>
      </c>
      <c r="O2508" s="17">
        <v>4.3999999999999997E-2</v>
      </c>
      <c r="R2508" s="18">
        <v>0.39583333333333331</v>
      </c>
      <c r="S2508" s="18">
        <v>3.44</v>
      </c>
      <c r="T2508" s="18">
        <v>11.2</v>
      </c>
      <c r="U2508" s="18">
        <v>123</v>
      </c>
      <c r="V2508" s="18">
        <v>996.2</v>
      </c>
      <c r="W2508" s="18">
        <v>7.1</v>
      </c>
      <c r="X2508" s="18">
        <v>8.1</v>
      </c>
      <c r="Z2508" s="18"/>
      <c r="AA2508" s="18"/>
      <c r="AB2508" s="18"/>
      <c r="AC2508" s="18"/>
      <c r="AD2508" s="18"/>
      <c r="AE2508" s="18"/>
    </row>
    <row r="2509" spans="1:31">
      <c r="A2509" s="15">
        <v>40588</v>
      </c>
      <c r="B2509" s="16">
        <v>0.4375</v>
      </c>
      <c r="C2509" s="17">
        <v>0.75619999999999998</v>
      </c>
      <c r="D2509" s="17">
        <v>3.9914000000000001</v>
      </c>
      <c r="E2509" s="17">
        <v>830.52290000000005</v>
      </c>
      <c r="F2509" s="17">
        <v>0.19240000000000002</v>
      </c>
      <c r="G2509" s="17">
        <v>239.05675267960601</v>
      </c>
      <c r="H2509" s="17">
        <v>0.117617697511344</v>
      </c>
      <c r="I2509" s="17">
        <v>127.4598</v>
      </c>
      <c r="J2509" s="17">
        <v>0.1055</v>
      </c>
      <c r="K2509" s="17">
        <v>3.6770833340000002</v>
      </c>
      <c r="L2509" s="17">
        <v>3.8763055555000001</v>
      </c>
      <c r="M2509" s="17">
        <v>895.78373161000002</v>
      </c>
      <c r="N2509" s="17">
        <v>153.28210000000001</v>
      </c>
      <c r="O2509" s="17">
        <v>3.4299999999999997E-2</v>
      </c>
      <c r="R2509" s="18">
        <v>0.4375</v>
      </c>
      <c r="S2509" s="18">
        <v>3.47</v>
      </c>
      <c r="T2509" s="18">
        <v>10.8</v>
      </c>
      <c r="U2509" s="18">
        <v>125</v>
      </c>
      <c r="V2509" s="18">
        <v>994.3</v>
      </c>
      <c r="W2509" s="18">
        <v>7</v>
      </c>
      <c r="X2509" s="18">
        <v>8.1</v>
      </c>
      <c r="Z2509" s="18"/>
      <c r="AA2509" s="18"/>
      <c r="AB2509" s="18"/>
      <c r="AC2509" s="18"/>
      <c r="AD2509" s="18"/>
      <c r="AE2509" s="18"/>
    </row>
    <row r="2510" spans="1:31">
      <c r="A2510" s="15">
        <v>40588</v>
      </c>
      <c r="B2510" s="16">
        <v>0.47916666666666669</v>
      </c>
      <c r="C2510" s="17">
        <v>0.76859999999999995</v>
      </c>
      <c r="D2510" s="17">
        <v>4.0010000000000003</v>
      </c>
      <c r="E2510" s="17">
        <v>830.57479999999998</v>
      </c>
      <c r="F2510" s="17">
        <v>0.19450000000000001</v>
      </c>
      <c r="G2510" s="17">
        <v>233.97012631120899</v>
      </c>
      <c r="H2510" s="17">
        <v>7.3875394496021402E-2</v>
      </c>
      <c r="I2510" s="17">
        <v>125.0026</v>
      </c>
      <c r="J2510" s="17">
        <v>6.1800000000000001E-2</v>
      </c>
      <c r="K2510" s="17">
        <v>3.7102499999999998</v>
      </c>
      <c r="L2510" s="17">
        <v>3.8555277777499999</v>
      </c>
      <c r="M2510" s="17">
        <v>895.88588693825</v>
      </c>
      <c r="N2510" s="17">
        <v>178.35929999999999</v>
      </c>
      <c r="O2510" s="17">
        <v>6.1499999999999999E-2</v>
      </c>
      <c r="R2510" s="18">
        <v>0.47916666666666669</v>
      </c>
      <c r="S2510" s="18">
        <v>3.42</v>
      </c>
      <c r="T2510" s="18">
        <v>10.3</v>
      </c>
      <c r="U2510" s="18">
        <v>108</v>
      </c>
      <c r="V2510" s="18">
        <v>992.7</v>
      </c>
      <c r="W2510" s="18">
        <v>6.9</v>
      </c>
      <c r="X2510" s="18">
        <v>8.1</v>
      </c>
      <c r="Z2510" s="18"/>
      <c r="AA2510" s="18"/>
      <c r="AB2510" s="18"/>
      <c r="AC2510" s="18"/>
      <c r="AD2510" s="18"/>
      <c r="AE2510" s="18"/>
    </row>
    <row r="2511" spans="1:31">
      <c r="A2511" s="15">
        <v>40588</v>
      </c>
      <c r="B2511" s="16">
        <v>0.52083333333333337</v>
      </c>
      <c r="C2511" s="17">
        <v>0.71340000000000003</v>
      </c>
      <c r="D2511" s="17">
        <v>4.0214999999999996</v>
      </c>
      <c r="E2511" s="17">
        <v>830.81849999999997</v>
      </c>
      <c r="F2511" s="17">
        <v>0.20039999999999999</v>
      </c>
      <c r="G2511" s="17">
        <v>199.48389809488401</v>
      </c>
      <c r="H2511" s="17">
        <v>3.3241644912276803E-2</v>
      </c>
      <c r="I2511" s="17">
        <v>152.6455</v>
      </c>
      <c r="J2511" s="17">
        <v>6.8599999999999994E-2</v>
      </c>
      <c r="K2511" s="17">
        <v>3.7436666669999998</v>
      </c>
      <c r="L2511" s="17">
        <v>3.8140555555</v>
      </c>
      <c r="M2511" s="17">
        <v>896.11048101575</v>
      </c>
      <c r="N2511" s="17">
        <v>157.10210000000001</v>
      </c>
      <c r="O2511" s="17">
        <v>6.88E-2</v>
      </c>
      <c r="R2511" s="18">
        <v>0.52083333333333337</v>
      </c>
      <c r="S2511" s="18">
        <f t="shared" ref="S2511:X2511" si="690">AVERAGE(S2510,S2512)</f>
        <v>3.36</v>
      </c>
      <c r="T2511" s="18">
        <f t="shared" si="690"/>
        <v>10.55</v>
      </c>
      <c r="U2511" s="18">
        <f t="shared" si="690"/>
        <v>115.5</v>
      </c>
      <c r="V2511" s="18">
        <f t="shared" si="690"/>
        <v>991.05</v>
      </c>
      <c r="W2511" s="18">
        <f t="shared" si="690"/>
        <v>6.9</v>
      </c>
      <c r="X2511" s="18">
        <f t="shared" si="690"/>
        <v>8.1</v>
      </c>
      <c r="Z2511" s="18"/>
      <c r="AA2511" s="18"/>
      <c r="AB2511" s="18"/>
      <c r="AC2511" s="18"/>
      <c r="AD2511" s="18"/>
      <c r="AE2511" s="18"/>
    </row>
    <row r="2512" spans="1:31">
      <c r="A2512" s="15">
        <v>40588</v>
      </c>
      <c r="B2512" s="16">
        <v>0.5625</v>
      </c>
      <c r="C2512" s="17">
        <v>0.75949999999999995</v>
      </c>
      <c r="D2512" s="17">
        <v>3.8797000000000001</v>
      </c>
      <c r="E2512" s="17">
        <v>831.08720000000005</v>
      </c>
      <c r="F2512" s="17">
        <v>0.18960000000000002</v>
      </c>
      <c r="G2512" s="17">
        <v>258.65115228203501</v>
      </c>
      <c r="H2512" s="17">
        <v>9.2909143396247396E-2</v>
      </c>
      <c r="I2512" s="17">
        <v>153.3203</v>
      </c>
      <c r="J2512" s="17">
        <v>5.57E-2</v>
      </c>
      <c r="K2512" s="17">
        <v>3.7685833340000001</v>
      </c>
      <c r="L2512" s="17">
        <v>3.8409166665000001</v>
      </c>
      <c r="M2512" s="17">
        <v>896.38553030724995</v>
      </c>
      <c r="N2512" s="17">
        <v>110.4931</v>
      </c>
      <c r="O2512" s="17">
        <v>5.8200000000000002E-2</v>
      </c>
      <c r="R2512" s="18">
        <v>0.5625</v>
      </c>
      <c r="S2512" s="18">
        <v>3.3</v>
      </c>
      <c r="T2512" s="18">
        <v>10.8</v>
      </c>
      <c r="U2512" s="18">
        <v>123</v>
      </c>
      <c r="V2512" s="18">
        <v>989.4</v>
      </c>
      <c r="W2512" s="18">
        <v>6.9</v>
      </c>
      <c r="X2512" s="18">
        <v>8.1</v>
      </c>
      <c r="Z2512" s="18"/>
      <c r="AA2512" s="18"/>
      <c r="AB2512" s="18"/>
      <c r="AC2512" s="18"/>
      <c r="AD2512" s="18"/>
      <c r="AE2512" s="18"/>
    </row>
    <row r="2513" spans="1:31">
      <c r="A2513" s="15">
        <v>40588</v>
      </c>
      <c r="B2513" s="16">
        <v>0.60416666666666663</v>
      </c>
      <c r="C2513" s="17">
        <v>0.79530000000000001</v>
      </c>
      <c r="D2513" s="17">
        <v>3.8565999999999998</v>
      </c>
      <c r="E2513" s="17">
        <v>831.36369999999999</v>
      </c>
      <c r="F2513" s="17">
        <v>0.19010000000000002</v>
      </c>
      <c r="G2513" s="17">
        <v>234.59230832646301</v>
      </c>
      <c r="H2513" s="17">
        <v>0.136249216235692</v>
      </c>
      <c r="I2513" s="17">
        <v>162.5949</v>
      </c>
      <c r="J2513" s="17">
        <v>8.8900000000000007E-2</v>
      </c>
      <c r="K2513" s="17">
        <v>3.770666667</v>
      </c>
      <c r="L2513" s="17">
        <v>3.9194444444999998</v>
      </c>
      <c r="M2513" s="17">
        <v>896.66091193600005</v>
      </c>
      <c r="N2513" s="17">
        <v>121.16160000000001</v>
      </c>
      <c r="O2513" s="17">
        <v>8.72E-2</v>
      </c>
      <c r="R2513" s="18">
        <v>0.60416666666666663</v>
      </c>
      <c r="S2513" s="18">
        <f t="shared" ref="S2513:X2513" si="691">AVERAGE(S2512,S2514)</f>
        <v>3.2649999999999997</v>
      </c>
      <c r="T2513" s="18">
        <f t="shared" si="691"/>
        <v>9.9499999999999993</v>
      </c>
      <c r="U2513" s="18">
        <f t="shared" si="691"/>
        <v>114.5</v>
      </c>
      <c r="V2513" s="18">
        <f t="shared" si="691"/>
        <v>987.95</v>
      </c>
      <c r="W2513" s="18">
        <f t="shared" si="691"/>
        <v>6.8000000000000007</v>
      </c>
      <c r="X2513" s="18">
        <f t="shared" si="691"/>
        <v>8.0500000000000007</v>
      </c>
      <c r="Z2513" s="18"/>
      <c r="AA2513" s="18"/>
      <c r="AB2513" s="18"/>
      <c r="AC2513" s="18"/>
      <c r="AD2513" s="18"/>
      <c r="AE2513" s="18"/>
    </row>
    <row r="2514" spans="1:31">
      <c r="A2514" s="15">
        <v>40588</v>
      </c>
      <c r="B2514" s="16">
        <v>0.64583333333333337</v>
      </c>
      <c r="C2514" s="17">
        <v>0.72760000000000002</v>
      </c>
      <c r="D2514" s="17">
        <v>3.91</v>
      </c>
      <c r="E2514" s="17">
        <v>831.57719999999995</v>
      </c>
      <c r="F2514" s="17">
        <v>0.1885</v>
      </c>
      <c r="G2514" s="17">
        <v>220.83971092121001</v>
      </c>
      <c r="H2514" s="17">
        <v>0.143513476065496</v>
      </c>
      <c r="I2514" s="17">
        <v>214.9205</v>
      </c>
      <c r="J2514" s="17">
        <v>7.2800000000000004E-2</v>
      </c>
      <c r="K2514" s="17">
        <v>3.799416667</v>
      </c>
      <c r="L2514" s="17">
        <v>3.9620555555000001</v>
      </c>
      <c r="M2514" s="17">
        <v>896.86111197150001</v>
      </c>
      <c r="N2514" s="17">
        <v>127.09520000000001</v>
      </c>
      <c r="O2514" s="17">
        <v>5.9499999999999997E-2</v>
      </c>
      <c r="R2514" s="18">
        <v>0.64583333333333337</v>
      </c>
      <c r="S2514" s="18">
        <v>3.23</v>
      </c>
      <c r="T2514" s="18">
        <v>9.1</v>
      </c>
      <c r="U2514" s="18">
        <v>106</v>
      </c>
      <c r="V2514" s="18">
        <v>986.5</v>
      </c>
      <c r="W2514" s="18">
        <v>6.7</v>
      </c>
      <c r="X2514" s="18">
        <v>8</v>
      </c>
      <c r="Z2514" s="18"/>
      <c r="AA2514" s="18"/>
      <c r="AB2514" s="18"/>
      <c r="AC2514" s="18"/>
      <c r="AD2514" s="18"/>
      <c r="AE2514" s="18"/>
    </row>
    <row r="2515" spans="1:31">
      <c r="A2515" s="15">
        <v>40588</v>
      </c>
      <c r="B2515" s="16">
        <v>0.6875</v>
      </c>
      <c r="C2515" s="17">
        <v>0.74560000000000004</v>
      </c>
      <c r="D2515" s="17">
        <v>3.9983</v>
      </c>
      <c r="E2515" s="17">
        <v>831.6807</v>
      </c>
      <c r="F2515" s="17">
        <v>0.1953</v>
      </c>
      <c r="G2515" s="17">
        <v>251.655327351392</v>
      </c>
      <c r="H2515" s="17">
        <v>0.101703372981368</v>
      </c>
      <c r="I2515" s="17">
        <v>258.7373</v>
      </c>
      <c r="J2515" s="17">
        <v>7.0300000000000001E-2</v>
      </c>
      <c r="K2515" s="17">
        <v>3.7624722230000001</v>
      </c>
      <c r="L2515" s="17">
        <v>3.9889166667499998</v>
      </c>
      <c r="M2515" s="17">
        <v>896.92583313725004</v>
      </c>
      <c r="N2515" s="17">
        <v>142.6052</v>
      </c>
      <c r="O2515" s="17">
        <v>9.5999999999999992E-3</v>
      </c>
      <c r="R2515" s="18">
        <v>0.6875</v>
      </c>
      <c r="S2515" s="18">
        <v>3.08</v>
      </c>
      <c r="T2515" s="18">
        <v>6.5</v>
      </c>
      <c r="U2515" s="18">
        <v>123</v>
      </c>
      <c r="V2515" s="18">
        <v>985.5</v>
      </c>
      <c r="W2515" s="18">
        <v>7.3</v>
      </c>
      <c r="X2515" s="18">
        <v>8</v>
      </c>
      <c r="Z2515" s="18"/>
      <c r="AA2515" s="18"/>
      <c r="AB2515" s="18"/>
      <c r="AC2515" s="18"/>
      <c r="AD2515" s="18"/>
      <c r="AE2515" s="18"/>
    </row>
    <row r="2516" spans="1:31">
      <c r="A2516" s="15">
        <v>40588</v>
      </c>
      <c r="B2516" s="16">
        <v>0.72916666666666663</v>
      </c>
      <c r="C2516" s="17">
        <v>0.64759999999999995</v>
      </c>
      <c r="D2516" s="17">
        <v>3.9740000000000002</v>
      </c>
      <c r="E2516" s="17">
        <v>831.57899999999995</v>
      </c>
      <c r="F2516" s="17">
        <v>0.1953</v>
      </c>
      <c r="G2516" s="17">
        <v>184.91046124879199</v>
      </c>
      <c r="H2516" s="17">
        <v>5.6195773532493797E-2</v>
      </c>
      <c r="I2516" s="17">
        <v>119.2282</v>
      </c>
      <c r="J2516" s="17">
        <v>5.0200000000000002E-2</v>
      </c>
      <c r="K2516" s="17">
        <v>3.746194445</v>
      </c>
      <c r="L2516" s="17">
        <v>4.0064444444999996</v>
      </c>
      <c r="M2516" s="17">
        <v>896.80805527125005</v>
      </c>
      <c r="N2516" s="17">
        <v>56.027900000000002</v>
      </c>
      <c r="O2516" s="17">
        <v>2.7E-2</v>
      </c>
      <c r="R2516" s="18">
        <v>0.72916666666666663</v>
      </c>
      <c r="S2516" s="18">
        <f t="shared" ref="S2516:X2516" si="692">AVERAGE(S2515,S2517)</f>
        <v>2.875</v>
      </c>
      <c r="T2516" s="18">
        <f t="shared" si="692"/>
        <v>5.4</v>
      </c>
      <c r="U2516" s="18">
        <f t="shared" si="692"/>
        <v>111.5</v>
      </c>
      <c r="V2516" s="18">
        <f t="shared" si="692"/>
        <v>985.1</v>
      </c>
      <c r="W2516" s="18">
        <f t="shared" si="692"/>
        <v>7.15</v>
      </c>
      <c r="X2516" s="18">
        <f t="shared" si="692"/>
        <v>8</v>
      </c>
      <c r="Z2516" s="18"/>
      <c r="AA2516" s="18"/>
      <c r="AB2516" s="18"/>
      <c r="AC2516" s="18"/>
      <c r="AD2516" s="18"/>
      <c r="AE2516" s="18"/>
    </row>
    <row r="2517" spans="1:31">
      <c r="A2517" s="15">
        <v>40588</v>
      </c>
      <c r="B2517" s="16">
        <v>0.77083333333333337</v>
      </c>
      <c r="C2517" s="17">
        <v>0.70350000000000001</v>
      </c>
      <c r="D2517" s="17">
        <v>4.0217999999999998</v>
      </c>
      <c r="E2517" s="17">
        <v>831.27059999999994</v>
      </c>
      <c r="F2517" s="17">
        <v>0.19870000000000002</v>
      </c>
      <c r="G2517" s="17">
        <v>204.28393047012301</v>
      </c>
      <c r="H2517" s="17">
        <v>3.8957288109973398E-2</v>
      </c>
      <c r="I2517" s="17">
        <v>136.53980000000001</v>
      </c>
      <c r="J2517" s="17">
        <v>6.6600000000000006E-2</v>
      </c>
      <c r="K2517" s="17">
        <v>3.794</v>
      </c>
      <c r="L2517" s="17">
        <v>4.0480555555000004</v>
      </c>
      <c r="M2517" s="17">
        <v>896.45815944699996</v>
      </c>
      <c r="N2517" s="17">
        <v>57.6828</v>
      </c>
      <c r="O2517" s="17">
        <v>5.2499999999999998E-2</v>
      </c>
      <c r="R2517" s="18">
        <v>0.77083333333333337</v>
      </c>
      <c r="S2517" s="18">
        <v>2.67</v>
      </c>
      <c r="T2517" s="18">
        <v>4.3</v>
      </c>
      <c r="U2517" s="18">
        <v>100</v>
      </c>
      <c r="V2517" s="18">
        <v>984.7</v>
      </c>
      <c r="W2517" s="18">
        <v>7</v>
      </c>
      <c r="X2517" s="18">
        <v>8</v>
      </c>
      <c r="Z2517" s="18"/>
      <c r="AA2517" s="18"/>
      <c r="AB2517" s="18"/>
      <c r="AC2517" s="18"/>
      <c r="AD2517" s="18"/>
      <c r="AE2517" s="18"/>
    </row>
    <row r="2518" spans="1:31">
      <c r="A2518" s="15">
        <v>40588</v>
      </c>
      <c r="B2518" s="16">
        <v>0.8125</v>
      </c>
      <c r="C2518" s="17">
        <v>0.7661</v>
      </c>
      <c r="D2518" s="17">
        <v>4.0742000000000003</v>
      </c>
      <c r="E2518" s="17">
        <v>830.82780000000002</v>
      </c>
      <c r="F2518" s="17">
        <v>0.20250000000000001</v>
      </c>
      <c r="G2518" s="17">
        <v>285.44763202075802</v>
      </c>
      <c r="H2518" s="17">
        <v>2.20257736890953E-2</v>
      </c>
      <c r="I2518" s="17">
        <v>133.16730000000001</v>
      </c>
      <c r="J2518" s="17">
        <v>6.1100000000000002E-2</v>
      </c>
      <c r="K2518" s="17">
        <v>3.8107222219999999</v>
      </c>
      <c r="L2518" s="17">
        <v>4.0986944442500004</v>
      </c>
      <c r="M2518" s="17">
        <v>895.97698254424995</v>
      </c>
      <c r="N2518" s="17">
        <v>205.02629999999999</v>
      </c>
      <c r="O2518" s="17">
        <v>3.4099999999999998E-2</v>
      </c>
      <c r="R2518" s="18">
        <v>0.8125</v>
      </c>
      <c r="S2518" s="18">
        <v>2.72</v>
      </c>
      <c r="T2518" s="18">
        <v>2.6</v>
      </c>
      <c r="U2518" s="18">
        <v>125</v>
      </c>
      <c r="V2518" s="18">
        <v>984.5</v>
      </c>
      <c r="W2518" s="18">
        <v>7.2</v>
      </c>
      <c r="X2518" s="18">
        <v>8</v>
      </c>
      <c r="Z2518" s="18"/>
      <c r="AA2518" s="18"/>
      <c r="AB2518" s="18"/>
      <c r="AC2518" s="18"/>
      <c r="AD2518" s="18"/>
      <c r="AE2518" s="18"/>
    </row>
    <row r="2519" spans="1:31">
      <c r="A2519" s="15">
        <v>40588</v>
      </c>
      <c r="B2519" s="16">
        <v>0.85416666666666663</v>
      </c>
      <c r="C2519" s="17">
        <v>0.73260000000000003</v>
      </c>
      <c r="D2519" s="17">
        <v>4.1101999999999999</v>
      </c>
      <c r="E2519" s="17">
        <v>830.29679999999996</v>
      </c>
      <c r="F2519" s="17">
        <v>0.2064</v>
      </c>
      <c r="G2519" s="17">
        <v>261.10477443196498</v>
      </c>
      <c r="H2519" s="17">
        <v>1.5434017235086301E-2</v>
      </c>
      <c r="I2519" s="17">
        <v>110.74979999999999</v>
      </c>
      <c r="J2519" s="17">
        <v>0.1236</v>
      </c>
      <c r="K2519" s="17">
        <v>3.8278333330000001</v>
      </c>
      <c r="L2519" s="17">
        <v>4.0750277777499999</v>
      </c>
      <c r="M2519" s="17">
        <v>895.45894080999994</v>
      </c>
      <c r="N2519" s="17">
        <v>24.38</v>
      </c>
      <c r="O2519" s="17">
        <v>1.0200000000000001E-2</v>
      </c>
      <c r="R2519" s="18">
        <v>0.85416666666666663</v>
      </c>
      <c r="S2519" s="18">
        <v>2.73</v>
      </c>
      <c r="T2519" s="18">
        <v>3.5</v>
      </c>
      <c r="U2519" s="18">
        <v>139</v>
      </c>
      <c r="V2519" s="18">
        <v>984.4</v>
      </c>
      <c r="W2519" s="18">
        <v>7.4</v>
      </c>
      <c r="X2519" s="18">
        <v>8.1</v>
      </c>
      <c r="Z2519" s="18"/>
      <c r="AA2519" s="18"/>
      <c r="AB2519" s="18"/>
      <c r="AC2519" s="18"/>
      <c r="AD2519" s="18"/>
      <c r="AE2519" s="18"/>
    </row>
    <row r="2520" spans="1:31">
      <c r="A2520" s="15">
        <v>40588</v>
      </c>
      <c r="B2520" s="16">
        <v>0.89583333333333337</v>
      </c>
      <c r="C2520" s="17">
        <v>0.80030000000000001</v>
      </c>
      <c r="D2520" s="17">
        <v>4.1025999999999998</v>
      </c>
      <c r="E2520" s="17">
        <v>829.84929999999997</v>
      </c>
      <c r="F2520" s="17">
        <v>0.21790000000000001</v>
      </c>
      <c r="G2520" s="17">
        <v>6.4423015718101304</v>
      </c>
      <c r="H2520" s="17">
        <v>1.2221656723328801E-2</v>
      </c>
      <c r="I2520" s="17">
        <v>121.67400000000001</v>
      </c>
      <c r="J2520" s="17">
        <v>0.1007</v>
      </c>
      <c r="K2520" s="17">
        <v>3.8508611109999999</v>
      </c>
      <c r="L2520" s="17">
        <v>4.0848055555</v>
      </c>
      <c r="M2520" s="17">
        <v>894.94516769250004</v>
      </c>
      <c r="N2520" s="17">
        <v>5.3600000000000002E-2</v>
      </c>
      <c r="O2520" s="17">
        <v>4.5999999999999999E-2</v>
      </c>
      <c r="R2520" s="18">
        <v>0.89583333333333337</v>
      </c>
      <c r="S2520" s="18">
        <v>2.73</v>
      </c>
      <c r="T2520" s="18">
        <v>5.0999999999999996</v>
      </c>
      <c r="U2520" s="18">
        <v>210</v>
      </c>
      <c r="V2520" s="18">
        <v>984.4</v>
      </c>
      <c r="W2520" s="18">
        <v>7</v>
      </c>
      <c r="X2520" s="18">
        <v>8.1</v>
      </c>
      <c r="Z2520" s="18"/>
      <c r="AA2520" s="18"/>
      <c r="AB2520" s="18"/>
      <c r="AC2520" s="18"/>
      <c r="AD2520" s="18"/>
      <c r="AE2520" s="18"/>
    </row>
    <row r="2521" spans="1:31">
      <c r="A2521" s="15">
        <v>40588</v>
      </c>
      <c r="B2521" s="16">
        <v>0.9375</v>
      </c>
      <c r="C2521" s="17">
        <v>0.78590000000000004</v>
      </c>
      <c r="D2521" s="17">
        <v>4.101</v>
      </c>
      <c r="E2521" s="17">
        <v>829.45209999999997</v>
      </c>
      <c r="F2521" s="17">
        <v>0.21100000000000002</v>
      </c>
      <c r="G2521" s="17">
        <v>26.719681804058801</v>
      </c>
      <c r="H2521" s="17">
        <v>1.6242211939318199E-2</v>
      </c>
      <c r="I2521" s="17">
        <v>323.78809999999999</v>
      </c>
      <c r="J2521" s="17">
        <v>0.17419999999999999</v>
      </c>
      <c r="K2521" s="17">
        <v>3.8134166669999998</v>
      </c>
      <c r="L2521" s="17">
        <v>4.0588055552500002</v>
      </c>
      <c r="M2521" s="17">
        <v>894.58723858774999</v>
      </c>
      <c r="N2521" s="17">
        <v>298.53190000000001</v>
      </c>
      <c r="O2521" s="17">
        <v>9.0800000000000006E-2</v>
      </c>
      <c r="R2521" s="18">
        <v>0.9375</v>
      </c>
      <c r="S2521" s="18">
        <v>2.89</v>
      </c>
      <c r="T2521" s="18">
        <v>5.2</v>
      </c>
      <c r="U2521" s="18">
        <v>183</v>
      </c>
      <c r="V2521" s="18">
        <v>984.3</v>
      </c>
      <c r="W2521" s="18">
        <v>7.5</v>
      </c>
      <c r="X2521" s="18">
        <v>8.1</v>
      </c>
      <c r="Z2521" s="18"/>
      <c r="AA2521" s="18"/>
      <c r="AB2521" s="18"/>
      <c r="AC2521" s="18"/>
      <c r="AD2521" s="18"/>
      <c r="AE2521" s="18"/>
    </row>
    <row r="2522" spans="1:31">
      <c r="A2522" s="15">
        <v>40588</v>
      </c>
      <c r="B2522" s="16">
        <v>0.97916666666666663</v>
      </c>
      <c r="C2522" s="17">
        <v>0.78649999999999998</v>
      </c>
      <c r="D2522" s="17">
        <v>4.0244</v>
      </c>
      <c r="E2522" s="17">
        <v>829.24919999999997</v>
      </c>
      <c r="F2522" s="17">
        <v>0.2137</v>
      </c>
      <c r="G2522" s="17">
        <v>22.018149151440198</v>
      </c>
      <c r="H2522" s="17">
        <v>6.5415613351057805E-2</v>
      </c>
      <c r="I2522" s="17">
        <v>329.72469999999998</v>
      </c>
      <c r="J2522" s="17">
        <v>0.1414</v>
      </c>
      <c r="K2522" s="17">
        <v>3.7355833340000002</v>
      </c>
      <c r="L2522" s="17">
        <v>3.8238611109999998</v>
      </c>
      <c r="M2522" s="17">
        <v>894.49632549424996</v>
      </c>
      <c r="N2522" s="17">
        <v>183.43700000000001</v>
      </c>
      <c r="O2522" s="17">
        <v>4.7E-2</v>
      </c>
      <c r="R2522" s="18">
        <v>0.97916666666666663</v>
      </c>
      <c r="S2522" s="18">
        <v>4.17</v>
      </c>
      <c r="T2522" s="18">
        <v>6.3</v>
      </c>
      <c r="U2522" s="18">
        <v>188</v>
      </c>
      <c r="V2522" s="18">
        <v>984.3</v>
      </c>
      <c r="W2522" s="18">
        <v>6.9</v>
      </c>
      <c r="X2522" s="18">
        <v>8.1</v>
      </c>
      <c r="Z2522" s="18"/>
      <c r="AA2522" s="18"/>
      <c r="AB2522" s="18"/>
      <c r="AC2522" s="18"/>
      <c r="AD2522" s="18"/>
      <c r="AE2522" s="18"/>
    </row>
    <row r="2523" spans="1:31">
      <c r="A2523" s="15">
        <v>40589</v>
      </c>
      <c r="B2523" s="16">
        <v>2.0833333333333332E-2</v>
      </c>
      <c r="C2523" s="17">
        <v>0.69350000000000001</v>
      </c>
      <c r="D2523" s="17">
        <v>3.9540000000000002</v>
      </c>
      <c r="E2523" s="17">
        <v>829.30939999999998</v>
      </c>
      <c r="F2523" s="17">
        <v>0.2142</v>
      </c>
      <c r="G2523" s="17">
        <v>18.9518240088303</v>
      </c>
      <c r="H2523" s="17">
        <v>8.9004439587909295E-2</v>
      </c>
      <c r="I2523" s="17">
        <v>333.0874</v>
      </c>
      <c r="J2523" s="17">
        <v>6.9000000000000006E-2</v>
      </c>
      <c r="K2523" s="17">
        <v>3.7503055559999998</v>
      </c>
      <c r="L2523" s="17">
        <v>3.7965555554999999</v>
      </c>
      <c r="M2523" s="17">
        <v>894.54739634825</v>
      </c>
      <c r="N2523" s="17">
        <v>173.1985</v>
      </c>
      <c r="O2523" s="17">
        <v>6.8900000000000003E-2</v>
      </c>
      <c r="R2523" s="18">
        <v>2.0833333333333332E-2</v>
      </c>
      <c r="S2523" s="18">
        <f t="shared" ref="S2523:X2523" si="693">AVERAGE(S2522,S2524)</f>
        <v>4.5199999999999996</v>
      </c>
      <c r="T2523" s="18">
        <f t="shared" si="693"/>
        <v>9.1</v>
      </c>
      <c r="U2523" s="18">
        <f t="shared" si="693"/>
        <v>171</v>
      </c>
      <c r="V2523" s="18">
        <f t="shared" si="693"/>
        <v>983.95</v>
      </c>
      <c r="W2523" s="18">
        <f t="shared" si="693"/>
        <v>7.25</v>
      </c>
      <c r="X2523" s="18">
        <f t="shared" si="693"/>
        <v>8.0500000000000007</v>
      </c>
      <c r="Z2523" s="18"/>
      <c r="AA2523" s="18"/>
      <c r="AB2523" s="18"/>
      <c r="AC2523" s="18"/>
      <c r="AD2523" s="18"/>
      <c r="AE2523" s="18"/>
    </row>
    <row r="2524" spans="1:31">
      <c r="A2524" s="15">
        <v>40589</v>
      </c>
      <c r="B2524" s="16">
        <v>6.25E-2</v>
      </c>
      <c r="C2524" s="17">
        <v>0.80230000000000001</v>
      </c>
      <c r="D2524" s="17">
        <v>3.8740999999999999</v>
      </c>
      <c r="E2524" s="17">
        <v>829.57209999999998</v>
      </c>
      <c r="F2524" s="17">
        <v>0.2162</v>
      </c>
      <c r="G2524" s="17">
        <v>323.11309360049302</v>
      </c>
      <c r="H2524" s="17">
        <v>4.6301322962215001E-2</v>
      </c>
      <c r="I2524" s="17">
        <v>55.230499999999999</v>
      </c>
      <c r="J2524" s="17">
        <v>1.49E-2</v>
      </c>
      <c r="K2524" s="17">
        <v>3.7574166670000002</v>
      </c>
      <c r="L2524" s="17">
        <v>3.8032222222500001</v>
      </c>
      <c r="M2524" s="17">
        <v>894.79115697825</v>
      </c>
      <c r="N2524" s="17">
        <v>114.26</v>
      </c>
      <c r="O2524" s="17">
        <v>4.0899999999999999E-2</v>
      </c>
      <c r="R2524" s="18">
        <v>6.25E-2</v>
      </c>
      <c r="S2524" s="18">
        <v>4.87</v>
      </c>
      <c r="T2524" s="18">
        <v>11.9</v>
      </c>
      <c r="U2524" s="18">
        <v>154</v>
      </c>
      <c r="V2524" s="18">
        <v>983.6</v>
      </c>
      <c r="W2524" s="18">
        <v>7.6</v>
      </c>
      <c r="X2524" s="18">
        <v>8</v>
      </c>
      <c r="Z2524" s="18"/>
      <c r="AA2524" s="18"/>
      <c r="AB2524" s="18"/>
      <c r="AC2524" s="18"/>
      <c r="AD2524" s="18"/>
      <c r="AE2524" s="18"/>
    </row>
    <row r="2525" spans="1:31">
      <c r="A2525" s="15">
        <v>40589</v>
      </c>
      <c r="B2525" s="16">
        <v>0.10416666666666667</v>
      </c>
      <c r="C2525" s="17">
        <v>0.74970000000000003</v>
      </c>
      <c r="D2525" s="17">
        <v>3.8873000000000002</v>
      </c>
      <c r="E2525" s="17">
        <v>829.89949999999999</v>
      </c>
      <c r="F2525" s="17">
        <v>0.20780000000000001</v>
      </c>
      <c r="G2525" s="17">
        <v>197.56530519015601</v>
      </c>
      <c r="H2525" s="17">
        <v>1.0077394935296901E-2</v>
      </c>
      <c r="I2525" s="17">
        <v>169.17699999999999</v>
      </c>
      <c r="J2525" s="17">
        <v>1.2500000000000001E-2</v>
      </c>
      <c r="K2525" s="17">
        <v>3.7684722220000002</v>
      </c>
      <c r="L2525" s="17">
        <v>3.8564444445000001</v>
      </c>
      <c r="M2525" s="17">
        <v>895.15641110599995</v>
      </c>
      <c r="N2525" s="17">
        <v>131.20820000000001</v>
      </c>
      <c r="O2525" s="17">
        <v>8.6400000000000005E-2</v>
      </c>
      <c r="R2525" s="18">
        <v>0.10416666666666667</v>
      </c>
      <c r="S2525" s="18">
        <f>AVERAGE(S2505:S2524)</f>
        <v>3.4085000000000001</v>
      </c>
      <c r="T2525" s="18">
        <f t="shared" ref="T2525:X2525" si="694">AVERAGE(T2505:T2524)</f>
        <v>8.129999999999999</v>
      </c>
      <c r="U2525" s="18">
        <f t="shared" si="694"/>
        <v>135.77500000000001</v>
      </c>
      <c r="V2525" s="18">
        <f t="shared" si="694"/>
        <v>988.96999999999991</v>
      </c>
      <c r="W2525" s="18">
        <f t="shared" si="694"/>
        <v>7.1549999999999994</v>
      </c>
      <c r="X2525" s="18">
        <f t="shared" si="694"/>
        <v>8.0649999999999995</v>
      </c>
      <c r="Z2525" s="18"/>
      <c r="AA2525" s="18"/>
      <c r="AB2525" s="18"/>
      <c r="AC2525" s="18"/>
      <c r="AD2525" s="18"/>
      <c r="AE2525" s="18"/>
    </row>
    <row r="2526" spans="1:31">
      <c r="A2526" s="15">
        <v>40589</v>
      </c>
      <c r="B2526" s="16">
        <v>0.14583333333333334</v>
      </c>
      <c r="C2526" s="17">
        <v>0.94479999999999997</v>
      </c>
      <c r="D2526" s="17">
        <v>3.9060000000000001</v>
      </c>
      <c r="E2526" s="17">
        <v>830.34190000000001</v>
      </c>
      <c r="F2526" s="17">
        <v>0.19790000000000002</v>
      </c>
      <c r="G2526" s="17">
        <v>235.11429398430201</v>
      </c>
      <c r="H2526" s="17">
        <v>3.3039816058434701E-2</v>
      </c>
      <c r="I2526" s="17">
        <v>262.04090000000002</v>
      </c>
      <c r="J2526" s="17">
        <v>4.4999999999999998E-2</v>
      </c>
      <c r="K2526" s="17">
        <v>3.7669999999999999</v>
      </c>
      <c r="L2526" s="17">
        <v>3.8727222225000002</v>
      </c>
      <c r="M2526" s="17">
        <v>895.61029828050005</v>
      </c>
      <c r="N2526" s="17">
        <v>203.11</v>
      </c>
      <c r="O2526" s="17">
        <v>3.3500000000000002E-2</v>
      </c>
      <c r="R2526" s="18">
        <v>0.14583333333333334</v>
      </c>
      <c r="S2526" s="18">
        <f>AVERAGE(S2527:S2535)</f>
        <v>4.8544444444444439</v>
      </c>
      <c r="T2526" s="18">
        <f t="shared" ref="T2526:X2526" si="695">AVERAGE(T2527:T2535)</f>
        <v>8.85</v>
      </c>
      <c r="U2526" s="18">
        <f t="shared" si="695"/>
        <v>213.22222222222223</v>
      </c>
      <c r="V2526" s="18">
        <f t="shared" si="695"/>
        <v>994.91666666666663</v>
      </c>
      <c r="W2526" s="18">
        <f t="shared" si="695"/>
        <v>6.05</v>
      </c>
      <c r="X2526" s="18">
        <f t="shared" si="695"/>
        <v>7.9444444444444446</v>
      </c>
      <c r="Z2526" s="18"/>
      <c r="AA2526" s="18"/>
      <c r="AB2526" s="18"/>
      <c r="AC2526" s="18"/>
      <c r="AD2526" s="18"/>
      <c r="AE2526" s="18"/>
    </row>
    <row r="2527" spans="1:31">
      <c r="A2527" s="15">
        <v>40589</v>
      </c>
      <c r="B2527" s="16">
        <v>0.1875</v>
      </c>
      <c r="C2527" s="17">
        <v>1.0075000000000001</v>
      </c>
      <c r="D2527" s="17">
        <v>3.9580000000000002</v>
      </c>
      <c r="E2527" s="17">
        <v>830.67539999999997</v>
      </c>
      <c r="F2527" s="17">
        <v>0.20600000000000002</v>
      </c>
      <c r="G2527" s="17">
        <v>231.558083567029</v>
      </c>
      <c r="H2527" s="17">
        <v>3.7283813913940499E-2</v>
      </c>
      <c r="I2527" s="17">
        <v>266.0702</v>
      </c>
      <c r="J2527" s="17">
        <v>6.2E-2</v>
      </c>
      <c r="K2527" s="17">
        <v>3.77</v>
      </c>
      <c r="L2527" s="17">
        <v>3.8239444444999999</v>
      </c>
      <c r="M2527" s="17">
        <v>896.01706177824997</v>
      </c>
      <c r="N2527" s="17">
        <v>148.3057</v>
      </c>
      <c r="O2527" s="17">
        <v>2.3400000000000001E-2</v>
      </c>
      <c r="R2527" s="18">
        <v>0.1875</v>
      </c>
      <c r="S2527" s="18">
        <v>4.5599999999999996</v>
      </c>
      <c r="T2527" s="18">
        <v>12.3</v>
      </c>
      <c r="U2527" s="18">
        <v>252</v>
      </c>
      <c r="V2527" s="18">
        <v>988.9</v>
      </c>
      <c r="W2527" s="18">
        <v>5.0999999999999996</v>
      </c>
      <c r="X2527" s="18">
        <v>8</v>
      </c>
      <c r="Z2527" s="18"/>
      <c r="AA2527" s="18"/>
      <c r="AB2527" s="18"/>
      <c r="AC2527" s="18"/>
      <c r="AD2527" s="18"/>
      <c r="AE2527" s="18"/>
    </row>
    <row r="2528" spans="1:31">
      <c r="A2528" s="15">
        <v>40589</v>
      </c>
      <c r="B2528" s="16">
        <v>0.22916666666666666</v>
      </c>
      <c r="C2528" s="17">
        <v>0.79159999999999997</v>
      </c>
      <c r="D2528" s="17">
        <v>3.9956999999999998</v>
      </c>
      <c r="E2528" s="17">
        <v>830.92769999999996</v>
      </c>
      <c r="F2528" s="17">
        <v>0.23430000000000001</v>
      </c>
      <c r="G2528" s="17">
        <v>296.21550588097801</v>
      </c>
      <c r="H2528" s="17">
        <v>1.27381532381492E-2</v>
      </c>
      <c r="I2528" s="17">
        <v>318.39999999999998</v>
      </c>
      <c r="J2528" s="17">
        <v>5.3699999999999998E-2</v>
      </c>
      <c r="K2528" s="17">
        <v>3.7668888890000001</v>
      </c>
      <c r="L2528" s="17">
        <v>3.8038333335000001</v>
      </c>
      <c r="M2528" s="17">
        <v>896.28851802250006</v>
      </c>
      <c r="N2528" s="17">
        <v>147.00149999999999</v>
      </c>
      <c r="O2528" s="17">
        <v>3.4799999999999998E-2</v>
      </c>
      <c r="R2528" s="18">
        <v>0.22916666666666666</v>
      </c>
      <c r="S2528" s="18">
        <v>4.8899999999999997</v>
      </c>
      <c r="T2528" s="18">
        <v>12.5</v>
      </c>
      <c r="U2528" s="18">
        <v>239</v>
      </c>
      <c r="V2528" s="18">
        <v>991.2</v>
      </c>
      <c r="W2528" s="18">
        <v>6.6</v>
      </c>
      <c r="X2528" s="18">
        <v>8</v>
      </c>
      <c r="Z2528" s="18"/>
      <c r="AA2528" s="18"/>
      <c r="AB2528" s="18"/>
      <c r="AC2528" s="18"/>
      <c r="AD2528" s="18"/>
      <c r="AE2528" s="18"/>
    </row>
    <row r="2529" spans="1:31">
      <c r="A2529" s="15">
        <v>40589</v>
      </c>
      <c r="B2529" s="16">
        <v>0.27083333333333331</v>
      </c>
      <c r="C2529" s="17">
        <v>0.72340000000000004</v>
      </c>
      <c r="D2529" s="17">
        <v>3.8538999999999999</v>
      </c>
      <c r="E2529" s="17">
        <v>831.08799999999997</v>
      </c>
      <c r="F2529" s="17">
        <v>0.20730000000000001</v>
      </c>
      <c r="G2529" s="17">
        <v>330.74090055129801</v>
      </c>
      <c r="H2529" s="17">
        <v>9.2137023676383906E-2</v>
      </c>
      <c r="I2529" s="17">
        <v>358.56290000000001</v>
      </c>
      <c r="J2529" s="17">
        <v>3.1199999999999999E-2</v>
      </c>
      <c r="K2529" s="17">
        <v>3.7549722220000001</v>
      </c>
      <c r="L2529" s="17">
        <v>3.83344444425</v>
      </c>
      <c r="M2529" s="17">
        <v>896.37669887449999</v>
      </c>
      <c r="N2529" s="17">
        <v>272.6277</v>
      </c>
      <c r="O2529" s="17">
        <v>1.32E-2</v>
      </c>
      <c r="R2529" s="18">
        <v>0.27083333333333331</v>
      </c>
      <c r="S2529" s="18">
        <f t="shared" ref="S2529:X2529" si="696">AVERAGE(S2528,S2530)</f>
        <v>4.88</v>
      </c>
      <c r="T2529" s="18">
        <f t="shared" si="696"/>
        <v>11.35</v>
      </c>
      <c r="U2529" s="18">
        <f t="shared" si="696"/>
        <v>232</v>
      </c>
      <c r="V2529" s="18">
        <f t="shared" si="696"/>
        <v>993.25</v>
      </c>
      <c r="W2529" s="18">
        <f t="shared" si="696"/>
        <v>6.65</v>
      </c>
      <c r="X2529" s="18">
        <f t="shared" si="696"/>
        <v>8</v>
      </c>
      <c r="Z2529" s="18"/>
      <c r="AA2529" s="18"/>
      <c r="AB2529" s="18"/>
      <c r="AC2529" s="18"/>
      <c r="AD2529" s="18"/>
      <c r="AE2529" s="18"/>
    </row>
    <row r="2530" spans="1:31">
      <c r="A2530" s="15">
        <v>40589</v>
      </c>
      <c r="B2530" s="16">
        <v>0.3125</v>
      </c>
      <c r="C2530" s="17">
        <v>0.76519999999999999</v>
      </c>
      <c r="D2530" s="17">
        <v>3.8860999999999999</v>
      </c>
      <c r="E2530" s="17">
        <v>831.01189999999997</v>
      </c>
      <c r="F2530" s="17">
        <v>0.20800000000000002</v>
      </c>
      <c r="G2530" s="17">
        <v>243.98334479729499</v>
      </c>
      <c r="H2530" s="17">
        <v>1.7108518028830701E-2</v>
      </c>
      <c r="I2530" s="17">
        <v>63.194299999999998</v>
      </c>
      <c r="J2530" s="17">
        <v>1.7100000000000001E-2</v>
      </c>
      <c r="K2530" s="17">
        <v>3.7650000000000001</v>
      </c>
      <c r="L2530" s="17">
        <v>3.8165833332500001</v>
      </c>
      <c r="M2530" s="17">
        <v>896.32040325524997</v>
      </c>
      <c r="N2530" s="17">
        <v>162.42490000000001</v>
      </c>
      <c r="O2530" s="17">
        <v>2.7400000000000001E-2</v>
      </c>
      <c r="R2530" s="18">
        <v>0.3125</v>
      </c>
      <c r="S2530" s="18">
        <v>4.87</v>
      </c>
      <c r="T2530" s="18">
        <v>10.199999999999999</v>
      </c>
      <c r="U2530" s="18">
        <v>225</v>
      </c>
      <c r="V2530" s="18">
        <v>995.3</v>
      </c>
      <c r="W2530" s="18">
        <v>6.7</v>
      </c>
      <c r="X2530" s="18">
        <v>8</v>
      </c>
      <c r="Z2530" s="18"/>
      <c r="AA2530" s="18"/>
      <c r="AB2530" s="18"/>
      <c r="AC2530" s="18"/>
      <c r="AD2530" s="18"/>
      <c r="AE2530" s="18"/>
    </row>
    <row r="2531" spans="1:31">
      <c r="A2531" s="15">
        <v>40589</v>
      </c>
      <c r="B2531" s="16">
        <v>0.35416666666666669</v>
      </c>
      <c r="C2531" s="17">
        <v>1.0139</v>
      </c>
      <c r="D2531" s="17">
        <v>3.8746999999999998</v>
      </c>
      <c r="E2531" s="17">
        <v>830.80830000000003</v>
      </c>
      <c r="F2531" s="17">
        <v>0.23720000000000002</v>
      </c>
      <c r="G2531" s="17">
        <v>28.143371848154199</v>
      </c>
      <c r="H2531" s="17">
        <v>1.34770280498219E-2</v>
      </c>
      <c r="I2531" s="17">
        <v>111.03740000000001</v>
      </c>
      <c r="J2531" s="17">
        <v>5.7099999999999998E-2</v>
      </c>
      <c r="K2531" s="17">
        <v>3.7550833340000001</v>
      </c>
      <c r="L2531" s="17">
        <v>3.8176944442499998</v>
      </c>
      <c r="M2531" s="17">
        <v>896.12518281849998</v>
      </c>
      <c r="N2531" s="17">
        <v>94.260499999999993</v>
      </c>
      <c r="O2531" s="17">
        <v>3.7199999999999997E-2</v>
      </c>
      <c r="R2531" s="18">
        <v>0.35416666666666669</v>
      </c>
      <c r="S2531" s="18">
        <v>5.2</v>
      </c>
      <c r="T2531" s="18">
        <v>8.9</v>
      </c>
      <c r="U2531" s="18">
        <v>228</v>
      </c>
      <c r="V2531" s="18">
        <v>996.6</v>
      </c>
      <c r="W2531" s="18">
        <v>6.7</v>
      </c>
      <c r="X2531" s="18">
        <v>7.9</v>
      </c>
      <c r="Z2531" s="18"/>
      <c r="AA2531" s="18"/>
      <c r="AB2531" s="18"/>
      <c r="AC2531" s="18"/>
      <c r="AD2531" s="18"/>
      <c r="AE2531" s="18"/>
    </row>
    <row r="2532" spans="1:31">
      <c r="A2532" s="15">
        <v>40589</v>
      </c>
      <c r="B2532" s="16">
        <v>0.39583333333333331</v>
      </c>
      <c r="C2532" s="17">
        <v>0.76690000000000003</v>
      </c>
      <c r="D2532" s="17">
        <v>3.9165000000000001</v>
      </c>
      <c r="E2532" s="17">
        <v>830.59569999999997</v>
      </c>
      <c r="F2532" s="17">
        <v>0.21110000000000001</v>
      </c>
      <c r="G2532" s="17">
        <v>220.792594336896</v>
      </c>
      <c r="H2532" s="17">
        <v>6.9599267708448695E-2</v>
      </c>
      <c r="I2532" s="17">
        <v>148.81829999999999</v>
      </c>
      <c r="J2532" s="17">
        <v>7.2700000000000001E-2</v>
      </c>
      <c r="K2532" s="17">
        <v>3.7561388889999998</v>
      </c>
      <c r="L2532" s="17">
        <v>3.8542777777500001</v>
      </c>
      <c r="M2532" s="17">
        <v>895.87162098625004</v>
      </c>
      <c r="N2532" s="17">
        <v>149.18289999999999</v>
      </c>
      <c r="O2532" s="17">
        <v>8.2500000000000004E-2</v>
      </c>
      <c r="R2532" s="18">
        <v>0.39583333333333331</v>
      </c>
      <c r="S2532" s="18">
        <v>5.2</v>
      </c>
      <c r="T2532" s="18">
        <v>6.4</v>
      </c>
      <c r="U2532" s="18">
        <v>216</v>
      </c>
      <c r="V2532" s="18">
        <v>997.2</v>
      </c>
      <c r="W2532" s="18">
        <v>6.6</v>
      </c>
      <c r="X2532" s="18">
        <v>7.9</v>
      </c>
      <c r="Z2532" s="18"/>
      <c r="AA2532" s="18"/>
      <c r="AB2532" s="18"/>
      <c r="AC2532" s="18"/>
      <c r="AD2532" s="18"/>
      <c r="AE2532" s="18"/>
    </row>
    <row r="2533" spans="1:31">
      <c r="A2533" s="15">
        <v>40589</v>
      </c>
      <c r="B2533" s="16">
        <v>0.4375</v>
      </c>
      <c r="C2533" s="17">
        <v>0.83799999999999997</v>
      </c>
      <c r="D2533" s="17">
        <v>3.9777999999999998</v>
      </c>
      <c r="E2533" s="17">
        <v>830.42949999999996</v>
      </c>
      <c r="F2533" s="17">
        <v>0.20810000000000001</v>
      </c>
      <c r="G2533" s="17">
        <v>237.58646713284799</v>
      </c>
      <c r="H2533" s="17">
        <v>6.0290928689682999E-2</v>
      </c>
      <c r="I2533" s="17">
        <v>159.4622</v>
      </c>
      <c r="J2533" s="17">
        <v>0.1021</v>
      </c>
      <c r="K2533" s="17">
        <v>3.7693055559999999</v>
      </c>
      <c r="L2533" s="17">
        <v>3.84313888875</v>
      </c>
      <c r="M2533" s="17">
        <v>895.70287033249997</v>
      </c>
      <c r="N2533" s="17">
        <v>145.917</v>
      </c>
      <c r="O2533" s="17">
        <v>6.88E-2</v>
      </c>
      <c r="R2533" s="18">
        <v>0.4375</v>
      </c>
      <c r="S2533" s="18">
        <v>4.93</v>
      </c>
      <c r="T2533" s="18">
        <v>5.6</v>
      </c>
      <c r="U2533" s="18">
        <v>231</v>
      </c>
      <c r="V2533" s="18">
        <v>997.2</v>
      </c>
      <c r="W2533" s="18">
        <v>5.9</v>
      </c>
      <c r="X2533" s="18">
        <v>7.9</v>
      </c>
      <c r="Z2533" s="18"/>
      <c r="AA2533" s="18"/>
      <c r="AB2533" s="18"/>
      <c r="AC2533" s="18"/>
      <c r="AD2533" s="18"/>
      <c r="AE2533" s="18"/>
    </row>
    <row r="2534" spans="1:31">
      <c r="A2534" s="15">
        <v>40589</v>
      </c>
      <c r="B2534" s="16">
        <v>0.47916666666666669</v>
      </c>
      <c r="C2534" s="17">
        <v>0.85060000000000002</v>
      </c>
      <c r="D2534" s="17">
        <v>4.0481999999999996</v>
      </c>
      <c r="E2534" s="17">
        <v>830.39149999999995</v>
      </c>
      <c r="F2534" s="17">
        <v>0.21380000000000002</v>
      </c>
      <c r="G2534" s="17">
        <v>240.79056723935699</v>
      </c>
      <c r="H2534" s="17">
        <v>8.8575971976830301E-2</v>
      </c>
      <c r="I2534" s="17">
        <v>165.38579999999999</v>
      </c>
      <c r="J2534" s="17">
        <v>0.11899999999999999</v>
      </c>
      <c r="K2534" s="17">
        <v>3.791083333</v>
      </c>
      <c r="L2534" s="17">
        <v>3.8585555555000002</v>
      </c>
      <c r="M2534" s="17">
        <v>895.63827719749997</v>
      </c>
      <c r="N2534" s="17">
        <v>111.5468</v>
      </c>
      <c r="O2534" s="17">
        <v>6.1499999999999999E-2</v>
      </c>
      <c r="R2534" s="18">
        <v>0.47916666666666669</v>
      </c>
      <c r="S2534" s="18">
        <v>4.6100000000000003</v>
      </c>
      <c r="T2534" s="18">
        <v>8.6999999999999993</v>
      </c>
      <c r="U2534" s="18">
        <v>161</v>
      </c>
      <c r="V2534" s="18">
        <v>997.3</v>
      </c>
      <c r="W2534" s="18">
        <v>4.8</v>
      </c>
      <c r="X2534" s="18">
        <v>7.9</v>
      </c>
      <c r="Z2534" s="18"/>
      <c r="AA2534" s="18"/>
      <c r="AB2534" s="18"/>
      <c r="AC2534" s="18"/>
      <c r="AD2534" s="18"/>
      <c r="AE2534" s="18"/>
    </row>
    <row r="2535" spans="1:31">
      <c r="A2535" s="15">
        <v>40589</v>
      </c>
      <c r="B2535" s="16">
        <v>0.52083333333333337</v>
      </c>
      <c r="C2535" s="17">
        <v>1.7195</v>
      </c>
      <c r="D2535" s="17">
        <v>4.0453000000000001</v>
      </c>
      <c r="E2535" s="17">
        <v>830.48009999999999</v>
      </c>
      <c r="F2535" s="17">
        <v>0.2172</v>
      </c>
      <c r="G2535" s="17">
        <v>260.86926246089001</v>
      </c>
      <c r="H2535" s="17">
        <v>7.3104073280263193E-2</v>
      </c>
      <c r="I2535" s="17">
        <v>159.0273</v>
      </c>
      <c r="J2535" s="17">
        <v>0.104</v>
      </c>
      <c r="K2535" s="17">
        <v>3.8214722220000001</v>
      </c>
      <c r="L2535" s="17">
        <v>3.8899722222499999</v>
      </c>
      <c r="M2535" s="17">
        <v>895.70584774024996</v>
      </c>
      <c r="N2535" s="17">
        <v>144.9247</v>
      </c>
      <c r="O2535" s="17">
        <v>5.6000000000000001E-2</v>
      </c>
      <c r="R2535" s="18">
        <v>0.52083333333333337</v>
      </c>
      <c r="S2535" s="18">
        <v>4.55</v>
      </c>
      <c r="T2535" s="18">
        <v>3.7</v>
      </c>
      <c r="U2535" s="18">
        <v>135</v>
      </c>
      <c r="V2535" s="18">
        <v>997.3</v>
      </c>
      <c r="W2535" s="18">
        <v>5.4</v>
      </c>
      <c r="X2535" s="18">
        <v>7.9</v>
      </c>
      <c r="Z2535" s="18"/>
      <c r="AA2535" s="18"/>
      <c r="AB2535" s="18"/>
      <c r="AC2535" s="18"/>
      <c r="AD2535" s="18"/>
      <c r="AE2535" s="18"/>
    </row>
    <row r="2536" spans="1:31">
      <c r="A2536" s="15">
        <v>40589</v>
      </c>
      <c r="B2536" s="16">
        <v>0.5625</v>
      </c>
      <c r="C2536" s="17">
        <v>1.1037999999999999</v>
      </c>
      <c r="D2536" s="17">
        <v>3.9024000000000001</v>
      </c>
      <c r="E2536" s="17">
        <v>830.68409999999994</v>
      </c>
      <c r="F2536" s="17">
        <v>0.19920000000000002</v>
      </c>
      <c r="G2536" s="17">
        <v>4.8185778705276796</v>
      </c>
      <c r="H2536" s="17">
        <v>0.121061483528034</v>
      </c>
      <c r="I2536" s="17">
        <v>144.0924</v>
      </c>
      <c r="J2536" s="17">
        <v>9.8400000000000001E-2</v>
      </c>
      <c r="K2536" s="17">
        <v>3.821444445</v>
      </c>
      <c r="L2536" s="17">
        <v>3.8654999999999999</v>
      </c>
      <c r="M2536" s="17">
        <v>895.96033575599995</v>
      </c>
      <c r="N2536" s="17">
        <v>156.66229999999999</v>
      </c>
      <c r="O2536" s="17">
        <v>3.5299999999999998E-2</v>
      </c>
      <c r="R2536" s="18">
        <v>0.5625</v>
      </c>
      <c r="S2536" s="18">
        <f t="shared" ref="S2536:X2536" si="697">AVERAGE(S2535,S2537)</f>
        <v>4.5150000000000006</v>
      </c>
      <c r="T2536" s="18">
        <f t="shared" si="697"/>
        <v>4.0500000000000007</v>
      </c>
      <c r="U2536" s="18">
        <f t="shared" si="697"/>
        <v>136.5</v>
      </c>
      <c r="V2536" s="18">
        <f t="shared" si="697"/>
        <v>997.09999999999991</v>
      </c>
      <c r="W2536" s="18">
        <f t="shared" si="697"/>
        <v>5.85</v>
      </c>
      <c r="X2536" s="18">
        <f t="shared" si="697"/>
        <v>7.9</v>
      </c>
      <c r="Z2536" s="18"/>
      <c r="AA2536" s="18"/>
      <c r="AB2536" s="18"/>
      <c r="AC2536" s="18"/>
      <c r="AD2536" s="18"/>
      <c r="AE2536" s="18"/>
    </row>
    <row r="2537" spans="1:31">
      <c r="A2537" s="15">
        <v>40589</v>
      </c>
      <c r="B2537" s="16">
        <v>0.60416666666666663</v>
      </c>
      <c r="C2537" s="17">
        <v>0.74629999999999996</v>
      </c>
      <c r="D2537" s="17">
        <v>3.8567999999999998</v>
      </c>
      <c r="E2537" s="17">
        <v>831.01940000000002</v>
      </c>
      <c r="F2537" s="17">
        <v>0.2006</v>
      </c>
      <c r="G2537" s="17">
        <v>274.14997353716501</v>
      </c>
      <c r="H2537" s="17">
        <v>3.6367147865677303E-2</v>
      </c>
      <c r="I2537" s="17">
        <v>124.86450000000001</v>
      </c>
      <c r="J2537" s="17">
        <v>0.1517</v>
      </c>
      <c r="K2537" s="17">
        <v>3.8176666670000001</v>
      </c>
      <c r="L2537" s="17">
        <v>3.8675277777499999</v>
      </c>
      <c r="M2537" s="17">
        <v>896.30970311049998</v>
      </c>
      <c r="N2537" s="17">
        <v>73.811499999999995</v>
      </c>
      <c r="O2537" s="17">
        <v>2.1100000000000001E-2</v>
      </c>
      <c r="R2537" s="18">
        <v>0.60416666666666663</v>
      </c>
      <c r="S2537" s="18">
        <v>4.4800000000000004</v>
      </c>
      <c r="T2537" s="18">
        <v>4.4000000000000004</v>
      </c>
      <c r="U2537" s="18">
        <v>138</v>
      </c>
      <c r="V2537" s="18">
        <v>996.9</v>
      </c>
      <c r="W2537" s="18">
        <v>6.3</v>
      </c>
      <c r="X2537" s="18">
        <v>7.9</v>
      </c>
      <c r="Z2537" s="18"/>
      <c r="AA2537" s="18"/>
      <c r="AB2537" s="18"/>
      <c r="AC2537" s="18"/>
      <c r="AD2537" s="18"/>
      <c r="AE2537" s="18"/>
    </row>
    <row r="2538" spans="1:31">
      <c r="A2538" s="15">
        <v>40589</v>
      </c>
      <c r="B2538" s="16">
        <v>0.64583333333333337</v>
      </c>
      <c r="C2538" s="17">
        <v>0.78149999999999997</v>
      </c>
      <c r="D2538" s="17">
        <v>3.9214000000000002</v>
      </c>
      <c r="E2538" s="17">
        <v>831.41549999999995</v>
      </c>
      <c r="F2538" s="17">
        <v>0.20250000000000001</v>
      </c>
      <c r="G2538" s="17">
        <v>182.47265358124699</v>
      </c>
      <c r="H2538" s="17">
        <v>9.4789972529984792E-3</v>
      </c>
      <c r="I2538" s="17">
        <v>156.91460000000001</v>
      </c>
      <c r="J2538" s="17">
        <v>6.8900000000000003E-2</v>
      </c>
      <c r="K2538" s="17">
        <v>3.8120555559999998</v>
      </c>
      <c r="L2538" s="17">
        <v>3.9543055555</v>
      </c>
      <c r="M2538" s="17">
        <v>896.67442332024996</v>
      </c>
      <c r="N2538" s="17">
        <v>228.30289999999999</v>
      </c>
      <c r="O2538" s="17">
        <v>1.6899999999999998E-2</v>
      </c>
      <c r="R2538" s="18">
        <v>0.64583333333333337</v>
      </c>
      <c r="S2538" s="18">
        <v>4.32</v>
      </c>
      <c r="T2538" s="18">
        <v>3.1</v>
      </c>
      <c r="U2538" s="18">
        <v>134</v>
      </c>
      <c r="V2538" s="18">
        <v>996.9</v>
      </c>
      <c r="W2538" s="18">
        <v>6.4</v>
      </c>
      <c r="X2538" s="18">
        <v>7.9</v>
      </c>
      <c r="Z2538" s="18"/>
      <c r="AA2538" s="18"/>
      <c r="AB2538" s="18"/>
      <c r="AC2538" s="18"/>
      <c r="AD2538" s="18"/>
      <c r="AE2538" s="18"/>
    </row>
    <row r="2539" spans="1:31">
      <c r="A2539" s="15">
        <v>40589</v>
      </c>
      <c r="B2539" s="16">
        <v>0.6875</v>
      </c>
      <c r="C2539" s="17">
        <v>1.101</v>
      </c>
      <c r="D2539" s="17">
        <v>3.9666999999999999</v>
      </c>
      <c r="E2539" s="17">
        <v>831.67529999999999</v>
      </c>
      <c r="F2539" s="17">
        <v>0.20630000000000001</v>
      </c>
      <c r="G2539" s="17">
        <v>217.64661837412501</v>
      </c>
      <c r="H2539" s="17">
        <v>2.0394675144241502E-2</v>
      </c>
      <c r="I2539" s="17">
        <v>196.75819999999999</v>
      </c>
      <c r="J2539" s="17">
        <v>1.7299999999999999E-2</v>
      </c>
      <c r="K2539" s="17">
        <v>3.8368055559999998</v>
      </c>
      <c r="L2539" s="17">
        <v>3.9603888889999999</v>
      </c>
      <c r="M2539" s="17">
        <v>896.95799350125003</v>
      </c>
      <c r="N2539" s="17">
        <v>46.664900000000003</v>
      </c>
      <c r="O2539" s="17">
        <v>2.8299999999999999E-2</v>
      </c>
      <c r="R2539" s="18">
        <v>0.6875</v>
      </c>
      <c r="S2539" s="18">
        <f t="shared" ref="S2539:X2539" si="698">AVERAGE(S2538,S2540)</f>
        <v>4.08</v>
      </c>
      <c r="T2539" s="18">
        <f t="shared" si="698"/>
        <v>6.55</v>
      </c>
      <c r="U2539" s="18">
        <f t="shared" si="698"/>
        <v>113</v>
      </c>
      <c r="V2539" s="18">
        <f t="shared" si="698"/>
        <v>996.55</v>
      </c>
      <c r="W2539" s="18">
        <f t="shared" si="698"/>
        <v>5.6</v>
      </c>
      <c r="X2539" s="18">
        <f t="shared" si="698"/>
        <v>7.9</v>
      </c>
      <c r="Z2539" s="18"/>
      <c r="AA2539" s="18"/>
      <c r="AB2539" s="18"/>
      <c r="AC2539" s="18"/>
      <c r="AD2539" s="18"/>
      <c r="AE2539" s="18"/>
    </row>
    <row r="2540" spans="1:31">
      <c r="A2540" s="15">
        <v>40589</v>
      </c>
      <c r="B2540" s="16">
        <v>0.72916666666666663</v>
      </c>
      <c r="C2540" s="17">
        <v>1.8852</v>
      </c>
      <c r="D2540" s="17">
        <v>4.0107999999999997</v>
      </c>
      <c r="E2540" s="17">
        <v>831.79420000000005</v>
      </c>
      <c r="F2540" s="17">
        <v>0.2107</v>
      </c>
      <c r="G2540" s="17">
        <v>312.59527503574401</v>
      </c>
      <c r="H2540" s="17">
        <v>1.8312935599075899E-2</v>
      </c>
      <c r="I2540" s="17">
        <v>135.9042</v>
      </c>
      <c r="J2540" s="17">
        <v>6.0999999999999999E-2</v>
      </c>
      <c r="K2540" s="17">
        <v>3.833861111</v>
      </c>
      <c r="L2540" s="17">
        <v>3.9612500000000002</v>
      </c>
      <c r="M2540" s="17">
        <v>897.06036130724999</v>
      </c>
      <c r="N2540" s="17">
        <v>292.39589999999998</v>
      </c>
      <c r="O2540" s="17">
        <v>2.8000000000000001E-2</v>
      </c>
      <c r="R2540" s="18">
        <v>0.72916666666666663</v>
      </c>
      <c r="S2540" s="18">
        <v>3.84</v>
      </c>
      <c r="T2540" s="18">
        <v>10</v>
      </c>
      <c r="U2540" s="18">
        <v>92</v>
      </c>
      <c r="V2540" s="18">
        <v>996.2</v>
      </c>
      <c r="W2540" s="18">
        <v>4.8</v>
      </c>
      <c r="X2540" s="18">
        <v>7.9</v>
      </c>
      <c r="Z2540" s="18"/>
      <c r="AA2540" s="18"/>
      <c r="AB2540" s="18"/>
      <c r="AC2540" s="18"/>
      <c r="AD2540" s="18"/>
      <c r="AE2540" s="18"/>
    </row>
    <row r="2541" spans="1:31">
      <c r="A2541" s="15">
        <v>40589</v>
      </c>
      <c r="B2541" s="16">
        <v>0.77083333333333337</v>
      </c>
      <c r="C2541" s="17">
        <v>0.74960000000000004</v>
      </c>
      <c r="D2541" s="17">
        <v>3.9681999999999999</v>
      </c>
      <c r="E2541" s="17">
        <v>831.67309999999998</v>
      </c>
      <c r="F2541" s="17">
        <v>0.2145</v>
      </c>
      <c r="G2541" s="17">
        <v>24.880334590795801</v>
      </c>
      <c r="H2541" s="17">
        <v>4.9122909789961602E-2</v>
      </c>
      <c r="I2541" s="17">
        <v>104.27930000000001</v>
      </c>
      <c r="J2541" s="17">
        <v>7.3400000000000007E-2</v>
      </c>
      <c r="K2541" s="17">
        <v>3.82</v>
      </c>
      <c r="L2541" s="17">
        <v>3.868361111</v>
      </c>
      <c r="M2541" s="17">
        <v>896.96981596224998</v>
      </c>
      <c r="N2541" s="17">
        <v>217.58019999999999</v>
      </c>
      <c r="O2541" s="17">
        <v>2.1499999999999998E-2</v>
      </c>
      <c r="R2541" s="18">
        <v>0.77083333333333337</v>
      </c>
      <c r="S2541" s="18">
        <f t="shared" ref="S2541:X2541" si="699">AVERAGE(S2540,S2542)</f>
        <v>3.69</v>
      </c>
      <c r="T2541" s="18">
        <f t="shared" si="699"/>
        <v>8.1</v>
      </c>
      <c r="U2541" s="18">
        <f t="shared" si="699"/>
        <v>63.5</v>
      </c>
      <c r="V2541" s="18">
        <f t="shared" si="699"/>
        <v>995.8</v>
      </c>
      <c r="W2541" s="18">
        <f t="shared" si="699"/>
        <v>4.4000000000000004</v>
      </c>
      <c r="X2541" s="18">
        <f t="shared" si="699"/>
        <v>7.9</v>
      </c>
      <c r="Z2541" s="18"/>
      <c r="AA2541" s="18"/>
      <c r="AB2541" s="18"/>
      <c r="AC2541" s="18"/>
      <c r="AD2541" s="18"/>
      <c r="AE2541" s="18"/>
    </row>
    <row r="2542" spans="1:31">
      <c r="A2542" s="15">
        <v>40589</v>
      </c>
      <c r="B2542" s="16">
        <v>0.8125</v>
      </c>
      <c r="C2542" s="17">
        <v>0.72799999999999998</v>
      </c>
      <c r="D2542" s="17">
        <v>3.9742000000000002</v>
      </c>
      <c r="E2542" s="17">
        <v>831.31010000000003</v>
      </c>
      <c r="F2542" s="17">
        <v>0.2177</v>
      </c>
      <c r="G2542" s="17">
        <v>206.133514353506</v>
      </c>
      <c r="H2542" s="17">
        <v>2.2979326460867599E-2</v>
      </c>
      <c r="I2542" s="17">
        <v>107.72539999999999</v>
      </c>
      <c r="J2542" s="17">
        <v>8.1500000000000003E-2</v>
      </c>
      <c r="K2542" s="17">
        <v>3.82</v>
      </c>
      <c r="L2542" s="17">
        <v>3.8227777777499998</v>
      </c>
      <c r="M2542" s="17">
        <v>896.60461904074998</v>
      </c>
      <c r="N2542" s="17">
        <v>131.29480000000001</v>
      </c>
      <c r="O2542" s="17">
        <v>1.8800000000000001E-2</v>
      </c>
      <c r="R2542" s="18">
        <v>0.8125</v>
      </c>
      <c r="S2542" s="18">
        <v>3.54</v>
      </c>
      <c r="T2542" s="18">
        <v>6.2</v>
      </c>
      <c r="U2542" s="18">
        <v>35</v>
      </c>
      <c r="V2542" s="18">
        <v>995.4</v>
      </c>
      <c r="W2542" s="18">
        <v>4</v>
      </c>
      <c r="X2542" s="18">
        <v>7.9</v>
      </c>
      <c r="Z2542" s="18"/>
      <c r="AA2542" s="18"/>
      <c r="AB2542" s="18"/>
      <c r="AC2542" s="18"/>
      <c r="AD2542" s="18"/>
      <c r="AE2542" s="18"/>
    </row>
    <row r="2543" spans="1:31">
      <c r="A2543" s="15">
        <v>40589</v>
      </c>
      <c r="B2543" s="16">
        <v>0.85416666666666663</v>
      </c>
      <c r="C2543" s="17">
        <v>0.67349999999999999</v>
      </c>
      <c r="D2543" s="17">
        <v>3.9864000000000002</v>
      </c>
      <c r="E2543" s="17">
        <v>830.76409999999998</v>
      </c>
      <c r="F2543" s="17">
        <v>0.22190000000000001</v>
      </c>
      <c r="G2543" s="17">
        <v>212.01044674770401</v>
      </c>
      <c r="H2543" s="17">
        <v>2.0681211223271202E-2</v>
      </c>
      <c r="I2543" s="17">
        <v>125.3738</v>
      </c>
      <c r="J2543" s="17">
        <v>8.6900000000000005E-2</v>
      </c>
      <c r="K2543" s="17">
        <v>3.8196944450000001</v>
      </c>
      <c r="L2543" s="17">
        <v>3.8362500000000002</v>
      </c>
      <c r="M2543" s="17">
        <v>896.03151569074998</v>
      </c>
      <c r="N2543" s="17">
        <v>116.4712</v>
      </c>
      <c r="O2543" s="17">
        <v>1.3599999999999999E-2</v>
      </c>
      <c r="R2543" s="18">
        <v>0.85416666666666663</v>
      </c>
      <c r="S2543" s="18">
        <f>AVERAGE(S2523:S2542)</f>
        <v>4.4903972222222226</v>
      </c>
      <c r="T2543" s="18">
        <f t="shared" ref="T2543:X2545" si="700">AVERAGE(T2523:T2542)</f>
        <v>8.0015000000000001</v>
      </c>
      <c r="U2543" s="18">
        <f t="shared" si="700"/>
        <v>165.2498611111111</v>
      </c>
      <c r="V2543" s="18">
        <f t="shared" si="700"/>
        <v>994.02683333333334</v>
      </c>
      <c r="W2543" s="18">
        <f t="shared" si="700"/>
        <v>5.99275</v>
      </c>
      <c r="X2543" s="18">
        <f t="shared" si="700"/>
        <v>7.9429722222222257</v>
      </c>
      <c r="Z2543" s="18"/>
      <c r="AA2543" s="18"/>
      <c r="AB2543" s="18"/>
      <c r="AC2543" s="18"/>
      <c r="AD2543" s="18"/>
      <c r="AE2543" s="18"/>
    </row>
    <row r="2544" spans="1:31">
      <c r="A2544" s="15">
        <v>40589</v>
      </c>
      <c r="B2544" s="16">
        <v>0.89583333333333337</v>
      </c>
      <c r="C2544" s="17">
        <v>0.73909999999999998</v>
      </c>
      <c r="D2544" s="17">
        <v>4.0293999999999999</v>
      </c>
      <c r="E2544" s="17">
        <v>830.12400000000002</v>
      </c>
      <c r="F2544" s="17">
        <v>0.23280000000000001</v>
      </c>
      <c r="G2544" s="17">
        <v>56.102358013332299</v>
      </c>
      <c r="H2544" s="17">
        <v>9.8275264986392805E-3</v>
      </c>
      <c r="I2544" s="17">
        <v>135.97669999999999</v>
      </c>
      <c r="J2544" s="17">
        <v>8.5500000000000007E-2</v>
      </c>
      <c r="K2544" s="17">
        <v>3.8124722219999998</v>
      </c>
      <c r="L2544" s="17">
        <v>3.8584444444999999</v>
      </c>
      <c r="M2544" s="17">
        <v>895.39048766899998</v>
      </c>
      <c r="N2544" s="17">
        <v>138.38640000000001</v>
      </c>
      <c r="O2544" s="17">
        <v>3.2500000000000001E-2</v>
      </c>
      <c r="R2544" s="18">
        <v>0.89583333333333337</v>
      </c>
      <c r="S2544" s="18">
        <f t="shared" ref="S2544:S2545" si="701">AVERAGE(S2524:S2543)</f>
        <v>4.4889170833333347</v>
      </c>
      <c r="T2544" s="18">
        <f t="shared" si="700"/>
        <v>7.9465749999999984</v>
      </c>
      <c r="U2544" s="18">
        <f t="shared" si="700"/>
        <v>164.96235416666667</v>
      </c>
      <c r="V2544" s="18">
        <f t="shared" si="700"/>
        <v>994.53067499999997</v>
      </c>
      <c r="W2544" s="18">
        <f t="shared" si="700"/>
        <v>5.9298875000000004</v>
      </c>
      <c r="X2544" s="18">
        <f t="shared" si="700"/>
        <v>7.9376208333333365</v>
      </c>
      <c r="Z2544" s="18"/>
      <c r="AA2544" s="18"/>
      <c r="AB2544" s="18"/>
      <c r="AC2544" s="18"/>
      <c r="AD2544" s="18"/>
      <c r="AE2544" s="18"/>
    </row>
    <row r="2545" spans="1:31">
      <c r="A2545" s="15">
        <v>40589</v>
      </c>
      <c r="B2545" s="16">
        <v>0.9375</v>
      </c>
      <c r="C2545" s="17">
        <v>0.79</v>
      </c>
      <c r="D2545" s="17">
        <v>4.0633999999999997</v>
      </c>
      <c r="E2545" s="17">
        <v>829.54380000000003</v>
      </c>
      <c r="F2545" s="17">
        <v>0.23</v>
      </c>
      <c r="G2545" s="17">
        <v>7.0191356515184804</v>
      </c>
      <c r="H2545" s="17">
        <v>3.3719451063313297E-2</v>
      </c>
      <c r="I2545" s="17">
        <v>139.7227</v>
      </c>
      <c r="J2545" s="17">
        <v>7.4200000000000002E-2</v>
      </c>
      <c r="K2545" s="17">
        <v>3.82</v>
      </c>
      <c r="L2545" s="17">
        <v>3.8959166667499998</v>
      </c>
      <c r="M2545" s="17">
        <v>894.77739497924995</v>
      </c>
      <c r="N2545" s="17">
        <v>36.898699999999998</v>
      </c>
      <c r="O2545" s="17">
        <v>1.5599999999999999E-2</v>
      </c>
      <c r="R2545" s="18">
        <v>0.9375</v>
      </c>
      <c r="S2545" s="18">
        <f t="shared" si="701"/>
        <v>4.4698629375000012</v>
      </c>
      <c r="T2545" s="18">
        <f t="shared" si="700"/>
        <v>7.7489037499999993</v>
      </c>
      <c r="U2545" s="18">
        <f t="shared" si="700"/>
        <v>165.51047187499998</v>
      </c>
      <c r="V2545" s="18">
        <f t="shared" si="700"/>
        <v>995.07720875000018</v>
      </c>
      <c r="W2545" s="18">
        <f t="shared" si="700"/>
        <v>5.8463818750000005</v>
      </c>
      <c r="X2545" s="18">
        <f t="shared" si="700"/>
        <v>7.934501875000004</v>
      </c>
      <c r="Z2545" s="18"/>
      <c r="AA2545" s="18"/>
      <c r="AB2545" s="18"/>
      <c r="AC2545" s="18"/>
      <c r="AD2545" s="18"/>
      <c r="AE2545" s="18"/>
    </row>
    <row r="2546" spans="1:31">
      <c r="A2546" s="15">
        <v>40589</v>
      </c>
      <c r="B2546" s="16">
        <v>0.97916666666666663</v>
      </c>
      <c r="C2546" s="17">
        <v>0.78490000000000004</v>
      </c>
      <c r="D2546" s="17">
        <v>4.0271999999999997</v>
      </c>
      <c r="E2546" s="17">
        <v>829.14700000000005</v>
      </c>
      <c r="F2546" s="17">
        <v>0.22270000000000001</v>
      </c>
      <c r="G2546" s="17">
        <v>356.394459153063</v>
      </c>
      <c r="H2546" s="17">
        <v>1.3019739494557699E-2</v>
      </c>
      <c r="I2546" s="17">
        <v>192.28530000000001</v>
      </c>
      <c r="J2546" s="17">
        <v>3.1699999999999999E-2</v>
      </c>
      <c r="K2546" s="17">
        <v>3.821583333</v>
      </c>
      <c r="L2546" s="17">
        <v>3.8723888887500002</v>
      </c>
      <c r="M2546" s="17">
        <v>894.36479924900004</v>
      </c>
      <c r="N2546" s="17">
        <v>176.2</v>
      </c>
      <c r="O2546" s="17">
        <v>5.5599999999999997E-2</v>
      </c>
      <c r="R2546" s="18">
        <v>0.97916666666666663</v>
      </c>
      <c r="S2546" s="18">
        <f>AVERAGE(S2547:S2554)</f>
        <v>3.6954687499999999</v>
      </c>
      <c r="T2546" s="18">
        <f t="shared" ref="T2546:X2547" si="702">AVERAGE(T2547:T2554)</f>
        <v>7.3</v>
      </c>
      <c r="U2546" s="18">
        <f t="shared" si="702"/>
        <v>107.46875</v>
      </c>
      <c r="V2546" s="18">
        <f t="shared" si="702"/>
        <v>991.59218750000002</v>
      </c>
      <c r="W2546" s="18">
        <f t="shared" si="702"/>
        <v>5.6718750000000009</v>
      </c>
      <c r="X2546" s="18">
        <f t="shared" si="702"/>
        <v>7.8984374999999991</v>
      </c>
      <c r="Z2546" s="18"/>
      <c r="AA2546" s="18"/>
      <c r="AB2546" s="18"/>
      <c r="AC2546" s="18"/>
      <c r="AD2546" s="18"/>
      <c r="AE2546" s="18"/>
    </row>
    <row r="2547" spans="1:31">
      <c r="A2547" s="15">
        <v>40590</v>
      </c>
      <c r="B2547" s="16">
        <v>2.0833333333333332E-2</v>
      </c>
      <c r="C2547" s="17">
        <v>0.91210000000000002</v>
      </c>
      <c r="D2547" s="17">
        <v>4.0513000000000003</v>
      </c>
      <c r="E2547" s="17">
        <v>828.96879999999999</v>
      </c>
      <c r="F2547" s="17">
        <v>0.2238</v>
      </c>
      <c r="G2547" s="17">
        <v>332.37346213155303</v>
      </c>
      <c r="H2547" s="17">
        <v>1.9559254708258401E-2</v>
      </c>
      <c r="I2547" s="17">
        <v>167.14580000000001</v>
      </c>
      <c r="J2547" s="17">
        <v>5.6099999999999997E-2</v>
      </c>
      <c r="K2547" s="17">
        <v>3.82</v>
      </c>
      <c r="L2547" s="17">
        <v>3.8680277777500001</v>
      </c>
      <c r="M2547" s="17">
        <v>894.18273606775006</v>
      </c>
      <c r="N2547" s="17">
        <v>174.19290000000001</v>
      </c>
      <c r="O2547" s="17">
        <v>4.7600000000000003E-2</v>
      </c>
      <c r="R2547" s="18">
        <v>2.0833333333333332E-2</v>
      </c>
      <c r="S2547" s="18">
        <f>AVERAGE(S2548:S2555)</f>
        <v>3.6837500000000003</v>
      </c>
      <c r="T2547" s="18">
        <f t="shared" si="702"/>
        <v>7.3</v>
      </c>
      <c r="U2547" s="18">
        <f t="shared" si="702"/>
        <v>105.75</v>
      </c>
      <c r="V2547" s="18">
        <f t="shared" si="702"/>
        <v>991.73749999999984</v>
      </c>
      <c r="W2547" s="18">
        <f t="shared" si="702"/>
        <v>5.6750000000000007</v>
      </c>
      <c r="X2547" s="18">
        <f t="shared" si="702"/>
        <v>7.8874999999999993</v>
      </c>
      <c r="Z2547" s="18"/>
      <c r="AA2547" s="18"/>
      <c r="AB2547" s="18"/>
      <c r="AC2547" s="18"/>
      <c r="AD2547" s="18"/>
      <c r="AE2547" s="18"/>
    </row>
    <row r="2548" spans="1:31">
      <c r="A2548" s="15">
        <v>40590</v>
      </c>
      <c r="B2548" s="16">
        <v>6.25E-2</v>
      </c>
      <c r="C2548" s="17">
        <v>0.88529999999999998</v>
      </c>
      <c r="D2548" s="17">
        <v>4.0152999999999999</v>
      </c>
      <c r="E2548" s="17">
        <v>829.07759999999996</v>
      </c>
      <c r="F2548" s="17">
        <v>0.2258</v>
      </c>
      <c r="G2548" s="17">
        <v>5.3526974535830396</v>
      </c>
      <c r="H2548" s="17">
        <v>3.7090059349655403E-2</v>
      </c>
      <c r="I2548" s="17">
        <v>153.69640000000001</v>
      </c>
      <c r="J2548" s="17">
        <v>3.0499999999999999E-2</v>
      </c>
      <c r="K2548" s="17">
        <v>3.8254166669999998</v>
      </c>
      <c r="L2548" s="17">
        <v>3.8678888890000001</v>
      </c>
      <c r="M2548" s="17">
        <v>894.29583670725003</v>
      </c>
      <c r="N2548" s="17">
        <v>171.43090000000001</v>
      </c>
      <c r="O2548" s="17">
        <v>2.9499999999999998E-2</v>
      </c>
      <c r="R2548" s="18">
        <v>6.25E-2</v>
      </c>
      <c r="S2548" s="18">
        <v>3.87</v>
      </c>
      <c r="T2548" s="18">
        <v>6.9</v>
      </c>
      <c r="U2548" s="18">
        <v>129</v>
      </c>
      <c r="V2548" s="18">
        <v>990.9</v>
      </c>
      <c r="W2548" s="18">
        <v>5.3</v>
      </c>
      <c r="X2548" s="18">
        <v>7.9</v>
      </c>
      <c r="Z2548" s="18"/>
      <c r="AA2548" s="18"/>
      <c r="AB2548" s="18"/>
      <c r="AC2548" s="18"/>
      <c r="AD2548" s="18"/>
      <c r="AE2548" s="18"/>
    </row>
    <row r="2549" spans="1:31">
      <c r="A2549" s="15">
        <v>40590</v>
      </c>
      <c r="B2549" s="16">
        <v>0.10416666666666667</v>
      </c>
      <c r="C2549" s="17">
        <v>0.86199999999999999</v>
      </c>
      <c r="D2549" s="17">
        <v>3.9678</v>
      </c>
      <c r="E2549" s="17">
        <v>829.44449999999995</v>
      </c>
      <c r="F2549" s="17">
        <v>0.22950000000000001</v>
      </c>
      <c r="G2549" s="17">
        <v>326.51910412304198</v>
      </c>
      <c r="H2549" s="17">
        <v>4.05743832116192E-2</v>
      </c>
      <c r="I2549" s="17">
        <v>110.1536</v>
      </c>
      <c r="J2549" s="17">
        <v>2.52E-2</v>
      </c>
      <c r="K2549" s="17">
        <v>3.8250555560000001</v>
      </c>
      <c r="L2549" s="17">
        <v>3.8622777777500001</v>
      </c>
      <c r="M2549" s="17">
        <v>894.64923840824997</v>
      </c>
      <c r="N2549" s="17">
        <v>356.6848</v>
      </c>
      <c r="O2549" s="17">
        <v>1.1299999999999999E-2</v>
      </c>
      <c r="R2549" s="18">
        <v>0.10416666666666667</v>
      </c>
      <c r="S2549" s="18">
        <v>3.56</v>
      </c>
      <c r="T2549" s="18">
        <v>6</v>
      </c>
      <c r="U2549" s="18">
        <v>122</v>
      </c>
      <c r="V2549" s="18">
        <v>991.2</v>
      </c>
      <c r="W2549" s="18">
        <v>5.3</v>
      </c>
      <c r="X2549" s="18">
        <v>7.9</v>
      </c>
      <c r="Z2549" s="18"/>
      <c r="AA2549" s="18"/>
      <c r="AB2549" s="18"/>
      <c r="AC2549" s="18"/>
      <c r="AD2549" s="18"/>
      <c r="AE2549" s="18"/>
    </row>
    <row r="2550" spans="1:31">
      <c r="A2550" s="15">
        <v>40590</v>
      </c>
      <c r="B2550" s="16">
        <v>0.14583333333333334</v>
      </c>
      <c r="C2550" s="17">
        <v>0.82720000000000005</v>
      </c>
      <c r="D2550" s="17">
        <v>3.9177</v>
      </c>
      <c r="E2550" s="17">
        <v>829.93769999999995</v>
      </c>
      <c r="F2550" s="17">
        <v>0.23330000000000001</v>
      </c>
      <c r="G2550" s="17">
        <v>22.8977888930409</v>
      </c>
      <c r="H2550" s="17">
        <v>5.2063177448525601E-2</v>
      </c>
      <c r="I2550" s="17">
        <v>328.8535</v>
      </c>
      <c r="J2550" s="17">
        <v>8.7999999999999995E-2</v>
      </c>
      <c r="K2550" s="17">
        <v>3.805916667</v>
      </c>
      <c r="L2550" s="17">
        <v>3.8683055555000001</v>
      </c>
      <c r="M2550" s="17">
        <v>895.16075327249996</v>
      </c>
      <c r="N2550" s="17">
        <v>313.82279999999997</v>
      </c>
      <c r="O2550" s="17">
        <v>9.4999999999999998E-3</v>
      </c>
      <c r="R2550" s="18">
        <v>0.14583333333333334</v>
      </c>
      <c r="S2550" s="18">
        <v>3.62</v>
      </c>
      <c r="T2550" s="18">
        <v>6.4</v>
      </c>
      <c r="U2550" s="18">
        <v>110</v>
      </c>
      <c r="V2550" s="18">
        <v>991.3</v>
      </c>
      <c r="W2550" s="18">
        <v>6</v>
      </c>
      <c r="X2550" s="18">
        <v>7.9</v>
      </c>
      <c r="Z2550" s="18"/>
      <c r="AA2550" s="18"/>
      <c r="AB2550" s="18"/>
      <c r="AC2550" s="18"/>
      <c r="AD2550" s="18"/>
      <c r="AE2550" s="18"/>
    </row>
    <row r="2551" spans="1:31">
      <c r="A2551" s="15">
        <v>40590</v>
      </c>
      <c r="B2551" s="16">
        <v>0.1875</v>
      </c>
      <c r="C2551" s="17">
        <v>0.6875</v>
      </c>
      <c r="D2551" s="17">
        <v>3.8313999999999999</v>
      </c>
      <c r="E2551" s="17">
        <v>830.48270000000002</v>
      </c>
      <c r="F2551" s="17">
        <v>0.2298</v>
      </c>
      <c r="G2551" s="17">
        <v>31.411694341696698</v>
      </c>
      <c r="H2551" s="17">
        <v>8.9541835395175504E-2</v>
      </c>
      <c r="I2551" s="17">
        <v>338.14060000000001</v>
      </c>
      <c r="J2551" s="17">
        <v>0.1406</v>
      </c>
      <c r="K2551" s="17">
        <v>3.762</v>
      </c>
      <c r="L2551" s="17">
        <v>3.8676666667499999</v>
      </c>
      <c r="M2551" s="17">
        <v>895.71636809674999</v>
      </c>
      <c r="N2551" s="17">
        <v>185.67529999999999</v>
      </c>
      <c r="O2551" s="17">
        <v>2.1399999999999999E-2</v>
      </c>
      <c r="R2551" s="18">
        <v>0.1875</v>
      </c>
      <c r="S2551" s="18">
        <v>3.7</v>
      </c>
      <c r="T2551" s="18">
        <v>5.9</v>
      </c>
      <c r="U2551" s="18">
        <v>112</v>
      </c>
      <c r="V2551" s="18">
        <v>991.6</v>
      </c>
      <c r="W2551" s="18">
        <v>6.3</v>
      </c>
      <c r="X2551" s="18">
        <v>7.9</v>
      </c>
      <c r="Z2551" s="18"/>
      <c r="AA2551" s="18"/>
      <c r="AB2551" s="18"/>
      <c r="AC2551" s="18"/>
      <c r="AD2551" s="18"/>
      <c r="AE2551" s="18"/>
    </row>
    <row r="2552" spans="1:31">
      <c r="A2552" s="15">
        <v>40590</v>
      </c>
      <c r="B2552" s="16">
        <v>0.22916666666666666</v>
      </c>
      <c r="C2552" s="17">
        <v>0.76339999999999997</v>
      </c>
      <c r="D2552" s="17">
        <v>3.8027000000000002</v>
      </c>
      <c r="E2552" s="17">
        <v>830.88630000000001</v>
      </c>
      <c r="F2552" s="17">
        <v>0.23170000000000002</v>
      </c>
      <c r="G2552" s="17">
        <v>11.3417110580701</v>
      </c>
      <c r="H2552" s="17">
        <v>5.7905337112040801E-2</v>
      </c>
      <c r="I2552" s="17">
        <v>353.77140000000003</v>
      </c>
      <c r="J2552" s="17">
        <v>0.10349999999999999</v>
      </c>
      <c r="K2552" s="17">
        <v>3.7370277779999999</v>
      </c>
      <c r="L2552" s="17">
        <v>3.8450277777499999</v>
      </c>
      <c r="M2552" s="17">
        <v>896.17723433724996</v>
      </c>
      <c r="N2552" s="17">
        <v>198.37270000000001</v>
      </c>
      <c r="O2552" s="17">
        <v>9.9599999999999994E-2</v>
      </c>
      <c r="R2552" s="18">
        <v>0.22916666666666666</v>
      </c>
      <c r="S2552" s="18">
        <v>3.9</v>
      </c>
      <c r="T2552" s="18">
        <v>9.4</v>
      </c>
      <c r="U2552" s="18">
        <v>80</v>
      </c>
      <c r="V2552" s="18">
        <v>991.6</v>
      </c>
      <c r="W2552" s="18">
        <v>5.7</v>
      </c>
      <c r="X2552" s="18">
        <v>7.9</v>
      </c>
      <c r="Z2552" s="18"/>
      <c r="AA2552" s="18"/>
      <c r="AB2552" s="18"/>
      <c r="AC2552" s="18"/>
      <c r="AD2552" s="18"/>
      <c r="AE2552" s="18"/>
    </row>
    <row r="2553" spans="1:31">
      <c r="A2553" s="15">
        <v>40590</v>
      </c>
      <c r="B2553" s="16">
        <v>0.27083333333333331</v>
      </c>
      <c r="C2553" s="17">
        <v>0.81469999999999998</v>
      </c>
      <c r="D2553" s="17">
        <v>3.8043999999999998</v>
      </c>
      <c r="E2553" s="17">
        <v>831.16189999999995</v>
      </c>
      <c r="F2553" s="17">
        <v>0.23620000000000002</v>
      </c>
      <c r="G2553" s="17">
        <v>52.117462813308997</v>
      </c>
      <c r="H2553" s="17">
        <v>1.1543889691895E-2</v>
      </c>
      <c r="I2553" s="17">
        <v>273.92899999999997</v>
      </c>
      <c r="J2553" s="17">
        <v>3.5900000000000001E-2</v>
      </c>
      <c r="K2553" s="17">
        <v>3.720027778</v>
      </c>
      <c r="L2553" s="17">
        <v>3.8131944447500001</v>
      </c>
      <c r="M2553" s="17">
        <v>896.48095173624995</v>
      </c>
      <c r="N2553" s="17">
        <v>178.1968</v>
      </c>
      <c r="O2553" s="17">
        <v>0.15090000000000001</v>
      </c>
      <c r="R2553" s="18">
        <v>0.27083333333333331</v>
      </c>
      <c r="S2553" s="18">
        <v>3.49</v>
      </c>
      <c r="T2553" s="18">
        <v>7.6</v>
      </c>
      <c r="U2553" s="18">
        <v>110</v>
      </c>
      <c r="V2553" s="18">
        <v>992</v>
      </c>
      <c r="W2553" s="18">
        <v>5.4</v>
      </c>
      <c r="X2553" s="18">
        <v>7.9</v>
      </c>
      <c r="Z2553" s="18"/>
      <c r="AA2553" s="18"/>
      <c r="AB2553" s="18"/>
      <c r="AC2553" s="18"/>
      <c r="AD2553" s="18"/>
      <c r="AE2553" s="18"/>
    </row>
    <row r="2554" spans="1:31">
      <c r="A2554" s="15">
        <v>40590</v>
      </c>
      <c r="B2554" s="16">
        <v>0.3125</v>
      </c>
      <c r="C2554" s="17">
        <v>0.83899999999999997</v>
      </c>
      <c r="D2554" s="17">
        <v>3.8115999999999999</v>
      </c>
      <c r="E2554" s="17">
        <v>831.23990000000003</v>
      </c>
      <c r="F2554" s="17">
        <v>0.24010000000000001</v>
      </c>
      <c r="G2554" s="17">
        <v>231.61941893362399</v>
      </c>
      <c r="H2554" s="17">
        <v>0.161541007148961</v>
      </c>
      <c r="I2554" s="17">
        <v>233.2338</v>
      </c>
      <c r="J2554" s="17">
        <v>5.6500000000000002E-2</v>
      </c>
      <c r="K2554" s="17">
        <v>3.726805556</v>
      </c>
      <c r="L2554" s="17">
        <v>3.799888889</v>
      </c>
      <c r="M2554" s="17">
        <v>896.56145616050003</v>
      </c>
      <c r="N2554" s="17">
        <v>177.96629999999999</v>
      </c>
      <c r="O2554" s="17">
        <v>6.7299999999999999E-2</v>
      </c>
      <c r="R2554" s="18">
        <v>0.3125</v>
      </c>
      <c r="S2554" s="18">
        <v>3.74</v>
      </c>
      <c r="T2554" s="18">
        <v>8.9</v>
      </c>
      <c r="U2554" s="18">
        <v>91</v>
      </c>
      <c r="V2554" s="18">
        <v>992.4</v>
      </c>
      <c r="W2554" s="18">
        <v>5.7</v>
      </c>
      <c r="X2554" s="18">
        <v>7.9</v>
      </c>
      <c r="Z2554" s="18"/>
      <c r="AA2554" s="18"/>
      <c r="AB2554" s="18"/>
      <c r="AC2554" s="18"/>
      <c r="AD2554" s="18"/>
      <c r="AE2554" s="18"/>
    </row>
    <row r="2555" spans="1:31">
      <c r="A2555" s="15">
        <v>40590</v>
      </c>
      <c r="B2555" s="16">
        <v>0.35416666666666669</v>
      </c>
      <c r="C2555" s="17">
        <v>0.78290000000000004</v>
      </c>
      <c r="D2555" s="17">
        <v>3.7938000000000001</v>
      </c>
      <c r="E2555" s="17">
        <v>831.07709999999997</v>
      </c>
      <c r="F2555" s="17">
        <v>0.2445</v>
      </c>
      <c r="G2555" s="17">
        <v>238.52233833585399</v>
      </c>
      <c r="H2555" s="17">
        <v>0.19513692786533099</v>
      </c>
      <c r="I2555" s="17">
        <v>246.58029999999999</v>
      </c>
      <c r="J2555" s="17">
        <v>6.7500000000000004E-2</v>
      </c>
      <c r="K2555" s="17">
        <v>3.7668333330000001</v>
      </c>
      <c r="L2555" s="17">
        <v>3.8130833332499998</v>
      </c>
      <c r="M2555" s="17">
        <v>896.38143058275</v>
      </c>
      <c r="N2555" s="17">
        <v>112.9974</v>
      </c>
      <c r="O2555" s="17">
        <v>2.1899999999999999E-2</v>
      </c>
      <c r="R2555" s="18">
        <v>0.35416666666666669</v>
      </c>
      <c r="S2555" s="18">
        <v>3.59</v>
      </c>
      <c r="T2555" s="18">
        <v>7.3</v>
      </c>
      <c r="U2555" s="18">
        <v>92</v>
      </c>
      <c r="V2555" s="18">
        <v>992.9</v>
      </c>
      <c r="W2555" s="18">
        <v>5.7</v>
      </c>
      <c r="X2555" s="18">
        <v>7.8</v>
      </c>
      <c r="Z2555" s="18"/>
      <c r="AA2555" s="18"/>
      <c r="AB2555" s="18"/>
      <c r="AC2555" s="18"/>
      <c r="AD2555" s="18"/>
      <c r="AE2555" s="18"/>
    </row>
    <row r="2556" spans="1:31">
      <c r="A2556" s="15">
        <v>40590</v>
      </c>
      <c r="B2556" s="16">
        <v>0.39583333333333331</v>
      </c>
      <c r="C2556" s="17">
        <v>0.75449999999999995</v>
      </c>
      <c r="D2556" s="17">
        <v>3.8132999999999999</v>
      </c>
      <c r="E2556" s="17">
        <v>830.75469999999996</v>
      </c>
      <c r="F2556" s="17">
        <v>0.2492</v>
      </c>
      <c r="G2556" s="17">
        <v>227.34287819257199</v>
      </c>
      <c r="H2556" s="17">
        <v>0.16567157346388101</v>
      </c>
      <c r="I2556" s="17">
        <v>222.3913</v>
      </c>
      <c r="J2556" s="17">
        <v>3.61E-2</v>
      </c>
      <c r="K2556" s="17">
        <v>3.8118055549999998</v>
      </c>
      <c r="L2556" s="17">
        <v>3.8384444444999999</v>
      </c>
      <c r="M2556" s="17">
        <v>896.06879730524997</v>
      </c>
      <c r="N2556" s="17">
        <v>149.25550000000001</v>
      </c>
      <c r="O2556" s="17">
        <v>3.7600000000000001E-2</v>
      </c>
      <c r="R2556" s="18">
        <v>0.39583333333333331</v>
      </c>
      <c r="S2556" s="18">
        <f t="shared" ref="S2556:X2556" si="703">AVERAGE(S2555,S2557)</f>
        <v>3.46</v>
      </c>
      <c r="T2556" s="18">
        <f t="shared" si="703"/>
        <v>6.8</v>
      </c>
      <c r="U2556" s="18">
        <f t="shared" si="703"/>
        <v>205</v>
      </c>
      <c r="V2556" s="18">
        <f t="shared" si="703"/>
        <v>993.2</v>
      </c>
      <c r="W2556" s="18">
        <f t="shared" si="703"/>
        <v>4.3499999999999996</v>
      </c>
      <c r="X2556" s="18">
        <f t="shared" si="703"/>
        <v>7.8</v>
      </c>
      <c r="Z2556" s="18"/>
      <c r="AA2556" s="18"/>
      <c r="AB2556" s="18"/>
      <c r="AC2556" s="18"/>
      <c r="AD2556" s="18"/>
      <c r="AE2556" s="18"/>
    </row>
    <row r="2557" spans="1:31">
      <c r="A2557" s="15">
        <v>40590</v>
      </c>
      <c r="B2557" s="16">
        <v>0.4375</v>
      </c>
      <c r="C2557" s="17">
        <v>0.76619999999999999</v>
      </c>
      <c r="D2557" s="17">
        <v>3.9434</v>
      </c>
      <c r="E2557" s="17">
        <v>830.44380000000001</v>
      </c>
      <c r="F2557" s="17">
        <v>0.25379999999999997</v>
      </c>
      <c r="G2557" s="17">
        <v>234.74791042209901</v>
      </c>
      <c r="H2557" s="17">
        <v>0.15436052759266</v>
      </c>
      <c r="I2557" s="17">
        <v>137.72319999999999</v>
      </c>
      <c r="J2557" s="17">
        <v>9.1600000000000001E-2</v>
      </c>
      <c r="K2557" s="17">
        <v>3.7862777780000001</v>
      </c>
      <c r="L2557" s="17">
        <v>3.8924722219999999</v>
      </c>
      <c r="M2557" s="17">
        <v>895.71055220824996</v>
      </c>
      <c r="N2557" s="17">
        <v>145.56659999999999</v>
      </c>
      <c r="O2557" s="17">
        <v>7.2599999999999998E-2</v>
      </c>
      <c r="R2557" s="18">
        <v>0.4375</v>
      </c>
      <c r="S2557" s="18">
        <v>3.33</v>
      </c>
      <c r="T2557" s="18">
        <v>6.3</v>
      </c>
      <c r="U2557" s="18">
        <v>318</v>
      </c>
      <c r="V2557" s="18">
        <v>993.5</v>
      </c>
      <c r="W2557" s="18">
        <v>3</v>
      </c>
      <c r="X2557" s="18">
        <v>7.8</v>
      </c>
      <c r="Z2557" s="18"/>
      <c r="AA2557" s="18"/>
      <c r="AB2557" s="18"/>
      <c r="AC2557" s="18"/>
      <c r="AD2557" s="18"/>
      <c r="AE2557" s="18"/>
    </row>
    <row r="2558" spans="1:31">
      <c r="A2558" s="15">
        <v>40590</v>
      </c>
      <c r="B2558" s="16">
        <v>0.47916666666666669</v>
      </c>
      <c r="C2558" s="17">
        <v>0.76259999999999994</v>
      </c>
      <c r="D2558" s="17">
        <v>3.9580000000000002</v>
      </c>
      <c r="E2558" s="17">
        <v>830.14980000000003</v>
      </c>
      <c r="F2558" s="17">
        <v>0.2571</v>
      </c>
      <c r="G2558" s="17">
        <v>229.581701399379</v>
      </c>
      <c r="H2558" s="17">
        <v>0.15263978103756701</v>
      </c>
      <c r="I2558" s="17">
        <v>156.95769999999999</v>
      </c>
      <c r="J2558" s="17">
        <v>8.2600000000000007E-2</v>
      </c>
      <c r="K2558" s="17">
        <v>3.8281388889999999</v>
      </c>
      <c r="L2558" s="17">
        <v>3.9188888887500002</v>
      </c>
      <c r="M2558" s="17">
        <v>895.43808805824995</v>
      </c>
      <c r="N2558" s="17">
        <v>162.52670000000001</v>
      </c>
      <c r="O2558" s="17">
        <v>5.2200000000000003E-2</v>
      </c>
      <c r="R2558" s="18">
        <v>0.47916666666666669</v>
      </c>
      <c r="S2558" s="18">
        <f>AVERAGE(S2548:S2557)</f>
        <v>3.6259999999999999</v>
      </c>
      <c r="T2558" s="18">
        <f t="shared" ref="T2558:X2559" si="704">AVERAGE(T2548:T2557)</f>
        <v>7.15</v>
      </c>
      <c r="U2558" s="18">
        <f t="shared" si="704"/>
        <v>136.9</v>
      </c>
      <c r="V2558" s="18">
        <f t="shared" si="704"/>
        <v>992.05999999999983</v>
      </c>
      <c r="W2558" s="18">
        <f t="shared" si="704"/>
        <v>5.2750000000000004</v>
      </c>
      <c r="X2558" s="18">
        <f t="shared" si="704"/>
        <v>7.8699999999999992</v>
      </c>
      <c r="Z2558" s="18"/>
      <c r="AA2558" s="18"/>
      <c r="AB2558" s="18"/>
      <c r="AC2558" s="18"/>
      <c r="AD2558" s="18"/>
      <c r="AE2558" s="18"/>
    </row>
    <row r="2559" spans="1:31">
      <c r="A2559" s="15">
        <v>40590</v>
      </c>
      <c r="B2559" s="16">
        <v>0.52083333333333337</v>
      </c>
      <c r="C2559" s="17">
        <v>0.77539999999999998</v>
      </c>
      <c r="D2559" s="17">
        <v>3.9645999999999999</v>
      </c>
      <c r="E2559" s="17">
        <v>830.12109999999996</v>
      </c>
      <c r="F2559" s="17">
        <v>0.26229999999999998</v>
      </c>
      <c r="G2559" s="17">
        <v>228.49686529340499</v>
      </c>
      <c r="H2559" s="17">
        <v>0.15477565292991899</v>
      </c>
      <c r="I2559" s="17">
        <v>139.00659999999999</v>
      </c>
      <c r="J2559" s="17">
        <v>0.10299999999999999</v>
      </c>
      <c r="K2559" s="17">
        <v>3.86</v>
      </c>
      <c r="L2559" s="17">
        <v>3.9146111110000001</v>
      </c>
      <c r="M2559" s="17">
        <v>895.34438279350002</v>
      </c>
      <c r="N2559" s="17">
        <v>134.45410000000001</v>
      </c>
      <c r="O2559" s="17">
        <v>3.2800000000000003E-2</v>
      </c>
      <c r="R2559" s="18">
        <v>0.52083333333333337</v>
      </c>
      <c r="S2559" s="18">
        <f>AVERAGE(S2549:S2558)</f>
        <v>3.6015999999999999</v>
      </c>
      <c r="T2559" s="18">
        <f t="shared" si="704"/>
        <v>7.1749999999999998</v>
      </c>
      <c r="U2559" s="18">
        <f t="shared" si="704"/>
        <v>137.69</v>
      </c>
      <c r="V2559" s="18">
        <f t="shared" si="704"/>
        <v>992.17599999999982</v>
      </c>
      <c r="W2559" s="18">
        <f t="shared" si="704"/>
        <v>5.2725000000000009</v>
      </c>
      <c r="X2559" s="18">
        <f t="shared" si="704"/>
        <v>7.867</v>
      </c>
      <c r="Z2559" s="18"/>
      <c r="AA2559" s="18"/>
      <c r="AB2559" s="18"/>
      <c r="AC2559" s="18"/>
      <c r="AD2559" s="18"/>
      <c r="AE2559" s="18"/>
    </row>
    <row r="2560" spans="1:31">
      <c r="A2560" s="15">
        <v>40590</v>
      </c>
      <c r="B2560" s="16">
        <v>0.5625</v>
      </c>
      <c r="C2560" s="17">
        <v>0.83620000000000005</v>
      </c>
      <c r="D2560" s="17">
        <v>3.9605999999999999</v>
      </c>
      <c r="E2560" s="17">
        <v>830.2636</v>
      </c>
      <c r="F2560" s="17">
        <v>0.26279999999999998</v>
      </c>
      <c r="G2560" s="17">
        <v>228.575195274999</v>
      </c>
      <c r="H2560" s="17">
        <v>9.0154597056164895E-2</v>
      </c>
      <c r="I2560" s="17">
        <v>135.7679</v>
      </c>
      <c r="J2560" s="17">
        <v>0.1242</v>
      </c>
      <c r="K2560" s="17">
        <v>3.8435555560000001</v>
      </c>
      <c r="L2560" s="17">
        <v>3.9263055554999999</v>
      </c>
      <c r="M2560" s="17">
        <v>895.47802564050005</v>
      </c>
      <c r="N2560" s="17">
        <v>53.762900000000002</v>
      </c>
      <c r="O2560" s="17">
        <v>8.2000000000000007E-3</v>
      </c>
      <c r="R2560" s="18">
        <v>0.5625</v>
      </c>
      <c r="S2560" s="18">
        <v>3.01</v>
      </c>
      <c r="T2560" s="18">
        <v>11.9</v>
      </c>
      <c r="U2560" s="18">
        <v>317</v>
      </c>
      <c r="V2560" s="18">
        <v>993.7</v>
      </c>
      <c r="W2560" s="18">
        <v>4.5</v>
      </c>
      <c r="X2560" s="18">
        <v>7.8</v>
      </c>
      <c r="Z2560" s="18"/>
      <c r="AA2560" s="18"/>
      <c r="AB2560" s="18"/>
      <c r="AC2560" s="18"/>
      <c r="AD2560" s="18"/>
      <c r="AE2560" s="18"/>
    </row>
    <row r="2561" spans="1:31">
      <c r="A2561" s="15">
        <v>40590</v>
      </c>
      <c r="B2561" s="16">
        <v>0.60416666666666663</v>
      </c>
      <c r="C2561" s="17">
        <v>0.68440000000000001</v>
      </c>
      <c r="D2561" s="17">
        <v>3.9792000000000001</v>
      </c>
      <c r="E2561" s="17">
        <v>830.601</v>
      </c>
      <c r="F2561" s="17">
        <v>0.26349999999999996</v>
      </c>
      <c r="G2561" s="17">
        <v>17.1477183166858</v>
      </c>
      <c r="H2561" s="17">
        <v>9.0187243405494305E-2</v>
      </c>
      <c r="I2561" s="17">
        <v>149.15379999999999</v>
      </c>
      <c r="J2561" s="17">
        <v>0.10199999999999999</v>
      </c>
      <c r="K2561" s="17">
        <v>3.8181388890000001</v>
      </c>
      <c r="L2561" s="17">
        <v>3.95566666675</v>
      </c>
      <c r="M2561" s="17">
        <v>895.80204280450005</v>
      </c>
      <c r="N2561" s="17">
        <v>29.405100000000001</v>
      </c>
      <c r="O2561" s="17">
        <v>2.3400000000000001E-2</v>
      </c>
      <c r="R2561" s="18">
        <v>0.60416666666666663</v>
      </c>
      <c r="S2561" s="18">
        <f>AVERAGE(S2565:S2576)</f>
        <v>2.7837499999999999</v>
      </c>
      <c r="T2561" s="18">
        <f t="shared" ref="T2561:X2561" si="705">AVERAGE(T2565:T2576)</f>
        <v>8.3708333333333318</v>
      </c>
      <c r="U2561" s="18">
        <f t="shared" si="705"/>
        <v>318.58333333333331</v>
      </c>
      <c r="V2561" s="18">
        <f t="shared" si="705"/>
        <v>998.91250000000002</v>
      </c>
      <c r="W2561" s="18">
        <f t="shared" si="705"/>
        <v>5.0249999999999995</v>
      </c>
      <c r="X2561" s="18">
        <f t="shared" si="705"/>
        <v>8.0250000000000004</v>
      </c>
      <c r="Z2561" s="18"/>
      <c r="AA2561" s="18"/>
      <c r="AB2561" s="18"/>
      <c r="AC2561" s="18"/>
      <c r="AD2561" s="18"/>
      <c r="AE2561" s="18"/>
    </row>
    <row r="2562" spans="1:31">
      <c r="A2562" s="15">
        <v>40590</v>
      </c>
      <c r="B2562" s="16">
        <v>0.64583333333333337</v>
      </c>
      <c r="C2562" s="17">
        <v>0.7248</v>
      </c>
      <c r="D2562" s="17">
        <v>3.9712000000000001</v>
      </c>
      <c r="E2562" s="17">
        <v>831.03909999999996</v>
      </c>
      <c r="F2562" s="17">
        <v>0.26799999999999996</v>
      </c>
      <c r="G2562" s="17">
        <v>348.37507711736799</v>
      </c>
      <c r="H2562" s="17">
        <v>3.60331713675048E-2</v>
      </c>
      <c r="I2562" s="17">
        <v>145.54640000000001</v>
      </c>
      <c r="J2562" s="17">
        <v>9.98E-2</v>
      </c>
      <c r="K2562" s="17">
        <v>3.8357222219999998</v>
      </c>
      <c r="L2562" s="17">
        <v>3.97044444425</v>
      </c>
      <c r="M2562" s="17">
        <v>896.24546138050005</v>
      </c>
      <c r="N2562" s="17">
        <v>74.004800000000003</v>
      </c>
      <c r="O2562" s="17">
        <v>4.3400000000000001E-2</v>
      </c>
      <c r="R2562" s="18">
        <v>0.64583333333333337</v>
      </c>
      <c r="S2562" s="18">
        <f t="shared" ref="S2562:X2564" si="706">AVERAGE(S2563:S2574)</f>
        <v>2.8483593749999998</v>
      </c>
      <c r="T2562" s="18">
        <f t="shared" si="706"/>
        <v>8.8414641203703699</v>
      </c>
      <c r="U2562" s="18">
        <f t="shared" si="706"/>
        <v>322.16377314814815</v>
      </c>
      <c r="V2562" s="18">
        <f t="shared" si="706"/>
        <v>998.53272569444425</v>
      </c>
      <c r="W2562" s="18">
        <f t="shared" si="706"/>
        <v>5.1140625000000002</v>
      </c>
      <c r="X2562" s="18">
        <f t="shared" si="706"/>
        <v>8.0293402777777789</v>
      </c>
      <c r="Z2562" s="18"/>
      <c r="AA2562" s="18"/>
      <c r="AB2562" s="18"/>
      <c r="AC2562" s="18"/>
      <c r="AD2562" s="18"/>
      <c r="AE2562" s="18"/>
    </row>
    <row r="2563" spans="1:31">
      <c r="A2563" s="15">
        <v>40590</v>
      </c>
      <c r="B2563" s="16">
        <v>0.6875</v>
      </c>
      <c r="C2563" s="17">
        <v>0.78839999999999999</v>
      </c>
      <c r="D2563" s="17">
        <v>3.9803999999999999</v>
      </c>
      <c r="E2563" s="17">
        <v>831.4683</v>
      </c>
      <c r="F2563" s="17">
        <v>0.27209999999999995</v>
      </c>
      <c r="G2563" s="17">
        <v>271.442882717857</v>
      </c>
      <c r="H2563" s="17">
        <v>4.1372578889499703E-2</v>
      </c>
      <c r="I2563" s="17">
        <v>98.528800000000004</v>
      </c>
      <c r="J2563" s="17">
        <v>9.7199999999999995E-2</v>
      </c>
      <c r="K2563" s="17">
        <v>3.8301111109999999</v>
      </c>
      <c r="L2563" s="17">
        <v>3.9553055554999998</v>
      </c>
      <c r="M2563" s="17">
        <v>896.74090423500002</v>
      </c>
      <c r="N2563" s="17">
        <v>227.9058</v>
      </c>
      <c r="O2563" s="17">
        <v>7.2499999999999995E-2</v>
      </c>
      <c r="R2563" s="18">
        <v>0.6875</v>
      </c>
      <c r="S2563" s="18">
        <f t="shared" si="706"/>
        <v>2.8215625000000002</v>
      </c>
      <c r="T2563" s="18">
        <f t="shared" si="706"/>
        <v>8.4767361111111104</v>
      </c>
      <c r="U2563" s="18">
        <f t="shared" si="706"/>
        <v>324.3819444444444</v>
      </c>
      <c r="V2563" s="18">
        <f t="shared" si="706"/>
        <v>998.73020833333339</v>
      </c>
      <c r="W2563" s="18">
        <f t="shared" si="706"/>
        <v>5.0437500000000002</v>
      </c>
      <c r="X2563" s="18">
        <f t="shared" si="706"/>
        <v>8.0270833333333336</v>
      </c>
      <c r="Z2563" s="18"/>
      <c r="AA2563" s="18"/>
      <c r="AB2563" s="18"/>
      <c r="AC2563" s="18"/>
      <c r="AD2563" s="18"/>
      <c r="AE2563" s="18"/>
    </row>
    <row r="2564" spans="1:31">
      <c r="A2564" s="15">
        <v>40590</v>
      </c>
      <c r="B2564" s="16">
        <v>0.72916666666666663</v>
      </c>
      <c r="C2564" s="17">
        <v>0.71560000000000001</v>
      </c>
      <c r="D2564" s="17">
        <v>3.9394</v>
      </c>
      <c r="E2564" s="17">
        <v>831.76369999999997</v>
      </c>
      <c r="F2564" s="17">
        <v>0.27879999999999999</v>
      </c>
      <c r="G2564" s="17">
        <v>16.759955311589898</v>
      </c>
      <c r="H2564" s="17">
        <v>6.21318715112932E-2</v>
      </c>
      <c r="I2564" s="17">
        <v>86.649500000000003</v>
      </c>
      <c r="J2564" s="17">
        <v>8.4199999999999997E-2</v>
      </c>
      <c r="K2564" s="17">
        <v>3.827611111</v>
      </c>
      <c r="L2564" s="17">
        <v>3.8071944444999999</v>
      </c>
      <c r="M2564" s="17">
        <v>897.13199071275005</v>
      </c>
      <c r="N2564" s="17">
        <v>164.30189999999999</v>
      </c>
      <c r="O2564" s="17">
        <v>5.3900000000000003E-2</v>
      </c>
      <c r="R2564" s="18">
        <v>0.72916666666666663</v>
      </c>
      <c r="S2564" s="18">
        <f>AVERAGE(S2565:S2576)</f>
        <v>2.7837499999999999</v>
      </c>
      <c r="T2564" s="18">
        <f t="shared" si="706"/>
        <v>8.3708333333333318</v>
      </c>
      <c r="U2564" s="18">
        <f t="shared" si="706"/>
        <v>318.58333333333331</v>
      </c>
      <c r="V2564" s="18">
        <f t="shared" si="706"/>
        <v>998.91250000000002</v>
      </c>
      <c r="W2564" s="18">
        <f t="shared" si="706"/>
        <v>5.0249999999999995</v>
      </c>
      <c r="X2564" s="18">
        <f t="shared" si="706"/>
        <v>8.0250000000000004</v>
      </c>
      <c r="Z2564" s="18"/>
      <c r="AA2564" s="18"/>
      <c r="AB2564" s="18"/>
      <c r="AC2564" s="18"/>
      <c r="AD2564" s="18"/>
      <c r="AE2564" s="18"/>
    </row>
    <row r="2565" spans="1:31">
      <c r="A2565" s="15">
        <v>40590</v>
      </c>
      <c r="B2565" s="16">
        <v>0.77083333333333337</v>
      </c>
      <c r="C2565" s="17">
        <v>0.7208</v>
      </c>
      <c r="D2565" s="17">
        <v>3.8485999999999998</v>
      </c>
      <c r="E2565" s="17">
        <v>831.9203</v>
      </c>
      <c r="F2565" s="17">
        <v>0.28339999999999999</v>
      </c>
      <c r="G2565" s="17">
        <v>12.320446542578299</v>
      </c>
      <c r="H2565" s="17">
        <v>5.5267141581980199E-2</v>
      </c>
      <c r="I2565" s="17">
        <v>64.883799999999994</v>
      </c>
      <c r="J2565" s="17">
        <v>6.6699999999999995E-2</v>
      </c>
      <c r="K2565" s="17">
        <v>3.8346944449999998</v>
      </c>
      <c r="L2565" s="17">
        <v>3.827611111</v>
      </c>
      <c r="M2565" s="17">
        <v>897.23055026949999</v>
      </c>
      <c r="N2565" s="17">
        <v>331.55399999999997</v>
      </c>
      <c r="O2565" s="17">
        <v>5.8999999999999999E-3</v>
      </c>
      <c r="R2565" s="18">
        <v>0.77083333333333337</v>
      </c>
      <c r="S2565" s="18">
        <v>3.1</v>
      </c>
      <c r="T2565" s="18">
        <v>10.9</v>
      </c>
      <c r="U2565" s="18">
        <v>320</v>
      </c>
      <c r="V2565" s="18">
        <v>996.3</v>
      </c>
      <c r="W2565" s="18">
        <v>5.6</v>
      </c>
      <c r="X2565" s="18">
        <v>8</v>
      </c>
      <c r="Z2565" s="18"/>
      <c r="AA2565" s="18"/>
      <c r="AB2565" s="18"/>
      <c r="AC2565" s="18"/>
      <c r="AD2565" s="18"/>
      <c r="AE2565" s="18"/>
    </row>
    <row r="2566" spans="1:31">
      <c r="A2566" s="15">
        <v>40590</v>
      </c>
      <c r="B2566" s="16">
        <v>0.8125</v>
      </c>
      <c r="C2566" s="17">
        <v>0.72670000000000001</v>
      </c>
      <c r="D2566" s="17">
        <v>3.8466</v>
      </c>
      <c r="E2566" s="17">
        <v>831.73850000000004</v>
      </c>
      <c r="F2566" s="17">
        <v>0.2873</v>
      </c>
      <c r="G2566" s="17">
        <v>75.154331872351804</v>
      </c>
      <c r="H2566" s="17">
        <v>8.3797706047119107E-3</v>
      </c>
      <c r="I2566" s="17">
        <v>97.116200000000006</v>
      </c>
      <c r="J2566" s="17">
        <v>4.1200000000000001E-2</v>
      </c>
      <c r="K2566" s="17">
        <v>3.8132777779999998</v>
      </c>
      <c r="L2566" s="17">
        <v>3.8365277780000002</v>
      </c>
      <c r="M2566" s="17">
        <v>897.04906731475</v>
      </c>
      <c r="N2566" s="17">
        <v>168.5239</v>
      </c>
      <c r="O2566" s="17">
        <v>4.65E-2</v>
      </c>
      <c r="R2566" s="18">
        <v>0.8125</v>
      </c>
      <c r="S2566" s="18">
        <v>2.91</v>
      </c>
      <c r="T2566" s="18">
        <v>11.9</v>
      </c>
      <c r="U2566" s="18">
        <v>319</v>
      </c>
      <c r="V2566" s="18">
        <v>997</v>
      </c>
      <c r="W2566" s="18">
        <v>5.2</v>
      </c>
      <c r="X2566" s="18">
        <v>8</v>
      </c>
      <c r="Z2566" s="18"/>
      <c r="AA2566" s="18"/>
      <c r="AB2566" s="18"/>
      <c r="AC2566" s="18"/>
      <c r="AD2566" s="18"/>
      <c r="AE2566" s="18"/>
    </row>
    <row r="2567" spans="1:31">
      <c r="A2567" s="15">
        <v>40590</v>
      </c>
      <c r="B2567" s="16">
        <v>0.85416666666666663</v>
      </c>
      <c r="C2567" s="17">
        <v>0.80079999999999996</v>
      </c>
      <c r="D2567" s="17">
        <v>3.8664999999999998</v>
      </c>
      <c r="E2567" s="17">
        <v>831.30139999999994</v>
      </c>
      <c r="F2567" s="17">
        <v>0.29009999999999997</v>
      </c>
      <c r="G2567" s="17">
        <v>231.53485618730599</v>
      </c>
      <c r="H2567" s="17">
        <v>8.3730055652944196E-2</v>
      </c>
      <c r="I2567" s="17">
        <v>206.71039999999999</v>
      </c>
      <c r="J2567" s="17">
        <v>8.6999999999999994E-3</v>
      </c>
      <c r="K2567" s="17">
        <v>3.8269722220000002</v>
      </c>
      <c r="L2567" s="17">
        <v>3.8399166667500002</v>
      </c>
      <c r="M2567" s="17">
        <v>896.579497672</v>
      </c>
      <c r="N2567" s="17">
        <v>211.64680000000001</v>
      </c>
      <c r="O2567" s="17">
        <v>6.0100000000000001E-2</v>
      </c>
      <c r="R2567" s="18">
        <v>0.85416666666666663</v>
      </c>
      <c r="S2567" s="18">
        <v>3.12</v>
      </c>
      <c r="T2567" s="18">
        <v>10</v>
      </c>
      <c r="U2567" s="18">
        <v>308</v>
      </c>
      <c r="V2567" s="18">
        <v>997.5</v>
      </c>
      <c r="W2567" s="18">
        <v>5.5</v>
      </c>
      <c r="X2567" s="18">
        <v>8.1</v>
      </c>
      <c r="Z2567" s="18"/>
      <c r="AA2567" s="18"/>
      <c r="AB2567" s="18"/>
      <c r="AC2567" s="18"/>
      <c r="AD2567" s="18"/>
      <c r="AE2567" s="18"/>
    </row>
    <row r="2568" spans="1:31">
      <c r="A2568" s="15">
        <v>40590</v>
      </c>
      <c r="B2568" s="16">
        <v>0.89583333333333337</v>
      </c>
      <c r="C2568" s="17">
        <v>0.73860000000000003</v>
      </c>
      <c r="D2568" s="17">
        <v>3.9161000000000001</v>
      </c>
      <c r="E2568" s="17">
        <v>830.65179999999998</v>
      </c>
      <c r="F2568" s="17">
        <v>0.29569999999999996</v>
      </c>
      <c r="G2568" s="17">
        <v>240.025527261295</v>
      </c>
      <c r="H2568" s="17">
        <v>0.18422188678818599</v>
      </c>
      <c r="I2568" s="17">
        <v>168.06020000000001</v>
      </c>
      <c r="J2568" s="17">
        <v>1.14E-2</v>
      </c>
      <c r="K2568" s="17">
        <v>3.83</v>
      </c>
      <c r="L2568" s="17">
        <v>3.8421111112499999</v>
      </c>
      <c r="M2568" s="17">
        <v>895.91912603325</v>
      </c>
      <c r="N2568" s="17">
        <v>144.84100000000001</v>
      </c>
      <c r="O2568" s="17">
        <v>5.5899999999999998E-2</v>
      </c>
      <c r="R2568" s="18">
        <v>0.89583333333333337</v>
      </c>
      <c r="S2568" s="18">
        <f t="shared" ref="S2568:X2568" si="707">AVERAGE(S2567,S2569)</f>
        <v>2.98</v>
      </c>
      <c r="T2568" s="18">
        <f t="shared" si="707"/>
        <v>9.85</v>
      </c>
      <c r="U2568" s="18">
        <f t="shared" si="707"/>
        <v>317</v>
      </c>
      <c r="V2568" s="18">
        <f t="shared" si="707"/>
        <v>997.9</v>
      </c>
      <c r="W2568" s="18">
        <f t="shared" si="707"/>
        <v>5.5</v>
      </c>
      <c r="X2568" s="18">
        <f t="shared" si="707"/>
        <v>8.1</v>
      </c>
      <c r="Z2568" s="18"/>
      <c r="AA2568" s="18"/>
      <c r="AB2568" s="18"/>
      <c r="AC2568" s="18"/>
      <c r="AD2568" s="18"/>
      <c r="AE2568" s="18"/>
    </row>
    <row r="2569" spans="1:31">
      <c r="A2569" s="15">
        <v>40590</v>
      </c>
      <c r="B2569" s="16">
        <v>0.9375</v>
      </c>
      <c r="C2569" s="17">
        <v>0.75570000000000004</v>
      </c>
      <c r="D2569" s="17">
        <v>3.9419</v>
      </c>
      <c r="E2569" s="17">
        <v>829.97500000000002</v>
      </c>
      <c r="F2569" s="17">
        <v>0.30079999999999996</v>
      </c>
      <c r="G2569" s="17">
        <v>236.27898669372601</v>
      </c>
      <c r="H2569" s="17">
        <v>0.156064454151465</v>
      </c>
      <c r="I2569" s="17">
        <v>163.8312</v>
      </c>
      <c r="J2569" s="17">
        <v>5.5E-2</v>
      </c>
      <c r="K2569" s="17">
        <v>3.831138889</v>
      </c>
      <c r="L2569" s="17">
        <v>3.93722222225</v>
      </c>
      <c r="M2569" s="17">
        <v>895.15392947825001</v>
      </c>
      <c r="N2569" s="17">
        <v>128.6352</v>
      </c>
      <c r="O2569" s="17">
        <v>9.2299999999999993E-2</v>
      </c>
      <c r="R2569" s="18">
        <v>0.9375</v>
      </c>
      <c r="S2569" s="18">
        <v>2.84</v>
      </c>
      <c r="T2569" s="18">
        <v>9.6999999999999993</v>
      </c>
      <c r="U2569" s="18">
        <v>326</v>
      </c>
      <c r="V2569" s="18">
        <v>998.3</v>
      </c>
      <c r="W2569" s="18">
        <v>5.5</v>
      </c>
      <c r="X2569" s="18">
        <v>8.1</v>
      </c>
      <c r="Z2569" s="18"/>
      <c r="AA2569" s="18"/>
      <c r="AB2569" s="18"/>
      <c r="AC2569" s="18"/>
      <c r="AD2569" s="18"/>
      <c r="AE2569" s="18"/>
    </row>
    <row r="2570" spans="1:31">
      <c r="A2570" s="15">
        <v>40590</v>
      </c>
      <c r="B2570" s="16">
        <v>0.97916666666666663</v>
      </c>
      <c r="C2570" s="17">
        <v>0.82079999999999997</v>
      </c>
      <c r="D2570" s="17">
        <v>3.9763999999999999</v>
      </c>
      <c r="E2570" s="17">
        <v>829.39269999999999</v>
      </c>
      <c r="F2570" s="17">
        <v>0.32029999999999997</v>
      </c>
      <c r="G2570" s="17">
        <v>239.942363576274</v>
      </c>
      <c r="H2570" s="17">
        <v>4.3112530710622203E-2</v>
      </c>
      <c r="I2570" s="17">
        <v>160.54089999999999</v>
      </c>
      <c r="J2570" s="17">
        <v>0.10589999999999999</v>
      </c>
      <c r="K2570" s="17">
        <v>3.8549166669999999</v>
      </c>
      <c r="L2570" s="17">
        <v>4.0436388890000003</v>
      </c>
      <c r="M2570" s="17">
        <v>894.46644245225002</v>
      </c>
      <c r="N2570" s="17">
        <v>167.32089999999999</v>
      </c>
      <c r="O2570" s="17">
        <v>6.4299999999999996E-2</v>
      </c>
      <c r="R2570" s="18">
        <v>0.97916666666666663</v>
      </c>
      <c r="S2570" s="18">
        <v>2.87</v>
      </c>
      <c r="T2570" s="18">
        <v>9.8000000000000007</v>
      </c>
      <c r="U2570" s="18">
        <v>314</v>
      </c>
      <c r="V2570" s="18">
        <v>998.7</v>
      </c>
      <c r="W2570" s="18">
        <v>5.6</v>
      </c>
      <c r="X2570" s="18">
        <v>8</v>
      </c>
      <c r="Z2570" s="18"/>
      <c r="AA2570" s="18"/>
      <c r="AB2570" s="18"/>
      <c r="AC2570" s="18"/>
      <c r="AD2570" s="18"/>
      <c r="AE2570" s="18"/>
    </row>
    <row r="2571" spans="1:31">
      <c r="A2571" s="15">
        <v>40591</v>
      </c>
      <c r="B2571" s="16">
        <v>2.0833333333333332E-2</v>
      </c>
      <c r="C2571" s="17">
        <v>0.97970000000000002</v>
      </c>
      <c r="D2571" s="17">
        <v>4.0091000000000001</v>
      </c>
      <c r="E2571" s="17">
        <v>828.9941</v>
      </c>
      <c r="F2571" s="17">
        <v>0.30459999999999998</v>
      </c>
      <c r="G2571" s="17">
        <v>350.16943685279301</v>
      </c>
      <c r="H2571" s="17">
        <v>7.6692209327047798E-3</v>
      </c>
      <c r="I2571" s="17">
        <v>129.2002</v>
      </c>
      <c r="J2571" s="17">
        <v>0.1183</v>
      </c>
      <c r="K2571" s="17">
        <v>3.8563333329999998</v>
      </c>
      <c r="L2571" s="17">
        <v>3.88550000025</v>
      </c>
      <c r="M2571" s="17">
        <v>894.10942046299999</v>
      </c>
      <c r="N2571" s="17">
        <v>178.27680000000001</v>
      </c>
      <c r="O2571" s="17">
        <v>5.7599999999999998E-2</v>
      </c>
      <c r="R2571" s="18">
        <v>2.0833333333333332E-2</v>
      </c>
      <c r="S2571" s="18">
        <v>2.79</v>
      </c>
      <c r="T2571" s="18">
        <v>8.1</v>
      </c>
      <c r="U2571" s="18">
        <v>319</v>
      </c>
      <c r="V2571" s="18">
        <v>999.1</v>
      </c>
      <c r="W2571" s="18">
        <v>5.5</v>
      </c>
      <c r="X2571" s="18">
        <v>8</v>
      </c>
      <c r="Z2571" s="18"/>
      <c r="AA2571" s="18"/>
      <c r="AB2571" s="18"/>
      <c r="AC2571" s="18"/>
      <c r="AD2571" s="18"/>
      <c r="AE2571" s="18"/>
    </row>
    <row r="2572" spans="1:31">
      <c r="A2572" s="15">
        <v>40591</v>
      </c>
      <c r="B2572" s="16">
        <v>6.25E-2</v>
      </c>
      <c r="C2572" s="17">
        <v>0.873</v>
      </c>
      <c r="D2572" s="17">
        <v>3.9891000000000001</v>
      </c>
      <c r="E2572" s="17">
        <v>828.84159999999997</v>
      </c>
      <c r="F2572" s="17">
        <v>0.30879999999999996</v>
      </c>
      <c r="G2572" s="17">
        <v>224.71595166281099</v>
      </c>
      <c r="H2572" s="17">
        <v>8.13176236297352E-3</v>
      </c>
      <c r="I2572" s="17">
        <v>125.6896</v>
      </c>
      <c r="J2572" s="17">
        <v>0.12559999999999999</v>
      </c>
      <c r="K2572" s="17">
        <v>3.843</v>
      </c>
      <c r="L2572" s="17">
        <v>3.84375</v>
      </c>
      <c r="M2572" s="17">
        <v>894.01794893475005</v>
      </c>
      <c r="N2572" s="17">
        <v>149.33850000000001</v>
      </c>
      <c r="O2572" s="17">
        <v>9.2299999999999993E-2</v>
      </c>
      <c r="R2572" s="18">
        <v>6.25E-2</v>
      </c>
      <c r="S2572" s="18">
        <f t="shared" ref="S2572:X2572" si="708">AVERAGE(S2571,S2573)</f>
        <v>2.6850000000000001</v>
      </c>
      <c r="T2572" s="18">
        <f t="shared" si="708"/>
        <v>7.4</v>
      </c>
      <c r="U2572" s="18">
        <f t="shared" si="708"/>
        <v>329</v>
      </c>
      <c r="V2572" s="18">
        <f t="shared" si="708"/>
        <v>999.55</v>
      </c>
      <c r="W2572" s="18">
        <f t="shared" si="708"/>
        <v>4.8</v>
      </c>
      <c r="X2572" s="18">
        <f t="shared" si="708"/>
        <v>8</v>
      </c>
      <c r="Z2572" s="18"/>
      <c r="AA2572" s="18"/>
      <c r="AB2572" s="18"/>
      <c r="AC2572" s="18"/>
      <c r="AD2572" s="18"/>
      <c r="AE2572" s="18"/>
    </row>
    <row r="2573" spans="1:31">
      <c r="A2573" s="15">
        <v>40591</v>
      </c>
      <c r="B2573" s="16">
        <v>0.10416666666666667</v>
      </c>
      <c r="C2573" s="17">
        <v>0.72350000000000003</v>
      </c>
      <c r="D2573" s="17">
        <v>3.9902000000000002</v>
      </c>
      <c r="E2573" s="17">
        <v>829.07550000000003</v>
      </c>
      <c r="F2573" s="17">
        <v>0.3155</v>
      </c>
      <c r="G2573" s="17">
        <v>9.5570265753878303</v>
      </c>
      <c r="H2573" s="17">
        <v>6.6562679221142201E-2</v>
      </c>
      <c r="I2573" s="17">
        <v>124.8986</v>
      </c>
      <c r="J2573" s="17">
        <v>9.5500000000000002E-2</v>
      </c>
      <c r="K2573" s="17">
        <v>3.8487222220000001</v>
      </c>
      <c r="L2573" s="17">
        <v>3.8795277777499999</v>
      </c>
      <c r="M2573" s="17">
        <v>894.215923406</v>
      </c>
      <c r="N2573" s="17">
        <v>150.85</v>
      </c>
      <c r="O2573" s="17">
        <v>7.3700000000000002E-2</v>
      </c>
      <c r="R2573" s="18">
        <v>0.10416666666666667</v>
      </c>
      <c r="S2573" s="18">
        <v>2.58</v>
      </c>
      <c r="T2573" s="18">
        <v>6.7</v>
      </c>
      <c r="U2573" s="18">
        <v>339</v>
      </c>
      <c r="V2573" s="18">
        <v>1000</v>
      </c>
      <c r="W2573" s="18">
        <v>4.0999999999999996</v>
      </c>
      <c r="X2573" s="18">
        <v>8</v>
      </c>
      <c r="Z2573" s="18"/>
      <c r="AA2573" s="18"/>
      <c r="AB2573" s="18"/>
      <c r="AC2573" s="18"/>
      <c r="AD2573" s="18"/>
      <c r="AE2573" s="18"/>
    </row>
    <row r="2574" spans="1:31">
      <c r="A2574" s="15">
        <v>40591</v>
      </c>
      <c r="B2574" s="16">
        <v>0.14583333333333334</v>
      </c>
      <c r="C2574" s="17">
        <v>0.64970000000000006</v>
      </c>
      <c r="D2574" s="17">
        <v>3.8363</v>
      </c>
      <c r="E2574" s="17">
        <v>829.54809999999998</v>
      </c>
      <c r="F2574" s="17">
        <v>0.32229999999999998</v>
      </c>
      <c r="G2574" s="17">
        <v>353.35912935146598</v>
      </c>
      <c r="H2574" s="17">
        <v>0.107258824986942</v>
      </c>
      <c r="I2574" s="17">
        <v>79.965500000000006</v>
      </c>
      <c r="J2574" s="17">
        <v>6.8000000000000005E-2</v>
      </c>
      <c r="K2574" s="17">
        <v>3.8682777779999999</v>
      </c>
      <c r="L2574" s="17">
        <v>3.9165833332500002</v>
      </c>
      <c r="M2574" s="17">
        <v>894.69312044275</v>
      </c>
      <c r="N2574" s="17">
        <v>50.183599999999998</v>
      </c>
      <c r="O2574" s="17">
        <v>2.2100000000000002E-2</v>
      </c>
      <c r="R2574" s="18">
        <v>0.14583333333333334</v>
      </c>
      <c r="S2574" s="18">
        <v>2.7</v>
      </c>
      <c r="T2574" s="18">
        <v>4.9000000000000004</v>
      </c>
      <c r="U2574" s="18">
        <v>332</v>
      </c>
      <c r="V2574" s="18">
        <v>1000.4</v>
      </c>
      <c r="W2574" s="18">
        <v>4</v>
      </c>
      <c r="X2574" s="18">
        <v>8</v>
      </c>
      <c r="Z2574" s="18"/>
      <c r="AA2574" s="18"/>
      <c r="AB2574" s="18"/>
      <c r="AC2574" s="18"/>
      <c r="AD2574" s="18"/>
      <c r="AE2574" s="18"/>
    </row>
    <row r="2575" spans="1:31">
      <c r="A2575" s="15">
        <v>40591</v>
      </c>
      <c r="B2575" s="16">
        <v>0.1875</v>
      </c>
      <c r="C2575" s="17">
        <v>0.68140000000000001</v>
      </c>
      <c r="D2575" s="17">
        <v>3.8414000000000001</v>
      </c>
      <c r="E2575" s="17">
        <v>830.1934</v>
      </c>
      <c r="F2575" s="17">
        <v>0.3246</v>
      </c>
      <c r="G2575" s="17">
        <v>322.95036555227802</v>
      </c>
      <c r="H2575" s="17">
        <v>2.8960322456736701E-2</v>
      </c>
      <c r="I2575" s="17">
        <v>11.0573</v>
      </c>
      <c r="J2575" s="17">
        <v>5.8400000000000001E-2</v>
      </c>
      <c r="K2575" s="17">
        <v>3.8696111110000002</v>
      </c>
      <c r="L2575" s="17">
        <v>3.9106388889999999</v>
      </c>
      <c r="M2575" s="17">
        <v>895.34554052299995</v>
      </c>
      <c r="N2575" s="17">
        <v>293.80970000000002</v>
      </c>
      <c r="O2575" s="17">
        <v>1.5599999999999999E-2</v>
      </c>
      <c r="R2575" s="18">
        <v>0.1875</v>
      </c>
      <c r="S2575" s="18">
        <v>2.5</v>
      </c>
      <c r="T2575" s="18">
        <v>4.0999999999999996</v>
      </c>
      <c r="U2575" s="18">
        <v>351</v>
      </c>
      <c r="V2575" s="18">
        <v>1001.1</v>
      </c>
      <c r="W2575" s="18">
        <v>4.2</v>
      </c>
      <c r="X2575" s="18">
        <v>8</v>
      </c>
      <c r="Z2575" s="18"/>
      <c r="AA2575" s="18"/>
      <c r="AB2575" s="18"/>
      <c r="AC2575" s="18"/>
      <c r="AD2575" s="18"/>
      <c r="AE2575" s="18"/>
    </row>
    <row r="2576" spans="1:31">
      <c r="A2576" s="15">
        <v>40591</v>
      </c>
      <c r="B2576" s="16">
        <v>0.22916666666666666</v>
      </c>
      <c r="C2576" s="17">
        <v>0.75119999999999998</v>
      </c>
      <c r="D2576" s="17">
        <v>3.8576000000000001</v>
      </c>
      <c r="E2576" s="17">
        <v>830.77819999999997</v>
      </c>
      <c r="F2576" s="17">
        <v>0.33039999999999997</v>
      </c>
      <c r="G2576" s="17">
        <v>12.9045846635707</v>
      </c>
      <c r="H2576" s="17">
        <v>2.10697521146814E-2</v>
      </c>
      <c r="I2576" s="17">
        <v>329.80709999999999</v>
      </c>
      <c r="J2576" s="17">
        <v>0.1148</v>
      </c>
      <c r="K2576" s="17">
        <v>3.8556388890000002</v>
      </c>
      <c r="L2576" s="17">
        <v>3.9093333332500002</v>
      </c>
      <c r="M2576" s="17">
        <v>895.99274945825005</v>
      </c>
      <c r="N2576" s="17">
        <v>212.1215</v>
      </c>
      <c r="O2576" s="17">
        <v>2.69E-2</v>
      </c>
      <c r="R2576" s="18">
        <v>0.22916666666666666</v>
      </c>
      <c r="S2576" s="18">
        <v>2.33</v>
      </c>
      <c r="T2576" s="18">
        <v>7.1</v>
      </c>
      <c r="U2576" s="18">
        <v>249</v>
      </c>
      <c r="V2576" s="18">
        <v>1001.1</v>
      </c>
      <c r="W2576" s="18">
        <v>4.8</v>
      </c>
      <c r="X2576" s="18">
        <v>8</v>
      </c>
      <c r="Z2576" s="18"/>
      <c r="AA2576" s="18"/>
      <c r="AB2576" s="18"/>
      <c r="AC2576" s="18"/>
      <c r="AD2576" s="18"/>
      <c r="AE2576" s="18"/>
    </row>
    <row r="2577" spans="1:31">
      <c r="A2577" s="15">
        <v>40591</v>
      </c>
      <c r="B2577" s="16">
        <v>0.27083333333333331</v>
      </c>
      <c r="C2577" s="17">
        <v>0.71340000000000003</v>
      </c>
      <c r="D2577" s="17">
        <v>3.8437999999999999</v>
      </c>
      <c r="E2577" s="17">
        <v>831.26419999999996</v>
      </c>
      <c r="F2577" s="17">
        <v>0.33589999999999998</v>
      </c>
      <c r="G2577" s="17">
        <v>30.5852030547989</v>
      </c>
      <c r="H2577" s="17">
        <v>6.4071921443814905E-2</v>
      </c>
      <c r="I2577" s="17">
        <v>318.85579999999999</v>
      </c>
      <c r="J2577" s="17">
        <v>0.1757</v>
      </c>
      <c r="K2577" s="17">
        <v>3.8161388889999999</v>
      </c>
      <c r="L2577" s="17">
        <v>3.8616944447499999</v>
      </c>
      <c r="M2577" s="17">
        <v>896.49924931049998</v>
      </c>
      <c r="N2577" s="17">
        <v>167.2525</v>
      </c>
      <c r="O2577" s="17">
        <v>7.8E-2</v>
      </c>
      <c r="R2577" s="18">
        <v>0.27083333333333331</v>
      </c>
      <c r="S2577" s="18">
        <f t="shared" ref="S2577:X2577" si="709">AVERAGE(S2576,S2578)</f>
        <v>2.31</v>
      </c>
      <c r="T2577" s="18">
        <f t="shared" si="709"/>
        <v>5.65</v>
      </c>
      <c r="U2577" s="18">
        <f t="shared" si="709"/>
        <v>261</v>
      </c>
      <c r="V2577" s="18">
        <f t="shared" si="709"/>
        <v>1001.25</v>
      </c>
      <c r="W2577" s="18">
        <f t="shared" si="709"/>
        <v>4.5999999999999996</v>
      </c>
      <c r="X2577" s="18">
        <f t="shared" si="709"/>
        <v>7.95</v>
      </c>
      <c r="Z2577" s="18"/>
      <c r="AA2577" s="18"/>
      <c r="AB2577" s="18"/>
      <c r="AC2577" s="18"/>
      <c r="AD2577" s="18"/>
      <c r="AE2577" s="18"/>
    </row>
    <row r="2578" spans="1:31">
      <c r="A2578" s="15">
        <v>40591</v>
      </c>
      <c r="B2578" s="16">
        <v>0.3125</v>
      </c>
      <c r="C2578" s="17">
        <v>0.66800000000000004</v>
      </c>
      <c r="D2578" s="17">
        <v>3.8208000000000002</v>
      </c>
      <c r="E2578" s="17">
        <v>831.50250000000005</v>
      </c>
      <c r="F2578" s="17">
        <v>0.33799999999999997</v>
      </c>
      <c r="G2578" s="17">
        <v>43.559891543334103</v>
      </c>
      <c r="H2578" s="17">
        <v>4.70649818487009E-2</v>
      </c>
      <c r="I2578" s="17">
        <v>320.49959999999999</v>
      </c>
      <c r="J2578" s="17">
        <v>0.1101</v>
      </c>
      <c r="K2578" s="17">
        <v>3.8026388889999998</v>
      </c>
      <c r="L2578" s="17">
        <v>3.8477222222499998</v>
      </c>
      <c r="M2578" s="17">
        <v>896.75488688325004</v>
      </c>
      <c r="N2578" s="17">
        <v>160.54580000000001</v>
      </c>
      <c r="O2578" s="17">
        <v>0.14360000000000001</v>
      </c>
      <c r="R2578" s="18">
        <v>0.3125</v>
      </c>
      <c r="S2578" s="18">
        <v>2.29</v>
      </c>
      <c r="T2578" s="18">
        <v>4.2</v>
      </c>
      <c r="U2578" s="18">
        <v>273</v>
      </c>
      <c r="V2578" s="18">
        <v>1001.4</v>
      </c>
      <c r="W2578" s="18">
        <v>4.4000000000000004</v>
      </c>
      <c r="X2578" s="18">
        <v>7.9</v>
      </c>
      <c r="Z2578" s="18"/>
      <c r="AA2578" s="18"/>
      <c r="AB2578" s="18"/>
      <c r="AC2578" s="18"/>
      <c r="AD2578" s="18"/>
      <c r="AE2578" s="18"/>
    </row>
    <row r="2579" spans="1:31">
      <c r="A2579" s="15">
        <v>40591</v>
      </c>
      <c r="B2579" s="16">
        <v>0.35416666666666669</v>
      </c>
      <c r="C2579" s="17">
        <v>0.71499999999999997</v>
      </c>
      <c r="D2579" s="17">
        <v>3.8327</v>
      </c>
      <c r="E2579" s="17">
        <v>831.43960000000004</v>
      </c>
      <c r="F2579" s="17">
        <v>0.34239999999999998</v>
      </c>
      <c r="G2579" s="17">
        <v>199.23358324157701</v>
      </c>
      <c r="H2579" s="17">
        <v>1.93471934065798E-2</v>
      </c>
      <c r="I2579" s="17">
        <v>286.30250000000001</v>
      </c>
      <c r="J2579" s="17">
        <v>4.5699999999999998E-2</v>
      </c>
      <c r="K2579" s="17">
        <v>3.7934999999999999</v>
      </c>
      <c r="L2579" s="17">
        <v>3.83927777775</v>
      </c>
      <c r="M2579" s="17">
        <v>896.70525433800003</v>
      </c>
      <c r="N2579" s="17">
        <v>185.73330000000001</v>
      </c>
      <c r="O2579" s="17">
        <v>0.10349999999999999</v>
      </c>
      <c r="R2579" s="18">
        <v>0.35416666666666669</v>
      </c>
      <c r="S2579" s="18">
        <v>2.1</v>
      </c>
      <c r="T2579" s="18">
        <v>5.9</v>
      </c>
      <c r="U2579" s="18">
        <v>232</v>
      </c>
      <c r="V2579" s="18">
        <v>1001.5</v>
      </c>
      <c r="W2579" s="18">
        <v>3.5</v>
      </c>
      <c r="X2579" s="18">
        <v>8</v>
      </c>
      <c r="Z2579" s="18"/>
      <c r="AA2579" s="18"/>
      <c r="AB2579" s="18"/>
      <c r="AC2579" s="18"/>
      <c r="AD2579" s="18"/>
      <c r="AE2579" s="18"/>
    </row>
    <row r="2580" spans="1:31">
      <c r="A2580" s="15">
        <v>40591</v>
      </c>
      <c r="B2580" s="16">
        <v>0.39583333333333331</v>
      </c>
      <c r="C2580" s="17">
        <v>0.8226</v>
      </c>
      <c r="D2580" s="17">
        <v>3.8538000000000001</v>
      </c>
      <c r="E2580" s="17">
        <v>831.12670000000003</v>
      </c>
      <c r="F2580" s="17">
        <v>0.34969999999999996</v>
      </c>
      <c r="G2580" s="17">
        <v>228.355045239758</v>
      </c>
      <c r="H2580" s="17">
        <v>0.19161230030590201</v>
      </c>
      <c r="I2580" s="17">
        <v>265.3304</v>
      </c>
      <c r="J2580" s="17">
        <v>5.28E-2</v>
      </c>
      <c r="K2580" s="17">
        <v>3.79</v>
      </c>
      <c r="L2580" s="17">
        <v>3.8403055555000001</v>
      </c>
      <c r="M2580" s="17">
        <v>896.38193998375004</v>
      </c>
      <c r="N2580" s="17">
        <v>130.08750000000001</v>
      </c>
      <c r="O2580" s="17">
        <v>6.2399999999999997E-2</v>
      </c>
      <c r="R2580" s="18">
        <v>0.39583333333333331</v>
      </c>
      <c r="S2580" s="18">
        <v>2.2599999999999998</v>
      </c>
      <c r="T2580" s="18">
        <v>5.3</v>
      </c>
      <c r="U2580" s="18">
        <v>240</v>
      </c>
      <c r="V2580" s="18">
        <v>1001.4</v>
      </c>
      <c r="W2580" s="18">
        <v>3.9</v>
      </c>
      <c r="X2580" s="18">
        <v>8</v>
      </c>
      <c r="Z2580" s="18"/>
      <c r="AA2580" s="18"/>
      <c r="AB2580" s="18"/>
      <c r="AC2580" s="18"/>
      <c r="AD2580" s="18"/>
      <c r="AE2580" s="18"/>
    </row>
    <row r="2581" spans="1:31">
      <c r="A2581" s="15">
        <v>40591</v>
      </c>
      <c r="B2581" s="16">
        <v>0.4375</v>
      </c>
      <c r="C2581" s="17">
        <v>0.83679999999999999</v>
      </c>
      <c r="D2581" s="17">
        <v>3.9144999999999999</v>
      </c>
      <c r="E2581" s="17">
        <v>830.69010000000003</v>
      </c>
      <c r="F2581" s="17">
        <v>0.35680000000000001</v>
      </c>
      <c r="G2581" s="17">
        <v>219.22892785866799</v>
      </c>
      <c r="H2581" s="17">
        <v>0.139157222367326</v>
      </c>
      <c r="I2581" s="17">
        <v>126.7107</v>
      </c>
      <c r="J2581" s="17">
        <v>1.26E-2</v>
      </c>
      <c r="K2581" s="17">
        <v>3.79325</v>
      </c>
      <c r="L2581" s="17">
        <v>3.92225</v>
      </c>
      <c r="M2581" s="17">
        <v>895.90901156350003</v>
      </c>
      <c r="N2581" s="17">
        <v>115.82470000000001</v>
      </c>
      <c r="O2581" s="17">
        <v>5.6300000000000003E-2</v>
      </c>
      <c r="R2581" s="18">
        <v>0.4375</v>
      </c>
      <c r="S2581" s="18">
        <v>2.11</v>
      </c>
      <c r="T2581" s="18">
        <v>8.1999999999999993</v>
      </c>
      <c r="U2581" s="18">
        <v>268</v>
      </c>
      <c r="V2581" s="18">
        <v>1001.3</v>
      </c>
      <c r="W2581" s="18">
        <v>3.4</v>
      </c>
      <c r="X2581" s="18">
        <v>8</v>
      </c>
      <c r="Z2581" s="18"/>
      <c r="AA2581" s="18"/>
      <c r="AB2581" s="18"/>
      <c r="AC2581" s="18"/>
      <c r="AD2581" s="18"/>
      <c r="AE2581" s="18"/>
    </row>
    <row r="2582" spans="1:31">
      <c r="A2582" s="15">
        <v>40591</v>
      </c>
      <c r="B2582" s="16">
        <v>0.47916666666666669</v>
      </c>
      <c r="C2582" s="17">
        <v>0.71199999999999997</v>
      </c>
      <c r="D2582" s="17">
        <v>3.9235000000000002</v>
      </c>
      <c r="E2582" s="17">
        <v>830.25540000000001</v>
      </c>
      <c r="F2582" s="17">
        <v>0.36359999999999998</v>
      </c>
      <c r="G2582" s="17">
        <v>206.52934853012201</v>
      </c>
      <c r="H2582" s="17">
        <v>8.14099110410271E-2</v>
      </c>
      <c r="I2582" s="17">
        <v>155.29179999999999</v>
      </c>
      <c r="J2582" s="17">
        <v>8.4599999999999995E-2</v>
      </c>
      <c r="K2582" s="17">
        <v>3.79</v>
      </c>
      <c r="L2582" s="17">
        <v>3.9532777777499999</v>
      </c>
      <c r="M2582" s="17">
        <v>895.44855393299997</v>
      </c>
      <c r="N2582" s="17">
        <v>130.0018</v>
      </c>
      <c r="O2582" s="17">
        <v>3.4700000000000002E-2</v>
      </c>
      <c r="R2582" s="18">
        <v>0.47916666666666669</v>
      </c>
      <c r="S2582" s="18">
        <f t="shared" ref="S2582:X2582" si="710">AVERAGE(S2581,S2583)</f>
        <v>2.0249999999999999</v>
      </c>
      <c r="T2582" s="18">
        <f t="shared" si="710"/>
        <v>5.55</v>
      </c>
      <c r="U2582" s="18">
        <f t="shared" si="710"/>
        <v>265</v>
      </c>
      <c r="V2582" s="18">
        <f t="shared" si="710"/>
        <v>1001.45</v>
      </c>
      <c r="W2582" s="18">
        <f t="shared" si="710"/>
        <v>3.3</v>
      </c>
      <c r="X2582" s="18">
        <f t="shared" si="710"/>
        <v>8</v>
      </c>
      <c r="Z2582" s="18"/>
      <c r="AA2582" s="18"/>
      <c r="AB2582" s="18"/>
      <c r="AC2582" s="18"/>
      <c r="AD2582" s="18"/>
      <c r="AE2582" s="18"/>
    </row>
    <row r="2583" spans="1:31">
      <c r="A2583" s="15">
        <v>40591</v>
      </c>
      <c r="B2583" s="16">
        <v>0.52083333333333337</v>
      </c>
      <c r="C2583" s="17">
        <v>0.79390000000000005</v>
      </c>
      <c r="D2583" s="17">
        <v>4.0122999999999998</v>
      </c>
      <c r="E2583" s="17">
        <v>829.971</v>
      </c>
      <c r="F2583" s="17">
        <v>0.36429999999999996</v>
      </c>
      <c r="G2583" s="17">
        <v>231.49198458686601</v>
      </c>
      <c r="H2583" s="17">
        <v>9.3410078512967898E-2</v>
      </c>
      <c r="I2583" s="17">
        <v>169.31020000000001</v>
      </c>
      <c r="J2583" s="17">
        <v>0.1236</v>
      </c>
      <c r="K2583" s="17">
        <v>3.8002500000000001</v>
      </c>
      <c r="L2583" s="17">
        <v>3.9783333332500002</v>
      </c>
      <c r="M2583" s="17">
        <v>895.12554195049995</v>
      </c>
      <c r="N2583" s="17">
        <v>207.05340000000001</v>
      </c>
      <c r="O2583" s="17">
        <v>3.0200000000000001E-2</v>
      </c>
      <c r="R2583" s="18">
        <v>0.52083333333333337</v>
      </c>
      <c r="S2583" s="18">
        <v>1.94</v>
      </c>
      <c r="T2583" s="18">
        <v>2.9</v>
      </c>
      <c r="U2583" s="18">
        <v>262</v>
      </c>
      <c r="V2583" s="18">
        <v>1001.6</v>
      </c>
      <c r="W2583" s="18">
        <v>3.2</v>
      </c>
      <c r="X2583" s="18">
        <v>8</v>
      </c>
      <c r="Z2583" s="18"/>
      <c r="AA2583" s="18"/>
      <c r="AB2583" s="18"/>
      <c r="AC2583" s="18"/>
      <c r="AD2583" s="18"/>
      <c r="AE2583" s="18"/>
    </row>
    <row r="2584" spans="1:31">
      <c r="A2584" s="15">
        <v>40591</v>
      </c>
      <c r="B2584" s="16">
        <v>0.5625</v>
      </c>
      <c r="C2584" s="17">
        <v>0.7268</v>
      </c>
      <c r="D2584" s="17">
        <v>3.9996</v>
      </c>
      <c r="E2584" s="17">
        <v>829.87660000000005</v>
      </c>
      <c r="F2584" s="17">
        <v>0.3695</v>
      </c>
      <c r="G2584" s="17">
        <v>349.35665090049298</v>
      </c>
      <c r="H2584" s="17">
        <v>6.1216203747968698E-2</v>
      </c>
      <c r="I2584" s="17">
        <v>140.92240000000001</v>
      </c>
      <c r="J2584" s="17">
        <v>8.43E-2</v>
      </c>
      <c r="K2584" s="17">
        <v>3.8230555559999999</v>
      </c>
      <c r="L2584" s="17">
        <v>3.9671666664999998</v>
      </c>
      <c r="M2584" s="17">
        <v>895.05779434374995</v>
      </c>
      <c r="N2584" s="17">
        <v>238.55940000000001</v>
      </c>
      <c r="O2584" s="17">
        <v>4.5600000000000002E-2</v>
      </c>
      <c r="R2584" s="18">
        <v>0.5625</v>
      </c>
      <c r="S2584" s="18">
        <v>2.04</v>
      </c>
      <c r="T2584" s="18">
        <v>2.9</v>
      </c>
      <c r="U2584" s="18">
        <v>302</v>
      </c>
      <c r="V2584" s="18">
        <v>1001.3</v>
      </c>
      <c r="W2584" s="18">
        <v>2.6</v>
      </c>
      <c r="X2584" s="18">
        <v>8.1</v>
      </c>
      <c r="Z2584" s="18"/>
      <c r="AA2584" s="18"/>
      <c r="AB2584" s="18"/>
      <c r="AC2584" s="18"/>
      <c r="AD2584" s="18"/>
      <c r="AE2584" s="18"/>
    </row>
    <row r="2585" spans="1:31">
      <c r="A2585" s="15">
        <v>40591</v>
      </c>
      <c r="B2585" s="16">
        <v>0.60416666666666663</v>
      </c>
      <c r="C2585" s="17">
        <v>0.64680000000000004</v>
      </c>
      <c r="D2585" s="17">
        <v>3.9256000000000002</v>
      </c>
      <c r="E2585" s="17">
        <v>830.06870000000004</v>
      </c>
      <c r="F2585" s="17">
        <v>0.375</v>
      </c>
      <c r="G2585" s="17">
        <v>1.2678821434221901</v>
      </c>
      <c r="H2585" s="17">
        <v>0.10784847913301</v>
      </c>
      <c r="I2585" s="17">
        <v>58.380499999999998</v>
      </c>
      <c r="J2585" s="17">
        <v>3.2599999999999997E-2</v>
      </c>
      <c r="K2585" s="17">
        <v>3.8227222219999999</v>
      </c>
      <c r="L2585" s="17">
        <v>3.9256666667500002</v>
      </c>
      <c r="M2585" s="17">
        <v>895.28517786825</v>
      </c>
      <c r="N2585" s="17">
        <v>266.73660000000001</v>
      </c>
      <c r="O2585" s="17">
        <v>2.01E-2</v>
      </c>
      <c r="R2585" s="18">
        <v>0.60416666666666663</v>
      </c>
      <c r="S2585" s="18">
        <v>1.88</v>
      </c>
      <c r="T2585" s="18">
        <v>3</v>
      </c>
      <c r="U2585" s="18">
        <v>289</v>
      </c>
      <c r="V2585" s="18">
        <v>1001.4</v>
      </c>
      <c r="W2585" s="18">
        <v>3.3</v>
      </c>
      <c r="X2585" s="18">
        <v>8.1</v>
      </c>
      <c r="Z2585" s="18"/>
      <c r="AA2585" s="18"/>
      <c r="AB2585" s="18"/>
      <c r="AC2585" s="18"/>
      <c r="AD2585" s="18"/>
      <c r="AE2585" s="18"/>
    </row>
    <row r="2586" spans="1:31">
      <c r="A2586" s="15">
        <v>40591</v>
      </c>
      <c r="B2586" s="16">
        <v>0.64583333333333337</v>
      </c>
      <c r="C2586" s="17">
        <v>0.72130000000000005</v>
      </c>
      <c r="D2586" s="17">
        <v>3.9089999999999998</v>
      </c>
      <c r="E2586" s="17">
        <v>830.44770000000005</v>
      </c>
      <c r="F2586" s="17">
        <v>0.37869999999999998</v>
      </c>
      <c r="G2586" s="17">
        <v>315.865627349259</v>
      </c>
      <c r="H2586" s="17">
        <v>4.0032798998788199E-2</v>
      </c>
      <c r="I2586" s="17">
        <v>30.347999999999999</v>
      </c>
      <c r="J2586" s="17">
        <v>6.2300000000000001E-2</v>
      </c>
      <c r="K2586" s="17">
        <v>3.7875000000000001</v>
      </c>
      <c r="L2586" s="17">
        <v>3.8840277777500001</v>
      </c>
      <c r="M2586" s="17">
        <v>895.76053343449996</v>
      </c>
      <c r="N2586" s="17">
        <v>243.94309999999999</v>
      </c>
      <c r="O2586" s="17">
        <v>2.98E-2</v>
      </c>
      <c r="R2586" s="18">
        <v>0.64583333333333337</v>
      </c>
      <c r="S2586" s="18">
        <v>1.96</v>
      </c>
      <c r="T2586" s="18">
        <v>3.1</v>
      </c>
      <c r="U2586" s="18">
        <v>285</v>
      </c>
      <c r="V2586" s="18">
        <v>1001.8</v>
      </c>
      <c r="W2586" s="18">
        <v>3.9</v>
      </c>
      <c r="X2586" s="18">
        <v>8.1</v>
      </c>
      <c r="Z2586" s="18"/>
      <c r="AA2586" s="18"/>
      <c r="AB2586" s="18"/>
      <c r="AC2586" s="18"/>
      <c r="AD2586" s="18"/>
      <c r="AE2586" s="18"/>
    </row>
    <row r="2587" spans="1:31">
      <c r="A2587" s="15">
        <v>40591</v>
      </c>
      <c r="B2587" s="16">
        <v>0.6875</v>
      </c>
      <c r="C2587" s="17">
        <v>0.75470000000000004</v>
      </c>
      <c r="D2587" s="17">
        <v>3.9129</v>
      </c>
      <c r="E2587" s="17">
        <v>831.0326</v>
      </c>
      <c r="F2587" s="17">
        <v>0.38599999999999995</v>
      </c>
      <c r="G2587" s="17">
        <v>34.114621542852198</v>
      </c>
      <c r="H2587" s="17">
        <v>7.8730377143065005E-3</v>
      </c>
      <c r="I2587" s="17">
        <v>347.60759999999999</v>
      </c>
      <c r="J2587" s="17">
        <v>3.4099999999999998E-2</v>
      </c>
      <c r="K2587" s="17">
        <v>3.8</v>
      </c>
      <c r="L2587" s="17">
        <v>3.8500833332500002</v>
      </c>
      <c r="M2587" s="17">
        <v>896.33430145750003</v>
      </c>
      <c r="N2587" s="17">
        <v>120.422</v>
      </c>
      <c r="O2587" s="17">
        <v>5.4800000000000001E-2</v>
      </c>
      <c r="R2587" s="18">
        <v>0.6875</v>
      </c>
      <c r="S2587" s="18">
        <v>1.9</v>
      </c>
      <c r="T2587" s="18">
        <v>1.2</v>
      </c>
      <c r="U2587" s="18">
        <v>88</v>
      </c>
      <c r="V2587" s="18">
        <v>1002.2</v>
      </c>
      <c r="W2587" s="18">
        <v>4.5999999999999996</v>
      </c>
      <c r="X2587" s="18">
        <v>8</v>
      </c>
      <c r="Z2587" s="18"/>
      <c r="AA2587" s="18"/>
      <c r="AB2587" s="18"/>
      <c r="AC2587" s="18"/>
      <c r="AD2587" s="18"/>
      <c r="AE2587" s="18"/>
    </row>
    <row r="2588" spans="1:31">
      <c r="A2588" s="15">
        <v>40591</v>
      </c>
      <c r="B2588" s="16">
        <v>0.72916666666666663</v>
      </c>
      <c r="C2588" s="17">
        <v>0.74680000000000002</v>
      </c>
      <c r="D2588" s="17">
        <v>3.8921000000000001</v>
      </c>
      <c r="E2588" s="17">
        <v>831.59469999999999</v>
      </c>
      <c r="F2588" s="17">
        <v>0.39410000000000001</v>
      </c>
      <c r="G2588" s="17">
        <v>39.808582669913498</v>
      </c>
      <c r="H2588" s="17">
        <v>5.0187758606875001E-2</v>
      </c>
      <c r="I2588" s="17">
        <v>251.24090000000001</v>
      </c>
      <c r="J2588" s="17">
        <v>3.39E-2</v>
      </c>
      <c r="K2588" s="17">
        <v>3.8130277779999999</v>
      </c>
      <c r="L2588" s="17">
        <v>3.9249999999999998</v>
      </c>
      <c r="M2588" s="17">
        <v>896.85445162149995</v>
      </c>
      <c r="N2588" s="17">
        <v>98.263999999999996</v>
      </c>
      <c r="O2588" s="17">
        <v>4.5999999999999999E-2</v>
      </c>
      <c r="R2588" s="18">
        <v>0.72916666666666663</v>
      </c>
      <c r="S2588" s="18">
        <v>1.99</v>
      </c>
      <c r="T2588" s="18">
        <v>5.6</v>
      </c>
      <c r="U2588" s="18">
        <v>283</v>
      </c>
      <c r="V2588" s="18">
        <v>1002.4</v>
      </c>
      <c r="W2588" s="18">
        <v>2.7</v>
      </c>
      <c r="X2588" s="18">
        <v>8.1</v>
      </c>
      <c r="Z2588" s="18"/>
      <c r="AA2588" s="18"/>
      <c r="AB2588" s="18"/>
      <c r="AC2588" s="18"/>
      <c r="AD2588" s="18"/>
      <c r="AE2588" s="18"/>
    </row>
    <row r="2589" spans="1:31">
      <c r="A2589" s="15">
        <v>40591</v>
      </c>
      <c r="B2589" s="16">
        <v>0.77083333333333337</v>
      </c>
      <c r="C2589" s="17">
        <v>0.78369999999999995</v>
      </c>
      <c r="D2589" s="17">
        <v>3.8774000000000002</v>
      </c>
      <c r="E2589" s="17">
        <v>831.95370000000003</v>
      </c>
      <c r="F2589" s="17">
        <v>0.3992</v>
      </c>
      <c r="G2589" s="17">
        <v>323.41667327236502</v>
      </c>
      <c r="H2589" s="17">
        <v>2.25551979732867E-2</v>
      </c>
      <c r="I2589" s="17">
        <v>220.9247</v>
      </c>
      <c r="J2589" s="17">
        <v>3.32E-2</v>
      </c>
      <c r="K2589" s="17">
        <v>3.785861111</v>
      </c>
      <c r="L2589" s="17">
        <v>3.9599166667499999</v>
      </c>
      <c r="M2589" s="17">
        <v>897.20290096475003</v>
      </c>
      <c r="N2589" s="17">
        <v>4.5702999999999996</v>
      </c>
      <c r="O2589" s="17">
        <v>6.4100000000000004E-2</v>
      </c>
      <c r="R2589" s="18">
        <v>0.77083333333333337</v>
      </c>
      <c r="S2589" s="18">
        <f t="shared" ref="S2589:X2589" si="711">AVERAGE(S2588,S2590)</f>
        <v>1.9</v>
      </c>
      <c r="T2589" s="18">
        <f t="shared" si="711"/>
        <v>4.9000000000000004</v>
      </c>
      <c r="U2589" s="18">
        <f t="shared" si="711"/>
        <v>259.5</v>
      </c>
      <c r="V2589" s="18">
        <f t="shared" si="711"/>
        <v>1002.7</v>
      </c>
      <c r="W2589" s="18">
        <f t="shared" si="711"/>
        <v>2.9000000000000004</v>
      </c>
      <c r="X2589" s="18">
        <f t="shared" si="711"/>
        <v>8.1</v>
      </c>
      <c r="Z2589" s="18"/>
      <c r="AA2589" s="18"/>
      <c r="AB2589" s="18"/>
      <c r="AC2589" s="18"/>
      <c r="AD2589" s="18"/>
      <c r="AE2589" s="18"/>
    </row>
    <row r="2590" spans="1:31">
      <c r="A2590" s="15">
        <v>40591</v>
      </c>
      <c r="B2590" s="16">
        <v>0.8125</v>
      </c>
      <c r="C2590" s="17">
        <v>0.80689999999999995</v>
      </c>
      <c r="D2590" s="17">
        <v>3.9276</v>
      </c>
      <c r="E2590" s="17">
        <v>832.03009999999995</v>
      </c>
      <c r="F2590" s="17">
        <v>0.40449999999999997</v>
      </c>
      <c r="G2590" s="17">
        <v>249.43176460477301</v>
      </c>
      <c r="H2590" s="17">
        <v>5.2574468366607403E-2</v>
      </c>
      <c r="I2590" s="17">
        <v>150.75020000000001</v>
      </c>
      <c r="J2590" s="17">
        <v>1.6E-2</v>
      </c>
      <c r="K2590" s="17">
        <v>3.7941666669999998</v>
      </c>
      <c r="L2590" s="17">
        <v>3.9803611110000001</v>
      </c>
      <c r="M2590" s="17">
        <v>897.28259634025005</v>
      </c>
      <c r="N2590" s="17">
        <v>48.3461</v>
      </c>
      <c r="O2590" s="17">
        <v>3.6900000000000002E-2</v>
      </c>
      <c r="R2590" s="18">
        <v>0.8125</v>
      </c>
      <c r="S2590" s="18">
        <v>1.81</v>
      </c>
      <c r="T2590" s="18">
        <v>4.2</v>
      </c>
      <c r="U2590" s="18">
        <v>236</v>
      </c>
      <c r="V2590" s="18">
        <v>1003</v>
      </c>
      <c r="W2590" s="18">
        <v>3.1</v>
      </c>
      <c r="X2590" s="18">
        <v>8.1</v>
      </c>
      <c r="Z2590" s="18"/>
      <c r="AA2590" s="18"/>
      <c r="AB2590" s="18"/>
      <c r="AC2590" s="18"/>
      <c r="AD2590" s="18"/>
      <c r="AE2590" s="18"/>
    </row>
    <row r="2591" spans="1:31">
      <c r="A2591" s="15">
        <v>40591</v>
      </c>
      <c r="B2591" s="16">
        <v>0.85416666666666663</v>
      </c>
      <c r="C2591" s="17">
        <v>0.80689999999999995</v>
      </c>
      <c r="D2591" s="17">
        <v>3.9952999999999999</v>
      </c>
      <c r="E2591" s="17">
        <v>831.73030000000006</v>
      </c>
      <c r="F2591" s="17">
        <v>0.41159999999999997</v>
      </c>
      <c r="G2591" s="17">
        <v>257.18158967287201</v>
      </c>
      <c r="H2591" s="17">
        <v>5.2911354120887003E-2</v>
      </c>
      <c r="I2591" s="17">
        <v>116.2171</v>
      </c>
      <c r="J2591" s="17">
        <v>7.7499999999999999E-2</v>
      </c>
      <c r="K2591" s="17">
        <v>3.7957222229999998</v>
      </c>
      <c r="L2591" s="17">
        <v>3.99288888875</v>
      </c>
      <c r="M2591" s="17">
        <v>897.03503018499998</v>
      </c>
      <c r="N2591" s="17">
        <v>136.9111</v>
      </c>
      <c r="O2591" s="17">
        <v>5.0799999999999998E-2</v>
      </c>
      <c r="R2591" s="18">
        <v>0.85416666666666663</v>
      </c>
      <c r="S2591" s="18">
        <v>1.99</v>
      </c>
      <c r="T2591" s="18">
        <v>6</v>
      </c>
      <c r="U2591" s="18">
        <v>265</v>
      </c>
      <c r="V2591" s="18">
        <v>1002.9</v>
      </c>
      <c r="W2591" s="18">
        <v>2.2999999999999998</v>
      </c>
      <c r="X2591" s="18">
        <v>8.1</v>
      </c>
      <c r="Z2591" s="18"/>
      <c r="AA2591" s="18"/>
      <c r="AB2591" s="18"/>
      <c r="AC2591" s="18"/>
      <c r="AD2591" s="18"/>
      <c r="AE2591" s="18"/>
    </row>
    <row r="2592" spans="1:31">
      <c r="A2592" s="15">
        <v>40591</v>
      </c>
      <c r="B2592" s="16">
        <v>0.89583333333333337</v>
      </c>
      <c r="C2592" s="17">
        <v>0.81469999999999998</v>
      </c>
      <c r="D2592" s="17">
        <v>4.0091999999999999</v>
      </c>
      <c r="E2592" s="17">
        <v>831.22439999999995</v>
      </c>
      <c r="F2592" s="17">
        <v>0.41849999999999998</v>
      </c>
      <c r="G2592" s="17">
        <v>234.76293284667199</v>
      </c>
      <c r="H2592" s="17">
        <v>7.17173873664564E-2</v>
      </c>
      <c r="I2592" s="17">
        <v>138.98519999999999</v>
      </c>
      <c r="J2592" s="17">
        <v>0.1067</v>
      </c>
      <c r="K2592" s="17">
        <v>3.7993611110000001</v>
      </c>
      <c r="L2592" s="17">
        <v>4.0212500000000002</v>
      </c>
      <c r="M2592" s="17">
        <v>896.45652228100005</v>
      </c>
      <c r="N2592" s="17">
        <v>113.07210000000001</v>
      </c>
      <c r="O2592" s="17">
        <v>5.8500000000000003E-2</v>
      </c>
      <c r="R2592" s="18">
        <v>0.89583333333333337</v>
      </c>
      <c r="S2592" s="18">
        <v>2.02</v>
      </c>
      <c r="T2592" s="18">
        <v>4.3</v>
      </c>
      <c r="U2592" s="18">
        <v>295</v>
      </c>
      <c r="V2592" s="18">
        <v>1003.1</v>
      </c>
      <c r="W2592" s="18">
        <v>1</v>
      </c>
      <c r="X2592" s="18">
        <v>8.1</v>
      </c>
      <c r="Z2592" s="18"/>
      <c r="AA2592" s="18"/>
      <c r="AB2592" s="18"/>
      <c r="AC2592" s="18"/>
      <c r="AD2592" s="18"/>
      <c r="AE2592" s="18"/>
    </row>
    <row r="2593" spans="1:31">
      <c r="A2593" s="15">
        <v>40591</v>
      </c>
      <c r="B2593" s="16">
        <v>0.9375</v>
      </c>
      <c r="C2593" s="17">
        <v>0.94389999999999996</v>
      </c>
      <c r="D2593" s="17">
        <v>4.0278999999999998</v>
      </c>
      <c r="E2593" s="17">
        <v>830.50919999999996</v>
      </c>
      <c r="F2593" s="17">
        <v>0.42499999999999999</v>
      </c>
      <c r="G2593" s="17">
        <v>231.97811143392201</v>
      </c>
      <c r="H2593" s="17">
        <v>9.1703546957428106E-2</v>
      </c>
      <c r="I2593" s="17">
        <v>150.98830000000001</v>
      </c>
      <c r="J2593" s="17">
        <v>0.11119999999999999</v>
      </c>
      <c r="K2593" s="17">
        <v>3.817055555</v>
      </c>
      <c r="L2593" s="17">
        <v>3.97199999975</v>
      </c>
      <c r="M2593" s="17">
        <v>895.73100724599999</v>
      </c>
      <c r="N2593" s="17">
        <v>170.4539</v>
      </c>
      <c r="O2593" s="17">
        <v>8.1799999999999998E-2</v>
      </c>
      <c r="R2593" s="18">
        <v>0.9375</v>
      </c>
      <c r="S2593" s="18">
        <v>1.94</v>
      </c>
      <c r="T2593" s="18">
        <v>1.4</v>
      </c>
      <c r="U2593" s="18">
        <v>335</v>
      </c>
      <c r="V2593" s="18">
        <v>1002.8</v>
      </c>
      <c r="W2593" s="18">
        <v>1.6</v>
      </c>
      <c r="X2593" s="18">
        <v>8.1</v>
      </c>
      <c r="Z2593" s="18"/>
      <c r="AA2593" s="18"/>
      <c r="AB2593" s="18"/>
      <c r="AC2593" s="18"/>
      <c r="AD2593" s="18"/>
      <c r="AE2593" s="18"/>
    </row>
    <row r="2594" spans="1:31">
      <c r="A2594" s="15">
        <v>40591</v>
      </c>
      <c r="B2594" s="16">
        <v>0.97916666666666663</v>
      </c>
      <c r="C2594" s="17">
        <v>0.7137</v>
      </c>
      <c r="D2594" s="17">
        <v>4.0652999999999997</v>
      </c>
      <c r="E2594" s="17">
        <v>829.80010000000004</v>
      </c>
      <c r="F2594" s="17">
        <v>0.43329999999999996</v>
      </c>
      <c r="G2594" s="17">
        <v>241.93291032755999</v>
      </c>
      <c r="H2594" s="17">
        <v>9.5816753724131801E-2</v>
      </c>
      <c r="I2594" s="17">
        <v>129.58029999999999</v>
      </c>
      <c r="J2594" s="17">
        <v>0.1245</v>
      </c>
      <c r="K2594" s="17">
        <v>3.838527778</v>
      </c>
      <c r="L2594" s="17">
        <v>3.89377777775</v>
      </c>
      <c r="M2594" s="17">
        <v>894.96756499125001</v>
      </c>
      <c r="N2594" s="17">
        <v>133.8125</v>
      </c>
      <c r="O2594" s="17">
        <v>8.8400000000000006E-2</v>
      </c>
      <c r="R2594" s="18">
        <v>0.97916666666666663</v>
      </c>
      <c r="S2594" s="18">
        <v>2.12</v>
      </c>
      <c r="T2594" s="18">
        <v>1.6</v>
      </c>
      <c r="U2594" s="18">
        <v>26</v>
      </c>
      <c r="V2594" s="18">
        <v>1002.8</v>
      </c>
      <c r="W2594" s="18">
        <v>2</v>
      </c>
      <c r="X2594" s="18">
        <v>8.1</v>
      </c>
      <c r="Z2594" s="18"/>
      <c r="AA2594" s="18"/>
      <c r="AB2594" s="18"/>
      <c r="AC2594" s="18"/>
      <c r="AD2594" s="18"/>
      <c r="AE2594" s="18"/>
    </row>
    <row r="2595" spans="1:31">
      <c r="A2595" s="15">
        <v>40592</v>
      </c>
      <c r="B2595" s="16">
        <v>2.0833333333333332E-2</v>
      </c>
      <c r="C2595" s="17">
        <v>0.61499999999999999</v>
      </c>
      <c r="D2595" s="17">
        <v>4.0469999999999997</v>
      </c>
      <c r="E2595" s="17">
        <v>829.14440000000002</v>
      </c>
      <c r="F2595" s="17">
        <v>0.44189999999999996</v>
      </c>
      <c r="G2595" s="17">
        <v>193.84725601352201</v>
      </c>
      <c r="H2595" s="17">
        <v>0.11263875637511001</v>
      </c>
      <c r="I2595" s="17">
        <v>120.4679</v>
      </c>
      <c r="J2595" s="17">
        <v>0.1507</v>
      </c>
      <c r="K2595" s="17">
        <v>3.8404444450000002</v>
      </c>
      <c r="L2595" s="17">
        <v>3.9064722222500001</v>
      </c>
      <c r="M2595" s="17">
        <v>894.31371749899995</v>
      </c>
      <c r="N2595" s="17">
        <v>136.3519</v>
      </c>
      <c r="O2595" s="17">
        <v>5.8099999999999999E-2</v>
      </c>
      <c r="R2595" s="18">
        <v>2.0833333333333332E-2</v>
      </c>
      <c r="S2595" s="18">
        <v>2.02</v>
      </c>
      <c r="T2595" s="18">
        <v>2</v>
      </c>
      <c r="U2595" s="18">
        <v>18</v>
      </c>
      <c r="V2595" s="18">
        <v>1002.8</v>
      </c>
      <c r="W2595" s="18">
        <v>2.4</v>
      </c>
      <c r="X2595" s="18">
        <v>8</v>
      </c>
      <c r="Z2595" s="18"/>
      <c r="AA2595" s="18"/>
      <c r="AB2595" s="18"/>
      <c r="AC2595" s="18"/>
      <c r="AD2595" s="18"/>
      <c r="AE2595" s="18"/>
    </row>
    <row r="2596" spans="1:31">
      <c r="A2596" s="15">
        <v>40592</v>
      </c>
      <c r="B2596" s="16">
        <v>6.25E-2</v>
      </c>
      <c r="C2596" s="17">
        <v>0.70579999999999998</v>
      </c>
      <c r="D2596" s="17">
        <v>4.0846999999999998</v>
      </c>
      <c r="E2596" s="17">
        <v>828.83040000000005</v>
      </c>
      <c r="F2596" s="17">
        <v>0.4491</v>
      </c>
      <c r="G2596" s="17">
        <v>261.068806167324</v>
      </c>
      <c r="H2596" s="17">
        <v>4.65591408491993E-2</v>
      </c>
      <c r="I2596" s="17">
        <v>126.4708</v>
      </c>
      <c r="J2596" s="17">
        <v>0.19689999999999999</v>
      </c>
      <c r="K2596" s="17">
        <v>3.859277778</v>
      </c>
      <c r="L2596" s="17">
        <v>3.8742777777500002</v>
      </c>
      <c r="M2596" s="17">
        <v>893.96435286849999</v>
      </c>
      <c r="N2596" s="17">
        <v>104.95310000000001</v>
      </c>
      <c r="O2596" s="17">
        <v>4.53E-2</v>
      </c>
      <c r="R2596" s="18">
        <v>6.25E-2</v>
      </c>
      <c r="S2596" s="18">
        <v>2</v>
      </c>
      <c r="T2596" s="18">
        <v>3</v>
      </c>
      <c r="U2596" s="18">
        <v>337</v>
      </c>
      <c r="V2596" s="18">
        <v>1003</v>
      </c>
      <c r="W2596" s="18">
        <v>1.9</v>
      </c>
      <c r="X2596" s="18">
        <v>8</v>
      </c>
      <c r="Z2596" s="18"/>
      <c r="AA2596" s="18"/>
      <c r="AB2596" s="18"/>
      <c r="AC2596" s="18"/>
      <c r="AD2596" s="18"/>
      <c r="AE2596" s="18"/>
    </row>
    <row r="2597" spans="1:31">
      <c r="A2597" s="15">
        <v>40592</v>
      </c>
      <c r="B2597" s="16">
        <v>0.10416666666666667</v>
      </c>
      <c r="C2597" s="17">
        <v>0.59870000000000001</v>
      </c>
      <c r="D2597" s="17">
        <v>4.0057</v>
      </c>
      <c r="E2597" s="17">
        <v>828.88080000000002</v>
      </c>
      <c r="F2597" s="17">
        <v>0.45619999999999999</v>
      </c>
      <c r="G2597" s="17">
        <v>7.3457108094467003</v>
      </c>
      <c r="H2597" s="17">
        <v>0.122010994494304</v>
      </c>
      <c r="I2597" s="17">
        <v>151.76589999999999</v>
      </c>
      <c r="J2597" s="17">
        <v>9.5500000000000002E-2</v>
      </c>
      <c r="K2597" s="17">
        <v>3.8943333330000001</v>
      </c>
      <c r="L2597" s="17">
        <v>3.9117500000000001</v>
      </c>
      <c r="M2597" s="17">
        <v>893.95056635325</v>
      </c>
      <c r="N2597" s="17">
        <v>150.75620000000001</v>
      </c>
      <c r="O2597" s="17">
        <v>5.2999999999999999E-2</v>
      </c>
      <c r="R2597" s="18">
        <v>0.10416666666666667</v>
      </c>
      <c r="S2597" s="18">
        <v>1.95</v>
      </c>
      <c r="T2597" s="18">
        <v>1.4</v>
      </c>
      <c r="U2597" s="18">
        <v>163</v>
      </c>
      <c r="V2597" s="18">
        <v>1003.4</v>
      </c>
      <c r="W2597" s="18">
        <v>0.7</v>
      </c>
      <c r="X2597" s="18">
        <v>8</v>
      </c>
      <c r="Z2597" s="18"/>
      <c r="AA2597" s="18"/>
      <c r="AB2597" s="18"/>
      <c r="AC2597" s="18"/>
      <c r="AD2597" s="18"/>
      <c r="AE2597" s="18"/>
    </row>
    <row r="2598" spans="1:31">
      <c r="A2598" s="15">
        <v>40592</v>
      </c>
      <c r="B2598" s="16">
        <v>0.14583333333333334</v>
      </c>
      <c r="C2598" s="17">
        <v>0.62280000000000002</v>
      </c>
      <c r="D2598" s="17">
        <v>3.9516</v>
      </c>
      <c r="E2598" s="17">
        <v>829.20129999999995</v>
      </c>
      <c r="F2598" s="17">
        <v>0.45910000000000001</v>
      </c>
      <c r="G2598" s="17">
        <v>350.47918871215597</v>
      </c>
      <c r="H2598" s="17">
        <v>0.107831815136377</v>
      </c>
      <c r="I2598" s="17">
        <v>166.94880000000001</v>
      </c>
      <c r="J2598" s="17">
        <v>5.8599999999999999E-2</v>
      </c>
      <c r="K2598" s="17">
        <v>3.9238888890000001</v>
      </c>
      <c r="L2598" s="17">
        <v>3.9067499997500001</v>
      </c>
      <c r="M2598" s="17">
        <v>894.32279409850003</v>
      </c>
      <c r="N2598" s="17">
        <v>223.48650000000001</v>
      </c>
      <c r="O2598" s="17">
        <v>3.6400000000000002E-2</v>
      </c>
      <c r="R2598" s="18">
        <v>0.14583333333333334</v>
      </c>
      <c r="S2598" s="18">
        <v>1.87</v>
      </c>
      <c r="T2598" s="18">
        <v>2.8</v>
      </c>
      <c r="U2598" s="18">
        <v>39</v>
      </c>
      <c r="V2598" s="18">
        <v>1003.4</v>
      </c>
      <c r="W2598" s="18">
        <v>1</v>
      </c>
      <c r="X2598" s="18">
        <v>7.9</v>
      </c>
      <c r="Z2598" s="18"/>
      <c r="AA2598" s="18"/>
      <c r="AB2598" s="18"/>
      <c r="AC2598" s="18"/>
      <c r="AD2598" s="18"/>
      <c r="AE2598" s="18"/>
    </row>
    <row r="2599" spans="1:31">
      <c r="A2599" s="15">
        <v>40592</v>
      </c>
      <c r="B2599" s="16">
        <v>0.1875</v>
      </c>
      <c r="C2599" s="17">
        <v>0.65949999999999998</v>
      </c>
      <c r="D2599" s="17">
        <v>3.9251</v>
      </c>
      <c r="E2599" s="17">
        <v>829.81880000000001</v>
      </c>
      <c r="F2599" s="17">
        <v>0.46639999999999998</v>
      </c>
      <c r="G2599" s="17">
        <v>2.0518661706985601</v>
      </c>
      <c r="H2599" s="17">
        <v>6.3377083294275896E-2</v>
      </c>
      <c r="I2599" s="17">
        <v>41.509599999999999</v>
      </c>
      <c r="J2599" s="17">
        <v>0.11260000000000001</v>
      </c>
      <c r="K2599" s="17">
        <v>3.9362499999999998</v>
      </c>
      <c r="L2599" s="17">
        <v>3.896361111</v>
      </c>
      <c r="M2599" s="17">
        <v>894.96027538174997</v>
      </c>
      <c r="N2599" s="17">
        <v>324.86779999999999</v>
      </c>
      <c r="O2599" s="17">
        <v>3.27E-2</v>
      </c>
      <c r="R2599" s="18">
        <v>0.1875</v>
      </c>
      <c r="S2599" s="18">
        <v>1.98</v>
      </c>
      <c r="T2599" s="18">
        <v>5</v>
      </c>
      <c r="U2599" s="18">
        <v>61</v>
      </c>
      <c r="V2599" s="18">
        <v>1003.7</v>
      </c>
      <c r="W2599" s="18">
        <v>1.6</v>
      </c>
      <c r="X2599" s="18">
        <v>7.9</v>
      </c>
      <c r="Z2599" s="18"/>
      <c r="AA2599" s="18"/>
      <c r="AB2599" s="18"/>
      <c r="AC2599" s="18"/>
      <c r="AD2599" s="18"/>
      <c r="AE2599" s="18"/>
    </row>
    <row r="2600" spans="1:31">
      <c r="A2600" s="15">
        <v>40592</v>
      </c>
      <c r="B2600" s="16">
        <v>0.22916666666666666</v>
      </c>
      <c r="C2600" s="17">
        <v>0.6804</v>
      </c>
      <c r="D2600" s="17">
        <v>3.9037000000000002</v>
      </c>
      <c r="E2600" s="17">
        <v>830.5453</v>
      </c>
      <c r="F2600" s="17">
        <v>0.47339999999999999</v>
      </c>
      <c r="G2600" s="17">
        <v>22.674817968082301</v>
      </c>
      <c r="H2600" s="17">
        <v>2.8942150360955099E-2</v>
      </c>
      <c r="I2600" s="17">
        <v>2.4502000000000002</v>
      </c>
      <c r="J2600" s="17">
        <v>0.1096</v>
      </c>
      <c r="K2600" s="17">
        <v>3.9272777780000001</v>
      </c>
      <c r="L2600" s="17">
        <v>3.93655555575</v>
      </c>
      <c r="M2600" s="17">
        <v>895.69815496825004</v>
      </c>
      <c r="N2600" s="17">
        <v>356.48439999999999</v>
      </c>
      <c r="O2600" s="17">
        <v>8.8200000000000001E-2</v>
      </c>
      <c r="R2600" s="18">
        <v>0.22916666666666666</v>
      </c>
      <c r="S2600" s="18">
        <v>2.0099999999999998</v>
      </c>
      <c r="T2600" s="18">
        <v>5.4</v>
      </c>
      <c r="U2600" s="18">
        <v>42</v>
      </c>
      <c r="V2600" s="18">
        <v>1003.9</v>
      </c>
      <c r="W2600" s="18">
        <v>1.4</v>
      </c>
      <c r="X2600" s="18">
        <v>8</v>
      </c>
      <c r="Z2600" s="18"/>
      <c r="AA2600" s="18"/>
      <c r="AB2600" s="18"/>
      <c r="AC2600" s="18"/>
      <c r="AD2600" s="18"/>
      <c r="AE2600" s="18"/>
    </row>
    <row r="2601" spans="1:31">
      <c r="A2601" s="15">
        <v>40592</v>
      </c>
      <c r="B2601" s="16">
        <v>0.27083333333333331</v>
      </c>
      <c r="C2601" s="17">
        <v>0.79569999999999996</v>
      </c>
      <c r="D2601" s="17">
        <v>3.8944999999999999</v>
      </c>
      <c r="E2601" s="17">
        <v>831.11339999999996</v>
      </c>
      <c r="F2601" s="17">
        <v>0.47989999999999999</v>
      </c>
      <c r="G2601" s="17">
        <v>73.002119021977293</v>
      </c>
      <c r="H2601" s="17">
        <v>1.32835004744904E-2</v>
      </c>
      <c r="I2601" s="17">
        <v>329.86630000000002</v>
      </c>
      <c r="J2601" s="17">
        <v>0.1663</v>
      </c>
      <c r="K2601" s="17">
        <v>3.8995555560000001</v>
      </c>
      <c r="L2601" s="17">
        <v>3.9693888890000002</v>
      </c>
      <c r="M2601" s="17">
        <v>896.34184168175</v>
      </c>
      <c r="N2601" s="17">
        <v>6.7798999999999996</v>
      </c>
      <c r="O2601" s="17">
        <v>0.10340000000000001</v>
      </c>
      <c r="R2601" s="18">
        <v>0.27083333333333331</v>
      </c>
      <c r="S2601" s="18">
        <v>2.04</v>
      </c>
      <c r="T2601" s="18">
        <v>2.4</v>
      </c>
      <c r="U2601" s="18">
        <v>88</v>
      </c>
      <c r="V2601" s="18">
        <v>1004.3</v>
      </c>
      <c r="W2601" s="18">
        <v>1.8</v>
      </c>
      <c r="X2601" s="18">
        <v>7.9</v>
      </c>
      <c r="Z2601" s="18"/>
      <c r="AA2601" s="18"/>
      <c r="AB2601" s="18"/>
      <c r="AC2601" s="18"/>
      <c r="AD2601" s="18"/>
      <c r="AE2601" s="18"/>
    </row>
    <row r="2602" spans="1:31">
      <c r="A2602" s="15">
        <v>40592</v>
      </c>
      <c r="B2602" s="16">
        <v>0.3125</v>
      </c>
      <c r="C2602" s="17">
        <v>0.6391</v>
      </c>
      <c r="D2602" s="17">
        <v>3.8988999999999998</v>
      </c>
      <c r="E2602" s="17">
        <v>831.5181</v>
      </c>
      <c r="F2602" s="17">
        <v>0.48669999999999997</v>
      </c>
      <c r="G2602" s="17">
        <v>99.903203353011094</v>
      </c>
      <c r="H2602" s="17">
        <v>3.5240442637386499E-3</v>
      </c>
      <c r="I2602" s="17">
        <v>311.59629999999999</v>
      </c>
      <c r="J2602" s="17">
        <v>0.1242</v>
      </c>
      <c r="K2602" s="17">
        <v>3.7789166669999998</v>
      </c>
      <c r="L2602" s="17">
        <v>3.9272222222500002</v>
      </c>
      <c r="M2602" s="17">
        <v>896.82270531649999</v>
      </c>
      <c r="N2602" s="17">
        <v>165.5506</v>
      </c>
      <c r="O2602" s="17">
        <v>9.7199999999999995E-2</v>
      </c>
      <c r="R2602" s="18">
        <v>0.3125</v>
      </c>
      <c r="S2602" s="18">
        <v>2.1800000000000002</v>
      </c>
      <c r="T2602" s="18">
        <v>2.7</v>
      </c>
      <c r="U2602" s="18">
        <v>41</v>
      </c>
      <c r="V2602" s="18">
        <v>1004.4</v>
      </c>
      <c r="W2602" s="18">
        <v>2.2999999999999998</v>
      </c>
      <c r="X2602" s="18">
        <v>7.9</v>
      </c>
      <c r="Z2602" s="18"/>
      <c r="AA2602" s="18"/>
      <c r="AB2602" s="18"/>
      <c r="AC2602" s="18"/>
      <c r="AD2602" s="18"/>
      <c r="AE2602" s="18"/>
    </row>
    <row r="2603" spans="1:31">
      <c r="A2603" s="15">
        <v>40592</v>
      </c>
      <c r="B2603" s="16">
        <v>0.35416666666666669</v>
      </c>
      <c r="C2603" s="17">
        <v>0.7702</v>
      </c>
      <c r="D2603" s="17">
        <v>3.9091999999999998</v>
      </c>
      <c r="E2603" s="17">
        <v>831.65719999999999</v>
      </c>
      <c r="F2603" s="17">
        <v>0.49479999999999996</v>
      </c>
      <c r="G2603" s="17">
        <v>256.410337641235</v>
      </c>
      <c r="H2603" s="17">
        <v>4.4943312667278502E-2</v>
      </c>
      <c r="I2603" s="17">
        <v>272.75810000000001</v>
      </c>
      <c r="J2603" s="17">
        <v>2.9899999999999999E-2</v>
      </c>
      <c r="K2603" s="17">
        <v>3.74</v>
      </c>
      <c r="L2603" s="17">
        <v>3.8860000000000001</v>
      </c>
      <c r="M2603" s="17">
        <v>896.97445505300004</v>
      </c>
      <c r="N2603" s="17">
        <v>177.00659999999999</v>
      </c>
      <c r="O2603" s="17">
        <v>0.1124</v>
      </c>
      <c r="R2603" s="18">
        <v>0.35416666666666669</v>
      </c>
      <c r="S2603" s="18">
        <v>2.0099999999999998</v>
      </c>
      <c r="T2603" s="18">
        <v>2.6</v>
      </c>
      <c r="U2603" s="18">
        <v>26</v>
      </c>
      <c r="V2603" s="18">
        <v>1005.2</v>
      </c>
      <c r="W2603" s="18">
        <v>2.7</v>
      </c>
      <c r="X2603" s="18">
        <v>7.9</v>
      </c>
      <c r="Z2603" s="18"/>
      <c r="AA2603" s="18"/>
      <c r="AB2603" s="18"/>
      <c r="AC2603" s="18"/>
      <c r="AD2603" s="18"/>
      <c r="AE2603" s="18"/>
    </row>
    <row r="2604" spans="1:31">
      <c r="A2604" s="15">
        <v>40592</v>
      </c>
      <c r="B2604" s="16">
        <v>0.39583333333333331</v>
      </c>
      <c r="C2604" s="17">
        <f>AVERAGE(C2594:C2603)</f>
        <v>0.68009000000000008</v>
      </c>
      <c r="D2604" s="17">
        <f>AVERAGE(D2594:D2603)</f>
        <v>3.9685699999999997</v>
      </c>
      <c r="E2604" s="17">
        <f>AVERAGE(E2594:E2603)</f>
        <v>830.05097999999998</v>
      </c>
      <c r="F2604" s="17">
        <v>0.49</v>
      </c>
      <c r="G2604" s="17">
        <f>AVERAGE(G2594:G2603)</f>
        <v>150.87162161850128</v>
      </c>
      <c r="H2604" s="17">
        <f>AVERAGE(H2594:H2603)</f>
        <v>6.3892755163986056E-2</v>
      </c>
      <c r="I2604" s="17">
        <v>180.90309999999999</v>
      </c>
      <c r="J2604" s="17">
        <v>2.8799999999999999E-2</v>
      </c>
      <c r="K2604" s="17">
        <f t="shared" ref="K2604:M2604" si="712">AVERAGE(K2594:K2603)</f>
        <v>3.8638472224000004</v>
      </c>
      <c r="L2604" s="17">
        <f t="shared" si="712"/>
        <v>3.9108555555500004</v>
      </c>
      <c r="M2604" s="17">
        <f t="shared" si="712"/>
        <v>895.231642821175</v>
      </c>
      <c r="N2604" s="17">
        <v>173.94200000000001</v>
      </c>
      <c r="O2604" s="17">
        <v>7.6100000000000001E-2</v>
      </c>
      <c r="R2604" s="18">
        <v>0.39583333333333331</v>
      </c>
      <c r="S2604" s="18">
        <v>2.12</v>
      </c>
      <c r="T2604" s="18">
        <v>2.8</v>
      </c>
      <c r="U2604" s="18">
        <v>68</v>
      </c>
      <c r="V2604" s="18">
        <v>1005.6</v>
      </c>
      <c r="W2604" s="18">
        <v>3</v>
      </c>
      <c r="X2604" s="18">
        <v>7.9</v>
      </c>
      <c r="Z2604" s="18"/>
      <c r="AA2604" s="18"/>
      <c r="AB2604" s="18"/>
      <c r="AC2604" s="18"/>
      <c r="AD2604" s="18"/>
      <c r="AE2604" s="18"/>
    </row>
    <row r="2605" spans="1:31">
      <c r="A2605" s="15">
        <v>40592</v>
      </c>
      <c r="B2605" s="16">
        <v>0.4375</v>
      </c>
      <c r="C2605" s="17">
        <f t="shared" ref="C2605:E2606" si="713">AVERAGE(C2606:C2616)</f>
        <v>0.69136115702479328</v>
      </c>
      <c r="D2605" s="17">
        <f t="shared" si="713"/>
        <v>3.9561165289256195</v>
      </c>
      <c r="E2605" s="17">
        <f t="shared" si="713"/>
        <v>830.80308595041322</v>
      </c>
      <c r="F2605" s="17">
        <v>0.5</v>
      </c>
      <c r="G2605" s="17">
        <f>AVERAGE(G2606:G2616)</f>
        <v>192.98927028293176</v>
      </c>
      <c r="H2605" s="17">
        <f>AVERAGE(H2606:H2616)</f>
        <v>7.562706758710612E-2</v>
      </c>
      <c r="I2605" s="17">
        <v>138.27289999999999</v>
      </c>
      <c r="J2605" s="17">
        <v>8.4199999999999997E-2</v>
      </c>
      <c r="K2605" s="17">
        <f t="shared" ref="K2605:M2605" si="714">AVERAGE(K2606:K2616)</f>
        <v>3.8511140456363644</v>
      </c>
      <c r="L2605" s="17">
        <f t="shared" si="714"/>
        <v>3.9566344036848715</v>
      </c>
      <c r="M2605" s="17">
        <f t="shared" si="714"/>
        <v>896.05633677934929</v>
      </c>
      <c r="N2605" s="17"/>
      <c r="O2605" s="17">
        <v>7.6100000000000001E-2</v>
      </c>
      <c r="R2605" s="18">
        <v>0.4375</v>
      </c>
      <c r="S2605" s="18">
        <v>2.16</v>
      </c>
      <c r="T2605" s="18">
        <v>3.3</v>
      </c>
      <c r="U2605" s="18">
        <v>47</v>
      </c>
      <c r="V2605" s="18">
        <v>1006.2</v>
      </c>
      <c r="W2605" s="18">
        <v>2.6</v>
      </c>
      <c r="X2605" s="18">
        <v>8</v>
      </c>
      <c r="Z2605" s="18"/>
      <c r="AA2605" s="18"/>
      <c r="AB2605" s="18"/>
      <c r="AC2605" s="18"/>
      <c r="AD2605" s="18"/>
      <c r="AE2605" s="18"/>
    </row>
    <row r="2606" spans="1:31">
      <c r="A2606" s="15">
        <v>40592</v>
      </c>
      <c r="B2606" s="16">
        <v>0.47916666666666669</v>
      </c>
      <c r="C2606" s="17">
        <f t="shared" si="713"/>
        <v>0.68837272727272725</v>
      </c>
      <c r="D2606" s="17">
        <f t="shared" si="713"/>
        <v>3.954381818181818</v>
      </c>
      <c r="E2606" s="17">
        <f t="shared" si="713"/>
        <v>830.82324545454537</v>
      </c>
      <c r="F2606" s="17">
        <v>0.51</v>
      </c>
      <c r="G2606" s="17">
        <f>AVERAGE(G2607:G2617)</f>
        <v>193.3673487915438</v>
      </c>
      <c r="H2606" s="17">
        <f>AVERAGE(H2607:H2617)</f>
        <v>7.2452492581321651E-2</v>
      </c>
      <c r="I2606" s="17">
        <v>155.00919999999999</v>
      </c>
      <c r="J2606" s="17">
        <v>0.1056</v>
      </c>
      <c r="K2606" s="17">
        <v>3.7513333329999998</v>
      </c>
      <c r="L2606" s="17">
        <v>3.8620895522835799</v>
      </c>
      <c r="M2606" s="17">
        <v>895.92457811608995</v>
      </c>
      <c r="N2606" s="17">
        <v>156.5104</v>
      </c>
      <c r="O2606" s="17">
        <v>9.9599999999999994E-2</v>
      </c>
      <c r="R2606" s="18">
        <v>0.47916666666666669</v>
      </c>
      <c r="S2606" s="18">
        <v>2.34</v>
      </c>
      <c r="T2606" s="18">
        <v>4</v>
      </c>
      <c r="U2606" s="18">
        <v>69</v>
      </c>
      <c r="V2606" s="18">
        <v>1006.5</v>
      </c>
      <c r="W2606" s="18">
        <v>3</v>
      </c>
      <c r="X2606" s="18">
        <v>8</v>
      </c>
      <c r="Z2606" s="18"/>
      <c r="AA2606" s="18"/>
      <c r="AB2606" s="18"/>
      <c r="AC2606" s="18"/>
      <c r="AD2606" s="18"/>
      <c r="AE2606" s="18"/>
    </row>
    <row r="2607" spans="1:31">
      <c r="A2607" s="15">
        <v>40592</v>
      </c>
      <c r="B2607" s="16">
        <v>0.52083333333333337</v>
      </c>
      <c r="C2607" s="17">
        <v>0.73180000000000001</v>
      </c>
      <c r="D2607" s="17">
        <v>3.9708000000000001</v>
      </c>
      <c r="E2607" s="17">
        <v>829.88430000000005</v>
      </c>
      <c r="F2607" s="17">
        <v>0.52579999999999993</v>
      </c>
      <c r="G2607" s="17">
        <v>244.98853831784501</v>
      </c>
      <c r="H2607" s="17">
        <v>0.151964524030165</v>
      </c>
      <c r="I2607" s="17">
        <v>165.721</v>
      </c>
      <c r="J2607" s="17">
        <v>0.1103</v>
      </c>
      <c r="K2607" s="17">
        <v>3.829777778</v>
      </c>
      <c r="L2607" s="17">
        <v>3.9544166664999998</v>
      </c>
      <c r="M2607" s="17">
        <v>895.29090931049996</v>
      </c>
      <c r="N2607" s="17">
        <v>165.14959999999999</v>
      </c>
      <c r="O2607" s="17">
        <v>8.0399999999999999E-2</v>
      </c>
      <c r="R2607" s="18">
        <v>0.52083333333333337</v>
      </c>
      <c r="S2607" s="18">
        <v>2.34</v>
      </c>
      <c r="T2607" s="18">
        <v>4.9000000000000004</v>
      </c>
      <c r="U2607" s="18">
        <v>74</v>
      </c>
      <c r="V2607" s="18">
        <v>1007.2</v>
      </c>
      <c r="W2607" s="18">
        <v>3.4</v>
      </c>
      <c r="X2607" s="18">
        <v>8</v>
      </c>
      <c r="Z2607" s="18"/>
      <c r="AA2607" s="18"/>
      <c r="AB2607" s="18"/>
      <c r="AC2607" s="18"/>
      <c r="AD2607" s="18"/>
      <c r="AE2607" s="18"/>
    </row>
    <row r="2608" spans="1:31">
      <c r="A2608" s="15">
        <v>40592</v>
      </c>
      <c r="B2608" s="16">
        <v>0.5625</v>
      </c>
      <c r="C2608" s="17">
        <v>0.69450000000000001</v>
      </c>
      <c r="D2608" s="17">
        <v>3.9670000000000001</v>
      </c>
      <c r="E2608" s="17">
        <v>829.61569999999995</v>
      </c>
      <c r="F2608" s="17">
        <v>0.5091</v>
      </c>
      <c r="G2608" s="17">
        <v>208.87251902166599</v>
      </c>
      <c r="H2608" s="17">
        <v>0.142222088756322</v>
      </c>
      <c r="I2608" s="17">
        <v>170.1088</v>
      </c>
      <c r="J2608" s="17">
        <v>8.8800000000000004E-2</v>
      </c>
      <c r="K2608" s="17">
        <v>3.8408055559999998</v>
      </c>
      <c r="L2608" s="17">
        <v>3.9628055555000001</v>
      </c>
      <c r="M2608" s="17">
        <v>894.90718326800004</v>
      </c>
      <c r="N2608" s="17">
        <v>136.41820000000001</v>
      </c>
      <c r="O2608" s="17">
        <v>8.7800000000000003E-2</v>
      </c>
      <c r="R2608" s="18">
        <v>0.5625</v>
      </c>
      <c r="S2608" s="18">
        <v>2.4500000000000002</v>
      </c>
      <c r="T2608" s="18">
        <v>3.3</v>
      </c>
      <c r="U2608" s="18">
        <v>55</v>
      </c>
      <c r="V2608" s="18">
        <v>1008</v>
      </c>
      <c r="W2608" s="18">
        <v>3.7</v>
      </c>
      <c r="X2608" s="18">
        <v>8</v>
      </c>
      <c r="Z2608" s="18"/>
      <c r="AA2608" s="18"/>
      <c r="AB2608" s="18"/>
      <c r="AC2608" s="18"/>
      <c r="AD2608" s="18"/>
      <c r="AE2608" s="18"/>
    </row>
    <row r="2609" spans="1:31">
      <c r="A2609" s="15">
        <v>40592</v>
      </c>
      <c r="B2609" s="16">
        <v>0.60416666666666663</v>
      </c>
      <c r="C2609" s="17">
        <v>0.73650000000000004</v>
      </c>
      <c r="D2609" s="17">
        <v>4.0084</v>
      </c>
      <c r="E2609" s="17">
        <v>829.57230000000004</v>
      </c>
      <c r="F2609" s="17">
        <v>0.47959999999999997</v>
      </c>
      <c r="G2609" s="17">
        <v>246.90902398450899</v>
      </c>
      <c r="H2609" s="17">
        <v>0.104991032981594</v>
      </c>
      <c r="I2609" s="17">
        <v>171.87540000000001</v>
      </c>
      <c r="J2609" s="17">
        <v>0.11799999999999999</v>
      </c>
      <c r="K2609" s="17">
        <v>3.8452777779999998</v>
      </c>
      <c r="L2609" s="17">
        <v>3.99</v>
      </c>
      <c r="M2609" s="17">
        <v>894.84406930324997</v>
      </c>
      <c r="N2609" s="17">
        <v>139.18610000000001</v>
      </c>
      <c r="O2609" s="17">
        <v>5.5899999999999998E-2</v>
      </c>
      <c r="R2609" s="18">
        <v>0.60416666666666663</v>
      </c>
      <c r="S2609" s="18">
        <v>2.62</v>
      </c>
      <c r="T2609" s="18">
        <v>3.6</v>
      </c>
      <c r="U2609" s="18">
        <v>358</v>
      </c>
      <c r="V2609" s="18">
        <v>1008.7</v>
      </c>
      <c r="W2609" s="18">
        <v>4</v>
      </c>
      <c r="X2609" s="18">
        <v>8</v>
      </c>
      <c r="Z2609" s="18"/>
      <c r="AA2609" s="18"/>
      <c r="AB2609" s="18"/>
      <c r="AC2609" s="18"/>
      <c r="AD2609" s="18"/>
      <c r="AE2609" s="18"/>
    </row>
    <row r="2610" spans="1:31">
      <c r="A2610" s="15">
        <v>40592</v>
      </c>
      <c r="B2610" s="16">
        <v>0.64583333333333337</v>
      </c>
      <c r="C2610" s="17">
        <v>0.7671</v>
      </c>
      <c r="D2610" s="17">
        <v>4.0072000000000001</v>
      </c>
      <c r="E2610" s="17">
        <v>829.89679999999998</v>
      </c>
      <c r="F2610" s="17">
        <v>0.46039999999999998</v>
      </c>
      <c r="G2610" s="17">
        <v>295.75458394745101</v>
      </c>
      <c r="H2610" s="17">
        <v>1.7777091914912599E-2</v>
      </c>
      <c r="I2610" s="17">
        <v>174.62729999999999</v>
      </c>
      <c r="J2610" s="17">
        <v>0.1055</v>
      </c>
      <c r="K2610" s="17">
        <v>3.879666667</v>
      </c>
      <c r="L2610" s="17">
        <v>3.9975000000000001</v>
      </c>
      <c r="M2610" s="17">
        <v>895.13092198774996</v>
      </c>
      <c r="N2610" s="17">
        <v>46.952100000000002</v>
      </c>
      <c r="O2610" s="17">
        <v>4.65E-2</v>
      </c>
      <c r="R2610" s="18">
        <v>0.64583333333333337</v>
      </c>
      <c r="S2610" s="18">
        <v>2.85</v>
      </c>
      <c r="T2610" s="18">
        <v>4</v>
      </c>
      <c r="U2610" s="18">
        <v>13</v>
      </c>
      <c r="V2610" s="18">
        <v>1009.5</v>
      </c>
      <c r="W2610" s="18">
        <v>4.4000000000000004</v>
      </c>
      <c r="X2610" s="18">
        <v>8</v>
      </c>
      <c r="Z2610" s="18"/>
      <c r="AA2610" s="18"/>
      <c r="AB2610" s="18"/>
      <c r="AC2610" s="18"/>
      <c r="AD2610" s="18"/>
      <c r="AE2610" s="18"/>
    </row>
    <row r="2611" spans="1:31">
      <c r="A2611" s="15">
        <v>40592</v>
      </c>
      <c r="B2611" s="16">
        <v>0.6875</v>
      </c>
      <c r="C2611" s="17">
        <v>0.65790000000000004</v>
      </c>
      <c r="D2611" s="17">
        <v>3.9552</v>
      </c>
      <c r="E2611" s="17">
        <v>830.43709999999999</v>
      </c>
      <c r="F2611" s="17">
        <v>0.47289999999999999</v>
      </c>
      <c r="G2611" s="17">
        <v>348.75182312172899</v>
      </c>
      <c r="H2611" s="17">
        <v>7.7929856399292896E-2</v>
      </c>
      <c r="I2611" s="17">
        <v>107.5549</v>
      </c>
      <c r="J2611" s="17">
        <v>9.1200000000000003E-2</v>
      </c>
      <c r="K2611" s="17">
        <v>3.9020555560000001</v>
      </c>
      <c r="L2611" s="17">
        <v>4.0291666665000001</v>
      </c>
      <c r="M2611" s="17">
        <v>895.6628973375</v>
      </c>
      <c r="N2611" s="17">
        <v>348.14929999999998</v>
      </c>
      <c r="O2611" s="17">
        <v>2.0899999999999998E-2</v>
      </c>
      <c r="R2611" s="18">
        <v>0.6875</v>
      </c>
      <c r="S2611" s="18">
        <v>2.83</v>
      </c>
      <c r="T2611" s="18">
        <v>5.7</v>
      </c>
      <c r="U2611" s="18">
        <v>16</v>
      </c>
      <c r="V2611" s="18">
        <v>1010.3</v>
      </c>
      <c r="W2611" s="18">
        <v>4.8</v>
      </c>
      <c r="X2611" s="18">
        <v>8.1</v>
      </c>
      <c r="Z2611" s="18"/>
      <c r="AA2611" s="18"/>
      <c r="AB2611" s="18"/>
      <c r="AC2611" s="18"/>
      <c r="AD2611" s="18"/>
      <c r="AE2611" s="18"/>
    </row>
    <row r="2612" spans="1:31">
      <c r="A2612" s="15">
        <v>40592</v>
      </c>
      <c r="B2612" s="16">
        <v>0.72916666666666663</v>
      </c>
      <c r="C2612" s="17">
        <v>0.63670000000000004</v>
      </c>
      <c r="D2612" s="17">
        <v>3.9575</v>
      </c>
      <c r="E2612" s="17">
        <v>831.12779999999998</v>
      </c>
      <c r="F2612" s="17">
        <v>0.45189999999999997</v>
      </c>
      <c r="G2612" s="17">
        <v>18.180184326768501</v>
      </c>
      <c r="H2612" s="17">
        <v>0.10820322950486901</v>
      </c>
      <c r="I2612" s="17">
        <v>30.769600000000001</v>
      </c>
      <c r="J2612" s="17">
        <v>6.2199999999999998E-2</v>
      </c>
      <c r="K2612" s="17">
        <v>3.900833333</v>
      </c>
      <c r="L2612" s="17">
        <v>4.0313611109999998</v>
      </c>
      <c r="M2612" s="17">
        <v>896.28514017625002</v>
      </c>
      <c r="N2612" s="17">
        <v>326.95960000000002</v>
      </c>
      <c r="O2612" s="17">
        <v>6.1600000000000002E-2</v>
      </c>
      <c r="R2612" s="18">
        <v>0.72916666666666663</v>
      </c>
      <c r="S2612" s="18">
        <v>2.66</v>
      </c>
      <c r="T2612" s="18">
        <v>7.3</v>
      </c>
      <c r="U2612" s="18">
        <v>15</v>
      </c>
      <c r="V2612" s="18">
        <v>1011.2</v>
      </c>
      <c r="W2612" s="18">
        <v>5.0999999999999996</v>
      </c>
      <c r="X2612" s="18">
        <v>8.1</v>
      </c>
      <c r="Z2612" s="18"/>
      <c r="AA2612" s="18"/>
      <c r="AB2612" s="18"/>
      <c r="AC2612" s="18"/>
      <c r="AD2612" s="18"/>
      <c r="AE2612" s="18"/>
    </row>
    <row r="2613" spans="1:31">
      <c r="A2613" s="15">
        <v>40592</v>
      </c>
      <c r="B2613" s="16">
        <v>0.77083333333333337</v>
      </c>
      <c r="C2613" s="17">
        <v>0.62119999999999997</v>
      </c>
      <c r="D2613" s="17">
        <v>3.9365999999999999</v>
      </c>
      <c r="E2613" s="17">
        <v>831.68679999999995</v>
      </c>
      <c r="F2613" s="17">
        <v>0.3992</v>
      </c>
      <c r="G2613" s="17">
        <v>1.78215049050902</v>
      </c>
      <c r="H2613" s="17">
        <v>9.0285180987792202E-2</v>
      </c>
      <c r="I2613" s="17">
        <v>343.45929999999998</v>
      </c>
      <c r="J2613" s="17">
        <v>0.1133</v>
      </c>
      <c r="K2613" s="17">
        <v>3.8744722220000001</v>
      </c>
      <c r="L2613" s="17">
        <v>4.0422222222500004</v>
      </c>
      <c r="M2613" s="17">
        <v>896.88519819349995</v>
      </c>
      <c r="N2613" s="17">
        <v>101.1426</v>
      </c>
      <c r="O2613" s="17">
        <v>8.7900000000000006E-2</v>
      </c>
      <c r="R2613" s="18">
        <v>0.77083333333333337</v>
      </c>
      <c r="S2613" s="18">
        <v>2.82</v>
      </c>
      <c r="T2613" s="18">
        <v>6.6</v>
      </c>
      <c r="U2613" s="18">
        <v>21</v>
      </c>
      <c r="V2613" s="18">
        <v>1011.9</v>
      </c>
      <c r="W2613" s="18">
        <v>5.5</v>
      </c>
      <c r="X2613" s="18">
        <v>8.1</v>
      </c>
      <c r="Z2613" s="18"/>
      <c r="AA2613" s="18"/>
      <c r="AB2613" s="18"/>
      <c r="AC2613" s="18"/>
      <c r="AD2613" s="18"/>
      <c r="AE2613" s="18"/>
    </row>
    <row r="2614" spans="1:31">
      <c r="A2614" s="15">
        <v>40592</v>
      </c>
      <c r="B2614" s="16">
        <v>0.8125</v>
      </c>
      <c r="C2614" s="17">
        <v>0.69140000000000001</v>
      </c>
      <c r="D2614" s="17">
        <v>3.9228000000000001</v>
      </c>
      <c r="E2614" s="17">
        <v>832.03819999999996</v>
      </c>
      <c r="F2614" s="17">
        <v>0.40649999999999997</v>
      </c>
      <c r="G2614" s="17">
        <v>318.18787126632401</v>
      </c>
      <c r="H2614" s="17">
        <v>4.0303807999204598E-2</v>
      </c>
      <c r="I2614" s="17">
        <v>310.49829999999997</v>
      </c>
      <c r="J2614" s="17">
        <v>9.0999999999999998E-2</v>
      </c>
      <c r="K2614" s="17">
        <v>3.8458100559999999</v>
      </c>
      <c r="L2614" s="17">
        <v>3.9272777777500001</v>
      </c>
      <c r="M2614" s="17">
        <v>897.29706387299996</v>
      </c>
      <c r="N2614" s="17">
        <v>142.99459999999999</v>
      </c>
      <c r="O2614" s="17">
        <v>0.19409999999999999</v>
      </c>
      <c r="R2614" s="18">
        <v>0.8125</v>
      </c>
      <c r="S2614" s="18">
        <v>2.97</v>
      </c>
      <c r="T2614" s="18">
        <v>6.4</v>
      </c>
      <c r="U2614" s="18">
        <v>30</v>
      </c>
      <c r="V2614" s="18">
        <v>1012.5</v>
      </c>
      <c r="W2614" s="18">
        <v>5.9</v>
      </c>
      <c r="X2614" s="18">
        <v>8.1999999999999993</v>
      </c>
      <c r="Z2614" s="18"/>
      <c r="AA2614" s="18"/>
      <c r="AB2614" s="18"/>
      <c r="AC2614" s="18"/>
      <c r="AD2614" s="18"/>
      <c r="AE2614" s="18"/>
    </row>
    <row r="2615" spans="1:31">
      <c r="A2615" s="15">
        <v>40592</v>
      </c>
      <c r="B2615" s="16">
        <v>0.85416666666666663</v>
      </c>
      <c r="C2615" s="17">
        <v>0.67930000000000001</v>
      </c>
      <c r="D2615" s="17">
        <v>3.9218000000000002</v>
      </c>
      <c r="E2615" s="17">
        <v>832.03049999999996</v>
      </c>
      <c r="F2615" s="17">
        <v>0.4088</v>
      </c>
      <c r="G2615" s="17">
        <v>42.244164046414298</v>
      </c>
      <c r="H2615" s="17">
        <v>1.7868913166856001E-2</v>
      </c>
      <c r="I2615" s="17">
        <v>282.7353</v>
      </c>
      <c r="J2615" s="17">
        <v>3.2199999999999999E-2</v>
      </c>
      <c r="K2615" s="17">
        <v>3.843805556</v>
      </c>
      <c r="L2615" s="17">
        <v>3.8698888887499998</v>
      </c>
      <c r="M2615" s="17">
        <v>897.36008794375005</v>
      </c>
      <c r="N2615" s="17">
        <v>159.89590000000001</v>
      </c>
      <c r="O2615" s="17">
        <v>0.12379999999999999</v>
      </c>
      <c r="R2615" s="18">
        <v>0.85416666666666663</v>
      </c>
      <c r="S2615" s="18">
        <v>3.1</v>
      </c>
      <c r="T2615" s="18">
        <v>5.4</v>
      </c>
      <c r="U2615" s="18">
        <v>20</v>
      </c>
      <c r="V2615" s="18">
        <v>1013.3</v>
      </c>
      <c r="W2615" s="18">
        <v>6</v>
      </c>
      <c r="X2615" s="18">
        <v>8.1</v>
      </c>
      <c r="Z2615" s="18"/>
      <c r="AA2615" s="18"/>
      <c r="AB2615" s="18"/>
      <c r="AC2615" s="18"/>
      <c r="AD2615" s="18"/>
      <c r="AE2615" s="18"/>
    </row>
    <row r="2616" spans="1:31">
      <c r="A2616" s="15">
        <v>40592</v>
      </c>
      <c r="B2616" s="16">
        <v>0.89583333333333337</v>
      </c>
      <c r="C2616" s="17">
        <v>0.70020000000000004</v>
      </c>
      <c r="D2616" s="17">
        <v>3.9156</v>
      </c>
      <c r="E2616" s="17">
        <v>831.72119999999995</v>
      </c>
      <c r="F2616" s="17">
        <v>0.4153</v>
      </c>
      <c r="G2616" s="17">
        <v>203.84376579748999</v>
      </c>
      <c r="H2616" s="17">
        <v>7.8995251358371602E-3</v>
      </c>
      <c r="I2616" s="17">
        <v>154.53749999999999</v>
      </c>
      <c r="J2616" s="17">
        <v>6.0999999999999999E-2</v>
      </c>
      <c r="K2616" s="17">
        <v>3.848416667</v>
      </c>
      <c r="L2616" s="17">
        <v>3.8562500000000002</v>
      </c>
      <c r="M2616" s="17">
        <v>897.03165506325001</v>
      </c>
      <c r="N2616" s="17">
        <v>162.9922</v>
      </c>
      <c r="O2616" s="17">
        <v>9.2700000000000005E-2</v>
      </c>
      <c r="R2616" s="18">
        <v>0.89583333333333337</v>
      </c>
      <c r="S2616" s="18">
        <v>3.17</v>
      </c>
      <c r="T2616" s="18">
        <v>5.8</v>
      </c>
      <c r="U2616" s="18">
        <v>8</v>
      </c>
      <c r="V2616" s="18">
        <v>1014</v>
      </c>
      <c r="W2616" s="18">
        <v>6.5</v>
      </c>
      <c r="X2616" s="18">
        <v>8.1999999999999993</v>
      </c>
      <c r="Z2616" s="18"/>
      <c r="AA2616" s="18"/>
      <c r="AB2616" s="18"/>
      <c r="AC2616" s="18"/>
      <c r="AD2616" s="18"/>
      <c r="AE2616" s="18"/>
    </row>
    <row r="2617" spans="1:31">
      <c r="A2617" s="15">
        <v>40592</v>
      </c>
      <c r="B2617" s="16">
        <v>0.9375</v>
      </c>
      <c r="C2617" s="17">
        <v>0.65549999999999997</v>
      </c>
      <c r="D2617" s="17">
        <v>3.9352999999999998</v>
      </c>
      <c r="E2617" s="17">
        <v>831.04499999999996</v>
      </c>
      <c r="F2617" s="17">
        <v>0.4219</v>
      </c>
      <c r="G2617" s="17">
        <v>197.526212386276</v>
      </c>
      <c r="H2617" s="17">
        <v>3.7532167517692602E-2</v>
      </c>
      <c r="I2617" s="17">
        <v>164.90199999999999</v>
      </c>
      <c r="J2617" s="17">
        <v>7.8899999999999998E-2</v>
      </c>
      <c r="K2617" s="17">
        <v>3.842388889</v>
      </c>
      <c r="L2617" s="17">
        <v>3.8651388889999998</v>
      </c>
      <c r="M2617" s="17">
        <v>896.37828428274997</v>
      </c>
      <c r="N2617" s="17">
        <v>143.4633</v>
      </c>
      <c r="O2617" s="17">
        <v>7.5499999999999998E-2</v>
      </c>
      <c r="R2617" s="18">
        <v>0.9375</v>
      </c>
      <c r="S2617" s="18">
        <v>3.31</v>
      </c>
      <c r="T2617" s="18">
        <v>4.0999999999999996</v>
      </c>
      <c r="U2617" s="18">
        <v>37</v>
      </c>
      <c r="V2617" s="18">
        <v>1014.6</v>
      </c>
      <c r="W2617" s="18">
        <v>6.9</v>
      </c>
      <c r="X2617" s="18">
        <v>8.3000000000000007</v>
      </c>
      <c r="Z2617" s="18"/>
      <c r="AA2617" s="18"/>
      <c r="AB2617" s="18"/>
      <c r="AC2617" s="18"/>
      <c r="AD2617" s="18"/>
      <c r="AE2617" s="18"/>
    </row>
    <row r="2618" spans="1:31">
      <c r="A2618" s="15">
        <v>40592</v>
      </c>
      <c r="B2618" s="16">
        <v>0.97916666666666663</v>
      </c>
      <c r="C2618" s="17">
        <v>0.6774</v>
      </c>
      <c r="D2618" s="17">
        <v>3.9582000000000002</v>
      </c>
      <c r="E2618" s="17">
        <v>830.24450000000002</v>
      </c>
      <c r="F2618" s="17">
        <v>0.43149999999999999</v>
      </c>
      <c r="G2618" s="17">
        <v>223.356057078932</v>
      </c>
      <c r="H2618" s="17">
        <v>8.4847660534380601E-2</v>
      </c>
      <c r="I2618" s="17">
        <v>165.93129999999999</v>
      </c>
      <c r="J2618" s="17">
        <v>9.9900000000000003E-2</v>
      </c>
      <c r="K2618" s="17">
        <v>3.8569166670000001</v>
      </c>
      <c r="L2618" s="17">
        <v>3.8992222222500001</v>
      </c>
      <c r="M2618" s="17">
        <v>895.55916204899995</v>
      </c>
      <c r="N2618" s="17">
        <v>155.7045</v>
      </c>
      <c r="O2618" s="17">
        <v>0.108</v>
      </c>
      <c r="R2618" s="18">
        <v>0.97916666666666663</v>
      </c>
      <c r="S2618" s="18">
        <v>3.25</v>
      </c>
      <c r="T2618" s="18">
        <v>4.8</v>
      </c>
      <c r="U2618" s="18">
        <v>15</v>
      </c>
      <c r="V2618" s="18">
        <v>1015.6</v>
      </c>
      <c r="W2618" s="18">
        <v>7.1</v>
      </c>
      <c r="X2618" s="18">
        <v>8.3000000000000007</v>
      </c>
      <c r="Z2618" s="18"/>
      <c r="AA2618" s="18"/>
      <c r="AB2618" s="18"/>
      <c r="AC2618" s="18"/>
      <c r="AD2618" s="18"/>
      <c r="AE2618" s="18"/>
    </row>
    <row r="2619" spans="1:31">
      <c r="A2619" s="15">
        <v>40593</v>
      </c>
      <c r="B2619" s="16">
        <v>2.0833333333333332E-2</v>
      </c>
      <c r="C2619" s="17">
        <v>0.72770000000000001</v>
      </c>
      <c r="D2619" s="17">
        <v>3.9357000000000002</v>
      </c>
      <c r="E2619" s="17">
        <v>829.50409999999999</v>
      </c>
      <c r="F2619" s="17">
        <v>0.45760000000000001</v>
      </c>
      <c r="G2619" s="17">
        <v>231.02111889738501</v>
      </c>
      <c r="H2619" s="17">
        <v>0.175253448257783</v>
      </c>
      <c r="I2619" s="17">
        <v>159.7072</v>
      </c>
      <c r="J2619" s="17">
        <v>0.1031</v>
      </c>
      <c r="K2619" s="17">
        <v>3.8834722230000001</v>
      </c>
      <c r="L2619" s="17">
        <v>3.9272777777500001</v>
      </c>
      <c r="M2619" s="17">
        <v>894.75541718750003</v>
      </c>
      <c r="N2619" s="17">
        <v>167.72460000000001</v>
      </c>
      <c r="O2619" s="17">
        <v>0.12970000000000001</v>
      </c>
      <c r="R2619" s="18">
        <v>2.0833333333333332E-2</v>
      </c>
      <c r="S2619" s="18">
        <v>3.14</v>
      </c>
      <c r="T2619" s="18">
        <v>4.0999999999999996</v>
      </c>
      <c r="U2619" s="18">
        <v>25</v>
      </c>
      <c r="V2619" s="18">
        <v>1016.4</v>
      </c>
      <c r="W2619" s="18">
        <v>7.2</v>
      </c>
      <c r="X2619" s="18">
        <v>8.1999999999999993</v>
      </c>
      <c r="Z2619" s="18"/>
      <c r="AA2619" s="18"/>
      <c r="AB2619" s="18"/>
      <c r="AC2619" s="18"/>
      <c r="AD2619" s="18"/>
      <c r="AE2619" s="18"/>
    </row>
    <row r="2620" spans="1:31">
      <c r="A2620" s="15">
        <v>40593</v>
      </c>
      <c r="B2620" s="16">
        <v>6.25E-2</v>
      </c>
      <c r="C2620" s="17">
        <v>0.76770000000000005</v>
      </c>
      <c r="D2620" s="17">
        <v>3.9339</v>
      </c>
      <c r="E2620" s="17">
        <v>828.95809999999994</v>
      </c>
      <c r="F2620" s="17">
        <v>0.43179999999999996</v>
      </c>
      <c r="G2620" s="17">
        <v>233.42081080698799</v>
      </c>
      <c r="H2620" s="17">
        <v>0.22506548002692101</v>
      </c>
      <c r="I2620" s="17">
        <v>132.67599999999999</v>
      </c>
      <c r="J2620" s="17">
        <v>8.4900000000000003E-2</v>
      </c>
      <c r="K2620" s="17">
        <v>3.913777778</v>
      </c>
      <c r="L2620" s="17">
        <v>3.8957777775000002</v>
      </c>
      <c r="M2620" s="17">
        <v>894.18081287475002</v>
      </c>
      <c r="N2620" s="17">
        <v>176.2612</v>
      </c>
      <c r="O2620" s="17">
        <v>0.15909999999999999</v>
      </c>
      <c r="R2620" s="18">
        <v>6.25E-2</v>
      </c>
      <c r="S2620" s="18">
        <f t="shared" ref="S2620:X2620" si="715">AVERAGE(S2610:S2619)</f>
        <v>3.01</v>
      </c>
      <c r="T2620" s="18">
        <f t="shared" si="715"/>
        <v>5.42</v>
      </c>
      <c r="U2620" s="18">
        <f t="shared" si="715"/>
        <v>20</v>
      </c>
      <c r="V2620" s="18">
        <f t="shared" si="715"/>
        <v>1012.93</v>
      </c>
      <c r="W2620" s="18">
        <f t="shared" si="715"/>
        <v>5.9399999999999995</v>
      </c>
      <c r="X2620" s="18">
        <f t="shared" si="715"/>
        <v>8.16</v>
      </c>
      <c r="Z2620" s="18"/>
      <c r="AA2620" s="18"/>
      <c r="AB2620" s="18"/>
      <c r="AC2620" s="18"/>
      <c r="AD2620" s="18"/>
      <c r="AE2620" s="18"/>
    </row>
    <row r="2621" spans="1:31">
      <c r="A2621" s="15">
        <v>40593</v>
      </c>
      <c r="B2621" s="16">
        <v>0.10416666666666667</v>
      </c>
      <c r="C2621" s="17">
        <v>0.76370000000000005</v>
      </c>
      <c r="D2621" s="17">
        <v>3.9108000000000001</v>
      </c>
      <c r="E2621" s="17">
        <v>828.69640000000004</v>
      </c>
      <c r="F2621" s="17">
        <v>0.44259999999999999</v>
      </c>
      <c r="G2621" s="17">
        <v>234.73205787697799</v>
      </c>
      <c r="H2621" s="17">
        <v>0.25553054011107401</v>
      </c>
      <c r="I2621" s="17">
        <v>167.66630000000001</v>
      </c>
      <c r="J2621" s="17">
        <v>8.9599999999999999E-2</v>
      </c>
      <c r="K2621" s="17">
        <v>3.8915833339999999</v>
      </c>
      <c r="L2621" s="17">
        <v>3.879666667</v>
      </c>
      <c r="M2621" s="17">
        <v>893.93740909774999</v>
      </c>
      <c r="N2621" s="17">
        <v>154.9091</v>
      </c>
      <c r="O2621" s="17">
        <v>0.14990000000000001</v>
      </c>
      <c r="R2621" s="18">
        <v>0.10416666666666667</v>
      </c>
      <c r="S2621" s="18">
        <f t="shared" ref="S2621:X2621" si="716">AVERAGE(S2622:S2632)</f>
        <v>2.541818181818182</v>
      </c>
      <c r="T2621" s="18">
        <f t="shared" si="716"/>
        <v>4.245454545454546</v>
      </c>
      <c r="U2621" s="18">
        <f t="shared" si="716"/>
        <v>108.36363636363636</v>
      </c>
      <c r="V2621" s="18">
        <f t="shared" si="716"/>
        <v>1019.5818181818181</v>
      </c>
      <c r="W2621" s="18">
        <f t="shared" si="716"/>
        <v>6.0272727272727273</v>
      </c>
      <c r="X2621" s="18">
        <f t="shared" si="716"/>
        <v>7.9363636363636365</v>
      </c>
      <c r="Z2621" s="18"/>
      <c r="AA2621" s="18"/>
      <c r="AB2621" s="18"/>
      <c r="AC2621" s="18"/>
      <c r="AD2621" s="18"/>
      <c r="AE2621" s="18"/>
    </row>
    <row r="2622" spans="1:31">
      <c r="A2622" s="15">
        <v>40593</v>
      </c>
      <c r="B2622" s="16">
        <v>0.14583333333333334</v>
      </c>
      <c r="C2622" s="17">
        <v>0.73929999999999996</v>
      </c>
      <c r="D2622" s="17">
        <v>3.9348000000000001</v>
      </c>
      <c r="E2622" s="17">
        <v>828.85310000000004</v>
      </c>
      <c r="F2622" s="17">
        <v>0.42709999999999998</v>
      </c>
      <c r="G2622" s="17">
        <v>237.54961630220899</v>
      </c>
      <c r="H2622" s="17">
        <v>0.23717275959071299</v>
      </c>
      <c r="I2622" s="17">
        <v>171.26820000000001</v>
      </c>
      <c r="J2622" s="17">
        <v>9.8199999999999996E-2</v>
      </c>
      <c r="K2622" s="17">
        <v>3.924472223</v>
      </c>
      <c r="L2622" s="17">
        <v>3.9271388887500001</v>
      </c>
      <c r="M2622" s="17">
        <v>894.05697122975005</v>
      </c>
      <c r="N2622" s="17">
        <v>156.161</v>
      </c>
      <c r="O2622" s="17">
        <v>0.1135</v>
      </c>
      <c r="R2622" s="18">
        <v>0.14583333333333334</v>
      </c>
      <c r="S2622" s="18">
        <v>2.86</v>
      </c>
      <c r="T2622" s="18">
        <v>5.6</v>
      </c>
      <c r="U2622" s="18">
        <v>33</v>
      </c>
      <c r="V2622" s="18">
        <v>1018.5</v>
      </c>
      <c r="W2622" s="18">
        <v>6.6</v>
      </c>
      <c r="X2622" s="18">
        <v>8.1999999999999993</v>
      </c>
      <c r="Z2622" s="18"/>
      <c r="AA2622" s="18"/>
      <c r="AB2622" s="18"/>
      <c r="AC2622" s="18"/>
      <c r="AD2622" s="18"/>
      <c r="AE2622" s="18"/>
    </row>
    <row r="2623" spans="1:31">
      <c r="A2623" s="15">
        <v>40593</v>
      </c>
      <c r="B2623" s="16">
        <v>0.1875</v>
      </c>
      <c r="C2623" s="17">
        <v>0.74109999999999998</v>
      </c>
      <c r="D2623" s="17">
        <v>3.9941</v>
      </c>
      <c r="E2623" s="17">
        <v>829.36019999999996</v>
      </c>
      <c r="F2623" s="17">
        <v>0.43309999999999998</v>
      </c>
      <c r="G2623" s="17">
        <v>226.02750461306999</v>
      </c>
      <c r="H2623" s="17">
        <v>0.21571572990443999</v>
      </c>
      <c r="I2623" s="17">
        <v>168.0009</v>
      </c>
      <c r="J2623" s="17">
        <v>0.1019</v>
      </c>
      <c r="K2623" s="17">
        <v>3.991388889</v>
      </c>
      <c r="L2623" s="17">
        <v>3.95872222225</v>
      </c>
      <c r="M2623" s="17">
        <v>894.555050983</v>
      </c>
      <c r="N2623" s="17">
        <v>158.2474</v>
      </c>
      <c r="O2623" s="17">
        <v>8.8800000000000004E-2</v>
      </c>
      <c r="R2623" s="18">
        <v>0.1875</v>
      </c>
      <c r="S2623" s="18">
        <v>2.89</v>
      </c>
      <c r="T2623" s="18">
        <v>5.6</v>
      </c>
      <c r="U2623" s="18">
        <v>29</v>
      </c>
      <c r="V2623" s="18">
        <v>1019</v>
      </c>
      <c r="W2623" s="18">
        <v>6.3</v>
      </c>
      <c r="X2623" s="18">
        <v>8.1999999999999993</v>
      </c>
      <c r="Z2623" s="18"/>
      <c r="AA2623" s="18"/>
      <c r="AB2623" s="18"/>
      <c r="AC2623" s="18"/>
      <c r="AD2623" s="18"/>
      <c r="AE2623" s="18"/>
    </row>
    <row r="2624" spans="1:31">
      <c r="A2624" s="15">
        <v>40593</v>
      </c>
      <c r="B2624" s="16">
        <v>0.22916666666666666</v>
      </c>
      <c r="C2624" s="17">
        <v>0.71709999999999996</v>
      </c>
      <c r="D2624" s="17">
        <v>4.0312000000000001</v>
      </c>
      <c r="E2624" s="17">
        <v>830.10839999999996</v>
      </c>
      <c r="F2624" s="17">
        <v>0.42709999999999998</v>
      </c>
      <c r="G2624" s="17">
        <v>244.35804335728201</v>
      </c>
      <c r="H2624" s="17">
        <v>0.14773471915230901</v>
      </c>
      <c r="I2624" s="17">
        <v>167.69470000000001</v>
      </c>
      <c r="J2624" s="17">
        <v>0.10390000000000001</v>
      </c>
      <c r="K2624" s="17">
        <v>4.0130277779999997</v>
      </c>
      <c r="L2624" s="17">
        <v>3.9990833334999998</v>
      </c>
      <c r="M2624" s="17">
        <v>895.29159305175006</v>
      </c>
      <c r="N2624" s="17">
        <v>169.86320000000001</v>
      </c>
      <c r="O2624" s="17">
        <v>6.3700000000000007E-2</v>
      </c>
      <c r="R2624" s="18">
        <v>0.22916666666666666</v>
      </c>
      <c r="S2624" s="18">
        <v>2.76</v>
      </c>
      <c r="T2624" s="18">
        <v>4.5</v>
      </c>
      <c r="U2624" s="18">
        <v>31</v>
      </c>
      <c r="V2624" s="18">
        <v>1019.5</v>
      </c>
      <c r="W2624" s="18">
        <v>6.2</v>
      </c>
      <c r="X2624" s="18">
        <v>8.1</v>
      </c>
      <c r="Z2624" s="18"/>
      <c r="AA2624" s="18"/>
      <c r="AB2624" s="18"/>
      <c r="AC2624" s="18"/>
      <c r="AD2624" s="18"/>
      <c r="AE2624" s="18"/>
    </row>
    <row r="2625" spans="1:31">
      <c r="A2625" s="15">
        <v>40593</v>
      </c>
      <c r="B2625" s="16">
        <v>0.27083333333333331</v>
      </c>
      <c r="C2625" s="17">
        <v>0.68959999999999999</v>
      </c>
      <c r="D2625" s="17">
        <v>4.0381999999999998</v>
      </c>
      <c r="E2625" s="17">
        <v>830.85109999999997</v>
      </c>
      <c r="F2625" s="17">
        <v>0.43229999999999996</v>
      </c>
      <c r="G2625" s="17">
        <v>310.06130767457103</v>
      </c>
      <c r="H2625" s="17">
        <v>5.99343437421999E-2</v>
      </c>
      <c r="I2625" s="17">
        <v>237.90379999999999</v>
      </c>
      <c r="J2625" s="17">
        <v>7.2300000000000003E-2</v>
      </c>
      <c r="K2625" s="17">
        <v>4.0151666669999999</v>
      </c>
      <c r="L2625" s="17">
        <v>4.0282222222500002</v>
      </c>
      <c r="M2625" s="17">
        <v>896.05746517625005</v>
      </c>
      <c r="N2625" s="17">
        <v>39.8874</v>
      </c>
      <c r="O2625" s="17">
        <v>5.5399999999999998E-2</v>
      </c>
      <c r="R2625" s="18">
        <v>0.27083333333333331</v>
      </c>
      <c r="S2625" s="18">
        <v>2.77</v>
      </c>
      <c r="T2625" s="18">
        <v>3.5</v>
      </c>
      <c r="U2625" s="18">
        <v>34</v>
      </c>
      <c r="V2625" s="18">
        <v>1019.6</v>
      </c>
      <c r="W2625" s="18">
        <v>6.2</v>
      </c>
      <c r="X2625" s="18">
        <v>7.9</v>
      </c>
      <c r="Z2625" s="18"/>
      <c r="AA2625" s="18"/>
      <c r="AB2625" s="18"/>
      <c r="AC2625" s="18"/>
      <c r="AD2625" s="18"/>
      <c r="AE2625" s="18"/>
    </row>
    <row r="2626" spans="1:31">
      <c r="A2626" s="15">
        <v>40593</v>
      </c>
      <c r="B2626" s="16">
        <v>0.3125</v>
      </c>
      <c r="C2626" s="17">
        <v>0.65939999999999999</v>
      </c>
      <c r="D2626" s="17">
        <v>4.0124000000000004</v>
      </c>
      <c r="E2626" s="17">
        <v>831.45510000000002</v>
      </c>
      <c r="F2626" s="17">
        <v>0.43589999999999995</v>
      </c>
      <c r="G2626" s="17">
        <v>346.14924838869001</v>
      </c>
      <c r="H2626" s="17">
        <v>7.6156829916531998E-2</v>
      </c>
      <c r="I2626" s="17">
        <v>310.05259999999998</v>
      </c>
      <c r="J2626" s="17">
        <v>0.25209999999999999</v>
      </c>
      <c r="K2626" s="17">
        <v>3.968</v>
      </c>
      <c r="L2626" s="17">
        <v>4.0695555555</v>
      </c>
      <c r="M2626" s="17">
        <v>896.69320033049996</v>
      </c>
      <c r="N2626" s="17">
        <v>42.928699999999999</v>
      </c>
      <c r="O2626" s="17">
        <v>9.1700000000000004E-2</v>
      </c>
      <c r="R2626" s="18">
        <v>0.3125</v>
      </c>
      <c r="S2626" s="18">
        <v>2.44</v>
      </c>
      <c r="T2626" s="18">
        <v>3.5</v>
      </c>
      <c r="U2626" s="18">
        <v>23</v>
      </c>
      <c r="V2626" s="18">
        <v>1019.7</v>
      </c>
      <c r="W2626" s="18">
        <v>6.2</v>
      </c>
      <c r="X2626" s="18">
        <v>7.9</v>
      </c>
      <c r="Z2626" s="18"/>
      <c r="AA2626" s="18"/>
      <c r="AB2626" s="18"/>
      <c r="AC2626" s="18"/>
      <c r="AD2626" s="18"/>
      <c r="AE2626" s="18"/>
    </row>
    <row r="2627" spans="1:31">
      <c r="A2627" s="15">
        <v>40593</v>
      </c>
      <c r="B2627" s="16">
        <v>0.35416666666666669</v>
      </c>
      <c r="C2627" s="17">
        <v>0.67730000000000001</v>
      </c>
      <c r="D2627" s="17">
        <v>4.0057999999999998</v>
      </c>
      <c r="E2627" s="17">
        <v>831.73400000000004</v>
      </c>
      <c r="F2627" s="17">
        <v>0.42929999999999996</v>
      </c>
      <c r="G2627" s="17">
        <v>54.187440781212104</v>
      </c>
      <c r="H2627" s="17">
        <v>6.3355251122642698E-4</v>
      </c>
      <c r="I2627" s="17">
        <v>321.90910000000002</v>
      </c>
      <c r="J2627" s="17">
        <v>0.15859999999999999</v>
      </c>
      <c r="K2627" s="17">
        <v>3.9780000000000002</v>
      </c>
      <c r="L2627" s="17">
        <v>4.0979166667499998</v>
      </c>
      <c r="M2627" s="17">
        <v>897.04304984550004</v>
      </c>
      <c r="N2627" s="17">
        <v>42.261600000000001</v>
      </c>
      <c r="O2627" s="17">
        <v>6.0600000000000001E-2</v>
      </c>
      <c r="R2627" s="18">
        <v>0.35416666666666669</v>
      </c>
      <c r="S2627" s="18">
        <v>2.5299999999999998</v>
      </c>
      <c r="T2627" s="18">
        <v>3.8</v>
      </c>
      <c r="U2627" s="18">
        <v>17</v>
      </c>
      <c r="V2627" s="18">
        <v>1019.9</v>
      </c>
      <c r="W2627" s="18">
        <v>6.1</v>
      </c>
      <c r="X2627" s="18">
        <v>7.8</v>
      </c>
      <c r="Z2627" s="18"/>
      <c r="AA2627" s="18"/>
      <c r="AB2627" s="18"/>
      <c r="AC2627" s="18"/>
      <c r="AD2627" s="18"/>
      <c r="AE2627" s="18"/>
    </row>
    <row r="2628" spans="1:31">
      <c r="A2628" s="15">
        <v>40593</v>
      </c>
      <c r="B2628" s="16">
        <v>0.39583333333333331</v>
      </c>
      <c r="C2628" s="17">
        <v>0.71519999999999995</v>
      </c>
      <c r="D2628" s="17">
        <v>4.0076999999999998</v>
      </c>
      <c r="E2628" s="17">
        <v>831.73450000000003</v>
      </c>
      <c r="F2628" s="17">
        <v>0.43440000000000001</v>
      </c>
      <c r="G2628" s="17">
        <v>51.305053990297701</v>
      </c>
      <c r="H2628" s="17">
        <v>1.6531426368167401E-2</v>
      </c>
      <c r="I2628" s="17">
        <v>317.87240000000003</v>
      </c>
      <c r="J2628" s="17">
        <v>0.25119999999999998</v>
      </c>
      <c r="K2628" s="17">
        <v>3.9144999999999999</v>
      </c>
      <c r="L2628" s="17">
        <v>4.1028611110000002</v>
      </c>
      <c r="M2628" s="17">
        <v>897.03993350999997</v>
      </c>
      <c r="N2628" s="17">
        <v>52.941899999999997</v>
      </c>
      <c r="O2628" s="17">
        <v>8.9099999999999999E-2</v>
      </c>
      <c r="R2628" s="18">
        <v>0.39583333333333331</v>
      </c>
      <c r="S2628" s="18">
        <v>2.5499999999999998</v>
      </c>
      <c r="T2628" s="18">
        <v>3</v>
      </c>
      <c r="U2628" s="18">
        <v>4</v>
      </c>
      <c r="V2628" s="18">
        <v>1019.8</v>
      </c>
      <c r="W2628" s="18">
        <v>6</v>
      </c>
      <c r="X2628" s="18">
        <v>7.8</v>
      </c>
      <c r="Z2628" s="18"/>
      <c r="AA2628" s="18"/>
      <c r="AB2628" s="18"/>
      <c r="AC2628" s="18"/>
      <c r="AD2628" s="18"/>
      <c r="AE2628" s="18"/>
    </row>
    <row r="2629" spans="1:31">
      <c r="A2629" s="15">
        <v>40593</v>
      </c>
      <c r="B2629" s="16">
        <v>0.4375</v>
      </c>
      <c r="C2629" s="17">
        <v>0.67149999999999999</v>
      </c>
      <c r="D2629" s="17">
        <v>4.0159000000000002</v>
      </c>
      <c r="E2629" s="17">
        <v>831.39419999999996</v>
      </c>
      <c r="F2629" s="17">
        <v>0.4516</v>
      </c>
      <c r="G2629" s="17">
        <v>26.7422311535902</v>
      </c>
      <c r="H2629" s="17">
        <v>8.1695911992785194E-3</v>
      </c>
      <c r="I2629" s="17">
        <v>303.16120000000001</v>
      </c>
      <c r="J2629" s="17">
        <v>0.1663</v>
      </c>
      <c r="K2629" s="17">
        <v>3.864083333</v>
      </c>
      <c r="L2629" s="17">
        <v>4.0581111112499997</v>
      </c>
      <c r="M2629" s="17">
        <v>896.69811727624995</v>
      </c>
      <c r="N2629" s="17">
        <v>155.11770000000001</v>
      </c>
      <c r="O2629" s="17">
        <v>0.1216</v>
      </c>
      <c r="R2629" s="18">
        <v>0.4375</v>
      </c>
      <c r="S2629" s="18">
        <v>2.33</v>
      </c>
      <c r="T2629" s="18">
        <v>4.5999999999999996</v>
      </c>
      <c r="U2629" s="18">
        <v>313</v>
      </c>
      <c r="V2629" s="18">
        <v>1020</v>
      </c>
      <c r="W2629" s="18">
        <v>6</v>
      </c>
      <c r="X2629" s="18">
        <v>7.8</v>
      </c>
      <c r="Z2629" s="18"/>
      <c r="AA2629" s="18"/>
      <c r="AB2629" s="18"/>
      <c r="AC2629" s="18"/>
      <c r="AD2629" s="18"/>
      <c r="AE2629" s="18"/>
    </row>
    <row r="2630" spans="1:31">
      <c r="A2630" s="15">
        <v>40593</v>
      </c>
      <c r="B2630" s="16">
        <v>0.47916666666666669</v>
      </c>
      <c r="C2630" s="17">
        <v>0.61629999999999996</v>
      </c>
      <c r="D2630" s="17">
        <v>4.0345000000000004</v>
      </c>
      <c r="E2630" s="17">
        <v>830.79039999999998</v>
      </c>
      <c r="F2630" s="17">
        <v>0.46439999999999998</v>
      </c>
      <c r="G2630" s="17">
        <v>167.09325124493401</v>
      </c>
      <c r="H2630" s="17">
        <v>2.0089584136703201E-2</v>
      </c>
      <c r="I2630" s="17">
        <v>269.80470000000003</v>
      </c>
      <c r="J2630" s="17">
        <v>6.2300000000000001E-2</v>
      </c>
      <c r="K2630" s="17">
        <v>3.828027778</v>
      </c>
      <c r="L2630" s="17">
        <v>4.0274999999999999</v>
      </c>
      <c r="M2630" s="17">
        <v>896.09420470074997</v>
      </c>
      <c r="N2630" s="17">
        <v>178.82400000000001</v>
      </c>
      <c r="O2630" s="17">
        <v>9.5899999999999999E-2</v>
      </c>
      <c r="R2630" s="18">
        <v>0.47916666666666669</v>
      </c>
      <c r="S2630" s="18">
        <v>2.3199999999999998</v>
      </c>
      <c r="T2630" s="18">
        <v>3.6</v>
      </c>
      <c r="U2630" s="18">
        <v>338</v>
      </c>
      <c r="V2630" s="18">
        <v>1020</v>
      </c>
      <c r="W2630" s="18">
        <v>5.7</v>
      </c>
      <c r="X2630" s="18">
        <v>7.9</v>
      </c>
      <c r="Z2630" s="18"/>
      <c r="AA2630" s="18"/>
      <c r="AB2630" s="18"/>
      <c r="AC2630" s="18"/>
      <c r="AD2630" s="18"/>
      <c r="AE2630" s="18"/>
    </row>
    <row r="2631" spans="1:31">
      <c r="A2631" s="15">
        <v>40593</v>
      </c>
      <c r="B2631" s="16">
        <v>0.52083333333333337</v>
      </c>
      <c r="C2631" s="17">
        <v>0.71079999999999999</v>
      </c>
      <c r="D2631" s="17">
        <v>4.0503999999999998</v>
      </c>
      <c r="E2631" s="17">
        <v>830.13300000000004</v>
      </c>
      <c r="F2631" s="17">
        <v>0.31339999999999996</v>
      </c>
      <c r="G2631" s="17">
        <v>197.99178273900901</v>
      </c>
      <c r="H2631" s="17">
        <v>4.3412802133476397E-2</v>
      </c>
      <c r="I2631" s="17">
        <v>81.894900000000007</v>
      </c>
      <c r="J2631" s="17">
        <v>3.27E-2</v>
      </c>
      <c r="K2631" s="17">
        <v>3.8285277780000002</v>
      </c>
      <c r="L2631" s="17">
        <v>4.0268888887500003</v>
      </c>
      <c r="M2631" s="17">
        <v>895.42205146175002</v>
      </c>
      <c r="N2631" s="17">
        <v>156.47200000000001</v>
      </c>
      <c r="O2631" s="17">
        <v>5.6500000000000002E-2</v>
      </c>
      <c r="R2631" s="18">
        <v>0.52083333333333337</v>
      </c>
      <c r="S2631" s="18">
        <v>2.33</v>
      </c>
      <c r="T2631" s="18">
        <v>4.5999999999999996</v>
      </c>
      <c r="U2631" s="18">
        <v>25</v>
      </c>
      <c r="V2631" s="18">
        <v>1019.8</v>
      </c>
      <c r="W2631" s="18">
        <v>5.5</v>
      </c>
      <c r="X2631" s="18">
        <v>7.8</v>
      </c>
      <c r="Z2631" s="18"/>
      <c r="AA2631" s="18"/>
      <c r="AB2631" s="18"/>
      <c r="AC2631" s="18"/>
      <c r="AD2631" s="18"/>
      <c r="AE2631" s="18"/>
    </row>
    <row r="2632" spans="1:31">
      <c r="A2632" s="15">
        <v>40593</v>
      </c>
      <c r="B2632" s="16">
        <v>0.5625</v>
      </c>
      <c r="C2632" s="17">
        <v>0.77449999999999997</v>
      </c>
      <c r="D2632" s="17">
        <v>4.0239000000000003</v>
      </c>
      <c r="E2632" s="17">
        <v>829.58069999999998</v>
      </c>
      <c r="F2632" s="17">
        <v>0.31489999999999996</v>
      </c>
      <c r="G2632" s="17">
        <v>227.87637421210499</v>
      </c>
      <c r="H2632" s="17">
        <v>0.17263636959595999</v>
      </c>
      <c r="I2632" s="17">
        <v>157.1893</v>
      </c>
      <c r="J2632" s="17">
        <v>6.2399999999999997E-2</v>
      </c>
      <c r="K2632" s="17">
        <v>3.834194444</v>
      </c>
      <c r="L2632" s="17">
        <v>4.0590000000000002</v>
      </c>
      <c r="M2632" s="17">
        <v>894.82502533349998</v>
      </c>
      <c r="N2632" s="17">
        <v>138.07589999999999</v>
      </c>
      <c r="O2632" s="17">
        <v>4.9099999999999998E-2</v>
      </c>
      <c r="R2632" s="18">
        <v>0.5625</v>
      </c>
      <c r="S2632" s="18">
        <v>2.1800000000000002</v>
      </c>
      <c r="T2632" s="18">
        <v>4.4000000000000004</v>
      </c>
      <c r="U2632" s="18">
        <v>345</v>
      </c>
      <c r="V2632" s="18">
        <v>1019.6</v>
      </c>
      <c r="W2632" s="18">
        <v>5.5</v>
      </c>
      <c r="X2632" s="18">
        <v>7.9</v>
      </c>
      <c r="Z2632" s="18"/>
      <c r="AA2632" s="18"/>
      <c r="AB2632" s="18"/>
      <c r="AC2632" s="18"/>
      <c r="AD2632" s="18"/>
      <c r="AE2632" s="18"/>
    </row>
    <row r="2633" spans="1:31">
      <c r="A2633" s="15">
        <v>40593</v>
      </c>
      <c r="B2633" s="16">
        <v>0.60416666666666663</v>
      </c>
      <c r="C2633" s="17">
        <v>0.81340000000000001</v>
      </c>
      <c r="D2633" s="17">
        <v>4.0499000000000001</v>
      </c>
      <c r="E2633" s="17">
        <v>829.26020000000005</v>
      </c>
      <c r="F2633" s="17">
        <v>0.3049</v>
      </c>
      <c r="G2633" s="17">
        <v>234.83904467771501</v>
      </c>
      <c r="H2633" s="17">
        <v>0.173329715588942</v>
      </c>
      <c r="I2633" s="17">
        <v>147.73220000000001</v>
      </c>
      <c r="J2633" s="17">
        <v>9.0200000000000002E-2</v>
      </c>
      <c r="K2633" s="17">
        <v>3.8853888890000001</v>
      </c>
      <c r="L2633" s="17">
        <v>4.0688333332499997</v>
      </c>
      <c r="M2633" s="17">
        <v>894.51338089324997</v>
      </c>
      <c r="N2633" s="17">
        <v>153.37960000000001</v>
      </c>
      <c r="O2633" s="17">
        <v>9.06E-2</v>
      </c>
      <c r="R2633" s="18">
        <v>0.60416666666666663</v>
      </c>
      <c r="S2633" s="18">
        <v>2.04</v>
      </c>
      <c r="T2633" s="18">
        <v>4.5</v>
      </c>
      <c r="U2633" s="18">
        <v>345</v>
      </c>
      <c r="V2633" s="18">
        <v>1019.5</v>
      </c>
      <c r="W2633" s="18">
        <v>5.6</v>
      </c>
      <c r="X2633" s="18">
        <v>8.1</v>
      </c>
      <c r="Z2633" s="18"/>
      <c r="AA2633" s="18"/>
      <c r="AB2633" s="18"/>
      <c r="AC2633" s="18"/>
      <c r="AD2633" s="18"/>
      <c r="AE2633" s="18"/>
    </row>
    <row r="2634" spans="1:31">
      <c r="A2634" s="15">
        <v>40593</v>
      </c>
      <c r="B2634" s="16">
        <v>0.64583333333333337</v>
      </c>
      <c r="C2634" s="17">
        <v>0.71120000000000005</v>
      </c>
      <c r="D2634" s="17">
        <v>4.0618999999999996</v>
      </c>
      <c r="E2634" s="17">
        <v>829.32230000000004</v>
      </c>
      <c r="F2634" s="17">
        <v>0.30219999999999997</v>
      </c>
      <c r="G2634" s="17">
        <v>227.69597348726199</v>
      </c>
      <c r="H2634" s="17">
        <v>0.14322821413245099</v>
      </c>
      <c r="I2634" s="17">
        <v>142.65110000000001</v>
      </c>
      <c r="J2634" s="17">
        <v>9.1800000000000007E-2</v>
      </c>
      <c r="K2634" s="17">
        <v>3.912277778</v>
      </c>
      <c r="L2634" s="17">
        <v>3.9603888889999999</v>
      </c>
      <c r="M2634" s="17">
        <v>894.607216913</v>
      </c>
      <c r="N2634" s="17">
        <v>154.5172</v>
      </c>
      <c r="O2634" s="17">
        <v>0.13669999999999999</v>
      </c>
      <c r="R2634" s="18">
        <v>0.64583333333333337</v>
      </c>
      <c r="S2634" s="18">
        <f t="shared" ref="S2634:X2634" si="717">AVERAGE(S2624:S2633)</f>
        <v>2.4249999999999994</v>
      </c>
      <c r="T2634" s="18">
        <f t="shared" si="717"/>
        <v>4</v>
      </c>
      <c r="U2634" s="18">
        <f t="shared" si="717"/>
        <v>147.5</v>
      </c>
      <c r="V2634" s="18">
        <f t="shared" si="717"/>
        <v>1019.74</v>
      </c>
      <c r="W2634" s="18">
        <f t="shared" si="717"/>
        <v>5.9</v>
      </c>
      <c r="X2634" s="18">
        <f t="shared" si="717"/>
        <v>7.8999999999999986</v>
      </c>
      <c r="Z2634" s="18"/>
      <c r="AA2634" s="18"/>
      <c r="AB2634" s="18"/>
      <c r="AC2634" s="18"/>
      <c r="AD2634" s="18"/>
      <c r="AE2634" s="18"/>
    </row>
    <row r="2635" spans="1:31">
      <c r="A2635" s="15">
        <v>40593</v>
      </c>
      <c r="B2635" s="16">
        <v>0.6875</v>
      </c>
      <c r="C2635" s="17">
        <v>1.0153000000000001</v>
      </c>
      <c r="D2635" s="17">
        <v>4.0624000000000002</v>
      </c>
      <c r="E2635" s="17">
        <v>829.65840000000003</v>
      </c>
      <c r="F2635" s="17">
        <v>0.22110000000000002</v>
      </c>
      <c r="G2635" s="17">
        <v>230.82795559321099</v>
      </c>
      <c r="H2635" s="17">
        <v>0.146459839959203</v>
      </c>
      <c r="I2635" s="17">
        <v>144.37270000000001</v>
      </c>
      <c r="J2635" s="17">
        <v>7.9000000000000001E-2</v>
      </c>
      <c r="K2635" s="17">
        <v>3.9641944439999999</v>
      </c>
      <c r="L2635" s="17">
        <v>3.9623333332500001</v>
      </c>
      <c r="M2635" s="17">
        <v>894.98220958875004</v>
      </c>
      <c r="N2635" s="17">
        <v>147.77629999999999</v>
      </c>
      <c r="O2635" s="17">
        <v>0.1007</v>
      </c>
      <c r="R2635" s="18">
        <v>0.6875</v>
      </c>
      <c r="S2635" s="18">
        <f t="shared" ref="S2635:X2635" si="718">AVERAGE(S2636:S2646)</f>
        <v>1.9087012987012988</v>
      </c>
      <c r="T2635" s="18">
        <f t="shared" si="718"/>
        <v>7.2337662337662332</v>
      </c>
      <c r="U2635" s="18">
        <f t="shared" si="718"/>
        <v>301.31818181818181</v>
      </c>
      <c r="V2635" s="18">
        <f t="shared" si="718"/>
        <v>1017.3363636363633</v>
      </c>
      <c r="W2635" s="18">
        <f t="shared" si="718"/>
        <v>5.2746753246753251</v>
      </c>
      <c r="X2635" s="18">
        <f t="shared" si="718"/>
        <v>7.6428571428571415</v>
      </c>
      <c r="Z2635" s="18"/>
      <c r="AA2635" s="18"/>
      <c r="AB2635" s="18"/>
      <c r="AC2635" s="18"/>
      <c r="AD2635" s="18"/>
      <c r="AE2635" s="18"/>
    </row>
    <row r="2636" spans="1:31">
      <c r="A2636" s="15">
        <v>40593</v>
      </c>
      <c r="B2636" s="16">
        <v>0.72916666666666663</v>
      </c>
      <c r="C2636" s="17">
        <v>0.88619999999999999</v>
      </c>
      <c r="D2636" s="17">
        <v>4.0867000000000004</v>
      </c>
      <c r="E2636" s="17">
        <v>830.2799</v>
      </c>
      <c r="F2636" s="17">
        <v>0.18760000000000002</v>
      </c>
      <c r="G2636" s="17">
        <v>239.779035790546</v>
      </c>
      <c r="H2636" s="17">
        <v>0.118622698025927</v>
      </c>
      <c r="I2636" s="17">
        <v>156.6223</v>
      </c>
      <c r="J2636" s="17">
        <v>0.1085</v>
      </c>
      <c r="K2636" s="17">
        <v>3.9650555559999998</v>
      </c>
      <c r="L2636" s="17">
        <v>3.9903888887500001</v>
      </c>
      <c r="M2636" s="17">
        <v>895.59441695575003</v>
      </c>
      <c r="N2636" s="17">
        <v>159.15719999999999</v>
      </c>
      <c r="O2636" s="17">
        <v>6.2199999999999998E-2</v>
      </c>
      <c r="R2636" s="18">
        <v>0.72916666666666663</v>
      </c>
      <c r="S2636" s="18">
        <v>1.92</v>
      </c>
      <c r="T2636" s="18">
        <v>6.1</v>
      </c>
      <c r="U2636" s="18">
        <v>340</v>
      </c>
      <c r="V2636" s="18">
        <v>1018.9</v>
      </c>
      <c r="W2636" s="18">
        <v>5</v>
      </c>
      <c r="X2636" s="18">
        <v>7.5</v>
      </c>
      <c r="Z2636" s="18"/>
      <c r="AA2636" s="18"/>
      <c r="AB2636" s="18"/>
      <c r="AC2636" s="18"/>
      <c r="AD2636" s="18"/>
      <c r="AE2636" s="18"/>
    </row>
    <row r="2637" spans="1:31">
      <c r="A2637" s="15">
        <v>40593</v>
      </c>
      <c r="B2637" s="16">
        <v>0.77083333333333337</v>
      </c>
      <c r="C2637" s="17">
        <v>0.66190000000000004</v>
      </c>
      <c r="D2637" s="17">
        <v>4.0861000000000001</v>
      </c>
      <c r="E2637" s="17">
        <v>830.98249999999996</v>
      </c>
      <c r="F2637" s="17">
        <v>0.1885</v>
      </c>
      <c r="G2637" s="17">
        <v>221.756856316983</v>
      </c>
      <c r="H2637" s="17">
        <v>0.103029998203495</v>
      </c>
      <c r="I2637" s="17">
        <v>311.81079999999997</v>
      </c>
      <c r="J2637" s="17">
        <v>0.1384</v>
      </c>
      <c r="K2637" s="17">
        <v>3.9543333330000001</v>
      </c>
      <c r="L2637" s="17">
        <v>4.0245277777500004</v>
      </c>
      <c r="M2637" s="17">
        <v>896.26919619775003</v>
      </c>
      <c r="N2637" s="17">
        <v>167.88489999999999</v>
      </c>
      <c r="O2637" s="17">
        <v>3.1800000000000002E-2</v>
      </c>
      <c r="R2637" s="18">
        <v>0.77083333333333337</v>
      </c>
      <c r="S2637" s="18">
        <v>2.04</v>
      </c>
      <c r="T2637" s="18">
        <v>8.1</v>
      </c>
      <c r="U2637" s="18">
        <v>327</v>
      </c>
      <c r="V2637" s="18">
        <v>1018.3</v>
      </c>
      <c r="W2637" s="18">
        <v>4.9000000000000004</v>
      </c>
      <c r="X2637" s="18">
        <v>7.5</v>
      </c>
      <c r="Z2637" s="18"/>
      <c r="AA2637" s="18"/>
      <c r="AB2637" s="18"/>
      <c r="AC2637" s="18"/>
      <c r="AD2637" s="18"/>
      <c r="AE2637" s="18"/>
    </row>
    <row r="2638" spans="1:31">
      <c r="A2638" s="15">
        <v>40593</v>
      </c>
      <c r="B2638" s="16">
        <v>0.8125</v>
      </c>
      <c r="C2638" s="17">
        <v>0.67479999999999996</v>
      </c>
      <c r="D2638" s="17">
        <v>4.0831999999999997</v>
      </c>
      <c r="E2638" s="17">
        <v>831.55870000000004</v>
      </c>
      <c r="F2638" s="17">
        <v>0.23850000000000002</v>
      </c>
      <c r="G2638" s="17">
        <v>189.174826872735</v>
      </c>
      <c r="H2638" s="17">
        <v>1.83415207180458E-2</v>
      </c>
      <c r="I2638" s="17">
        <v>346.93270000000001</v>
      </c>
      <c r="J2638" s="17">
        <v>0.18779999999999999</v>
      </c>
      <c r="K2638" s="17">
        <v>3.8795555560000001</v>
      </c>
      <c r="L2638" s="17">
        <v>4.0462499999999997</v>
      </c>
      <c r="M2638" s="17">
        <v>896.86086135699998</v>
      </c>
      <c r="N2638" s="17">
        <v>50.115200000000002</v>
      </c>
      <c r="O2638" s="17">
        <v>4.2900000000000001E-2</v>
      </c>
      <c r="R2638" s="18">
        <v>0.8125</v>
      </c>
      <c r="S2638" s="18">
        <f>AVERAGE(S2636:S2637)</f>
        <v>1.98</v>
      </c>
      <c r="T2638" s="18">
        <f t="shared" ref="T2638:X2638" si="719">AVERAGE(T2636:T2637)</f>
        <v>7.1</v>
      </c>
      <c r="U2638" s="18">
        <f t="shared" si="719"/>
        <v>333.5</v>
      </c>
      <c r="V2638" s="18">
        <f t="shared" si="719"/>
        <v>1018.5999999999999</v>
      </c>
      <c r="W2638" s="18">
        <f t="shared" si="719"/>
        <v>4.95</v>
      </c>
      <c r="X2638" s="18">
        <f t="shared" si="719"/>
        <v>7.5</v>
      </c>
      <c r="Z2638" s="18"/>
      <c r="AA2638" s="18"/>
      <c r="AB2638" s="18"/>
      <c r="AC2638" s="18"/>
      <c r="AD2638" s="18"/>
      <c r="AE2638" s="18"/>
    </row>
    <row r="2639" spans="1:31">
      <c r="A2639" s="15">
        <v>40593</v>
      </c>
      <c r="B2639" s="16">
        <v>0.85416666666666663</v>
      </c>
      <c r="C2639" s="17">
        <v>0.82310000000000005</v>
      </c>
      <c r="D2639" s="17">
        <v>4.0631000000000004</v>
      </c>
      <c r="E2639" s="17">
        <v>831.84969999999998</v>
      </c>
      <c r="F2639" s="17">
        <v>0.1867</v>
      </c>
      <c r="G2639" s="17">
        <v>328.99774460406701</v>
      </c>
      <c r="H2639" s="17">
        <v>4.1377959863374697E-2</v>
      </c>
      <c r="I2639" s="17">
        <v>322.78449999999998</v>
      </c>
      <c r="J2639" s="17">
        <v>0.1343</v>
      </c>
      <c r="K2639" s="17">
        <v>3.8228333330000002</v>
      </c>
      <c r="L2639" s="17">
        <v>4.0651944445000003</v>
      </c>
      <c r="M2639" s="17">
        <v>897.17906535700001</v>
      </c>
      <c r="N2639" s="17">
        <v>53.864600000000003</v>
      </c>
      <c r="O2639" s="17">
        <v>6.1800000000000001E-2</v>
      </c>
      <c r="R2639" s="18">
        <v>0.85416666666666663</v>
      </c>
      <c r="S2639" s="18">
        <f>AVERAGE(S2636:S2637,S2622:S2633)</f>
        <v>2.4257142857142857</v>
      </c>
      <c r="T2639" s="18">
        <f t="shared" ref="T2639:X2639" si="720">AVERAGE(T2636:T2637,T2622:T2633)</f>
        <v>4.6714285714285717</v>
      </c>
      <c r="U2639" s="18">
        <f t="shared" si="720"/>
        <v>157.42857142857142</v>
      </c>
      <c r="V2639" s="18">
        <f t="shared" si="720"/>
        <v>1019.4357142857142</v>
      </c>
      <c r="W2639" s="18">
        <f t="shared" si="720"/>
        <v>5.8428571428571425</v>
      </c>
      <c r="X2639" s="18">
        <f t="shared" si="720"/>
        <v>7.8857142857142852</v>
      </c>
      <c r="Z2639" s="18"/>
      <c r="AA2639" s="18"/>
      <c r="AB2639" s="18"/>
      <c r="AC2639" s="18"/>
      <c r="AD2639" s="18"/>
      <c r="AE2639" s="18"/>
    </row>
    <row r="2640" spans="1:31">
      <c r="A2640" s="15">
        <v>40593</v>
      </c>
      <c r="B2640" s="16">
        <v>0.89583333333333337</v>
      </c>
      <c r="C2640" s="17">
        <v>0.67620000000000002</v>
      </c>
      <c r="D2640" s="17">
        <v>4.0758000000000001</v>
      </c>
      <c r="E2640" s="17">
        <v>831.83600000000001</v>
      </c>
      <c r="F2640" s="17">
        <v>0.1888</v>
      </c>
      <c r="G2640" s="17">
        <v>298.03391530592501</v>
      </c>
      <c r="H2640" s="17">
        <v>2.8936040556499499E-2</v>
      </c>
      <c r="I2640" s="17">
        <v>310.21769999999998</v>
      </c>
      <c r="J2640" s="17">
        <v>0.13109999999999999</v>
      </c>
      <c r="K2640" s="17">
        <v>3.8092777779999998</v>
      </c>
      <c r="L2640" s="17">
        <v>4.0729166662500003</v>
      </c>
      <c r="M2640" s="17">
        <v>897.16759702474997</v>
      </c>
      <c r="N2640" s="17">
        <v>268.75049999999999</v>
      </c>
      <c r="O2640" s="17">
        <v>3.5799999999999998E-2</v>
      </c>
      <c r="R2640" s="18">
        <v>0.89583333333333337</v>
      </c>
      <c r="S2640" s="18">
        <f>AVERAGE(S2622:S2633,S2636:S2637)</f>
        <v>2.4257142857142857</v>
      </c>
      <c r="T2640" s="18">
        <f t="shared" ref="T2640:X2640" si="721">AVERAGE(T2622:T2633,T2636:T2637)</f>
        <v>4.6714285714285717</v>
      </c>
      <c r="U2640" s="18">
        <f t="shared" si="721"/>
        <v>157.42857142857142</v>
      </c>
      <c r="V2640" s="18">
        <f t="shared" si="721"/>
        <v>1019.4357142857142</v>
      </c>
      <c r="W2640" s="18">
        <f t="shared" si="721"/>
        <v>5.8428571428571425</v>
      </c>
      <c r="X2640" s="18">
        <f t="shared" si="721"/>
        <v>7.8857142857142852</v>
      </c>
      <c r="Z2640" s="18"/>
      <c r="AA2640" s="18"/>
      <c r="AB2640" s="18"/>
      <c r="AC2640" s="18"/>
      <c r="AD2640" s="18"/>
      <c r="AE2640" s="18"/>
    </row>
    <row r="2641" spans="1:31">
      <c r="A2641" s="15">
        <v>40593</v>
      </c>
      <c r="B2641" s="16">
        <v>0.9375</v>
      </c>
      <c r="C2641" s="17">
        <v>0.6109</v>
      </c>
      <c r="D2641" s="17">
        <v>4.0787000000000004</v>
      </c>
      <c r="E2641" s="17">
        <v>831.45910000000003</v>
      </c>
      <c r="F2641" s="17">
        <v>0.18690000000000001</v>
      </c>
      <c r="G2641" s="17">
        <v>203.98654140923699</v>
      </c>
      <c r="H2641" s="17">
        <v>1.08374993607551E-2</v>
      </c>
      <c r="I2641" s="17">
        <v>304.529</v>
      </c>
      <c r="J2641" s="17">
        <v>0.1133</v>
      </c>
      <c r="K2641" s="17">
        <v>3.8109999999999999</v>
      </c>
      <c r="L2641" s="17">
        <v>4.0159444444999997</v>
      </c>
      <c r="M2641" s="17">
        <v>896.80504244999997</v>
      </c>
      <c r="N2641" s="17">
        <v>30.6889</v>
      </c>
      <c r="O2641" s="17">
        <v>4.6800000000000001E-2</v>
      </c>
      <c r="R2641" s="18">
        <v>0.9375</v>
      </c>
      <c r="S2641" s="18">
        <v>1.81</v>
      </c>
      <c r="T2641" s="18">
        <v>9.5</v>
      </c>
      <c r="U2641" s="18">
        <v>330</v>
      </c>
      <c r="V2641" s="18">
        <v>1016.2</v>
      </c>
      <c r="W2641" s="18">
        <v>5.6</v>
      </c>
      <c r="X2641" s="18">
        <v>7.8</v>
      </c>
      <c r="Z2641" s="18"/>
      <c r="AA2641" s="18"/>
      <c r="AB2641" s="18"/>
      <c r="AC2641" s="18"/>
      <c r="AD2641" s="18"/>
      <c r="AE2641" s="18"/>
    </row>
    <row r="2642" spans="1:31">
      <c r="A2642" s="15">
        <v>40593</v>
      </c>
      <c r="B2642" s="16">
        <v>0.97916666666666663</v>
      </c>
      <c r="C2642" s="17">
        <v>0.76119999999999999</v>
      </c>
      <c r="D2642" s="17">
        <v>4.0773000000000001</v>
      </c>
      <c r="E2642" s="17">
        <v>830.78030000000001</v>
      </c>
      <c r="F2642" s="17">
        <v>0.1946</v>
      </c>
      <c r="G2642" s="17">
        <v>257.78036334325401</v>
      </c>
      <c r="H2642" s="17">
        <v>3.1784910717098103E-2</v>
      </c>
      <c r="I2642" s="17">
        <v>296.08370000000002</v>
      </c>
      <c r="J2642" s="17">
        <v>5.45E-2</v>
      </c>
      <c r="K2642" s="17">
        <v>3.826388889</v>
      </c>
      <c r="L2642" s="17">
        <v>4.1086388889999998</v>
      </c>
      <c r="M2642" s="17">
        <v>896.07423182374998</v>
      </c>
      <c r="N2642" s="17">
        <v>311.113</v>
      </c>
      <c r="O2642" s="17">
        <v>1.6500000000000001E-2</v>
      </c>
      <c r="R2642" s="18">
        <v>0.97916666666666663</v>
      </c>
      <c r="S2642" s="18">
        <f>AVERAGE(S2641,S2636:S2637,S2643,S2646:S2648)</f>
        <v>1.7601190476190476</v>
      </c>
      <c r="T2642" s="18">
        <f t="shared" ref="T2642:X2642" si="722">AVERAGE(T2641,T2636:T2637,T2643,T2646:T2648)</f>
        <v>7.8202380952380954</v>
      </c>
      <c r="U2642" s="18">
        <f t="shared" si="722"/>
        <v>332.89285714285717</v>
      </c>
      <c r="V2642" s="18">
        <f t="shared" si="722"/>
        <v>1016.6535714285712</v>
      </c>
      <c r="W2642" s="18">
        <f t="shared" si="722"/>
        <v>5.1190476190476186</v>
      </c>
      <c r="X2642" s="18">
        <f t="shared" si="722"/>
        <v>7.6000000000000005</v>
      </c>
      <c r="Z2642" s="18"/>
      <c r="AA2642" s="18"/>
      <c r="AB2642" s="18"/>
      <c r="AC2642" s="18"/>
      <c r="AD2642" s="18"/>
      <c r="AE2642" s="18"/>
    </row>
    <row r="2643" spans="1:31">
      <c r="A2643" s="15">
        <v>40594</v>
      </c>
      <c r="B2643" s="16">
        <v>2.0833333333333332E-2</v>
      </c>
      <c r="C2643" s="17">
        <v>0.74370000000000003</v>
      </c>
      <c r="D2643" s="17">
        <v>4.1014999999999997</v>
      </c>
      <c r="E2643" s="17">
        <v>830.00580000000002</v>
      </c>
      <c r="F2643" s="17">
        <v>0.19450000000000001</v>
      </c>
      <c r="G2643" s="17">
        <v>249.821490434026</v>
      </c>
      <c r="H2643" s="17">
        <v>2.4983088662873298E-2</v>
      </c>
      <c r="I2643" s="17">
        <v>174.95160000000001</v>
      </c>
      <c r="J2643" s="17">
        <v>8.8000000000000005E-3</v>
      </c>
      <c r="K2643" s="17">
        <v>3.842472222</v>
      </c>
      <c r="L2643" s="17">
        <v>4.1020000000000003</v>
      </c>
      <c r="M2643" s="17">
        <v>895.28211601425005</v>
      </c>
      <c r="N2643" s="17">
        <v>56.645400000000002</v>
      </c>
      <c r="O2643" s="17">
        <v>3.2099999999999997E-2</v>
      </c>
      <c r="R2643" s="18">
        <v>2.0833333333333332E-2</v>
      </c>
      <c r="S2643" s="18">
        <f>AVERAGE(S2644:S2647)</f>
        <v>1.6408333333333334</v>
      </c>
      <c r="T2643" s="18">
        <f t="shared" ref="T2643:X2644" si="723">AVERAGE(T2644:T2647)</f>
        <v>7.8416666666666668</v>
      </c>
      <c r="U2643" s="18">
        <f t="shared" si="723"/>
        <v>334.25</v>
      </c>
      <c r="V2643" s="18">
        <f t="shared" si="723"/>
        <v>1015.7750000000001</v>
      </c>
      <c r="W2643" s="18">
        <f t="shared" si="723"/>
        <v>5.1333333333333329</v>
      </c>
      <c r="X2643" s="18">
        <f t="shared" si="723"/>
        <v>7.6</v>
      </c>
      <c r="Z2643" s="18"/>
      <c r="AA2643" s="18"/>
      <c r="AB2643" s="18"/>
      <c r="AC2643" s="18"/>
      <c r="AD2643" s="18"/>
      <c r="AE2643" s="18"/>
    </row>
    <row r="2644" spans="1:31">
      <c r="A2644" s="15">
        <v>40594</v>
      </c>
      <c r="B2644" s="16">
        <v>6.25E-2</v>
      </c>
      <c r="C2644" s="17">
        <v>0.66810000000000003</v>
      </c>
      <c r="D2644" s="17">
        <v>4.101</v>
      </c>
      <c r="E2644" s="17">
        <v>829.34990000000005</v>
      </c>
      <c r="F2644" s="17">
        <v>0.1978</v>
      </c>
      <c r="G2644" s="17">
        <v>225.76874539585901</v>
      </c>
      <c r="H2644" s="17">
        <v>5.5402576568795497E-4</v>
      </c>
      <c r="I2644" s="17">
        <v>156.26320000000001</v>
      </c>
      <c r="J2644" s="17">
        <v>5.79E-2</v>
      </c>
      <c r="K2644" s="17">
        <v>3.85425</v>
      </c>
      <c r="L2644" s="17">
        <v>4.1472777777500003</v>
      </c>
      <c r="M2644" s="17">
        <v>894.53768776449999</v>
      </c>
      <c r="N2644" s="17">
        <v>79.330100000000002</v>
      </c>
      <c r="O2644" s="17">
        <v>3.2399999999999998E-2</v>
      </c>
      <c r="R2644" s="18">
        <v>6.25E-2</v>
      </c>
      <c r="S2644" s="18">
        <f>AVERAGE(S2645:S2648)</f>
        <v>1.6366666666666667</v>
      </c>
      <c r="T2644" s="18">
        <f t="shared" si="723"/>
        <v>7.7333333333333334</v>
      </c>
      <c r="U2644" s="18">
        <f t="shared" si="723"/>
        <v>333</v>
      </c>
      <c r="V2644" s="18">
        <f t="shared" si="723"/>
        <v>1015.8000000000001</v>
      </c>
      <c r="W2644" s="18">
        <f t="shared" si="723"/>
        <v>5.0666666666666664</v>
      </c>
      <c r="X2644" s="18">
        <f t="shared" si="723"/>
        <v>7.6</v>
      </c>
      <c r="Z2644" s="18"/>
      <c r="AA2644" s="18"/>
      <c r="AB2644" s="18"/>
      <c r="AC2644" s="18"/>
      <c r="AD2644" s="18"/>
      <c r="AE2644" s="18"/>
    </row>
    <row r="2645" spans="1:31">
      <c r="A2645" s="15">
        <v>40594</v>
      </c>
      <c r="B2645" s="16">
        <v>0.10416666666666667</v>
      </c>
      <c r="C2645" s="17">
        <v>0.75080000000000002</v>
      </c>
      <c r="D2645" s="17">
        <v>4.1131000000000002</v>
      </c>
      <c r="E2645" s="17">
        <v>828.91660000000002</v>
      </c>
      <c r="F2645" s="17">
        <v>0.20200000000000001</v>
      </c>
      <c r="G2645" s="17">
        <v>237.57907265329101</v>
      </c>
      <c r="H2645" s="17">
        <v>8.7820841026618104E-3</v>
      </c>
      <c r="I2645" s="17">
        <v>161.08840000000001</v>
      </c>
      <c r="J2645" s="17">
        <v>9.9299999999999999E-2</v>
      </c>
      <c r="K2645" s="17">
        <v>3.8919722220000001</v>
      </c>
      <c r="L2645" s="17">
        <v>4.0311111110000004</v>
      </c>
      <c r="M2645" s="17">
        <v>894.10593365374996</v>
      </c>
      <c r="N2645" s="17">
        <v>157.5264</v>
      </c>
      <c r="O2645" s="17">
        <v>6.9699999999999998E-2</v>
      </c>
      <c r="R2645" s="18">
        <v>0.10416666666666667</v>
      </c>
      <c r="S2645" s="18">
        <f>AVERAGE(S2646:S2648)</f>
        <v>1.6366666666666667</v>
      </c>
      <c r="T2645" s="18">
        <f t="shared" ref="T2645:X2645" si="724">AVERAGE(T2646:T2648)</f>
        <v>7.7333333333333334</v>
      </c>
      <c r="U2645" s="18">
        <f t="shared" si="724"/>
        <v>333</v>
      </c>
      <c r="V2645" s="18">
        <f t="shared" si="724"/>
        <v>1015.8000000000001</v>
      </c>
      <c r="W2645" s="18">
        <f t="shared" si="724"/>
        <v>5.0666666666666664</v>
      </c>
      <c r="X2645" s="18">
        <f t="shared" si="724"/>
        <v>7.5999999999999988</v>
      </c>
      <c r="Z2645" s="18"/>
      <c r="AA2645" s="18"/>
      <c r="AB2645" s="18"/>
      <c r="AC2645" s="18"/>
      <c r="AD2645" s="18"/>
      <c r="AE2645" s="18"/>
    </row>
    <row r="2646" spans="1:31">
      <c r="A2646" s="15">
        <v>40594</v>
      </c>
      <c r="B2646" s="16">
        <v>0.14583333333333334</v>
      </c>
      <c r="C2646" s="17">
        <v>1.8601000000000001</v>
      </c>
      <c r="D2646" s="17">
        <v>4.1135999999999999</v>
      </c>
      <c r="E2646" s="17">
        <v>828.78150000000005</v>
      </c>
      <c r="F2646" s="17">
        <v>0.20370000000000002</v>
      </c>
      <c r="G2646" s="17">
        <v>357.55229215785602</v>
      </c>
      <c r="H2646" s="17">
        <v>3.7772954487927599E-2</v>
      </c>
      <c r="I2646" s="17">
        <v>111.7915</v>
      </c>
      <c r="J2646" s="17">
        <v>0.1128</v>
      </c>
      <c r="K2646" s="17">
        <v>3.9135555559999999</v>
      </c>
      <c r="L2646" s="17">
        <v>3.9037500000000001</v>
      </c>
      <c r="M2646" s="17">
        <v>894.05234848375005</v>
      </c>
      <c r="N2646" s="17">
        <v>144.33529999999999</v>
      </c>
      <c r="O2646" s="17">
        <v>5.96E-2</v>
      </c>
      <c r="R2646" s="18">
        <v>0.14583333333333334</v>
      </c>
      <c r="S2646" s="18">
        <v>1.72</v>
      </c>
      <c r="T2646" s="18">
        <v>8.3000000000000007</v>
      </c>
      <c r="U2646" s="18">
        <v>336</v>
      </c>
      <c r="V2646" s="18">
        <v>1015.8</v>
      </c>
      <c r="W2646" s="18">
        <v>5.5</v>
      </c>
      <c r="X2646" s="18">
        <v>7.6</v>
      </c>
      <c r="Z2646" s="18"/>
      <c r="AA2646" s="18"/>
      <c r="AB2646" s="18"/>
      <c r="AC2646" s="18"/>
      <c r="AD2646" s="18"/>
      <c r="AE2646" s="18"/>
    </row>
    <row r="2647" spans="1:31">
      <c r="A2647" s="15">
        <v>40594</v>
      </c>
      <c r="B2647" s="16">
        <v>0.1875</v>
      </c>
      <c r="C2647" s="17">
        <v>0.77980000000000005</v>
      </c>
      <c r="D2647" s="17">
        <v>4.1207000000000003</v>
      </c>
      <c r="E2647" s="17">
        <v>829.04549999999995</v>
      </c>
      <c r="F2647" s="17">
        <v>0.1993</v>
      </c>
      <c r="G2647" s="17">
        <v>23.6155095933441</v>
      </c>
      <c r="H2647" s="17">
        <v>4.3241971079783698E-2</v>
      </c>
      <c r="I2647" s="17">
        <v>85.177000000000007</v>
      </c>
      <c r="J2647" s="17">
        <v>0.10440000000000001</v>
      </c>
      <c r="K2647" s="17">
        <v>3.8868333339999999</v>
      </c>
      <c r="L2647" s="17">
        <v>3.8804722224999999</v>
      </c>
      <c r="M2647" s="17">
        <v>894.36178370425</v>
      </c>
      <c r="N2647" s="17">
        <v>162.54079999999999</v>
      </c>
      <c r="O2647" s="17">
        <v>3.6400000000000002E-2</v>
      </c>
      <c r="R2647" s="18">
        <v>0.1875</v>
      </c>
      <c r="S2647" s="18">
        <v>1.57</v>
      </c>
      <c r="T2647" s="18">
        <v>7.6</v>
      </c>
      <c r="U2647" s="18">
        <v>335</v>
      </c>
      <c r="V2647" s="18">
        <v>1015.7</v>
      </c>
      <c r="W2647" s="18">
        <v>4.9000000000000004</v>
      </c>
      <c r="X2647" s="18">
        <v>7.6</v>
      </c>
      <c r="Z2647" s="18"/>
      <c r="AA2647" s="18"/>
      <c r="AB2647" s="18"/>
      <c r="AC2647" s="18"/>
      <c r="AD2647" s="18"/>
      <c r="AE2647" s="18"/>
    </row>
    <row r="2648" spans="1:31">
      <c r="A2648" s="15">
        <v>40594</v>
      </c>
      <c r="B2648" s="16">
        <v>0.22916666666666666</v>
      </c>
      <c r="C2648" s="17">
        <v>0.67420000000000002</v>
      </c>
      <c r="D2648" s="17">
        <v>4.0198</v>
      </c>
      <c r="E2648" s="17">
        <v>829.65729999999996</v>
      </c>
      <c r="F2648" s="17">
        <v>0.20430000000000001</v>
      </c>
      <c r="G2648" s="17">
        <v>1.9822892882710901</v>
      </c>
      <c r="H2648" s="17">
        <v>0.119774585686615</v>
      </c>
      <c r="I2648" s="17">
        <v>29.6111</v>
      </c>
      <c r="J2648" s="17">
        <v>5.0200000000000002E-2</v>
      </c>
      <c r="K2648" s="17">
        <v>3.905083334</v>
      </c>
      <c r="L2648" s="17">
        <v>3.8675000000000002</v>
      </c>
      <c r="M2648" s="17">
        <v>894.98205431675001</v>
      </c>
      <c r="N2648" s="17">
        <v>122.76519999999999</v>
      </c>
      <c r="O2648" s="17">
        <v>5.3600000000000002E-2</v>
      </c>
      <c r="R2648" s="18">
        <v>0.22916666666666666</v>
      </c>
      <c r="S2648" s="18">
        <v>1.62</v>
      </c>
      <c r="T2648" s="18">
        <v>7.3</v>
      </c>
      <c r="U2648" s="18">
        <v>328</v>
      </c>
      <c r="V2648" s="18">
        <v>1015.9</v>
      </c>
      <c r="W2648" s="18">
        <v>4.8</v>
      </c>
      <c r="X2648" s="18">
        <v>7.6</v>
      </c>
      <c r="Z2648" s="18"/>
      <c r="AA2648" s="18"/>
      <c r="AB2648" s="18"/>
      <c r="AC2648" s="18"/>
      <c r="AD2648" s="18"/>
      <c r="AE2648" s="18"/>
    </row>
    <row r="2649" spans="1:31">
      <c r="A2649" s="15">
        <v>40594</v>
      </c>
      <c r="B2649" s="16">
        <v>0.27083333333333331</v>
      </c>
      <c r="C2649" s="17">
        <v>0.79910000000000003</v>
      </c>
      <c r="D2649" s="17">
        <v>3.9538000000000002</v>
      </c>
      <c r="E2649" s="17">
        <v>830.46</v>
      </c>
      <c r="F2649" s="17">
        <v>0.19550000000000001</v>
      </c>
      <c r="G2649" s="17">
        <v>339.73146872079502</v>
      </c>
      <c r="H2649" s="17">
        <v>5.1517979856765699E-2</v>
      </c>
      <c r="I2649" s="17">
        <v>327.30169999999998</v>
      </c>
      <c r="J2649" s="17">
        <v>7.6100000000000001E-2</v>
      </c>
      <c r="K2649" s="17">
        <v>3.8980555560000001</v>
      </c>
      <c r="L2649" s="17">
        <v>3.9183055557499999</v>
      </c>
      <c r="M2649" s="17">
        <v>895.75128521875001</v>
      </c>
      <c r="N2649" s="17">
        <v>194.47219999999999</v>
      </c>
      <c r="O2649" s="17">
        <v>3.1600000000000003E-2</v>
      </c>
      <c r="R2649" s="18">
        <v>0.27083333333333331</v>
      </c>
      <c r="S2649" s="18">
        <f>AVERAGE(S2646:S2648)</f>
        <v>1.6366666666666667</v>
      </c>
      <c r="T2649" s="18">
        <f t="shared" ref="T2649:X2649" si="725">AVERAGE(T2646:T2648)</f>
        <v>7.7333333333333334</v>
      </c>
      <c r="U2649" s="18">
        <f t="shared" si="725"/>
        <v>333</v>
      </c>
      <c r="V2649" s="18">
        <f t="shared" si="725"/>
        <v>1015.8000000000001</v>
      </c>
      <c r="W2649" s="18">
        <f t="shared" si="725"/>
        <v>5.0666666666666664</v>
      </c>
      <c r="X2649" s="18">
        <f t="shared" si="725"/>
        <v>7.5999999999999988</v>
      </c>
      <c r="Z2649" s="18"/>
      <c r="AA2649" s="18"/>
      <c r="AB2649" s="18"/>
      <c r="AC2649" s="18"/>
      <c r="AD2649" s="18"/>
      <c r="AE2649" s="18"/>
    </row>
    <row r="2650" spans="1:31">
      <c r="A2650" s="15">
        <v>40594</v>
      </c>
      <c r="B2650" s="16">
        <v>0.3125</v>
      </c>
      <c r="C2650" s="17">
        <v>0.88629999999999998</v>
      </c>
      <c r="D2650" s="17">
        <v>3.9318</v>
      </c>
      <c r="E2650" s="17">
        <v>831.18740000000003</v>
      </c>
      <c r="F2650" s="17">
        <v>0.19900000000000001</v>
      </c>
      <c r="G2650" s="17">
        <v>6.5892764352469104</v>
      </c>
      <c r="H2650" s="17">
        <v>4.0119079663184197E-2</v>
      </c>
      <c r="I2650" s="17">
        <v>342.71440000000001</v>
      </c>
      <c r="J2650" s="17">
        <v>9.0300000000000005E-2</v>
      </c>
      <c r="K2650" s="17">
        <v>3.8799722220000001</v>
      </c>
      <c r="L2650" s="17">
        <v>3.91377777775</v>
      </c>
      <c r="M2650" s="17">
        <v>896.51369777474997</v>
      </c>
      <c r="N2650" s="17">
        <v>201.6283</v>
      </c>
      <c r="O2650" s="17">
        <v>5.0299999999999997E-2</v>
      </c>
      <c r="R2650" s="18">
        <v>0.3125</v>
      </c>
      <c r="S2650" s="18">
        <f>AVERAGE(S2651:S2653)</f>
        <v>1.3466666666666667</v>
      </c>
      <c r="T2650" s="18">
        <f t="shared" ref="T2650:X2650" si="726">AVERAGE(T2651:T2653)</f>
        <v>5.9333333333333327</v>
      </c>
      <c r="U2650" s="18">
        <f t="shared" si="726"/>
        <v>326.66666666666669</v>
      </c>
      <c r="V2650" s="18">
        <f t="shared" si="726"/>
        <v>1014.6666666666666</v>
      </c>
      <c r="W2650" s="18">
        <f t="shared" si="726"/>
        <v>4.3999999999999995</v>
      </c>
      <c r="X2650" s="18">
        <f t="shared" si="726"/>
        <v>7.5999999999999988</v>
      </c>
      <c r="Z2650" s="18"/>
      <c r="AA2650" s="18"/>
      <c r="AB2650" s="18"/>
      <c r="AC2650" s="18"/>
      <c r="AD2650" s="18"/>
      <c r="AE2650" s="18"/>
    </row>
    <row r="2651" spans="1:31">
      <c r="A2651" s="15">
        <v>40594</v>
      </c>
      <c r="B2651" s="16">
        <v>0.35416666666666669</v>
      </c>
      <c r="C2651" s="17">
        <v>0.77539999999999998</v>
      </c>
      <c r="D2651" s="17">
        <v>3.9213</v>
      </c>
      <c r="E2651" s="17">
        <v>831.67669999999998</v>
      </c>
      <c r="F2651" s="17">
        <v>0.20150000000000001</v>
      </c>
      <c r="G2651" s="17">
        <v>297.66850309800401</v>
      </c>
      <c r="H2651" s="17">
        <v>1.7045103644293999E-2</v>
      </c>
      <c r="I2651" s="17">
        <v>341.84100000000001</v>
      </c>
      <c r="J2651" s="17">
        <v>0.10290000000000001</v>
      </c>
      <c r="K2651" s="17">
        <v>3.8595555560000001</v>
      </c>
      <c r="L2651" s="17">
        <v>3.8924722222499999</v>
      </c>
      <c r="M2651" s="17">
        <v>897.09482350949997</v>
      </c>
      <c r="N2651" s="17">
        <v>129.97540000000001</v>
      </c>
      <c r="O2651" s="17">
        <v>4.9399999999999999E-2</v>
      </c>
      <c r="R2651" s="18">
        <v>0.35416666666666669</v>
      </c>
      <c r="S2651" s="18">
        <v>1.44</v>
      </c>
      <c r="T2651" s="18">
        <v>7.3</v>
      </c>
      <c r="U2651" s="18">
        <v>320</v>
      </c>
      <c r="V2651" s="18">
        <v>1014.8</v>
      </c>
      <c r="W2651" s="18">
        <v>4.5</v>
      </c>
      <c r="X2651" s="18">
        <v>7.6</v>
      </c>
      <c r="Z2651" s="18"/>
      <c r="AA2651" s="18"/>
      <c r="AB2651" s="18"/>
      <c r="AC2651" s="18"/>
      <c r="AD2651" s="18"/>
      <c r="AE2651" s="18"/>
    </row>
    <row r="2652" spans="1:31">
      <c r="A2652" s="15">
        <v>40594</v>
      </c>
      <c r="B2652" s="16">
        <v>0.39583333333333331</v>
      </c>
      <c r="C2652" s="17">
        <v>0.85680000000000001</v>
      </c>
      <c r="D2652" s="17">
        <v>3.9380999999999999</v>
      </c>
      <c r="E2652" s="17">
        <v>831.91129999999998</v>
      </c>
      <c r="F2652" s="17">
        <v>0.20380000000000001</v>
      </c>
      <c r="G2652" s="17">
        <v>214.653042347396</v>
      </c>
      <c r="H2652" s="17">
        <v>3.4489728573251603E-2</v>
      </c>
      <c r="I2652" s="17">
        <v>313.33530000000002</v>
      </c>
      <c r="J2652" s="17">
        <v>7.22E-2</v>
      </c>
      <c r="K2652" s="17">
        <v>3.833916667</v>
      </c>
      <c r="L2652" s="17">
        <v>3.9095833335000001</v>
      </c>
      <c r="M2652" s="17">
        <v>897.31638297375002</v>
      </c>
      <c r="N2652" s="17">
        <v>146.70480000000001</v>
      </c>
      <c r="O2652" s="17">
        <v>9.4299999999999995E-2</v>
      </c>
      <c r="R2652" s="18">
        <v>0.39583333333333331</v>
      </c>
      <c r="S2652" s="18">
        <v>1.3</v>
      </c>
      <c r="T2652" s="18">
        <v>6.1</v>
      </c>
      <c r="U2652" s="18">
        <v>320</v>
      </c>
      <c r="V2652" s="18">
        <v>1014.8</v>
      </c>
      <c r="W2652" s="18">
        <v>4.4000000000000004</v>
      </c>
      <c r="X2652" s="18">
        <v>7.6</v>
      </c>
      <c r="Z2652" s="18"/>
      <c r="AA2652" s="18"/>
      <c r="AB2652" s="18"/>
      <c r="AC2652" s="18"/>
      <c r="AD2652" s="18"/>
      <c r="AE2652" s="18"/>
    </row>
    <row r="2653" spans="1:31">
      <c r="A2653" s="15">
        <v>40594</v>
      </c>
      <c r="B2653" s="16">
        <v>0.4375</v>
      </c>
      <c r="C2653" s="17">
        <v>0.60440000000000005</v>
      </c>
      <c r="D2653" s="17">
        <v>3.9430999999999998</v>
      </c>
      <c r="E2653" s="17">
        <v>831.77020000000005</v>
      </c>
      <c r="F2653" s="17">
        <v>0.21000000000000002</v>
      </c>
      <c r="G2653" s="17">
        <v>197.007313502388</v>
      </c>
      <c r="H2653" s="17">
        <v>4.57226483212217E-2</v>
      </c>
      <c r="I2653" s="17">
        <v>298.16289999999998</v>
      </c>
      <c r="J2653" s="17">
        <v>4.6300000000000001E-2</v>
      </c>
      <c r="K2653" s="17">
        <v>3.7888055559999998</v>
      </c>
      <c r="L2653" s="17">
        <v>3.8692777774999998</v>
      </c>
      <c r="M2653" s="17">
        <v>897.16774412425002</v>
      </c>
      <c r="N2653" s="17">
        <v>164.82079999999999</v>
      </c>
      <c r="O2653" s="17">
        <v>8.6400000000000005E-2</v>
      </c>
      <c r="R2653" s="18">
        <v>0.4375</v>
      </c>
      <c r="S2653" s="18">
        <v>1.3</v>
      </c>
      <c r="T2653" s="18">
        <v>4.4000000000000004</v>
      </c>
      <c r="U2653" s="18">
        <v>340</v>
      </c>
      <c r="V2653" s="18">
        <v>1014.4</v>
      </c>
      <c r="W2653" s="18">
        <v>4.3</v>
      </c>
      <c r="X2653" s="18">
        <v>7.6</v>
      </c>
      <c r="Z2653" s="18"/>
      <c r="AA2653" s="18"/>
      <c r="AB2653" s="18"/>
      <c r="AC2653" s="18"/>
      <c r="AD2653" s="18"/>
      <c r="AE2653" s="18"/>
    </row>
    <row r="2654" spans="1:31">
      <c r="A2654" s="15">
        <v>40594</v>
      </c>
      <c r="B2654" s="16">
        <v>0.47916666666666669</v>
      </c>
      <c r="C2654" s="17">
        <v>0.94530000000000003</v>
      </c>
      <c r="D2654" s="17">
        <v>3.9462000000000002</v>
      </c>
      <c r="E2654" s="17">
        <v>831.29570000000001</v>
      </c>
      <c r="F2654" s="17">
        <v>0.20960000000000001</v>
      </c>
      <c r="G2654" s="17">
        <v>243.95810239776901</v>
      </c>
      <c r="H2654" s="17">
        <v>0.141295159868148</v>
      </c>
      <c r="I2654" s="17">
        <v>169.9246</v>
      </c>
      <c r="J2654" s="17">
        <v>3.3300000000000003E-2</v>
      </c>
      <c r="K2654" s="17">
        <v>3.772583333</v>
      </c>
      <c r="L2654" s="17">
        <v>3.9004444445000002</v>
      </c>
      <c r="M2654" s="17">
        <v>896.6535678445</v>
      </c>
      <c r="N2654" s="17">
        <v>138.37010000000001</v>
      </c>
      <c r="O2654" s="17">
        <v>0.1111</v>
      </c>
      <c r="R2654" s="18">
        <v>0.47916666666666669</v>
      </c>
      <c r="S2654" s="18">
        <v>1.22</v>
      </c>
      <c r="T2654" s="18">
        <v>3</v>
      </c>
      <c r="U2654" s="18">
        <v>321</v>
      </c>
      <c r="V2654" s="18">
        <v>1014.4</v>
      </c>
      <c r="W2654" s="18">
        <v>4.4000000000000004</v>
      </c>
      <c r="X2654" s="18">
        <v>7.5</v>
      </c>
      <c r="Z2654" s="18"/>
      <c r="AA2654" s="18"/>
      <c r="AB2654" s="18"/>
      <c r="AC2654" s="18"/>
      <c r="AD2654" s="18"/>
      <c r="AE2654" s="18"/>
    </row>
    <row r="2655" spans="1:31">
      <c r="A2655" s="15">
        <v>40594</v>
      </c>
      <c r="B2655" s="16">
        <v>0.52083333333333337</v>
      </c>
      <c r="C2655" s="17">
        <v>0.82010000000000005</v>
      </c>
      <c r="D2655" s="17">
        <v>3.9767999999999999</v>
      </c>
      <c r="E2655" s="17">
        <v>830.59649999999999</v>
      </c>
      <c r="F2655" s="17">
        <v>0.21060000000000001</v>
      </c>
      <c r="G2655" s="17">
        <v>237.61394057438099</v>
      </c>
      <c r="H2655" s="17">
        <v>0.134096896951404</v>
      </c>
      <c r="I2655" s="17">
        <v>151.40209999999999</v>
      </c>
      <c r="J2655" s="17">
        <v>8.0100000000000005E-2</v>
      </c>
      <c r="K2655" s="17">
        <v>3.8056666670000001</v>
      </c>
      <c r="L2655" s="17">
        <v>3.9391666664999998</v>
      </c>
      <c r="M2655" s="17">
        <v>895.92387136274999</v>
      </c>
      <c r="N2655" s="17">
        <v>155.1756</v>
      </c>
      <c r="O2655" s="17">
        <v>9.7699999999999995E-2</v>
      </c>
      <c r="R2655" s="18">
        <v>0.52083333333333337</v>
      </c>
      <c r="S2655" s="18">
        <v>1.24</v>
      </c>
      <c r="T2655" s="18">
        <v>3.6</v>
      </c>
      <c r="U2655" s="18">
        <v>309</v>
      </c>
      <c r="V2655" s="18">
        <v>1014.6</v>
      </c>
      <c r="W2655" s="18">
        <v>4.7</v>
      </c>
      <c r="X2655" s="18">
        <v>7.4</v>
      </c>
      <c r="Z2655" s="18"/>
      <c r="AA2655" s="18"/>
      <c r="AB2655" s="18"/>
      <c r="AC2655" s="18"/>
      <c r="AD2655" s="18"/>
      <c r="AE2655" s="18"/>
    </row>
    <row r="2656" spans="1:31">
      <c r="A2656" s="15">
        <v>40594</v>
      </c>
      <c r="B2656" s="16">
        <v>0.5625</v>
      </c>
      <c r="C2656" s="17">
        <v>0.78700000000000003</v>
      </c>
      <c r="D2656" s="17">
        <v>4.0194000000000001</v>
      </c>
      <c r="E2656" s="17">
        <v>829.84910000000002</v>
      </c>
      <c r="F2656" s="17">
        <v>0.2142</v>
      </c>
      <c r="G2656" s="17">
        <v>234.56875274355301</v>
      </c>
      <c r="H2656" s="17">
        <v>0.157972494132115</v>
      </c>
      <c r="I2656" s="17">
        <v>135.16999999999999</v>
      </c>
      <c r="J2656" s="17">
        <v>9.5399999999999999E-2</v>
      </c>
      <c r="K2656" s="17">
        <v>3.847138889</v>
      </c>
      <c r="L2656" s="17">
        <v>3.9401944444999999</v>
      </c>
      <c r="M2656" s="17">
        <v>895.18265751499996</v>
      </c>
      <c r="N2656" s="17">
        <v>158.4751</v>
      </c>
      <c r="O2656" s="17">
        <v>0.109</v>
      </c>
      <c r="R2656" s="18">
        <v>0.5625</v>
      </c>
      <c r="S2656" s="18">
        <v>1.1200000000000001</v>
      </c>
      <c r="T2656" s="18">
        <v>2.2000000000000002</v>
      </c>
      <c r="U2656" s="18">
        <v>359</v>
      </c>
      <c r="V2656" s="18">
        <v>1014.4</v>
      </c>
      <c r="W2656" s="18">
        <v>4.8</v>
      </c>
      <c r="X2656" s="18">
        <v>7.4</v>
      </c>
      <c r="Z2656" s="18"/>
      <c r="AA2656" s="18"/>
      <c r="AB2656" s="18"/>
      <c r="AC2656" s="18"/>
      <c r="AD2656" s="18"/>
      <c r="AE2656" s="18"/>
    </row>
    <row r="2657" spans="1:31">
      <c r="A2657" s="15">
        <v>40594</v>
      </c>
      <c r="B2657" s="16">
        <v>0.60416666666666663</v>
      </c>
      <c r="C2657" s="17">
        <v>0.78839999999999999</v>
      </c>
      <c r="D2657" s="17">
        <v>4.0354000000000001</v>
      </c>
      <c r="E2657" s="17">
        <v>829.28650000000005</v>
      </c>
      <c r="F2657" s="17">
        <v>0.21760000000000002</v>
      </c>
      <c r="G2657" s="17">
        <v>236.792643351847</v>
      </c>
      <c r="H2657" s="17">
        <v>0.14338589179245301</v>
      </c>
      <c r="I2657" s="17">
        <v>120.71469999999999</v>
      </c>
      <c r="J2657" s="17">
        <v>8.1100000000000005E-2</v>
      </c>
      <c r="K2657" s="17">
        <v>3.8799166669999998</v>
      </c>
      <c r="L2657" s="17">
        <v>3.89283333325</v>
      </c>
      <c r="M2657" s="17">
        <v>894.63667772400004</v>
      </c>
      <c r="N2657" s="17">
        <v>154.8913</v>
      </c>
      <c r="O2657" s="17">
        <v>0.13139999999999999</v>
      </c>
      <c r="R2657" s="18">
        <v>0.60416666666666663</v>
      </c>
      <c r="S2657" s="18">
        <v>1.1200000000000001</v>
      </c>
      <c r="T2657" s="18">
        <v>1.9</v>
      </c>
      <c r="U2657" s="18">
        <v>27</v>
      </c>
      <c r="V2657" s="18">
        <v>1014.3</v>
      </c>
      <c r="W2657" s="18">
        <v>4.7</v>
      </c>
      <c r="X2657" s="18">
        <v>7.4</v>
      </c>
      <c r="Z2657" s="18"/>
      <c r="AA2657" s="18"/>
      <c r="AB2657" s="18"/>
      <c r="AC2657" s="18"/>
      <c r="AD2657" s="18"/>
      <c r="AE2657" s="18"/>
    </row>
    <row r="2658" spans="1:31">
      <c r="A2658" s="15">
        <v>40594</v>
      </c>
      <c r="B2658" s="16">
        <v>0.64583333333333337</v>
      </c>
      <c r="C2658" s="17">
        <v>0.78149999999999997</v>
      </c>
      <c r="D2658" s="17">
        <v>4.0343999999999998</v>
      </c>
      <c r="E2658" s="17">
        <v>829.03880000000004</v>
      </c>
      <c r="F2658" s="17">
        <v>0.22110000000000002</v>
      </c>
      <c r="G2658" s="17">
        <v>226.31003438371999</v>
      </c>
      <c r="H2658" s="17">
        <v>8.3643057803997306E-2</v>
      </c>
      <c r="I2658" s="17">
        <v>117.2808</v>
      </c>
      <c r="J2658" s="17">
        <v>5.9400000000000001E-2</v>
      </c>
      <c r="K2658" s="17">
        <v>3.8732500000000001</v>
      </c>
      <c r="L2658" s="17">
        <v>3.9204444445000002</v>
      </c>
      <c r="M2658" s="17">
        <v>894.378403252</v>
      </c>
      <c r="N2658" s="17">
        <v>140.69159999999999</v>
      </c>
      <c r="O2658" s="17">
        <v>0.1245</v>
      </c>
      <c r="R2658" s="18">
        <v>0.64583333333333337</v>
      </c>
      <c r="S2658" s="18">
        <v>1.02</v>
      </c>
      <c r="T2658" s="18">
        <v>1.7</v>
      </c>
      <c r="U2658" s="18">
        <v>75</v>
      </c>
      <c r="V2658" s="18">
        <v>1014.1</v>
      </c>
      <c r="W2658" s="18">
        <v>4.8</v>
      </c>
      <c r="X2658" s="18">
        <v>7.4</v>
      </c>
      <c r="Z2658" s="18"/>
      <c r="AA2658" s="18"/>
      <c r="AB2658" s="18"/>
      <c r="AC2658" s="18"/>
      <c r="AD2658" s="18"/>
      <c r="AE2658" s="18"/>
    </row>
    <row r="2659" spans="1:31">
      <c r="A2659" s="15">
        <v>40594</v>
      </c>
      <c r="B2659" s="16">
        <v>0.6875</v>
      </c>
      <c r="C2659" s="17">
        <v>0.79630000000000001</v>
      </c>
      <c r="D2659" s="17">
        <v>4.0354000000000001</v>
      </c>
      <c r="E2659" s="17">
        <v>829.17470000000003</v>
      </c>
      <c r="F2659" s="17">
        <v>0.22490000000000002</v>
      </c>
      <c r="G2659" s="17">
        <v>230.50016487868999</v>
      </c>
      <c r="H2659" s="17">
        <v>7.7646186610324797E-2</v>
      </c>
      <c r="I2659" s="17">
        <v>142.6688</v>
      </c>
      <c r="J2659" s="17">
        <v>0.1004</v>
      </c>
      <c r="K2659" s="17">
        <v>3.8860000000000001</v>
      </c>
      <c r="L2659" s="17">
        <v>3.9613611115</v>
      </c>
      <c r="M2659" s="17">
        <v>894.47065386375004</v>
      </c>
      <c r="N2659" s="17">
        <v>134.2825</v>
      </c>
      <c r="O2659" s="17">
        <v>9.7199999999999995E-2</v>
      </c>
      <c r="R2659" s="18">
        <v>0.6875</v>
      </c>
      <c r="S2659" s="18">
        <v>0.92</v>
      </c>
      <c r="T2659" s="18">
        <v>2.9</v>
      </c>
      <c r="U2659" s="18">
        <v>110</v>
      </c>
      <c r="V2659" s="18">
        <v>1013.9</v>
      </c>
      <c r="W2659" s="18">
        <v>5.2</v>
      </c>
      <c r="X2659" s="18">
        <v>7.5</v>
      </c>
      <c r="Z2659" s="18"/>
      <c r="AA2659" s="18"/>
      <c r="AB2659" s="18"/>
      <c r="AC2659" s="18"/>
      <c r="AD2659" s="18"/>
      <c r="AE2659" s="18"/>
    </row>
    <row r="2660" spans="1:31">
      <c r="A2660" s="15">
        <v>40594</v>
      </c>
      <c r="B2660" s="16">
        <v>0.72916666666666663</v>
      </c>
      <c r="C2660" s="17">
        <v>0.7581</v>
      </c>
      <c r="D2660" s="17">
        <v>4.0631000000000004</v>
      </c>
      <c r="E2660" s="17">
        <v>829.58140000000003</v>
      </c>
      <c r="F2660" s="17">
        <v>0.2296</v>
      </c>
      <c r="G2660" s="17">
        <v>327.176300616059</v>
      </c>
      <c r="H2660" s="17">
        <v>3.6014171686722898E-2</v>
      </c>
      <c r="I2660" s="17">
        <v>143.16139999999999</v>
      </c>
      <c r="J2660" s="17">
        <v>9.3399999999999997E-2</v>
      </c>
      <c r="K2660" s="17">
        <v>3.9225833329999999</v>
      </c>
      <c r="L2660" s="17">
        <v>3.9975555555</v>
      </c>
      <c r="M2660" s="17">
        <v>894.87946313725001</v>
      </c>
      <c r="N2660" s="17">
        <v>115.6983</v>
      </c>
      <c r="O2660" s="17">
        <v>3.1199999999999999E-2</v>
      </c>
      <c r="R2660" s="18">
        <v>0.72916666666666663</v>
      </c>
      <c r="S2660" s="18">
        <v>0.88</v>
      </c>
      <c r="T2660" s="18">
        <v>4</v>
      </c>
      <c r="U2660" s="18">
        <v>118</v>
      </c>
      <c r="V2660" s="18">
        <v>1013.8</v>
      </c>
      <c r="W2660" s="18">
        <v>5.4</v>
      </c>
      <c r="X2660" s="18">
        <v>7.5</v>
      </c>
      <c r="Z2660" s="18"/>
      <c r="AA2660" s="18"/>
      <c r="AB2660" s="18"/>
      <c r="AC2660" s="18"/>
      <c r="AD2660" s="18"/>
      <c r="AE2660" s="18"/>
    </row>
    <row r="2661" spans="1:31">
      <c r="A2661" s="15">
        <v>40594</v>
      </c>
      <c r="B2661" s="16">
        <v>0.77083333333333337</v>
      </c>
      <c r="C2661" s="17">
        <v>0.70420000000000005</v>
      </c>
      <c r="D2661" s="17">
        <v>4.0236999999999998</v>
      </c>
      <c r="E2661" s="17">
        <v>830.26499999999999</v>
      </c>
      <c r="F2661" s="17">
        <v>0.2339</v>
      </c>
      <c r="G2661" s="17">
        <v>17.795602533920299</v>
      </c>
      <c r="H2661" s="17">
        <v>7.6601323362993801E-2</v>
      </c>
      <c r="I2661" s="17">
        <v>100.64400000000001</v>
      </c>
      <c r="J2661" s="17">
        <v>0.1167</v>
      </c>
      <c r="K2661" s="17">
        <v>3.93</v>
      </c>
      <c r="L2661" s="17">
        <v>4.0223611110000004</v>
      </c>
      <c r="M2661" s="17">
        <v>895.52833647925002</v>
      </c>
      <c r="N2661" s="17">
        <v>10.9626</v>
      </c>
      <c r="O2661" s="17">
        <v>6.5100000000000005E-2</v>
      </c>
      <c r="R2661" s="18">
        <v>0.77083333333333337</v>
      </c>
      <c r="S2661" s="18">
        <v>0.87</v>
      </c>
      <c r="T2661" s="18">
        <v>5.9</v>
      </c>
      <c r="U2661" s="18">
        <v>132</v>
      </c>
      <c r="V2661" s="18">
        <v>1013.3</v>
      </c>
      <c r="W2661" s="18">
        <v>5.3</v>
      </c>
      <c r="X2661" s="18">
        <v>7.5</v>
      </c>
      <c r="Z2661" s="18"/>
      <c r="AA2661" s="18"/>
      <c r="AB2661" s="18"/>
      <c r="AC2661" s="18"/>
      <c r="AD2661" s="18"/>
      <c r="AE2661" s="18"/>
    </row>
    <row r="2662" spans="1:31">
      <c r="A2662" s="15">
        <v>40594</v>
      </c>
      <c r="B2662" s="16">
        <v>0.8125</v>
      </c>
      <c r="C2662" s="17">
        <v>0.66100000000000003</v>
      </c>
      <c r="D2662" s="17">
        <v>3.8969999999999998</v>
      </c>
      <c r="E2662" s="17">
        <v>830.90120000000002</v>
      </c>
      <c r="F2662" s="17">
        <v>0.23850000000000002</v>
      </c>
      <c r="G2662" s="17">
        <v>14.3669960245357</v>
      </c>
      <c r="H2662" s="17">
        <v>0.10440511404906901</v>
      </c>
      <c r="I2662" s="17">
        <v>11.621</v>
      </c>
      <c r="J2662" s="17">
        <v>4.9299999999999997E-2</v>
      </c>
      <c r="K2662" s="17">
        <v>3.9313055559999999</v>
      </c>
      <c r="L2662" s="17">
        <v>4.0243888887499999</v>
      </c>
      <c r="M2662" s="17">
        <v>896.21294143975001</v>
      </c>
      <c r="N2662" s="17">
        <v>322.8415</v>
      </c>
      <c r="O2662" s="17">
        <v>9.0499999999999997E-2</v>
      </c>
      <c r="R2662" s="18">
        <v>0.8125</v>
      </c>
      <c r="S2662" s="18">
        <v>0.91</v>
      </c>
      <c r="T2662" s="18">
        <v>4.5999999999999996</v>
      </c>
      <c r="U2662" s="18">
        <v>162</v>
      </c>
      <c r="V2662" s="18">
        <v>1013.1</v>
      </c>
      <c r="W2662" s="18">
        <v>5.2</v>
      </c>
      <c r="X2662" s="18">
        <v>7.6</v>
      </c>
      <c r="Z2662" s="18"/>
      <c r="AA2662" s="18"/>
      <c r="AB2662" s="18"/>
      <c r="AC2662" s="18"/>
      <c r="AD2662" s="18"/>
      <c r="AE2662" s="18"/>
    </row>
    <row r="2663" spans="1:31">
      <c r="A2663" s="15">
        <v>40594</v>
      </c>
      <c r="B2663" s="16">
        <v>0.85416666666666663</v>
      </c>
      <c r="C2663" s="17">
        <v>0.81769999999999998</v>
      </c>
      <c r="D2663" s="17">
        <v>3.8919000000000001</v>
      </c>
      <c r="E2663" s="17">
        <v>831.44449999999995</v>
      </c>
      <c r="F2663" s="17">
        <v>0.2409</v>
      </c>
      <c r="G2663" s="17">
        <v>354.14948718103102</v>
      </c>
      <c r="H2663" s="17">
        <v>4.5334559044437998E-2</v>
      </c>
      <c r="I2663" s="17">
        <v>321.74829999999997</v>
      </c>
      <c r="J2663" s="17">
        <v>0.14710000000000001</v>
      </c>
      <c r="K2663" s="17">
        <v>3.837916667</v>
      </c>
      <c r="L2663" s="17">
        <v>3.98908333325</v>
      </c>
      <c r="M2663" s="17">
        <v>896.79900046399996</v>
      </c>
      <c r="N2663" s="17">
        <v>269.02460000000002</v>
      </c>
      <c r="O2663" s="17">
        <v>5.9700000000000003E-2</v>
      </c>
      <c r="R2663" s="18">
        <v>0.85416666666666663</v>
      </c>
      <c r="S2663" s="18">
        <v>0.89</v>
      </c>
      <c r="T2663" s="18">
        <v>4.9000000000000004</v>
      </c>
      <c r="U2663" s="18">
        <v>125</v>
      </c>
      <c r="V2663" s="18">
        <v>1012.6</v>
      </c>
      <c r="W2663" s="18">
        <v>4.5999999999999996</v>
      </c>
      <c r="X2663" s="18">
        <v>7.5</v>
      </c>
      <c r="Z2663" s="18"/>
      <c r="AA2663" s="18"/>
      <c r="AB2663" s="18"/>
      <c r="AC2663" s="18"/>
      <c r="AD2663" s="18"/>
      <c r="AE2663" s="18"/>
    </row>
    <row r="2664" spans="1:31">
      <c r="A2664" s="15">
        <v>40594</v>
      </c>
      <c r="B2664" s="16">
        <v>0.89583333333333337</v>
      </c>
      <c r="C2664" s="17">
        <v>0.74239999999999995</v>
      </c>
      <c r="D2664" s="17">
        <v>3.8795999999999999</v>
      </c>
      <c r="E2664" s="17">
        <v>831.75969999999995</v>
      </c>
      <c r="F2664" s="17">
        <v>0.23830000000000001</v>
      </c>
      <c r="G2664" s="17">
        <v>17.533140906618598</v>
      </c>
      <c r="H2664" s="17">
        <v>2.6073789555772098E-2</v>
      </c>
      <c r="I2664" s="17">
        <v>315.24369999999999</v>
      </c>
      <c r="J2664" s="17">
        <v>0.1275</v>
      </c>
      <c r="K2664" s="17">
        <v>3.8251388890000002</v>
      </c>
      <c r="L2664" s="17">
        <v>3.9321944444999999</v>
      </c>
      <c r="M2664" s="17">
        <v>897.09159821100002</v>
      </c>
      <c r="N2664" s="17">
        <v>181.78129999999999</v>
      </c>
      <c r="O2664" s="17">
        <v>7.7700000000000005E-2</v>
      </c>
      <c r="R2664" s="18">
        <v>0.89583333333333337</v>
      </c>
      <c r="S2664" s="18">
        <v>0.86</v>
      </c>
      <c r="T2664" s="18">
        <v>4.5</v>
      </c>
      <c r="U2664" s="18">
        <v>138</v>
      </c>
      <c r="V2664" s="18">
        <v>1012.4</v>
      </c>
      <c r="W2664" s="18">
        <v>4.0999999999999996</v>
      </c>
      <c r="X2664" s="18">
        <v>7.5</v>
      </c>
      <c r="Z2664" s="18"/>
      <c r="AA2664" s="18"/>
      <c r="AB2664" s="18"/>
      <c r="AC2664" s="18"/>
      <c r="AD2664" s="18"/>
      <c r="AE2664" s="18"/>
    </row>
    <row r="2665" spans="1:31">
      <c r="A2665" s="15">
        <v>40594</v>
      </c>
      <c r="B2665" s="16">
        <v>0.9375</v>
      </c>
      <c r="C2665" s="17">
        <v>0.62719999999999998</v>
      </c>
      <c r="D2665" s="17">
        <v>3.8866000000000001</v>
      </c>
      <c r="E2665" s="17">
        <v>831.69060000000002</v>
      </c>
      <c r="F2665" s="17">
        <v>0.2409</v>
      </c>
      <c r="G2665" s="17">
        <v>122.114436799096</v>
      </c>
      <c r="H2665" s="17">
        <v>7.0599219648994202E-3</v>
      </c>
      <c r="I2665" s="17">
        <v>301.1943</v>
      </c>
      <c r="J2665" s="17">
        <v>7.1199999999999999E-2</v>
      </c>
      <c r="K2665" s="17">
        <v>3.8201388889999999</v>
      </c>
      <c r="L2665" s="17">
        <v>3.9372777777499999</v>
      </c>
      <c r="M2665" s="17">
        <v>897.02616333925005</v>
      </c>
      <c r="N2665" s="17">
        <v>157.03800000000001</v>
      </c>
      <c r="O2665" s="17">
        <v>0.1023</v>
      </c>
      <c r="R2665" s="18">
        <v>0.9375</v>
      </c>
      <c r="S2665" s="18">
        <v>0.91</v>
      </c>
      <c r="T2665" s="18">
        <v>5.6</v>
      </c>
      <c r="U2665" s="18">
        <v>139</v>
      </c>
      <c r="V2665" s="18">
        <v>1012.4</v>
      </c>
      <c r="W2665" s="18">
        <v>4.0999999999999996</v>
      </c>
      <c r="X2665" s="18">
        <v>7.5</v>
      </c>
      <c r="Z2665" s="18"/>
      <c r="AA2665" s="18"/>
      <c r="AB2665" s="18"/>
      <c r="AC2665" s="18"/>
      <c r="AD2665" s="18"/>
      <c r="AE2665" s="18"/>
    </row>
    <row r="2666" spans="1:31">
      <c r="A2666" s="15">
        <v>40594</v>
      </c>
      <c r="B2666" s="16">
        <v>0.97916666666666663</v>
      </c>
      <c r="C2666" s="17">
        <v>0.66910000000000003</v>
      </c>
      <c r="D2666" s="17">
        <v>3.8854000000000002</v>
      </c>
      <c r="E2666" s="17">
        <v>831.27769999999998</v>
      </c>
      <c r="F2666" s="17">
        <v>0.24480000000000002</v>
      </c>
      <c r="G2666" s="17">
        <v>187.23540508499701</v>
      </c>
      <c r="H2666" s="17">
        <v>2.4301634767099602E-2</v>
      </c>
      <c r="I2666" s="17">
        <v>236.66470000000001</v>
      </c>
      <c r="J2666" s="17">
        <v>4.2900000000000001E-2</v>
      </c>
      <c r="K2666" s="17">
        <v>3.8114722219999999</v>
      </c>
      <c r="L2666" s="17">
        <v>3.9323888889999998</v>
      </c>
      <c r="M2666" s="17">
        <v>896.60225454850001</v>
      </c>
      <c r="N2666" s="17">
        <v>177.31790000000001</v>
      </c>
      <c r="O2666" s="17">
        <v>6.4299999999999996E-2</v>
      </c>
      <c r="R2666" s="18">
        <v>0.97916666666666663</v>
      </c>
      <c r="S2666" s="18">
        <v>0.93</v>
      </c>
      <c r="T2666" s="18">
        <v>4.2</v>
      </c>
      <c r="U2666" s="18">
        <v>149</v>
      </c>
      <c r="V2666" s="18">
        <v>1012.5</v>
      </c>
      <c r="W2666" s="18">
        <v>4.2</v>
      </c>
      <c r="X2666" s="18">
        <v>7.5</v>
      </c>
      <c r="Z2666" s="18"/>
      <c r="AA2666" s="18"/>
      <c r="AB2666" s="18"/>
      <c r="AC2666" s="18"/>
      <c r="AD2666" s="18"/>
      <c r="AE2666" s="18"/>
    </row>
    <row r="2667" spans="1:31">
      <c r="A2667" s="15">
        <v>40595</v>
      </c>
      <c r="B2667" s="16">
        <v>2.0833333333333332E-2</v>
      </c>
      <c r="C2667" s="17">
        <v>0.79949999999999999</v>
      </c>
      <c r="D2667" s="17">
        <v>3.9851000000000001</v>
      </c>
      <c r="E2667" s="17">
        <v>830.61609999999996</v>
      </c>
      <c r="F2667" s="17">
        <v>0.25259999999999999</v>
      </c>
      <c r="G2667" s="17">
        <v>239.257890718135</v>
      </c>
      <c r="H2667" s="17">
        <v>0.112144916383388</v>
      </c>
      <c r="I2667" s="17">
        <v>168.21860000000001</v>
      </c>
      <c r="J2667" s="17">
        <v>5.5399999999999998E-2</v>
      </c>
      <c r="K2667" s="17">
        <v>3.8267222219999999</v>
      </c>
      <c r="L2667" s="17">
        <v>3.97</v>
      </c>
      <c r="M2667" s="17">
        <v>895.92145783675005</v>
      </c>
      <c r="N2667" s="17">
        <v>159.16290000000001</v>
      </c>
      <c r="O2667" s="17">
        <v>6.13E-2</v>
      </c>
      <c r="R2667" s="18">
        <v>2.0833333333333332E-2</v>
      </c>
      <c r="S2667" s="18">
        <v>0.94</v>
      </c>
      <c r="T2667" s="18">
        <v>4.7</v>
      </c>
      <c r="U2667" s="18">
        <v>138</v>
      </c>
      <c r="V2667" s="18">
        <v>1012.6</v>
      </c>
      <c r="W2667" s="18">
        <v>4.3</v>
      </c>
      <c r="X2667" s="18">
        <v>7.5</v>
      </c>
      <c r="Z2667" s="18"/>
      <c r="AA2667" s="18"/>
      <c r="AB2667" s="18"/>
      <c r="AC2667" s="18"/>
      <c r="AD2667" s="18"/>
      <c r="AE2667" s="18"/>
    </row>
    <row r="2668" spans="1:31">
      <c r="A2668" s="15">
        <v>40595</v>
      </c>
      <c r="B2668" s="16">
        <v>6.25E-2</v>
      </c>
      <c r="C2668" s="17">
        <v>0.7762</v>
      </c>
      <c r="D2668" s="17">
        <v>3.9952000000000001</v>
      </c>
      <c r="E2668" s="17">
        <v>829.90899999999999</v>
      </c>
      <c r="F2668" s="17">
        <v>0.255</v>
      </c>
      <c r="G2668" s="17">
        <v>237.45453900192899</v>
      </c>
      <c r="H2668" s="17">
        <v>0.114774945290018</v>
      </c>
      <c r="I2668" s="17">
        <v>114.8909</v>
      </c>
      <c r="J2668" s="17">
        <v>4.0599999999999997E-2</v>
      </c>
      <c r="K2668" s="17">
        <v>3.8421666669999999</v>
      </c>
      <c r="L2668" s="17">
        <v>3.97355555575</v>
      </c>
      <c r="M2668" s="17">
        <v>895.19274201974997</v>
      </c>
      <c r="N2668" s="17">
        <v>135.6345</v>
      </c>
      <c r="O2668" s="17">
        <v>5.1700000000000003E-2</v>
      </c>
      <c r="R2668" s="18">
        <v>6.25E-2</v>
      </c>
      <c r="S2668" s="18">
        <v>0.92</v>
      </c>
      <c r="T2668" s="18">
        <v>4.9000000000000004</v>
      </c>
      <c r="U2668" s="18">
        <v>116</v>
      </c>
      <c r="V2668" s="18">
        <v>1013.2</v>
      </c>
      <c r="W2668" s="18">
        <v>4.5999999999999996</v>
      </c>
      <c r="X2668" s="18">
        <v>7.5</v>
      </c>
      <c r="Z2668" s="18"/>
      <c r="AA2668" s="18"/>
      <c r="AB2668" s="18"/>
      <c r="AC2668" s="18"/>
      <c r="AD2668" s="18"/>
      <c r="AE2668" s="18"/>
    </row>
    <row r="2669" spans="1:31">
      <c r="A2669" s="15">
        <v>40595</v>
      </c>
      <c r="B2669" s="16">
        <v>0.10416666666666667</v>
      </c>
      <c r="C2669" s="17">
        <v>0.78680000000000005</v>
      </c>
      <c r="D2669" s="17">
        <v>4.0124000000000004</v>
      </c>
      <c r="E2669" s="17">
        <v>829.35260000000005</v>
      </c>
      <c r="F2669" s="17">
        <v>0.25829999999999997</v>
      </c>
      <c r="G2669" s="17">
        <v>238.749852745103</v>
      </c>
      <c r="H2669" s="17">
        <v>0.11102577922461</v>
      </c>
      <c r="I2669" s="17">
        <v>77.769599999999997</v>
      </c>
      <c r="J2669" s="17">
        <v>8.7599999999999997E-2</v>
      </c>
      <c r="K2669" s="17">
        <v>3.8784166670000002</v>
      </c>
      <c r="L2669" s="17">
        <v>4.0184444447500001</v>
      </c>
      <c r="M2669" s="17">
        <v>894.57248775175003</v>
      </c>
      <c r="N2669" s="17">
        <v>151.2774</v>
      </c>
      <c r="O2669" s="17">
        <v>5.7599999999999998E-2</v>
      </c>
      <c r="R2669" s="18">
        <v>0.10416666666666667</v>
      </c>
      <c r="S2669" s="18">
        <v>1.03</v>
      </c>
      <c r="T2669" s="18">
        <v>6.6</v>
      </c>
      <c r="U2669" s="18">
        <v>122</v>
      </c>
      <c r="V2669" s="18">
        <v>1013.7</v>
      </c>
      <c r="W2669" s="18">
        <v>4.7</v>
      </c>
      <c r="X2669" s="18">
        <v>7.4</v>
      </c>
      <c r="Z2669" s="18"/>
      <c r="AA2669" s="18"/>
      <c r="AB2669" s="18"/>
      <c r="AC2669" s="18"/>
      <c r="AD2669" s="18"/>
      <c r="AE2669" s="18"/>
    </row>
    <row r="2670" spans="1:31">
      <c r="A2670" s="15">
        <v>40595</v>
      </c>
      <c r="B2670" s="16">
        <v>0.14583333333333334</v>
      </c>
      <c r="C2670" s="17">
        <v>0.84730000000000005</v>
      </c>
      <c r="D2670" s="17">
        <v>3.9794</v>
      </c>
      <c r="E2670" s="17">
        <v>829.00800000000004</v>
      </c>
      <c r="F2670" s="17">
        <v>0.25729999999999997</v>
      </c>
      <c r="G2670" s="17">
        <v>296.20494614485</v>
      </c>
      <c r="H2670" s="17">
        <v>4.7441967664026502E-2</v>
      </c>
      <c r="I2670" s="17">
        <v>99.929000000000002</v>
      </c>
      <c r="J2670" s="17">
        <v>0.13139999999999999</v>
      </c>
      <c r="K2670" s="17">
        <v>3.867333334</v>
      </c>
      <c r="L2670" s="17">
        <v>3.9494722222499998</v>
      </c>
      <c r="M2670" s="17">
        <v>894.26909179325003</v>
      </c>
      <c r="N2670" s="17">
        <v>179.24090000000001</v>
      </c>
      <c r="O2670" s="17">
        <v>5.7000000000000002E-2</v>
      </c>
      <c r="R2670" s="18">
        <v>0.14583333333333334</v>
      </c>
      <c r="S2670" s="18">
        <v>1.17</v>
      </c>
      <c r="T2670" s="18">
        <v>6.6</v>
      </c>
      <c r="U2670" s="18">
        <v>127</v>
      </c>
      <c r="V2670" s="18">
        <v>1014.2</v>
      </c>
      <c r="W2670" s="18">
        <v>4.8</v>
      </c>
      <c r="X2670" s="18">
        <v>7.5</v>
      </c>
      <c r="Z2670" s="18"/>
      <c r="AA2670" s="18"/>
      <c r="AB2670" s="18"/>
      <c r="AC2670" s="18"/>
      <c r="AD2670" s="18"/>
      <c r="AE2670" s="18"/>
    </row>
    <row r="2671" spans="1:31">
      <c r="A2671" s="15">
        <v>40595</v>
      </c>
      <c r="B2671" s="16">
        <v>0.1875</v>
      </c>
      <c r="C2671" s="17">
        <v>0.72540000000000004</v>
      </c>
      <c r="D2671" s="17">
        <v>3.9540000000000002</v>
      </c>
      <c r="E2671" s="17">
        <v>829.09699999999998</v>
      </c>
      <c r="F2671" s="17">
        <v>0.26049999999999995</v>
      </c>
      <c r="G2671" s="17">
        <v>336.96603272353798</v>
      </c>
      <c r="H2671" s="17">
        <v>2.0397438407099202E-3</v>
      </c>
      <c r="I2671" s="17">
        <v>347.35140000000001</v>
      </c>
      <c r="J2671" s="17">
        <v>3.9199999999999999E-2</v>
      </c>
      <c r="K2671" s="17">
        <v>3.799222222</v>
      </c>
      <c r="L2671" s="17">
        <v>3.9344999999999999</v>
      </c>
      <c r="M2671" s="17">
        <v>894.31045133949999</v>
      </c>
      <c r="N2671" s="17">
        <v>75.839799999999997</v>
      </c>
      <c r="O2671" s="17">
        <v>1.3599999999999999E-2</v>
      </c>
      <c r="R2671" s="18">
        <v>0.1875</v>
      </c>
      <c r="S2671" s="18">
        <f t="shared" ref="S2671:X2671" si="727">AVERAGE(S2670,S2672)</f>
        <v>1.47</v>
      </c>
      <c r="T2671" s="18">
        <f t="shared" si="727"/>
        <v>6.05</v>
      </c>
      <c r="U2671" s="18">
        <f t="shared" si="727"/>
        <v>117</v>
      </c>
      <c r="V2671" s="18">
        <f t="shared" si="727"/>
        <v>1014.9000000000001</v>
      </c>
      <c r="W2671" s="18">
        <f t="shared" si="727"/>
        <v>4.8</v>
      </c>
      <c r="X2671" s="18">
        <f t="shared" si="727"/>
        <v>7.45</v>
      </c>
      <c r="Z2671" s="18"/>
      <c r="AA2671" s="18"/>
      <c r="AB2671" s="18"/>
      <c r="AC2671" s="18"/>
      <c r="AD2671" s="18"/>
      <c r="AE2671" s="18"/>
    </row>
    <row r="2672" spans="1:31">
      <c r="A2672" s="15">
        <v>40595</v>
      </c>
      <c r="B2672" s="16">
        <v>0.22916666666666666</v>
      </c>
      <c r="C2672" s="17">
        <v>0.83889999999999998</v>
      </c>
      <c r="D2672" s="17">
        <v>3.9588000000000001</v>
      </c>
      <c r="E2672" s="17">
        <v>829.43470000000002</v>
      </c>
      <c r="F2672" s="17">
        <v>0.26589999999999997</v>
      </c>
      <c r="G2672" s="17">
        <v>41.966856998840399</v>
      </c>
      <c r="H2672" s="17">
        <v>1.5690141975381801E-2</v>
      </c>
      <c r="I2672" s="17">
        <v>322.07470000000001</v>
      </c>
      <c r="J2672" s="17">
        <v>8.6699999999999999E-2</v>
      </c>
      <c r="K2672" s="17">
        <v>3.6579166669999998</v>
      </c>
      <c r="L2672" s="17">
        <v>3.95</v>
      </c>
      <c r="M2672" s="17">
        <v>894.71456976549996</v>
      </c>
      <c r="N2672" s="17">
        <v>116.6554</v>
      </c>
      <c r="O2672" s="17">
        <v>8.0000000000000002E-3</v>
      </c>
      <c r="R2672" s="18">
        <v>0.22916666666666666</v>
      </c>
      <c r="S2672" s="18">
        <v>1.77</v>
      </c>
      <c r="T2672" s="18">
        <v>5.5</v>
      </c>
      <c r="U2672" s="18">
        <v>107</v>
      </c>
      <c r="V2672" s="18">
        <v>1015.6</v>
      </c>
      <c r="W2672" s="18">
        <v>4.8</v>
      </c>
      <c r="X2672" s="18">
        <v>7.4</v>
      </c>
      <c r="Z2672" s="18"/>
      <c r="AA2672" s="18"/>
      <c r="AB2672" s="18"/>
      <c r="AC2672" s="18"/>
      <c r="AD2672" s="18"/>
      <c r="AE2672" s="18"/>
    </row>
    <row r="2673" spans="1:31">
      <c r="A2673" s="15">
        <v>40595</v>
      </c>
      <c r="B2673" s="16">
        <v>0.27083333333333331</v>
      </c>
      <c r="C2673" s="17">
        <v>1.0946</v>
      </c>
      <c r="D2673" s="17">
        <v>3.9702000000000002</v>
      </c>
      <c r="E2673" s="17">
        <v>830.12090000000001</v>
      </c>
      <c r="F2673" s="17">
        <v>0.26999999999999996</v>
      </c>
      <c r="G2673" s="17">
        <v>34.955404276592901</v>
      </c>
      <c r="H2673" s="17">
        <v>4.2000383433306698E-2</v>
      </c>
      <c r="I2673" s="17">
        <v>333.8152</v>
      </c>
      <c r="J2673" s="17">
        <v>7.1499999999999994E-2</v>
      </c>
      <c r="K2673" s="17">
        <v>3.6348611110000002</v>
      </c>
      <c r="L2673" s="17">
        <v>3.9693333332499998</v>
      </c>
      <c r="M2673" s="17">
        <v>895.38776087525002</v>
      </c>
      <c r="N2673" s="17">
        <v>74.540499999999994</v>
      </c>
      <c r="O2673" s="17">
        <v>1.5599999999999999E-2</v>
      </c>
      <c r="R2673" s="18">
        <v>0.27083333333333331</v>
      </c>
      <c r="S2673" s="18">
        <v>1.83</v>
      </c>
      <c r="T2673" s="18">
        <v>6.5</v>
      </c>
      <c r="U2673" s="18">
        <v>117</v>
      </c>
      <c r="V2673" s="18">
        <v>1015.7</v>
      </c>
      <c r="W2673" s="18">
        <v>5.3</v>
      </c>
      <c r="X2673" s="18">
        <v>7.4</v>
      </c>
      <c r="Z2673" s="18"/>
      <c r="AA2673" s="18"/>
      <c r="AB2673" s="18"/>
      <c r="AC2673" s="18"/>
      <c r="AD2673" s="18"/>
      <c r="AE2673" s="18"/>
    </row>
    <row r="2674" spans="1:31">
      <c r="A2674" s="15">
        <v>40595</v>
      </c>
      <c r="B2674" s="16">
        <v>0.3125</v>
      </c>
      <c r="C2674" s="17">
        <v>0.8145</v>
      </c>
      <c r="D2674" s="17">
        <v>3.9559000000000002</v>
      </c>
      <c r="E2674" s="17">
        <v>830.82389999999998</v>
      </c>
      <c r="F2674" s="17">
        <v>0.27339999999999998</v>
      </c>
      <c r="G2674" s="17">
        <v>12.8529499291877</v>
      </c>
      <c r="H2674" s="17">
        <v>6.3812305012073398E-2</v>
      </c>
      <c r="I2674" s="17">
        <v>321.99509999999998</v>
      </c>
      <c r="J2674" s="17">
        <v>8.7900000000000006E-2</v>
      </c>
      <c r="K2674" s="17">
        <v>3.6229166670000001</v>
      </c>
      <c r="L2674" s="17">
        <v>3.9788888889999998</v>
      </c>
      <c r="M2674" s="17">
        <v>896.14598108849998</v>
      </c>
      <c r="N2674" s="17">
        <v>1.7223999999999999</v>
      </c>
      <c r="O2674" s="17">
        <v>4.4699999999999997E-2</v>
      </c>
      <c r="R2674" s="18">
        <v>0.3125</v>
      </c>
      <c r="S2674" s="18">
        <f t="shared" ref="S2674:X2674" si="728">AVERAGE(S2673,S2675)</f>
        <v>2.02</v>
      </c>
      <c r="T2674" s="18">
        <f t="shared" si="728"/>
        <v>5.2</v>
      </c>
      <c r="U2674" s="18">
        <f t="shared" si="728"/>
        <v>112</v>
      </c>
      <c r="V2674" s="18">
        <f t="shared" si="728"/>
        <v>1016.2</v>
      </c>
      <c r="W2674" s="18">
        <f t="shared" si="728"/>
        <v>5.25</v>
      </c>
      <c r="X2674" s="18">
        <f t="shared" si="728"/>
        <v>7.4</v>
      </c>
      <c r="Z2674" s="18"/>
      <c r="AA2674" s="18"/>
      <c r="AB2674" s="18"/>
      <c r="AC2674" s="18"/>
      <c r="AD2674" s="18"/>
      <c r="AE2674" s="18"/>
    </row>
    <row r="2675" spans="1:31">
      <c r="A2675" s="15">
        <v>40595</v>
      </c>
      <c r="B2675" s="16">
        <v>0.35416666666666669</v>
      </c>
      <c r="C2675" s="17">
        <v>0.81420000000000003</v>
      </c>
      <c r="D2675" s="17">
        <v>3.9519000000000002</v>
      </c>
      <c r="E2675" s="17">
        <v>831.46550000000002</v>
      </c>
      <c r="F2675" s="17">
        <v>0.27809999999999996</v>
      </c>
      <c r="G2675" s="17">
        <v>14.442099943795499</v>
      </c>
      <c r="H2675" s="17">
        <v>3.9234515945977599E-2</v>
      </c>
      <c r="I2675" s="17">
        <v>324.75749999999999</v>
      </c>
      <c r="J2675" s="17">
        <v>6.0400000000000002E-2</v>
      </c>
      <c r="K2675" s="17">
        <v>3.613</v>
      </c>
      <c r="L2675" s="17">
        <v>3.9718055555</v>
      </c>
      <c r="M2675" s="17">
        <v>896.84516799300002</v>
      </c>
      <c r="N2675" s="17">
        <v>21.87</v>
      </c>
      <c r="O2675" s="17">
        <v>3.9800000000000002E-2</v>
      </c>
      <c r="R2675" s="18">
        <v>0.35416666666666669</v>
      </c>
      <c r="S2675" s="18">
        <v>2.21</v>
      </c>
      <c r="T2675" s="18">
        <v>3.9</v>
      </c>
      <c r="U2675" s="18">
        <v>107</v>
      </c>
      <c r="V2675" s="18">
        <v>1016.7</v>
      </c>
      <c r="W2675" s="18">
        <v>5.2</v>
      </c>
      <c r="X2675" s="18">
        <v>7.4</v>
      </c>
      <c r="Z2675" s="18"/>
      <c r="AA2675" s="18"/>
      <c r="AB2675" s="18"/>
      <c r="AC2675" s="18"/>
      <c r="AD2675" s="18"/>
      <c r="AE2675" s="18"/>
    </row>
    <row r="2676" spans="1:31">
      <c r="A2676" s="15">
        <v>40595</v>
      </c>
      <c r="B2676" s="16">
        <v>0.39583333333333331</v>
      </c>
      <c r="C2676" s="17">
        <v>0.85840000000000005</v>
      </c>
      <c r="D2676" s="17">
        <v>3.9413</v>
      </c>
      <c r="E2676" s="17">
        <v>831.90060000000005</v>
      </c>
      <c r="F2676" s="17">
        <v>0.28149999999999997</v>
      </c>
      <c r="G2676" s="17">
        <v>12.5616589242294</v>
      </c>
      <c r="H2676" s="17">
        <v>3.7530302545365997E-2</v>
      </c>
      <c r="I2676" s="17">
        <v>133.7835</v>
      </c>
      <c r="J2676" s="17">
        <v>4.65E-2</v>
      </c>
      <c r="K2676" s="17">
        <v>3.6220277780000001</v>
      </c>
      <c r="L2676" s="17">
        <v>3.97247222225</v>
      </c>
      <c r="M2676" s="17">
        <v>897.28269713074997</v>
      </c>
      <c r="N2676" s="17">
        <v>212.7706</v>
      </c>
      <c r="O2676" s="17">
        <v>3.1E-2</v>
      </c>
      <c r="R2676" s="18">
        <v>0.39583333333333331</v>
      </c>
      <c r="S2676" s="18">
        <v>2.1</v>
      </c>
      <c r="T2676" s="18">
        <v>3.4</v>
      </c>
      <c r="U2676" s="18">
        <v>110</v>
      </c>
      <c r="V2676" s="18">
        <v>1016.8</v>
      </c>
      <c r="W2676" s="18">
        <v>5.4</v>
      </c>
      <c r="X2676" s="18">
        <v>7.4</v>
      </c>
      <c r="Z2676" s="18"/>
      <c r="AA2676" s="18"/>
      <c r="AB2676" s="18"/>
      <c r="AC2676" s="18"/>
      <c r="AD2676" s="18"/>
      <c r="AE2676" s="18"/>
    </row>
    <row r="2677" spans="1:31">
      <c r="A2677" s="15">
        <v>40595</v>
      </c>
      <c r="B2677" s="16">
        <v>0.4375</v>
      </c>
      <c r="C2677" s="17">
        <v>0.85050000000000003</v>
      </c>
      <c r="D2677" s="17">
        <v>3.9470999999999998</v>
      </c>
      <c r="E2677" s="17">
        <v>831.98689999999999</v>
      </c>
      <c r="F2677" s="17">
        <v>0.28519999999999995</v>
      </c>
      <c r="G2677" s="17">
        <v>239.299636433149</v>
      </c>
      <c r="H2677" s="17">
        <v>3.3281881078488097E-2</v>
      </c>
      <c r="I2677" s="17">
        <v>156.8503</v>
      </c>
      <c r="J2677" s="17">
        <v>7.8899999999999998E-2</v>
      </c>
      <c r="K2677" s="17">
        <v>3.621666667</v>
      </c>
      <c r="L2677" s="17">
        <v>3.9116944442500001</v>
      </c>
      <c r="M2677" s="17">
        <v>897.3878462115</v>
      </c>
      <c r="N2677" s="17">
        <v>158.8723</v>
      </c>
      <c r="O2677" s="17">
        <v>5.3999999999999999E-2</v>
      </c>
      <c r="R2677" s="18">
        <v>0.4375</v>
      </c>
      <c r="S2677" s="18">
        <v>2.0699999999999998</v>
      </c>
      <c r="T2677" s="18">
        <v>1.6</v>
      </c>
      <c r="U2677" s="18">
        <v>128</v>
      </c>
      <c r="V2677" s="18">
        <v>1017.3</v>
      </c>
      <c r="W2677" s="18">
        <v>5.4</v>
      </c>
      <c r="X2677" s="18">
        <v>7.4</v>
      </c>
      <c r="Z2677" s="18"/>
      <c r="AA2677" s="18"/>
      <c r="AB2677" s="18"/>
      <c r="AC2677" s="18"/>
      <c r="AD2677" s="18"/>
      <c r="AE2677" s="18"/>
    </row>
    <row r="2678" spans="1:31">
      <c r="A2678" s="15">
        <v>40595</v>
      </c>
      <c r="B2678" s="16">
        <v>0.47916666666666669</v>
      </c>
      <c r="C2678" s="17">
        <v>0.81489999999999996</v>
      </c>
      <c r="D2678" s="17">
        <v>3.9699</v>
      </c>
      <c r="E2678" s="17">
        <v>831.72860000000003</v>
      </c>
      <c r="F2678" s="17">
        <v>0.28969999999999996</v>
      </c>
      <c r="G2678" s="17">
        <v>229.58687055404801</v>
      </c>
      <c r="H2678" s="17">
        <v>3.2617518173194998E-2</v>
      </c>
      <c r="I2678" s="17">
        <v>163.1525</v>
      </c>
      <c r="J2678" s="17">
        <v>9.3600000000000003E-2</v>
      </c>
      <c r="K2678" s="17">
        <v>3.6429166670000002</v>
      </c>
      <c r="L2678" s="17">
        <v>3.92408333325</v>
      </c>
      <c r="M2678" s="17">
        <v>897.09712262425001</v>
      </c>
      <c r="N2678" s="17">
        <v>104.7136</v>
      </c>
      <c r="O2678" s="17">
        <v>2.8799999999999999E-2</v>
      </c>
      <c r="R2678" s="18">
        <v>0.47916666666666669</v>
      </c>
      <c r="S2678" s="18">
        <v>2.27</v>
      </c>
      <c r="T2678" s="18">
        <v>1.6</v>
      </c>
      <c r="U2678" s="18">
        <v>139</v>
      </c>
      <c r="V2678" s="18">
        <v>1017.4</v>
      </c>
      <c r="W2678" s="18">
        <v>5.5</v>
      </c>
      <c r="X2678" s="18">
        <v>7.4</v>
      </c>
      <c r="Z2678" s="18"/>
      <c r="AA2678" s="18"/>
      <c r="AB2678" s="18"/>
      <c r="AC2678" s="18"/>
      <c r="AD2678" s="18"/>
      <c r="AE2678" s="18"/>
    </row>
    <row r="2679" spans="1:31">
      <c r="A2679" s="15">
        <v>40595</v>
      </c>
      <c r="B2679" s="16">
        <v>0.52083333333333337</v>
      </c>
      <c r="C2679" s="17">
        <v>0.73619999999999997</v>
      </c>
      <c r="D2679" s="17">
        <v>3.9739</v>
      </c>
      <c r="E2679" s="17">
        <v>831.18119999999999</v>
      </c>
      <c r="F2679" s="17">
        <v>0.29509999999999997</v>
      </c>
      <c r="G2679" s="17">
        <v>216.66856233781601</v>
      </c>
      <c r="H2679" s="17">
        <v>0.112847730652087</v>
      </c>
      <c r="I2679" s="17">
        <v>170.0864</v>
      </c>
      <c r="J2679" s="17">
        <v>0.1081</v>
      </c>
      <c r="K2679" s="17">
        <v>3.6745277779999999</v>
      </c>
      <c r="L2679" s="17">
        <v>3.9729444444999999</v>
      </c>
      <c r="M2679" s="17">
        <v>896.4711913955</v>
      </c>
      <c r="N2679" s="17">
        <v>68.343699999999998</v>
      </c>
      <c r="O2679" s="17">
        <v>4.4999999999999998E-2</v>
      </c>
      <c r="R2679" s="18">
        <v>0.52083333333333337</v>
      </c>
      <c r="S2679" s="18">
        <v>2.33</v>
      </c>
      <c r="T2679" s="18">
        <v>4.9000000000000004</v>
      </c>
      <c r="U2679" s="18">
        <v>328</v>
      </c>
      <c r="V2679" s="18">
        <v>1017.7</v>
      </c>
      <c r="W2679" s="18">
        <v>3.4</v>
      </c>
      <c r="X2679" s="18">
        <v>7.4</v>
      </c>
      <c r="Z2679" s="18"/>
      <c r="AA2679" s="18"/>
      <c r="AB2679" s="18"/>
      <c r="AC2679" s="18"/>
      <c r="AD2679" s="18"/>
      <c r="AE2679" s="18"/>
    </row>
    <row r="2680" spans="1:31">
      <c r="A2680" s="15">
        <v>40595</v>
      </c>
      <c r="B2680" s="16">
        <v>0.5625</v>
      </c>
      <c r="C2680" s="17">
        <v>0.7722</v>
      </c>
      <c r="D2680" s="17">
        <v>3.9883999999999999</v>
      </c>
      <c r="E2680" s="17">
        <v>830.45060000000001</v>
      </c>
      <c r="F2680" s="17">
        <v>0.30019999999999997</v>
      </c>
      <c r="G2680" s="17">
        <v>225.156159866921</v>
      </c>
      <c r="H2680" s="17">
        <v>0.10692053087463101</v>
      </c>
      <c r="I2680" s="17">
        <v>166.0395</v>
      </c>
      <c r="J2680" s="17">
        <v>0.10489999999999999</v>
      </c>
      <c r="K2680" s="17">
        <v>3.7775277780000001</v>
      </c>
      <c r="L2680" s="17">
        <v>4.0354166667499998</v>
      </c>
      <c r="M2680" s="17">
        <v>895.69294654750001</v>
      </c>
      <c r="N2680" s="17">
        <v>164.56909999999999</v>
      </c>
      <c r="O2680" s="17">
        <v>2.58E-2</v>
      </c>
      <c r="R2680" s="18">
        <v>0.5625</v>
      </c>
      <c r="S2680" s="18">
        <v>2.36</v>
      </c>
      <c r="T2680" s="18">
        <v>4.5</v>
      </c>
      <c r="U2680" s="18">
        <v>357</v>
      </c>
      <c r="V2680" s="18">
        <v>1018.2</v>
      </c>
      <c r="W2680" s="18">
        <v>3.9</v>
      </c>
      <c r="X2680" s="18">
        <v>7.4</v>
      </c>
      <c r="Z2680" s="18"/>
      <c r="AA2680" s="18"/>
      <c r="AB2680" s="18"/>
      <c r="AC2680" s="18"/>
      <c r="AD2680" s="18"/>
      <c r="AE2680" s="18"/>
    </row>
    <row r="2681" spans="1:31">
      <c r="A2681" s="15">
        <v>40595</v>
      </c>
      <c r="B2681" s="16">
        <v>0.60416666666666663</v>
      </c>
      <c r="C2681" s="17">
        <v>0.7319</v>
      </c>
      <c r="D2681" s="17">
        <v>4.0064000000000002</v>
      </c>
      <c r="E2681" s="17">
        <v>829.77329999999995</v>
      </c>
      <c r="F2681" s="17">
        <v>0.30769999999999997</v>
      </c>
      <c r="G2681" s="17">
        <v>182.88581346909999</v>
      </c>
      <c r="H2681" s="17">
        <v>5.3273604487426802E-2</v>
      </c>
      <c r="I2681" s="17">
        <v>153.25460000000001</v>
      </c>
      <c r="J2681" s="17">
        <v>9.7000000000000003E-2</v>
      </c>
      <c r="K2681" s="17">
        <v>3.8643333329999998</v>
      </c>
      <c r="L2681" s="17">
        <v>3.9532500002500002</v>
      </c>
      <c r="M2681" s="17">
        <v>895.007407231</v>
      </c>
      <c r="N2681" s="17">
        <v>165.68819999999999</v>
      </c>
      <c r="O2681" s="17">
        <v>8.4699999999999998E-2</v>
      </c>
      <c r="R2681" s="18">
        <v>0.60416666666666663</v>
      </c>
      <c r="S2681" s="18">
        <v>2.3199999999999998</v>
      </c>
      <c r="T2681" s="18">
        <v>4.9000000000000004</v>
      </c>
      <c r="U2681" s="18">
        <v>312</v>
      </c>
      <c r="V2681" s="18">
        <v>1018.2</v>
      </c>
      <c r="W2681" s="18">
        <v>4.7</v>
      </c>
      <c r="X2681" s="18">
        <v>7.3</v>
      </c>
      <c r="Z2681" s="18"/>
      <c r="AA2681" s="18"/>
      <c r="AB2681" s="18"/>
      <c r="AC2681" s="18"/>
      <c r="AD2681" s="18"/>
      <c r="AE2681" s="18"/>
    </row>
    <row r="2682" spans="1:31">
      <c r="A2682" s="15">
        <v>40595</v>
      </c>
      <c r="B2682" s="16">
        <v>0.64583333333333337</v>
      </c>
      <c r="C2682" s="17">
        <v>1.3460000000000001</v>
      </c>
      <c r="D2682" s="17">
        <v>4.0269000000000004</v>
      </c>
      <c r="E2682" s="17">
        <v>829.27459999999996</v>
      </c>
      <c r="F2682" s="17">
        <v>0.30989999999999995</v>
      </c>
      <c r="G2682" s="17">
        <v>218.23341754400201</v>
      </c>
      <c r="H2682" s="17">
        <v>3.7705555153428397E-2</v>
      </c>
      <c r="I2682" s="17">
        <v>129.26759999999999</v>
      </c>
      <c r="J2682" s="17">
        <v>0.14249999999999999</v>
      </c>
      <c r="K2682" s="17">
        <v>3.8813888890000001</v>
      </c>
      <c r="L2682" s="17">
        <v>3.8766111112499999</v>
      </c>
      <c r="M2682" s="17">
        <v>894.53239489775001</v>
      </c>
      <c r="N2682" s="17">
        <v>161.32599999999999</v>
      </c>
      <c r="O2682" s="17">
        <v>7.9399999999999998E-2</v>
      </c>
      <c r="R2682" s="18">
        <v>0.64583333333333337</v>
      </c>
      <c r="S2682" s="18">
        <v>2.41</v>
      </c>
      <c r="T2682" s="18">
        <v>6.4</v>
      </c>
      <c r="U2682" s="18">
        <v>312</v>
      </c>
      <c r="V2682" s="18">
        <v>1018.2</v>
      </c>
      <c r="W2682" s="18">
        <v>5.4</v>
      </c>
      <c r="X2682" s="18">
        <v>7.3</v>
      </c>
      <c r="Z2682" s="18"/>
      <c r="AA2682" s="18"/>
      <c r="AB2682" s="18"/>
      <c r="AC2682" s="18"/>
      <c r="AD2682" s="18"/>
      <c r="AE2682" s="18"/>
    </row>
    <row r="2683" spans="1:31">
      <c r="A2683" s="15">
        <v>40595</v>
      </c>
      <c r="B2683" s="16">
        <v>0.6875</v>
      </c>
      <c r="C2683" s="17">
        <v>0.76119999999999999</v>
      </c>
      <c r="D2683" s="17">
        <v>4.0255999999999998</v>
      </c>
      <c r="E2683" s="17">
        <v>829.04690000000005</v>
      </c>
      <c r="F2683" s="17">
        <v>0.31589999999999996</v>
      </c>
      <c r="G2683" s="17">
        <v>240.88336446935699</v>
      </c>
      <c r="H2683" s="17">
        <v>6.1182700084078702E-2</v>
      </c>
      <c r="I2683" s="17">
        <v>127.42189999999999</v>
      </c>
      <c r="J2683" s="17">
        <v>0.1532</v>
      </c>
      <c r="K2683" s="17">
        <v>3.7803888890000001</v>
      </c>
      <c r="L2683" s="17">
        <v>3.8881388889999999</v>
      </c>
      <c r="M2683" s="17">
        <v>894.32334980849998</v>
      </c>
      <c r="N2683" s="17">
        <v>143.21279999999999</v>
      </c>
      <c r="O2683" s="17">
        <v>7.3999999999999996E-2</v>
      </c>
      <c r="R2683" s="18">
        <v>0.6875</v>
      </c>
      <c r="S2683" s="18">
        <f t="shared" ref="S2683:X2683" si="729">AVERAGE(S2682,S2684)</f>
        <v>2.5499999999999998</v>
      </c>
      <c r="T2683" s="18">
        <f t="shared" si="729"/>
        <v>6.6</v>
      </c>
      <c r="U2683" s="18">
        <f t="shared" si="729"/>
        <v>308.5</v>
      </c>
      <c r="V2683" s="18">
        <f t="shared" si="729"/>
        <v>1018.05</v>
      </c>
      <c r="W2683" s="18">
        <f t="shared" si="729"/>
        <v>5.6</v>
      </c>
      <c r="X2683" s="18">
        <f t="shared" si="729"/>
        <v>7.35</v>
      </c>
      <c r="Z2683" s="18"/>
      <c r="AA2683" s="18"/>
      <c r="AB2683" s="18"/>
      <c r="AC2683" s="18"/>
      <c r="AD2683" s="18"/>
      <c r="AE2683" s="18"/>
    </row>
    <row r="2684" spans="1:31">
      <c r="A2684" s="15">
        <v>40595</v>
      </c>
      <c r="B2684" s="16">
        <v>0.72916666666666663</v>
      </c>
      <c r="C2684" s="17">
        <v>0.76919999999999999</v>
      </c>
      <c r="D2684" s="17">
        <v>4.0411999999999999</v>
      </c>
      <c r="E2684" s="17">
        <v>829.21310000000005</v>
      </c>
      <c r="F2684" s="17">
        <v>0.31659999999999999</v>
      </c>
      <c r="G2684" s="17">
        <v>273.31204988766098</v>
      </c>
      <c r="H2684" s="17">
        <v>2.6924689194886602E-2</v>
      </c>
      <c r="I2684" s="17">
        <v>125.54349999999999</v>
      </c>
      <c r="J2684" s="17">
        <v>0.191</v>
      </c>
      <c r="K2684" s="17">
        <v>3.73475</v>
      </c>
      <c r="L2684" s="17">
        <v>3.9291944442500002</v>
      </c>
      <c r="M2684" s="17">
        <v>894.4622174205</v>
      </c>
      <c r="N2684" s="17">
        <v>71.0702</v>
      </c>
      <c r="O2684" s="17">
        <v>5.0200000000000002E-2</v>
      </c>
      <c r="R2684" s="18">
        <v>0.72916666666666663</v>
      </c>
      <c r="S2684" s="18">
        <v>2.69</v>
      </c>
      <c r="T2684" s="18">
        <v>6.8</v>
      </c>
      <c r="U2684" s="18">
        <v>305</v>
      </c>
      <c r="V2684" s="18">
        <v>1017.9</v>
      </c>
      <c r="W2684" s="18">
        <v>5.8</v>
      </c>
      <c r="X2684" s="18">
        <v>7.4</v>
      </c>
      <c r="Z2684" s="18"/>
      <c r="AA2684" s="18"/>
      <c r="AB2684" s="18"/>
      <c r="AC2684" s="18"/>
      <c r="AD2684" s="18"/>
      <c r="AE2684" s="18"/>
    </row>
    <row r="2685" spans="1:31">
      <c r="A2685" s="15">
        <v>40595</v>
      </c>
      <c r="B2685" s="16">
        <v>0.77083333333333337</v>
      </c>
      <c r="C2685" s="17">
        <v>0.79300000000000004</v>
      </c>
      <c r="D2685" s="17">
        <v>3.9775</v>
      </c>
      <c r="E2685" s="17">
        <v>829.66980000000001</v>
      </c>
      <c r="F2685" s="17">
        <v>0.31909999999999999</v>
      </c>
      <c r="G2685" s="17">
        <v>25.652778379048002</v>
      </c>
      <c r="H2685" s="17">
        <v>7.02297262411955E-2</v>
      </c>
      <c r="I2685" s="17">
        <v>126.5146</v>
      </c>
      <c r="J2685" s="17">
        <v>0.10829999999999999</v>
      </c>
      <c r="K2685" s="17">
        <v>3.7562777779999998</v>
      </c>
      <c r="L2685" s="17">
        <v>3.9925833332499998</v>
      </c>
      <c r="M2685" s="17">
        <v>894.88205100350001</v>
      </c>
      <c r="N2685" s="17">
        <v>127.1228</v>
      </c>
      <c r="O2685" s="17">
        <v>3.4000000000000002E-2</v>
      </c>
      <c r="R2685" s="18">
        <v>0.77083333333333337</v>
      </c>
      <c r="S2685" s="18">
        <v>2.74</v>
      </c>
      <c r="T2685" s="18">
        <v>8.8000000000000007</v>
      </c>
      <c r="U2685" s="18">
        <v>291</v>
      </c>
      <c r="V2685" s="18">
        <v>1017.6</v>
      </c>
      <c r="W2685" s="18">
        <v>5.8</v>
      </c>
      <c r="X2685" s="18">
        <v>7.4</v>
      </c>
      <c r="Z2685" s="18"/>
      <c r="AA2685" s="18"/>
      <c r="AB2685" s="18"/>
      <c r="AC2685" s="18"/>
      <c r="AD2685" s="18"/>
      <c r="AE2685" s="18"/>
    </row>
    <row r="2686" spans="1:31">
      <c r="A2686" s="15">
        <v>40595</v>
      </c>
      <c r="B2686" s="16">
        <v>0.8125</v>
      </c>
      <c r="C2686" s="17">
        <v>0.72689999999999999</v>
      </c>
      <c r="D2686" s="17">
        <v>3.9723999999999999</v>
      </c>
      <c r="E2686" s="17">
        <v>830.26739999999995</v>
      </c>
      <c r="F2686" s="17">
        <v>0.32119999999999999</v>
      </c>
      <c r="G2686" s="17">
        <v>298.37421882998598</v>
      </c>
      <c r="H2686" s="17">
        <v>9.2645228560719502E-3</v>
      </c>
      <c r="I2686" s="17">
        <v>167.17150000000001</v>
      </c>
      <c r="J2686" s="17">
        <v>0.1057</v>
      </c>
      <c r="K2686" s="17">
        <v>3.8069444450000001</v>
      </c>
      <c r="L2686" s="17">
        <v>4.0353611110000003</v>
      </c>
      <c r="M2686" s="17">
        <v>895.50628513699996</v>
      </c>
      <c r="N2686" s="17">
        <v>342.59480000000002</v>
      </c>
      <c r="O2686" s="17">
        <v>1.55E-2</v>
      </c>
      <c r="R2686" s="18">
        <v>0.8125</v>
      </c>
      <c r="S2686" s="18">
        <v>2.72</v>
      </c>
      <c r="T2686" s="18">
        <v>7.6</v>
      </c>
      <c r="U2686" s="18">
        <v>282</v>
      </c>
      <c r="V2686" s="18">
        <v>1017.3</v>
      </c>
      <c r="W2686" s="18">
        <v>5</v>
      </c>
      <c r="X2686" s="18">
        <v>7.5</v>
      </c>
      <c r="Z2686" s="18"/>
      <c r="AA2686" s="18"/>
      <c r="AB2686" s="18"/>
      <c r="AC2686" s="18"/>
      <c r="AD2686" s="18"/>
      <c r="AE2686" s="18"/>
    </row>
    <row r="2687" spans="1:31">
      <c r="A2687" s="15">
        <v>40595</v>
      </c>
      <c r="B2687" s="16">
        <v>0.85416666666666663</v>
      </c>
      <c r="C2687" s="17">
        <v>0.75329999999999997</v>
      </c>
      <c r="D2687" s="17">
        <v>3.9828000000000001</v>
      </c>
      <c r="E2687" s="17">
        <v>830.89030000000002</v>
      </c>
      <c r="F2687" s="17">
        <v>0.32729999999999998</v>
      </c>
      <c r="G2687" s="17">
        <v>325.183267802648</v>
      </c>
      <c r="H2687" s="17">
        <v>2.1140173717871701E-2</v>
      </c>
      <c r="I2687" s="17">
        <v>288.49959999999999</v>
      </c>
      <c r="J2687" s="17">
        <v>1.7999999999999999E-2</v>
      </c>
      <c r="K2687" s="17">
        <v>3.873305556</v>
      </c>
      <c r="L2687" s="17">
        <v>4.04433333325</v>
      </c>
      <c r="M2687" s="17">
        <v>896.14023875024998</v>
      </c>
      <c r="N2687" s="17">
        <v>297.13580000000002</v>
      </c>
      <c r="O2687" s="17">
        <v>1.84E-2</v>
      </c>
      <c r="R2687" s="18">
        <v>0.85416666666666663</v>
      </c>
      <c r="S2687" s="18">
        <v>2.6</v>
      </c>
      <c r="T2687" s="18">
        <v>10.199999999999999</v>
      </c>
      <c r="U2687" s="18">
        <v>274</v>
      </c>
      <c r="V2687" s="18">
        <v>1016.1</v>
      </c>
      <c r="W2687" s="18">
        <v>5.3</v>
      </c>
      <c r="X2687" s="18">
        <v>7.5</v>
      </c>
      <c r="Z2687" s="18"/>
      <c r="AA2687" s="18"/>
      <c r="AB2687" s="18"/>
      <c r="AC2687" s="18"/>
      <c r="AD2687" s="18"/>
      <c r="AE2687" s="18"/>
    </row>
    <row r="2688" spans="1:31">
      <c r="A2688" s="15">
        <v>40595</v>
      </c>
      <c r="B2688" s="16">
        <v>0.89583333333333337</v>
      </c>
      <c r="C2688" s="17">
        <v>0.68869999999999998</v>
      </c>
      <c r="D2688" s="17">
        <v>3.9773999999999998</v>
      </c>
      <c r="E2688" s="17">
        <v>831.34969999999998</v>
      </c>
      <c r="F2688" s="17">
        <v>0.33379999999999999</v>
      </c>
      <c r="G2688" s="17">
        <v>346.15941901058397</v>
      </c>
      <c r="H2688" s="17">
        <v>4.3396422102462598E-2</v>
      </c>
      <c r="I2688" s="17">
        <v>37.997</v>
      </c>
      <c r="J2688" s="17">
        <v>0.1522</v>
      </c>
      <c r="K2688" s="17">
        <v>3.860222222</v>
      </c>
      <c r="L2688" s="17">
        <v>3.8928055557499999</v>
      </c>
      <c r="M2688" s="17">
        <v>896.71086864525</v>
      </c>
      <c r="N2688" s="17">
        <v>179.00360000000001</v>
      </c>
      <c r="O2688" s="17">
        <v>1.1900000000000001E-2</v>
      </c>
      <c r="R2688" s="18">
        <v>0.89583333333333337</v>
      </c>
      <c r="S2688" s="18">
        <v>2.81</v>
      </c>
      <c r="T2688" s="18">
        <v>11.7</v>
      </c>
      <c r="U2688" s="18">
        <v>299</v>
      </c>
      <c r="V2688" s="18">
        <v>1015.4</v>
      </c>
      <c r="W2688" s="18">
        <v>5.8</v>
      </c>
      <c r="X2688" s="18">
        <v>7.6</v>
      </c>
      <c r="Z2688" s="18"/>
      <c r="AA2688" s="18"/>
      <c r="AB2688" s="18"/>
      <c r="AC2688" s="18"/>
      <c r="AD2688" s="18"/>
      <c r="AE2688" s="18"/>
    </row>
    <row r="2689" spans="1:31">
      <c r="A2689" s="15">
        <v>40595</v>
      </c>
      <c r="B2689" s="16">
        <v>0.9375</v>
      </c>
      <c r="C2689" s="17">
        <v>0.68389999999999995</v>
      </c>
      <c r="D2689" s="17">
        <v>3.984</v>
      </c>
      <c r="E2689" s="17">
        <v>831.54319999999996</v>
      </c>
      <c r="F2689" s="17">
        <v>0.33789999999999998</v>
      </c>
      <c r="G2689" s="17">
        <v>207.70056716623</v>
      </c>
      <c r="H2689" s="17">
        <v>1.7239231635574E-2</v>
      </c>
      <c r="I2689" s="17">
        <v>4.3300999999999998</v>
      </c>
      <c r="J2689" s="17">
        <v>9.98E-2</v>
      </c>
      <c r="K2689" s="17">
        <v>3.8164722229999999</v>
      </c>
      <c r="L2689" s="17">
        <v>3.8647500002499999</v>
      </c>
      <c r="M2689" s="17">
        <v>896.93422327124995</v>
      </c>
      <c r="N2689" s="17">
        <v>172.9965</v>
      </c>
      <c r="O2689" s="17">
        <v>4.1500000000000002E-2</v>
      </c>
      <c r="R2689" s="18">
        <v>0.9375</v>
      </c>
      <c r="S2689" s="18">
        <v>2.67</v>
      </c>
      <c r="T2689" s="18">
        <v>10.8</v>
      </c>
      <c r="U2689" s="18">
        <v>289</v>
      </c>
      <c r="V2689" s="18">
        <v>1015.1</v>
      </c>
      <c r="W2689" s="18">
        <v>5.7</v>
      </c>
      <c r="X2689" s="18">
        <v>7.6</v>
      </c>
      <c r="Z2689" s="18"/>
      <c r="AA2689" s="18"/>
      <c r="AB2689" s="18"/>
      <c r="AC2689" s="18"/>
      <c r="AD2689" s="18"/>
      <c r="AE2689" s="18"/>
    </row>
    <row r="2690" spans="1:31">
      <c r="A2690" s="15">
        <v>40595</v>
      </c>
      <c r="B2690" s="16">
        <v>0.97916666666666663</v>
      </c>
      <c r="C2690" s="17">
        <v>0.752</v>
      </c>
      <c r="D2690" s="17">
        <v>3.9849999999999999</v>
      </c>
      <c r="E2690" s="17">
        <v>831.45529999999997</v>
      </c>
      <c r="F2690" s="17">
        <v>0.34309999999999996</v>
      </c>
      <c r="G2690" s="17">
        <v>183.241262275482</v>
      </c>
      <c r="H2690" s="17">
        <v>3.1064448895381401E-3</v>
      </c>
      <c r="I2690" s="17">
        <v>338.34089999999998</v>
      </c>
      <c r="J2690" s="17">
        <v>7.4899999999999994E-2</v>
      </c>
      <c r="K2690" s="17">
        <v>3.7637222220000002</v>
      </c>
      <c r="L2690" s="17">
        <v>3.8602777777499999</v>
      </c>
      <c r="M2690" s="17">
        <v>896.83308129700004</v>
      </c>
      <c r="N2690" s="17">
        <v>153.7072</v>
      </c>
      <c r="O2690" s="17">
        <v>5.0700000000000002E-2</v>
      </c>
      <c r="R2690" s="18">
        <v>0.97916666666666663</v>
      </c>
      <c r="S2690" s="18">
        <v>2.82</v>
      </c>
      <c r="T2690" s="18">
        <v>11.4</v>
      </c>
      <c r="U2690" s="18">
        <v>279</v>
      </c>
      <c r="V2690" s="18">
        <v>1014.3</v>
      </c>
      <c r="W2690" s="18">
        <v>4.9000000000000004</v>
      </c>
      <c r="X2690" s="18">
        <v>7.7</v>
      </c>
      <c r="Z2690" s="18"/>
      <c r="AA2690" s="18"/>
      <c r="AB2690" s="18"/>
      <c r="AC2690" s="18"/>
      <c r="AD2690" s="18"/>
      <c r="AE2690" s="18"/>
    </row>
    <row r="2691" spans="1:31">
      <c r="A2691" s="15">
        <v>40596</v>
      </c>
      <c r="B2691" s="16">
        <v>2.0833333333333332E-2</v>
      </c>
      <c r="C2691" s="17">
        <v>0.77159999999999995</v>
      </c>
      <c r="D2691" s="17">
        <v>3.9855999999999998</v>
      </c>
      <c r="E2691" s="17">
        <v>831.09839999999997</v>
      </c>
      <c r="F2691" s="17">
        <v>0.34869999999999995</v>
      </c>
      <c r="G2691" s="17">
        <v>244.77784813660199</v>
      </c>
      <c r="H2691" s="17">
        <v>2.1439481693143799E-2</v>
      </c>
      <c r="I2691" s="17">
        <v>350.93049999999999</v>
      </c>
      <c r="J2691" s="17">
        <v>5.9700000000000003E-2</v>
      </c>
      <c r="K2691" s="17">
        <v>3.7331666669999999</v>
      </c>
      <c r="L2691" s="17">
        <v>3.9654444447500001</v>
      </c>
      <c r="M2691" s="17">
        <v>896.36366965000002</v>
      </c>
      <c r="N2691" s="17">
        <v>68.222899999999996</v>
      </c>
      <c r="O2691" s="17">
        <v>5.7500000000000002E-2</v>
      </c>
      <c r="R2691" s="18">
        <v>2.0833333333333332E-2</v>
      </c>
      <c r="S2691" s="18">
        <v>2.65</v>
      </c>
      <c r="T2691" s="18">
        <v>14.5</v>
      </c>
      <c r="U2691" s="18">
        <v>314</v>
      </c>
      <c r="V2691" s="18">
        <v>1013.6</v>
      </c>
      <c r="W2691" s="18">
        <v>5.4</v>
      </c>
      <c r="X2691" s="18">
        <v>7.7</v>
      </c>
      <c r="Z2691" s="18"/>
      <c r="AA2691" s="18"/>
      <c r="AB2691" s="18"/>
      <c r="AC2691" s="18"/>
      <c r="AD2691" s="18"/>
      <c r="AE2691" s="18"/>
    </row>
    <row r="2692" spans="1:31">
      <c r="A2692" s="15">
        <v>40596</v>
      </c>
      <c r="B2692" s="16">
        <v>6.25E-2</v>
      </c>
      <c r="C2692" s="17">
        <v>0.75600000000000001</v>
      </c>
      <c r="D2692" s="17">
        <v>3.9946999999999999</v>
      </c>
      <c r="E2692" s="17">
        <v>830.56560000000002</v>
      </c>
      <c r="F2692" s="17">
        <v>0.3548</v>
      </c>
      <c r="G2692" s="17">
        <v>224.219010882042</v>
      </c>
      <c r="H2692" s="17">
        <v>2.44898729281381E-2</v>
      </c>
      <c r="I2692" s="17">
        <v>278.64010000000002</v>
      </c>
      <c r="J2692" s="17">
        <v>5.5599999999999997E-2</v>
      </c>
      <c r="K2692" s="17">
        <v>3.734138889</v>
      </c>
      <c r="L2692" s="17">
        <v>4.0417222222499998</v>
      </c>
      <c r="M2692" s="17">
        <v>895.75378319025003</v>
      </c>
      <c r="N2692" s="17">
        <v>30.7837</v>
      </c>
      <c r="O2692" s="17">
        <v>4.3900000000000002E-2</v>
      </c>
      <c r="R2692" s="18">
        <v>6.25E-2</v>
      </c>
      <c r="S2692" s="18">
        <v>2.86</v>
      </c>
      <c r="T2692" s="18">
        <v>12.3</v>
      </c>
      <c r="U2692" s="18">
        <v>302</v>
      </c>
      <c r="V2692" s="18">
        <v>1013.6</v>
      </c>
      <c r="W2692" s="18">
        <v>6.1</v>
      </c>
      <c r="X2692" s="18">
        <v>7.7</v>
      </c>
      <c r="Z2692" s="18"/>
      <c r="AA2692" s="18"/>
      <c r="AB2692" s="18"/>
      <c r="AC2692" s="18"/>
      <c r="AD2692" s="18"/>
      <c r="AE2692" s="18"/>
    </row>
    <row r="2693" spans="1:31">
      <c r="A2693" s="15">
        <v>40596</v>
      </c>
      <c r="B2693" s="16">
        <v>0.10416666666666667</v>
      </c>
      <c r="C2693" s="17">
        <v>0.74860000000000004</v>
      </c>
      <c r="D2693" s="17">
        <v>4.0098000000000003</v>
      </c>
      <c r="E2693" s="17">
        <v>829.94110000000001</v>
      </c>
      <c r="F2693" s="17">
        <v>0.3604</v>
      </c>
      <c r="G2693" s="17">
        <v>204.20525481866801</v>
      </c>
      <c r="H2693" s="17">
        <v>2.7287731511432801E-2</v>
      </c>
      <c r="I2693" s="17">
        <v>316.0412</v>
      </c>
      <c r="J2693" s="17">
        <v>3.1199999999999999E-2</v>
      </c>
      <c r="K2693" s="17">
        <v>3.73</v>
      </c>
      <c r="L2693" s="17">
        <v>4.0804166667499997</v>
      </c>
      <c r="M2693" s="17">
        <v>895.12027360025002</v>
      </c>
      <c r="N2693" s="17">
        <v>226.03829999999999</v>
      </c>
      <c r="O2693" s="17">
        <v>4.9299999999999997E-2</v>
      </c>
      <c r="R2693" s="18">
        <v>0.10416666666666667</v>
      </c>
      <c r="S2693" s="18">
        <f>AVERAGE(S2684:S2692)</f>
        <v>2.7288888888888887</v>
      </c>
      <c r="T2693" s="18">
        <f t="shared" ref="T2693:X2695" si="730">AVERAGE(T2684:T2692)</f>
        <v>10.455555555555556</v>
      </c>
      <c r="U2693" s="18">
        <f t="shared" si="730"/>
        <v>292.77777777777777</v>
      </c>
      <c r="V2693" s="18">
        <f t="shared" si="730"/>
        <v>1015.6555555555557</v>
      </c>
      <c r="W2693" s="18">
        <f t="shared" si="730"/>
        <v>5.5333333333333341</v>
      </c>
      <c r="X2693" s="18">
        <f t="shared" si="730"/>
        <v>7.5666666666666673</v>
      </c>
      <c r="Z2693" s="18"/>
      <c r="AA2693" s="18"/>
      <c r="AB2693" s="18"/>
      <c r="AC2693" s="18"/>
      <c r="AD2693" s="18"/>
      <c r="AE2693" s="18"/>
    </row>
    <row r="2694" spans="1:31">
      <c r="A2694" s="15">
        <v>40596</v>
      </c>
      <c r="B2694" s="16">
        <v>0.14583333333333334</v>
      </c>
      <c r="C2694" s="17">
        <v>0.82189999999999996</v>
      </c>
      <c r="D2694" s="17">
        <v>4.0762</v>
      </c>
      <c r="E2694" s="17">
        <v>829.44330000000002</v>
      </c>
      <c r="F2694" s="17">
        <v>0.36759999999999998</v>
      </c>
      <c r="G2694" s="17">
        <v>12.8925021544997</v>
      </c>
      <c r="H2694" s="17">
        <v>2.8382790317027201E-2</v>
      </c>
      <c r="I2694" s="17">
        <v>3.1373000000000002</v>
      </c>
      <c r="J2694" s="17">
        <v>1.9400000000000001E-2</v>
      </c>
      <c r="K2694" s="17">
        <v>3.7297500000000001</v>
      </c>
      <c r="L2694" s="17">
        <v>3.9261666667499999</v>
      </c>
      <c r="M2694" s="17">
        <v>894.73146444450003</v>
      </c>
      <c r="N2694" s="17">
        <v>146.3777</v>
      </c>
      <c r="O2694" s="17">
        <v>3.5200000000000002E-2</v>
      </c>
      <c r="R2694" s="18">
        <v>0.14583333333333334</v>
      </c>
      <c r="S2694" s="18">
        <f t="shared" ref="S2694:S2695" si="731">AVERAGE(S2685:S2693)</f>
        <v>2.7332098765432096</v>
      </c>
      <c r="T2694" s="18">
        <f t="shared" si="730"/>
        <v>10.861728395061728</v>
      </c>
      <c r="U2694" s="18">
        <f t="shared" si="730"/>
        <v>291.41975308641975</v>
      </c>
      <c r="V2694" s="18">
        <f t="shared" si="730"/>
        <v>1015.4061728395063</v>
      </c>
      <c r="W2694" s="18">
        <f t="shared" si="730"/>
        <v>5.5037037037037031</v>
      </c>
      <c r="X2694" s="18">
        <f t="shared" si="730"/>
        <v>7.5851851851851864</v>
      </c>
      <c r="Z2694" s="18"/>
      <c r="AA2694" s="18"/>
      <c r="AB2694" s="18"/>
      <c r="AC2694" s="18"/>
      <c r="AD2694" s="18"/>
      <c r="AE2694" s="18"/>
    </row>
    <row r="2695" spans="1:31">
      <c r="A2695" s="15">
        <v>40596</v>
      </c>
      <c r="B2695" s="16">
        <v>0.1875</v>
      </c>
      <c r="C2695" s="17">
        <v>1.0711999999999999</v>
      </c>
      <c r="D2695" s="17">
        <v>4.0228000000000002</v>
      </c>
      <c r="E2695" s="17">
        <v>829.26620000000003</v>
      </c>
      <c r="F2695" s="17">
        <v>0.3755</v>
      </c>
      <c r="G2695" s="17">
        <v>14.4856288012226</v>
      </c>
      <c r="H2695" s="17">
        <v>0.113553003973744</v>
      </c>
      <c r="I2695" s="17">
        <v>310.57040000000001</v>
      </c>
      <c r="J2695" s="17">
        <v>1.6400000000000001E-2</v>
      </c>
      <c r="K2695" s="17">
        <v>3.728166667</v>
      </c>
      <c r="L2695" s="17">
        <v>3.94197222225</v>
      </c>
      <c r="M2695" s="17">
        <v>894.54535329600003</v>
      </c>
      <c r="N2695" s="17">
        <v>62.963500000000003</v>
      </c>
      <c r="O2695" s="17">
        <v>2.3400000000000001E-2</v>
      </c>
      <c r="R2695" s="18">
        <v>0.1875</v>
      </c>
      <c r="S2695" s="18">
        <f t="shared" si="731"/>
        <v>2.7324554183813441</v>
      </c>
      <c r="T2695" s="18">
        <f t="shared" si="730"/>
        <v>11.090809327846365</v>
      </c>
      <c r="U2695" s="18">
        <f t="shared" si="730"/>
        <v>291.46639231824417</v>
      </c>
      <c r="V2695" s="18">
        <f t="shared" si="730"/>
        <v>1015.162414266118</v>
      </c>
      <c r="W2695" s="18">
        <f t="shared" si="730"/>
        <v>5.4707818930041157</v>
      </c>
      <c r="X2695" s="18">
        <f t="shared" si="730"/>
        <v>7.6057613168724298</v>
      </c>
      <c r="Z2695" s="18"/>
      <c r="AA2695" s="18"/>
      <c r="AB2695" s="18"/>
      <c r="AC2695" s="18"/>
      <c r="AD2695" s="18"/>
      <c r="AE2695" s="18"/>
    </row>
    <row r="2696" spans="1:31">
      <c r="A2696" s="15">
        <v>40596</v>
      </c>
      <c r="B2696" s="16">
        <v>0.22916666666666666</v>
      </c>
      <c r="C2696" s="17">
        <v>0.75260000000000005</v>
      </c>
      <c r="D2696" s="17">
        <v>3.9518</v>
      </c>
      <c r="E2696" s="17">
        <v>829.44479999999999</v>
      </c>
      <c r="F2696" s="17">
        <v>0.38079999999999997</v>
      </c>
      <c r="G2696" s="17">
        <v>0.62854117109431895</v>
      </c>
      <c r="H2696" s="17">
        <v>6.3744629446004106E-2</v>
      </c>
      <c r="I2696" s="17">
        <v>30.010899999999999</v>
      </c>
      <c r="J2696" s="17">
        <v>1.8200000000000001E-2</v>
      </c>
      <c r="K2696" s="17">
        <v>3.7242500000000001</v>
      </c>
      <c r="L2696" s="17">
        <v>3.9855000002500001</v>
      </c>
      <c r="M2696" s="17">
        <v>894.68163576625</v>
      </c>
      <c r="N2696" s="17">
        <v>234.52449999999999</v>
      </c>
      <c r="O2696" s="17">
        <v>4.3900000000000002E-2</v>
      </c>
      <c r="R2696" s="18">
        <v>0.22916666666666666</v>
      </c>
      <c r="S2696" s="18">
        <v>3.1</v>
      </c>
      <c r="T2696" s="18">
        <v>6.1</v>
      </c>
      <c r="U2696" s="18">
        <v>339</v>
      </c>
      <c r="V2696" s="18">
        <v>1013.9</v>
      </c>
      <c r="W2696" s="18">
        <v>3.9</v>
      </c>
      <c r="X2696" s="18">
        <v>7.8</v>
      </c>
      <c r="Z2696" s="18"/>
      <c r="AA2696" s="18"/>
      <c r="AB2696" s="18"/>
      <c r="AC2696" s="18"/>
      <c r="AD2696" s="18"/>
      <c r="AE2696" s="18"/>
    </row>
    <row r="2697" spans="1:31">
      <c r="A2697" s="15">
        <v>40596</v>
      </c>
      <c r="B2697" s="16">
        <v>0.27083333333333331</v>
      </c>
      <c r="C2697" s="17">
        <v>4.4360999999999997</v>
      </c>
      <c r="D2697" s="17">
        <v>3.9293999999999998</v>
      </c>
      <c r="E2697" s="17">
        <v>829.93</v>
      </c>
      <c r="F2697" s="17">
        <v>0.38679999999999998</v>
      </c>
      <c r="G2697" s="17">
        <v>54.741379963309797</v>
      </c>
      <c r="H2697" s="17">
        <v>1.49196554698693E-2</v>
      </c>
      <c r="I2697" s="17">
        <v>314.6454</v>
      </c>
      <c r="J2697" s="17">
        <v>7.0599999999999996E-2</v>
      </c>
      <c r="K2697" s="17">
        <v>3.7113888890000002</v>
      </c>
      <c r="L2697" s="17">
        <v>3.8851111110000001</v>
      </c>
      <c r="M2697" s="17">
        <v>895.18569485224998</v>
      </c>
      <c r="N2697" s="17">
        <v>204.27269999999999</v>
      </c>
      <c r="O2697" s="17">
        <v>7.7399999999999997E-2</v>
      </c>
      <c r="R2697" s="18">
        <v>0.27083333333333331</v>
      </c>
      <c r="S2697" s="18">
        <v>2.94</v>
      </c>
      <c r="T2697" s="18">
        <v>8.1999999999999993</v>
      </c>
      <c r="U2697" s="18">
        <v>337</v>
      </c>
      <c r="V2697" s="18">
        <v>1013.9</v>
      </c>
      <c r="W2697" s="18">
        <v>3.8</v>
      </c>
      <c r="X2697" s="18">
        <v>8</v>
      </c>
      <c r="Z2697" s="18"/>
      <c r="AA2697" s="18"/>
      <c r="AB2697" s="18"/>
      <c r="AC2697" s="18"/>
      <c r="AD2697" s="18"/>
      <c r="AE2697" s="18"/>
    </row>
    <row r="2698" spans="1:31">
      <c r="A2698" s="15">
        <v>40596</v>
      </c>
      <c r="B2698" s="16">
        <v>0.3125</v>
      </c>
      <c r="C2698" s="17">
        <v>0.92600000000000005</v>
      </c>
      <c r="D2698" s="17">
        <v>3.9312</v>
      </c>
      <c r="E2698" s="17">
        <v>830.55909999999994</v>
      </c>
      <c r="F2698" s="17">
        <v>0.39360000000000001</v>
      </c>
      <c r="G2698" s="17">
        <v>348.39963878197699</v>
      </c>
      <c r="H2698" s="17">
        <v>3.2836505682704797E-2</v>
      </c>
      <c r="I2698" s="17">
        <v>326.04539999999997</v>
      </c>
      <c r="J2698" s="17">
        <v>9.4299999999999995E-2</v>
      </c>
      <c r="K2698" s="17">
        <v>3.6779722229999998</v>
      </c>
      <c r="L2698" s="17">
        <v>3.8300277777499998</v>
      </c>
      <c r="M2698" s="17">
        <v>895.85360126725004</v>
      </c>
      <c r="N2698" s="17">
        <v>76.049300000000002</v>
      </c>
      <c r="O2698" s="17">
        <v>4.7000000000000002E-3</v>
      </c>
      <c r="R2698" s="18">
        <v>0.3125</v>
      </c>
      <c r="S2698" s="18">
        <f>AVERAGE(S2696:S2697)</f>
        <v>3.02</v>
      </c>
      <c r="T2698" s="18">
        <f t="shared" ref="T2698:X2698" si="732">AVERAGE(T2696:T2697)</f>
        <v>7.1499999999999995</v>
      </c>
      <c r="U2698" s="18">
        <f t="shared" si="732"/>
        <v>338</v>
      </c>
      <c r="V2698" s="18">
        <f t="shared" si="732"/>
        <v>1013.9</v>
      </c>
      <c r="W2698" s="18">
        <f t="shared" si="732"/>
        <v>3.8499999999999996</v>
      </c>
      <c r="X2698" s="18">
        <f t="shared" si="732"/>
        <v>7.9</v>
      </c>
      <c r="Z2698" s="18"/>
      <c r="AA2698" s="18"/>
      <c r="AB2698" s="18"/>
      <c r="AC2698" s="18"/>
      <c r="AD2698" s="18"/>
      <c r="AE2698" s="18"/>
    </row>
    <row r="2699" spans="1:31">
      <c r="A2699" s="15">
        <v>40596</v>
      </c>
      <c r="B2699" s="16">
        <v>0.35416666666666669</v>
      </c>
      <c r="C2699" s="17">
        <v>0.96589999999999998</v>
      </c>
      <c r="D2699" s="17">
        <v>3.9384000000000001</v>
      </c>
      <c r="E2699" s="17">
        <v>831.2</v>
      </c>
      <c r="F2699" s="17">
        <v>0.39729999999999999</v>
      </c>
      <c r="G2699" s="17">
        <v>266.27546768962998</v>
      </c>
      <c r="H2699" s="17">
        <v>3.4723354832983902E-2</v>
      </c>
      <c r="I2699" s="17">
        <v>283.6071</v>
      </c>
      <c r="J2699" s="17">
        <v>4.4999999999999998E-2</v>
      </c>
      <c r="K2699" s="17">
        <v>3.654555556</v>
      </c>
      <c r="L2699" s="17">
        <v>3.831138889</v>
      </c>
      <c r="M2699" s="17">
        <v>896.53569735949998</v>
      </c>
      <c r="N2699" s="17">
        <v>125.843</v>
      </c>
      <c r="O2699" s="17">
        <v>3.9699999999999999E-2</v>
      </c>
      <c r="R2699" s="18">
        <v>0.35416666666666669</v>
      </c>
      <c r="S2699" s="18">
        <f>AVERAGE(S2657:S2698)</f>
        <v>1.9736798615193676</v>
      </c>
      <c r="T2699" s="18">
        <f t="shared" ref="T2699:X2702" si="733">AVERAGE(T2657:T2698)</f>
        <v>6.4763831732967541</v>
      </c>
      <c r="U2699" s="18">
        <f t="shared" si="733"/>
        <v>208.50390293291525</v>
      </c>
      <c r="V2699" s="18">
        <f t="shared" si="733"/>
        <v>1015.1398605395522</v>
      </c>
      <c r="W2699" s="18">
        <f t="shared" si="733"/>
        <v>4.9644718792866964</v>
      </c>
      <c r="X2699" s="18">
        <f t="shared" si="733"/>
        <v>7.5085145992553404</v>
      </c>
      <c r="Z2699" s="18"/>
      <c r="AA2699" s="18"/>
      <c r="AB2699" s="18"/>
      <c r="AC2699" s="18"/>
      <c r="AD2699" s="18"/>
      <c r="AE2699" s="18"/>
    </row>
    <row r="2700" spans="1:31">
      <c r="A2700" s="15">
        <v>40596</v>
      </c>
      <c r="B2700" s="16">
        <v>0.39583333333333331</v>
      </c>
      <c r="C2700" s="17">
        <v>0.9476</v>
      </c>
      <c r="D2700" s="17">
        <v>3.9525999999999999</v>
      </c>
      <c r="E2700" s="17">
        <v>831.75289999999995</v>
      </c>
      <c r="F2700" s="17">
        <v>0.40289999999999998</v>
      </c>
      <c r="G2700" s="17">
        <v>238.57422203299299</v>
      </c>
      <c r="H2700" s="17">
        <v>5.50510472766058E-2</v>
      </c>
      <c r="I2700" s="17">
        <v>166.84129999999999</v>
      </c>
      <c r="J2700" s="17">
        <v>7.0000000000000007E-2</v>
      </c>
      <c r="K2700" s="17">
        <v>3.6442222219999998</v>
      </c>
      <c r="L2700" s="17">
        <v>3.8227777777499998</v>
      </c>
      <c r="M2700" s="17">
        <v>897.10301478650001</v>
      </c>
      <c r="N2700" s="17">
        <v>158.6011</v>
      </c>
      <c r="O2700" s="17">
        <v>6.8699999999999997E-2</v>
      </c>
      <c r="R2700" s="18">
        <v>0.39583333333333331</v>
      </c>
      <c r="S2700" s="18">
        <f t="shared" ref="S2700:S2702" si="734">AVERAGE(S2658:S2699)</f>
        <v>1.994005572507924</v>
      </c>
      <c r="T2700" s="18">
        <f t="shared" si="733"/>
        <v>6.5853446774228663</v>
      </c>
      <c r="U2700" s="18">
        <f t="shared" si="733"/>
        <v>212.825424431318</v>
      </c>
      <c r="V2700" s="18">
        <f t="shared" si="733"/>
        <v>1015.1598572190652</v>
      </c>
      <c r="W2700" s="18">
        <f t="shared" si="733"/>
        <v>4.9707688287935214</v>
      </c>
      <c r="X2700" s="18">
        <f t="shared" si="733"/>
        <v>7.5110982801899926</v>
      </c>
      <c r="Z2700" s="18"/>
      <c r="AA2700" s="18"/>
      <c r="AB2700" s="18"/>
      <c r="AC2700" s="18"/>
      <c r="AD2700" s="18"/>
      <c r="AE2700" s="18"/>
    </row>
    <row r="2701" spans="1:31">
      <c r="A2701" s="15">
        <v>40596</v>
      </c>
      <c r="B2701" s="16">
        <v>0.4375</v>
      </c>
      <c r="C2701" s="17">
        <v>0.88880000000000003</v>
      </c>
      <c r="D2701" s="17">
        <v>3.9055</v>
      </c>
      <c r="E2701" s="17">
        <v>832.02089999999998</v>
      </c>
      <c r="F2701" s="17">
        <v>0.41039999999999999</v>
      </c>
      <c r="G2701" s="17">
        <v>234.50594152594201</v>
      </c>
      <c r="H2701" s="17">
        <v>0.141645257488274</v>
      </c>
      <c r="I2701" s="17">
        <v>114.25020000000001</v>
      </c>
      <c r="J2701" s="17">
        <v>9.6199999999999994E-2</v>
      </c>
      <c r="K2701" s="17">
        <v>3.6571388890000001</v>
      </c>
      <c r="L2701" s="17">
        <v>3.8333611112499999</v>
      </c>
      <c r="M2701" s="17">
        <v>897.40068747475004</v>
      </c>
      <c r="N2701" s="17">
        <v>126.12309999999999</v>
      </c>
      <c r="O2701" s="17">
        <v>5.3699999999999998E-2</v>
      </c>
      <c r="R2701" s="18">
        <v>0.4375</v>
      </c>
      <c r="S2701" s="18">
        <f t="shared" si="734"/>
        <v>2.0171961813771606</v>
      </c>
      <c r="T2701" s="18">
        <f t="shared" si="733"/>
        <v>6.7016624078376976</v>
      </c>
      <c r="U2701" s="18">
        <f t="shared" si="733"/>
        <v>216.10698215587317</v>
      </c>
      <c r="V2701" s="18">
        <f t="shared" si="733"/>
        <v>1015.185091914757</v>
      </c>
      <c r="W2701" s="18">
        <f t="shared" si="733"/>
        <v>4.9748347532886052</v>
      </c>
      <c r="X2701" s="18">
        <f t="shared" si="733"/>
        <v>7.5137434773373721</v>
      </c>
      <c r="Z2701" s="18"/>
      <c r="AA2701" s="18"/>
      <c r="AB2701" s="18"/>
      <c r="AC2701" s="18"/>
      <c r="AD2701" s="18"/>
      <c r="AE2701" s="18"/>
    </row>
    <row r="2702" spans="1:31">
      <c r="A2702" s="15">
        <v>40596</v>
      </c>
      <c r="B2702" s="16">
        <v>0.47916666666666669</v>
      </c>
      <c r="C2702" s="17">
        <v>0.82</v>
      </c>
      <c r="D2702" s="17">
        <v>3.895</v>
      </c>
      <c r="E2702" s="17">
        <v>832.01620000000003</v>
      </c>
      <c r="F2702" s="17">
        <v>0.4178</v>
      </c>
      <c r="G2702" s="17">
        <v>231.42432584360699</v>
      </c>
      <c r="H2702" s="17">
        <v>0.15409033531049199</v>
      </c>
      <c r="I2702" s="17">
        <v>137.47</v>
      </c>
      <c r="J2702" s="17">
        <v>0.1168</v>
      </c>
      <c r="K2702" s="17">
        <v>3.6847777779999999</v>
      </c>
      <c r="L2702" s="17">
        <v>3.8951944445</v>
      </c>
      <c r="M2702" s="17">
        <v>897.34243052575005</v>
      </c>
      <c r="N2702" s="17">
        <v>151.12520000000001</v>
      </c>
      <c r="O2702" s="17">
        <v>7.6200000000000004E-2</v>
      </c>
      <c r="R2702" s="18">
        <v>0.47916666666666669</v>
      </c>
      <c r="S2702" s="18">
        <f t="shared" si="734"/>
        <v>2.0433198999813786</v>
      </c>
      <c r="T2702" s="18">
        <f t="shared" si="733"/>
        <v>6.7921781794528817</v>
      </c>
      <c r="U2702" s="18">
        <f t="shared" si="733"/>
        <v>218.63333887387017</v>
      </c>
      <c r="V2702" s="18">
        <f t="shared" si="733"/>
        <v>1015.2156893412989</v>
      </c>
      <c r="W2702" s="18">
        <f t="shared" si="733"/>
        <v>4.9694736759859532</v>
      </c>
      <c r="X2702" s="18">
        <f t="shared" si="733"/>
        <v>7.5140707029882616</v>
      </c>
      <c r="Z2702" s="18"/>
      <c r="AA2702" s="18"/>
      <c r="AB2702" s="18"/>
      <c r="AC2702" s="18"/>
      <c r="AD2702" s="18"/>
      <c r="AE2702" s="18"/>
    </row>
    <row r="2703" spans="1:31">
      <c r="A2703" s="15">
        <v>40596</v>
      </c>
      <c r="B2703" s="16">
        <v>0.52083333333333337</v>
      </c>
      <c r="C2703" s="17">
        <v>0.84860000000000002</v>
      </c>
      <c r="D2703" s="17">
        <v>3.9477000000000002</v>
      </c>
      <c r="E2703" s="17">
        <v>831.67139999999995</v>
      </c>
      <c r="F2703" s="17">
        <v>0.45660000000000001</v>
      </c>
      <c r="G2703" s="17">
        <v>230.073111676195</v>
      </c>
      <c r="H2703" s="17">
        <v>0.130892123890369</v>
      </c>
      <c r="I2703" s="17">
        <v>159.38910000000001</v>
      </c>
      <c r="J2703" s="17">
        <v>0.1133</v>
      </c>
      <c r="K2703" s="17">
        <v>3.7028055559999999</v>
      </c>
      <c r="L2703" s="17">
        <v>3.9351666667499998</v>
      </c>
      <c r="M2703" s="17">
        <v>896.96133865850004</v>
      </c>
      <c r="N2703" s="17">
        <v>149.57210000000001</v>
      </c>
      <c r="O2703" s="17">
        <v>5.0099999999999999E-2</v>
      </c>
      <c r="R2703" s="18">
        <v>0.52083333333333337</v>
      </c>
      <c r="S2703" s="18">
        <f>AVERAGE(S2661:S2702,S2704)</f>
        <v>2.1326222255627743</v>
      </c>
      <c r="T2703" s="18">
        <f t="shared" ref="T2703:X2703" si="735">AVERAGE(T2661:T2702,T2704)</f>
        <v>7.0084572492203225</v>
      </c>
      <c r="U2703" s="18">
        <f t="shared" si="735"/>
        <v>223.5170598041027</v>
      </c>
      <c r="V2703" s="18">
        <f t="shared" si="735"/>
        <v>1015.2249916668802</v>
      </c>
      <c r="W2703" s="18">
        <f t="shared" si="735"/>
        <v>4.9671480945906037</v>
      </c>
      <c r="X2703" s="18">
        <f t="shared" si="735"/>
        <v>7.5210474471743076</v>
      </c>
      <c r="Z2703" s="18"/>
      <c r="AA2703" s="18"/>
      <c r="AB2703" s="18"/>
      <c r="AC2703" s="18"/>
      <c r="AD2703" s="18"/>
      <c r="AE2703" s="18"/>
    </row>
    <row r="2704" spans="1:31">
      <c r="A2704" s="15">
        <v>40596</v>
      </c>
      <c r="B2704" s="16">
        <v>0.5625</v>
      </c>
      <c r="C2704" s="17">
        <v>0.76639999999999997</v>
      </c>
      <c r="D2704" s="17">
        <v>4.0041000000000002</v>
      </c>
      <c r="E2704" s="17">
        <v>831.08669999999995</v>
      </c>
      <c r="F2704" s="17">
        <v>0.43049999999999999</v>
      </c>
      <c r="G2704" s="17">
        <v>240.175329918323</v>
      </c>
      <c r="H2704" s="17">
        <v>5.88495091290267E-2</v>
      </c>
      <c r="I2704" s="17">
        <v>128.88130000000001</v>
      </c>
      <c r="J2704" s="17">
        <v>0.12139999999999999</v>
      </c>
      <c r="K2704" s="17">
        <v>3.728027778</v>
      </c>
      <c r="L2704" s="17">
        <v>3.9790555555</v>
      </c>
      <c r="M2704" s="17">
        <v>896.30282483500002</v>
      </c>
      <c r="N2704" s="17">
        <v>135.4162</v>
      </c>
      <c r="O2704" s="17">
        <v>2.2100000000000002E-2</v>
      </c>
      <c r="R2704" s="18">
        <v>0.5625</v>
      </c>
      <c r="S2704" s="18">
        <v>4.72</v>
      </c>
      <c r="T2704" s="18">
        <v>13.3</v>
      </c>
      <c r="U2704" s="18">
        <v>328</v>
      </c>
      <c r="V2704" s="18">
        <v>1014.2</v>
      </c>
      <c r="W2704" s="18">
        <v>5.3</v>
      </c>
      <c r="X2704" s="18">
        <v>7.8</v>
      </c>
      <c r="Z2704" s="18"/>
      <c r="AA2704" s="18"/>
      <c r="AB2704" s="18"/>
      <c r="AC2704" s="18"/>
      <c r="AD2704" s="18"/>
      <c r="AE2704" s="18"/>
    </row>
    <row r="2705" spans="1:31">
      <c r="A2705" s="15">
        <v>40596</v>
      </c>
      <c r="B2705" s="16">
        <v>0.60416666666666663</v>
      </c>
      <c r="C2705" s="17">
        <v>0.62</v>
      </c>
      <c r="D2705" s="17">
        <v>4.0109000000000004</v>
      </c>
      <c r="E2705" s="17">
        <v>830.31679999999994</v>
      </c>
      <c r="F2705" s="17">
        <v>0.438</v>
      </c>
      <c r="G2705" s="17">
        <v>161.22613461841999</v>
      </c>
      <c r="H2705" s="17">
        <v>2.4439182131267299E-2</v>
      </c>
      <c r="I2705" s="17">
        <v>127.1936</v>
      </c>
      <c r="J2705" s="17">
        <v>0.1424</v>
      </c>
      <c r="K2705" s="17">
        <v>3.7159166670000001</v>
      </c>
      <c r="L2705" s="17">
        <v>4.0095277777499998</v>
      </c>
      <c r="M2705" s="17">
        <v>895.56501334999996</v>
      </c>
      <c r="N2705" s="17">
        <v>349.07049999999998</v>
      </c>
      <c r="O2705" s="17">
        <v>1.89E-2</v>
      </c>
      <c r="R2705" s="18">
        <v>0.60416666666666663</v>
      </c>
      <c r="S2705" s="18">
        <f>AVERAGE(S2680:S2704)</f>
        <v>2.6534151169904816</v>
      </c>
      <c r="T2705" s="18">
        <f t="shared" ref="T2705:X2709" si="736">AVERAGE(T2680:T2704)</f>
        <v>8.6888847586277667</v>
      </c>
      <c r="U2705" s="18">
        <f t="shared" si="736"/>
        <v>288.87002525522081</v>
      </c>
      <c r="V2705" s="18">
        <f t="shared" si="736"/>
        <v>1015.6639853337095</v>
      </c>
      <c r="W2705" s="18">
        <f t="shared" si="736"/>
        <v>5.1041806464794606</v>
      </c>
      <c r="X2705" s="18">
        <f t="shared" si="736"/>
        <v>7.5710435070267827</v>
      </c>
      <c r="Z2705" s="18"/>
      <c r="AA2705" s="18"/>
      <c r="AB2705" s="18"/>
      <c r="AC2705" s="18"/>
      <c r="AD2705" s="18"/>
      <c r="AE2705" s="18"/>
    </row>
    <row r="2706" spans="1:31">
      <c r="A2706" s="15">
        <v>40596</v>
      </c>
      <c r="B2706" s="16">
        <v>0.64583333333333337</v>
      </c>
      <c r="C2706" s="17">
        <v>0.80210000000000004</v>
      </c>
      <c r="D2706" s="17">
        <v>4.0580999999999996</v>
      </c>
      <c r="E2706" s="17">
        <v>829.68190000000004</v>
      </c>
      <c r="F2706" s="17">
        <v>0.44489999999999996</v>
      </c>
      <c r="G2706" s="17">
        <v>283.63077412199101</v>
      </c>
      <c r="H2706" s="17">
        <v>3.6307594083233301E-2</v>
      </c>
      <c r="I2706" s="17">
        <v>170.81549999999999</v>
      </c>
      <c r="J2706" s="17">
        <v>0.1014</v>
      </c>
      <c r="K2706" s="17">
        <v>3.742194445</v>
      </c>
      <c r="L2706" s="17">
        <v>3.9960555557499999</v>
      </c>
      <c r="M2706" s="17">
        <v>894.91214379849998</v>
      </c>
      <c r="N2706" s="17">
        <v>169.5009</v>
      </c>
      <c r="O2706" s="17">
        <v>4.3099999999999999E-2</v>
      </c>
      <c r="R2706" s="18">
        <v>0.64583333333333337</v>
      </c>
      <c r="S2706" s="18">
        <f t="shared" ref="S2706:S2707" si="737">AVERAGE(S2681:S2705)</f>
        <v>2.6651517216701008</v>
      </c>
      <c r="T2706" s="18">
        <f t="shared" si="736"/>
        <v>8.8564401489728777</v>
      </c>
      <c r="U2706" s="18">
        <f t="shared" si="736"/>
        <v>286.14482626542974</v>
      </c>
      <c r="V2706" s="18">
        <f t="shared" si="736"/>
        <v>1015.5625447470579</v>
      </c>
      <c r="W2706" s="18">
        <f t="shared" si="736"/>
        <v>5.1523478723386384</v>
      </c>
      <c r="X2706" s="18">
        <f t="shared" si="736"/>
        <v>7.5778852473078553</v>
      </c>
      <c r="Z2706" s="18"/>
      <c r="AA2706" s="18"/>
      <c r="AB2706" s="18"/>
      <c r="AC2706" s="18"/>
      <c r="AD2706" s="18"/>
      <c r="AE2706" s="18"/>
    </row>
    <row r="2707" spans="1:31">
      <c r="A2707" s="15">
        <v>40596</v>
      </c>
      <c r="B2707" s="16">
        <v>0.6875</v>
      </c>
      <c r="C2707" s="17">
        <v>0.7288</v>
      </c>
      <c r="D2707" s="17">
        <v>4.0129999999999999</v>
      </c>
      <c r="E2707" s="17">
        <v>829.26440000000002</v>
      </c>
      <c r="F2707" s="17">
        <v>0.4501</v>
      </c>
      <c r="G2707" s="17">
        <v>10.021118112313699</v>
      </c>
      <c r="H2707" s="17">
        <v>7.9049808770552898E-2</v>
      </c>
      <c r="I2707" s="17">
        <v>168.541</v>
      </c>
      <c r="J2707" s="17">
        <v>8.8900000000000007E-2</v>
      </c>
      <c r="K2707" s="17">
        <v>3.737388889</v>
      </c>
      <c r="L2707" s="17">
        <v>3.9850833335</v>
      </c>
      <c r="M2707" s="17">
        <v>894.47534743525</v>
      </c>
      <c r="N2707" s="17">
        <v>153.52860000000001</v>
      </c>
      <c r="O2707" s="17">
        <v>5.2900000000000003E-2</v>
      </c>
      <c r="R2707" s="18">
        <v>0.6875</v>
      </c>
      <c r="S2707" s="18">
        <f t="shared" si="737"/>
        <v>2.6789577905369049</v>
      </c>
      <c r="T2707" s="18">
        <f t="shared" si="736"/>
        <v>9.0146977549317935</v>
      </c>
      <c r="U2707" s="18">
        <f t="shared" si="736"/>
        <v>285.11061931604689</v>
      </c>
      <c r="V2707" s="18">
        <f t="shared" si="736"/>
        <v>1015.4570465369403</v>
      </c>
      <c r="W2707" s="18">
        <f t="shared" si="736"/>
        <v>5.1704417872321846</v>
      </c>
      <c r="X2707" s="18">
        <f t="shared" si="736"/>
        <v>7.5890006572001676</v>
      </c>
      <c r="Z2707" s="18"/>
      <c r="AA2707" s="18"/>
      <c r="AB2707" s="18"/>
      <c r="AC2707" s="18"/>
      <c r="AD2707" s="18"/>
      <c r="AE2707" s="18"/>
    </row>
    <row r="2708" spans="1:31">
      <c r="A2708" s="15">
        <v>40596</v>
      </c>
      <c r="B2708" s="16">
        <v>0.72916666666666663</v>
      </c>
      <c r="C2708" s="17">
        <v>0.83579999999999999</v>
      </c>
      <c r="D2708" s="17">
        <v>3.9761000000000002</v>
      </c>
      <c r="E2708" s="17">
        <v>829.14499999999998</v>
      </c>
      <c r="F2708" s="17">
        <v>0.44739999999999996</v>
      </c>
      <c r="G2708" s="17">
        <v>309.60339699383201</v>
      </c>
      <c r="H2708" s="17">
        <v>5.0297625380391099E-2</v>
      </c>
      <c r="I2708" s="17">
        <v>156.33760000000001</v>
      </c>
      <c r="J2708" s="17">
        <v>8.8099999999999998E-2</v>
      </c>
      <c r="K2708" s="17">
        <v>3.7551666670000001</v>
      </c>
      <c r="L2708" s="17">
        <v>3.9870833332500002</v>
      </c>
      <c r="M2708" s="17">
        <v>894.32083004424999</v>
      </c>
      <c r="N2708" s="17">
        <v>127.7282</v>
      </c>
      <c r="O2708" s="17">
        <v>6.1499999999999999E-2</v>
      </c>
      <c r="R2708" s="18">
        <v>0.72916666666666663</v>
      </c>
      <c r="S2708" s="18">
        <f>AVERAGE(S2683:S2707)</f>
        <v>2.6897161021583811</v>
      </c>
      <c r="T2708" s="18">
        <f t="shared" si="736"/>
        <v>9.1192856651290644</v>
      </c>
      <c r="U2708" s="18">
        <f t="shared" si="736"/>
        <v>284.03504408868878</v>
      </c>
      <c r="V2708" s="18">
        <f t="shared" si="736"/>
        <v>1015.3473283984179</v>
      </c>
      <c r="W2708" s="18">
        <f t="shared" si="736"/>
        <v>5.1612594587214717</v>
      </c>
      <c r="X2708" s="18">
        <f t="shared" si="736"/>
        <v>7.6005606834881743</v>
      </c>
      <c r="Z2708" s="18"/>
      <c r="AA2708" s="18"/>
      <c r="AB2708" s="18"/>
      <c r="AC2708" s="18"/>
      <c r="AD2708" s="18"/>
      <c r="AE2708" s="18"/>
    </row>
    <row r="2709" spans="1:31">
      <c r="A2709" s="15">
        <v>40596</v>
      </c>
      <c r="B2709" s="16">
        <v>0.77083333333333337</v>
      </c>
      <c r="C2709" s="17">
        <v>0.80500000000000005</v>
      </c>
      <c r="D2709" s="17">
        <v>4.0016999999999996</v>
      </c>
      <c r="E2709" s="17">
        <v>829.28639999999996</v>
      </c>
      <c r="F2709" s="17">
        <v>0.45239999999999997</v>
      </c>
      <c r="G2709" s="17">
        <v>324.772046619516</v>
      </c>
      <c r="H2709" s="17">
        <v>1.8001284100690702E-2</v>
      </c>
      <c r="I2709" s="17">
        <v>172.40299999999999</v>
      </c>
      <c r="J2709" s="17">
        <v>3.8199999999999998E-2</v>
      </c>
      <c r="K2709" s="17">
        <v>3.8122188449999999</v>
      </c>
      <c r="L2709" s="17">
        <v>4.0166869301580599</v>
      </c>
      <c r="M2709" s="17">
        <v>894.50897151861705</v>
      </c>
      <c r="N2709" s="17">
        <v>131.578</v>
      </c>
      <c r="O2709" s="17">
        <v>2.6100000000000002E-2</v>
      </c>
      <c r="R2709" s="18">
        <v>0.77083333333333337</v>
      </c>
      <c r="S2709" s="18">
        <f t="shared" ref="S2709" si="738">AVERAGE(S2684:S2708)</f>
        <v>2.6953047462447164</v>
      </c>
      <c r="T2709" s="18">
        <f t="shared" si="736"/>
        <v>9.2200570917342279</v>
      </c>
      <c r="U2709" s="18">
        <f t="shared" si="736"/>
        <v>283.05644585223632</v>
      </c>
      <c r="V2709" s="18">
        <f t="shared" si="736"/>
        <v>1015.2392215343544</v>
      </c>
      <c r="W2709" s="18">
        <f t="shared" si="736"/>
        <v>5.1437098370703298</v>
      </c>
      <c r="X2709" s="18">
        <f t="shared" si="736"/>
        <v>7.6105831108277018</v>
      </c>
      <c r="Z2709" s="18"/>
      <c r="AA2709" s="18"/>
      <c r="AB2709" s="18"/>
      <c r="AC2709" s="18"/>
      <c r="AD2709" s="18"/>
      <c r="AE2709" s="18"/>
    </row>
    <row r="2710" spans="1:31">
      <c r="A2710" s="15">
        <v>40596</v>
      </c>
      <c r="B2710" s="16">
        <v>0.8125</v>
      </c>
      <c r="C2710" s="17">
        <v>0.78569999999999995</v>
      </c>
      <c r="D2710" s="17">
        <v>4.0030999999999999</v>
      </c>
      <c r="E2710" s="17">
        <v>829.66859999999997</v>
      </c>
      <c r="F2710" s="17">
        <v>0.4597</v>
      </c>
      <c r="G2710" s="17">
        <v>313.161722188456</v>
      </c>
      <c r="H2710" s="17">
        <v>7.29712654364936E-3</v>
      </c>
      <c r="I2710" s="17">
        <v>62.813200000000002</v>
      </c>
      <c r="J2710" s="17">
        <v>0.1086</v>
      </c>
      <c r="K2710" s="17">
        <v>3.839083333</v>
      </c>
      <c r="L2710" s="17">
        <v>4.0162500000000003</v>
      </c>
      <c r="M2710" s="17">
        <v>894.93400445575003</v>
      </c>
      <c r="N2710" s="17">
        <v>283.68770000000001</v>
      </c>
      <c r="O2710" s="17">
        <v>3.6400000000000002E-2</v>
      </c>
      <c r="R2710" s="18">
        <v>0.8125</v>
      </c>
      <c r="S2710" s="18">
        <v>4.18</v>
      </c>
      <c r="T2710" s="18">
        <v>12.8</v>
      </c>
      <c r="U2710" s="18">
        <v>320</v>
      </c>
      <c r="V2710" s="18">
        <v>1016.7</v>
      </c>
      <c r="W2710" s="18">
        <v>5.2</v>
      </c>
      <c r="X2710" s="18">
        <v>7.2</v>
      </c>
      <c r="Z2710" s="18"/>
      <c r="AA2710" s="18"/>
      <c r="AB2710" s="18"/>
      <c r="AC2710" s="18"/>
      <c r="AD2710" s="18"/>
      <c r="AE2710" s="18"/>
    </row>
    <row r="2711" spans="1:31">
      <c r="A2711" s="15">
        <v>40596</v>
      </c>
      <c r="B2711" s="16">
        <v>0.85416666666666663</v>
      </c>
      <c r="C2711" s="17">
        <v>0.78169999999999995</v>
      </c>
      <c r="D2711" s="17">
        <v>3.9664000000000001</v>
      </c>
      <c r="E2711" s="17">
        <v>830.20759999999996</v>
      </c>
      <c r="F2711" s="17">
        <v>0.46639999999999998</v>
      </c>
      <c r="G2711" s="17">
        <v>13.6271137026531</v>
      </c>
      <c r="H2711" s="17">
        <v>6.2149769908193903E-2</v>
      </c>
      <c r="I2711" s="17">
        <v>33.321899999999999</v>
      </c>
      <c r="J2711" s="17">
        <v>8.4699999999999998E-2</v>
      </c>
      <c r="K2711" s="17">
        <v>3.8136388889999999</v>
      </c>
      <c r="L2711" s="17">
        <v>3.8537499999999998</v>
      </c>
      <c r="M2711" s="17">
        <v>895.58130056150003</v>
      </c>
      <c r="N2711" s="17">
        <v>173.0027</v>
      </c>
      <c r="O2711" s="17">
        <v>4.9500000000000002E-2</v>
      </c>
      <c r="R2711" s="18">
        <v>0.85416666666666663</v>
      </c>
      <c r="S2711" s="18">
        <f>AVERAGE(S2675:S2710)</f>
        <v>2.6354978722878517</v>
      </c>
      <c r="T2711" s="18">
        <f t="shared" ref="T2711:X2712" si="739">AVERAGE(T2675:T2710)</f>
        <v>8.0644856773636082</v>
      </c>
      <c r="U2711" s="18">
        <f t="shared" si="739"/>
        <v>271.69354422661513</v>
      </c>
      <c r="V2711" s="18">
        <f t="shared" si="739"/>
        <v>1015.874159997034</v>
      </c>
      <c r="W2711" s="18">
        <f t="shared" si="739"/>
        <v>5.0954571045507953</v>
      </c>
      <c r="X2711" s="18">
        <f t="shared" si="739"/>
        <v>7.5395878022644514</v>
      </c>
      <c r="Z2711" s="18"/>
      <c r="AA2711" s="18"/>
      <c r="AB2711" s="18"/>
      <c r="AC2711" s="18"/>
      <c r="AD2711" s="18"/>
      <c r="AE2711" s="18"/>
    </row>
    <row r="2712" spans="1:31">
      <c r="A2712" s="15">
        <v>40596</v>
      </c>
      <c r="B2712" s="16">
        <v>0.89583333333333337</v>
      </c>
      <c r="C2712" s="17">
        <v>0.85219999999999996</v>
      </c>
      <c r="D2712" s="17">
        <v>3.9173</v>
      </c>
      <c r="E2712" s="17">
        <v>830.7604</v>
      </c>
      <c r="F2712" s="17">
        <v>0.46429999999999999</v>
      </c>
      <c r="G2712" s="17">
        <v>65.285557574708406</v>
      </c>
      <c r="H2712" s="17">
        <v>2.0237821990476398E-2</v>
      </c>
      <c r="I2712" s="17">
        <v>359.76209999999998</v>
      </c>
      <c r="J2712" s="17">
        <v>4.6800000000000001E-2</v>
      </c>
      <c r="K2712" s="17">
        <v>3.7734444439999999</v>
      </c>
      <c r="L2712" s="17">
        <v>3.8418333334999999</v>
      </c>
      <c r="M2712" s="17">
        <v>896.12995811225005</v>
      </c>
      <c r="N2712" s="17">
        <v>152.90299999999999</v>
      </c>
      <c r="O2712" s="17">
        <v>6.1400000000000003E-2</v>
      </c>
      <c r="R2712" s="18">
        <v>0.89583333333333337</v>
      </c>
      <c r="S2712" s="18">
        <f>AVERAGE(S2676:S2711)</f>
        <v>2.6473172576291799</v>
      </c>
      <c r="T2712" s="18">
        <f t="shared" si="739"/>
        <v>8.1801658350681539</v>
      </c>
      <c r="U2712" s="18">
        <f t="shared" si="739"/>
        <v>276.26836489957662</v>
      </c>
      <c r="V2712" s="18">
        <f t="shared" si="739"/>
        <v>1015.8512199969514</v>
      </c>
      <c r="W2712" s="18">
        <f t="shared" si="739"/>
        <v>5.0925531352327624</v>
      </c>
      <c r="X2712" s="18">
        <f t="shared" si="739"/>
        <v>7.5434652412162428</v>
      </c>
      <c r="Z2712" s="18"/>
      <c r="AA2712" s="18"/>
      <c r="AB2712" s="18"/>
      <c r="AC2712" s="18"/>
      <c r="AD2712" s="18"/>
      <c r="AE2712" s="18"/>
    </row>
    <row r="2713" spans="1:31">
      <c r="A2713" s="15">
        <v>40596</v>
      </c>
      <c r="B2713" s="16">
        <v>0.9375</v>
      </c>
      <c r="C2713" s="17">
        <v>0.95620000000000005</v>
      </c>
      <c r="D2713" s="17">
        <v>3.9241000000000001</v>
      </c>
      <c r="E2713" s="17">
        <v>831.18209999999999</v>
      </c>
      <c r="F2713" s="17">
        <v>0.47070000000000001</v>
      </c>
      <c r="G2713" s="17">
        <v>207.860128561789</v>
      </c>
      <c r="H2713" s="17">
        <v>4.0871920495017901E-2</v>
      </c>
      <c r="I2713" s="17">
        <v>299.27809999999999</v>
      </c>
      <c r="J2713" s="17">
        <v>1.6299999999999999E-2</v>
      </c>
      <c r="K2713" s="17">
        <v>3.764444444</v>
      </c>
      <c r="L2713" s="17">
        <v>3.87561111125</v>
      </c>
      <c r="M2713" s="17">
        <v>896.53067962399996</v>
      </c>
      <c r="N2713" s="17">
        <v>167.1</v>
      </c>
      <c r="O2713" s="17">
        <v>8.3199999999999996E-2</v>
      </c>
      <c r="R2713" s="18">
        <v>0.9375</v>
      </c>
      <c r="S2713" s="18">
        <v>3.78</v>
      </c>
      <c r="T2713" s="18">
        <v>11.5</v>
      </c>
      <c r="U2713" s="18">
        <v>312</v>
      </c>
      <c r="V2713" s="18">
        <v>1016.6</v>
      </c>
      <c r="W2713" s="18">
        <v>4.9000000000000004</v>
      </c>
      <c r="X2713" s="18">
        <v>7.3</v>
      </c>
      <c r="Z2713" s="18"/>
      <c r="AA2713" s="18"/>
      <c r="AB2713" s="18"/>
      <c r="AC2713" s="18"/>
      <c r="AD2713" s="18"/>
      <c r="AE2713" s="18"/>
    </row>
    <row r="2714" spans="1:31">
      <c r="A2714" s="15">
        <v>40596</v>
      </c>
      <c r="B2714" s="16">
        <v>0.97916666666666663</v>
      </c>
      <c r="C2714" s="17">
        <v>0.84</v>
      </c>
      <c r="D2714" s="17">
        <v>3.9916</v>
      </c>
      <c r="E2714" s="17">
        <v>831.36389999999994</v>
      </c>
      <c r="F2714" s="17">
        <v>0.45319999999999999</v>
      </c>
      <c r="G2714" s="17">
        <v>240.72907258424101</v>
      </c>
      <c r="H2714" s="17">
        <v>0.12536167250732499</v>
      </c>
      <c r="I2714" s="17">
        <v>235.8021</v>
      </c>
      <c r="J2714" s="17">
        <v>3.3700000000000001E-2</v>
      </c>
      <c r="K2714" s="17">
        <v>3.7671666670000001</v>
      </c>
      <c r="L2714" s="17">
        <v>3.9066388889999999</v>
      </c>
      <c r="M2714" s="17">
        <v>896.69759970300004</v>
      </c>
      <c r="N2714" s="17">
        <v>161.75720000000001</v>
      </c>
      <c r="O2714" s="17">
        <v>8.1000000000000003E-2</v>
      </c>
      <c r="R2714" s="18">
        <v>0.97916666666666663</v>
      </c>
      <c r="S2714" s="18">
        <f>AVERAGE(S2713,S2710,S2704)</f>
        <v>4.2266666666666666</v>
      </c>
      <c r="T2714" s="18">
        <f t="shared" ref="T2714:X2714" si="740">AVERAGE(T2713,T2710,T2704)</f>
        <v>12.533333333333333</v>
      </c>
      <c r="U2714" s="18">
        <f t="shared" si="740"/>
        <v>320</v>
      </c>
      <c r="V2714" s="18">
        <f t="shared" si="740"/>
        <v>1015.8333333333334</v>
      </c>
      <c r="W2714" s="18">
        <f t="shared" si="740"/>
        <v>5.1333333333333337</v>
      </c>
      <c r="X2714" s="18">
        <f t="shared" si="740"/>
        <v>7.4333333333333336</v>
      </c>
      <c r="Z2714" s="18"/>
      <c r="AA2714" s="18"/>
      <c r="AB2714" s="18"/>
      <c r="AC2714" s="18"/>
      <c r="AD2714" s="18"/>
      <c r="AE2714" s="18"/>
    </row>
    <row r="2715" spans="1:31">
      <c r="A2715" s="15">
        <v>40597</v>
      </c>
      <c r="B2715" s="16">
        <v>2.0833333333333332E-2</v>
      </c>
      <c r="C2715" s="17">
        <v>0.76849999999999996</v>
      </c>
      <c r="D2715" s="17">
        <v>3.9916</v>
      </c>
      <c r="E2715" s="17">
        <v>831.25480000000005</v>
      </c>
      <c r="F2715" s="17">
        <v>0.44419999999999998</v>
      </c>
      <c r="G2715" s="17">
        <v>268.71423470662398</v>
      </c>
      <c r="H2715" s="17">
        <v>5.7139410290152202E-2</v>
      </c>
      <c r="I2715" s="17">
        <v>93.716999999999999</v>
      </c>
      <c r="J2715" s="17">
        <v>3.95E-2</v>
      </c>
      <c r="K2715" s="17">
        <v>3.7979444440000001</v>
      </c>
      <c r="L2715" s="17">
        <v>3.9209722220000001</v>
      </c>
      <c r="M2715" s="17">
        <v>896.57992535100004</v>
      </c>
      <c r="N2715" s="17">
        <v>143.82919999999999</v>
      </c>
      <c r="O2715" s="17">
        <v>7.4800000000000005E-2</v>
      </c>
      <c r="R2715" s="18">
        <v>2.0833333333333332E-2</v>
      </c>
      <c r="S2715" s="18">
        <f>AVERAGE(S2695:S2714)</f>
        <v>2.876265321675711</v>
      </c>
      <c r="T2715" s="18">
        <f t="shared" ref="T2715:X2716" si="741">AVERAGE(T2695:T2714)</f>
        <v>8.869109264011886</v>
      </c>
      <c r="U2715" s="18">
        <f t="shared" si="741"/>
        <v>282.01159852100687</v>
      </c>
      <c r="V2715" s="18">
        <f t="shared" si="741"/>
        <v>1015.2558372412735</v>
      </c>
      <c r="W2715" s="18">
        <f t="shared" si="741"/>
        <v>4.9160381149954242</v>
      </c>
      <c r="X2715" s="18">
        <f t="shared" si="741"/>
        <v>7.5819847703241221</v>
      </c>
      <c r="Z2715" s="18"/>
      <c r="AA2715" s="18"/>
      <c r="AB2715" s="18"/>
      <c r="AC2715" s="18"/>
      <c r="AD2715" s="18"/>
      <c r="AE2715" s="18"/>
    </row>
    <row r="2716" spans="1:31">
      <c r="A2716" s="15">
        <v>40597</v>
      </c>
      <c r="B2716" s="16">
        <v>6.25E-2</v>
      </c>
      <c r="C2716" s="17">
        <v>0.71220000000000006</v>
      </c>
      <c r="D2716" s="17">
        <v>3.9558</v>
      </c>
      <c r="E2716" s="17">
        <v>830.92060000000004</v>
      </c>
      <c r="F2716" s="17">
        <v>0.4425</v>
      </c>
      <c r="G2716" s="17">
        <v>17.6795465566234</v>
      </c>
      <c r="H2716" s="17">
        <v>9.2982823904963596E-2</v>
      </c>
      <c r="I2716" s="17">
        <v>349.06229999999999</v>
      </c>
      <c r="J2716" s="17">
        <v>3.3399999999999999E-2</v>
      </c>
      <c r="K2716" s="17">
        <v>3.7959999999999998</v>
      </c>
      <c r="L2716" s="17">
        <v>3.9603333334999999</v>
      </c>
      <c r="M2716" s="17">
        <v>896.20315930624997</v>
      </c>
      <c r="N2716" s="17">
        <v>48.429499999999997</v>
      </c>
      <c r="O2716" s="17">
        <v>5.9499999999999997E-2</v>
      </c>
      <c r="R2716" s="18">
        <v>6.25E-2</v>
      </c>
      <c r="S2716" s="18">
        <f>AVERAGE(S2696:S2715)</f>
        <v>2.8834558168404296</v>
      </c>
      <c r="T2716" s="18">
        <f t="shared" si="741"/>
        <v>8.7580242608201608</v>
      </c>
      <c r="U2716" s="18">
        <f t="shared" si="741"/>
        <v>281.53885883114492</v>
      </c>
      <c r="V2716" s="18">
        <f t="shared" si="741"/>
        <v>1015.2605083900313</v>
      </c>
      <c r="W2716" s="18">
        <f t="shared" si="741"/>
        <v>4.8883009260949901</v>
      </c>
      <c r="X2716" s="18">
        <f t="shared" si="741"/>
        <v>7.5807959429967067</v>
      </c>
      <c r="Z2716" s="18"/>
      <c r="AA2716" s="18"/>
      <c r="AB2716" s="18"/>
      <c r="AC2716" s="18"/>
      <c r="AD2716" s="18"/>
      <c r="AE2716" s="18"/>
    </row>
    <row r="2717" spans="1:31">
      <c r="A2717" s="15">
        <v>40597</v>
      </c>
      <c r="B2717" s="16">
        <v>0.10416666666666667</v>
      </c>
      <c r="C2717" s="17">
        <v>0.79</v>
      </c>
      <c r="D2717" s="17">
        <v>3.9336000000000002</v>
      </c>
      <c r="E2717" s="17">
        <v>830.41570000000002</v>
      </c>
      <c r="F2717" s="17">
        <v>0.44539999999999996</v>
      </c>
      <c r="G2717" s="17">
        <v>311.51535171771798</v>
      </c>
      <c r="H2717" s="17">
        <v>3.9181515103813999E-2</v>
      </c>
      <c r="I2717" s="17">
        <v>331.10079999999999</v>
      </c>
      <c r="J2717" s="17">
        <v>0.1515</v>
      </c>
      <c r="K2717" s="17">
        <v>3.7427777780000002</v>
      </c>
      <c r="L2717" s="17">
        <v>4.0434722222500001</v>
      </c>
      <c r="M2717" s="17">
        <v>895.69865619699999</v>
      </c>
      <c r="N2717" s="17">
        <v>48.166499999999999</v>
      </c>
      <c r="O2717" s="17">
        <v>0.1085</v>
      </c>
      <c r="R2717" s="18">
        <v>0.10416666666666667</v>
      </c>
      <c r="S2717" s="18">
        <f>AVERAGE(S2720:S2721,S2723,S2726)</f>
        <v>3.3824999999999998</v>
      </c>
      <c r="T2717" s="18">
        <f t="shared" ref="T2717:X2717" si="742">AVERAGE(T2720:T2721,T2723,T2726)</f>
        <v>6.9750000000000005</v>
      </c>
      <c r="U2717" s="18">
        <f t="shared" si="742"/>
        <v>227</v>
      </c>
      <c r="V2717" s="18">
        <f t="shared" si="742"/>
        <v>1014.4250000000001</v>
      </c>
      <c r="W2717" s="18">
        <f t="shared" si="742"/>
        <v>2.2000000000000002</v>
      </c>
      <c r="X2717" s="18">
        <f t="shared" si="742"/>
        <v>6.8750000000000009</v>
      </c>
      <c r="Z2717" s="18"/>
      <c r="AA2717" s="18"/>
      <c r="AB2717" s="18"/>
      <c r="AC2717" s="18"/>
      <c r="AD2717" s="18"/>
      <c r="AE2717" s="18"/>
    </row>
    <row r="2718" spans="1:31">
      <c r="A2718" s="15">
        <v>40597</v>
      </c>
      <c r="B2718" s="16">
        <v>0.14583333333333334</v>
      </c>
      <c r="C2718" s="17">
        <v>0.74460000000000004</v>
      </c>
      <c r="D2718" s="17">
        <v>3.9653999999999998</v>
      </c>
      <c r="E2718" s="17">
        <v>829.96979999999996</v>
      </c>
      <c r="F2718" s="17">
        <v>0.45369999999999999</v>
      </c>
      <c r="G2718" s="17">
        <v>226.82835020011899</v>
      </c>
      <c r="H2718" s="17">
        <v>1.33395090378449E-2</v>
      </c>
      <c r="I2718" s="17">
        <v>300.74340000000001</v>
      </c>
      <c r="J2718" s="17">
        <v>0.12939999999999999</v>
      </c>
      <c r="K2718" s="17">
        <v>3.6582499999999998</v>
      </c>
      <c r="L2718" s="17">
        <v>4.0483333334999996</v>
      </c>
      <c r="M2718" s="17">
        <v>895.22094975899995</v>
      </c>
      <c r="N2718" s="17">
        <v>203.05510000000001</v>
      </c>
      <c r="O2718" s="17">
        <v>0.1012</v>
      </c>
      <c r="R2718" s="18">
        <v>0.14583333333333334</v>
      </c>
      <c r="S2718" s="18">
        <f>AVERAGE(S2719:S2750)</f>
        <v>3.1758263690862498</v>
      </c>
      <c r="T2718" s="18">
        <f t="shared" ref="T2718:X2718" si="743">AVERAGE(T2719:T2750)</f>
        <v>7.2391713884683204</v>
      </c>
      <c r="U2718" s="18">
        <f t="shared" si="743"/>
        <v>179.91543016953517</v>
      </c>
      <c r="V2718" s="18">
        <f t="shared" si="743"/>
        <v>1013.3764806520797</v>
      </c>
      <c r="W2718" s="18">
        <f t="shared" si="743"/>
        <v>0.95146645540940789</v>
      </c>
      <c r="X2718" s="18">
        <f t="shared" si="743"/>
        <v>6.7583610750037604</v>
      </c>
      <c r="Z2718" s="18"/>
      <c r="AA2718" s="18"/>
      <c r="AB2718" s="18"/>
      <c r="AC2718" s="18"/>
      <c r="AD2718" s="18"/>
      <c r="AE2718" s="18"/>
    </row>
    <row r="2719" spans="1:31">
      <c r="A2719" s="15">
        <v>40597</v>
      </c>
      <c r="B2719" s="16">
        <v>0.1875</v>
      </c>
      <c r="C2719" s="17">
        <v>0.70369999999999999</v>
      </c>
      <c r="D2719" s="17">
        <v>4.0004</v>
      </c>
      <c r="E2719" s="17">
        <v>829.65980000000002</v>
      </c>
      <c r="F2719" s="17">
        <v>0.44359999999999999</v>
      </c>
      <c r="G2719" s="17">
        <v>312.94904088478103</v>
      </c>
      <c r="H2719" s="17">
        <v>4.64043162171109E-2</v>
      </c>
      <c r="I2719" s="17">
        <v>350.15350000000001</v>
      </c>
      <c r="J2719" s="17">
        <v>2.9600000000000001E-2</v>
      </c>
      <c r="K2719" s="17">
        <v>3.6391944450000002</v>
      </c>
      <c r="L2719" s="17">
        <v>3.9014722220000002</v>
      </c>
      <c r="M2719" s="17">
        <v>894.96520867125002</v>
      </c>
      <c r="N2719" s="17">
        <v>162.41290000000001</v>
      </c>
      <c r="O2719" s="17">
        <v>8.8200000000000001E-2</v>
      </c>
      <c r="R2719" s="18">
        <v>0.1875</v>
      </c>
      <c r="S2719" s="18">
        <f>AVERAGE(S2720:S2721)</f>
        <v>3.1749999999999998</v>
      </c>
      <c r="T2719" s="18">
        <f t="shared" ref="T2719:X2719" si="744">AVERAGE(T2720:T2721)</f>
        <v>6.15</v>
      </c>
      <c r="U2719" s="18">
        <f t="shared" si="744"/>
        <v>298.5</v>
      </c>
      <c r="V2719" s="18">
        <f t="shared" si="744"/>
        <v>1015.45</v>
      </c>
      <c r="W2719" s="18">
        <f t="shared" si="744"/>
        <v>1.65</v>
      </c>
      <c r="X2719" s="18">
        <f t="shared" si="744"/>
        <v>6.9</v>
      </c>
      <c r="Z2719" s="18"/>
      <c r="AA2719" s="18"/>
      <c r="AB2719" s="18"/>
      <c r="AC2719" s="18"/>
      <c r="AD2719" s="18"/>
      <c r="AE2719" s="18"/>
    </row>
    <row r="2720" spans="1:31">
      <c r="A2720" s="15">
        <v>40597</v>
      </c>
      <c r="B2720" s="16">
        <v>0.22916666666666666</v>
      </c>
      <c r="C2720" s="17">
        <v>0.79910000000000003</v>
      </c>
      <c r="D2720" s="17">
        <v>3.9171</v>
      </c>
      <c r="E2720" s="17">
        <v>829.5951</v>
      </c>
      <c r="F2720" s="17">
        <v>0.43259999999999998</v>
      </c>
      <c r="G2720" s="17">
        <v>357.53932848580803</v>
      </c>
      <c r="H2720" s="17">
        <v>8.4085097674470893E-2</v>
      </c>
      <c r="I2720" s="17">
        <v>175.5986</v>
      </c>
      <c r="J2720" s="17">
        <v>5.5E-2</v>
      </c>
      <c r="K2720" s="17">
        <v>3.632805555</v>
      </c>
      <c r="L2720" s="17">
        <v>3.8983611112499998</v>
      </c>
      <c r="M2720" s="17">
        <v>894.89821835550003</v>
      </c>
      <c r="N2720" s="17">
        <v>110.7988</v>
      </c>
      <c r="O2720" s="17">
        <v>6.0999999999999999E-2</v>
      </c>
      <c r="R2720" s="18">
        <v>0.22916666666666666</v>
      </c>
      <c r="S2720" s="18">
        <v>3.33</v>
      </c>
      <c r="T2720" s="18">
        <v>5</v>
      </c>
      <c r="U2720" s="18">
        <v>305</v>
      </c>
      <c r="V2720" s="18">
        <v>1015.6</v>
      </c>
      <c r="W2720" s="18">
        <v>1.8</v>
      </c>
      <c r="X2720" s="18">
        <v>6.9</v>
      </c>
      <c r="Z2720" s="18"/>
      <c r="AA2720" s="18"/>
      <c r="AB2720" s="18"/>
      <c r="AC2720" s="18"/>
      <c r="AD2720" s="18"/>
      <c r="AE2720" s="18"/>
    </row>
    <row r="2721" spans="1:31">
      <c r="A2721" s="15">
        <v>40597</v>
      </c>
      <c r="B2721" s="16">
        <v>0.27083333333333331</v>
      </c>
      <c r="C2721" s="17">
        <v>0.68010000000000004</v>
      </c>
      <c r="D2721" s="17">
        <v>3.9087999999999998</v>
      </c>
      <c r="E2721" s="17">
        <v>829.80629999999996</v>
      </c>
      <c r="F2721" s="17">
        <v>0.44419999999999998</v>
      </c>
      <c r="G2721" s="17">
        <v>152.18241775956901</v>
      </c>
      <c r="H2721" s="17">
        <v>2.6611818577316398E-2</v>
      </c>
      <c r="I2721" s="17">
        <v>213.73759999999999</v>
      </c>
      <c r="J2721" s="17">
        <v>5.1799999999999999E-2</v>
      </c>
      <c r="K2721" s="17">
        <v>3.6653888889999999</v>
      </c>
      <c r="L2721" s="17">
        <v>3.9528055554999999</v>
      </c>
      <c r="M2721" s="17">
        <v>895.08253979050005</v>
      </c>
      <c r="N2721" s="17">
        <v>122.32980000000001</v>
      </c>
      <c r="O2721" s="17">
        <v>1.8599999999999998E-2</v>
      </c>
      <c r="R2721" s="18">
        <v>0.27083333333333331</v>
      </c>
      <c r="S2721" s="18">
        <v>3.02</v>
      </c>
      <c r="T2721" s="18">
        <v>7.3</v>
      </c>
      <c r="U2721" s="18">
        <v>292</v>
      </c>
      <c r="V2721" s="18">
        <v>1015.3</v>
      </c>
      <c r="W2721" s="18">
        <v>1.5</v>
      </c>
      <c r="X2721" s="18">
        <v>6.9</v>
      </c>
      <c r="Z2721" s="18"/>
      <c r="AA2721" s="18"/>
      <c r="AB2721" s="18"/>
      <c r="AC2721" s="18"/>
      <c r="AD2721" s="18"/>
      <c r="AE2721" s="18"/>
    </row>
    <row r="2722" spans="1:31">
      <c r="A2722" s="15">
        <v>40597</v>
      </c>
      <c r="B2722" s="16">
        <v>0.3125</v>
      </c>
      <c r="C2722" s="17">
        <v>0.72640000000000005</v>
      </c>
      <c r="D2722" s="17">
        <v>3.9434999999999998</v>
      </c>
      <c r="E2722" s="17">
        <v>830.25170000000003</v>
      </c>
      <c r="F2722" s="17">
        <v>0.43579999999999997</v>
      </c>
      <c r="G2722" s="17">
        <v>210.16848329604599</v>
      </c>
      <c r="H2722" s="17">
        <v>2.1826449356736499E-2</v>
      </c>
      <c r="I2722" s="17">
        <v>231.7158</v>
      </c>
      <c r="J2722" s="17">
        <v>4.9500000000000002E-2</v>
      </c>
      <c r="K2722" s="17">
        <v>3.711972222</v>
      </c>
      <c r="L2722" s="17">
        <v>3.9750833332500002</v>
      </c>
      <c r="M2722" s="17">
        <v>895.52994912825</v>
      </c>
      <c r="N2722" s="17">
        <v>81.597200000000001</v>
      </c>
      <c r="O2722" s="17">
        <v>3.6799999999999999E-2</v>
      </c>
      <c r="R2722" s="18">
        <v>0.3125</v>
      </c>
      <c r="S2722" s="18">
        <f t="shared" ref="S2722:X2722" si="745">AVERAGE(S2721,S2723)</f>
        <v>3.26</v>
      </c>
      <c r="T2722" s="18">
        <f t="shared" si="745"/>
        <v>8.5500000000000007</v>
      </c>
      <c r="U2722" s="18">
        <f t="shared" si="745"/>
        <v>298.5</v>
      </c>
      <c r="V2722" s="18">
        <f t="shared" si="745"/>
        <v>1014.5</v>
      </c>
      <c r="W2722" s="18">
        <f t="shared" si="745"/>
        <v>2.5499999999999998</v>
      </c>
      <c r="X2722" s="18">
        <f t="shared" si="745"/>
        <v>6.9</v>
      </c>
      <c r="Z2722" s="18"/>
      <c r="AA2722" s="18"/>
      <c r="AB2722" s="18"/>
      <c r="AC2722" s="18"/>
      <c r="AD2722" s="18"/>
      <c r="AE2722" s="18"/>
    </row>
    <row r="2723" spans="1:31">
      <c r="A2723" s="15">
        <v>40597</v>
      </c>
      <c r="B2723" s="16">
        <v>0.35416666666666669</v>
      </c>
      <c r="C2723" s="17">
        <v>0.87609999999999999</v>
      </c>
      <c r="D2723" s="17">
        <v>4.0153999999999996</v>
      </c>
      <c r="E2723" s="17">
        <v>830.76790000000005</v>
      </c>
      <c r="F2723" s="17">
        <v>0.43149999999999999</v>
      </c>
      <c r="G2723" s="17">
        <v>262.00438103904997</v>
      </c>
      <c r="H2723" s="17">
        <v>5.5211414437380903E-2</v>
      </c>
      <c r="I2723" s="17">
        <v>132.0872</v>
      </c>
      <c r="J2723" s="17">
        <v>3.0599999999999999E-2</v>
      </c>
      <c r="K2723" s="17">
        <v>3.7574166670000002</v>
      </c>
      <c r="L2723" s="17">
        <v>3.9824166664999998</v>
      </c>
      <c r="M2723" s="17">
        <v>896.09919519599998</v>
      </c>
      <c r="N2723" s="17">
        <v>172.25710000000001</v>
      </c>
      <c r="O2723" s="17">
        <v>3.5999999999999997E-2</v>
      </c>
      <c r="R2723" s="18">
        <v>0.35416666666666669</v>
      </c>
      <c r="S2723" s="18">
        <v>3.5</v>
      </c>
      <c r="T2723" s="18">
        <v>9.8000000000000007</v>
      </c>
      <c r="U2723" s="18">
        <v>305</v>
      </c>
      <c r="V2723" s="18">
        <v>1013.7</v>
      </c>
      <c r="W2723" s="18">
        <v>3.6</v>
      </c>
      <c r="X2723" s="18">
        <v>6.9</v>
      </c>
      <c r="Z2723" s="18"/>
      <c r="AA2723" s="18"/>
      <c r="AB2723" s="18"/>
      <c r="AC2723" s="18"/>
      <c r="AD2723" s="18"/>
      <c r="AE2723" s="18"/>
    </row>
    <row r="2724" spans="1:31">
      <c r="A2724" s="15">
        <v>40597</v>
      </c>
      <c r="B2724" s="16">
        <v>0.39583333333333331</v>
      </c>
      <c r="C2724" s="17">
        <v>0.86819999999999997</v>
      </c>
      <c r="D2724" s="17">
        <v>4.0239000000000003</v>
      </c>
      <c r="E2724" s="17">
        <v>831.28020000000004</v>
      </c>
      <c r="F2724" s="17">
        <v>0.3649</v>
      </c>
      <c r="G2724" s="17">
        <v>239.352709330967</v>
      </c>
      <c r="H2724" s="17">
        <v>7.3064936687127893E-2</v>
      </c>
      <c r="I2724" s="17">
        <v>125.68219999999999</v>
      </c>
      <c r="J2724" s="17">
        <v>8.6199999999999999E-2</v>
      </c>
      <c r="K2724" s="17">
        <v>3.7695555559999998</v>
      </c>
      <c r="L2724" s="17">
        <v>3.9117500000000001</v>
      </c>
      <c r="M2724" s="17">
        <v>896.71468506650001</v>
      </c>
      <c r="N2724" s="17">
        <v>167.27690000000001</v>
      </c>
      <c r="O2724" s="17">
        <v>6.83E-2</v>
      </c>
      <c r="R2724" s="18">
        <v>0.39583333333333331</v>
      </c>
      <c r="S2724" s="18">
        <f>AVERAGE(S2719:S2723)</f>
        <v>3.2570000000000001</v>
      </c>
      <c r="T2724" s="18">
        <f t="shared" ref="T2724:X2724" si="746">AVERAGE(T2719:T2723)</f>
        <v>7.3599999999999994</v>
      </c>
      <c r="U2724" s="18">
        <f t="shared" si="746"/>
        <v>299.8</v>
      </c>
      <c r="V2724" s="18">
        <f t="shared" si="746"/>
        <v>1014.9100000000001</v>
      </c>
      <c r="W2724" s="18">
        <f t="shared" si="746"/>
        <v>2.2199999999999998</v>
      </c>
      <c r="X2724" s="18">
        <f t="shared" si="746"/>
        <v>6.9</v>
      </c>
      <c r="Z2724" s="18"/>
      <c r="AA2724" s="18"/>
      <c r="AB2724" s="18"/>
      <c r="AC2724" s="18"/>
      <c r="AD2724" s="18"/>
      <c r="AE2724" s="18"/>
    </row>
    <row r="2725" spans="1:31">
      <c r="A2725" s="15">
        <v>40597</v>
      </c>
      <c r="B2725" s="16">
        <v>0.4375</v>
      </c>
      <c r="C2725" s="17">
        <v>0.82479999999999998</v>
      </c>
      <c r="D2725" s="17">
        <v>3.9769000000000001</v>
      </c>
      <c r="E2725" s="17">
        <v>831.68409999999994</v>
      </c>
      <c r="F2725" s="17">
        <v>0.31900000000000001</v>
      </c>
      <c r="G2725" s="17">
        <v>233.478724133855</v>
      </c>
      <c r="H2725" s="17">
        <v>0.147534335988913</v>
      </c>
      <c r="I2725" s="17">
        <v>116.2931</v>
      </c>
      <c r="J2725" s="17">
        <v>0.125</v>
      </c>
      <c r="K2725" s="17">
        <v>3.7823055559999998</v>
      </c>
      <c r="L2725" s="17">
        <v>3.8142222222500002</v>
      </c>
      <c r="M2725" s="17">
        <v>897.17977633925</v>
      </c>
      <c r="N2725" s="17">
        <v>162.78980000000001</v>
      </c>
      <c r="O2725" s="17">
        <v>0.12620000000000001</v>
      </c>
      <c r="R2725" s="18">
        <v>0.4375</v>
      </c>
      <c r="S2725" s="18">
        <f>AVERAGE(S2729:S2730,S2726)</f>
        <v>3.8066666666666666</v>
      </c>
      <c r="T2725" s="18">
        <f t="shared" ref="T2725:X2725" si="747">AVERAGE(T2729:T2730,T2726)</f>
        <v>6.2666666666666666</v>
      </c>
      <c r="U2725" s="18">
        <f t="shared" si="747"/>
        <v>115.33333333333333</v>
      </c>
      <c r="V2725" s="18">
        <f t="shared" si="747"/>
        <v>1013.1999999999999</v>
      </c>
      <c r="W2725" s="18">
        <f t="shared" si="747"/>
        <v>1.3333333333333333</v>
      </c>
      <c r="X2725" s="18">
        <f t="shared" si="747"/>
        <v>6.7333333333333334</v>
      </c>
      <c r="Z2725" s="18"/>
      <c r="AA2725" s="18"/>
      <c r="AB2725" s="18"/>
      <c r="AC2725" s="18"/>
      <c r="AD2725" s="18"/>
      <c r="AE2725" s="18"/>
    </row>
    <row r="2726" spans="1:31">
      <c r="A2726" s="15">
        <v>40597</v>
      </c>
      <c r="B2726" s="16">
        <v>0.47916666666666669</v>
      </c>
      <c r="C2726" s="17">
        <v>0.77100000000000002</v>
      </c>
      <c r="D2726" s="17">
        <v>3.9554999999999998</v>
      </c>
      <c r="E2726" s="17">
        <v>831.89070000000004</v>
      </c>
      <c r="F2726" s="17">
        <v>0.29349999999999998</v>
      </c>
      <c r="G2726" s="17">
        <v>226.71231125038099</v>
      </c>
      <c r="H2726" s="17">
        <v>0.169284064506002</v>
      </c>
      <c r="I2726" s="17">
        <v>142.68010000000001</v>
      </c>
      <c r="J2726" s="17">
        <v>0.1192</v>
      </c>
      <c r="K2726" s="17">
        <v>3.82375</v>
      </c>
      <c r="L2726" s="17">
        <v>3.77555555575</v>
      </c>
      <c r="M2726" s="17">
        <v>897.38480342574996</v>
      </c>
      <c r="N2726" s="17">
        <v>145.5078</v>
      </c>
      <c r="O2726" s="17">
        <v>0.114</v>
      </c>
      <c r="R2726" s="18">
        <v>0.47916666666666669</v>
      </c>
      <c r="S2726" s="18">
        <v>3.68</v>
      </c>
      <c r="T2726" s="18">
        <v>5.8</v>
      </c>
      <c r="U2726" s="18">
        <v>6</v>
      </c>
      <c r="V2726" s="18">
        <v>1013.1</v>
      </c>
      <c r="W2726" s="18">
        <v>1.9</v>
      </c>
      <c r="X2726" s="18">
        <v>6.8</v>
      </c>
      <c r="Z2726" s="18"/>
      <c r="AA2726" s="18"/>
      <c r="AB2726" s="18"/>
      <c r="AC2726" s="18"/>
      <c r="AD2726" s="18"/>
      <c r="AE2726" s="18"/>
    </row>
    <row r="2727" spans="1:31">
      <c r="A2727" s="15">
        <v>40597</v>
      </c>
      <c r="B2727" s="16">
        <v>0.52083333333333337</v>
      </c>
      <c r="C2727" s="17">
        <v>0.76100000000000001</v>
      </c>
      <c r="D2727" s="17">
        <v>3.9569000000000001</v>
      </c>
      <c r="E2727" s="17">
        <v>831.8383</v>
      </c>
      <c r="F2727" s="17">
        <v>0.27389999999999998</v>
      </c>
      <c r="G2727" s="17">
        <v>227.006745554811</v>
      </c>
      <c r="H2727" s="17">
        <v>0.15972904253405101</v>
      </c>
      <c r="I2727" s="17">
        <v>129.1755</v>
      </c>
      <c r="J2727" s="17">
        <v>0.1124</v>
      </c>
      <c r="K2727" s="17">
        <v>3.754805556</v>
      </c>
      <c r="L2727" s="17">
        <v>3.8691111112500001</v>
      </c>
      <c r="M2727" s="17">
        <v>897.23773091650003</v>
      </c>
      <c r="N2727" s="17">
        <v>146.2475</v>
      </c>
      <c r="O2727" s="17">
        <v>7.1599999999999997E-2</v>
      </c>
      <c r="R2727" s="18">
        <v>0.52083333333333337</v>
      </c>
      <c r="S2727" s="18">
        <f>AVERAGE(S2729:S2730,S2726)</f>
        <v>3.8066666666666666</v>
      </c>
      <c r="T2727" s="18">
        <f t="shared" ref="T2727:X2727" si="748">AVERAGE(T2729:T2730,T2726)</f>
        <v>6.2666666666666666</v>
      </c>
      <c r="U2727" s="18">
        <f t="shared" si="748"/>
        <v>115.33333333333333</v>
      </c>
      <c r="V2727" s="18">
        <f t="shared" si="748"/>
        <v>1013.1999999999999</v>
      </c>
      <c r="W2727" s="18">
        <f t="shared" si="748"/>
        <v>1.3333333333333333</v>
      </c>
      <c r="X2727" s="18">
        <f t="shared" si="748"/>
        <v>6.7333333333333334</v>
      </c>
      <c r="Z2727" s="18"/>
      <c r="AA2727" s="18"/>
      <c r="AB2727" s="18"/>
      <c r="AC2727" s="18"/>
      <c r="AD2727" s="18"/>
      <c r="AE2727" s="18"/>
    </row>
    <row r="2728" spans="1:31">
      <c r="A2728" s="15">
        <v>40597</v>
      </c>
      <c r="B2728" s="16">
        <v>0.5625</v>
      </c>
      <c r="C2728" s="17">
        <v>0.77349999999999997</v>
      </c>
      <c r="D2728" s="17">
        <v>4.0115999999999996</v>
      </c>
      <c r="E2728" s="17">
        <v>831.41359999999997</v>
      </c>
      <c r="F2728" s="17">
        <v>0.24680000000000002</v>
      </c>
      <c r="G2728" s="17">
        <v>216.99153346103</v>
      </c>
      <c r="H2728" s="17">
        <v>9.2194590393821302E-2</v>
      </c>
      <c r="I2728" s="17">
        <v>128.9008</v>
      </c>
      <c r="J2728" s="17">
        <v>0.12859999999999999</v>
      </c>
      <c r="K2728" s="17">
        <v>3.7599444449999999</v>
      </c>
      <c r="L2728" s="17">
        <v>3.9092222222499999</v>
      </c>
      <c r="M2728" s="17">
        <v>896.82957541949997</v>
      </c>
      <c r="N2728" s="17">
        <v>103.42740000000001</v>
      </c>
      <c r="O2728" s="17">
        <v>4.3799999999999999E-2</v>
      </c>
      <c r="R2728" s="18">
        <v>0.5625</v>
      </c>
      <c r="S2728" s="18">
        <f>AVERAGE(S2729:S2730)</f>
        <v>3.87</v>
      </c>
      <c r="T2728" s="18">
        <f t="shared" ref="T2728:X2728" si="749">AVERAGE(T2729:T2730)</f>
        <v>6.5</v>
      </c>
      <c r="U2728" s="18">
        <f t="shared" si="749"/>
        <v>170</v>
      </c>
      <c r="V2728" s="18">
        <f t="shared" si="749"/>
        <v>1013.25</v>
      </c>
      <c r="W2728" s="18">
        <f t="shared" si="749"/>
        <v>1.05</v>
      </c>
      <c r="X2728" s="18">
        <f t="shared" si="749"/>
        <v>6.7</v>
      </c>
      <c r="Z2728" s="18"/>
      <c r="AA2728" s="18"/>
      <c r="AB2728" s="18"/>
      <c r="AC2728" s="18"/>
      <c r="AD2728" s="18"/>
      <c r="AE2728" s="18"/>
    </row>
    <row r="2729" spans="1:31">
      <c r="A2729" s="15">
        <v>40597</v>
      </c>
      <c r="B2729" s="16">
        <v>0.60416666666666663</v>
      </c>
      <c r="C2729" s="17">
        <v>0.755</v>
      </c>
      <c r="D2729" s="17">
        <v>3.9870000000000001</v>
      </c>
      <c r="E2729" s="17">
        <v>830.86310000000003</v>
      </c>
      <c r="F2729" s="17">
        <v>0.1467</v>
      </c>
      <c r="G2729" s="17">
        <v>324.51898530297302</v>
      </c>
      <c r="H2729" s="17">
        <v>6.4399836062450394E-2</v>
      </c>
      <c r="I2729" s="17">
        <v>145.47790000000001</v>
      </c>
      <c r="J2729" s="17">
        <v>7.0000000000000007E-2</v>
      </c>
      <c r="K2729" s="17">
        <v>3.7658333339999999</v>
      </c>
      <c r="L2729" s="17">
        <v>4.0210277777499996</v>
      </c>
      <c r="M2729" s="17">
        <v>896.17579058050001</v>
      </c>
      <c r="N2729" s="17">
        <v>35.884999999999998</v>
      </c>
      <c r="O2729" s="17">
        <v>5.3100000000000001E-2</v>
      </c>
      <c r="R2729" s="18">
        <v>0.60416666666666663</v>
      </c>
      <c r="S2729" s="18">
        <v>3.85</v>
      </c>
      <c r="T2729" s="18">
        <v>2</v>
      </c>
      <c r="U2729" s="18">
        <v>1</v>
      </c>
      <c r="V2729" s="18">
        <v>1013.4</v>
      </c>
      <c r="W2729" s="18">
        <v>-0.3</v>
      </c>
      <c r="X2729" s="18">
        <v>6.7</v>
      </c>
      <c r="Z2729" s="18"/>
      <c r="AA2729" s="18"/>
      <c r="AB2729" s="18"/>
      <c r="AC2729" s="18"/>
      <c r="AD2729" s="18"/>
      <c r="AE2729" s="18"/>
    </row>
    <row r="2730" spans="1:31">
      <c r="A2730" s="15">
        <v>40597</v>
      </c>
      <c r="B2730" s="16">
        <v>0.64583333333333337</v>
      </c>
      <c r="C2730" s="17">
        <v>0.78380000000000005</v>
      </c>
      <c r="D2730" s="17">
        <v>3.9979</v>
      </c>
      <c r="E2730" s="17">
        <v>830.23569999999995</v>
      </c>
      <c r="F2730" s="17">
        <v>8.8499999999999995E-2</v>
      </c>
      <c r="G2730" s="17">
        <v>292.75299364744097</v>
      </c>
      <c r="H2730" s="17">
        <v>2.7707846147122898E-2</v>
      </c>
      <c r="I2730" s="17">
        <v>303.29509999999999</v>
      </c>
      <c r="J2730" s="17">
        <v>5.2499999999999998E-2</v>
      </c>
      <c r="K2730" s="17">
        <v>3.8050000000000002</v>
      </c>
      <c r="L2730" s="17">
        <v>4.09158333325</v>
      </c>
      <c r="M2730" s="17">
        <v>895.48850785975003</v>
      </c>
      <c r="N2730" s="17">
        <v>49.844099999999997</v>
      </c>
      <c r="O2730" s="17">
        <v>8.3000000000000004E-2</v>
      </c>
      <c r="R2730" s="18">
        <v>0.64583333333333337</v>
      </c>
      <c r="S2730" s="18">
        <v>3.89</v>
      </c>
      <c r="T2730" s="18">
        <v>11</v>
      </c>
      <c r="U2730" s="18">
        <v>339</v>
      </c>
      <c r="V2730" s="18">
        <v>1013.1</v>
      </c>
      <c r="W2730" s="18">
        <v>2.4</v>
      </c>
      <c r="X2730" s="18">
        <v>6.7</v>
      </c>
      <c r="Z2730" s="18"/>
      <c r="AA2730" s="18"/>
      <c r="AB2730" s="18"/>
      <c r="AC2730" s="18"/>
      <c r="AD2730" s="18"/>
      <c r="AE2730" s="18"/>
    </row>
    <row r="2731" spans="1:31">
      <c r="A2731" s="15">
        <v>40597</v>
      </c>
      <c r="B2731" s="16">
        <v>0.6875</v>
      </c>
      <c r="C2731" s="17">
        <v>0.74039999999999995</v>
      </c>
      <c r="D2731" s="17">
        <v>3.9895999999999998</v>
      </c>
      <c r="E2731" s="17">
        <v>829.66790000000003</v>
      </c>
      <c r="F2731" s="17">
        <v>5.5199999999999999E-2</v>
      </c>
      <c r="G2731" s="17">
        <v>332.50149513083397</v>
      </c>
      <c r="H2731" s="17">
        <v>6.5384953723683095E-2</v>
      </c>
      <c r="I2731" s="17">
        <v>350.89010000000002</v>
      </c>
      <c r="J2731" s="17">
        <v>3.9800000000000002E-2</v>
      </c>
      <c r="K2731" s="17">
        <v>3.7911944449999999</v>
      </c>
      <c r="L2731" s="17">
        <v>4.1172222222499997</v>
      </c>
      <c r="M2731" s="17">
        <v>894.87047370849996</v>
      </c>
      <c r="N2731" s="17">
        <v>291.49610000000001</v>
      </c>
      <c r="O2731" s="17">
        <v>3.9100000000000003E-2</v>
      </c>
      <c r="R2731" s="18">
        <v>0.6875</v>
      </c>
      <c r="S2731" s="18">
        <f>AVERAGE(S2729:S2730)</f>
        <v>3.87</v>
      </c>
      <c r="T2731" s="18">
        <f t="shared" ref="T2731:X2731" si="750">AVERAGE(T2729:T2730)</f>
        <v>6.5</v>
      </c>
      <c r="U2731" s="18">
        <f t="shared" si="750"/>
        <v>170</v>
      </c>
      <c r="V2731" s="18">
        <f t="shared" si="750"/>
        <v>1013.25</v>
      </c>
      <c r="W2731" s="18">
        <f t="shared" si="750"/>
        <v>1.05</v>
      </c>
      <c r="X2731" s="18">
        <f t="shared" si="750"/>
        <v>6.7</v>
      </c>
      <c r="Z2731" s="18"/>
      <c r="AA2731" s="18"/>
      <c r="AB2731" s="18"/>
      <c r="AC2731" s="18"/>
      <c r="AD2731" s="18"/>
      <c r="AE2731" s="18"/>
    </row>
    <row r="2732" spans="1:31">
      <c r="A2732" s="15">
        <v>40597</v>
      </c>
      <c r="B2732" s="16">
        <v>0.72916666666666663</v>
      </c>
      <c r="C2732" s="17">
        <v>0.81879999999999997</v>
      </c>
      <c r="D2732" s="17">
        <v>3.9912000000000001</v>
      </c>
      <c r="E2732" s="17">
        <v>829.32479999999998</v>
      </c>
      <c r="F2732" s="17">
        <v>5.1200000000000002E-2</v>
      </c>
      <c r="G2732" s="17">
        <v>24.709180344796899</v>
      </c>
      <c r="H2732" s="17">
        <v>2.6736512394880299E-2</v>
      </c>
      <c r="I2732" s="17">
        <v>318.13630000000001</v>
      </c>
      <c r="J2732" s="17">
        <v>9.4299999999999995E-2</v>
      </c>
      <c r="K2732" s="17">
        <v>3.7729166670000001</v>
      </c>
      <c r="L2732" s="17">
        <v>3.9730277780000001</v>
      </c>
      <c r="M2732" s="17">
        <v>894.54942305575003</v>
      </c>
      <c r="N2732" s="17">
        <v>221.0907</v>
      </c>
      <c r="O2732" s="17">
        <v>2.2700000000000001E-2</v>
      </c>
      <c r="R2732" s="18">
        <v>0.72916666666666663</v>
      </c>
      <c r="S2732" s="18">
        <f>AVERAGE(S2733:S2749)</f>
        <v>2.9272839154125916</v>
      </c>
      <c r="T2732" s="18">
        <f t="shared" ref="T2732:X2733" si="751">AVERAGE(T2733:T2749)</f>
        <v>7.5588972832029429</v>
      </c>
      <c r="U2732" s="18">
        <f t="shared" si="751"/>
        <v>166.76817215324769</v>
      </c>
      <c r="V2732" s="18">
        <f t="shared" si="751"/>
        <v>1012.915965603697</v>
      </c>
      <c r="W2732" s="18">
        <f t="shared" si="751"/>
        <v>0.47001443924635489</v>
      </c>
      <c r="X2732" s="18">
        <f t="shared" si="751"/>
        <v>6.7278270963029829</v>
      </c>
      <c r="Z2732" s="18"/>
      <c r="AA2732" s="18"/>
      <c r="AB2732" s="18"/>
      <c r="AC2732" s="18"/>
      <c r="AD2732" s="18"/>
      <c r="AE2732" s="18"/>
    </row>
    <row r="2733" spans="1:31">
      <c r="A2733" s="15">
        <v>40597</v>
      </c>
      <c r="B2733" s="16">
        <v>0.77083333333333337</v>
      </c>
      <c r="C2733" s="17">
        <v>0.85799999999999998</v>
      </c>
      <c r="D2733" s="17">
        <v>3.9969999999999999</v>
      </c>
      <c r="E2733" s="17">
        <v>829.19669999999996</v>
      </c>
      <c r="F2733" s="17">
        <v>4.7699999999999999E-2</v>
      </c>
      <c r="G2733" s="17">
        <v>255.532812966151</v>
      </c>
      <c r="H2733" s="17">
        <v>2.41525071714013E-2</v>
      </c>
      <c r="I2733" s="17">
        <v>279.14550000000003</v>
      </c>
      <c r="J2733" s="17">
        <v>7.2599999999999998E-2</v>
      </c>
      <c r="K2733" s="17">
        <v>3.7717499999999999</v>
      </c>
      <c r="L2733" s="17">
        <v>3.9350833332500001</v>
      </c>
      <c r="M2733" s="17">
        <v>894.44509391999998</v>
      </c>
      <c r="N2733" s="17">
        <v>145.31129999999999</v>
      </c>
      <c r="O2733" s="17">
        <v>5.1499999999999997E-2</v>
      </c>
      <c r="R2733" s="18">
        <v>0.77083333333333337</v>
      </c>
      <c r="S2733" s="18">
        <f>AVERAGE(S2734:S2750)</f>
        <v>2.9102125867785591</v>
      </c>
      <c r="T2733" s="18">
        <f t="shared" si="751"/>
        <v>7.5334029896916679</v>
      </c>
      <c r="U2733" s="18">
        <f t="shared" si="751"/>
        <v>159.7254959225117</v>
      </c>
      <c r="V2733" s="18">
        <f t="shared" si="751"/>
        <v>1012.9539675146028</v>
      </c>
      <c r="W2733" s="18">
        <f t="shared" si="751"/>
        <v>0.43834697039933518</v>
      </c>
      <c r="X2733" s="18">
        <f t="shared" si="751"/>
        <v>6.7262811465083736</v>
      </c>
      <c r="Z2733" s="18"/>
      <c r="AA2733" s="18"/>
      <c r="AB2733" s="18"/>
      <c r="AC2733" s="18"/>
      <c r="AD2733" s="18"/>
      <c r="AE2733" s="18"/>
    </row>
    <row r="2734" spans="1:31">
      <c r="A2734" s="15">
        <v>40597</v>
      </c>
      <c r="B2734" s="16">
        <v>0.8125</v>
      </c>
      <c r="C2734" s="17">
        <v>0.86509999999999998</v>
      </c>
      <c r="D2734" s="17">
        <v>4.0080999999999998</v>
      </c>
      <c r="E2734" s="17">
        <v>829.32730000000004</v>
      </c>
      <c r="F2734" s="17">
        <v>4.0100000000000004E-2</v>
      </c>
      <c r="G2734" s="17">
        <v>313.19193562626998</v>
      </c>
      <c r="H2734" s="17">
        <v>2.6854029136072401E-2</v>
      </c>
      <c r="I2734" s="17">
        <v>263.15030000000002</v>
      </c>
      <c r="J2734" s="17">
        <v>7.5300000000000006E-2</v>
      </c>
      <c r="K2734" s="17">
        <v>3.764583333</v>
      </c>
      <c r="L2734" s="17">
        <v>3.9303611109999999</v>
      </c>
      <c r="M2734" s="17">
        <v>894.60162712249996</v>
      </c>
      <c r="N2734" s="17">
        <v>183.4666</v>
      </c>
      <c r="O2734" s="17">
        <v>4.9299999999999997E-2</v>
      </c>
      <c r="R2734" s="18">
        <v>0.8125</v>
      </c>
      <c r="S2734" s="18">
        <f>AVERAGE(S2735,S2737:S2738)</f>
        <v>3.1966666666666668</v>
      </c>
      <c r="T2734" s="18">
        <f t="shared" ref="T2734:X2734" si="752">AVERAGE(T2735,T2737:T2738)</f>
        <v>10.033333333333333</v>
      </c>
      <c r="U2734" s="18">
        <f t="shared" si="752"/>
        <v>319</v>
      </c>
      <c r="V2734" s="18">
        <f t="shared" si="752"/>
        <v>1011.1999999999999</v>
      </c>
      <c r="W2734" s="18">
        <f t="shared" si="752"/>
        <v>1.0999999999999999</v>
      </c>
      <c r="X2734" s="18">
        <f t="shared" si="752"/>
        <v>6.7</v>
      </c>
      <c r="Z2734" s="18"/>
      <c r="AA2734" s="18"/>
      <c r="AB2734" s="18"/>
      <c r="AC2734" s="18"/>
      <c r="AD2734" s="18"/>
      <c r="AE2734" s="18"/>
    </row>
    <row r="2735" spans="1:31">
      <c r="A2735" s="15">
        <v>40597</v>
      </c>
      <c r="B2735" s="16">
        <v>0.85416666666666663</v>
      </c>
      <c r="C2735" s="17">
        <v>0.80769999999999997</v>
      </c>
      <c r="D2735" s="17">
        <v>3.9731000000000001</v>
      </c>
      <c r="E2735" s="17">
        <v>829.69140000000004</v>
      </c>
      <c r="F2735" s="17">
        <v>0.10519999999999999</v>
      </c>
      <c r="G2735" s="17">
        <v>21.882722694577499</v>
      </c>
      <c r="H2735" s="17">
        <v>2.6360587138198801E-2</v>
      </c>
      <c r="I2735" s="17">
        <v>272.92590000000001</v>
      </c>
      <c r="J2735" s="17">
        <v>7.1900000000000006E-2</v>
      </c>
      <c r="K2735" s="17">
        <v>3.77</v>
      </c>
      <c r="L2735" s="17">
        <v>3.7999722222500001</v>
      </c>
      <c r="M2735" s="17">
        <v>895.01378972575003</v>
      </c>
      <c r="N2735" s="17">
        <v>153.09270000000001</v>
      </c>
      <c r="O2735" s="17">
        <v>3.8199999999999998E-2</v>
      </c>
      <c r="R2735" s="18">
        <v>0.85416666666666663</v>
      </c>
      <c r="S2735" s="18">
        <v>3.44</v>
      </c>
      <c r="T2735" s="18">
        <v>10.7</v>
      </c>
      <c r="U2735" s="18">
        <v>312</v>
      </c>
      <c r="V2735" s="18">
        <v>1012.3</v>
      </c>
      <c r="W2735" s="18">
        <v>1.4</v>
      </c>
      <c r="X2735" s="18">
        <v>6.7</v>
      </c>
      <c r="Z2735" s="18"/>
      <c r="AA2735" s="18"/>
      <c r="AB2735" s="18"/>
      <c r="AC2735" s="18"/>
      <c r="AD2735" s="18"/>
      <c r="AE2735" s="18"/>
    </row>
    <row r="2736" spans="1:31">
      <c r="A2736" s="15">
        <v>40597</v>
      </c>
      <c r="B2736" s="16">
        <v>0.89583333333333337</v>
      </c>
      <c r="C2736" s="17">
        <v>0.8014</v>
      </c>
      <c r="D2736" s="17">
        <v>3.9439000000000002</v>
      </c>
      <c r="E2736" s="17">
        <v>830.12249999999995</v>
      </c>
      <c r="F2736" s="17">
        <v>5.8500000000000003E-2</v>
      </c>
      <c r="G2736" s="17">
        <v>356.37888719150402</v>
      </c>
      <c r="H2736" s="17">
        <v>5.3932576264514698E-2</v>
      </c>
      <c r="I2736" s="17">
        <v>276.97980000000001</v>
      </c>
      <c r="J2736" s="17">
        <v>5.6899999999999999E-2</v>
      </c>
      <c r="K2736" s="17">
        <v>3.7708611109999999</v>
      </c>
      <c r="L2736" s="17">
        <v>3.8196944445000001</v>
      </c>
      <c r="M2736" s="17">
        <v>895.49873674050002</v>
      </c>
      <c r="N2736" s="17">
        <v>86.8459</v>
      </c>
      <c r="O2736" s="17">
        <v>0.03</v>
      </c>
      <c r="R2736" s="18">
        <v>0.89583333333333337</v>
      </c>
      <c r="S2736" s="18">
        <f t="shared" ref="S2736:X2736" si="753">AVERAGE(S2735,S2737)</f>
        <v>3.26</v>
      </c>
      <c r="T2736" s="18">
        <f t="shared" si="753"/>
        <v>10.050000000000001</v>
      </c>
      <c r="U2736" s="18">
        <f t="shared" si="753"/>
        <v>304.5</v>
      </c>
      <c r="V2736" s="18">
        <f t="shared" si="753"/>
        <v>1011.65</v>
      </c>
      <c r="W2736" s="18">
        <f t="shared" si="753"/>
        <v>0.95</v>
      </c>
      <c r="X2736" s="18">
        <f t="shared" si="753"/>
        <v>6.7</v>
      </c>
      <c r="Z2736" s="18"/>
      <c r="AA2736" s="18"/>
      <c r="AB2736" s="18"/>
      <c r="AC2736" s="18"/>
      <c r="AD2736" s="18"/>
      <c r="AE2736" s="18"/>
    </row>
    <row r="2737" spans="1:31">
      <c r="A2737" s="15">
        <v>40597</v>
      </c>
      <c r="B2737" s="16">
        <v>0.9375</v>
      </c>
      <c r="C2737" s="17">
        <v>0.8246</v>
      </c>
      <c r="D2737" s="17">
        <v>3.8845999999999998</v>
      </c>
      <c r="E2737" s="17">
        <v>830.56889999999999</v>
      </c>
      <c r="F2737" s="17">
        <v>6.8999999999999999E-3</v>
      </c>
      <c r="G2737" s="17">
        <v>305.74990495805099</v>
      </c>
      <c r="H2737" s="17">
        <v>2.4805028732871399E-2</v>
      </c>
      <c r="I2737" s="17">
        <v>246.6277</v>
      </c>
      <c r="J2737" s="17">
        <v>3.44E-2</v>
      </c>
      <c r="K2737" s="17">
        <v>3.7868333330000001</v>
      </c>
      <c r="L2737" s="17">
        <v>3.8667777779999999</v>
      </c>
      <c r="M2737" s="17">
        <v>895.93852958025002</v>
      </c>
      <c r="N2737" s="17">
        <v>142.66810000000001</v>
      </c>
      <c r="O2737" s="17">
        <v>5.2499999999999998E-2</v>
      </c>
      <c r="R2737" s="18">
        <v>0.9375</v>
      </c>
      <c r="S2737" s="18">
        <v>3.08</v>
      </c>
      <c r="T2737" s="18">
        <v>9.4</v>
      </c>
      <c r="U2737" s="18">
        <v>297</v>
      </c>
      <c r="V2737" s="18">
        <v>1011</v>
      </c>
      <c r="W2737" s="18">
        <v>0.5</v>
      </c>
      <c r="X2737" s="18">
        <v>6.7</v>
      </c>
      <c r="Z2737" s="18"/>
      <c r="AA2737" s="18"/>
      <c r="AB2737" s="18"/>
      <c r="AC2737" s="18"/>
      <c r="AD2737" s="18"/>
      <c r="AE2737" s="18"/>
    </row>
    <row r="2738" spans="1:31">
      <c r="A2738" s="15">
        <v>40597</v>
      </c>
      <c r="B2738" s="16">
        <v>0.97916666666666663</v>
      </c>
      <c r="C2738" s="17">
        <v>0.6452</v>
      </c>
      <c r="D2738" s="17">
        <v>3.9083999999999999</v>
      </c>
      <c r="E2738" s="17">
        <v>830.92830000000004</v>
      </c>
      <c r="F2738" s="17">
        <v>3.0000000000000035E-4</v>
      </c>
      <c r="G2738" s="17">
        <v>135.88400635782801</v>
      </c>
      <c r="H2738" s="17">
        <v>3.2901169617757298E-2</v>
      </c>
      <c r="I2738" s="17">
        <v>154.9385</v>
      </c>
      <c r="J2738" s="17">
        <v>2.92E-2</v>
      </c>
      <c r="K2738" s="17">
        <v>3.7976944449999999</v>
      </c>
      <c r="L2738" s="17">
        <v>3.8584999999999998</v>
      </c>
      <c r="M2738" s="17">
        <v>896.27378897899996</v>
      </c>
      <c r="N2738" s="17">
        <v>169.92019999999999</v>
      </c>
      <c r="O2738" s="17">
        <v>9.3600000000000003E-2</v>
      </c>
      <c r="R2738" s="18">
        <v>0.97916666666666663</v>
      </c>
      <c r="S2738" s="18">
        <v>3.07</v>
      </c>
      <c r="T2738" s="18">
        <v>10</v>
      </c>
      <c r="U2738" s="18">
        <v>348</v>
      </c>
      <c r="V2738" s="18">
        <v>1010.3</v>
      </c>
      <c r="W2738" s="18">
        <v>1.4</v>
      </c>
      <c r="X2738" s="18">
        <v>6.7</v>
      </c>
      <c r="Z2738" s="18"/>
      <c r="AA2738" s="18"/>
      <c r="AB2738" s="18"/>
      <c r="AC2738" s="18"/>
      <c r="AD2738" s="18"/>
      <c r="AE2738" s="18"/>
    </row>
    <row r="2739" spans="1:31">
      <c r="A2739" s="15">
        <v>40598</v>
      </c>
      <c r="B2739" s="16">
        <v>2.0833333333333332E-2</v>
      </c>
      <c r="C2739" s="17">
        <v>0.96809999999999996</v>
      </c>
      <c r="D2739" s="17">
        <v>3.9788000000000001</v>
      </c>
      <c r="E2739" s="17">
        <v>831.07259999999997</v>
      </c>
      <c r="F2739" s="17">
        <v>0</v>
      </c>
      <c r="G2739" s="17">
        <v>242.17705005174599</v>
      </c>
      <c r="H2739" s="17">
        <v>4.9697823146426602E-2</v>
      </c>
      <c r="I2739" s="17">
        <v>133.9631</v>
      </c>
      <c r="J2739" s="17">
        <v>6.6299999999999998E-2</v>
      </c>
      <c r="K2739" s="17">
        <v>3.79</v>
      </c>
      <c r="L2739" s="17">
        <v>3.8678333332500001</v>
      </c>
      <c r="M2739" s="17">
        <v>896.41754901975003</v>
      </c>
      <c r="N2739" s="17">
        <v>159.6823</v>
      </c>
      <c r="O2739" s="17">
        <v>8.0799999999999997E-2</v>
      </c>
      <c r="R2739" s="18">
        <v>2.0833333333333332E-2</v>
      </c>
      <c r="S2739" s="18">
        <f>AVERAGE(S2734:S2738)</f>
        <v>3.2093333333333334</v>
      </c>
      <c r="T2739" s="18">
        <f t="shared" ref="T2739:X2740" si="754">AVERAGE(T2734:T2738)</f>
        <v>10.036666666666667</v>
      </c>
      <c r="U2739" s="18">
        <f t="shared" si="754"/>
        <v>316.10000000000002</v>
      </c>
      <c r="V2739" s="18">
        <f t="shared" si="754"/>
        <v>1011.29</v>
      </c>
      <c r="W2739" s="18">
        <f t="shared" si="754"/>
        <v>1.0699999999999998</v>
      </c>
      <c r="X2739" s="18">
        <f t="shared" si="754"/>
        <v>6.7</v>
      </c>
      <c r="Z2739" s="18"/>
      <c r="AA2739" s="18"/>
      <c r="AB2739" s="18"/>
      <c r="AC2739" s="18"/>
      <c r="AD2739" s="18"/>
      <c r="AE2739" s="18"/>
    </row>
    <row r="2740" spans="1:31">
      <c r="A2740" s="15">
        <v>40598</v>
      </c>
      <c r="B2740" s="16">
        <v>6.25E-2</v>
      </c>
      <c r="C2740" s="17">
        <v>1.1440999999999999</v>
      </c>
      <c r="D2740" s="17">
        <v>3.9521999999999999</v>
      </c>
      <c r="E2740" s="17">
        <v>831.00609999999995</v>
      </c>
      <c r="F2740" s="17">
        <v>2.2700000000000001E-2</v>
      </c>
      <c r="G2740" s="17">
        <v>307.90386506924199</v>
      </c>
      <c r="H2740" s="17">
        <v>5.3154496989276698E-2</v>
      </c>
      <c r="I2740" s="17">
        <v>109.4238</v>
      </c>
      <c r="J2740" s="17">
        <v>7.22E-2</v>
      </c>
      <c r="K2740" s="17">
        <v>3.791083333</v>
      </c>
      <c r="L2740" s="17">
        <v>3.8665833332499999</v>
      </c>
      <c r="M2740" s="17">
        <v>896.35532582575001</v>
      </c>
      <c r="N2740" s="17">
        <v>155.3699</v>
      </c>
      <c r="O2740" s="17">
        <v>4.5400000000000003E-2</v>
      </c>
      <c r="R2740" s="18">
        <v>6.25E-2</v>
      </c>
      <c r="S2740" s="18">
        <f>AVERAGE(S2735:S2739)</f>
        <v>3.2118666666666669</v>
      </c>
      <c r="T2740" s="18">
        <f t="shared" si="754"/>
        <v>10.037333333333333</v>
      </c>
      <c r="U2740" s="18">
        <f t="shared" si="754"/>
        <v>315.52</v>
      </c>
      <c r="V2740" s="18">
        <f t="shared" si="754"/>
        <v>1011.308</v>
      </c>
      <c r="W2740" s="18">
        <f t="shared" si="754"/>
        <v>1.0640000000000001</v>
      </c>
      <c r="X2740" s="18">
        <f t="shared" si="754"/>
        <v>6.7</v>
      </c>
      <c r="Z2740" s="18"/>
      <c r="AA2740" s="18"/>
      <c r="AB2740" s="18"/>
      <c r="AC2740" s="18"/>
      <c r="AD2740" s="18"/>
      <c r="AE2740" s="18"/>
    </row>
    <row r="2741" spans="1:31">
      <c r="A2741" s="15">
        <v>40598</v>
      </c>
      <c r="B2741" s="16">
        <v>0.10416666666666667</v>
      </c>
      <c r="C2741" s="17">
        <v>11.7332</v>
      </c>
      <c r="D2741" s="17">
        <v>3.9441999999999999</v>
      </c>
      <c r="E2741" s="17">
        <v>830.75580000000002</v>
      </c>
      <c r="F2741" s="17">
        <v>1.7600000000000001E-2</v>
      </c>
      <c r="G2741" s="17">
        <v>7.5430044770310003</v>
      </c>
      <c r="H2741" s="17">
        <v>3.0563599053250901E-2</v>
      </c>
      <c r="I2741" s="17">
        <v>81.871200000000002</v>
      </c>
      <c r="J2741" s="17">
        <v>4.65E-2</v>
      </c>
      <c r="K2741" s="17">
        <v>3.8003055560000001</v>
      </c>
      <c r="L2741" s="17">
        <v>3.8994444444999998</v>
      </c>
      <c r="M2741" s="17">
        <v>896.09086226775003</v>
      </c>
      <c r="N2741" s="17">
        <v>50.204599999999999</v>
      </c>
      <c r="O2741" s="17">
        <v>8.8099999999999998E-2</v>
      </c>
      <c r="R2741" s="18">
        <v>0.10416666666666667</v>
      </c>
      <c r="S2741" s="18">
        <f t="shared" ref="S2741:X2744" si="755">AVERAGE(S2742:S2760)</f>
        <v>2.5205373654284422</v>
      </c>
      <c r="T2741" s="18">
        <f t="shared" si="755"/>
        <v>5.3680258745712521</v>
      </c>
      <c r="U2741" s="18">
        <f t="shared" si="755"/>
        <v>50.285671534134941</v>
      </c>
      <c r="V2741" s="18">
        <f t="shared" si="755"/>
        <v>1015.5784723874125</v>
      </c>
      <c r="W2741" s="18">
        <f t="shared" si="755"/>
        <v>-0.12660507516056504</v>
      </c>
      <c r="X2741" s="18">
        <f t="shared" si="755"/>
        <v>6.6848389745321155</v>
      </c>
      <c r="Z2741" s="18"/>
      <c r="AA2741" s="18"/>
      <c r="AB2741" s="18"/>
      <c r="AC2741" s="18"/>
      <c r="AD2741" s="18"/>
      <c r="AE2741" s="18"/>
    </row>
    <row r="2742" spans="1:31">
      <c r="A2742" s="15">
        <v>40598</v>
      </c>
      <c r="B2742" s="16">
        <v>0.14583333333333334</v>
      </c>
      <c r="C2742" s="17">
        <v>8.9998000000000005</v>
      </c>
      <c r="D2742" s="17">
        <v>3.9382999999999999</v>
      </c>
      <c r="E2742" s="17">
        <v>830.41200000000003</v>
      </c>
      <c r="F2742" s="17">
        <v>4.7899999999999998E-2</v>
      </c>
      <c r="G2742" s="17">
        <v>351.98927114679498</v>
      </c>
      <c r="H2742" s="17">
        <v>2.0393966644441801E-2</v>
      </c>
      <c r="I2742" s="17">
        <v>282.41699999999997</v>
      </c>
      <c r="J2742" s="17">
        <v>6.6299999999999998E-2</v>
      </c>
      <c r="K2742" s="17">
        <v>3.8023888889999999</v>
      </c>
      <c r="L2742" s="17">
        <v>4.0242777777500001</v>
      </c>
      <c r="M2742" s="17">
        <v>895.69819310524997</v>
      </c>
      <c r="N2742" s="17">
        <v>22.7971</v>
      </c>
      <c r="O2742" s="17">
        <v>1.6E-2</v>
      </c>
      <c r="R2742" s="18">
        <v>0.14583333333333334</v>
      </c>
      <c r="S2742" s="18">
        <f t="shared" si="755"/>
        <v>2.4920104971570209</v>
      </c>
      <c r="T2742" s="18">
        <f t="shared" si="755"/>
        <v>5.224624580842689</v>
      </c>
      <c r="U2742" s="18">
        <f t="shared" si="755"/>
        <v>64.721387957428192</v>
      </c>
      <c r="V2742" s="18">
        <f t="shared" si="755"/>
        <v>1015.804548768042</v>
      </c>
      <c r="W2742" s="18">
        <f t="shared" si="755"/>
        <v>-8.527482140253681E-2</v>
      </c>
      <c r="X2742" s="18">
        <f t="shared" si="755"/>
        <v>6.6955970258055109</v>
      </c>
      <c r="Z2742" s="18"/>
      <c r="AA2742" s="18"/>
      <c r="AB2742" s="18"/>
      <c r="AC2742" s="18"/>
      <c r="AD2742" s="18"/>
      <c r="AE2742" s="18"/>
    </row>
    <row r="2743" spans="1:31">
      <c r="A2743" s="15">
        <v>40598</v>
      </c>
      <c r="B2743" s="16">
        <v>0.1875</v>
      </c>
      <c r="C2743" s="17">
        <v>1.0617000000000001</v>
      </c>
      <c r="D2743" s="17">
        <v>3.9245000000000001</v>
      </c>
      <c r="E2743" s="17">
        <v>830.10029999999995</v>
      </c>
      <c r="F2743" s="17">
        <v>0</v>
      </c>
      <c r="G2743" s="17">
        <v>290.56300835059699</v>
      </c>
      <c r="H2743" s="17">
        <v>1.6872018435993199E-2</v>
      </c>
      <c r="I2743" s="17">
        <v>315.16140000000001</v>
      </c>
      <c r="J2743" s="17">
        <v>8.6499999999999994E-2</v>
      </c>
      <c r="K2743" s="17">
        <v>3.7879444449999999</v>
      </c>
      <c r="L2743" s="17">
        <v>3.8753888889999999</v>
      </c>
      <c r="M2743" s="17">
        <v>895.43881266075005</v>
      </c>
      <c r="N2743" s="17">
        <v>217.23099999999999</v>
      </c>
      <c r="O2743" s="17">
        <v>3.8699999999999998E-2</v>
      </c>
      <c r="R2743" s="18">
        <v>0.1875</v>
      </c>
      <c r="S2743" s="18">
        <f t="shared" si="755"/>
        <v>2.4624099722991697</v>
      </c>
      <c r="T2743" s="18">
        <f t="shared" si="755"/>
        <v>5.0783933518005542</v>
      </c>
      <c r="U2743" s="18">
        <f t="shared" si="755"/>
        <v>78.285318559556785</v>
      </c>
      <c r="V2743" s="18">
        <f t="shared" si="755"/>
        <v>1016.0443213296398</v>
      </c>
      <c r="W2743" s="18">
        <f t="shared" si="755"/>
        <v>-3.6011080332409975E-2</v>
      </c>
      <c r="X2743" s="18">
        <f t="shared" si="755"/>
        <v>6.7058171745152357</v>
      </c>
      <c r="Z2743" s="18"/>
      <c r="AA2743" s="18"/>
      <c r="AB2743" s="18"/>
      <c r="AC2743" s="18"/>
      <c r="AD2743" s="18"/>
      <c r="AE2743" s="18"/>
    </row>
    <row r="2744" spans="1:31">
      <c r="A2744" s="15">
        <v>40598</v>
      </c>
      <c r="B2744" s="16">
        <v>0.22916666666666666</v>
      </c>
      <c r="C2744" s="17">
        <v>0.93910000000000005</v>
      </c>
      <c r="D2744" s="17">
        <v>3.9297</v>
      </c>
      <c r="E2744" s="17">
        <v>829.92439999999999</v>
      </c>
      <c r="F2744" s="17">
        <v>2.9000000000000002E-3</v>
      </c>
      <c r="G2744" s="17">
        <v>15.4679519476281</v>
      </c>
      <c r="H2744" s="17">
        <v>9.6015045929974605E-3</v>
      </c>
      <c r="I2744" s="17">
        <v>43.4024</v>
      </c>
      <c r="J2744" s="17">
        <v>2.35E-2</v>
      </c>
      <c r="K2744" s="17">
        <v>3.7842777779999999</v>
      </c>
      <c r="L2744" s="17">
        <v>3.8416388889999999</v>
      </c>
      <c r="M2744" s="17">
        <v>895.24390276775</v>
      </c>
      <c r="N2744" s="17">
        <v>203.6172</v>
      </c>
      <c r="O2744" s="17">
        <v>8.4500000000000006E-2</v>
      </c>
      <c r="R2744" s="18">
        <v>0.22916666666666666</v>
      </c>
      <c r="S2744" s="18">
        <f>AVERAGE(S2745:S2763)</f>
        <v>2.4457894736842114</v>
      </c>
      <c r="T2744" s="18">
        <f t="shared" si="755"/>
        <v>4.9894736842105258</v>
      </c>
      <c r="U2744" s="18">
        <f t="shared" si="755"/>
        <v>91.921052631578945</v>
      </c>
      <c r="V2744" s="18">
        <f t="shared" si="755"/>
        <v>1016.2921052631579</v>
      </c>
      <c r="W2744" s="18">
        <f t="shared" si="755"/>
        <v>1.5789473684210534E-2</v>
      </c>
      <c r="X2744" s="18">
        <f t="shared" si="755"/>
        <v>6.7105263157894743</v>
      </c>
      <c r="Z2744" s="18"/>
      <c r="AA2744" s="18"/>
      <c r="AB2744" s="18"/>
      <c r="AC2744" s="18"/>
      <c r="AD2744" s="18"/>
      <c r="AE2744" s="18"/>
    </row>
    <row r="2745" spans="1:31">
      <c r="A2745" s="15">
        <v>40598</v>
      </c>
      <c r="B2745" s="16">
        <v>0.27083333333333331</v>
      </c>
      <c r="C2745" s="17">
        <v>1.1198999999999999</v>
      </c>
      <c r="D2745" s="17">
        <v>3.9297</v>
      </c>
      <c r="E2745" s="17">
        <v>829.9008</v>
      </c>
      <c r="F2745" s="17">
        <v>5.1000000000000004E-3</v>
      </c>
      <c r="G2745" s="17">
        <v>332.29014526031301</v>
      </c>
      <c r="H2745" s="17">
        <v>2.33611738361078E-2</v>
      </c>
      <c r="I2745" s="17">
        <v>109.5808</v>
      </c>
      <c r="J2745" s="17">
        <v>3.8699999999999998E-2</v>
      </c>
      <c r="K2745" s="17">
        <v>3.7775555559999998</v>
      </c>
      <c r="L2745" s="17">
        <v>3.831</v>
      </c>
      <c r="M2745" s="17">
        <v>895.24360584450005</v>
      </c>
      <c r="N2745" s="17">
        <v>144.684</v>
      </c>
      <c r="O2745" s="17">
        <v>3.5099999999999999E-2</v>
      </c>
      <c r="R2745" s="18">
        <v>0.27083333333333331</v>
      </c>
      <c r="S2745" s="18">
        <v>3.16</v>
      </c>
      <c r="T2745" s="18">
        <v>4.9000000000000004</v>
      </c>
      <c r="U2745" s="18">
        <v>20</v>
      </c>
      <c r="V2745" s="18">
        <v>1012.3</v>
      </c>
      <c r="W2745" s="18">
        <v>-0.1</v>
      </c>
      <c r="X2745" s="18">
        <v>6.9</v>
      </c>
      <c r="Z2745" s="18"/>
      <c r="AA2745" s="18"/>
      <c r="AB2745" s="18"/>
      <c r="AC2745" s="18"/>
      <c r="AD2745" s="18"/>
      <c r="AE2745" s="18"/>
    </row>
    <row r="2746" spans="1:31">
      <c r="A2746" s="15">
        <v>40598</v>
      </c>
      <c r="B2746" s="16">
        <v>0.3125</v>
      </c>
      <c r="C2746" s="17">
        <v>0.96109999999999995</v>
      </c>
      <c r="D2746" s="17">
        <v>3.8837000000000002</v>
      </c>
      <c r="E2746" s="17">
        <v>830.08489999999995</v>
      </c>
      <c r="F2746" s="17">
        <v>1.5000000000000002E-3</v>
      </c>
      <c r="G2746" s="17">
        <v>252.86266330424399</v>
      </c>
      <c r="H2746" s="17">
        <v>5.3224811472047898E-2</v>
      </c>
      <c r="I2746" s="17">
        <v>238.59870000000001</v>
      </c>
      <c r="J2746" s="17">
        <v>4.7899999999999998E-2</v>
      </c>
      <c r="K2746" s="17">
        <v>3.7631111110000002</v>
      </c>
      <c r="L2746" s="17">
        <v>3.8865555555000002</v>
      </c>
      <c r="M2746" s="17">
        <v>895.43005205350005</v>
      </c>
      <c r="N2746" s="17">
        <v>150.35300000000001</v>
      </c>
      <c r="O2746" s="17">
        <v>5.57E-2</v>
      </c>
      <c r="R2746" s="18">
        <v>0.3125</v>
      </c>
      <c r="S2746" s="18">
        <v>2.98</v>
      </c>
      <c r="T2746" s="18">
        <v>5.2</v>
      </c>
      <c r="U2746" s="18">
        <v>35</v>
      </c>
      <c r="V2746" s="18">
        <v>1012.4</v>
      </c>
      <c r="W2746" s="18">
        <v>0.1</v>
      </c>
      <c r="X2746" s="18">
        <v>6.8</v>
      </c>
      <c r="Z2746" s="18"/>
      <c r="AA2746" s="18"/>
      <c r="AB2746" s="18"/>
      <c r="AC2746" s="18"/>
      <c r="AD2746" s="18"/>
      <c r="AE2746" s="18"/>
    </row>
    <row r="2747" spans="1:31">
      <c r="A2747" s="15">
        <v>40598</v>
      </c>
      <c r="B2747" s="16">
        <v>0.35416666666666669</v>
      </c>
      <c r="C2747" s="17">
        <v>1.2625</v>
      </c>
      <c r="D2747" s="17">
        <v>3.9340999999999999</v>
      </c>
      <c r="E2747" s="17">
        <v>830.45600000000002</v>
      </c>
      <c r="F2747" s="17">
        <v>0</v>
      </c>
      <c r="G2747" s="17">
        <v>275.45048415499201</v>
      </c>
      <c r="H2747" s="17">
        <v>3.55047803894444E-2</v>
      </c>
      <c r="I2747" s="17">
        <v>265.56569999999999</v>
      </c>
      <c r="J2747" s="17">
        <v>6.1400000000000003E-2</v>
      </c>
      <c r="K2747" s="17">
        <v>3.7529722219999999</v>
      </c>
      <c r="L2747" s="17">
        <v>3.8967499999999999</v>
      </c>
      <c r="M2747" s="17">
        <v>895.81477782925003</v>
      </c>
      <c r="N2747" s="17">
        <v>207.42269999999999</v>
      </c>
      <c r="O2747" s="17">
        <v>2.63E-2</v>
      </c>
      <c r="R2747" s="18">
        <v>0.35416666666666669</v>
      </c>
      <c r="S2747" s="18">
        <v>2.86</v>
      </c>
      <c r="T2747" s="18">
        <v>5.6</v>
      </c>
      <c r="U2747" s="18">
        <v>33</v>
      </c>
      <c r="V2747" s="18">
        <v>1012.8</v>
      </c>
      <c r="W2747" s="18">
        <v>0.2</v>
      </c>
      <c r="X2747" s="18">
        <v>6.8</v>
      </c>
      <c r="Z2747" s="18"/>
      <c r="AA2747" s="18"/>
      <c r="AB2747" s="18"/>
      <c r="AC2747" s="18"/>
      <c r="AD2747" s="18"/>
      <c r="AE2747" s="18"/>
    </row>
    <row r="2748" spans="1:31">
      <c r="A2748" s="15">
        <v>40598</v>
      </c>
      <c r="B2748" s="16">
        <v>0.39583333333333331</v>
      </c>
      <c r="C2748" s="17">
        <v>0.97899999999999998</v>
      </c>
      <c r="D2748" s="17">
        <v>3.9862000000000002</v>
      </c>
      <c r="E2748" s="17">
        <v>830.93619999999999</v>
      </c>
      <c r="F2748" s="17">
        <v>0</v>
      </c>
      <c r="G2748" s="17">
        <v>250.225708931941</v>
      </c>
      <c r="H2748" s="17">
        <v>4.7545299907317103E-2</v>
      </c>
      <c r="I2748" s="17">
        <v>192.96430000000001</v>
      </c>
      <c r="J2748" s="17">
        <v>3.2199999999999999E-2</v>
      </c>
      <c r="K2748" s="17">
        <v>3.7649722219999999</v>
      </c>
      <c r="L2748" s="17">
        <v>3.8699999997500001</v>
      </c>
      <c r="M2748" s="17">
        <v>896.28617804650003</v>
      </c>
      <c r="N2748" s="17">
        <v>151.74979999999999</v>
      </c>
      <c r="O2748" s="17">
        <v>8.3900000000000002E-2</v>
      </c>
      <c r="R2748" s="18">
        <v>0.39583333333333331</v>
      </c>
      <c r="S2748" s="18">
        <f t="shared" ref="S2748:X2748" si="756">AVERAGE(S2747,S2749)</f>
        <v>2.7749999999999999</v>
      </c>
      <c r="T2748" s="18">
        <f t="shared" si="756"/>
        <v>6.65</v>
      </c>
      <c r="U2748" s="18">
        <f t="shared" si="756"/>
        <v>41</v>
      </c>
      <c r="V2748" s="18">
        <f t="shared" si="756"/>
        <v>1013.05</v>
      </c>
      <c r="W2748" s="18">
        <f t="shared" si="756"/>
        <v>0.1</v>
      </c>
      <c r="X2748" s="18">
        <f t="shared" si="756"/>
        <v>6.75</v>
      </c>
      <c r="Z2748" s="18"/>
      <c r="AA2748" s="18"/>
      <c r="AB2748" s="18"/>
      <c r="AC2748" s="18"/>
      <c r="AD2748" s="18"/>
      <c r="AE2748" s="18"/>
    </row>
    <row r="2749" spans="1:31">
      <c r="A2749" s="15">
        <v>40598</v>
      </c>
      <c r="B2749" s="16">
        <v>0.4375</v>
      </c>
      <c r="C2749" s="17">
        <v>0.88190000000000002</v>
      </c>
      <c r="D2749" s="17">
        <v>3.9350999999999998</v>
      </c>
      <c r="E2749" s="17">
        <v>831.35760000000005</v>
      </c>
      <c r="F2749" s="17">
        <v>0</v>
      </c>
      <c r="G2749" s="17">
        <v>243.45431040358099</v>
      </c>
      <c r="H2749" s="17">
        <v>0.121892157150986</v>
      </c>
      <c r="I2749" s="17">
        <v>133.93860000000001</v>
      </c>
      <c r="J2749" s="17">
        <v>9.5600000000000004E-2</v>
      </c>
      <c r="K2749" s="17">
        <v>3.7878611109999998</v>
      </c>
      <c r="L2749" s="17">
        <v>3.8155000002500001</v>
      </c>
      <c r="M2749" s="17">
        <v>896.76316260625003</v>
      </c>
      <c r="N2749" s="17">
        <v>183.1037</v>
      </c>
      <c r="O2749" s="17">
        <v>6.8699999999999997E-2</v>
      </c>
      <c r="R2749" s="18">
        <v>0.4375</v>
      </c>
      <c r="S2749" s="18">
        <v>2.69</v>
      </c>
      <c r="T2749" s="18">
        <v>7.7</v>
      </c>
      <c r="U2749" s="18">
        <v>49</v>
      </c>
      <c r="V2749" s="18">
        <v>1013.3</v>
      </c>
      <c r="W2749" s="18">
        <v>0</v>
      </c>
      <c r="X2749" s="18">
        <v>6.7</v>
      </c>
      <c r="Z2749" s="18"/>
      <c r="AA2749" s="18"/>
      <c r="AB2749" s="18"/>
      <c r="AC2749" s="18"/>
      <c r="AD2749" s="18"/>
      <c r="AE2749" s="18"/>
    </row>
    <row r="2750" spans="1:31">
      <c r="A2750" s="15">
        <v>40598</v>
      </c>
      <c r="B2750" s="16">
        <v>0.47916666666666669</v>
      </c>
      <c r="C2750" s="17">
        <v>0.81840000000000002</v>
      </c>
      <c r="D2750" s="17">
        <v>3.9424999999999999</v>
      </c>
      <c r="E2750" s="17">
        <v>831.71770000000004</v>
      </c>
      <c r="F2750" s="17">
        <v>0</v>
      </c>
      <c r="G2750" s="17">
        <v>226.74598516016999</v>
      </c>
      <c r="H2750" s="17">
        <v>0.10395033528320501</v>
      </c>
      <c r="I2750" s="17">
        <v>134.4538</v>
      </c>
      <c r="J2750" s="17">
        <v>0.10150000000000001</v>
      </c>
      <c r="K2750" s="17">
        <v>3.8024166670000001</v>
      </c>
      <c r="L2750" s="17">
        <v>3.78341666675</v>
      </c>
      <c r="M2750" s="17">
        <v>897.09265242624997</v>
      </c>
      <c r="N2750" s="17">
        <v>162.53</v>
      </c>
      <c r="O2750" s="17">
        <v>9.69E-2</v>
      </c>
      <c r="R2750" s="18">
        <v>0.47916666666666669</v>
      </c>
      <c r="S2750" s="18">
        <v>2.62</v>
      </c>
      <c r="T2750" s="18">
        <v>7.1</v>
      </c>
      <c r="U2750" s="18">
        <v>40</v>
      </c>
      <c r="V2750" s="18">
        <v>1013.6</v>
      </c>
      <c r="W2750" s="18">
        <v>-0.1</v>
      </c>
      <c r="X2750" s="18">
        <v>6.7</v>
      </c>
      <c r="Z2750" s="18"/>
      <c r="AA2750" s="18"/>
      <c r="AB2750" s="18"/>
      <c r="AC2750" s="18"/>
      <c r="AD2750" s="18"/>
      <c r="AE2750" s="18"/>
    </row>
    <row r="2751" spans="1:31">
      <c r="A2751" s="15">
        <v>40598</v>
      </c>
      <c r="B2751" s="16">
        <v>0.52083333333333337</v>
      </c>
      <c r="C2751" s="17">
        <v>0.97809999999999997</v>
      </c>
      <c r="D2751" s="17">
        <v>3.8868</v>
      </c>
      <c r="E2751" s="17">
        <v>831.79380000000003</v>
      </c>
      <c r="F2751" s="17">
        <v>0</v>
      </c>
      <c r="G2751" s="17">
        <v>237.25831126951999</v>
      </c>
      <c r="H2751" s="17">
        <v>0.117428030031393</v>
      </c>
      <c r="I2751" s="17">
        <v>128.84690000000001</v>
      </c>
      <c r="J2751" s="17">
        <v>0.16270000000000001</v>
      </c>
      <c r="K2751" s="17">
        <v>3.81</v>
      </c>
      <c r="L2751" s="17">
        <v>3.7772777777500002</v>
      </c>
      <c r="M2751" s="17">
        <v>897.21011702450005</v>
      </c>
      <c r="N2751" s="17">
        <v>142.6267</v>
      </c>
      <c r="O2751" s="17">
        <v>7.9100000000000004E-2</v>
      </c>
      <c r="R2751" s="18">
        <v>0.52083333333333337</v>
      </c>
      <c r="S2751" s="18">
        <f t="shared" ref="S2751:X2751" si="757">AVERAGE(S2750,S2752)</f>
        <v>2.54</v>
      </c>
      <c r="T2751" s="18">
        <f t="shared" si="757"/>
        <v>6.6</v>
      </c>
      <c r="U2751" s="18">
        <f t="shared" si="757"/>
        <v>48.5</v>
      </c>
      <c r="V2751" s="18">
        <f t="shared" si="757"/>
        <v>1014.05</v>
      </c>
      <c r="W2751" s="18">
        <f t="shared" si="757"/>
        <v>-0.3</v>
      </c>
      <c r="X2751" s="18">
        <f t="shared" si="757"/>
        <v>6.65</v>
      </c>
      <c r="Z2751" s="18"/>
      <c r="AA2751" s="18"/>
      <c r="AB2751" s="18"/>
      <c r="AC2751" s="18"/>
      <c r="AD2751" s="18"/>
      <c r="AE2751" s="18"/>
    </row>
    <row r="2752" spans="1:31">
      <c r="A2752" s="15">
        <v>40598</v>
      </c>
      <c r="B2752" s="16">
        <v>0.5625</v>
      </c>
      <c r="C2752" s="17">
        <v>0.84609999999999996</v>
      </c>
      <c r="D2752" s="17">
        <v>3.9176000000000002</v>
      </c>
      <c r="E2752" s="17">
        <v>831.62729999999999</v>
      </c>
      <c r="F2752" s="17">
        <v>0</v>
      </c>
      <c r="G2752" s="17">
        <v>259.72727416870202</v>
      </c>
      <c r="H2752" s="17">
        <v>7.6690903567021698E-2</v>
      </c>
      <c r="I2752" s="17">
        <v>129.4649</v>
      </c>
      <c r="J2752" s="17">
        <v>0.1226</v>
      </c>
      <c r="K2752" s="17">
        <v>3.8142777780000001</v>
      </c>
      <c r="L2752" s="17">
        <v>3.8097500000000002</v>
      </c>
      <c r="M2752" s="17">
        <v>897.06195761150002</v>
      </c>
      <c r="N2752" s="17">
        <v>156.70519999999999</v>
      </c>
      <c r="O2752" s="17">
        <v>1.9800000000000002E-2</v>
      </c>
      <c r="R2752" s="18">
        <v>0.5625</v>
      </c>
      <c r="S2752" s="18">
        <v>2.46</v>
      </c>
      <c r="T2752" s="18">
        <v>6.1</v>
      </c>
      <c r="U2752" s="18">
        <v>57</v>
      </c>
      <c r="V2752" s="18">
        <v>1014.5</v>
      </c>
      <c r="W2752" s="18">
        <v>-0.5</v>
      </c>
      <c r="X2752" s="18">
        <v>6.6</v>
      </c>
      <c r="Z2752" s="18"/>
      <c r="AA2752" s="18"/>
      <c r="AB2752" s="18"/>
      <c r="AC2752" s="18"/>
      <c r="AD2752" s="18"/>
      <c r="AE2752" s="18"/>
    </row>
    <row r="2753" spans="1:31">
      <c r="A2753" s="15">
        <v>40598</v>
      </c>
      <c r="B2753" s="16">
        <v>0.60416666666666663</v>
      </c>
      <c r="C2753" s="17">
        <v>0.87519999999999998</v>
      </c>
      <c r="D2753" s="17">
        <v>3.9135</v>
      </c>
      <c r="E2753" s="17">
        <v>831.2998</v>
      </c>
      <c r="F2753" s="17">
        <v>2.1100000000000001E-2</v>
      </c>
      <c r="G2753" s="17">
        <v>0.66745113580961102</v>
      </c>
      <c r="H2753" s="17">
        <v>5.5543898980828899E-2</v>
      </c>
      <c r="I2753" s="17">
        <v>125.2063</v>
      </c>
      <c r="J2753" s="17">
        <v>9.6799999999999997E-2</v>
      </c>
      <c r="K2753" s="17">
        <v>3.8361666670000001</v>
      </c>
      <c r="L2753" s="17">
        <v>3.8315555555</v>
      </c>
      <c r="M2753" s="17">
        <v>896.68411283524995</v>
      </c>
      <c r="N2753" s="17">
        <v>136.59460000000001</v>
      </c>
      <c r="O2753" s="17">
        <v>5.2400000000000002E-2</v>
      </c>
      <c r="R2753" s="18">
        <v>0.60416666666666663</v>
      </c>
      <c r="S2753" s="18">
        <v>2.58</v>
      </c>
      <c r="T2753" s="18">
        <v>5</v>
      </c>
      <c r="U2753" s="18">
        <v>55</v>
      </c>
      <c r="V2753" s="18">
        <v>1015.1</v>
      </c>
      <c r="W2753" s="18">
        <v>-0.7</v>
      </c>
      <c r="X2753" s="18">
        <v>6.6</v>
      </c>
      <c r="Z2753" s="18"/>
      <c r="AA2753" s="18"/>
      <c r="AB2753" s="18"/>
      <c r="AC2753" s="18"/>
      <c r="AD2753" s="18"/>
      <c r="AE2753" s="18"/>
    </row>
    <row r="2754" spans="1:31">
      <c r="A2754" s="15">
        <v>40598</v>
      </c>
      <c r="B2754" s="16">
        <v>0.64583333333333337</v>
      </c>
      <c r="C2754" s="17">
        <v>0.77890000000000004</v>
      </c>
      <c r="D2754" s="17">
        <v>3.8978999999999999</v>
      </c>
      <c r="E2754" s="17">
        <v>830.76840000000004</v>
      </c>
      <c r="F2754" s="17">
        <v>9.5199999999999993E-2</v>
      </c>
      <c r="G2754" s="17">
        <v>23.3778853316993</v>
      </c>
      <c r="H2754" s="17">
        <v>4.5421635660180801E-2</v>
      </c>
      <c r="I2754" s="17">
        <v>155.18979999999999</v>
      </c>
      <c r="J2754" s="17">
        <v>5.1499999999999997E-2</v>
      </c>
      <c r="K2754" s="17">
        <v>3.8566111109999999</v>
      </c>
      <c r="L2754" s="17">
        <v>3.8681944444999998</v>
      </c>
      <c r="M2754" s="17">
        <v>896.12041297300004</v>
      </c>
      <c r="N2754" s="17">
        <v>142.02430000000001</v>
      </c>
      <c r="O2754" s="17">
        <v>2.92E-2</v>
      </c>
      <c r="R2754" s="18">
        <v>0.64583333333333337</v>
      </c>
      <c r="S2754" s="18">
        <v>2.4300000000000002</v>
      </c>
      <c r="T2754" s="18">
        <v>5.2</v>
      </c>
      <c r="U2754" s="18">
        <v>57</v>
      </c>
      <c r="V2754" s="18">
        <v>1016</v>
      </c>
      <c r="W2754" s="18">
        <v>-0.3</v>
      </c>
      <c r="X2754" s="18">
        <v>6.6</v>
      </c>
      <c r="Z2754" s="18"/>
      <c r="AA2754" s="18"/>
      <c r="AB2754" s="18"/>
      <c r="AC2754" s="18"/>
      <c r="AD2754" s="18"/>
      <c r="AE2754" s="18"/>
    </row>
    <row r="2755" spans="1:31">
      <c r="A2755" s="15">
        <v>40598</v>
      </c>
      <c r="B2755" s="16">
        <v>0.6875</v>
      </c>
      <c r="C2755" s="17">
        <v>0.78690000000000004</v>
      </c>
      <c r="D2755" s="17">
        <v>3.9016999999999999</v>
      </c>
      <c r="E2755" s="17">
        <v>830.18520000000001</v>
      </c>
      <c r="F2755" s="17">
        <v>9.0000000000000019E-4</v>
      </c>
      <c r="G2755" s="17">
        <v>313.967946458602</v>
      </c>
      <c r="H2755" s="17">
        <v>1.2763935751791701E-2</v>
      </c>
      <c r="I2755" s="17">
        <v>167.6952</v>
      </c>
      <c r="J2755" s="17">
        <v>8.3299999999999999E-2</v>
      </c>
      <c r="K2755" s="17">
        <v>3.86</v>
      </c>
      <c r="L2755" s="17">
        <v>3.8944444444999999</v>
      </c>
      <c r="M2755" s="17">
        <v>895.53699084799996</v>
      </c>
      <c r="N2755" s="17">
        <v>124.1044</v>
      </c>
      <c r="O2755" s="17">
        <v>6.0999999999999999E-2</v>
      </c>
      <c r="R2755" s="18">
        <v>0.6875</v>
      </c>
      <c r="S2755" s="18">
        <v>2.4700000000000002</v>
      </c>
      <c r="T2755" s="18">
        <v>6.2</v>
      </c>
      <c r="U2755" s="18">
        <v>56</v>
      </c>
      <c r="V2755" s="18">
        <v>1016.6</v>
      </c>
      <c r="W2755" s="18">
        <v>-0.4</v>
      </c>
      <c r="X2755" s="18">
        <v>6.5</v>
      </c>
      <c r="Z2755" s="18"/>
      <c r="AA2755" s="18"/>
      <c r="AB2755" s="18"/>
      <c r="AC2755" s="18"/>
      <c r="AD2755" s="18"/>
      <c r="AE2755" s="18"/>
    </row>
    <row r="2756" spans="1:31">
      <c r="A2756" s="15">
        <v>40598</v>
      </c>
      <c r="B2756" s="16">
        <v>0.72916666666666663</v>
      </c>
      <c r="C2756" s="17">
        <v>0.78010000000000002</v>
      </c>
      <c r="D2756" s="17">
        <v>3.9178999999999999</v>
      </c>
      <c r="E2756" s="17">
        <v>829.73360000000002</v>
      </c>
      <c r="F2756" s="17">
        <v>2.0000000000000009E-4</v>
      </c>
      <c r="G2756" s="17">
        <v>221.65780939992399</v>
      </c>
      <c r="H2756" s="17">
        <v>6.8204822382495006E-2</v>
      </c>
      <c r="I2756" s="17">
        <v>172.04409999999999</v>
      </c>
      <c r="J2756" s="17">
        <v>8.9200000000000002E-2</v>
      </c>
      <c r="K2756" s="17">
        <v>3.8603333339999999</v>
      </c>
      <c r="L2756" s="17">
        <v>3.9416111112499999</v>
      </c>
      <c r="M2756" s="17">
        <v>895.000074036</v>
      </c>
      <c r="N2756" s="17">
        <v>142.82419999999999</v>
      </c>
      <c r="O2756" s="17">
        <v>6.1800000000000001E-2</v>
      </c>
      <c r="R2756" s="18">
        <v>0.72916666666666663</v>
      </c>
      <c r="S2756" s="18">
        <f t="shared" ref="S2756:X2756" si="758">AVERAGE(S2755,S2757)</f>
        <v>2.4050000000000002</v>
      </c>
      <c r="T2756" s="18">
        <f t="shared" si="758"/>
        <v>5.35</v>
      </c>
      <c r="U2756" s="18">
        <f t="shared" si="758"/>
        <v>49</v>
      </c>
      <c r="V2756" s="18">
        <f t="shared" si="758"/>
        <v>1017.5</v>
      </c>
      <c r="W2756" s="18">
        <f t="shared" si="758"/>
        <v>-0.4</v>
      </c>
      <c r="X2756" s="18">
        <f t="shared" si="758"/>
        <v>6.55</v>
      </c>
      <c r="Z2756" s="18"/>
      <c r="AA2756" s="18"/>
      <c r="AB2756" s="18"/>
      <c r="AC2756" s="18"/>
      <c r="AD2756" s="18"/>
      <c r="AE2756" s="18"/>
    </row>
    <row r="2757" spans="1:31">
      <c r="A2757" s="15">
        <v>40598</v>
      </c>
      <c r="B2757" s="16">
        <v>0.77083333333333337</v>
      </c>
      <c r="C2757" s="17">
        <v>0.80010000000000003</v>
      </c>
      <c r="D2757" s="17">
        <v>3.9152999999999998</v>
      </c>
      <c r="E2757" s="17">
        <v>829.39229999999998</v>
      </c>
      <c r="F2757" s="17">
        <v>3.0000000000000035E-4</v>
      </c>
      <c r="G2757" s="17">
        <v>226.49123351092399</v>
      </c>
      <c r="H2757" s="17">
        <v>8.7318881085737002E-2</v>
      </c>
      <c r="I2757" s="17">
        <v>183.71979999999999</v>
      </c>
      <c r="J2757" s="17">
        <v>4.53E-2</v>
      </c>
      <c r="K2757" s="17">
        <v>3.8754166670000001</v>
      </c>
      <c r="L2757" s="17">
        <v>3.9730833335</v>
      </c>
      <c r="M2757" s="17">
        <v>894.63858184875005</v>
      </c>
      <c r="N2757" s="17">
        <v>133.16050000000001</v>
      </c>
      <c r="O2757" s="17">
        <v>7.8700000000000006E-2</v>
      </c>
      <c r="R2757" s="18">
        <v>0.77083333333333337</v>
      </c>
      <c r="S2757" s="18">
        <v>2.34</v>
      </c>
      <c r="T2757" s="18">
        <v>4.5</v>
      </c>
      <c r="U2757" s="18">
        <v>42</v>
      </c>
      <c r="V2757" s="18">
        <v>1018.4</v>
      </c>
      <c r="W2757" s="18">
        <v>-0.4</v>
      </c>
      <c r="X2757" s="18">
        <v>6.6</v>
      </c>
      <c r="Z2757" s="18"/>
      <c r="AA2757" s="18"/>
      <c r="AB2757" s="18"/>
      <c r="AC2757" s="18"/>
      <c r="AD2757" s="18"/>
      <c r="AE2757" s="18"/>
    </row>
    <row r="2758" spans="1:31">
      <c r="A2758" s="15">
        <v>40598</v>
      </c>
      <c r="B2758" s="16">
        <v>0.8125</v>
      </c>
      <c r="C2758" s="17">
        <v>0.79510000000000003</v>
      </c>
      <c r="D2758" s="17">
        <v>3.9779</v>
      </c>
      <c r="E2758" s="17">
        <v>829.23130000000003</v>
      </c>
      <c r="F2758" s="17">
        <v>1.7899999999999999E-2</v>
      </c>
      <c r="G2758" s="17">
        <v>220.37566890165999</v>
      </c>
      <c r="H2758" s="17">
        <v>6.1362866437818998E-2</v>
      </c>
      <c r="I2758" s="17">
        <v>147.279</v>
      </c>
      <c r="J2758" s="17">
        <v>6.88E-2</v>
      </c>
      <c r="K2758" s="17">
        <v>3.8981666669999999</v>
      </c>
      <c r="L2758" s="17">
        <v>4.0239722222500003</v>
      </c>
      <c r="M2758" s="17">
        <v>894.48509415574995</v>
      </c>
      <c r="N2758" s="17">
        <v>134.15309999999999</v>
      </c>
      <c r="O2758" s="17">
        <v>6.1800000000000001E-2</v>
      </c>
      <c r="R2758" s="18">
        <v>0.8125</v>
      </c>
      <c r="S2758" s="18">
        <f t="shared" ref="S2758:X2758" si="759">AVERAGE(S2757,S2759)</f>
        <v>2.2000000000000002</v>
      </c>
      <c r="T2758" s="18">
        <f t="shared" si="759"/>
        <v>4.2</v>
      </c>
      <c r="U2758" s="18">
        <f t="shared" si="759"/>
        <v>48</v>
      </c>
      <c r="V2758" s="18">
        <f t="shared" si="759"/>
        <v>1018.95</v>
      </c>
      <c r="W2758" s="18">
        <f t="shared" si="759"/>
        <v>-0.1</v>
      </c>
      <c r="X2758" s="18">
        <f t="shared" si="759"/>
        <v>6.65</v>
      </c>
      <c r="Z2758" s="18"/>
      <c r="AA2758" s="18"/>
      <c r="AB2758" s="18"/>
      <c r="AC2758" s="18"/>
      <c r="AD2758" s="18"/>
      <c r="AE2758" s="18"/>
    </row>
    <row r="2759" spans="1:31">
      <c r="A2759" s="15">
        <v>40598</v>
      </c>
      <c r="B2759" s="16">
        <v>0.85416666666666663</v>
      </c>
      <c r="C2759" s="17">
        <v>0.86570000000000003</v>
      </c>
      <c r="D2759" s="17">
        <v>4.0210999999999997</v>
      </c>
      <c r="E2759" s="17">
        <v>829.31669999999997</v>
      </c>
      <c r="F2759" s="17">
        <v>1.5100000000000001E-2</v>
      </c>
      <c r="G2759" s="17">
        <v>241.00236749068401</v>
      </c>
      <c r="H2759" s="17">
        <v>7.6273209639749998E-2</v>
      </c>
      <c r="I2759" s="17">
        <v>131.67490000000001</v>
      </c>
      <c r="J2759" s="17">
        <v>0.11219999999999999</v>
      </c>
      <c r="K2759" s="17">
        <v>3.9008055559999999</v>
      </c>
      <c r="L2759" s="17">
        <v>4.0436666667500001</v>
      </c>
      <c r="M2759" s="17">
        <v>894.57626331200004</v>
      </c>
      <c r="N2759" s="17">
        <v>123.06489999999999</v>
      </c>
      <c r="O2759" s="17">
        <v>2.5499999999999998E-2</v>
      </c>
      <c r="R2759" s="18">
        <v>0.85416666666666663</v>
      </c>
      <c r="S2759" s="18">
        <v>2.06</v>
      </c>
      <c r="T2759" s="18">
        <v>3.9</v>
      </c>
      <c r="U2759" s="18">
        <v>54</v>
      </c>
      <c r="V2759" s="18">
        <v>1019.5</v>
      </c>
      <c r="W2759" s="18">
        <v>0.2</v>
      </c>
      <c r="X2759" s="18">
        <v>6.7</v>
      </c>
      <c r="Z2759" s="18"/>
      <c r="AA2759" s="18"/>
      <c r="AB2759" s="18"/>
      <c r="AC2759" s="18"/>
      <c r="AD2759" s="18"/>
      <c r="AE2759" s="18"/>
    </row>
    <row r="2760" spans="1:31">
      <c r="A2760" s="15">
        <v>40598</v>
      </c>
      <c r="B2760" s="16">
        <v>0.89583333333333337</v>
      </c>
      <c r="C2760" s="17">
        <v>0.79090000000000005</v>
      </c>
      <c r="D2760" s="17">
        <v>4.0528000000000004</v>
      </c>
      <c r="E2760" s="17">
        <v>829.60389999999995</v>
      </c>
      <c r="F2760" s="17">
        <v>1.15E-2</v>
      </c>
      <c r="G2760" s="17">
        <v>221.29638710244399</v>
      </c>
      <c r="H2760" s="17">
        <v>7.9323812453148498E-2</v>
      </c>
      <c r="I2760" s="17">
        <v>140.6361</v>
      </c>
      <c r="J2760" s="17">
        <v>0.1178</v>
      </c>
      <c r="K2760" s="17">
        <v>3.8923333329999998</v>
      </c>
      <c r="L2760" s="17">
        <v>4.0255277777499998</v>
      </c>
      <c r="M2760" s="17">
        <v>894.86869761474998</v>
      </c>
      <c r="N2760" s="17">
        <v>182.06440000000001</v>
      </c>
      <c r="O2760" s="17">
        <v>4.6100000000000002E-2</v>
      </c>
      <c r="R2760" s="18">
        <v>0.89583333333333337</v>
      </c>
      <c r="S2760" s="18">
        <v>1.92</v>
      </c>
      <c r="T2760" s="18">
        <v>2.5</v>
      </c>
      <c r="U2760" s="18">
        <v>36</v>
      </c>
      <c r="V2760" s="18">
        <v>1019.8</v>
      </c>
      <c r="W2760" s="18">
        <v>0.4</v>
      </c>
      <c r="X2760" s="18">
        <v>6.8</v>
      </c>
      <c r="Z2760" s="18"/>
      <c r="AA2760" s="18"/>
      <c r="AB2760" s="18"/>
      <c r="AC2760" s="18"/>
      <c r="AD2760" s="18"/>
      <c r="AE2760" s="18"/>
    </row>
    <row r="2761" spans="1:31">
      <c r="A2761" s="15">
        <v>40598</v>
      </c>
      <c r="B2761" s="16">
        <v>0.9375</v>
      </c>
      <c r="C2761" s="17">
        <v>0.70399999999999996</v>
      </c>
      <c r="D2761" s="17">
        <v>4.0567000000000002</v>
      </c>
      <c r="E2761" s="17">
        <v>829.98590000000002</v>
      </c>
      <c r="F2761" s="17">
        <v>6.0000000000000001E-3</v>
      </c>
      <c r="G2761" s="17">
        <v>4.1054244377899503</v>
      </c>
      <c r="H2761" s="17">
        <v>3.31547423848721E-2</v>
      </c>
      <c r="I2761" s="17">
        <v>129.667</v>
      </c>
      <c r="J2761" s="17">
        <v>0.1152</v>
      </c>
      <c r="K2761" s="17">
        <v>3.8925833330000001</v>
      </c>
      <c r="L2761" s="17">
        <v>3.8202222219999999</v>
      </c>
      <c r="M2761" s="17">
        <v>895.35138637625005</v>
      </c>
      <c r="N2761" s="17">
        <v>150.76740000000001</v>
      </c>
      <c r="O2761" s="17">
        <v>0.12790000000000001</v>
      </c>
      <c r="R2761" s="18">
        <v>0.9375</v>
      </c>
      <c r="S2761" s="18">
        <v>1.95</v>
      </c>
      <c r="T2761" s="18">
        <v>2.5</v>
      </c>
      <c r="U2761" s="18">
        <v>339</v>
      </c>
      <c r="V2761" s="18">
        <v>1020.1</v>
      </c>
      <c r="W2761" s="18">
        <v>0.7</v>
      </c>
      <c r="X2761" s="18">
        <v>6.9</v>
      </c>
      <c r="Z2761" s="18"/>
      <c r="AA2761" s="18"/>
      <c r="AB2761" s="18"/>
      <c r="AC2761" s="18"/>
      <c r="AD2761" s="18"/>
      <c r="AE2761" s="18"/>
    </row>
    <row r="2762" spans="1:31">
      <c r="A2762" s="15">
        <v>40598</v>
      </c>
      <c r="B2762" s="16">
        <v>0.97916666666666663</v>
      </c>
      <c r="C2762" s="17">
        <v>0.65390000000000004</v>
      </c>
      <c r="D2762" s="17">
        <v>3.9607000000000001</v>
      </c>
      <c r="E2762" s="17">
        <v>830.36009999999999</v>
      </c>
      <c r="F2762" s="17">
        <v>0</v>
      </c>
      <c r="G2762" s="17">
        <v>3.4058935842915199</v>
      </c>
      <c r="H2762" s="17">
        <v>0.12267771814873001</v>
      </c>
      <c r="I2762" s="17">
        <v>140.05799999999999</v>
      </c>
      <c r="J2762" s="17">
        <v>9.5799999999999996E-2</v>
      </c>
      <c r="K2762" s="17">
        <v>3.9176111109999998</v>
      </c>
      <c r="L2762" s="17">
        <v>3.8426388889999998</v>
      </c>
      <c r="M2762" s="17">
        <v>895.74411001999999</v>
      </c>
      <c r="N2762" s="17">
        <v>138.05719999999999</v>
      </c>
      <c r="O2762" s="17">
        <v>9.9299999999999999E-2</v>
      </c>
      <c r="R2762" s="18">
        <v>0.97916666666666663</v>
      </c>
      <c r="S2762" s="18">
        <v>1.9</v>
      </c>
      <c r="T2762" s="18">
        <v>2.2999999999999998</v>
      </c>
      <c r="U2762" s="18">
        <v>336</v>
      </c>
      <c r="V2762" s="18">
        <v>1020.6</v>
      </c>
      <c r="W2762" s="18">
        <v>0.9</v>
      </c>
      <c r="X2762" s="18">
        <v>6.9</v>
      </c>
      <c r="Z2762" s="18"/>
      <c r="AA2762" s="18"/>
      <c r="AB2762" s="18"/>
      <c r="AC2762" s="18"/>
      <c r="AD2762" s="18"/>
      <c r="AE2762" s="18"/>
    </row>
    <row r="2763" spans="1:31">
      <c r="A2763" s="15">
        <v>40599</v>
      </c>
      <c r="B2763" s="16">
        <v>2.0833333333333332E-2</v>
      </c>
      <c r="C2763" s="17">
        <v>0.73870000000000002</v>
      </c>
      <c r="D2763" s="17">
        <v>3.9197000000000002</v>
      </c>
      <c r="E2763" s="17">
        <v>830.64120000000003</v>
      </c>
      <c r="F2763" s="17">
        <v>0</v>
      </c>
      <c r="G2763" s="17">
        <v>334.47201836867703</v>
      </c>
      <c r="H2763" s="17">
        <v>7.3807651556844697E-2</v>
      </c>
      <c r="I2763" s="17">
        <v>300.56740000000002</v>
      </c>
      <c r="J2763" s="17">
        <v>6.3700000000000007E-2</v>
      </c>
      <c r="K2763" s="17">
        <v>3.9250833329999999</v>
      </c>
      <c r="L2763" s="17">
        <v>3.8740833334999998</v>
      </c>
      <c r="M2763" s="17">
        <v>896.03985134300001</v>
      </c>
      <c r="N2763" s="17">
        <v>111.5468</v>
      </c>
      <c r="O2763" s="17">
        <v>6.6100000000000006E-2</v>
      </c>
      <c r="R2763" s="18">
        <v>2.0833333333333332E-2</v>
      </c>
      <c r="S2763" s="18">
        <v>2.13</v>
      </c>
      <c r="T2763" s="18">
        <v>3.3</v>
      </c>
      <c r="U2763" s="18">
        <v>351</v>
      </c>
      <c r="V2763" s="18">
        <v>1021</v>
      </c>
      <c r="W2763" s="18">
        <v>1</v>
      </c>
      <c r="X2763" s="18">
        <v>6.8</v>
      </c>
      <c r="Z2763" s="18"/>
      <c r="AA2763" s="18"/>
      <c r="AB2763" s="18"/>
      <c r="AC2763" s="18"/>
      <c r="AD2763" s="18"/>
      <c r="AE2763" s="18"/>
    </row>
    <row r="2764" spans="1:31">
      <c r="A2764" s="15">
        <v>40599</v>
      </c>
      <c r="B2764" s="16">
        <v>6.25E-2</v>
      </c>
      <c r="C2764" s="17">
        <v>0.85840000000000005</v>
      </c>
      <c r="D2764" s="17">
        <v>3.8713000000000002</v>
      </c>
      <c r="E2764" s="17">
        <v>830.8184</v>
      </c>
      <c r="F2764" s="17">
        <v>0</v>
      </c>
      <c r="G2764" s="17">
        <v>17.530855619251302</v>
      </c>
      <c r="H2764" s="17">
        <v>7.05104642024586E-2</v>
      </c>
      <c r="I2764" s="17">
        <v>348.69760000000002</v>
      </c>
      <c r="J2764" s="17">
        <v>5.8599999999999999E-2</v>
      </c>
      <c r="K2764" s="17">
        <v>3.928416667</v>
      </c>
      <c r="L2764" s="17">
        <v>3.9095277780000002</v>
      </c>
      <c r="M2764" s="17">
        <v>896.19904323749995</v>
      </c>
      <c r="N2764" s="17">
        <v>89.167699999999996</v>
      </c>
      <c r="O2764" s="17">
        <v>5.74E-2</v>
      </c>
      <c r="R2764" s="18">
        <v>6.25E-2</v>
      </c>
      <c r="S2764" s="18">
        <v>1.94</v>
      </c>
      <c r="T2764" s="18">
        <v>3.3</v>
      </c>
      <c r="U2764" s="18">
        <v>5</v>
      </c>
      <c r="V2764" s="18">
        <v>1021.9</v>
      </c>
      <c r="W2764" s="18">
        <v>1.1000000000000001</v>
      </c>
      <c r="X2764" s="18">
        <v>6.8</v>
      </c>
      <c r="Z2764" s="18"/>
      <c r="AA2764" s="18"/>
      <c r="AB2764" s="18"/>
      <c r="AC2764" s="18"/>
      <c r="AD2764" s="18"/>
      <c r="AE2764" s="18"/>
    </row>
    <row r="2765" spans="1:31">
      <c r="A2765" s="15">
        <v>40599</v>
      </c>
      <c r="B2765" s="16">
        <v>0.10416666666666667</v>
      </c>
      <c r="C2765" s="17">
        <v>0.71440000000000003</v>
      </c>
      <c r="D2765" s="17">
        <v>3.847</v>
      </c>
      <c r="E2765" s="17">
        <v>830.85400000000004</v>
      </c>
      <c r="F2765" s="17">
        <v>1.8000000000000002E-3</v>
      </c>
      <c r="G2765" s="17">
        <v>353.57166667755803</v>
      </c>
      <c r="H2765" s="17">
        <v>6.8170741487401806E-2</v>
      </c>
      <c r="I2765" s="17">
        <v>354.1157</v>
      </c>
      <c r="J2765" s="17">
        <v>7.5499999999999998E-2</v>
      </c>
      <c r="K2765" s="17">
        <v>3.94</v>
      </c>
      <c r="L2765" s="17">
        <v>3.9278611109999999</v>
      </c>
      <c r="M2765" s="17">
        <v>896.19759403249998</v>
      </c>
      <c r="N2765" s="17">
        <v>357.74700000000001</v>
      </c>
      <c r="O2765" s="17">
        <v>5.28E-2</v>
      </c>
      <c r="R2765" s="18">
        <v>0.10416666666666667</v>
      </c>
      <c r="S2765" s="18">
        <v>1.77</v>
      </c>
      <c r="T2765" s="18">
        <v>4.7</v>
      </c>
      <c r="U2765" s="18">
        <v>53</v>
      </c>
      <c r="V2765" s="18">
        <v>1022.1</v>
      </c>
      <c r="W2765" s="18">
        <v>1.7</v>
      </c>
      <c r="X2765" s="18">
        <v>6.7</v>
      </c>
      <c r="Z2765" s="18"/>
      <c r="AA2765" s="18"/>
      <c r="AB2765" s="18"/>
      <c r="AC2765" s="18"/>
      <c r="AD2765" s="18"/>
      <c r="AE2765" s="18"/>
    </row>
    <row r="2766" spans="1:31">
      <c r="A2766" s="15">
        <v>40599</v>
      </c>
      <c r="B2766" s="16">
        <v>0.14583333333333334</v>
      </c>
      <c r="C2766" s="17">
        <v>0.72040000000000004</v>
      </c>
      <c r="D2766" s="17">
        <v>3.8513000000000002</v>
      </c>
      <c r="E2766" s="17">
        <v>830.7165</v>
      </c>
      <c r="F2766" s="17">
        <v>1.3000000000000002E-3</v>
      </c>
      <c r="G2766" s="17">
        <v>15.587712194387599</v>
      </c>
      <c r="H2766" s="17">
        <v>3.2636912577231503E-2</v>
      </c>
      <c r="I2766" s="17">
        <v>327.49810000000002</v>
      </c>
      <c r="J2766" s="17">
        <v>0.2341</v>
      </c>
      <c r="K2766" s="17">
        <v>3.8488888889999999</v>
      </c>
      <c r="L2766" s="17">
        <v>3.9451111110000001</v>
      </c>
      <c r="M2766" s="17">
        <v>896.04081566374998</v>
      </c>
      <c r="N2766" s="17">
        <v>64.452299999999994</v>
      </c>
      <c r="O2766" s="17">
        <v>4.99E-2</v>
      </c>
      <c r="R2766" s="18">
        <v>0.14583333333333334</v>
      </c>
      <c r="S2766" s="18">
        <v>1.81</v>
      </c>
      <c r="T2766" s="18">
        <v>5.5</v>
      </c>
      <c r="U2766" s="18">
        <v>62</v>
      </c>
      <c r="V2766" s="18">
        <v>1022.7</v>
      </c>
      <c r="W2766" s="18">
        <v>1.4</v>
      </c>
      <c r="X2766" s="18">
        <v>6.7</v>
      </c>
      <c r="Z2766" s="18"/>
      <c r="AA2766" s="18"/>
      <c r="AB2766" s="18"/>
      <c r="AC2766" s="18"/>
      <c r="AD2766" s="18"/>
      <c r="AE2766" s="18"/>
    </row>
    <row r="2767" spans="1:31">
      <c r="A2767" s="15">
        <v>40599</v>
      </c>
      <c r="B2767" s="16">
        <v>0.1875</v>
      </c>
      <c r="C2767" s="17">
        <v>0.74580000000000002</v>
      </c>
      <c r="D2767" s="17">
        <v>3.871</v>
      </c>
      <c r="E2767" s="17">
        <v>830.42079999999999</v>
      </c>
      <c r="F2767" s="17">
        <v>8.6E-3</v>
      </c>
      <c r="G2767" s="17">
        <v>124.648304955008</v>
      </c>
      <c r="H2767" s="17">
        <v>8.0871980230449898E-3</v>
      </c>
      <c r="I2767" s="17">
        <v>327.19029999999998</v>
      </c>
      <c r="J2767" s="17">
        <v>0.19289999999999999</v>
      </c>
      <c r="K2767" s="17">
        <v>3.663694445</v>
      </c>
      <c r="L2767" s="17">
        <v>3.9380000000000002</v>
      </c>
      <c r="M2767" s="17">
        <v>895.81764355024995</v>
      </c>
      <c r="N2767" s="17">
        <v>143.9418</v>
      </c>
      <c r="O2767" s="17">
        <v>0.13769999999999999</v>
      </c>
      <c r="R2767" s="18">
        <v>0.1875</v>
      </c>
      <c r="S2767" s="18">
        <f t="shared" ref="S2767:X2767" si="760">AVERAGE(S2766,S2768)</f>
        <v>1.665</v>
      </c>
      <c r="T2767" s="18">
        <f t="shared" si="760"/>
        <v>4.2</v>
      </c>
      <c r="U2767" s="18">
        <f t="shared" si="760"/>
        <v>56.5</v>
      </c>
      <c r="V2767" s="18">
        <f t="shared" si="760"/>
        <v>1023.6</v>
      </c>
      <c r="W2767" s="18">
        <f t="shared" si="760"/>
        <v>1.4</v>
      </c>
      <c r="X2767" s="18">
        <f t="shared" si="760"/>
        <v>6.7</v>
      </c>
      <c r="Z2767" s="18"/>
      <c r="AA2767" s="18"/>
      <c r="AB2767" s="18"/>
      <c r="AC2767" s="18"/>
      <c r="AD2767" s="18"/>
      <c r="AE2767" s="18"/>
    </row>
    <row r="2768" spans="1:31">
      <c r="A2768" s="15">
        <v>40599</v>
      </c>
      <c r="B2768" s="16">
        <v>0.22916666666666666</v>
      </c>
      <c r="C2768" s="17">
        <v>0.82089999999999996</v>
      </c>
      <c r="D2768" s="17">
        <v>3.8961000000000001</v>
      </c>
      <c r="E2768" s="17">
        <v>830.23379999999997</v>
      </c>
      <c r="F2768" s="17">
        <v>0</v>
      </c>
      <c r="G2768" s="17">
        <v>256.57248289866499</v>
      </c>
      <c r="H2768" s="17">
        <v>1.66246137380229E-2</v>
      </c>
      <c r="I2768" s="17">
        <v>291.61869999999999</v>
      </c>
      <c r="J2768" s="17">
        <v>5.0500000000000003E-2</v>
      </c>
      <c r="K2768" s="17">
        <v>3.638555556</v>
      </c>
      <c r="L2768" s="17">
        <v>3.90536111125</v>
      </c>
      <c r="M2768" s="17">
        <v>895.61231954025004</v>
      </c>
      <c r="N2768" s="17">
        <v>158.8877</v>
      </c>
      <c r="O2768" s="17">
        <v>0.1845</v>
      </c>
      <c r="R2768" s="18">
        <v>0.22916666666666666</v>
      </c>
      <c r="S2768" s="18">
        <v>1.52</v>
      </c>
      <c r="T2768" s="18">
        <v>2.9</v>
      </c>
      <c r="U2768" s="18">
        <v>51</v>
      </c>
      <c r="V2768" s="18">
        <v>1024.5</v>
      </c>
      <c r="W2768" s="18">
        <v>1.4</v>
      </c>
      <c r="X2768" s="18">
        <v>6.7</v>
      </c>
      <c r="Z2768" s="18"/>
      <c r="AA2768" s="18"/>
      <c r="AB2768" s="18"/>
      <c r="AC2768" s="18"/>
      <c r="AD2768" s="18"/>
      <c r="AE2768" s="18"/>
    </row>
    <row r="2769" spans="1:31">
      <c r="A2769" s="15">
        <v>40599</v>
      </c>
      <c r="B2769" s="16">
        <v>0.27083333333333331</v>
      </c>
      <c r="C2769" s="17">
        <v>0.82599999999999996</v>
      </c>
      <c r="D2769" s="17">
        <v>3.9251</v>
      </c>
      <c r="E2769" s="17">
        <v>830.08879999999999</v>
      </c>
      <c r="F2769" s="17">
        <v>0</v>
      </c>
      <c r="G2769" s="17">
        <v>230.17365727248</v>
      </c>
      <c r="H2769" s="17">
        <v>9.5968470129123407E-2</v>
      </c>
      <c r="I2769" s="17">
        <v>150.44300000000001</v>
      </c>
      <c r="J2769" s="17">
        <v>6.7299999999999999E-2</v>
      </c>
      <c r="K2769" s="17">
        <v>3.6667222220000002</v>
      </c>
      <c r="L2769" s="17">
        <v>3.8584444444999999</v>
      </c>
      <c r="M2769" s="17">
        <v>895.49176312274994</v>
      </c>
      <c r="N2769" s="17">
        <v>164.69489999999999</v>
      </c>
      <c r="O2769" s="17">
        <v>0.1167</v>
      </c>
      <c r="R2769" s="18">
        <v>0.27083333333333331</v>
      </c>
      <c r="S2769" s="18">
        <v>1.51</v>
      </c>
      <c r="T2769" s="18">
        <v>2.9</v>
      </c>
      <c r="U2769" s="18">
        <v>45</v>
      </c>
      <c r="V2769" s="18">
        <v>1025.2</v>
      </c>
      <c r="W2769" s="18">
        <v>1.2</v>
      </c>
      <c r="X2769" s="18">
        <v>6.5</v>
      </c>
      <c r="Z2769" s="18"/>
      <c r="AA2769" s="18"/>
      <c r="AB2769" s="18"/>
      <c r="AC2769" s="18"/>
      <c r="AD2769" s="18"/>
      <c r="AE2769" s="18"/>
    </row>
    <row r="2770" spans="1:31">
      <c r="A2770" s="15">
        <v>40599</v>
      </c>
      <c r="B2770" s="16">
        <v>0.3125</v>
      </c>
      <c r="C2770" s="17">
        <v>1.8855999999999999</v>
      </c>
      <c r="D2770" s="17">
        <v>3.8862000000000001</v>
      </c>
      <c r="E2770" s="17">
        <v>830.10950000000003</v>
      </c>
      <c r="F2770" s="17">
        <v>0</v>
      </c>
      <c r="G2770" s="17">
        <v>233.31456825027001</v>
      </c>
      <c r="H2770" s="17">
        <v>0.17456070683029501</v>
      </c>
      <c r="I2770" s="17">
        <v>162.27690000000001</v>
      </c>
      <c r="J2770" s="17">
        <v>0.1104</v>
      </c>
      <c r="K2770" s="17">
        <v>3.6814444439999998</v>
      </c>
      <c r="L2770" s="17">
        <v>3.8750555552499999</v>
      </c>
      <c r="M2770" s="17">
        <v>895.48065709150001</v>
      </c>
      <c r="N2770" s="17">
        <v>140.8511</v>
      </c>
      <c r="O2770" s="17">
        <v>8.3799999999999999E-2</v>
      </c>
      <c r="R2770" s="18">
        <v>0.3125</v>
      </c>
      <c r="S2770" s="18">
        <v>1.53</v>
      </c>
      <c r="T2770" s="18">
        <v>1.8</v>
      </c>
      <c r="U2770" s="18">
        <v>353</v>
      </c>
      <c r="V2770" s="18">
        <v>1025.3</v>
      </c>
      <c r="W2770" s="18">
        <v>1.3</v>
      </c>
      <c r="X2770" s="18">
        <v>6.3</v>
      </c>
      <c r="Z2770" s="18"/>
      <c r="AA2770" s="18"/>
      <c r="AB2770" s="18"/>
      <c r="AC2770" s="18"/>
      <c r="AD2770" s="18"/>
      <c r="AE2770" s="18"/>
    </row>
    <row r="2771" spans="1:31">
      <c r="A2771" s="15">
        <v>40599</v>
      </c>
      <c r="B2771" s="16">
        <v>0.35416666666666669</v>
      </c>
      <c r="C2771" s="17">
        <v>13.930099999999999</v>
      </c>
      <c r="D2771" s="17">
        <v>3.9230999999999998</v>
      </c>
      <c r="E2771" s="17">
        <v>830.27210000000002</v>
      </c>
      <c r="F2771" s="17">
        <v>3.0000000000000035E-4</v>
      </c>
      <c r="G2771" s="17">
        <v>223.64776295220599</v>
      </c>
      <c r="H2771" s="17">
        <v>0.150455616190873</v>
      </c>
      <c r="I2771" s="17">
        <v>167.12379999999999</v>
      </c>
      <c r="J2771" s="17">
        <v>9.5799999999999996E-2</v>
      </c>
      <c r="K2771" s="17">
        <v>3.751416667</v>
      </c>
      <c r="L2771" s="17">
        <v>3.9318611112499999</v>
      </c>
      <c r="M2771" s="17">
        <v>895.62920059850001</v>
      </c>
      <c r="N2771" s="17">
        <v>140.68199999999999</v>
      </c>
      <c r="O2771" s="17">
        <v>8.8800000000000004E-2</v>
      </c>
      <c r="R2771" s="18">
        <v>0.35416666666666669</v>
      </c>
      <c r="S2771" s="18">
        <v>1.57</v>
      </c>
      <c r="T2771" s="18">
        <v>1.4</v>
      </c>
      <c r="U2771" s="18">
        <v>282</v>
      </c>
      <c r="V2771" s="18">
        <v>1025.5</v>
      </c>
      <c r="W2771" s="18">
        <v>1.3</v>
      </c>
      <c r="X2771" s="18">
        <v>6.3</v>
      </c>
      <c r="Z2771" s="18"/>
      <c r="AA2771" s="18"/>
      <c r="AB2771" s="18"/>
      <c r="AC2771" s="18"/>
      <c r="AD2771" s="18"/>
      <c r="AE2771" s="18"/>
    </row>
    <row r="2772" spans="1:31">
      <c r="A2772" s="15">
        <v>40599</v>
      </c>
      <c r="B2772" s="16">
        <v>0.39583333333333331</v>
      </c>
      <c r="C2772" s="17">
        <v>0.67120000000000002</v>
      </c>
      <c r="D2772" s="17">
        <v>3.9398</v>
      </c>
      <c r="E2772" s="17">
        <v>830.55700000000002</v>
      </c>
      <c r="F2772" s="17">
        <v>1.2000000000000001E-3</v>
      </c>
      <c r="G2772" s="17">
        <v>227.82685765297401</v>
      </c>
      <c r="H2772" s="17">
        <v>0.13648264454009101</v>
      </c>
      <c r="I2772" s="17">
        <v>148.51849999999999</v>
      </c>
      <c r="J2772" s="17">
        <v>8.4000000000000005E-2</v>
      </c>
      <c r="K2772" s="17">
        <v>3.8234444449999998</v>
      </c>
      <c r="L2772" s="17">
        <v>3.9634444444999999</v>
      </c>
      <c r="M2772" s="17">
        <v>895.91109820074996</v>
      </c>
      <c r="N2772" s="17">
        <v>162.76900000000001</v>
      </c>
      <c r="O2772" s="17">
        <v>8.9499999999999996E-2</v>
      </c>
      <c r="R2772" s="18">
        <v>0.39583333333333331</v>
      </c>
      <c r="S2772" s="18">
        <v>1.57</v>
      </c>
      <c r="T2772" s="18">
        <v>2.9</v>
      </c>
      <c r="U2772" s="18">
        <v>298</v>
      </c>
      <c r="V2772" s="18">
        <v>1025.5</v>
      </c>
      <c r="W2772" s="18">
        <v>1.6</v>
      </c>
      <c r="X2772" s="18">
        <v>6.3</v>
      </c>
      <c r="Z2772" s="18"/>
      <c r="AA2772" s="18"/>
      <c r="AB2772" s="18"/>
      <c r="AC2772" s="18"/>
      <c r="AD2772" s="18"/>
      <c r="AE2772" s="18"/>
    </row>
    <row r="2773" spans="1:31">
      <c r="A2773" s="15">
        <v>40599</v>
      </c>
      <c r="B2773" s="16">
        <v>0.4375</v>
      </c>
      <c r="C2773" s="17">
        <v>0.9163</v>
      </c>
      <c r="D2773" s="17">
        <v>3.9563000000000001</v>
      </c>
      <c r="E2773" s="17">
        <v>830.92340000000002</v>
      </c>
      <c r="F2773" s="17">
        <v>0</v>
      </c>
      <c r="G2773" s="17">
        <v>237.35397441541301</v>
      </c>
      <c r="H2773" s="17">
        <v>0.176389922622255</v>
      </c>
      <c r="I2773" s="17">
        <v>162.61019999999999</v>
      </c>
      <c r="J2773" s="17">
        <v>0.108</v>
      </c>
      <c r="K2773" s="17">
        <v>3.864555556</v>
      </c>
      <c r="L2773" s="17">
        <v>3.9492500000000001</v>
      </c>
      <c r="M2773" s="17">
        <v>896.26634409725</v>
      </c>
      <c r="N2773" s="17">
        <v>175.23920000000001</v>
      </c>
      <c r="O2773" s="17">
        <v>9.3100000000000002E-2</v>
      </c>
      <c r="R2773" s="18">
        <v>0.4375</v>
      </c>
      <c r="S2773" s="18">
        <v>1.65</v>
      </c>
      <c r="T2773" s="18">
        <v>4.4000000000000004</v>
      </c>
      <c r="U2773" s="18">
        <v>299</v>
      </c>
      <c r="V2773" s="18">
        <v>1025.0999999999999</v>
      </c>
      <c r="W2773" s="18">
        <v>1.5</v>
      </c>
      <c r="X2773" s="18">
        <v>6.3</v>
      </c>
      <c r="Z2773" s="18"/>
      <c r="AA2773" s="18"/>
      <c r="AB2773" s="18"/>
      <c r="AC2773" s="18"/>
      <c r="AD2773" s="18"/>
      <c r="AE2773" s="18"/>
    </row>
    <row r="2774" spans="1:31">
      <c r="A2774" s="15">
        <v>40599</v>
      </c>
      <c r="B2774" s="16">
        <v>0.47916666666666669</v>
      </c>
      <c r="C2774" s="17">
        <v>0.67589999999999995</v>
      </c>
      <c r="D2774" s="17">
        <v>3.9468999999999999</v>
      </c>
      <c r="E2774" s="17">
        <v>831.29989999999998</v>
      </c>
      <c r="F2774" s="17">
        <v>0</v>
      </c>
      <c r="G2774" s="17">
        <v>236.89021831226299</v>
      </c>
      <c r="H2774" s="17">
        <v>0.19741274290980301</v>
      </c>
      <c r="I2774" s="17">
        <v>174.8586</v>
      </c>
      <c r="J2774" s="17">
        <v>8.5999999999999993E-2</v>
      </c>
      <c r="K2774" s="17">
        <v>3.859472222</v>
      </c>
      <c r="L2774" s="17">
        <v>3.8973611109999999</v>
      </c>
      <c r="M2774" s="17">
        <v>896.66207238925006</v>
      </c>
      <c r="N2774" s="17">
        <v>175.20570000000001</v>
      </c>
      <c r="O2774" s="17">
        <v>6.9900000000000004E-2</v>
      </c>
      <c r="R2774" s="18">
        <v>0.47916666666666669</v>
      </c>
      <c r="S2774" s="18">
        <v>1.71</v>
      </c>
      <c r="T2774" s="18">
        <v>6.1</v>
      </c>
      <c r="U2774" s="18">
        <v>333</v>
      </c>
      <c r="V2774" s="18">
        <v>1024.5</v>
      </c>
      <c r="W2774" s="18">
        <v>1.4</v>
      </c>
      <c r="X2774" s="18">
        <v>6.4</v>
      </c>
      <c r="Z2774" s="18"/>
      <c r="AA2774" s="18"/>
      <c r="AB2774" s="18"/>
      <c r="AC2774" s="18"/>
      <c r="AD2774" s="18"/>
      <c r="AE2774" s="18"/>
    </row>
    <row r="2775" spans="1:31">
      <c r="A2775" s="15">
        <v>40599</v>
      </c>
      <c r="B2775" s="16">
        <v>0.52083333333333337</v>
      </c>
      <c r="C2775" s="17">
        <v>0.66400000000000003</v>
      </c>
      <c r="D2775" s="17">
        <v>3.9426000000000001</v>
      </c>
      <c r="E2775" s="17">
        <v>831.50390000000004</v>
      </c>
      <c r="F2775" s="17">
        <v>3.6000000000000003E-3</v>
      </c>
      <c r="G2775" s="17">
        <v>234.15904031642799</v>
      </c>
      <c r="H2775" s="17">
        <v>0.20184725041993801</v>
      </c>
      <c r="I2775" s="17">
        <v>177.35120000000001</v>
      </c>
      <c r="J2775" s="17">
        <v>8.4000000000000005E-2</v>
      </c>
      <c r="K2775" s="17">
        <v>3.852361111</v>
      </c>
      <c r="L2775" s="17">
        <v>3.8947777777499999</v>
      </c>
      <c r="M2775" s="17">
        <v>896.92018069325002</v>
      </c>
      <c r="N2775" s="17">
        <v>145.07079999999999</v>
      </c>
      <c r="O2775" s="17">
        <v>9.7000000000000003E-2</v>
      </c>
      <c r="R2775" s="18">
        <v>0.52083333333333337</v>
      </c>
      <c r="S2775" s="18">
        <v>1.71</v>
      </c>
      <c r="T2775" s="18">
        <v>6.7</v>
      </c>
      <c r="U2775" s="18">
        <v>339</v>
      </c>
      <c r="V2775" s="18">
        <v>1024.5</v>
      </c>
      <c r="W2775" s="18">
        <v>1.1000000000000001</v>
      </c>
      <c r="X2775" s="18">
        <v>6.5</v>
      </c>
      <c r="Z2775" s="18"/>
      <c r="AA2775" s="18"/>
      <c r="AB2775" s="18"/>
      <c r="AC2775" s="18"/>
      <c r="AD2775" s="18"/>
      <c r="AE2775" s="18"/>
    </row>
    <row r="2776" spans="1:31">
      <c r="A2776" s="15">
        <v>40599</v>
      </c>
      <c r="B2776" s="16">
        <v>0.5625</v>
      </c>
      <c r="C2776" s="17">
        <v>0.95379999999999998</v>
      </c>
      <c r="D2776" s="17">
        <v>3.9719000000000002</v>
      </c>
      <c r="E2776" s="17">
        <v>831.58019999999999</v>
      </c>
      <c r="F2776" s="17">
        <v>0</v>
      </c>
      <c r="G2776" s="17">
        <v>236.48088245258</v>
      </c>
      <c r="H2776" s="17">
        <v>0.18806366016068901</v>
      </c>
      <c r="I2776" s="17">
        <v>157.21700000000001</v>
      </c>
      <c r="J2776" s="17">
        <v>9.5299999999999996E-2</v>
      </c>
      <c r="K2776" s="17">
        <v>3.883805556</v>
      </c>
      <c r="L2776" s="17">
        <v>3.9604166665</v>
      </c>
      <c r="M2776" s="17">
        <v>896.97498624624996</v>
      </c>
      <c r="N2776" s="17">
        <v>98.467600000000004</v>
      </c>
      <c r="O2776" s="17">
        <v>8.48E-2</v>
      </c>
      <c r="R2776" s="18">
        <v>0.5625</v>
      </c>
      <c r="S2776" s="18">
        <v>1.6</v>
      </c>
      <c r="T2776" s="18">
        <v>8.1999999999999993</v>
      </c>
      <c r="U2776" s="18">
        <v>333</v>
      </c>
      <c r="V2776" s="18">
        <v>1024.0999999999999</v>
      </c>
      <c r="W2776" s="18">
        <v>1</v>
      </c>
      <c r="X2776" s="18">
        <v>6.5</v>
      </c>
      <c r="Z2776" s="18"/>
      <c r="AA2776" s="18"/>
      <c r="AB2776" s="18"/>
      <c r="AC2776" s="18"/>
      <c r="AD2776" s="18"/>
      <c r="AE2776" s="18"/>
    </row>
    <row r="2777" spans="1:31">
      <c r="A2777" s="15">
        <v>40599</v>
      </c>
      <c r="B2777" s="16">
        <v>0.60416666666666663</v>
      </c>
      <c r="C2777" s="17">
        <v>0.62209999999999999</v>
      </c>
      <c r="D2777" s="17">
        <v>3.9969000000000001</v>
      </c>
      <c r="E2777" s="17">
        <v>831.51760000000002</v>
      </c>
      <c r="F2777" s="17">
        <v>0</v>
      </c>
      <c r="G2777" s="17">
        <v>219.86784713342601</v>
      </c>
      <c r="H2777" s="17">
        <v>0.114059813798446</v>
      </c>
      <c r="I2777" s="17">
        <v>129.3672</v>
      </c>
      <c r="J2777" s="17">
        <v>0.1047</v>
      </c>
      <c r="K2777" s="17">
        <v>3.8817499999999998</v>
      </c>
      <c r="L2777" s="17">
        <v>4.0187222220000001</v>
      </c>
      <c r="M2777" s="17">
        <v>896.84030280474997</v>
      </c>
      <c r="N2777" s="17">
        <v>66.825900000000004</v>
      </c>
      <c r="O2777" s="17">
        <v>2.46E-2</v>
      </c>
      <c r="R2777" s="18">
        <v>0.60416666666666663</v>
      </c>
      <c r="S2777" s="18">
        <f>AVERAGE(S2768:S2776)</f>
        <v>1.5966666666666669</v>
      </c>
      <c r="T2777" s="18">
        <f t="shared" ref="T2777:X2777" si="761">AVERAGE(T2768:T2776)</f>
        <v>4.1444444444444439</v>
      </c>
      <c r="U2777" s="18">
        <f t="shared" si="761"/>
        <v>259.22222222222223</v>
      </c>
      <c r="V2777" s="18">
        <f t="shared" si="761"/>
        <v>1024.9111111111113</v>
      </c>
      <c r="W2777" s="18">
        <f t="shared" si="761"/>
        <v>1.3111111111111109</v>
      </c>
      <c r="X2777" s="18">
        <f t="shared" si="761"/>
        <v>6.4222222222222216</v>
      </c>
      <c r="Z2777" s="18"/>
      <c r="AA2777" s="18"/>
      <c r="AB2777" s="18"/>
      <c r="AC2777" s="18"/>
      <c r="AD2777" s="18"/>
      <c r="AE2777" s="18"/>
    </row>
    <row r="2778" spans="1:31">
      <c r="A2778" s="15">
        <v>40599</v>
      </c>
      <c r="B2778" s="16">
        <v>0.64583333333333337</v>
      </c>
      <c r="C2778" s="17">
        <v>0.80359999999999998</v>
      </c>
      <c r="D2778" s="17">
        <v>3.9971999999999999</v>
      </c>
      <c r="E2778" s="17">
        <v>831.21590000000003</v>
      </c>
      <c r="F2778" s="17">
        <v>1.0000000000000026E-4</v>
      </c>
      <c r="G2778" s="17">
        <v>151.911614809757</v>
      </c>
      <c r="H2778" s="17">
        <v>4.17845333076797E-2</v>
      </c>
      <c r="I2778" s="17">
        <v>117.5082</v>
      </c>
      <c r="J2778" s="17">
        <v>8.9099999999999999E-2</v>
      </c>
      <c r="K2778" s="17">
        <v>3.9097499999999998</v>
      </c>
      <c r="L2778" s="17">
        <v>4.060527778</v>
      </c>
      <c r="M2778" s="17">
        <v>896.51513335975005</v>
      </c>
      <c r="N2778" s="17">
        <v>46.377699999999997</v>
      </c>
      <c r="O2778" s="17">
        <v>6.2E-2</v>
      </c>
      <c r="R2778" s="18">
        <v>0.64583333333333337</v>
      </c>
      <c r="S2778" s="18">
        <f>AVERAGE(S2768:S2776)</f>
        <v>1.5966666666666669</v>
      </c>
      <c r="T2778" s="18">
        <f t="shared" ref="T2778:X2778" si="762">AVERAGE(T2768:T2776)</f>
        <v>4.1444444444444439</v>
      </c>
      <c r="U2778" s="18">
        <f t="shared" si="762"/>
        <v>259.22222222222223</v>
      </c>
      <c r="V2778" s="18">
        <f t="shared" si="762"/>
        <v>1024.9111111111113</v>
      </c>
      <c r="W2778" s="18">
        <f t="shared" si="762"/>
        <v>1.3111111111111109</v>
      </c>
      <c r="X2778" s="18">
        <f t="shared" si="762"/>
        <v>6.4222222222222216</v>
      </c>
      <c r="Z2778" s="18"/>
      <c r="AA2778" s="18"/>
      <c r="AB2778" s="18"/>
      <c r="AC2778" s="18"/>
      <c r="AD2778" s="18"/>
      <c r="AE2778" s="18"/>
    </row>
    <row r="2779" spans="1:31">
      <c r="A2779" s="15">
        <v>40599</v>
      </c>
      <c r="B2779" s="16">
        <v>0.6875</v>
      </c>
      <c r="C2779" s="17">
        <v>0.66959999999999997</v>
      </c>
      <c r="D2779" s="17">
        <v>4.0171000000000001</v>
      </c>
      <c r="E2779" s="17">
        <v>830.77269999999999</v>
      </c>
      <c r="F2779" s="17">
        <v>0</v>
      </c>
      <c r="G2779" s="17">
        <v>202.278574743452</v>
      </c>
      <c r="H2779" s="17">
        <v>1.1474379572038E-2</v>
      </c>
      <c r="I2779" s="17">
        <v>128.9907</v>
      </c>
      <c r="J2779" s="17">
        <v>3.78E-2</v>
      </c>
      <c r="K2779" s="17">
        <v>3.92075</v>
      </c>
      <c r="L2779" s="17">
        <v>4.1098333335000001</v>
      </c>
      <c r="M2779" s="17">
        <v>896.02990576549996</v>
      </c>
      <c r="N2779" s="17">
        <v>45.620199999999997</v>
      </c>
      <c r="O2779" s="17">
        <v>9.3399999999999997E-2</v>
      </c>
      <c r="R2779" s="18">
        <v>0.6875</v>
      </c>
      <c r="S2779" s="18">
        <f>AVERAGE(S2768:S2776,S2780)</f>
        <v>1.5990000000000002</v>
      </c>
      <c r="T2779" s="18">
        <f t="shared" ref="T2779:X2779" si="763">AVERAGE(T2768:T2776,T2780)</f>
        <v>4.5699999999999994</v>
      </c>
      <c r="U2779" s="18">
        <f t="shared" si="763"/>
        <v>268.10000000000002</v>
      </c>
      <c r="V2779" s="18">
        <f t="shared" si="763"/>
        <v>1024.8300000000002</v>
      </c>
      <c r="W2779" s="18">
        <f t="shared" si="763"/>
        <v>1.26</v>
      </c>
      <c r="X2779" s="18">
        <f t="shared" si="763"/>
        <v>6.4399999999999995</v>
      </c>
      <c r="Z2779" s="18"/>
      <c r="AA2779" s="18"/>
      <c r="AB2779" s="18"/>
      <c r="AC2779" s="18"/>
      <c r="AD2779" s="18"/>
      <c r="AE2779" s="18"/>
    </row>
    <row r="2780" spans="1:31">
      <c r="A2780" s="15">
        <v>40599</v>
      </c>
      <c r="B2780" s="16">
        <v>0.72916666666666663</v>
      </c>
      <c r="C2780" s="17">
        <v>0.67620000000000002</v>
      </c>
      <c r="D2780" s="17">
        <v>4.0307000000000004</v>
      </c>
      <c r="E2780" s="17">
        <v>830.27829999999994</v>
      </c>
      <c r="F2780" s="17">
        <v>0</v>
      </c>
      <c r="G2780" s="17">
        <v>244.38165306999801</v>
      </c>
      <c r="H2780" s="17">
        <v>2.9353388024746099E-2</v>
      </c>
      <c r="I2780" s="17">
        <v>314.02530000000002</v>
      </c>
      <c r="J2780" s="17">
        <v>0.1147</v>
      </c>
      <c r="K2780" s="17">
        <v>3.8908888890000002</v>
      </c>
      <c r="L2780" s="17">
        <v>4.1390000000000002</v>
      </c>
      <c r="M2780" s="17">
        <v>895.50536440149995</v>
      </c>
      <c r="N2780" s="17">
        <v>289.0027</v>
      </c>
      <c r="O2780" s="17">
        <v>4.4200000000000003E-2</v>
      </c>
      <c r="R2780" s="18">
        <v>0.72916666666666663</v>
      </c>
      <c r="S2780" s="18">
        <v>1.62</v>
      </c>
      <c r="T2780" s="18">
        <v>8.4</v>
      </c>
      <c r="U2780" s="18">
        <v>348</v>
      </c>
      <c r="V2780" s="18">
        <v>1024.0999999999999</v>
      </c>
      <c r="W2780" s="18">
        <v>0.8</v>
      </c>
      <c r="X2780" s="18">
        <v>6.6</v>
      </c>
      <c r="Z2780" s="18"/>
      <c r="AA2780" s="18"/>
      <c r="AB2780" s="18"/>
      <c r="AC2780" s="18"/>
      <c r="AD2780" s="18"/>
      <c r="AE2780" s="18"/>
    </row>
    <row r="2781" spans="1:31">
      <c r="A2781" s="15">
        <v>40599</v>
      </c>
      <c r="B2781" s="16">
        <v>0.77083333333333337</v>
      </c>
      <c r="C2781" s="17">
        <v>0.65780000000000005</v>
      </c>
      <c r="D2781" s="17">
        <v>4.0411999999999999</v>
      </c>
      <c r="E2781" s="17">
        <v>829.82470000000001</v>
      </c>
      <c r="F2781" s="17">
        <v>2.1000000000000003E-3</v>
      </c>
      <c r="G2781" s="17">
        <v>216.86838993109399</v>
      </c>
      <c r="H2781" s="17">
        <v>1.4900456751765901E-2</v>
      </c>
      <c r="I2781" s="17">
        <v>33.426299999999998</v>
      </c>
      <c r="J2781" s="17">
        <v>4.02E-2</v>
      </c>
      <c r="K2781" s="17">
        <v>3.8245833330000001</v>
      </c>
      <c r="L2781" s="17">
        <v>4.0274444445000004</v>
      </c>
      <c r="M2781" s="17">
        <v>895.06983200649995</v>
      </c>
      <c r="N2781" s="17">
        <v>191.0658</v>
      </c>
      <c r="O2781" s="17">
        <v>3.9E-2</v>
      </c>
      <c r="R2781" s="18">
        <v>0.77083333333333337</v>
      </c>
      <c r="S2781" s="18">
        <f>AVERAGE(S2782:S2790,S2780)</f>
        <v>1.6650000000000003</v>
      </c>
      <c r="T2781" s="18">
        <f t="shared" ref="T2781:X2781" si="764">AVERAGE(T2782:T2790,T2780)</f>
        <v>3.6412500000000003</v>
      </c>
      <c r="U2781" s="18">
        <f t="shared" si="764"/>
        <v>203.1</v>
      </c>
      <c r="V2781" s="18">
        <f t="shared" si="764"/>
        <v>1023.14375</v>
      </c>
      <c r="W2781" s="18">
        <f t="shared" si="764"/>
        <v>2.1274999999999999</v>
      </c>
      <c r="X2781" s="18">
        <f t="shared" si="764"/>
        <v>6.6674999999999995</v>
      </c>
      <c r="Z2781" s="18"/>
      <c r="AA2781" s="18"/>
      <c r="AB2781" s="18"/>
      <c r="AC2781" s="18"/>
      <c r="AD2781" s="18"/>
      <c r="AE2781" s="18"/>
    </row>
    <row r="2782" spans="1:31">
      <c r="A2782" s="15">
        <v>40599</v>
      </c>
      <c r="B2782" s="16">
        <v>0.8125</v>
      </c>
      <c r="C2782" s="17">
        <v>0.71360000000000001</v>
      </c>
      <c r="D2782" s="17">
        <v>4.0730000000000004</v>
      </c>
      <c r="E2782" s="17">
        <v>829.46990000000005</v>
      </c>
      <c r="F2782" s="17">
        <v>3.0000000000000035E-4</v>
      </c>
      <c r="G2782" s="17">
        <v>246.93751989143399</v>
      </c>
      <c r="H2782" s="17">
        <v>3.9142307892410702E-2</v>
      </c>
      <c r="I2782" s="17">
        <v>91.560699999999997</v>
      </c>
      <c r="J2782" s="17">
        <v>4.1099999999999998E-2</v>
      </c>
      <c r="K2782" s="17">
        <v>3.807833333</v>
      </c>
      <c r="L2782" s="17">
        <v>3.9903888890000001</v>
      </c>
      <c r="M2782" s="17">
        <v>894.73591284999998</v>
      </c>
      <c r="N2782" s="17">
        <v>141.29140000000001</v>
      </c>
      <c r="O2782" s="17">
        <v>5.0200000000000002E-2</v>
      </c>
      <c r="R2782" s="18">
        <v>0.8125</v>
      </c>
      <c r="S2782" s="18">
        <f>AVERAGE(S2783:S2790)</f>
        <v>1.6700000000000002</v>
      </c>
      <c r="T2782" s="18">
        <f t="shared" ref="T2782:X2782" si="765">AVERAGE(T2783:T2790)</f>
        <v>3.1125000000000003</v>
      </c>
      <c r="U2782" s="18">
        <f t="shared" si="765"/>
        <v>187</v>
      </c>
      <c r="V2782" s="18">
        <f t="shared" si="765"/>
        <v>1023.0374999999999</v>
      </c>
      <c r="W2782" s="18">
        <f t="shared" si="765"/>
        <v>2.2749999999999999</v>
      </c>
      <c r="X2782" s="18">
        <f t="shared" si="765"/>
        <v>6.6749999999999998</v>
      </c>
      <c r="Z2782" s="18"/>
      <c r="AA2782" s="18"/>
      <c r="AB2782" s="18"/>
      <c r="AC2782" s="18"/>
      <c r="AD2782" s="18"/>
      <c r="AE2782" s="18"/>
    </row>
    <row r="2783" spans="1:31">
      <c r="A2783" s="15">
        <v>40599</v>
      </c>
      <c r="B2783" s="16">
        <v>0.85416666666666663</v>
      </c>
      <c r="C2783" s="17">
        <v>0.7046</v>
      </c>
      <c r="D2783" s="17">
        <v>4.0633999999999997</v>
      </c>
      <c r="E2783" s="17">
        <v>829.28620000000001</v>
      </c>
      <c r="F2783" s="17">
        <v>1.8000000000000002E-3</v>
      </c>
      <c r="G2783" s="17">
        <v>212.98959442205501</v>
      </c>
      <c r="H2783" s="17">
        <v>9.8386264040615998E-2</v>
      </c>
      <c r="I2783" s="17">
        <v>157.3449</v>
      </c>
      <c r="J2783" s="17">
        <v>6.5199999999999994E-2</v>
      </c>
      <c r="K2783" s="17">
        <v>3.8216944439999998</v>
      </c>
      <c r="L2783" s="17">
        <v>4.0313888889999996</v>
      </c>
      <c r="M2783" s="17">
        <v>894.55458789149998</v>
      </c>
      <c r="N2783" s="17">
        <v>87.563199999999995</v>
      </c>
      <c r="O2783" s="17">
        <v>8.7999999999999995E-2</v>
      </c>
      <c r="R2783" s="18">
        <v>0.85416666666666663</v>
      </c>
      <c r="S2783" s="18">
        <v>1.53</v>
      </c>
      <c r="T2783" s="18">
        <v>3.2</v>
      </c>
      <c r="U2783" s="18">
        <v>8</v>
      </c>
      <c r="V2783" s="18">
        <v>1023.9</v>
      </c>
      <c r="W2783" s="18">
        <v>1.2</v>
      </c>
      <c r="X2783" s="18">
        <v>6.7</v>
      </c>
      <c r="Z2783" s="18"/>
      <c r="AA2783" s="18"/>
      <c r="AB2783" s="18"/>
      <c r="AC2783" s="18"/>
      <c r="AD2783" s="18"/>
      <c r="AE2783" s="18"/>
    </row>
    <row r="2784" spans="1:31">
      <c r="A2784" s="15">
        <v>40599</v>
      </c>
      <c r="B2784" s="16">
        <v>0.89583333333333337</v>
      </c>
      <c r="C2784" s="17">
        <v>0.69450000000000001</v>
      </c>
      <c r="D2784" s="17">
        <v>4.0831999999999997</v>
      </c>
      <c r="E2784" s="17">
        <v>829.29679999999996</v>
      </c>
      <c r="F2784" s="17">
        <v>1.1000000000000003E-3</v>
      </c>
      <c r="G2784" s="17">
        <v>239.56968330046499</v>
      </c>
      <c r="H2784" s="17">
        <v>8.8086076799440596E-2</v>
      </c>
      <c r="I2784" s="17">
        <v>155.55699999999999</v>
      </c>
      <c r="J2784" s="17">
        <v>8.0500000000000002E-2</v>
      </c>
      <c r="K2784" s="17">
        <v>3.886388889</v>
      </c>
      <c r="L2784" s="17">
        <v>4.0954166665000002</v>
      </c>
      <c r="M2784" s="17">
        <v>894.56059174049994</v>
      </c>
      <c r="N2784" s="17">
        <v>55.739899999999999</v>
      </c>
      <c r="O2784" s="17">
        <v>6.0900000000000003E-2</v>
      </c>
      <c r="R2784" s="18">
        <v>0.89583333333333337</v>
      </c>
      <c r="S2784" s="18">
        <v>1.58</v>
      </c>
      <c r="T2784" s="18">
        <v>2</v>
      </c>
      <c r="U2784" s="18">
        <v>19</v>
      </c>
      <c r="V2784" s="18">
        <v>1023.7</v>
      </c>
      <c r="W2784" s="18">
        <v>1.6</v>
      </c>
      <c r="X2784" s="18">
        <v>6.8</v>
      </c>
      <c r="Z2784" s="18"/>
      <c r="AA2784" s="18"/>
      <c r="AB2784" s="18"/>
      <c r="AC2784" s="18"/>
      <c r="AD2784" s="18"/>
      <c r="AE2784" s="18"/>
    </row>
    <row r="2785" spans="1:31">
      <c r="A2785" s="15">
        <v>40599</v>
      </c>
      <c r="B2785" s="16">
        <v>0.9375</v>
      </c>
      <c r="C2785" s="17">
        <v>0.64180000000000004</v>
      </c>
      <c r="D2785" s="17">
        <v>4.0975999999999999</v>
      </c>
      <c r="E2785" s="17">
        <v>829.53399999999999</v>
      </c>
      <c r="F2785" s="17">
        <v>4.0000000000000018E-4</v>
      </c>
      <c r="G2785" s="17">
        <v>4.3190400168273602</v>
      </c>
      <c r="H2785" s="17">
        <v>4.3099219950841997E-2</v>
      </c>
      <c r="I2785" s="17">
        <v>125.3827</v>
      </c>
      <c r="J2785" s="17">
        <v>7.3999999999999996E-2</v>
      </c>
      <c r="K2785" s="17">
        <v>3.9108333339999999</v>
      </c>
      <c r="L2785" s="17">
        <v>4.0740833329999999</v>
      </c>
      <c r="M2785" s="17">
        <v>894.77465184150003</v>
      </c>
      <c r="N2785" s="17">
        <v>214.12020000000001</v>
      </c>
      <c r="O2785" s="17">
        <v>9.7000000000000003E-3</v>
      </c>
      <c r="R2785" s="18">
        <v>0.9375</v>
      </c>
      <c r="S2785" s="18">
        <v>1.61</v>
      </c>
      <c r="T2785" s="18">
        <v>1.6</v>
      </c>
      <c r="U2785" s="18">
        <v>86</v>
      </c>
      <c r="V2785" s="18">
        <v>1023.6</v>
      </c>
      <c r="W2785" s="18">
        <v>1.9</v>
      </c>
      <c r="X2785" s="18">
        <v>6.8</v>
      </c>
      <c r="Z2785" s="18"/>
      <c r="AA2785" s="18"/>
      <c r="AB2785" s="18"/>
      <c r="AC2785" s="18"/>
      <c r="AD2785" s="18"/>
      <c r="AE2785" s="18"/>
    </row>
    <row r="2786" spans="1:31">
      <c r="A2786" s="15">
        <v>40599</v>
      </c>
      <c r="B2786" s="16">
        <v>0.97916666666666663</v>
      </c>
      <c r="C2786" s="17">
        <v>0.55120000000000002</v>
      </c>
      <c r="D2786" s="17">
        <v>4.0057999999999998</v>
      </c>
      <c r="E2786" s="17">
        <v>829.84739999999999</v>
      </c>
      <c r="F2786" s="17">
        <v>0</v>
      </c>
      <c r="G2786" s="17">
        <v>7.2906679845216198</v>
      </c>
      <c r="H2786" s="17">
        <v>0.10233249866554101</v>
      </c>
      <c r="I2786" s="17">
        <v>108.7345</v>
      </c>
      <c r="J2786" s="17">
        <v>0.1066</v>
      </c>
      <c r="K2786" s="17">
        <v>3.9221944450000001</v>
      </c>
      <c r="L2786" s="17">
        <v>3.9157500002500001</v>
      </c>
      <c r="M2786" s="17">
        <v>895.17352098574997</v>
      </c>
      <c r="N2786" s="17">
        <v>117.0193</v>
      </c>
      <c r="O2786" s="17">
        <v>3.3599999999999998E-2</v>
      </c>
      <c r="R2786" s="18">
        <v>0.97916666666666663</v>
      </c>
      <c r="S2786" s="18">
        <v>1.78</v>
      </c>
      <c r="T2786" s="18">
        <v>1</v>
      </c>
      <c r="U2786" s="18">
        <v>174</v>
      </c>
      <c r="V2786" s="18">
        <v>1023.3</v>
      </c>
      <c r="W2786" s="18">
        <v>2.5</v>
      </c>
      <c r="X2786" s="18">
        <v>6.9</v>
      </c>
      <c r="Z2786" s="18"/>
      <c r="AA2786" s="18"/>
      <c r="AB2786" s="18"/>
      <c r="AC2786" s="18"/>
      <c r="AD2786" s="18"/>
      <c r="AE2786" s="18"/>
    </row>
    <row r="2787" spans="1:31">
      <c r="A2787" s="15">
        <v>40600</v>
      </c>
      <c r="B2787" s="16">
        <v>2.0833333333333332E-2</v>
      </c>
      <c r="C2787" s="17">
        <v>0.61080000000000001</v>
      </c>
      <c r="D2787" s="17">
        <v>3.9754999999999998</v>
      </c>
      <c r="E2787" s="17">
        <v>830.21640000000002</v>
      </c>
      <c r="F2787" s="17">
        <v>0</v>
      </c>
      <c r="G2787" s="17">
        <v>353.88113200032802</v>
      </c>
      <c r="H2787" s="17">
        <v>7.94719830054295E-2</v>
      </c>
      <c r="I2787" s="17">
        <v>72.706699999999998</v>
      </c>
      <c r="J2787" s="17">
        <v>7.4099999999999999E-2</v>
      </c>
      <c r="K2787" s="17">
        <v>3.9503333330000001</v>
      </c>
      <c r="L2787" s="17">
        <v>3.9227500000000002</v>
      </c>
      <c r="M2787" s="17">
        <v>895.542929319</v>
      </c>
      <c r="N2787" s="17">
        <v>48.075400000000002</v>
      </c>
      <c r="O2787" s="17">
        <v>3.8100000000000002E-2</v>
      </c>
      <c r="R2787" s="18">
        <v>2.0833333333333332E-2</v>
      </c>
      <c r="S2787" s="18">
        <v>1.72</v>
      </c>
      <c r="T2787" s="18">
        <v>2.4</v>
      </c>
      <c r="U2787" s="18">
        <v>275</v>
      </c>
      <c r="V2787" s="18">
        <v>1022.9</v>
      </c>
      <c r="W2787" s="18">
        <v>2.2999999999999998</v>
      </c>
      <c r="X2787" s="18">
        <v>6.8</v>
      </c>
      <c r="Z2787" s="18"/>
      <c r="AA2787" s="18"/>
      <c r="AB2787" s="18"/>
      <c r="AC2787" s="18"/>
      <c r="AD2787" s="18"/>
      <c r="AE2787" s="18"/>
    </row>
    <row r="2788" spans="1:31">
      <c r="A2788" s="15">
        <v>40600</v>
      </c>
      <c r="B2788" s="16">
        <v>6.25E-2</v>
      </c>
      <c r="C2788" s="17">
        <v>0.60140000000000005</v>
      </c>
      <c r="D2788" s="17">
        <v>3.9386999999999999</v>
      </c>
      <c r="E2788" s="17">
        <v>830.54750000000001</v>
      </c>
      <c r="F2788" s="17">
        <v>2.6500000000000003E-2</v>
      </c>
      <c r="G2788" s="17">
        <v>21.395168073023498</v>
      </c>
      <c r="H2788" s="17">
        <v>7.2739980114020303E-2</v>
      </c>
      <c r="I2788" s="17">
        <v>326.02319999999997</v>
      </c>
      <c r="J2788" s="17">
        <v>0.123</v>
      </c>
      <c r="K2788" s="17">
        <v>3.9260277779999999</v>
      </c>
      <c r="L2788" s="17">
        <v>3.9402222222500001</v>
      </c>
      <c r="M2788" s="17">
        <v>895.85642340300001</v>
      </c>
      <c r="N2788" s="17">
        <v>318.93430000000001</v>
      </c>
      <c r="O2788" s="17">
        <v>3.1600000000000003E-2</v>
      </c>
      <c r="R2788" s="18">
        <v>6.25E-2</v>
      </c>
      <c r="S2788" s="18">
        <v>1.83</v>
      </c>
      <c r="T2788" s="18">
        <v>4.5</v>
      </c>
      <c r="U2788" s="18">
        <v>314</v>
      </c>
      <c r="V2788" s="18">
        <v>1022.3</v>
      </c>
      <c r="W2788" s="18">
        <v>2.7</v>
      </c>
      <c r="X2788" s="18">
        <v>6.6</v>
      </c>
      <c r="Z2788" s="18"/>
      <c r="AA2788" s="18"/>
      <c r="AB2788" s="18"/>
      <c r="AC2788" s="18"/>
      <c r="AD2788" s="18"/>
      <c r="AE2788" s="18"/>
    </row>
    <row r="2789" spans="1:31">
      <c r="A2789" s="15">
        <v>40600</v>
      </c>
      <c r="B2789" s="16">
        <v>0.10416666666666667</v>
      </c>
      <c r="C2789" s="17">
        <v>0.69850000000000001</v>
      </c>
      <c r="D2789" s="17">
        <v>3.9352</v>
      </c>
      <c r="E2789" s="17">
        <v>830.78340000000003</v>
      </c>
      <c r="F2789" s="17">
        <v>4.7300000000000002E-2</v>
      </c>
      <c r="G2789" s="17">
        <v>34.709113745187501</v>
      </c>
      <c r="H2789" s="17">
        <v>3.6959805034320899E-2</v>
      </c>
      <c r="I2789" s="17">
        <v>316.55950000000001</v>
      </c>
      <c r="J2789" s="17">
        <v>0.189</v>
      </c>
      <c r="K2789" s="17">
        <v>3.8464722230000001</v>
      </c>
      <c r="L2789" s="17">
        <v>3.9298055557499998</v>
      </c>
      <c r="M2789" s="17">
        <v>896.08653099699995</v>
      </c>
      <c r="N2789" s="17">
        <v>123.4477</v>
      </c>
      <c r="O2789" s="17">
        <v>1.03E-2</v>
      </c>
      <c r="R2789" s="18">
        <v>0.10416666666666667</v>
      </c>
      <c r="S2789" s="18">
        <v>1.67</v>
      </c>
      <c r="T2789" s="18">
        <v>4.4000000000000004</v>
      </c>
      <c r="U2789" s="18">
        <v>317</v>
      </c>
      <c r="V2789" s="18">
        <v>1022.4</v>
      </c>
      <c r="W2789" s="18">
        <v>2.9</v>
      </c>
      <c r="X2789" s="18">
        <v>6.4</v>
      </c>
      <c r="Z2789" s="18"/>
      <c r="AA2789" s="18"/>
      <c r="AB2789" s="18"/>
      <c r="AC2789" s="18"/>
      <c r="AD2789" s="18"/>
      <c r="AE2789" s="18"/>
    </row>
    <row r="2790" spans="1:31">
      <c r="A2790" s="15">
        <v>40600</v>
      </c>
      <c r="B2790" s="16">
        <v>0.14583333333333334</v>
      </c>
      <c r="C2790" s="17">
        <v>0.68579999999999997</v>
      </c>
      <c r="D2790" s="17">
        <v>3.9113000000000002</v>
      </c>
      <c r="E2790" s="17">
        <v>830.8424</v>
      </c>
      <c r="F2790" s="17">
        <v>9.0000000000000019E-4</v>
      </c>
      <c r="G2790" s="17">
        <v>346.67981320982102</v>
      </c>
      <c r="H2790" s="17">
        <v>4.3099423114402E-2</v>
      </c>
      <c r="I2790" s="17">
        <v>331.81920000000002</v>
      </c>
      <c r="J2790" s="17">
        <v>0.15210000000000001</v>
      </c>
      <c r="K2790" s="17">
        <v>3.8156944450000001</v>
      </c>
      <c r="L2790" s="17">
        <v>3.93491666675</v>
      </c>
      <c r="M2790" s="17">
        <v>896.15925003100006</v>
      </c>
      <c r="N2790" s="17">
        <v>136.76730000000001</v>
      </c>
      <c r="O2790" s="17">
        <v>3.0700000000000002E-2</v>
      </c>
      <c r="R2790" s="18">
        <v>0.14583333333333334</v>
      </c>
      <c r="S2790" s="18">
        <v>1.64</v>
      </c>
      <c r="T2790" s="18">
        <v>5.8</v>
      </c>
      <c r="U2790" s="18">
        <v>303</v>
      </c>
      <c r="V2790" s="18">
        <v>1022.2</v>
      </c>
      <c r="W2790" s="18">
        <v>3.1</v>
      </c>
      <c r="X2790" s="18">
        <v>6.4</v>
      </c>
      <c r="Z2790" s="18"/>
      <c r="AA2790" s="18"/>
      <c r="AB2790" s="18"/>
      <c r="AC2790" s="18"/>
      <c r="AD2790" s="18"/>
      <c r="AE2790" s="18"/>
    </row>
    <row r="2791" spans="1:31">
      <c r="A2791" s="15">
        <v>40600</v>
      </c>
      <c r="B2791" s="16">
        <v>0.1875</v>
      </c>
      <c r="C2791" s="17">
        <v>1.3008999999999999</v>
      </c>
      <c r="D2791" s="17">
        <v>3.9068999999999998</v>
      </c>
      <c r="E2791" s="17">
        <v>830.74530000000004</v>
      </c>
      <c r="F2791" s="17">
        <v>3.0000000000000001E-3</v>
      </c>
      <c r="G2791" s="17">
        <v>338.65588609564298</v>
      </c>
      <c r="H2791" s="17">
        <v>1.28981589815707E-2</v>
      </c>
      <c r="I2791" s="17">
        <v>326.02390000000003</v>
      </c>
      <c r="J2791" s="17">
        <v>0.13639999999999999</v>
      </c>
      <c r="K2791" s="17">
        <v>3.7931388890000002</v>
      </c>
      <c r="L2791" s="17">
        <v>3.9481944442499999</v>
      </c>
      <c r="M2791" s="17">
        <v>896.08943213124996</v>
      </c>
      <c r="N2791" s="17">
        <v>166.53229999999999</v>
      </c>
      <c r="O2791" s="17">
        <v>5.8500000000000003E-2</v>
      </c>
      <c r="R2791" s="18">
        <v>0.1875</v>
      </c>
      <c r="S2791" s="18">
        <f>AVERAGE(S2783:S2790)</f>
        <v>1.6700000000000002</v>
      </c>
      <c r="T2791" s="18">
        <f t="shared" ref="T2791:X2791" si="766">AVERAGE(T2783:T2790)</f>
        <v>3.1125000000000003</v>
      </c>
      <c r="U2791" s="18">
        <f t="shared" si="766"/>
        <v>187</v>
      </c>
      <c r="V2791" s="18">
        <f t="shared" si="766"/>
        <v>1023.0374999999999</v>
      </c>
      <c r="W2791" s="18">
        <f t="shared" si="766"/>
        <v>2.2749999999999999</v>
      </c>
      <c r="X2791" s="18">
        <f t="shared" si="766"/>
        <v>6.6749999999999998</v>
      </c>
      <c r="Z2791" s="18">
        <f t="shared" ref="Z2791:AE2806" si="767">AVERAGE(Z2792:Z2814)</f>
        <v>2.3433807891085068</v>
      </c>
      <c r="AA2791" s="18">
        <f t="shared" si="767"/>
        <v>7.3125768196122678</v>
      </c>
      <c r="AB2791" s="18">
        <f t="shared" si="767"/>
        <v>268.14700916138105</v>
      </c>
      <c r="AC2791" s="18">
        <f t="shared" si="767"/>
        <v>1006.2360538677865</v>
      </c>
      <c r="AD2791" s="18">
        <f t="shared" si="767"/>
        <v>5.6637857830195815</v>
      </c>
      <c r="AE2791" s="18">
        <f t="shared" si="767"/>
        <v>7.2788396165774776</v>
      </c>
    </row>
    <row r="2792" spans="1:31">
      <c r="A2792" s="15">
        <v>40600</v>
      </c>
      <c r="B2792" s="16">
        <v>0.22916666666666666</v>
      </c>
      <c r="C2792" s="17">
        <v>0.93069999999999997</v>
      </c>
      <c r="D2792" s="17">
        <v>3.9136000000000002</v>
      </c>
      <c r="E2792" s="17">
        <v>830.61710000000005</v>
      </c>
      <c r="F2792" s="17">
        <v>0</v>
      </c>
      <c r="G2792" s="17">
        <v>228.744740244306</v>
      </c>
      <c r="H2792" s="17">
        <v>2.6422297103331199E-2</v>
      </c>
      <c r="I2792" s="17">
        <v>314.05470000000003</v>
      </c>
      <c r="J2792" s="17">
        <v>8.6900000000000005E-2</v>
      </c>
      <c r="K2792" s="17">
        <v>3.763833333</v>
      </c>
      <c r="L2792" s="17">
        <v>3.9059444442500002</v>
      </c>
      <c r="M2792" s="17">
        <v>895.95972828874994</v>
      </c>
      <c r="N2792" s="17">
        <v>159.77889999999999</v>
      </c>
      <c r="O2792" s="17">
        <v>0.13289999999999999</v>
      </c>
      <c r="R2792" s="18">
        <v>0.22916666666666666</v>
      </c>
      <c r="S2792" s="18">
        <f>AVERAGE(S2793:S2796)</f>
        <v>1.7450000000000001</v>
      </c>
      <c r="T2792" s="18">
        <f t="shared" ref="T2792:X2792" si="768">AVERAGE(T2793:T2796)</f>
        <v>4.95</v>
      </c>
      <c r="U2792" s="18">
        <f t="shared" si="768"/>
        <v>313.75</v>
      </c>
      <c r="V2792" s="18">
        <f t="shared" si="768"/>
        <v>1019.775</v>
      </c>
      <c r="W2792" s="18">
        <f t="shared" si="768"/>
        <v>3.9000000000000004</v>
      </c>
      <c r="X2792" s="18">
        <f t="shared" si="768"/>
        <v>6.875</v>
      </c>
      <c r="Z2792" s="18">
        <f t="shared" si="767"/>
        <v>2.3324065895623192</v>
      </c>
      <c r="AA2792" s="18">
        <f t="shared" si="767"/>
        <v>7.2995527854617572</v>
      </c>
      <c r="AB2792" s="18">
        <f t="shared" si="767"/>
        <v>268.26588377965686</v>
      </c>
      <c r="AC2792" s="18">
        <f t="shared" si="767"/>
        <v>1006.2262182899622</v>
      </c>
      <c r="AD2792" s="18">
        <f t="shared" si="767"/>
        <v>5.6611280420604322</v>
      </c>
      <c r="AE2792" s="18">
        <f t="shared" si="767"/>
        <v>7.2755546325534137</v>
      </c>
    </row>
    <row r="2793" spans="1:31">
      <c r="A2793" s="15">
        <v>40600</v>
      </c>
      <c r="B2793" s="16">
        <v>0.27083333333333331</v>
      </c>
      <c r="C2793" s="17">
        <v>0.80589999999999995</v>
      </c>
      <c r="D2793" s="17">
        <v>3.9302999999999999</v>
      </c>
      <c r="E2793" s="17">
        <v>830.44439999999997</v>
      </c>
      <c r="F2793" s="17">
        <v>0</v>
      </c>
      <c r="G2793" s="17">
        <v>236.02346307726799</v>
      </c>
      <c r="H2793" s="17">
        <v>0.15374503133800499</v>
      </c>
      <c r="I2793" s="17">
        <v>179.37029999999999</v>
      </c>
      <c r="J2793" s="17">
        <v>7.4899999999999994E-2</v>
      </c>
      <c r="K2793" s="17">
        <v>3.7549999999999999</v>
      </c>
      <c r="L2793" s="17">
        <v>3.82836111125</v>
      </c>
      <c r="M2793" s="17">
        <v>895.81646130424997</v>
      </c>
      <c r="N2793" s="17">
        <v>154.9288</v>
      </c>
      <c r="O2793" s="17">
        <v>0.1663</v>
      </c>
      <c r="R2793" s="18">
        <v>0.27083333333333331</v>
      </c>
      <c r="S2793" s="18">
        <v>1.8</v>
      </c>
      <c r="T2793" s="18">
        <v>6.2</v>
      </c>
      <c r="U2793" s="18">
        <v>328</v>
      </c>
      <c r="V2793" s="18">
        <v>1020.7</v>
      </c>
      <c r="W2793" s="18">
        <v>3.7</v>
      </c>
      <c r="X2793" s="18">
        <v>6.7</v>
      </c>
      <c r="Z2793" s="18">
        <f t="shared" si="767"/>
        <v>2.3243896483305559</v>
      </c>
      <c r="AA2793" s="18">
        <f t="shared" si="767"/>
        <v>7.2745714194008491</v>
      </c>
      <c r="AB2793" s="18">
        <f t="shared" si="767"/>
        <v>268.4214719555045</v>
      </c>
      <c r="AC2793" s="18">
        <f t="shared" si="767"/>
        <v>1006.2001258612137</v>
      </c>
      <c r="AD2793" s="18">
        <f t="shared" si="767"/>
        <v>5.6710810403079144</v>
      </c>
      <c r="AE2793" s="18">
        <f t="shared" si="767"/>
        <v>7.2724065228636894</v>
      </c>
    </row>
    <row r="2794" spans="1:31">
      <c r="A2794" s="15">
        <v>40600</v>
      </c>
      <c r="B2794" s="16">
        <v>0.3125</v>
      </c>
      <c r="C2794" s="17">
        <v>0.72499999999999998</v>
      </c>
      <c r="D2794" s="17">
        <v>3.9485999999999999</v>
      </c>
      <c r="E2794" s="17">
        <v>830.32529999999997</v>
      </c>
      <c r="F2794" s="17">
        <v>0</v>
      </c>
      <c r="G2794" s="17">
        <v>226.83929059236399</v>
      </c>
      <c r="H2794" s="17">
        <v>0.22539342040940499</v>
      </c>
      <c r="I2794" s="17">
        <v>159.42009999999999</v>
      </c>
      <c r="J2794" s="17">
        <v>6.88E-2</v>
      </c>
      <c r="K2794" s="17">
        <v>3.785916667</v>
      </c>
      <c r="L2794" s="17">
        <v>3.8492777777499998</v>
      </c>
      <c r="M2794" s="17">
        <v>895.68109684549995</v>
      </c>
      <c r="N2794" s="17">
        <v>143.25550000000001</v>
      </c>
      <c r="O2794" s="17">
        <v>0.1206</v>
      </c>
      <c r="R2794" s="18">
        <v>0.3125</v>
      </c>
      <c r="S2794" s="18">
        <v>1.81</v>
      </c>
      <c r="T2794" s="18">
        <v>4.9000000000000004</v>
      </c>
      <c r="U2794" s="18">
        <v>307</v>
      </c>
      <c r="V2794" s="18">
        <v>1020</v>
      </c>
      <c r="W2794" s="18">
        <v>3.7</v>
      </c>
      <c r="X2794" s="18">
        <v>6.9</v>
      </c>
      <c r="Z2794" s="18">
        <f t="shared" si="767"/>
        <v>2.3146234129834493</v>
      </c>
      <c r="AA2794" s="18">
        <f t="shared" si="767"/>
        <v>7.3714642769258143</v>
      </c>
      <c r="AB2794" s="18">
        <f t="shared" si="767"/>
        <v>268.23724395735843</v>
      </c>
      <c r="AC2794" s="18">
        <f t="shared" si="767"/>
        <v>1006.1501206169964</v>
      </c>
      <c r="AD2794" s="18">
        <f t="shared" si="767"/>
        <v>5.663952663628419</v>
      </c>
      <c r="AE2794" s="18">
        <f t="shared" si="767"/>
        <v>7.2693895844110328</v>
      </c>
    </row>
    <row r="2795" spans="1:31">
      <c r="A2795" s="15">
        <v>40600</v>
      </c>
      <c r="B2795" s="16">
        <v>0.35416666666666669</v>
      </c>
      <c r="C2795" s="17">
        <v>0.73180000000000001</v>
      </c>
      <c r="D2795" s="17">
        <v>3.9738000000000002</v>
      </c>
      <c r="E2795" s="17">
        <v>830.30330000000004</v>
      </c>
      <c r="F2795" s="17">
        <v>0</v>
      </c>
      <c r="G2795" s="17">
        <v>230.36011141231299</v>
      </c>
      <c r="H2795" s="17">
        <v>0.21105964729783699</v>
      </c>
      <c r="I2795" s="17">
        <v>169.02959999999999</v>
      </c>
      <c r="J2795" s="17">
        <v>0.1043</v>
      </c>
      <c r="K2795" s="17">
        <v>3.8047777780000001</v>
      </c>
      <c r="L2795" s="17">
        <v>3.9334166667499999</v>
      </c>
      <c r="M2795" s="17">
        <v>895.61192455000003</v>
      </c>
      <c r="N2795" s="17">
        <v>128.78989999999999</v>
      </c>
      <c r="O2795" s="17">
        <v>0.11559999999999999</v>
      </c>
      <c r="R2795" s="18">
        <v>0.35416666666666669</v>
      </c>
      <c r="S2795" s="18">
        <v>1.69</v>
      </c>
      <c r="T2795" s="18">
        <v>4.4000000000000004</v>
      </c>
      <c r="U2795" s="18">
        <v>296</v>
      </c>
      <c r="V2795" s="18">
        <v>1019.5</v>
      </c>
      <c r="W2795" s="18">
        <v>4.2</v>
      </c>
      <c r="X2795" s="18">
        <v>6.9</v>
      </c>
      <c r="Z2795" s="18">
        <f t="shared" si="767"/>
        <v>2.3156807707758058</v>
      </c>
      <c r="AA2795" s="18">
        <f t="shared" si="767"/>
        <v>7.4018199320539049</v>
      </c>
      <c r="AB2795" s="18">
        <f t="shared" si="767"/>
        <v>268.14402545913521</v>
      </c>
      <c r="AC2795" s="18">
        <f t="shared" si="767"/>
        <v>1006.0896989246216</v>
      </c>
      <c r="AD2795" s="18">
        <f t="shared" si="767"/>
        <v>5.6821213026439006</v>
      </c>
      <c r="AE2795" s="18">
        <f t="shared" si="767"/>
        <v>7.2664983517272388</v>
      </c>
    </row>
    <row r="2796" spans="1:31">
      <c r="A2796" s="15">
        <v>40600</v>
      </c>
      <c r="B2796" s="16">
        <v>0.39583333333333331</v>
      </c>
      <c r="C2796" s="17">
        <v>0.70479999999999998</v>
      </c>
      <c r="D2796" s="17">
        <v>4.0068000000000001</v>
      </c>
      <c r="E2796" s="17">
        <v>830.40859999999998</v>
      </c>
      <c r="F2796" s="17">
        <v>3.0000000000000035E-4</v>
      </c>
      <c r="G2796" s="17">
        <v>237.80856221823501</v>
      </c>
      <c r="H2796" s="17">
        <v>0.18092765976656899</v>
      </c>
      <c r="I2796" s="17">
        <v>187.37989999999999</v>
      </c>
      <c r="J2796" s="17">
        <v>0.11269999999999999</v>
      </c>
      <c r="K2796" s="17">
        <v>3.8558333330000001</v>
      </c>
      <c r="L2796" s="17">
        <v>3.9836111110000001</v>
      </c>
      <c r="M2796" s="17">
        <v>895.68430579899996</v>
      </c>
      <c r="N2796" s="17">
        <v>145.99719999999999</v>
      </c>
      <c r="O2796" s="17">
        <v>9.3200000000000005E-2</v>
      </c>
      <c r="R2796" s="18">
        <v>0.39583333333333331</v>
      </c>
      <c r="S2796" s="18">
        <v>1.68</v>
      </c>
      <c r="T2796" s="18">
        <v>4.3</v>
      </c>
      <c r="U2796" s="18">
        <v>324</v>
      </c>
      <c r="V2796" s="18">
        <v>1018.9</v>
      </c>
      <c r="W2796" s="18">
        <v>4</v>
      </c>
      <c r="X2796" s="18">
        <v>7</v>
      </c>
      <c r="Z2796" s="18">
        <f t="shared" si="767"/>
        <v>2.3275274053268138</v>
      </c>
      <c r="AA2796" s="18">
        <f t="shared" si="767"/>
        <v>7.4142441015516587</v>
      </c>
      <c r="AB2796" s="18">
        <f t="shared" si="767"/>
        <v>268.0130243983379</v>
      </c>
      <c r="AC2796" s="18">
        <f t="shared" si="767"/>
        <v>1006.0192948027624</v>
      </c>
      <c r="AD2796" s="18">
        <f t="shared" si="767"/>
        <v>5.6911995817004035</v>
      </c>
      <c r="AE2796" s="18">
        <f t="shared" si="767"/>
        <v>7.2678942537386044</v>
      </c>
    </row>
    <row r="2797" spans="1:31">
      <c r="A2797" s="15">
        <v>40600</v>
      </c>
      <c r="B2797" s="16">
        <v>0.4375</v>
      </c>
      <c r="C2797" s="17">
        <v>0.77300000000000002</v>
      </c>
      <c r="D2797" s="17">
        <v>3.9937</v>
      </c>
      <c r="E2797" s="17">
        <v>830.6037</v>
      </c>
      <c r="F2797" s="17">
        <v>0</v>
      </c>
      <c r="G2797" s="17">
        <v>237.89995360728801</v>
      </c>
      <c r="H2797" s="17">
        <v>0.20645622676936101</v>
      </c>
      <c r="I2797" s="17">
        <v>169.98330000000001</v>
      </c>
      <c r="J2797" s="17">
        <v>0.1082</v>
      </c>
      <c r="K2797" s="17">
        <v>3.8811111110000001</v>
      </c>
      <c r="L2797" s="17">
        <v>3.9346388884999999</v>
      </c>
      <c r="M2797" s="17">
        <v>895.91983973950005</v>
      </c>
      <c r="N2797" s="17">
        <v>165.41739999999999</v>
      </c>
      <c r="O2797" s="17">
        <v>0.1188</v>
      </c>
      <c r="R2797" s="18">
        <v>0.4375</v>
      </c>
      <c r="S2797" s="18">
        <f t="shared" ref="S2797:X2797" si="769">AVERAGE(S2796,S2798)</f>
        <v>1.67</v>
      </c>
      <c r="T2797" s="18">
        <f t="shared" si="769"/>
        <v>3.3499999999999996</v>
      </c>
      <c r="U2797" s="18">
        <f t="shared" si="769"/>
        <v>303.5</v>
      </c>
      <c r="V2797" s="18">
        <f t="shared" si="769"/>
        <v>1017.9</v>
      </c>
      <c r="W2797" s="18">
        <f t="shared" si="769"/>
        <v>3.85</v>
      </c>
      <c r="X2797" s="18">
        <f t="shared" si="769"/>
        <v>7.2</v>
      </c>
      <c r="Z2797" s="18">
        <f t="shared" si="767"/>
        <v>2.3422137634381968</v>
      </c>
      <c r="AA2797" s="18">
        <f t="shared" si="767"/>
        <v>7.5094839306536718</v>
      </c>
      <c r="AB2797" s="18">
        <f t="shared" si="767"/>
        <v>268.8041483817405</v>
      </c>
      <c r="AC2797" s="18">
        <f t="shared" si="767"/>
        <v>1005.935157519314</v>
      </c>
      <c r="AD2797" s="18">
        <f t="shared" si="767"/>
        <v>5.6623995991295546</v>
      </c>
      <c r="AE2797" s="18">
        <f t="shared" si="767"/>
        <v>7.269231993166164</v>
      </c>
    </row>
    <row r="2798" spans="1:31">
      <c r="A2798" s="15">
        <v>40600</v>
      </c>
      <c r="B2798" s="16">
        <v>0.47916666666666669</v>
      </c>
      <c r="C2798" s="17">
        <v>0.67230000000000001</v>
      </c>
      <c r="D2798" s="17">
        <v>3.9750999999999999</v>
      </c>
      <c r="E2798" s="17">
        <v>830.86540000000002</v>
      </c>
      <c r="F2798" s="17">
        <v>3.0000000000000035E-4</v>
      </c>
      <c r="G2798" s="17">
        <v>238.96790895813001</v>
      </c>
      <c r="H2798" s="17">
        <v>0.17715911337517101</v>
      </c>
      <c r="I2798" s="17">
        <v>129.00479999999999</v>
      </c>
      <c r="J2798" s="17">
        <v>0.16969999999999999</v>
      </c>
      <c r="K2798" s="17">
        <v>3.891</v>
      </c>
      <c r="L2798" s="17">
        <v>3.8379444445000002</v>
      </c>
      <c r="M2798" s="17">
        <v>896.237673266</v>
      </c>
      <c r="N2798" s="17">
        <v>142.24680000000001</v>
      </c>
      <c r="O2798" s="17">
        <v>0.1116</v>
      </c>
      <c r="R2798" s="18">
        <v>0.47916666666666669</v>
      </c>
      <c r="S2798" s="18">
        <v>1.66</v>
      </c>
      <c r="T2798" s="18">
        <v>2.4</v>
      </c>
      <c r="U2798" s="18">
        <v>283</v>
      </c>
      <c r="V2798" s="18">
        <v>1016.9</v>
      </c>
      <c r="W2798" s="18">
        <v>3.7</v>
      </c>
      <c r="X2798" s="18">
        <v>7.4</v>
      </c>
      <c r="Z2798" s="18">
        <f t="shared" si="767"/>
        <v>2.3575381899616055</v>
      </c>
      <c r="AA2798" s="18">
        <f t="shared" si="767"/>
        <v>7.4965887668764362</v>
      </c>
      <c r="AB2798" s="18">
        <f t="shared" si="767"/>
        <v>267.52064219916792</v>
      </c>
      <c r="AC2798" s="18">
        <f t="shared" si="767"/>
        <v>1005.8170259560093</v>
      </c>
      <c r="AD2798" s="18">
        <f t="shared" si="767"/>
        <v>5.6514662824991557</v>
      </c>
      <c r="AE2798" s="18">
        <f t="shared" si="767"/>
        <v>7.2746806601175749</v>
      </c>
    </row>
    <row r="2799" spans="1:31">
      <c r="A2799" s="15">
        <v>40600</v>
      </c>
      <c r="B2799" s="16">
        <v>0.52083333333333337</v>
      </c>
      <c r="C2799" s="17">
        <v>0.69310000000000005</v>
      </c>
      <c r="D2799" s="17">
        <v>4.0042999999999997</v>
      </c>
      <c r="E2799" s="17">
        <v>831.16390000000001</v>
      </c>
      <c r="F2799" s="17">
        <v>5.1000000000000004E-3</v>
      </c>
      <c r="G2799" s="17">
        <v>234.13041531647201</v>
      </c>
      <c r="H2799" s="17">
        <v>0.143672700150594</v>
      </c>
      <c r="I2799" s="17">
        <v>117.73309999999999</v>
      </c>
      <c r="J2799" s="17">
        <v>0.16900000000000001</v>
      </c>
      <c r="K2799" s="17">
        <v>3.8820277779999999</v>
      </c>
      <c r="L2799" s="17">
        <v>3.9276944445000002</v>
      </c>
      <c r="M2799" s="17">
        <v>896.48867447299995</v>
      </c>
      <c r="N2799" s="17">
        <v>137.24510000000001</v>
      </c>
      <c r="O2799" s="17">
        <v>9.2700000000000005E-2</v>
      </c>
      <c r="R2799" s="18">
        <v>0.52083333333333337</v>
      </c>
      <c r="S2799" s="18">
        <v>1.64</v>
      </c>
      <c r="T2799" s="18">
        <v>2.7</v>
      </c>
      <c r="U2799" s="18">
        <v>255</v>
      </c>
      <c r="V2799" s="18">
        <v>1015.9</v>
      </c>
      <c r="W2799" s="18">
        <v>4.3</v>
      </c>
      <c r="X2799" s="18">
        <v>7.1</v>
      </c>
      <c r="Z2799" s="18">
        <f t="shared" si="767"/>
        <v>2.3876407653798717</v>
      </c>
      <c r="AA2799" s="18">
        <f t="shared" si="767"/>
        <v>7.5967309015899183</v>
      </c>
      <c r="AB2799" s="18">
        <f t="shared" si="767"/>
        <v>267.24894877420263</v>
      </c>
      <c r="AC2799" s="18">
        <f t="shared" si="767"/>
        <v>1005.6746498745089</v>
      </c>
      <c r="AD2799" s="18">
        <f t="shared" si="767"/>
        <v>5.6534885207283567</v>
      </c>
      <c r="AE2799" s="18">
        <f t="shared" si="767"/>
        <v>7.2799022992793434</v>
      </c>
    </row>
    <row r="2800" spans="1:31">
      <c r="A2800" s="15">
        <v>40600</v>
      </c>
      <c r="B2800" s="16">
        <v>0.5625</v>
      </c>
      <c r="C2800" s="17">
        <v>0.68220000000000003</v>
      </c>
      <c r="D2800" s="17">
        <v>4.0651000000000002</v>
      </c>
      <c r="E2800" s="17">
        <v>831.41780000000006</v>
      </c>
      <c r="F2800" s="17">
        <v>0</v>
      </c>
      <c r="G2800" s="17">
        <v>232.09027269239999</v>
      </c>
      <c r="H2800" s="17">
        <v>5.1819411586526302E-2</v>
      </c>
      <c r="I2800" s="17">
        <v>100.002</v>
      </c>
      <c r="J2800" s="17">
        <v>0.14399999999999999</v>
      </c>
      <c r="K2800" s="17">
        <v>3.8632777780000001</v>
      </c>
      <c r="L2800" s="17">
        <v>4.0403611110000002</v>
      </c>
      <c r="M2800" s="17">
        <v>896.68810359675001</v>
      </c>
      <c r="N2800" s="17">
        <v>40.264600000000002</v>
      </c>
      <c r="O2800" s="17">
        <v>3.2000000000000001E-2</v>
      </c>
      <c r="R2800" s="18">
        <v>0.5625</v>
      </c>
      <c r="S2800" s="18">
        <v>1.84</v>
      </c>
      <c r="T2800" s="18">
        <v>6.2</v>
      </c>
      <c r="U2800" s="18">
        <v>296</v>
      </c>
      <c r="V2800" s="18">
        <v>1014.7</v>
      </c>
      <c r="W2800" s="18">
        <v>4.5</v>
      </c>
      <c r="X2800" s="18">
        <v>6.9</v>
      </c>
      <c r="Z2800" s="18">
        <f t="shared" si="767"/>
        <v>2.4119057334890432</v>
      </c>
      <c r="AA2800" s="18">
        <f t="shared" si="767"/>
        <v>7.5760337806903388</v>
      </c>
      <c r="AB2800" s="18">
        <f t="shared" si="767"/>
        <v>265.61357590861087</v>
      </c>
      <c r="AC2800" s="18">
        <f t="shared" si="767"/>
        <v>1005.5090394630711</v>
      </c>
      <c r="AD2800" s="18">
        <f t="shared" si="767"/>
        <v>5.6345931656980088</v>
      </c>
      <c r="AE2800" s="18">
        <f t="shared" si="767"/>
        <v>7.2765730368093706</v>
      </c>
    </row>
    <row r="2801" spans="1:31">
      <c r="A2801" s="15">
        <v>40600</v>
      </c>
      <c r="B2801" s="16">
        <v>0.60416666666666663</v>
      </c>
      <c r="C2801" s="17">
        <v>0.71960000000000002</v>
      </c>
      <c r="D2801" s="17">
        <v>4.0614999999999997</v>
      </c>
      <c r="E2801" s="17">
        <v>831.53700000000003</v>
      </c>
      <c r="F2801" s="17">
        <v>0</v>
      </c>
      <c r="G2801" s="17">
        <v>202.686235283852</v>
      </c>
      <c r="H2801" s="17">
        <v>1.20889527398115E-2</v>
      </c>
      <c r="I2801" s="17">
        <v>358.7919</v>
      </c>
      <c r="J2801" s="17">
        <v>4.1300000000000003E-2</v>
      </c>
      <c r="K2801" s="17">
        <v>3.8815277780000002</v>
      </c>
      <c r="L2801" s="17">
        <v>4.1146666667499998</v>
      </c>
      <c r="M2801" s="17">
        <v>896.7708526545</v>
      </c>
      <c r="N2801" s="17">
        <v>48.566600000000001</v>
      </c>
      <c r="O2801" s="17">
        <v>0.10290000000000001</v>
      </c>
      <c r="R2801" s="18">
        <v>0.60416666666666663</v>
      </c>
      <c r="S2801" s="18">
        <v>2.13</v>
      </c>
      <c r="T2801" s="18">
        <v>8.5</v>
      </c>
      <c r="U2801" s="18">
        <v>304</v>
      </c>
      <c r="V2801" s="18">
        <v>1013.5</v>
      </c>
      <c r="W2801" s="18">
        <v>5.5</v>
      </c>
      <c r="X2801" s="18">
        <v>6.8</v>
      </c>
      <c r="Z2801" s="18">
        <f t="shared" si="767"/>
        <v>2.4322429945936674</v>
      </c>
      <c r="AA2801" s="18">
        <f t="shared" si="767"/>
        <v>7.560365706494907</v>
      </c>
      <c r="AB2801" s="18">
        <f t="shared" si="767"/>
        <v>263.42134357908537</v>
      </c>
      <c r="AC2801" s="18">
        <f t="shared" si="767"/>
        <v>1005.3211628187765</v>
      </c>
      <c r="AD2801" s="18">
        <f t="shared" si="767"/>
        <v>5.608151783793927</v>
      </c>
      <c r="AE2801" s="18">
        <f t="shared" si="767"/>
        <v>7.2775491602756475</v>
      </c>
    </row>
    <row r="2802" spans="1:31">
      <c r="A2802" s="15">
        <v>40600</v>
      </c>
      <c r="B2802" s="16">
        <v>0.64583333333333337</v>
      </c>
      <c r="C2802" s="17">
        <v>0.83</v>
      </c>
      <c r="D2802" s="17">
        <v>4.0651000000000002</v>
      </c>
      <c r="E2802" s="17">
        <v>831.46259999999995</v>
      </c>
      <c r="F2802" s="17">
        <v>0</v>
      </c>
      <c r="G2802" s="17">
        <v>254.98866484680801</v>
      </c>
      <c r="H2802" s="17">
        <v>1.27942911603068E-2</v>
      </c>
      <c r="I2802" s="17">
        <v>315.1893</v>
      </c>
      <c r="J2802" s="17">
        <v>0.2445</v>
      </c>
      <c r="K2802" s="17">
        <v>3.8928055559999999</v>
      </c>
      <c r="L2802" s="17">
        <v>4.1773611109999997</v>
      </c>
      <c r="M2802" s="17">
        <v>896.68332830300005</v>
      </c>
      <c r="N2802" s="17">
        <v>358.24650000000003</v>
      </c>
      <c r="O2802" s="17">
        <v>4.7300000000000002E-2</v>
      </c>
      <c r="R2802" s="18">
        <v>0.64583333333333337</v>
      </c>
      <c r="S2802" s="18">
        <v>2.4</v>
      </c>
      <c r="T2802" s="18">
        <v>11.3</v>
      </c>
      <c r="U2802" s="18">
        <v>296</v>
      </c>
      <c r="V2802" s="18">
        <v>1012.7</v>
      </c>
      <c r="W2802" s="18">
        <v>5.8</v>
      </c>
      <c r="X2802" s="18">
        <v>7.1</v>
      </c>
      <c r="Z2802" s="18">
        <f t="shared" si="767"/>
        <v>2.4575662031522643</v>
      </c>
      <c r="AA2802" s="18">
        <f t="shared" si="767"/>
        <v>7.5911838020576212</v>
      </c>
      <c r="AB2802" s="18">
        <f t="shared" si="767"/>
        <v>263.57045426329017</v>
      </c>
      <c r="AC2802" s="18">
        <f t="shared" si="767"/>
        <v>1005.1244477013274</v>
      </c>
      <c r="AD2802" s="18">
        <f t="shared" si="767"/>
        <v>5.5703121261358453</v>
      </c>
      <c r="AE2802" s="18">
        <f t="shared" si="767"/>
        <v>7.2784846119308284</v>
      </c>
    </row>
    <row r="2803" spans="1:31">
      <c r="A2803" s="15">
        <v>40600</v>
      </c>
      <c r="B2803" s="16">
        <v>0.6875</v>
      </c>
      <c r="C2803" s="17">
        <v>0.69530000000000003</v>
      </c>
      <c r="D2803" s="17">
        <v>4.0286999999999997</v>
      </c>
      <c r="E2803" s="17">
        <v>831.20389999999998</v>
      </c>
      <c r="F2803" s="17">
        <v>0</v>
      </c>
      <c r="G2803" s="17">
        <v>352.75942032879698</v>
      </c>
      <c r="H2803" s="17">
        <v>9.1340735737666004E-2</v>
      </c>
      <c r="I2803" s="17">
        <v>317.86079999999998</v>
      </c>
      <c r="J2803" s="17">
        <v>0.28370000000000001</v>
      </c>
      <c r="K2803" s="17">
        <v>3.8661111109999999</v>
      </c>
      <c r="L2803" s="17">
        <v>4.2064722222500004</v>
      </c>
      <c r="M2803" s="17">
        <v>896.41364270400004</v>
      </c>
      <c r="N2803" s="17">
        <v>49.301299999999998</v>
      </c>
      <c r="O2803" s="17">
        <v>2.7E-2</v>
      </c>
      <c r="R2803" s="18">
        <v>0.6875</v>
      </c>
      <c r="S2803" s="18">
        <v>2.56</v>
      </c>
      <c r="T2803" s="18">
        <v>9.6</v>
      </c>
      <c r="U2803" s="18">
        <v>294</v>
      </c>
      <c r="V2803" s="18">
        <v>1012.4</v>
      </c>
      <c r="W2803" s="18">
        <v>5.7</v>
      </c>
      <c r="X2803" s="18">
        <v>7.1</v>
      </c>
      <c r="Z2803" s="18">
        <f t="shared" si="767"/>
        <v>2.4743342780209194</v>
      </c>
      <c r="AA2803" s="18">
        <f t="shared" si="767"/>
        <v>7.4540511436385533</v>
      </c>
      <c r="AB2803" s="18">
        <f t="shared" si="767"/>
        <v>261.88001866898639</v>
      </c>
      <c r="AC2803" s="18">
        <f t="shared" si="767"/>
        <v>1004.9067623804387</v>
      </c>
      <c r="AD2803" s="18">
        <f t="shared" si="767"/>
        <v>5.5548824542135193</v>
      </c>
      <c r="AE2803" s="18">
        <f t="shared" si="767"/>
        <v>7.2793810864337107</v>
      </c>
    </row>
    <row r="2804" spans="1:31">
      <c r="A2804" s="15">
        <v>40600</v>
      </c>
      <c r="B2804" s="16">
        <v>0.72916666666666663</v>
      </c>
      <c r="C2804" s="17">
        <v>0.78239999999999998</v>
      </c>
      <c r="D2804" s="17">
        <v>3.9708999999999999</v>
      </c>
      <c r="E2804" s="17">
        <v>830.82749999999999</v>
      </c>
      <c r="F2804" s="17">
        <v>0</v>
      </c>
      <c r="G2804" s="17">
        <v>72.268377270755593</v>
      </c>
      <c r="H2804" s="17">
        <v>7.8545811664977802E-3</v>
      </c>
      <c r="I2804" s="17">
        <v>322.27379999999999</v>
      </c>
      <c r="J2804" s="17">
        <v>0.22839999999999999</v>
      </c>
      <c r="K2804" s="17">
        <v>3.864833333</v>
      </c>
      <c r="L2804" s="17">
        <v>4.1059444445000004</v>
      </c>
      <c r="M2804" s="17">
        <v>896.06065506125003</v>
      </c>
      <c r="N2804" s="17">
        <v>149.45609999999999</v>
      </c>
      <c r="O2804" s="17">
        <v>0.115</v>
      </c>
      <c r="R2804" s="18">
        <v>0.72916666666666663</v>
      </c>
      <c r="S2804" s="18">
        <v>2.72</v>
      </c>
      <c r="T2804" s="18">
        <v>10.4</v>
      </c>
      <c r="U2804" s="18">
        <v>293</v>
      </c>
      <c r="V2804" s="18">
        <v>1011.6</v>
      </c>
      <c r="W2804" s="18">
        <v>5.9</v>
      </c>
      <c r="X2804" s="18">
        <v>7.1</v>
      </c>
      <c r="Z2804" s="18">
        <f t="shared" si="767"/>
        <v>2.4933203497700478</v>
      </c>
      <c r="AA2804" s="18">
        <f t="shared" si="767"/>
        <v>7.4642990126536128</v>
      </c>
      <c r="AB2804" s="18">
        <f t="shared" si="767"/>
        <v>259.59335122444531</v>
      </c>
      <c r="AC2804" s="18">
        <f t="shared" si="767"/>
        <v>1004.6648139479205</v>
      </c>
      <c r="AD2804" s="18">
        <f t="shared" si="767"/>
        <v>5.5234290186212895</v>
      </c>
      <c r="AE2804" s="18">
        <f t="shared" si="767"/>
        <v>7.2802402078323079</v>
      </c>
    </row>
    <row r="2805" spans="1:31">
      <c r="A2805" s="15">
        <v>40600</v>
      </c>
      <c r="B2805" s="16">
        <v>0.77083333333333337</v>
      </c>
      <c r="C2805" s="17">
        <v>0.84599999999999997</v>
      </c>
      <c r="D2805" s="17">
        <v>4.0049999999999999</v>
      </c>
      <c r="E2805" s="17">
        <v>830.4271</v>
      </c>
      <c r="F2805" s="17">
        <v>0</v>
      </c>
      <c r="G2805" s="17">
        <v>261.01143646572098</v>
      </c>
      <c r="H2805" s="17">
        <v>3.0757568971779701E-2</v>
      </c>
      <c r="I2805" s="17">
        <v>343.02640000000002</v>
      </c>
      <c r="J2805" s="17">
        <v>0.12470000000000001</v>
      </c>
      <c r="K2805" s="17">
        <v>3.8659444449999998</v>
      </c>
      <c r="L2805" s="17">
        <v>3.8880277777500001</v>
      </c>
      <c r="M2805" s="17">
        <v>895.69263055550005</v>
      </c>
      <c r="N2805" s="17">
        <v>161.78489999999999</v>
      </c>
      <c r="O2805" s="17">
        <v>0.2102</v>
      </c>
      <c r="R2805" s="18">
        <v>0.77083333333333337</v>
      </c>
      <c r="S2805" s="18">
        <f>AVERAGE(S2798:S2804)</f>
        <v>2.1357142857142857</v>
      </c>
      <c r="T2805" s="18">
        <f t="shared" ref="T2805:X2807" si="770">AVERAGE(T2798:T2804)</f>
        <v>7.3</v>
      </c>
      <c r="U2805" s="18">
        <f t="shared" si="770"/>
        <v>288.71428571428572</v>
      </c>
      <c r="V2805" s="18">
        <f t="shared" si="770"/>
        <v>1013.9571428571428</v>
      </c>
      <c r="W2805" s="18">
        <f t="shared" si="770"/>
        <v>5.0571428571428569</v>
      </c>
      <c r="X2805" s="18">
        <f t="shared" si="770"/>
        <v>7.0714285714285712</v>
      </c>
      <c r="Z2805" s="18">
        <f t="shared" si="767"/>
        <v>2.5085986685296291</v>
      </c>
      <c r="AA2805" s="18">
        <f t="shared" si="767"/>
        <v>7.490786553793046</v>
      </c>
      <c r="AB2805" s="18">
        <f t="shared" si="767"/>
        <v>257.06862825676012</v>
      </c>
      <c r="AC2805" s="18">
        <f t="shared" si="767"/>
        <v>1004.3954467000905</v>
      </c>
      <c r="AD2805" s="18">
        <f t="shared" si="767"/>
        <v>5.5057861428454018</v>
      </c>
      <c r="AE2805" s="18">
        <f t="shared" si="767"/>
        <v>7.2810635325059625</v>
      </c>
    </row>
    <row r="2806" spans="1:31">
      <c r="A2806" s="15">
        <v>40600</v>
      </c>
      <c r="B2806" s="16">
        <v>0.8125</v>
      </c>
      <c r="C2806" s="17">
        <v>0.79869999999999997</v>
      </c>
      <c r="D2806" s="17">
        <v>3.9961000000000002</v>
      </c>
      <c r="E2806" s="17">
        <v>829.97280000000001</v>
      </c>
      <c r="F2806" s="17">
        <v>0</v>
      </c>
      <c r="G2806" s="17">
        <v>31.6951871490811</v>
      </c>
      <c r="H2806" s="17">
        <v>2.3148655910664201E-2</v>
      </c>
      <c r="I2806" s="17">
        <v>167.74</v>
      </c>
      <c r="J2806" s="17">
        <v>1.34E-2</v>
      </c>
      <c r="K2806" s="17">
        <v>3.8723888889999998</v>
      </c>
      <c r="L2806" s="17">
        <v>3.8869722219999998</v>
      </c>
      <c r="M2806" s="17">
        <v>895.22118402900003</v>
      </c>
      <c r="N2806" s="17">
        <v>156.28360000000001</v>
      </c>
      <c r="O2806" s="17">
        <v>0.17369999999999999</v>
      </c>
      <c r="R2806" s="18">
        <v>0.8125</v>
      </c>
      <c r="S2806" s="18">
        <f t="shared" ref="S2806:S2807" si="771">AVERAGE(S2799:S2805)</f>
        <v>2.2036734693877551</v>
      </c>
      <c r="T2806" s="18">
        <f t="shared" si="770"/>
        <v>7.9999999999999991</v>
      </c>
      <c r="U2806" s="18">
        <f t="shared" si="770"/>
        <v>289.53061224489795</v>
      </c>
      <c r="V2806" s="18">
        <f t="shared" si="770"/>
        <v>1013.5367346938775</v>
      </c>
      <c r="W2806" s="18">
        <f t="shared" si="770"/>
        <v>5.2510204081632654</v>
      </c>
      <c r="X2806" s="18">
        <f t="shared" si="770"/>
        <v>7.0244897959183676</v>
      </c>
      <c r="Z2806" s="18">
        <f t="shared" si="767"/>
        <v>2.5290737240075614</v>
      </c>
      <c r="AA2806" s="18">
        <f t="shared" si="767"/>
        <v>7.4620037807183364</v>
      </c>
      <c r="AB2806" s="18">
        <f t="shared" si="767"/>
        <v>255.27410207939508</v>
      </c>
      <c r="AC2806" s="18">
        <f t="shared" si="767"/>
        <v>1004.1039697542534</v>
      </c>
      <c r="AD2806" s="18">
        <f t="shared" si="767"/>
        <v>5.4722117202268441</v>
      </c>
      <c r="AE2806" s="18">
        <f t="shared" si="767"/>
        <v>7.2818525519848807</v>
      </c>
    </row>
    <row r="2807" spans="1:31">
      <c r="A2807" s="15">
        <v>40600</v>
      </c>
      <c r="B2807" s="16">
        <v>0.85416666666666663</v>
      </c>
      <c r="C2807" s="17">
        <v>0.84419999999999995</v>
      </c>
      <c r="D2807" s="17">
        <v>3.9803999999999999</v>
      </c>
      <c r="E2807" s="17">
        <v>829.61810000000003</v>
      </c>
      <c r="F2807" s="17">
        <v>0</v>
      </c>
      <c r="G2807" s="17">
        <v>324.32380987313599</v>
      </c>
      <c r="H2807" s="17">
        <v>2.7074475595122501E-2</v>
      </c>
      <c r="I2807" s="17">
        <v>234.3742</v>
      </c>
      <c r="J2807" s="17">
        <v>0.1125</v>
      </c>
      <c r="K2807" s="17">
        <v>3.8729444439999998</v>
      </c>
      <c r="L2807" s="17">
        <v>3.94352777775</v>
      </c>
      <c r="M2807" s="17">
        <v>894.83875464375001</v>
      </c>
      <c r="N2807" s="17">
        <v>164.33269999999999</v>
      </c>
      <c r="O2807" s="17">
        <v>0.1145</v>
      </c>
      <c r="R2807" s="18">
        <v>0.85416666666666663</v>
      </c>
      <c r="S2807" s="18">
        <f t="shared" si="771"/>
        <v>2.284198250728863</v>
      </c>
      <c r="T2807" s="18">
        <f t="shared" si="770"/>
        <v>8.7571428571428562</v>
      </c>
      <c r="U2807" s="18">
        <f t="shared" si="770"/>
        <v>294.46355685131192</v>
      </c>
      <c r="V2807" s="18">
        <f t="shared" si="770"/>
        <v>1013.1991253644316</v>
      </c>
      <c r="W2807" s="18">
        <f t="shared" si="770"/>
        <v>5.3868804664723031</v>
      </c>
      <c r="X2807" s="18">
        <f t="shared" si="770"/>
        <v>7.0137026239067053</v>
      </c>
      <c r="Z2807" s="18">
        <f>AVERAGE(Z2808:Z2830)</f>
        <v>2.5486956521739126</v>
      </c>
      <c r="AA2807" s="18">
        <f t="shared" ref="AA2807:AE2807" si="772">AVERAGE(AA2808:AA2830)</f>
        <v>7.5260869565217403</v>
      </c>
      <c r="AB2807" s="18">
        <f t="shared" si="772"/>
        <v>254.30434782608697</v>
      </c>
      <c r="AC2807" s="18">
        <f t="shared" si="772"/>
        <v>1003.7913043478261</v>
      </c>
      <c r="AD2807" s="18">
        <f t="shared" si="772"/>
        <v>5.4608695652173926</v>
      </c>
      <c r="AE2807" s="18">
        <f t="shared" si="772"/>
        <v>7.2826086956521774</v>
      </c>
    </row>
    <row r="2808" spans="1:31">
      <c r="A2808" s="15">
        <v>40600</v>
      </c>
      <c r="B2808" s="16">
        <v>0.89583333333333337</v>
      </c>
      <c r="C2808" s="17">
        <v>0.84379999999999999</v>
      </c>
      <c r="D2808" s="17">
        <v>3.9649000000000001</v>
      </c>
      <c r="E2808" s="17">
        <v>829.37249999999995</v>
      </c>
      <c r="F2808" s="17">
        <v>0</v>
      </c>
      <c r="G2808" s="17">
        <v>66.241773821033306</v>
      </c>
      <c r="H2808" s="17">
        <v>1.2594498281591499E-2</v>
      </c>
      <c r="I2808" s="17">
        <v>226.03280000000001</v>
      </c>
      <c r="J2808" s="17">
        <v>6.3899999999999998E-2</v>
      </c>
      <c r="K2808" s="17">
        <v>3.9123055560000002</v>
      </c>
      <c r="L2808" s="17">
        <v>3.8695555554999999</v>
      </c>
      <c r="M2808" s="17">
        <v>894.65908591949994</v>
      </c>
      <c r="N2808" s="17">
        <v>246.73050000000001</v>
      </c>
      <c r="O2808" s="17">
        <v>5.2499999999999998E-2</v>
      </c>
      <c r="R2808" s="18">
        <v>0.89583333333333337</v>
      </c>
      <c r="S2808" s="18">
        <f>AVERAGE(S2809:S2813)</f>
        <v>3.056</v>
      </c>
      <c r="T2808" s="18">
        <f t="shared" ref="T2808:X2808" si="773">AVERAGE(T2809:T2813)</f>
        <v>8.82</v>
      </c>
      <c r="U2808" s="18">
        <f t="shared" si="773"/>
        <v>297.39999999999998</v>
      </c>
      <c r="V2808" s="18">
        <f t="shared" si="773"/>
        <v>1007.26</v>
      </c>
      <c r="W2808" s="18">
        <f t="shared" si="773"/>
        <v>5.82</v>
      </c>
      <c r="X2808" s="18">
        <f t="shared" si="773"/>
        <v>7.18</v>
      </c>
      <c r="Z2808" s="18">
        <v>2.5499999999999998</v>
      </c>
      <c r="AA2808" s="18">
        <v>4.8</v>
      </c>
      <c r="AB2808" s="18">
        <v>252</v>
      </c>
      <c r="AC2808" s="18">
        <v>1010.1</v>
      </c>
      <c r="AD2808" s="18">
        <v>5.7</v>
      </c>
      <c r="AE2808" s="18">
        <v>7.3</v>
      </c>
    </row>
    <row r="2809" spans="1:31">
      <c r="A2809" s="15">
        <v>40600</v>
      </c>
      <c r="B2809" s="16">
        <v>0.9375</v>
      </c>
      <c r="C2809" s="17">
        <v>0.8629</v>
      </c>
      <c r="D2809" s="17">
        <v>3.9634999999999998</v>
      </c>
      <c r="E2809" s="17">
        <v>829.32680000000005</v>
      </c>
      <c r="F2809" s="17">
        <v>0</v>
      </c>
      <c r="G2809" s="17">
        <v>239.91516606552401</v>
      </c>
      <c r="H2809" s="17">
        <v>6.2356510581767201E-2</v>
      </c>
      <c r="I2809" s="17">
        <v>251.3844</v>
      </c>
      <c r="J2809" s="17">
        <v>7.0900000000000005E-2</v>
      </c>
      <c r="K2809" s="17">
        <v>3.9423888890000001</v>
      </c>
      <c r="L2809" s="17">
        <v>3.8113333332499999</v>
      </c>
      <c r="M2809" s="17">
        <v>894.65248277524995</v>
      </c>
      <c r="N2809" s="17">
        <v>153.4513</v>
      </c>
      <c r="O2809" s="17">
        <v>6.54E-2</v>
      </c>
      <c r="R2809" s="18">
        <v>0.9375</v>
      </c>
      <c r="S2809" s="18">
        <v>2.69</v>
      </c>
      <c r="T2809" s="18">
        <v>9.8000000000000007</v>
      </c>
      <c r="U2809" s="18">
        <v>290</v>
      </c>
      <c r="V2809" s="18">
        <v>1008.7</v>
      </c>
      <c r="W2809" s="18">
        <v>6.3</v>
      </c>
      <c r="X2809" s="18">
        <v>7.1</v>
      </c>
      <c r="Z2809" s="18">
        <v>1.93</v>
      </c>
      <c r="AA2809" s="18">
        <v>6.1</v>
      </c>
      <c r="AB2809" s="18">
        <v>288</v>
      </c>
      <c r="AC2809" s="18">
        <v>1009.5</v>
      </c>
      <c r="AD2809" s="18">
        <v>5.9</v>
      </c>
      <c r="AE2809" s="18">
        <v>7.3</v>
      </c>
    </row>
    <row r="2810" spans="1:31">
      <c r="A2810" s="15">
        <v>40600</v>
      </c>
      <c r="B2810" s="16">
        <v>0.97916666666666663</v>
      </c>
      <c r="C2810" s="17">
        <v>0.85899999999999999</v>
      </c>
      <c r="D2810" s="17">
        <v>3.8597999999999999</v>
      </c>
      <c r="E2810" s="17">
        <v>829.49450000000002</v>
      </c>
      <c r="F2810" s="17">
        <v>2.0000000000000009E-4</v>
      </c>
      <c r="G2810" s="17">
        <v>231.540305577628</v>
      </c>
      <c r="H2810" s="17">
        <v>0.15619423191229101</v>
      </c>
      <c r="I2810" s="17">
        <v>347.5018</v>
      </c>
      <c r="J2810" s="17">
        <v>3.6499999999999998E-2</v>
      </c>
      <c r="K2810" s="17">
        <v>3.9271111109999999</v>
      </c>
      <c r="L2810" s="17">
        <v>3.8222222222500002</v>
      </c>
      <c r="M2810" s="17">
        <v>894.80206960049998</v>
      </c>
      <c r="N2810" s="17">
        <v>114.8186</v>
      </c>
      <c r="O2810" s="17">
        <v>8.4400000000000003E-2</v>
      </c>
      <c r="R2810" s="18">
        <v>0.97916666666666663</v>
      </c>
      <c r="S2810" s="18">
        <v>2.95</v>
      </c>
      <c r="T2810" s="18">
        <v>8.6999999999999993</v>
      </c>
      <c r="U2810" s="18">
        <v>313</v>
      </c>
      <c r="V2810" s="18">
        <v>1008.2</v>
      </c>
      <c r="W2810" s="18">
        <v>5.7</v>
      </c>
      <c r="X2810" s="18">
        <v>7.1</v>
      </c>
      <c r="Z2810" s="18">
        <v>2.0699999999999998</v>
      </c>
      <c r="AA2810" s="18">
        <v>7</v>
      </c>
      <c r="AB2810" s="18">
        <v>285</v>
      </c>
      <c r="AC2810" s="18">
        <v>1008.8</v>
      </c>
      <c r="AD2810" s="18">
        <v>5.9</v>
      </c>
      <c r="AE2810" s="18">
        <v>7.3</v>
      </c>
    </row>
    <row r="2811" spans="1:31">
      <c r="A2811" s="15">
        <v>40601</v>
      </c>
      <c r="B2811" s="16">
        <v>2.0833333333333332E-2</v>
      </c>
      <c r="C2811" s="17">
        <v>0.73919999999999997</v>
      </c>
      <c r="D2811" s="17">
        <v>3.798</v>
      </c>
      <c r="E2811" s="17">
        <v>829.76589999999999</v>
      </c>
      <c r="F2811" s="17">
        <v>0</v>
      </c>
      <c r="G2811" s="17">
        <v>238.87814423264601</v>
      </c>
      <c r="H2811" s="17">
        <v>0.153101633779133</v>
      </c>
      <c r="I2811" s="17">
        <v>110.82940000000001</v>
      </c>
      <c r="J2811" s="17">
        <v>0.14460000000000001</v>
      </c>
      <c r="K2811" s="17">
        <v>3.9181666669999999</v>
      </c>
      <c r="L2811" s="17">
        <v>3.8496944444999999</v>
      </c>
      <c r="M2811" s="17">
        <v>895.09488799725</v>
      </c>
      <c r="N2811" s="17">
        <v>111.93899999999999</v>
      </c>
      <c r="O2811" s="17">
        <v>0.113</v>
      </c>
      <c r="R2811" s="18">
        <v>2.0833333333333332E-2</v>
      </c>
      <c r="S2811" s="18">
        <v>3.09</v>
      </c>
      <c r="T2811" s="18">
        <v>8.9</v>
      </c>
      <c r="U2811" s="18">
        <v>292</v>
      </c>
      <c r="V2811" s="18">
        <v>1007.1</v>
      </c>
      <c r="W2811" s="18">
        <v>5.6</v>
      </c>
      <c r="X2811" s="18">
        <v>7.1</v>
      </c>
      <c r="Z2811" s="18">
        <v>2.2799999999999998</v>
      </c>
      <c r="AA2811" s="18">
        <v>8.1999999999999993</v>
      </c>
      <c r="AB2811" s="18">
        <v>293</v>
      </c>
      <c r="AC2811" s="18">
        <v>1008.1</v>
      </c>
      <c r="AD2811" s="18">
        <v>5.9</v>
      </c>
      <c r="AE2811" s="18">
        <v>7.3</v>
      </c>
    </row>
    <row r="2812" spans="1:31">
      <c r="A2812" s="15">
        <v>40601</v>
      </c>
      <c r="B2812" s="16">
        <v>6.25E-2</v>
      </c>
      <c r="C2812" s="17">
        <v>0.73509999999999998</v>
      </c>
      <c r="D2812" s="17">
        <v>3.8618000000000001</v>
      </c>
      <c r="E2812" s="17">
        <v>830.12940000000003</v>
      </c>
      <c r="F2812" s="17">
        <v>0</v>
      </c>
      <c r="G2812" s="17">
        <v>244.27751540811201</v>
      </c>
      <c r="H2812" s="17">
        <v>9.8456769670208694E-2</v>
      </c>
      <c r="I2812" s="17">
        <v>129.2979</v>
      </c>
      <c r="J2812" s="17">
        <v>0.1399</v>
      </c>
      <c r="K2812" s="17">
        <v>3.900555556</v>
      </c>
      <c r="L2812" s="17">
        <v>3.9047222222500002</v>
      </c>
      <c r="M2812" s="17">
        <v>895.451188108</v>
      </c>
      <c r="N2812" s="17">
        <v>112.3959</v>
      </c>
      <c r="O2812" s="17">
        <v>7.6100000000000001E-2</v>
      </c>
      <c r="R2812" s="18">
        <v>6.25E-2</v>
      </c>
      <c r="S2812" s="18">
        <v>3.24</v>
      </c>
      <c r="T2812" s="18">
        <v>9.1</v>
      </c>
      <c r="U2812" s="18">
        <v>306</v>
      </c>
      <c r="V2812" s="18">
        <v>1006.4</v>
      </c>
      <c r="W2812" s="18">
        <v>5.8</v>
      </c>
      <c r="X2812" s="18">
        <v>7.2</v>
      </c>
      <c r="Z2812" s="18">
        <v>2.19</v>
      </c>
      <c r="AA2812" s="18">
        <v>7.4</v>
      </c>
      <c r="AB2812" s="18">
        <v>278</v>
      </c>
      <c r="AC2812" s="18">
        <v>1007.4</v>
      </c>
      <c r="AD2812" s="18">
        <v>6.1</v>
      </c>
      <c r="AE2812" s="18">
        <v>7.3</v>
      </c>
    </row>
    <row r="2813" spans="1:31">
      <c r="A2813" s="15">
        <v>40601</v>
      </c>
      <c r="B2813" s="16">
        <v>0.10416666666666667</v>
      </c>
      <c r="C2813" s="17">
        <v>0.81299999999999994</v>
      </c>
      <c r="D2813" s="17">
        <v>3.9018999999999999</v>
      </c>
      <c r="E2813" s="17">
        <v>830.47379999999998</v>
      </c>
      <c r="F2813" s="17">
        <v>2.0000000000000009E-4</v>
      </c>
      <c r="G2813" s="17">
        <v>263.65519962536501</v>
      </c>
      <c r="H2813" s="17">
        <v>8.0006378130491898E-2</v>
      </c>
      <c r="I2813" s="17">
        <v>175.27930000000001</v>
      </c>
      <c r="J2813" s="17">
        <v>4.8500000000000001E-2</v>
      </c>
      <c r="K2813" s="17">
        <v>3.9108055560000001</v>
      </c>
      <c r="L2813" s="17">
        <v>3.9670000000000001</v>
      </c>
      <c r="M2813" s="17">
        <v>895.77581001600004</v>
      </c>
      <c r="N2813" s="17">
        <v>62.010300000000001</v>
      </c>
      <c r="O2813" s="17">
        <v>4.1700000000000001E-2</v>
      </c>
      <c r="R2813" s="18">
        <v>0.10416666666666667</v>
      </c>
      <c r="S2813" s="18">
        <v>3.31</v>
      </c>
      <c r="T2813" s="18">
        <v>7.6</v>
      </c>
      <c r="U2813" s="18">
        <v>286</v>
      </c>
      <c r="V2813" s="18">
        <v>1005.9</v>
      </c>
      <c r="W2813" s="18">
        <v>5.7</v>
      </c>
      <c r="X2813" s="18">
        <v>7.4</v>
      </c>
      <c r="Z2813" s="18">
        <v>2.11</v>
      </c>
      <c r="AA2813" s="18">
        <v>7.4</v>
      </c>
      <c r="AB2813" s="18">
        <v>270</v>
      </c>
      <c r="AC2813" s="18">
        <v>1007</v>
      </c>
      <c r="AD2813" s="18">
        <v>6.1</v>
      </c>
      <c r="AE2813" s="18">
        <v>7.3</v>
      </c>
    </row>
    <row r="2814" spans="1:31">
      <c r="A2814" s="15">
        <v>40601</v>
      </c>
      <c r="B2814" s="16">
        <v>0.14583333333333334</v>
      </c>
      <c r="C2814" s="17">
        <v>1.3149</v>
      </c>
      <c r="D2814" s="17">
        <v>3.9411</v>
      </c>
      <c r="E2814" s="17">
        <v>830.75779999999997</v>
      </c>
      <c r="F2814" s="17">
        <v>0</v>
      </c>
      <c r="G2814" s="17">
        <v>97.173641084550198</v>
      </c>
      <c r="H2814" s="17">
        <v>1.7336578005263399E-2</v>
      </c>
      <c r="I2814" s="17">
        <v>289.25659999999999</v>
      </c>
      <c r="J2814" s="17">
        <v>9.35E-2</v>
      </c>
      <c r="K2814" s="17">
        <v>3.9211388889999998</v>
      </c>
      <c r="L2814" s="17">
        <v>3.9891388889999999</v>
      </c>
      <c r="M2814" s="17">
        <v>896.03311199550001</v>
      </c>
      <c r="N2814" s="17">
        <v>26.1371</v>
      </c>
      <c r="O2814" s="17">
        <v>3.6999999999999998E-2</v>
      </c>
      <c r="R2814" s="18">
        <v>0.14583333333333334</v>
      </c>
      <c r="S2814" s="18">
        <f t="shared" ref="S2814:X2814" si="774">AVERAGE(S2813,S2815)</f>
        <v>3.42</v>
      </c>
      <c r="T2814" s="18">
        <f t="shared" si="774"/>
        <v>8.1499999999999986</v>
      </c>
      <c r="U2814" s="18">
        <f t="shared" si="774"/>
        <v>288.5</v>
      </c>
      <c r="V2814" s="18">
        <f t="shared" si="774"/>
        <v>1005.2</v>
      </c>
      <c r="W2814" s="18">
        <f t="shared" si="774"/>
        <v>5.8000000000000007</v>
      </c>
      <c r="X2814" s="18">
        <f t="shared" si="774"/>
        <v>7.45</v>
      </c>
      <c r="Z2814" s="18">
        <v>2.21</v>
      </c>
      <c r="AA2814" s="18">
        <v>7.8</v>
      </c>
      <c r="AB2814" s="18">
        <v>276</v>
      </c>
      <c r="AC2814" s="18">
        <v>1006.6</v>
      </c>
      <c r="AD2814" s="18">
        <v>5</v>
      </c>
      <c r="AE2814" s="18">
        <v>7.2</v>
      </c>
    </row>
    <row r="2815" spans="1:31">
      <c r="A2815" s="15">
        <v>40601</v>
      </c>
      <c r="B2815" s="16">
        <v>0.1875</v>
      </c>
      <c r="C2815" s="17">
        <v>0.86839999999999995</v>
      </c>
      <c r="D2815" s="17">
        <v>3.8997000000000002</v>
      </c>
      <c r="E2815" s="17">
        <v>830.90279999999996</v>
      </c>
      <c r="F2815" s="17">
        <v>0</v>
      </c>
      <c r="G2815" s="17">
        <v>27.478399795836701</v>
      </c>
      <c r="H2815" s="17">
        <v>8.8961065250526605E-2</v>
      </c>
      <c r="I2815" s="17">
        <v>337.65820000000002</v>
      </c>
      <c r="J2815" s="17">
        <v>0.22509999999999999</v>
      </c>
      <c r="K2815" s="17">
        <v>3.8501944450000001</v>
      </c>
      <c r="L2815" s="17">
        <v>4.0222777780000003</v>
      </c>
      <c r="M2815" s="17">
        <v>896.16162814350002</v>
      </c>
      <c r="N2815" s="17">
        <v>3.5333000000000001</v>
      </c>
      <c r="O2815" s="17">
        <v>8.8200000000000001E-2</v>
      </c>
      <c r="R2815" s="18">
        <v>0.1875</v>
      </c>
      <c r="S2815" s="18">
        <v>3.53</v>
      </c>
      <c r="T2815" s="18">
        <v>8.6999999999999993</v>
      </c>
      <c r="U2815" s="18">
        <v>291</v>
      </c>
      <c r="V2815" s="18">
        <v>1004.5</v>
      </c>
      <c r="W2815" s="18">
        <v>5.9</v>
      </c>
      <c r="X2815" s="18">
        <v>7.5</v>
      </c>
      <c r="Z2815" s="18">
        <v>2.08</v>
      </c>
      <c r="AA2815" s="18">
        <v>7</v>
      </c>
      <c r="AB2815" s="18">
        <v>271</v>
      </c>
      <c r="AC2815" s="18">
        <v>1006</v>
      </c>
      <c r="AD2815" s="18">
        <v>5.6</v>
      </c>
      <c r="AE2815" s="18">
        <v>7.2</v>
      </c>
    </row>
    <row r="2816" spans="1:31">
      <c r="A2816" s="15">
        <v>40601</v>
      </c>
      <c r="B2816" s="16">
        <v>0.22916666666666666</v>
      </c>
      <c r="C2816" s="17">
        <v>0.73</v>
      </c>
      <c r="D2816" s="17">
        <v>3.8628</v>
      </c>
      <c r="E2816" s="17">
        <v>830.89580000000001</v>
      </c>
      <c r="F2816" s="17">
        <v>1.0000000000000026E-4</v>
      </c>
      <c r="G2816" s="17">
        <v>14.8662229972348</v>
      </c>
      <c r="H2816" s="17">
        <v>3.4197973209408102E-2</v>
      </c>
      <c r="I2816" s="17">
        <v>317.46879999999999</v>
      </c>
      <c r="J2816" s="17">
        <v>0.2162</v>
      </c>
      <c r="K2816" s="17">
        <v>3.801916667</v>
      </c>
      <c r="L2816" s="17">
        <v>4.0259444445000003</v>
      </c>
      <c r="M2816" s="17">
        <v>896.15764010600003</v>
      </c>
      <c r="N2816" s="17">
        <v>126.2347</v>
      </c>
      <c r="O2816" s="17">
        <v>9.3600000000000003E-2</v>
      </c>
      <c r="R2816" s="18">
        <v>0.22916666666666666</v>
      </c>
      <c r="S2816" s="18">
        <v>3.54</v>
      </c>
      <c r="T2816" s="18">
        <v>9.8000000000000007</v>
      </c>
      <c r="U2816" s="18">
        <v>271</v>
      </c>
      <c r="V2816" s="18">
        <v>1004</v>
      </c>
      <c r="W2816" s="18">
        <v>6.1</v>
      </c>
      <c r="X2816" s="18">
        <v>7.5</v>
      </c>
      <c r="Z2816" s="18">
        <v>2.14</v>
      </c>
      <c r="AA2816" s="18">
        <v>6.7</v>
      </c>
      <c r="AB2816" s="18">
        <v>272</v>
      </c>
      <c r="AC2816" s="18">
        <v>1005.6</v>
      </c>
      <c r="AD2816" s="18">
        <v>5.9</v>
      </c>
      <c r="AE2816" s="18">
        <v>7.2</v>
      </c>
    </row>
    <row r="2817" spans="1:31">
      <c r="A2817" s="15">
        <v>40601</v>
      </c>
      <c r="B2817" s="16">
        <v>0.27083333333333331</v>
      </c>
      <c r="C2817" s="17">
        <v>1.1861999999999999</v>
      </c>
      <c r="D2817" s="17">
        <v>3.871</v>
      </c>
      <c r="E2817" s="17">
        <v>830.74149999999997</v>
      </c>
      <c r="F2817" s="17">
        <v>1.4000000000000002E-3</v>
      </c>
      <c r="G2817" s="17">
        <v>184.293167779979</v>
      </c>
      <c r="H2817" s="17">
        <v>1.16900362258044E-2</v>
      </c>
      <c r="I2817" s="17">
        <v>303.16800000000001</v>
      </c>
      <c r="J2817" s="17">
        <v>0.21390000000000001</v>
      </c>
      <c r="K2817" s="17">
        <v>3.5920833339999998</v>
      </c>
      <c r="L2817" s="17">
        <v>3.9044444442500001</v>
      </c>
      <c r="M2817" s="17">
        <v>896.09521533024997</v>
      </c>
      <c r="N2817" s="17">
        <v>156.12469999999999</v>
      </c>
      <c r="O2817" s="17">
        <v>0.2288</v>
      </c>
      <c r="R2817" s="18">
        <v>0.27083333333333331</v>
      </c>
      <c r="S2817" s="18">
        <v>3.49</v>
      </c>
      <c r="T2817" s="18">
        <v>10</v>
      </c>
      <c r="U2817" s="18">
        <v>286</v>
      </c>
      <c r="V2817" s="18">
        <v>1003.6</v>
      </c>
      <c r="W2817" s="18">
        <v>5.6</v>
      </c>
      <c r="X2817" s="18">
        <v>7.5</v>
      </c>
      <c r="Z2817" s="18">
        <v>2.09</v>
      </c>
      <c r="AA2817" s="18">
        <v>9.6</v>
      </c>
      <c r="AB2817" s="18">
        <v>264</v>
      </c>
      <c r="AC2817" s="18">
        <v>1005</v>
      </c>
      <c r="AD2817" s="18">
        <v>5.5</v>
      </c>
      <c r="AE2817" s="18">
        <v>7.2</v>
      </c>
    </row>
    <row r="2818" spans="1:31">
      <c r="A2818" s="15">
        <v>40601</v>
      </c>
      <c r="B2818" s="16">
        <v>0.3125</v>
      </c>
      <c r="C2818" s="17">
        <v>1.4412</v>
      </c>
      <c r="D2818" s="17">
        <v>3.8934000000000002</v>
      </c>
      <c r="E2818" s="17">
        <v>830.60609999999997</v>
      </c>
      <c r="F2818" s="17">
        <v>7.0000000000000001E-3</v>
      </c>
      <c r="G2818" s="17">
        <v>250.73326027750201</v>
      </c>
      <c r="H2818" s="17">
        <v>6.0922630826780601E-2</v>
      </c>
      <c r="I2818" s="17">
        <v>284.0804</v>
      </c>
      <c r="J2818" s="17">
        <v>8.48E-2</v>
      </c>
      <c r="K2818" s="17">
        <v>3.5776388890000002</v>
      </c>
      <c r="L2818" s="17">
        <v>3.8089444444999998</v>
      </c>
      <c r="M2818" s="17">
        <v>895.96179585699997</v>
      </c>
      <c r="N2818" s="17">
        <v>153.75970000000001</v>
      </c>
      <c r="O2818" s="17">
        <v>0.24260000000000001</v>
      </c>
      <c r="R2818" s="18">
        <v>0.3125</v>
      </c>
      <c r="S2818" s="18">
        <v>3.76</v>
      </c>
      <c r="T2818" s="18">
        <v>12.3</v>
      </c>
      <c r="U2818" s="18">
        <v>271</v>
      </c>
      <c r="V2818" s="18">
        <v>1003.1</v>
      </c>
      <c r="W2818" s="18">
        <v>5.2</v>
      </c>
      <c r="X2818" s="18">
        <v>7.4</v>
      </c>
      <c r="Z2818" s="18">
        <v>2.34</v>
      </c>
      <c r="AA2818" s="18">
        <v>8.1</v>
      </c>
      <c r="AB2818" s="18">
        <v>266</v>
      </c>
      <c r="AC2818" s="18">
        <v>1004.7</v>
      </c>
      <c r="AD2818" s="18">
        <v>6.1</v>
      </c>
      <c r="AE2818" s="18">
        <v>7.2</v>
      </c>
    </row>
    <row r="2819" spans="1:31">
      <c r="A2819" s="15">
        <v>40601</v>
      </c>
      <c r="B2819" s="16">
        <v>0.35416666666666669</v>
      </c>
      <c r="C2819" s="17">
        <v>0.79569999999999996</v>
      </c>
      <c r="D2819" s="17">
        <v>4.0054999999999996</v>
      </c>
      <c r="E2819" s="17">
        <v>830.46349999999995</v>
      </c>
      <c r="F2819" s="17">
        <v>4.5000000000000005E-3</v>
      </c>
      <c r="G2819" s="17">
        <v>226.84549133612501</v>
      </c>
      <c r="H2819" s="17">
        <v>0.129457294457651</v>
      </c>
      <c r="I2819" s="17">
        <v>137.2784</v>
      </c>
      <c r="J2819" s="17">
        <v>9.06E-2</v>
      </c>
      <c r="K2819" s="17">
        <v>3.60175</v>
      </c>
      <c r="L2819" s="17">
        <v>3.8200833332499999</v>
      </c>
      <c r="M2819" s="17">
        <v>895.80021495425001</v>
      </c>
      <c r="N2819" s="17">
        <v>168.5274</v>
      </c>
      <c r="O2819" s="17">
        <v>0.15240000000000001</v>
      </c>
      <c r="R2819" s="18">
        <v>0.35416666666666669</v>
      </c>
      <c r="S2819" s="18">
        <f t="shared" ref="S2819:X2819" si="775">AVERAGE(S2818,S2820)</f>
        <v>3.7649999999999997</v>
      </c>
      <c r="T2819" s="18">
        <f t="shared" si="775"/>
        <v>10.850000000000001</v>
      </c>
      <c r="U2819" s="18">
        <f t="shared" si="775"/>
        <v>267</v>
      </c>
      <c r="V2819" s="18">
        <f t="shared" si="775"/>
        <v>1002.45</v>
      </c>
      <c r="W2819" s="18">
        <f t="shared" si="775"/>
        <v>5.6</v>
      </c>
      <c r="X2819" s="18">
        <f t="shared" si="775"/>
        <v>7.35</v>
      </c>
      <c r="Z2819" s="18">
        <v>2.6</v>
      </c>
      <c r="AA2819" s="18">
        <v>7.7</v>
      </c>
      <c r="AB2819" s="18">
        <v>265</v>
      </c>
      <c r="AC2819" s="18">
        <v>1004.4</v>
      </c>
      <c r="AD2819" s="18">
        <v>5.9</v>
      </c>
      <c r="AE2819" s="18">
        <v>7.3</v>
      </c>
    </row>
    <row r="2820" spans="1:31">
      <c r="A2820" s="15">
        <v>40601</v>
      </c>
      <c r="B2820" s="16">
        <v>0.39583333333333331</v>
      </c>
      <c r="C2820" s="17">
        <v>0.82179999999999997</v>
      </c>
      <c r="D2820" s="17">
        <v>3.9138000000000002</v>
      </c>
      <c r="E2820" s="17">
        <v>830.41729999999995</v>
      </c>
      <c r="F2820" s="17">
        <v>1.6000000000000001E-3</v>
      </c>
      <c r="G2820" s="17">
        <v>256.75186579929499</v>
      </c>
      <c r="H2820" s="17">
        <v>0.14889909441704699</v>
      </c>
      <c r="I2820" s="17">
        <v>166.637</v>
      </c>
      <c r="J2820" s="17">
        <v>8.1900000000000001E-2</v>
      </c>
      <c r="K2820" s="17">
        <v>3.6336944450000002</v>
      </c>
      <c r="L2820" s="17">
        <v>3.86727777775</v>
      </c>
      <c r="M2820" s="17">
        <v>895.70053580499996</v>
      </c>
      <c r="N2820" s="17">
        <v>141.1189</v>
      </c>
      <c r="O2820" s="17">
        <v>8.77E-2</v>
      </c>
      <c r="R2820" s="18">
        <v>0.39583333333333331</v>
      </c>
      <c r="S2820" s="18">
        <v>3.77</v>
      </c>
      <c r="T2820" s="18">
        <v>9.4</v>
      </c>
      <c r="U2820" s="18">
        <v>263</v>
      </c>
      <c r="V2820" s="18">
        <v>1001.8</v>
      </c>
      <c r="W2820" s="18">
        <v>6</v>
      </c>
      <c r="X2820" s="18">
        <v>7.3</v>
      </c>
      <c r="Z2820" s="18">
        <v>2.68</v>
      </c>
      <c r="AA2820" s="18">
        <v>9.6999999999999993</v>
      </c>
      <c r="AB2820" s="18">
        <v>287</v>
      </c>
      <c r="AC2820" s="18">
        <v>1004</v>
      </c>
      <c r="AD2820" s="18">
        <v>5</v>
      </c>
      <c r="AE2820" s="18">
        <v>7.3</v>
      </c>
    </row>
    <row r="2821" spans="1:31">
      <c r="A2821" s="15">
        <v>40601</v>
      </c>
      <c r="B2821" s="16">
        <v>0.4375</v>
      </c>
      <c r="C2821" s="17">
        <v>0.75529999999999997</v>
      </c>
      <c r="D2821" s="17">
        <v>3.9382000000000001</v>
      </c>
      <c r="E2821" s="17">
        <v>830.46320000000003</v>
      </c>
      <c r="F2821" s="17">
        <v>2E-3</v>
      </c>
      <c r="G2821" s="17">
        <v>236.98157794358301</v>
      </c>
      <c r="H2821" s="17">
        <v>0.10483531633750499</v>
      </c>
      <c r="I2821" s="17">
        <v>172.89599999999999</v>
      </c>
      <c r="J2821" s="17">
        <v>6.2100000000000002E-2</v>
      </c>
      <c r="K2821" s="17">
        <v>3.6982222220000001</v>
      </c>
      <c r="L2821" s="17">
        <v>3.9556388889999998</v>
      </c>
      <c r="M2821" s="17">
        <v>895.69850909750005</v>
      </c>
      <c r="N2821" s="17">
        <v>179.2396</v>
      </c>
      <c r="O2821" s="17">
        <v>7.2400000000000006E-2</v>
      </c>
      <c r="R2821" s="18">
        <v>0.4375</v>
      </c>
      <c r="S2821" s="18">
        <v>3.97</v>
      </c>
      <c r="T2821" s="18">
        <v>7.3</v>
      </c>
      <c r="U2821" s="18">
        <v>259</v>
      </c>
      <c r="V2821" s="18">
        <v>1001.1</v>
      </c>
      <c r="W2821" s="18">
        <v>4.2</v>
      </c>
      <c r="X2821" s="18">
        <v>7.2</v>
      </c>
      <c r="Z2821" s="18">
        <v>2.71</v>
      </c>
      <c r="AA2821" s="18">
        <v>7.2</v>
      </c>
      <c r="AB2821" s="18">
        <v>238</v>
      </c>
      <c r="AC2821" s="18">
        <v>1003.1</v>
      </c>
      <c r="AD2821" s="18">
        <v>5.4</v>
      </c>
      <c r="AE2821" s="18">
        <v>7.4</v>
      </c>
    </row>
    <row r="2822" spans="1:31">
      <c r="A2822" s="15">
        <v>40601</v>
      </c>
      <c r="B2822" s="16">
        <v>0.47916666666666669</v>
      </c>
      <c r="C2822" s="17">
        <v>0.60450000000000004</v>
      </c>
      <c r="D2822" s="17">
        <v>3.9399000000000002</v>
      </c>
      <c r="E2822" s="17">
        <v>830.60130000000004</v>
      </c>
      <c r="F2822" s="17">
        <v>6.8999999999999999E-3</v>
      </c>
      <c r="G2822" s="17">
        <v>221.19829166155901</v>
      </c>
      <c r="H2822" s="17">
        <v>0.15461407953725601</v>
      </c>
      <c r="I2822" s="17">
        <v>202.5102</v>
      </c>
      <c r="J2822" s="17">
        <v>6.6299999999999998E-2</v>
      </c>
      <c r="K2822" s="17">
        <v>3.83</v>
      </c>
      <c r="L2822" s="17">
        <v>3.9247222220000002</v>
      </c>
      <c r="M2822" s="17">
        <v>895.86283858624995</v>
      </c>
      <c r="N2822" s="17">
        <v>202.56280000000001</v>
      </c>
      <c r="O2822" s="17">
        <v>9.0300000000000005E-2</v>
      </c>
      <c r="R2822" s="18">
        <v>0.47916666666666669</v>
      </c>
      <c r="S2822" s="18">
        <f t="shared" ref="S2822:X2822" si="776">AVERAGE(S2821,S2823)</f>
        <v>3.8600000000000003</v>
      </c>
      <c r="T2822" s="18">
        <f t="shared" si="776"/>
        <v>7.55</v>
      </c>
      <c r="U2822" s="18">
        <f t="shared" si="776"/>
        <v>252.5</v>
      </c>
      <c r="V2822" s="18">
        <f t="shared" si="776"/>
        <v>1000.1500000000001</v>
      </c>
      <c r="W2822" s="18">
        <f t="shared" si="776"/>
        <v>4.8000000000000007</v>
      </c>
      <c r="X2822" s="18">
        <f t="shared" si="776"/>
        <v>7.15</v>
      </c>
      <c r="Z2822" s="18">
        <v>3.08</v>
      </c>
      <c r="AA2822" s="18">
        <v>9.9</v>
      </c>
      <c r="AB2822" s="18">
        <v>261</v>
      </c>
      <c r="AC2822" s="18">
        <v>1002.4</v>
      </c>
      <c r="AD2822" s="18">
        <v>5.7</v>
      </c>
      <c r="AE2822" s="18">
        <v>7.4</v>
      </c>
    </row>
    <row r="2823" spans="1:31">
      <c r="A2823" s="15">
        <v>40601</v>
      </c>
      <c r="B2823" s="16">
        <v>0.52083333333333337</v>
      </c>
      <c r="C2823" s="17">
        <v>0.70299999999999996</v>
      </c>
      <c r="D2823" s="17">
        <v>3.8871000000000002</v>
      </c>
      <c r="E2823" s="17">
        <v>830.82680000000005</v>
      </c>
      <c r="F2823" s="17">
        <v>8.6999999999999994E-3</v>
      </c>
      <c r="G2823" s="17">
        <v>217.300886697398</v>
      </c>
      <c r="H2823" s="17">
        <v>0.260767500828951</v>
      </c>
      <c r="I2823" s="17">
        <v>167.6729</v>
      </c>
      <c r="J2823" s="17">
        <v>7.8299999999999995E-2</v>
      </c>
      <c r="K2823" s="17">
        <v>3.830666667</v>
      </c>
      <c r="L2823" s="17">
        <v>3.8461111109999999</v>
      </c>
      <c r="M2823" s="17">
        <v>896.13272849074997</v>
      </c>
      <c r="N2823" s="17">
        <v>154.8022</v>
      </c>
      <c r="O2823" s="17">
        <v>0.12139999999999999</v>
      </c>
      <c r="R2823" s="18">
        <v>0.52083333333333337</v>
      </c>
      <c r="S2823" s="18">
        <v>3.75</v>
      </c>
      <c r="T2823" s="18">
        <v>7.8</v>
      </c>
      <c r="U2823" s="18">
        <v>246</v>
      </c>
      <c r="V2823" s="18">
        <v>999.2</v>
      </c>
      <c r="W2823" s="18">
        <v>5.4</v>
      </c>
      <c r="X2823" s="18">
        <v>7.1</v>
      </c>
      <c r="Z2823" s="18">
        <v>2.97</v>
      </c>
      <c r="AA2823" s="18">
        <v>7.1</v>
      </c>
      <c r="AB2823" s="18">
        <v>228</v>
      </c>
      <c r="AC2823" s="18">
        <v>1001.7</v>
      </c>
      <c r="AD2823" s="18">
        <v>5.2</v>
      </c>
      <c r="AE2823" s="18">
        <v>7.2</v>
      </c>
    </row>
    <row r="2824" spans="1:31">
      <c r="A2824" s="15">
        <v>40601</v>
      </c>
      <c r="B2824" s="16">
        <v>0.5625</v>
      </c>
      <c r="C2824" s="17">
        <v>0.6663</v>
      </c>
      <c r="D2824" s="17">
        <v>3.8826999999999998</v>
      </c>
      <c r="E2824" s="17">
        <v>831.12909999999999</v>
      </c>
      <c r="F2824" s="17">
        <v>1.2000000000000001E-3</v>
      </c>
      <c r="G2824" s="17">
        <v>228.32280751053901</v>
      </c>
      <c r="H2824" s="17">
        <v>0.22924589516024399</v>
      </c>
      <c r="I2824" s="17">
        <v>148.56309999999999</v>
      </c>
      <c r="J2824" s="17">
        <v>8.5300000000000001E-2</v>
      </c>
      <c r="K2824" s="17">
        <v>3.8371388890000002</v>
      </c>
      <c r="L2824" s="17">
        <v>3.8541944445</v>
      </c>
      <c r="M2824" s="17">
        <v>896.41241414900003</v>
      </c>
      <c r="N2824" s="17">
        <v>143.4913</v>
      </c>
      <c r="O2824" s="17">
        <v>0.1275</v>
      </c>
      <c r="R2824" s="18">
        <v>0.5625</v>
      </c>
      <c r="S2824" s="18">
        <f>AVERAGE(S2823,S2820:S2821,S2815:S2818)</f>
        <v>3.6871428571428564</v>
      </c>
      <c r="T2824" s="18">
        <f t="shared" ref="T2824:X2824" si="777">AVERAGE(T2823,T2820:T2821,T2815:T2818)</f>
        <v>9.3285714285714274</v>
      </c>
      <c r="U2824" s="18">
        <f t="shared" si="777"/>
        <v>269.57142857142856</v>
      </c>
      <c r="V2824" s="18">
        <f t="shared" si="777"/>
        <v>1002.4714285714288</v>
      </c>
      <c r="W2824" s="18">
        <f t="shared" si="777"/>
        <v>5.4857142857142867</v>
      </c>
      <c r="X2824" s="18">
        <f t="shared" si="777"/>
        <v>7.3571428571428559</v>
      </c>
      <c r="Z2824" s="18">
        <v>2.9</v>
      </c>
      <c r="AA2824" s="18">
        <v>7.2</v>
      </c>
      <c r="AB2824" s="18">
        <v>213</v>
      </c>
      <c r="AC2824" s="18">
        <v>1001</v>
      </c>
      <c r="AD2824" s="18">
        <v>5</v>
      </c>
      <c r="AE2824" s="18">
        <v>7.3</v>
      </c>
    </row>
    <row r="2825" spans="1:31">
      <c r="A2825" s="15">
        <v>40601</v>
      </c>
      <c r="B2825" s="16">
        <v>0.60416666666666663</v>
      </c>
      <c r="C2825" s="17">
        <v>0.71479999999999999</v>
      </c>
      <c r="D2825" s="17">
        <v>3.9169999999999998</v>
      </c>
      <c r="E2825" s="17">
        <v>831.3809</v>
      </c>
      <c r="F2825" s="17">
        <v>2.7000000000000001E-3</v>
      </c>
      <c r="G2825" s="17">
        <v>234.85602140348101</v>
      </c>
      <c r="H2825" s="17">
        <v>0.18628766871375499</v>
      </c>
      <c r="I2825" s="17">
        <v>148.40870000000001</v>
      </c>
      <c r="J2825" s="17">
        <v>9.0999999999999998E-2</v>
      </c>
      <c r="K2825" s="17">
        <v>3.8356388890000002</v>
      </c>
      <c r="L2825" s="17">
        <v>3.9219444442500002</v>
      </c>
      <c r="M2825" s="17">
        <v>896.66519417300003</v>
      </c>
      <c r="N2825" s="17">
        <v>99.524000000000001</v>
      </c>
      <c r="O2825" s="17">
        <v>7.0599999999999996E-2</v>
      </c>
      <c r="R2825" s="18">
        <v>0.60416666666666663</v>
      </c>
      <c r="S2825" s="18">
        <f>AVERAGE(S2826:S2839)</f>
        <v>4.0672959183673472</v>
      </c>
      <c r="T2825" s="18">
        <f t="shared" ref="T2825:X2826" si="778">AVERAGE(T2826:T2839)</f>
        <v>7.3479591836734688</v>
      </c>
      <c r="U2825" s="18">
        <f t="shared" si="778"/>
        <v>233.44387755102042</v>
      </c>
      <c r="V2825" s="18">
        <f t="shared" si="778"/>
        <v>992.23673469387791</v>
      </c>
      <c r="W2825" s="18">
        <f t="shared" si="778"/>
        <v>3.5336734693877561</v>
      </c>
      <c r="X2825" s="18">
        <f t="shared" si="778"/>
        <v>7.2612244897959197</v>
      </c>
      <c r="Z2825" s="18">
        <v>3.04</v>
      </c>
      <c r="AA2825" s="18">
        <v>8.3000000000000007</v>
      </c>
      <c r="AB2825" s="18">
        <v>267</v>
      </c>
      <c r="AC2825" s="18">
        <v>1000.6</v>
      </c>
      <c r="AD2825" s="18">
        <v>4.7</v>
      </c>
      <c r="AE2825" s="18">
        <v>7.3</v>
      </c>
    </row>
    <row r="2826" spans="1:31">
      <c r="A2826" s="15">
        <v>40601</v>
      </c>
      <c r="B2826" s="16">
        <v>0.64583333333333337</v>
      </c>
      <c r="C2826" s="17">
        <v>0.64839999999999998</v>
      </c>
      <c r="D2826" s="17">
        <v>3.9537</v>
      </c>
      <c r="E2826" s="17">
        <v>831.51220000000001</v>
      </c>
      <c r="F2826" s="17">
        <v>2.4000000000000002E-3</v>
      </c>
      <c r="G2826" s="17">
        <v>206.469364311052</v>
      </c>
      <c r="H2826" s="17">
        <v>0.10723641828566199</v>
      </c>
      <c r="I2826" s="17">
        <v>106.27460000000001</v>
      </c>
      <c r="J2826" s="17">
        <v>0.11940000000000001</v>
      </c>
      <c r="K2826" s="17">
        <v>3.867138889</v>
      </c>
      <c r="L2826" s="17">
        <v>3.9663055555</v>
      </c>
      <c r="M2826" s="17">
        <v>896.80462294325002</v>
      </c>
      <c r="N2826" s="17">
        <v>62.468499999999999</v>
      </c>
      <c r="O2826" s="17">
        <v>8.2199999999999995E-2</v>
      </c>
      <c r="R2826" s="18">
        <v>0.64583333333333337</v>
      </c>
      <c r="S2826" s="18">
        <f>AVERAGE(S2827:S2840)</f>
        <v>4.0321428571428575</v>
      </c>
      <c r="T2826" s="18">
        <f t="shared" si="778"/>
        <v>7.1714285714285717</v>
      </c>
      <c r="U2826" s="18">
        <f t="shared" si="778"/>
        <v>233.21428571428572</v>
      </c>
      <c r="V2826" s="18">
        <f t="shared" si="778"/>
        <v>992.21428571428601</v>
      </c>
      <c r="W2826" s="18">
        <f t="shared" si="778"/>
        <v>3.471428571428572</v>
      </c>
      <c r="X2826" s="18">
        <f t="shared" si="778"/>
        <v>7.2571428571428589</v>
      </c>
      <c r="Z2826" s="18">
        <v>2.86</v>
      </c>
      <c r="AA2826" s="18">
        <v>4.3</v>
      </c>
      <c r="AB2826" s="18">
        <v>223</v>
      </c>
      <c r="AC2826" s="18">
        <v>999.9</v>
      </c>
      <c r="AD2826" s="18">
        <v>5.2</v>
      </c>
      <c r="AE2826" s="18">
        <v>7.3</v>
      </c>
    </row>
    <row r="2827" spans="1:31">
      <c r="A2827" s="15">
        <v>40601</v>
      </c>
      <c r="B2827" s="16">
        <v>0.6875</v>
      </c>
      <c r="C2827" s="17">
        <v>0.63790000000000002</v>
      </c>
      <c r="D2827" s="17">
        <v>3.9546000000000001</v>
      </c>
      <c r="E2827" s="17">
        <v>831.51419999999996</v>
      </c>
      <c r="F2827" s="17">
        <v>3.2000000000000002E-3</v>
      </c>
      <c r="G2827" s="17">
        <v>97.510592216311295</v>
      </c>
      <c r="H2827" s="17">
        <v>3.1890655221254199E-2</v>
      </c>
      <c r="I2827" s="17">
        <v>220.46729999999999</v>
      </c>
      <c r="J2827" s="17">
        <v>3.7699999999999997E-2</v>
      </c>
      <c r="K2827" s="17">
        <v>3.9065277780000001</v>
      </c>
      <c r="L2827" s="17">
        <v>4.0248333332500001</v>
      </c>
      <c r="M2827" s="17">
        <v>896.76206753049996</v>
      </c>
      <c r="N2827" s="17">
        <v>48.381100000000004</v>
      </c>
      <c r="O2827" s="17">
        <v>7.1999999999999995E-2</v>
      </c>
      <c r="R2827" s="18">
        <v>0.6875</v>
      </c>
      <c r="S2827" s="18">
        <v>4.4400000000000004</v>
      </c>
      <c r="T2827" s="18">
        <v>10.8</v>
      </c>
      <c r="U2827" s="18">
        <v>244</v>
      </c>
      <c r="V2827" s="18">
        <v>995.5</v>
      </c>
      <c r="W2827" s="18">
        <v>3.8</v>
      </c>
      <c r="X2827" s="18">
        <v>7.4</v>
      </c>
      <c r="Z2827" s="18">
        <v>2.93</v>
      </c>
      <c r="AA2827" s="18">
        <v>7.7</v>
      </c>
      <c r="AB2827" s="18">
        <v>207</v>
      </c>
      <c r="AC2827" s="18">
        <v>999.1</v>
      </c>
      <c r="AD2827" s="18">
        <v>4.8</v>
      </c>
      <c r="AE2827" s="18">
        <v>7.3</v>
      </c>
    </row>
    <row r="2828" spans="1:31">
      <c r="A2828" s="15">
        <v>40601</v>
      </c>
      <c r="B2828" s="16">
        <v>0.72916666666666663</v>
      </c>
      <c r="C2828" s="17">
        <v>0.82709999999999995</v>
      </c>
      <c r="D2828" s="17">
        <v>3.9628999999999999</v>
      </c>
      <c r="E2828" s="17">
        <v>831.32410000000004</v>
      </c>
      <c r="F2828" s="17">
        <v>3.7000000000000002E-3</v>
      </c>
      <c r="G2828" s="17">
        <v>251.262598631917</v>
      </c>
      <c r="H2828" s="17">
        <v>2.0449463341003699E-2</v>
      </c>
      <c r="I2828" s="17">
        <v>300.38479999999998</v>
      </c>
      <c r="J2828" s="17">
        <v>0.1187</v>
      </c>
      <c r="K2828" s="17">
        <v>3.9279999999999999</v>
      </c>
      <c r="L2828" s="17">
        <v>4.1007499999999997</v>
      </c>
      <c r="M2828" s="17">
        <v>896.51170103175002</v>
      </c>
      <c r="N2828" s="17">
        <v>12.9453</v>
      </c>
      <c r="O2828" s="17">
        <v>7.2400000000000006E-2</v>
      </c>
      <c r="R2828" s="18">
        <v>0.72916666666666663</v>
      </c>
      <c r="S2828" s="18">
        <v>4.03</v>
      </c>
      <c r="T2828" s="18">
        <v>8.9</v>
      </c>
      <c r="U2828" s="18">
        <v>250</v>
      </c>
      <c r="V2828" s="18">
        <v>994.7</v>
      </c>
      <c r="W2828" s="18">
        <v>5</v>
      </c>
      <c r="X2828" s="18">
        <v>7.4</v>
      </c>
      <c r="Z2828" s="18">
        <v>2.86</v>
      </c>
      <c r="AA2828" s="18">
        <v>8.1</v>
      </c>
      <c r="AB2828" s="18">
        <v>199</v>
      </c>
      <c r="AC2828" s="18">
        <v>998.2</v>
      </c>
      <c r="AD2828" s="18">
        <v>5.0999999999999996</v>
      </c>
      <c r="AE2828" s="18">
        <v>7.3</v>
      </c>
    </row>
    <row r="2829" spans="1:31">
      <c r="A2829" s="15">
        <v>40601</v>
      </c>
      <c r="B2829" s="16">
        <v>0.77083333333333337</v>
      </c>
      <c r="C2829" s="17">
        <v>0.75419999999999998</v>
      </c>
      <c r="D2829" s="17">
        <v>3.9754999999999998</v>
      </c>
      <c r="E2829" s="17">
        <v>830.94309999999996</v>
      </c>
      <c r="F2829" s="17">
        <v>4.4000000000000003E-3</v>
      </c>
      <c r="G2829" s="17">
        <v>4.8718814446083298</v>
      </c>
      <c r="H2829" s="17">
        <v>2.3718915290205499E-2</v>
      </c>
      <c r="I2829" s="17">
        <v>316.4479</v>
      </c>
      <c r="J2829" s="17">
        <v>0.21179999999999999</v>
      </c>
      <c r="K2829" s="17">
        <v>3.8210555560000001</v>
      </c>
      <c r="L2829" s="17">
        <v>4.1334444445000003</v>
      </c>
      <c r="M2829" s="17">
        <v>896.12535988299999</v>
      </c>
      <c r="N2829" s="17">
        <v>122.57299999999999</v>
      </c>
      <c r="O2829" s="17">
        <v>3.1300000000000001E-2</v>
      </c>
      <c r="R2829" s="18">
        <v>0.77083333333333337</v>
      </c>
      <c r="S2829" s="18">
        <v>4.3</v>
      </c>
      <c r="T2829" s="18">
        <v>4.8</v>
      </c>
      <c r="U2829" s="18">
        <v>261</v>
      </c>
      <c r="V2829" s="18">
        <v>994.3</v>
      </c>
      <c r="W2829" s="18">
        <v>4</v>
      </c>
      <c r="X2829" s="18">
        <v>7.3</v>
      </c>
      <c r="Z2829" s="18">
        <v>3</v>
      </c>
      <c r="AA2829" s="18">
        <v>6.8</v>
      </c>
      <c r="AB2829" s="18">
        <v>214</v>
      </c>
      <c r="AC2829" s="18">
        <v>997.4</v>
      </c>
      <c r="AD2829" s="18">
        <v>4.7</v>
      </c>
      <c r="AE2829" s="18">
        <v>7.3</v>
      </c>
    </row>
    <row r="2830" spans="1:31">
      <c r="A2830" s="15">
        <v>40601</v>
      </c>
      <c r="B2830" s="16">
        <v>0.8125</v>
      </c>
      <c r="C2830" s="17">
        <v>0.66269999999999996</v>
      </c>
      <c r="D2830" s="17">
        <v>3.9131999999999998</v>
      </c>
      <c r="E2830" s="17">
        <v>830.46100000000001</v>
      </c>
      <c r="F2830" s="17">
        <v>5.0000000000000001E-3</v>
      </c>
      <c r="G2830" s="17">
        <v>2.6351242122285501</v>
      </c>
      <c r="H2830" s="17">
        <v>5.2642969245628099E-2</v>
      </c>
      <c r="I2830" s="17">
        <v>317.27109999999999</v>
      </c>
      <c r="J2830" s="17">
        <v>0.2046</v>
      </c>
      <c r="K2830" s="17">
        <v>3.794</v>
      </c>
      <c r="L2830" s="17">
        <v>3.96352777775</v>
      </c>
      <c r="M2830" s="17">
        <v>895.73531399975002</v>
      </c>
      <c r="N2830" s="17">
        <v>156.95750000000001</v>
      </c>
      <c r="O2830" s="17">
        <v>0.17960000000000001</v>
      </c>
      <c r="R2830" s="18">
        <v>0.8125</v>
      </c>
      <c r="S2830" s="18">
        <v>4.3600000000000003</v>
      </c>
      <c r="T2830" s="18">
        <v>5.8</v>
      </c>
      <c r="U2830" s="18">
        <v>214</v>
      </c>
      <c r="V2830" s="18">
        <v>993.4</v>
      </c>
      <c r="W2830" s="18">
        <v>4.0999999999999996</v>
      </c>
      <c r="X2830" s="18">
        <v>7.3</v>
      </c>
      <c r="Z2830" s="18">
        <v>3</v>
      </c>
      <c r="AA2830" s="18">
        <v>9</v>
      </c>
      <c r="AB2830" s="18">
        <v>232</v>
      </c>
      <c r="AC2830" s="18">
        <v>996.6</v>
      </c>
      <c r="AD2830" s="18">
        <v>5.2</v>
      </c>
      <c r="AE2830" s="18">
        <v>7.3</v>
      </c>
    </row>
    <row r="2831" spans="1:31">
      <c r="A2831" s="15">
        <v>40601</v>
      </c>
      <c r="B2831" s="16">
        <v>0.85416666666666663</v>
      </c>
      <c r="C2831" s="17">
        <v>1.0915999999999999</v>
      </c>
      <c r="D2831" s="17">
        <v>3.9037999999999999</v>
      </c>
      <c r="E2831" s="17">
        <v>829.95330000000001</v>
      </c>
      <c r="F2831" s="17">
        <v>5.5999999999999999E-3</v>
      </c>
      <c r="G2831" s="17">
        <v>161.94287896997301</v>
      </c>
      <c r="H2831" s="17">
        <v>2.5896487369380002E-2</v>
      </c>
      <c r="I2831" s="17">
        <v>322.00240000000002</v>
      </c>
      <c r="J2831" s="17">
        <v>0.1186</v>
      </c>
      <c r="K2831" s="17">
        <v>3.795694444</v>
      </c>
      <c r="L2831" s="17">
        <v>3.9218333332499999</v>
      </c>
      <c r="M2831" s="17">
        <v>895.26397098774999</v>
      </c>
      <c r="N2831" s="17">
        <v>159.58029999999999</v>
      </c>
      <c r="O2831" s="17">
        <v>0.22370000000000001</v>
      </c>
      <c r="R2831" s="18">
        <v>0.85416666666666663</v>
      </c>
      <c r="S2831" s="18">
        <v>4.32</v>
      </c>
      <c r="T2831" s="18">
        <v>6.5</v>
      </c>
      <c r="U2831" s="18">
        <v>232</v>
      </c>
      <c r="V2831" s="18">
        <v>992.7</v>
      </c>
      <c r="W2831" s="18">
        <v>3.8</v>
      </c>
      <c r="X2831" s="18">
        <v>7.3</v>
      </c>
      <c r="Z2831" s="18">
        <v>3.38</v>
      </c>
      <c r="AA2831" s="18">
        <v>9.6</v>
      </c>
      <c r="AB2831" s="18">
        <v>225</v>
      </c>
      <c r="AC2831" s="18">
        <v>996.1</v>
      </c>
      <c r="AD2831" s="18">
        <v>4.5999999999999996</v>
      </c>
      <c r="AE2831" s="18">
        <v>7.3</v>
      </c>
    </row>
    <row r="2832" spans="1:31">
      <c r="A2832" s="15">
        <v>40601</v>
      </c>
      <c r="B2832" s="16">
        <v>0.89583333333333337</v>
      </c>
      <c r="C2832" s="17">
        <v>0.80349999999999999</v>
      </c>
      <c r="D2832" s="17">
        <v>3.9548000000000001</v>
      </c>
      <c r="E2832" s="17">
        <v>829.59220000000005</v>
      </c>
      <c r="F2832" s="17">
        <v>6.4000000000000003E-3</v>
      </c>
      <c r="G2832" s="17">
        <v>291.685849329343</v>
      </c>
      <c r="H2832" s="17">
        <v>3.1271628191170298E-2</v>
      </c>
      <c r="I2832" s="17">
        <v>228.3049</v>
      </c>
      <c r="J2832" s="17">
        <v>2.7199999999999998E-2</v>
      </c>
      <c r="K2832" s="17">
        <v>3.8285277780000002</v>
      </c>
      <c r="L2832" s="17">
        <v>3.8852499997500001</v>
      </c>
      <c r="M2832" s="17">
        <v>894.87403951550004</v>
      </c>
      <c r="N2832" s="17">
        <v>165.1164</v>
      </c>
      <c r="O2832" s="17">
        <v>0.16819999999999999</v>
      </c>
      <c r="R2832" s="18">
        <v>0.89583333333333337</v>
      </c>
      <c r="S2832" s="18">
        <v>4.51</v>
      </c>
      <c r="T2832" s="18">
        <v>7.5</v>
      </c>
      <c r="U2832" s="18">
        <v>210</v>
      </c>
      <c r="V2832" s="18">
        <v>992.1</v>
      </c>
      <c r="W2832" s="18">
        <v>3.3</v>
      </c>
      <c r="X2832" s="18">
        <v>7.2</v>
      </c>
      <c r="Z2832" s="18">
        <v>3.35</v>
      </c>
      <c r="AA2832" s="18">
        <v>8.6</v>
      </c>
      <c r="AB2832" s="18">
        <v>220</v>
      </c>
      <c r="AC2832" s="18">
        <v>995.1</v>
      </c>
      <c r="AD2832" s="18">
        <v>5.3</v>
      </c>
      <c r="AE2832" s="18">
        <v>7.3</v>
      </c>
    </row>
    <row r="2833" spans="1:31">
      <c r="A2833" s="15">
        <v>40601</v>
      </c>
      <c r="B2833" s="16">
        <v>0.9375</v>
      </c>
      <c r="C2833" s="17">
        <v>0.69210000000000005</v>
      </c>
      <c r="D2833" s="17">
        <v>3.9161999999999999</v>
      </c>
      <c r="E2833" s="17">
        <v>829.39120000000003</v>
      </c>
      <c r="F2833" s="17">
        <v>7.3000000000000009E-3</v>
      </c>
      <c r="G2833" s="17">
        <v>116.182296466233</v>
      </c>
      <c r="H2833" s="17">
        <v>1.26785141877919E-2</v>
      </c>
      <c r="I2833" s="17">
        <v>218.64709999999999</v>
      </c>
      <c r="J2833" s="17">
        <v>3.6700000000000003E-2</v>
      </c>
      <c r="K2833" s="17">
        <v>3.8383055559999999</v>
      </c>
      <c r="L2833" s="17">
        <v>3.9097500002499999</v>
      </c>
      <c r="M2833" s="17">
        <v>894.60943430550003</v>
      </c>
      <c r="N2833" s="17">
        <v>156.2012</v>
      </c>
      <c r="O2833" s="17">
        <v>9.06E-2</v>
      </c>
      <c r="R2833" s="18">
        <v>0.9375</v>
      </c>
      <c r="S2833" s="18">
        <v>3.98</v>
      </c>
      <c r="T2833" s="18">
        <v>5</v>
      </c>
      <c r="U2833" s="18">
        <v>192</v>
      </c>
      <c r="V2833" s="18">
        <v>991.6</v>
      </c>
      <c r="W2833" s="18">
        <v>2.7</v>
      </c>
      <c r="X2833" s="18">
        <v>7.2</v>
      </c>
      <c r="Z2833" s="18">
        <v>3.1</v>
      </c>
      <c r="AA2833" s="18">
        <v>5.7</v>
      </c>
      <c r="AB2833" s="18">
        <v>231</v>
      </c>
      <c r="AC2833" s="18">
        <v>994.8</v>
      </c>
      <c r="AD2833" s="18">
        <v>4.7</v>
      </c>
      <c r="AE2833" s="18">
        <v>7.3</v>
      </c>
    </row>
    <row r="2834" spans="1:31">
      <c r="A2834" s="15">
        <v>40601</v>
      </c>
      <c r="B2834" s="16">
        <v>0.97916666666666663</v>
      </c>
      <c r="C2834" s="17">
        <v>0.7429</v>
      </c>
      <c r="D2834" s="17">
        <v>3.9895</v>
      </c>
      <c r="E2834" s="17">
        <v>829.31799999999998</v>
      </c>
      <c r="F2834" s="17">
        <v>8.3000000000000001E-3</v>
      </c>
      <c r="G2834" s="17">
        <v>217.950648691043</v>
      </c>
      <c r="H2834" s="17">
        <v>8.0602102420948299E-2</v>
      </c>
      <c r="I2834" s="17">
        <v>220.18969999999999</v>
      </c>
      <c r="J2834" s="17">
        <v>4.3999999999999997E-2</v>
      </c>
      <c r="K2834" s="17">
        <v>3.8446388890000001</v>
      </c>
      <c r="L2834" s="17">
        <v>4.0084166664999996</v>
      </c>
      <c r="M2834" s="17">
        <v>894.52232673699996</v>
      </c>
      <c r="N2834" s="17">
        <v>184.49209999999999</v>
      </c>
      <c r="O2834" s="17">
        <v>9.3600000000000003E-2</v>
      </c>
      <c r="R2834" s="18">
        <v>0.97916666666666663</v>
      </c>
      <c r="S2834" s="18">
        <v>3.7</v>
      </c>
      <c r="T2834" s="18">
        <v>6.8</v>
      </c>
      <c r="U2834" s="18">
        <v>218</v>
      </c>
      <c r="V2834" s="18">
        <v>990.9</v>
      </c>
      <c r="W2834" s="18">
        <v>4.2</v>
      </c>
      <c r="X2834" s="18">
        <v>7.2</v>
      </c>
      <c r="Z2834" s="18">
        <v>3.19</v>
      </c>
      <c r="AA2834" s="18">
        <v>9.4</v>
      </c>
      <c r="AB2834" s="18">
        <v>238</v>
      </c>
      <c r="AC2834" s="18">
        <v>994.2</v>
      </c>
      <c r="AD2834" s="18">
        <v>5.2</v>
      </c>
      <c r="AE2834" s="18">
        <v>7.2</v>
      </c>
    </row>
    <row r="2835" spans="1:31">
      <c r="A2835" s="15">
        <v>40602</v>
      </c>
      <c r="B2835" s="16">
        <v>2.0833333333333332E-2</v>
      </c>
      <c r="C2835" s="17">
        <v>0.65059999999999996</v>
      </c>
      <c r="D2835" s="17">
        <v>4.0030999999999999</v>
      </c>
      <c r="E2835" s="17">
        <v>829.42589999999996</v>
      </c>
      <c r="F2835" s="17">
        <v>1.9700000000000002E-2</v>
      </c>
      <c r="G2835" s="17">
        <v>156.15858880758</v>
      </c>
      <c r="H2835" s="17">
        <v>1.5616799898927501E-2</v>
      </c>
      <c r="I2835" s="17">
        <v>125.7871</v>
      </c>
      <c r="J2835" s="17">
        <v>8.1600000000000006E-2</v>
      </c>
      <c r="K2835" s="17">
        <v>3.8817222220000001</v>
      </c>
      <c r="L2835" s="17">
        <v>3.8875833332499998</v>
      </c>
      <c r="M2835" s="17">
        <v>894.72563221200005</v>
      </c>
      <c r="N2835" s="17">
        <v>151.7268</v>
      </c>
      <c r="O2835" s="17">
        <v>7.6200000000000004E-2</v>
      </c>
      <c r="R2835" s="18">
        <v>2.0833333333333332E-2</v>
      </c>
      <c r="S2835" s="18">
        <v>3.92</v>
      </c>
      <c r="T2835" s="18">
        <v>7</v>
      </c>
      <c r="U2835" s="18">
        <v>241</v>
      </c>
      <c r="V2835" s="18">
        <v>990.6</v>
      </c>
      <c r="W2835" s="18">
        <v>3</v>
      </c>
      <c r="X2835" s="18">
        <v>7.3</v>
      </c>
      <c r="Z2835" s="18">
        <v>3.04</v>
      </c>
      <c r="AA2835" s="18">
        <v>8.1999999999999993</v>
      </c>
      <c r="AB2835" s="18">
        <v>244</v>
      </c>
      <c r="AC2835" s="18">
        <v>994</v>
      </c>
      <c r="AD2835" s="18">
        <v>4</v>
      </c>
      <c r="AE2835" s="18">
        <v>7.2</v>
      </c>
    </row>
    <row r="2836" spans="1:31">
      <c r="A2836" s="15">
        <v>40602</v>
      </c>
      <c r="B2836" s="16">
        <v>6.25E-2</v>
      </c>
      <c r="C2836" s="17">
        <v>0.74109999999999998</v>
      </c>
      <c r="D2836" s="17">
        <v>3.9554999999999998</v>
      </c>
      <c r="E2836" s="17">
        <v>829.77139999999997</v>
      </c>
      <c r="F2836" s="17">
        <v>0.01</v>
      </c>
      <c r="G2836" s="17">
        <v>295.50610419614497</v>
      </c>
      <c r="H2836" s="17">
        <v>1.33277175132875E-2</v>
      </c>
      <c r="I2836" s="17">
        <v>126.9742</v>
      </c>
      <c r="J2836" s="17">
        <v>0.1108</v>
      </c>
      <c r="K2836" s="17">
        <v>3.887194445</v>
      </c>
      <c r="L2836" s="17">
        <v>3.8969166665000001</v>
      </c>
      <c r="M2836" s="17">
        <v>895.04145809925001</v>
      </c>
      <c r="N2836" s="17">
        <v>138.2543</v>
      </c>
      <c r="O2836" s="17">
        <v>2.6599999999999999E-2</v>
      </c>
      <c r="R2836" s="18">
        <v>6.25E-2</v>
      </c>
      <c r="S2836" s="18">
        <v>3.79</v>
      </c>
      <c r="T2836" s="18">
        <v>7.3</v>
      </c>
      <c r="U2836" s="18">
        <v>256</v>
      </c>
      <c r="V2836" s="18">
        <v>990.7</v>
      </c>
      <c r="W2836" s="18">
        <v>2.2000000000000002</v>
      </c>
      <c r="X2836" s="18">
        <v>7.2</v>
      </c>
      <c r="Z2836" s="18">
        <v>3.18</v>
      </c>
      <c r="AA2836" s="18">
        <v>11.7</v>
      </c>
      <c r="AB2836" s="18">
        <v>227</v>
      </c>
      <c r="AC2836" s="18">
        <v>993.4</v>
      </c>
      <c r="AD2836" s="18">
        <v>5.4</v>
      </c>
      <c r="AE2836" s="18">
        <v>7.2</v>
      </c>
    </row>
    <row r="2837" spans="1:31">
      <c r="A2837" s="15">
        <v>40602</v>
      </c>
      <c r="B2837" s="16">
        <v>0.10416666666666667</v>
      </c>
      <c r="C2837" s="17">
        <v>0.83699999999999997</v>
      </c>
      <c r="D2837" s="17">
        <v>3.9613999999999998</v>
      </c>
      <c r="E2837" s="17">
        <v>830.16520000000003</v>
      </c>
      <c r="F2837" s="17">
        <v>1.03E-2</v>
      </c>
      <c r="G2837" s="17">
        <v>258.85192831930698</v>
      </c>
      <c r="H2837" s="17">
        <v>2.17276386427478E-2</v>
      </c>
      <c r="I2837" s="17">
        <v>97.621700000000004</v>
      </c>
      <c r="J2837" s="17">
        <v>0.13739999999999999</v>
      </c>
      <c r="K2837" s="17">
        <v>3.8705555559999998</v>
      </c>
      <c r="L2837" s="17">
        <v>3.9054444445000001</v>
      </c>
      <c r="M2837" s="17">
        <v>895.46638569175002</v>
      </c>
      <c r="N2837" s="17">
        <v>271.97800000000001</v>
      </c>
      <c r="O2837" s="17">
        <v>2.9000000000000001E-2</v>
      </c>
      <c r="R2837" s="18">
        <v>0.10416666666666667</v>
      </c>
      <c r="S2837" s="18">
        <v>4.04</v>
      </c>
      <c r="T2837" s="18">
        <v>8.3000000000000007</v>
      </c>
      <c r="U2837" s="18">
        <v>240</v>
      </c>
      <c r="V2837" s="18">
        <v>990.7</v>
      </c>
      <c r="W2837" s="18">
        <v>2.7</v>
      </c>
      <c r="X2837" s="18">
        <v>7.2</v>
      </c>
      <c r="Z2837" s="18">
        <f t="shared" ref="Z2837:AE2837" si="779">AVERAGE(Z2836,Z2838)</f>
        <v>3.395</v>
      </c>
      <c r="AA2837" s="18">
        <f t="shared" si="779"/>
        <v>11.25</v>
      </c>
      <c r="AB2837" s="18">
        <f t="shared" si="779"/>
        <v>229.5</v>
      </c>
      <c r="AC2837" s="18">
        <f t="shared" si="779"/>
        <v>993.55</v>
      </c>
      <c r="AD2837" s="18">
        <f t="shared" si="779"/>
        <v>5.25</v>
      </c>
      <c r="AE2837" s="18">
        <f t="shared" si="779"/>
        <v>7.1</v>
      </c>
    </row>
    <row r="2838" spans="1:31">
      <c r="A2838" s="15">
        <v>40602</v>
      </c>
      <c r="B2838" s="16">
        <v>0.14583333333333334</v>
      </c>
      <c r="C2838" s="17">
        <v>0.80379999999999996</v>
      </c>
      <c r="D2838" s="17">
        <v>3.9636</v>
      </c>
      <c r="E2838" s="17">
        <v>830.56389999999999</v>
      </c>
      <c r="F2838" s="17">
        <v>1.2699999999999999E-2</v>
      </c>
      <c r="G2838" s="17">
        <v>297.34948731806099</v>
      </c>
      <c r="H2838" s="17">
        <v>2.4908125611578399E-2</v>
      </c>
      <c r="I2838" s="17">
        <v>22.598400000000002</v>
      </c>
      <c r="J2838" s="17">
        <v>1.34E-2</v>
      </c>
      <c r="K2838" s="17">
        <v>3.875666667</v>
      </c>
      <c r="L2838" s="17">
        <v>3.8985555555000002</v>
      </c>
      <c r="M2838" s="17">
        <v>895.87311377649996</v>
      </c>
      <c r="N2838" s="17">
        <v>287.95830000000001</v>
      </c>
      <c r="O2838" s="17">
        <v>4.4200000000000003E-2</v>
      </c>
      <c r="R2838" s="18">
        <v>0.14583333333333334</v>
      </c>
      <c r="S2838" s="18">
        <v>3.67</v>
      </c>
      <c r="T2838" s="18">
        <v>8.6</v>
      </c>
      <c r="U2838" s="18">
        <v>240</v>
      </c>
      <c r="V2838" s="18">
        <v>990.7</v>
      </c>
      <c r="W2838" s="18">
        <v>3.7</v>
      </c>
      <c r="X2838" s="18">
        <v>7.2</v>
      </c>
      <c r="Z2838" s="18">
        <v>3.61</v>
      </c>
      <c r="AA2838" s="18">
        <v>10.8</v>
      </c>
      <c r="AB2838" s="18">
        <v>232</v>
      </c>
      <c r="AC2838" s="18">
        <v>993.7</v>
      </c>
      <c r="AD2838" s="18">
        <v>5.0999999999999996</v>
      </c>
      <c r="AE2838" s="18">
        <v>7</v>
      </c>
    </row>
    <row r="2839" spans="1:31">
      <c r="A2839" s="15">
        <v>40602</v>
      </c>
      <c r="B2839" s="16">
        <v>0.1875</v>
      </c>
      <c r="C2839" s="17">
        <v>0.68630000000000002</v>
      </c>
      <c r="D2839" s="17">
        <v>3.8774999999999999</v>
      </c>
      <c r="E2839" s="17">
        <v>830.86940000000004</v>
      </c>
      <c r="F2839" s="17">
        <v>1.06E-2</v>
      </c>
      <c r="G2839" s="17">
        <v>357.38028514629599</v>
      </c>
      <c r="H2839" s="17">
        <v>0.107860653298137</v>
      </c>
      <c r="I2839" s="17">
        <v>340.44560000000001</v>
      </c>
      <c r="J2839" s="17">
        <v>0.13730000000000001</v>
      </c>
      <c r="K2839" s="17">
        <v>3.779888889</v>
      </c>
      <c r="L2839" s="17">
        <v>3.9093333332500002</v>
      </c>
      <c r="M2839" s="17">
        <v>896.18625917949998</v>
      </c>
      <c r="N2839" s="17">
        <v>358.73509999999999</v>
      </c>
      <c r="O2839" s="17">
        <v>1.29E-2</v>
      </c>
      <c r="R2839" s="18">
        <v>0.1875</v>
      </c>
      <c r="S2839" s="18">
        <v>3.85</v>
      </c>
      <c r="T2839" s="18">
        <v>8.4</v>
      </c>
      <c r="U2839" s="18">
        <v>237</v>
      </c>
      <c r="V2839" s="18">
        <v>991.2</v>
      </c>
      <c r="W2839" s="18">
        <v>3.5</v>
      </c>
      <c r="X2839" s="18">
        <v>7.2</v>
      </c>
      <c r="Z2839" s="18">
        <v>3.67</v>
      </c>
      <c r="AA2839" s="18">
        <v>10.8</v>
      </c>
      <c r="AB2839" s="18">
        <v>234</v>
      </c>
      <c r="AC2839" s="18">
        <v>994.3</v>
      </c>
      <c r="AD2839" s="18">
        <v>4.8</v>
      </c>
      <c r="AE2839" s="18">
        <v>7</v>
      </c>
    </row>
    <row r="2840" spans="1:31">
      <c r="A2840" s="15">
        <v>40602</v>
      </c>
      <c r="B2840" s="16">
        <v>0.22916666666666666</v>
      </c>
      <c r="C2840" s="17">
        <v>0.81759999999999999</v>
      </c>
      <c r="D2840" s="17">
        <v>3.8649</v>
      </c>
      <c r="E2840" s="17">
        <v>831.06280000000004</v>
      </c>
      <c r="F2840" s="17">
        <v>1.6300000000000002E-2</v>
      </c>
      <c r="G2840" s="17">
        <v>351.81057229989</v>
      </c>
      <c r="H2840" s="17">
        <v>2.6609046827319901E-2</v>
      </c>
      <c r="I2840" s="17">
        <v>326.9289</v>
      </c>
      <c r="J2840" s="17">
        <v>0.1154</v>
      </c>
      <c r="K2840" s="17">
        <v>3.7292222220000002</v>
      </c>
      <c r="L2840" s="17">
        <v>3.9044444445000002</v>
      </c>
      <c r="M2840" s="17">
        <v>896.36094013274999</v>
      </c>
      <c r="N2840" s="17">
        <v>67.526499999999999</v>
      </c>
      <c r="O2840" s="17">
        <v>4.7E-2</v>
      </c>
      <c r="R2840" s="18">
        <v>0.22916666666666666</v>
      </c>
      <c r="S2840" s="18">
        <v>3.54</v>
      </c>
      <c r="T2840" s="18">
        <v>4.7</v>
      </c>
      <c r="U2840" s="18">
        <v>230</v>
      </c>
      <c r="V2840" s="18">
        <v>991.9</v>
      </c>
      <c r="W2840" s="18">
        <v>2.6</v>
      </c>
      <c r="X2840" s="18">
        <v>7.2</v>
      </c>
      <c r="Z2840" s="18">
        <v>3.62</v>
      </c>
      <c r="AA2840" s="18">
        <v>9.6999999999999993</v>
      </c>
      <c r="AB2840" s="18">
        <v>223</v>
      </c>
      <c r="AC2840" s="18">
        <v>994.4</v>
      </c>
      <c r="AD2840" s="18">
        <v>4.8</v>
      </c>
      <c r="AE2840" s="18">
        <v>7</v>
      </c>
    </row>
    <row r="2841" spans="1:31">
      <c r="A2841" s="15">
        <v>40602</v>
      </c>
      <c r="B2841" s="16">
        <v>0.27083333333333331</v>
      </c>
      <c r="C2841" s="17">
        <v>0.85319999999999996</v>
      </c>
      <c r="D2841" s="17">
        <v>3.8660000000000001</v>
      </c>
      <c r="E2841" s="17">
        <v>831.05889999999999</v>
      </c>
      <c r="F2841" s="17">
        <v>1.34E-2</v>
      </c>
      <c r="G2841" s="17">
        <v>206.89975408100099</v>
      </c>
      <c r="H2841" s="17">
        <v>1.30598622163434E-2</v>
      </c>
      <c r="I2841" s="17">
        <v>301.93310000000002</v>
      </c>
      <c r="J2841" s="17">
        <v>0.1404</v>
      </c>
      <c r="K2841" s="17">
        <v>3.6802222219999998</v>
      </c>
      <c r="L2841" s="17">
        <v>3.9089722222500001</v>
      </c>
      <c r="M2841" s="17">
        <v>896.35988591750004</v>
      </c>
      <c r="N2841" s="17">
        <v>229.91149999999999</v>
      </c>
      <c r="O2841" s="17">
        <v>2.6599999999999999E-2</v>
      </c>
      <c r="R2841" s="18">
        <v>0.27083333333333331</v>
      </c>
      <c r="S2841" s="18">
        <v>3.64</v>
      </c>
      <c r="T2841" s="18">
        <v>7.9</v>
      </c>
      <c r="U2841" s="18">
        <v>243</v>
      </c>
      <c r="V2841" s="18">
        <v>992</v>
      </c>
      <c r="W2841" s="18">
        <v>3.8</v>
      </c>
      <c r="X2841" s="18">
        <v>7.1</v>
      </c>
      <c r="Z2841" s="18">
        <f t="shared" ref="Z2841:AE2841" si="780">AVERAGE(Z2840,Z2842)</f>
        <v>3.4350000000000001</v>
      </c>
      <c r="AA2841" s="18">
        <f t="shared" si="780"/>
        <v>9.6999999999999993</v>
      </c>
      <c r="AB2841" s="18">
        <f t="shared" si="780"/>
        <v>221</v>
      </c>
      <c r="AC2841" s="18">
        <f t="shared" si="780"/>
        <v>994.55</v>
      </c>
      <c r="AD2841" s="18">
        <f t="shared" si="780"/>
        <v>4.8</v>
      </c>
      <c r="AE2841" s="18">
        <f t="shared" si="780"/>
        <v>7</v>
      </c>
    </row>
    <row r="2842" spans="1:31">
      <c r="A2842" s="15">
        <v>40602</v>
      </c>
      <c r="B2842" s="16">
        <v>0.3125</v>
      </c>
      <c r="C2842" s="17">
        <v>0.83130000000000004</v>
      </c>
      <c r="D2842" s="17">
        <v>3.8881000000000001</v>
      </c>
      <c r="E2842" s="17">
        <v>830.92579999999998</v>
      </c>
      <c r="F2842" s="17">
        <v>1.3299999999999999E-2</v>
      </c>
      <c r="G2842" s="17">
        <v>334.74168592878601</v>
      </c>
      <c r="H2842" s="17">
        <v>2.0178818403281201E-2</v>
      </c>
      <c r="I2842" s="17">
        <v>326.03590000000003</v>
      </c>
      <c r="J2842" s="17">
        <v>8.3699999999999997E-2</v>
      </c>
      <c r="K2842" s="17">
        <v>3.663166667</v>
      </c>
      <c r="L2842" s="17">
        <v>3.9032499999999999</v>
      </c>
      <c r="M2842" s="17">
        <v>896.21509617874995</v>
      </c>
      <c r="N2842" s="17">
        <v>187.6267</v>
      </c>
      <c r="O2842" s="17">
        <v>5.8599999999999999E-2</v>
      </c>
      <c r="R2842" s="18">
        <v>0.3125</v>
      </c>
      <c r="S2842" s="18">
        <v>3.39</v>
      </c>
      <c r="T2842" s="18">
        <v>9.5</v>
      </c>
      <c r="U2842" s="18">
        <v>241</v>
      </c>
      <c r="V2842" s="18">
        <v>992.3</v>
      </c>
      <c r="W2842" s="18">
        <v>3.7</v>
      </c>
      <c r="X2842" s="18">
        <v>7.2</v>
      </c>
      <c r="Z2842" s="18">
        <v>3.25</v>
      </c>
      <c r="AA2842" s="18">
        <v>9.6999999999999993</v>
      </c>
      <c r="AB2842" s="18">
        <v>219</v>
      </c>
      <c r="AC2842" s="18">
        <v>994.7</v>
      </c>
      <c r="AD2842" s="18">
        <v>4.8</v>
      </c>
      <c r="AE2842" s="18">
        <v>7</v>
      </c>
    </row>
    <row r="2843" spans="1:31">
      <c r="A2843" s="15">
        <v>40602</v>
      </c>
      <c r="B2843" s="16">
        <v>0.35416666666666669</v>
      </c>
      <c r="C2843" s="17">
        <v>0.82350000000000001</v>
      </c>
      <c r="D2843" s="17">
        <v>3.9079000000000002</v>
      </c>
      <c r="E2843" s="17">
        <v>830.69380000000001</v>
      </c>
      <c r="F2843" s="17">
        <v>1.0999999999999999E-2</v>
      </c>
      <c r="G2843" s="17">
        <v>204.954148653197</v>
      </c>
      <c r="H2843" s="17">
        <v>4.3783742612334697E-2</v>
      </c>
      <c r="I2843" s="17">
        <v>72.554500000000004</v>
      </c>
      <c r="J2843" s="17">
        <v>4.9799999999999997E-2</v>
      </c>
      <c r="K2843" s="17">
        <v>3.653055556</v>
      </c>
      <c r="L2843" s="17">
        <v>3.8973888890000001</v>
      </c>
      <c r="M2843" s="17">
        <v>895.99757650950005</v>
      </c>
      <c r="N2843" s="17">
        <v>158.99270000000001</v>
      </c>
      <c r="O2843" s="17">
        <v>6.2199999999999998E-2</v>
      </c>
      <c r="R2843" s="18">
        <v>0.35416666666666669</v>
      </c>
      <c r="S2843" s="18">
        <v>3.34</v>
      </c>
      <c r="T2843" s="18">
        <v>7.2</v>
      </c>
      <c r="U2843" s="18">
        <v>248</v>
      </c>
      <c r="V2843" s="18">
        <v>993</v>
      </c>
      <c r="W2843" s="18">
        <v>3.6</v>
      </c>
      <c r="X2843" s="18">
        <v>7.2</v>
      </c>
      <c r="Z2843" s="18">
        <f t="shared" ref="Z2843:AE2843" si="781">AVERAGE(Z2842,Z2844)</f>
        <v>3.1799999999999997</v>
      </c>
      <c r="AA2843" s="18">
        <f t="shared" si="781"/>
        <v>9.0500000000000007</v>
      </c>
      <c r="AB2843" s="18">
        <f t="shared" si="781"/>
        <v>230</v>
      </c>
      <c r="AC2843" s="18">
        <f t="shared" si="781"/>
        <v>995.15000000000009</v>
      </c>
      <c r="AD2843" s="18">
        <f t="shared" si="781"/>
        <v>4.55</v>
      </c>
      <c r="AE2843" s="18">
        <f t="shared" si="781"/>
        <v>7</v>
      </c>
    </row>
    <row r="2844" spans="1:31">
      <c r="A2844" s="15">
        <v>40602</v>
      </c>
      <c r="B2844" s="16">
        <v>0.39583333333333331</v>
      </c>
      <c r="C2844" s="17">
        <v>0.73829999999999996</v>
      </c>
      <c r="D2844" s="17">
        <v>3.9357000000000002</v>
      </c>
      <c r="E2844" s="17">
        <v>830.44110000000001</v>
      </c>
      <c r="F2844" s="17">
        <v>8.8000000000000005E-3</v>
      </c>
      <c r="G2844" s="17">
        <v>212.70096773621501</v>
      </c>
      <c r="H2844" s="17">
        <v>3.5872199644270297E-2</v>
      </c>
      <c r="I2844" s="17">
        <v>153.31909999999999</v>
      </c>
      <c r="J2844" s="17">
        <v>7.1099999999999997E-2</v>
      </c>
      <c r="K2844" s="17">
        <v>3.6526111110000001</v>
      </c>
      <c r="L2844" s="17">
        <v>3.9221666667499999</v>
      </c>
      <c r="M2844" s="17">
        <v>895.76197174275001</v>
      </c>
      <c r="N2844" s="17">
        <v>165.63900000000001</v>
      </c>
      <c r="O2844" s="17">
        <v>5.2299999999999999E-2</v>
      </c>
      <c r="R2844" s="18">
        <v>0.39583333333333331</v>
      </c>
      <c r="S2844" s="18">
        <v>3.31</v>
      </c>
      <c r="T2844" s="18">
        <v>4.5</v>
      </c>
      <c r="U2844" s="18">
        <v>243</v>
      </c>
      <c r="V2844" s="18">
        <v>993.6</v>
      </c>
      <c r="W2844" s="18">
        <v>2.4</v>
      </c>
      <c r="X2844" s="18">
        <v>7.3</v>
      </c>
      <c r="Z2844" s="18">
        <v>3.11</v>
      </c>
      <c r="AA2844" s="18">
        <v>8.4</v>
      </c>
      <c r="AB2844" s="18">
        <v>241</v>
      </c>
      <c r="AC2844" s="18">
        <v>995.6</v>
      </c>
      <c r="AD2844" s="18">
        <v>4.3</v>
      </c>
      <c r="AE2844" s="18">
        <v>7</v>
      </c>
    </row>
    <row r="2845" spans="1:31">
      <c r="A2845" s="15">
        <v>40602</v>
      </c>
      <c r="B2845" s="16">
        <v>0.4375</v>
      </c>
      <c r="C2845" s="17">
        <v>0.77170000000000005</v>
      </c>
      <c r="D2845" s="17">
        <v>3.9508999999999999</v>
      </c>
      <c r="E2845" s="17">
        <v>830.28859999999997</v>
      </c>
      <c r="F2845" s="17">
        <v>9.9000000000000008E-3</v>
      </c>
      <c r="G2845" s="17">
        <v>232.69362685747299</v>
      </c>
      <c r="H2845" s="17">
        <v>0.12595667041051201</v>
      </c>
      <c r="I2845" s="17">
        <v>157.994</v>
      </c>
      <c r="J2845" s="17">
        <v>9.8400000000000001E-2</v>
      </c>
      <c r="K2845" s="17">
        <v>3.6919444449999999</v>
      </c>
      <c r="L2845" s="17">
        <v>3.9270555555</v>
      </c>
      <c r="M2845" s="17">
        <v>895.61036093425002</v>
      </c>
      <c r="N2845" s="17">
        <v>155.85169999999999</v>
      </c>
      <c r="O2845" s="17">
        <v>4.8000000000000001E-2</v>
      </c>
      <c r="R2845" s="18">
        <v>0.4375</v>
      </c>
      <c r="S2845" s="18">
        <v>3.15</v>
      </c>
      <c r="T2845" s="18">
        <v>5.4</v>
      </c>
      <c r="U2845" s="18">
        <v>246</v>
      </c>
      <c r="V2845" s="18">
        <v>993.7</v>
      </c>
      <c r="W2845" s="18">
        <v>3</v>
      </c>
      <c r="X2845" s="18">
        <v>7.2</v>
      </c>
      <c r="Z2845" s="18">
        <v>3.27</v>
      </c>
      <c r="AA2845" s="18">
        <v>7.6</v>
      </c>
      <c r="AB2845" s="18">
        <v>232</v>
      </c>
      <c r="AC2845" s="18">
        <v>996</v>
      </c>
      <c r="AD2845" s="18">
        <v>4.2</v>
      </c>
      <c r="AE2845" s="18">
        <v>7</v>
      </c>
    </row>
    <row r="2846" spans="1:31">
      <c r="A2846" s="15">
        <v>40602</v>
      </c>
      <c r="B2846" s="16">
        <v>0.47916666666666669</v>
      </c>
      <c r="C2846" s="17">
        <v>0.72209999999999996</v>
      </c>
      <c r="D2846" s="17">
        <v>3.9540999999999999</v>
      </c>
      <c r="E2846" s="17">
        <v>830.26930000000004</v>
      </c>
      <c r="F2846" s="17">
        <v>1.14E-2</v>
      </c>
      <c r="G2846" s="17">
        <v>239.87529924762001</v>
      </c>
      <c r="H2846" s="17">
        <v>0.14826089734688699</v>
      </c>
      <c r="I2846" s="17">
        <v>136.86869999999999</v>
      </c>
      <c r="J2846" s="17">
        <v>9.1899999999999996E-2</v>
      </c>
      <c r="K2846" s="17">
        <v>3.7151666670000001</v>
      </c>
      <c r="L2846" s="17">
        <v>3.9465555554999998</v>
      </c>
      <c r="M2846" s="17">
        <v>895.59042619399997</v>
      </c>
      <c r="N2846" s="17">
        <v>175.0325</v>
      </c>
      <c r="O2846" s="17">
        <v>5.8700000000000002E-2</v>
      </c>
      <c r="R2846" s="18">
        <v>0.47916666666666669</v>
      </c>
      <c r="S2846" s="18">
        <v>3.09</v>
      </c>
      <c r="T2846" s="18">
        <v>7.8</v>
      </c>
      <c r="U2846" s="18">
        <v>214</v>
      </c>
      <c r="V2846" s="18">
        <v>993.9</v>
      </c>
      <c r="W2846" s="18">
        <v>3</v>
      </c>
      <c r="X2846" s="18">
        <v>7.3</v>
      </c>
      <c r="Z2846" s="18">
        <v>3.4</v>
      </c>
      <c r="AA2846" s="18">
        <v>6.2</v>
      </c>
      <c r="AB2846" s="18">
        <v>260</v>
      </c>
      <c r="AC2846" s="18">
        <v>996.4</v>
      </c>
      <c r="AD2846" s="18">
        <v>4</v>
      </c>
      <c r="AE2846" s="18">
        <v>7.1</v>
      </c>
    </row>
    <row r="2847" spans="1:31">
      <c r="A2847" s="15">
        <v>40602</v>
      </c>
      <c r="B2847" s="16">
        <v>0.52083333333333337</v>
      </c>
      <c r="C2847" s="17">
        <v>0.76349999999999996</v>
      </c>
      <c r="D2847" s="17">
        <v>3.9394</v>
      </c>
      <c r="E2847" s="17">
        <v>830.41539999999998</v>
      </c>
      <c r="F2847" s="17">
        <v>1.1899999999999999E-2</v>
      </c>
      <c r="G2847" s="17">
        <v>245.19672461450099</v>
      </c>
      <c r="H2847" s="17">
        <v>0.12707352652249901</v>
      </c>
      <c r="I2847" s="17">
        <v>136.50319999999999</v>
      </c>
      <c r="J2847" s="17">
        <v>9.5000000000000001E-2</v>
      </c>
      <c r="K2847" s="17">
        <v>3.7648333329999999</v>
      </c>
      <c r="L2847" s="17">
        <v>3.9303611109999999</v>
      </c>
      <c r="M2847" s="17">
        <v>895.72494619149995</v>
      </c>
      <c r="N2847" s="17">
        <v>156.20500000000001</v>
      </c>
      <c r="O2847" s="17">
        <v>5.5500000000000001E-2</v>
      </c>
      <c r="R2847" s="18">
        <v>0.52083333333333337</v>
      </c>
      <c r="S2847" s="18">
        <v>3.37</v>
      </c>
      <c r="T2847" s="18">
        <v>3.9</v>
      </c>
      <c r="U2847" s="18">
        <v>233</v>
      </c>
      <c r="V2847" s="18">
        <v>994.5</v>
      </c>
      <c r="W2847" s="18">
        <v>2.2999999999999998</v>
      </c>
      <c r="X2847" s="18">
        <v>7.2</v>
      </c>
      <c r="Z2847" s="18">
        <v>2.95</v>
      </c>
      <c r="AA2847" s="18">
        <v>4.9000000000000004</v>
      </c>
      <c r="AB2847" s="18">
        <v>279</v>
      </c>
      <c r="AC2847" s="18">
        <v>997.1</v>
      </c>
      <c r="AD2847" s="18">
        <v>3.2</v>
      </c>
      <c r="AE2847" s="18">
        <v>7</v>
      </c>
    </row>
    <row r="2848" spans="1:31">
      <c r="A2848" s="15">
        <v>40602</v>
      </c>
      <c r="B2848" s="16">
        <v>0.5625</v>
      </c>
      <c r="C2848" s="17">
        <v>0.74529999999999996</v>
      </c>
      <c r="D2848" s="17">
        <v>3.9533999999999998</v>
      </c>
      <c r="E2848" s="17">
        <v>830.6816</v>
      </c>
      <c r="F2848" s="17">
        <v>1.66E-2</v>
      </c>
      <c r="G2848" s="17">
        <v>256.86908782281301</v>
      </c>
      <c r="H2848" s="17">
        <v>5.72463413282999E-2</v>
      </c>
      <c r="I2848" s="17">
        <v>153.5179</v>
      </c>
      <c r="J2848" s="17">
        <v>9.6699999999999994E-2</v>
      </c>
      <c r="K2848" s="17">
        <v>3.7614722220000001</v>
      </c>
      <c r="L2848" s="17">
        <v>3.9238611112499999</v>
      </c>
      <c r="M2848" s="17">
        <v>895.98770992975005</v>
      </c>
      <c r="N2848" s="17">
        <v>137.97059999999999</v>
      </c>
      <c r="O2848" s="17">
        <v>7.5899999999999995E-2</v>
      </c>
      <c r="R2848" s="18">
        <v>0.5625</v>
      </c>
      <c r="S2848" s="18">
        <v>3.13</v>
      </c>
      <c r="T2848" s="18">
        <v>7.8</v>
      </c>
      <c r="U2848" s="18">
        <v>234</v>
      </c>
      <c r="V2848" s="18">
        <v>994.7</v>
      </c>
      <c r="W2848" s="18">
        <v>3.6</v>
      </c>
      <c r="X2848" s="18">
        <v>7.1</v>
      </c>
      <c r="Z2848" s="18">
        <v>2.89</v>
      </c>
      <c r="AA2848" s="18">
        <v>6.1</v>
      </c>
      <c r="AB2848" s="18">
        <v>232</v>
      </c>
      <c r="AC2848" s="18">
        <v>997.5</v>
      </c>
      <c r="AD2848" s="18">
        <v>4.4000000000000004</v>
      </c>
      <c r="AE2848" s="18">
        <v>7.1</v>
      </c>
    </row>
    <row r="2849" spans="1:31">
      <c r="A2849" s="15">
        <v>40602</v>
      </c>
      <c r="B2849" s="16">
        <v>0.60416666666666663</v>
      </c>
      <c r="C2849" s="17">
        <v>0.60250000000000004</v>
      </c>
      <c r="D2849" s="17">
        <v>3.9418000000000002</v>
      </c>
      <c r="E2849" s="17">
        <v>830.98979999999995</v>
      </c>
      <c r="F2849" s="17">
        <v>1.2E-2</v>
      </c>
      <c r="G2849" s="17">
        <v>156.814513329981</v>
      </c>
      <c r="H2849" s="17">
        <v>6.55065435331873E-2</v>
      </c>
      <c r="I2849" s="17">
        <v>153.11920000000001</v>
      </c>
      <c r="J2849" s="17">
        <v>7.2300000000000003E-2</v>
      </c>
      <c r="K2849" s="17">
        <v>3.738194445</v>
      </c>
      <c r="L2849" s="17">
        <v>3.98705555575</v>
      </c>
      <c r="M2849" s="17">
        <v>896.29325517924997</v>
      </c>
      <c r="N2849" s="17">
        <v>115.9507</v>
      </c>
      <c r="O2849" s="17">
        <v>4.8000000000000001E-2</v>
      </c>
      <c r="R2849" s="18">
        <v>0.60416666666666663</v>
      </c>
      <c r="S2849" s="18">
        <v>2.86</v>
      </c>
      <c r="T2849" s="18">
        <v>4.8</v>
      </c>
      <c r="U2849" s="18">
        <v>249</v>
      </c>
      <c r="V2849" s="18">
        <v>995.3</v>
      </c>
      <c r="W2849" s="18">
        <v>2.7</v>
      </c>
      <c r="X2849" s="18">
        <v>7.1</v>
      </c>
      <c r="Z2849" s="18">
        <v>2.98</v>
      </c>
      <c r="AA2849" s="18">
        <v>6.3</v>
      </c>
      <c r="AB2849" s="18">
        <v>263</v>
      </c>
      <c r="AC2849" s="18">
        <v>998</v>
      </c>
      <c r="AD2849" s="18">
        <v>4.4000000000000004</v>
      </c>
      <c r="AE2849" s="18">
        <v>7.1</v>
      </c>
    </row>
    <row r="2850" spans="1:31">
      <c r="A2850" s="15">
        <v>40602</v>
      </c>
      <c r="B2850" s="16">
        <v>0.64583333333333337</v>
      </c>
      <c r="C2850" s="17">
        <v>0.98860000000000003</v>
      </c>
      <c r="D2850" s="17">
        <v>3.9491000000000001</v>
      </c>
      <c r="E2850" s="17">
        <v>831.30719999999997</v>
      </c>
      <c r="F2850" s="17">
        <v>1.26E-2</v>
      </c>
      <c r="G2850" s="17">
        <v>58.970657201149599</v>
      </c>
      <c r="H2850" s="17">
        <v>8.5179519456135295E-4</v>
      </c>
      <c r="I2850" s="17">
        <v>137.6448</v>
      </c>
      <c r="J2850" s="17">
        <v>6.1699999999999998E-2</v>
      </c>
      <c r="K2850" s="17">
        <v>3.7776666670000001</v>
      </c>
      <c r="L2850" s="17">
        <v>4.0201944445000004</v>
      </c>
      <c r="M2850" s="17">
        <v>896.60090613374996</v>
      </c>
      <c r="N2850" s="17">
        <v>299.56819999999999</v>
      </c>
      <c r="O2850" s="17">
        <v>2.07E-2</v>
      </c>
      <c r="R2850" s="18">
        <v>0.64583333333333337</v>
      </c>
      <c r="S2850" s="18">
        <v>2.94</v>
      </c>
      <c r="T2850" s="18">
        <v>5.4</v>
      </c>
      <c r="U2850" s="18">
        <v>234</v>
      </c>
      <c r="V2850" s="18">
        <v>996.2</v>
      </c>
      <c r="W2850" s="18">
        <v>2.6</v>
      </c>
      <c r="X2850" s="18">
        <v>7.1</v>
      </c>
      <c r="Z2850" s="18">
        <v>2.96</v>
      </c>
      <c r="AA2850" s="18">
        <v>4.5</v>
      </c>
      <c r="AB2850" s="18">
        <v>214</v>
      </c>
      <c r="AC2850" s="18">
        <v>999</v>
      </c>
      <c r="AD2850" s="18">
        <v>3.9</v>
      </c>
      <c r="AE2850" s="18">
        <v>7.1</v>
      </c>
    </row>
    <row r="2851" spans="1:31">
      <c r="A2851" s="15">
        <v>40602</v>
      </c>
      <c r="B2851" s="16">
        <v>0.6875</v>
      </c>
      <c r="C2851" s="17">
        <v>0.88600000000000001</v>
      </c>
      <c r="D2851" s="17">
        <v>3.9655999999999998</v>
      </c>
      <c r="E2851" s="17">
        <v>831.51549999999997</v>
      </c>
      <c r="F2851" s="17">
        <v>1.35E-2</v>
      </c>
      <c r="G2851" s="17">
        <v>259.26003598574903</v>
      </c>
      <c r="H2851" s="17">
        <v>5.6915385358464196E-3</v>
      </c>
      <c r="I2851" s="17">
        <v>153.06440000000001</v>
      </c>
      <c r="J2851" s="17">
        <v>4.58E-2</v>
      </c>
      <c r="K2851" s="17">
        <v>3.811222222</v>
      </c>
      <c r="L2851" s="17">
        <v>4.0214444445000002</v>
      </c>
      <c r="M2851" s="17">
        <v>896.79809879724996</v>
      </c>
      <c r="N2851" s="17">
        <v>34.4709</v>
      </c>
      <c r="O2851" s="17">
        <v>4.02E-2</v>
      </c>
      <c r="R2851" s="18">
        <v>0.6875</v>
      </c>
      <c r="S2851" s="18">
        <v>3</v>
      </c>
      <c r="T2851" s="18">
        <v>6.6</v>
      </c>
      <c r="U2851" s="18">
        <v>227</v>
      </c>
      <c r="V2851" s="18">
        <v>997</v>
      </c>
      <c r="W2851" s="18">
        <v>3.9</v>
      </c>
      <c r="X2851" s="18">
        <v>7.1</v>
      </c>
      <c r="Z2851" s="18">
        <v>3.02</v>
      </c>
      <c r="AA2851" s="18">
        <v>4.7</v>
      </c>
      <c r="AB2851" s="18">
        <v>184</v>
      </c>
      <c r="AC2851" s="18">
        <v>999.7</v>
      </c>
      <c r="AD2851" s="18">
        <v>4.2</v>
      </c>
      <c r="AE2851" s="18">
        <v>7.1</v>
      </c>
    </row>
    <row r="2852" spans="1:31">
      <c r="A2852" s="15">
        <v>40602</v>
      </c>
      <c r="B2852" s="16">
        <v>0.72916666666666663</v>
      </c>
      <c r="C2852" s="17">
        <v>0.9123</v>
      </c>
      <c r="D2852" s="17">
        <v>3.9683999999999999</v>
      </c>
      <c r="E2852" s="17">
        <v>831.54650000000004</v>
      </c>
      <c r="F2852" s="17">
        <v>1.46E-2</v>
      </c>
      <c r="G2852" s="17">
        <v>328.183852454646</v>
      </c>
      <c r="H2852" s="17">
        <v>2.8498048584405401E-3</v>
      </c>
      <c r="I2852" s="17">
        <v>264.69729999999998</v>
      </c>
      <c r="J2852" s="17">
        <v>4.4400000000000002E-2</v>
      </c>
      <c r="K2852" s="17">
        <v>3.8085277780000002</v>
      </c>
      <c r="L2852" s="17">
        <v>4.0508055555000002</v>
      </c>
      <c r="M2852" s="17">
        <v>896.79591954124999</v>
      </c>
      <c r="N2852" s="17">
        <v>5.6041999999999996</v>
      </c>
      <c r="O2852" s="17">
        <v>2.46E-2</v>
      </c>
      <c r="R2852" s="18">
        <v>0.72916666666666663</v>
      </c>
      <c r="S2852" s="18">
        <v>3.18</v>
      </c>
      <c r="T2852" s="18">
        <v>5.9</v>
      </c>
      <c r="U2852" s="18">
        <v>229</v>
      </c>
      <c r="V2852" s="18">
        <v>997.9</v>
      </c>
      <c r="W2852" s="18">
        <v>4.0999999999999996</v>
      </c>
      <c r="X2852" s="18">
        <v>7.1</v>
      </c>
      <c r="Z2852" s="18">
        <v>2.97</v>
      </c>
      <c r="AA2852" s="18">
        <v>8.1999999999999993</v>
      </c>
      <c r="AB2852" s="18">
        <v>202</v>
      </c>
      <c r="AC2852" s="18">
        <v>1001</v>
      </c>
      <c r="AD2852" s="18">
        <v>2.1</v>
      </c>
      <c r="AE2852" s="18">
        <v>7</v>
      </c>
    </row>
    <row r="2853" spans="1:31">
      <c r="A2853" s="15">
        <v>40602</v>
      </c>
      <c r="B2853" s="16">
        <v>0.77083333333333337</v>
      </c>
      <c r="C2853" s="17">
        <v>0.9919</v>
      </c>
      <c r="D2853" s="17">
        <v>3.9836</v>
      </c>
      <c r="E2853" s="17">
        <v>831.34490000000005</v>
      </c>
      <c r="F2853" s="17">
        <v>1.5700000000000002E-2</v>
      </c>
      <c r="G2853" s="17">
        <v>350.32467499234201</v>
      </c>
      <c r="H2853" s="17">
        <v>2.5158740593501799E-2</v>
      </c>
      <c r="I2853" s="17">
        <v>0.56240000000000001</v>
      </c>
      <c r="J2853" s="17">
        <v>3.2399999999999998E-2</v>
      </c>
      <c r="K2853" s="17">
        <v>3.7942499999999999</v>
      </c>
      <c r="L2853" s="17">
        <v>3.9475277774999999</v>
      </c>
      <c r="M2853" s="17">
        <v>896.64603851649997</v>
      </c>
      <c r="N2853" s="17">
        <v>244.0523</v>
      </c>
      <c r="O2853" s="17">
        <v>4.1099999999999998E-2</v>
      </c>
      <c r="R2853" s="18">
        <v>0.77083333333333337</v>
      </c>
      <c r="S2853" s="18">
        <v>2.83</v>
      </c>
      <c r="T2853" s="18">
        <v>5.5</v>
      </c>
      <c r="U2853" s="18">
        <v>191</v>
      </c>
      <c r="V2853" s="18">
        <v>998.8</v>
      </c>
      <c r="W2853" s="18">
        <v>3.7</v>
      </c>
      <c r="X2853" s="18">
        <v>7.1</v>
      </c>
      <c r="Z2853" s="18">
        <v>2.87</v>
      </c>
      <c r="AA2853" s="18">
        <v>5.4</v>
      </c>
      <c r="AB2853" s="18">
        <v>216</v>
      </c>
      <c r="AC2853" s="18">
        <v>1001.5</v>
      </c>
      <c r="AD2853" s="18">
        <v>4.0999999999999996</v>
      </c>
      <c r="AE2853" s="18">
        <v>7</v>
      </c>
    </row>
    <row r="2854" spans="1:31">
      <c r="A2854" s="15">
        <v>40602</v>
      </c>
      <c r="B2854" s="16">
        <v>0.8125</v>
      </c>
      <c r="C2854" s="17">
        <v>1.0455000000000001</v>
      </c>
      <c r="D2854" s="17">
        <v>3.9916</v>
      </c>
      <c r="E2854" s="17">
        <v>830.96220000000005</v>
      </c>
      <c r="F2854" s="17">
        <v>1.8100000000000002E-2</v>
      </c>
      <c r="G2854" s="17">
        <v>312.75235584102199</v>
      </c>
      <c r="H2854" s="17">
        <v>4.43338410949249E-2</v>
      </c>
      <c r="I2854" s="17">
        <v>54.192799999999998</v>
      </c>
      <c r="J2854" s="17">
        <v>1.14E-2</v>
      </c>
      <c r="K2854" s="17">
        <v>3.8069722220000002</v>
      </c>
      <c r="L2854" s="17">
        <v>3.9164444445000002</v>
      </c>
      <c r="M2854" s="17">
        <v>896.26019314849998</v>
      </c>
      <c r="N2854" s="17">
        <v>99.435900000000004</v>
      </c>
      <c r="O2854" s="17">
        <v>3.8399999999999997E-2</v>
      </c>
      <c r="R2854" s="18">
        <v>0.8125</v>
      </c>
      <c r="S2854" s="18">
        <v>2.87</v>
      </c>
      <c r="T2854" s="18">
        <v>6.6</v>
      </c>
      <c r="U2854" s="18">
        <v>189</v>
      </c>
      <c r="V2854" s="18">
        <v>999.7</v>
      </c>
      <c r="W2854" s="18">
        <v>3.8</v>
      </c>
      <c r="X2854" s="18">
        <v>7.1</v>
      </c>
      <c r="Z2854" s="18">
        <v>3.08</v>
      </c>
      <c r="AA2854" s="18">
        <v>6.2</v>
      </c>
      <c r="AB2854" s="18">
        <v>215</v>
      </c>
      <c r="AC2854" s="18">
        <v>1002.5</v>
      </c>
      <c r="AD2854" s="18">
        <v>4.0999999999999996</v>
      </c>
      <c r="AE2854" s="18">
        <v>7</v>
      </c>
    </row>
    <row r="2855" spans="1:31">
      <c r="A2855" s="15">
        <v>40602</v>
      </c>
      <c r="B2855" s="16">
        <v>0.85416666666666663</v>
      </c>
      <c r="C2855" s="17">
        <v>1.0742</v>
      </c>
      <c r="D2855" s="17">
        <v>3.9994999999999998</v>
      </c>
      <c r="E2855" s="17">
        <v>830.49</v>
      </c>
      <c r="F2855" s="17">
        <v>1.9100000000000002E-2</v>
      </c>
      <c r="G2855" s="17">
        <v>277.34076478280298</v>
      </c>
      <c r="H2855" s="17">
        <v>1.6721011496767101E-2</v>
      </c>
      <c r="I2855" s="17">
        <v>225.29069999999999</v>
      </c>
      <c r="J2855" s="17">
        <v>3.3700000000000001E-2</v>
      </c>
      <c r="K2855" s="17">
        <v>3.7719444449999999</v>
      </c>
      <c r="L2855" s="17">
        <v>3.97072222225</v>
      </c>
      <c r="M2855" s="17">
        <v>895.74870007674997</v>
      </c>
      <c r="N2855" s="17">
        <v>73.640199999999993</v>
      </c>
      <c r="O2855" s="17">
        <v>1.3299999999999999E-2</v>
      </c>
      <c r="R2855" s="18">
        <v>0.85416666666666663</v>
      </c>
      <c r="S2855" s="18">
        <v>2.89</v>
      </c>
      <c r="T2855" s="18">
        <v>8.4</v>
      </c>
      <c r="U2855" s="18">
        <v>189</v>
      </c>
      <c r="V2855" s="18">
        <v>1000.2</v>
      </c>
      <c r="W2855" s="18">
        <v>4.0999999999999996</v>
      </c>
      <c r="X2855" s="18">
        <v>7.1</v>
      </c>
      <c r="Z2855" s="18">
        <v>3.04</v>
      </c>
      <c r="AA2855" s="18">
        <v>7.7</v>
      </c>
      <c r="AB2855" s="18">
        <v>176</v>
      </c>
      <c r="AC2855" s="18">
        <v>1003.2</v>
      </c>
      <c r="AD2855" s="18">
        <v>4</v>
      </c>
      <c r="AE2855" s="18">
        <v>7.2</v>
      </c>
    </row>
    <row r="2856" spans="1:31">
      <c r="A2856" s="15">
        <v>40602</v>
      </c>
      <c r="B2856" s="16">
        <v>0.89583333333333337</v>
      </c>
      <c r="C2856" s="17">
        <v>1.7282</v>
      </c>
      <c r="D2856" s="17">
        <v>3.9725000000000001</v>
      </c>
      <c r="E2856" s="17">
        <v>829.98900000000003</v>
      </c>
      <c r="F2856" s="17">
        <v>2.1700000000000001E-2</v>
      </c>
      <c r="G2856" s="17">
        <v>2.0919952585784198</v>
      </c>
      <c r="H2856" s="17">
        <v>1.5782198241142201E-2</v>
      </c>
      <c r="I2856" s="17">
        <v>159.86619999999999</v>
      </c>
      <c r="J2856" s="17">
        <v>4.82E-2</v>
      </c>
      <c r="K2856" s="17">
        <v>3.7873333329999999</v>
      </c>
      <c r="L2856" s="17">
        <v>4.0118888889999997</v>
      </c>
      <c r="M2856" s="17">
        <v>895.20224902225004</v>
      </c>
      <c r="N2856" s="17">
        <v>51.824100000000001</v>
      </c>
      <c r="O2856" s="17">
        <v>3.3700000000000001E-2</v>
      </c>
      <c r="R2856" s="18">
        <v>0.89583333333333337</v>
      </c>
      <c r="S2856" s="18">
        <v>2.85</v>
      </c>
      <c r="T2856" s="18">
        <v>6.5</v>
      </c>
      <c r="U2856" s="18">
        <v>183</v>
      </c>
      <c r="V2856" s="18">
        <v>1000.8</v>
      </c>
      <c r="W2856" s="18">
        <v>4.4000000000000004</v>
      </c>
      <c r="X2856" s="18">
        <v>7.1</v>
      </c>
      <c r="Z2856" s="18">
        <v>3.01</v>
      </c>
      <c r="AA2856" s="18">
        <v>7.7</v>
      </c>
      <c r="AB2856" s="18">
        <v>202</v>
      </c>
      <c r="AC2856" s="18">
        <v>1003.6</v>
      </c>
      <c r="AD2856" s="18">
        <v>5.0999999999999996</v>
      </c>
      <c r="AE2856" s="18">
        <v>7.1</v>
      </c>
    </row>
    <row r="2857" spans="1:31">
      <c r="A2857" s="15">
        <v>40602</v>
      </c>
      <c r="B2857" s="16">
        <v>0.9375</v>
      </c>
      <c r="C2857" s="17">
        <v>0.7389</v>
      </c>
      <c r="D2857" s="17">
        <v>4.0053999999999998</v>
      </c>
      <c r="E2857" s="17">
        <v>829.58900000000006</v>
      </c>
      <c r="F2857" s="17">
        <v>1.8600000000000002E-2</v>
      </c>
      <c r="G2857" s="17">
        <v>181.10831954961799</v>
      </c>
      <c r="H2857" s="17">
        <v>8.0279694932188506E-2</v>
      </c>
      <c r="I2857" s="17">
        <v>131.71080000000001</v>
      </c>
      <c r="J2857" s="17">
        <v>9.1600000000000001E-2</v>
      </c>
      <c r="K2857" s="17">
        <v>3.7879999999999998</v>
      </c>
      <c r="L2857" s="17">
        <v>4.011388889</v>
      </c>
      <c r="M2857" s="17">
        <v>894.75720145275</v>
      </c>
      <c r="N2857" s="17">
        <v>121.7426</v>
      </c>
      <c r="O2857" s="17">
        <v>4.48E-2</v>
      </c>
      <c r="R2857" s="18">
        <v>0.9375</v>
      </c>
      <c r="S2857" s="18">
        <v>3.05</v>
      </c>
      <c r="T2857" s="18">
        <v>7.8</v>
      </c>
      <c r="U2857" s="18">
        <v>199</v>
      </c>
      <c r="V2857" s="18">
        <v>1001.4</v>
      </c>
      <c r="W2857" s="18">
        <v>4.4000000000000004</v>
      </c>
      <c r="X2857" s="18">
        <v>7.1</v>
      </c>
      <c r="Z2857" s="18">
        <v>3.16</v>
      </c>
      <c r="AA2857" s="18">
        <v>7.5</v>
      </c>
      <c r="AB2857" s="18">
        <v>224</v>
      </c>
      <c r="AC2857" s="18">
        <v>1004.2</v>
      </c>
      <c r="AD2857" s="18">
        <v>4.3</v>
      </c>
      <c r="AE2857" s="18">
        <v>7.1</v>
      </c>
    </row>
    <row r="2858" spans="1:31">
      <c r="A2858" s="15">
        <v>40602</v>
      </c>
      <c r="B2858" s="16">
        <v>0.97916666666666663</v>
      </c>
      <c r="C2858" s="17">
        <v>0.88790000000000002</v>
      </c>
      <c r="D2858" s="17">
        <v>4.0324</v>
      </c>
      <c r="E2858" s="17">
        <v>829.35260000000005</v>
      </c>
      <c r="F2858" s="17">
        <v>1.83E-2</v>
      </c>
      <c r="G2858" s="17">
        <v>148.750846567987</v>
      </c>
      <c r="H2858" s="17">
        <v>4.5733145114196801E-2</v>
      </c>
      <c r="I2858" s="17">
        <v>145.6319</v>
      </c>
      <c r="J2858" s="17">
        <v>9.6799999999999997E-2</v>
      </c>
      <c r="K2858" s="17">
        <v>3.8221388890000001</v>
      </c>
      <c r="L2858" s="17">
        <v>3.9839444445000001</v>
      </c>
      <c r="M2858" s="17">
        <v>894.50381940925001</v>
      </c>
      <c r="N2858" s="17">
        <v>168.8235</v>
      </c>
      <c r="O2858" s="17">
        <v>8.3000000000000004E-2</v>
      </c>
      <c r="R2858" s="18">
        <v>0.97916666666666663</v>
      </c>
      <c r="S2858" s="18">
        <v>2.85</v>
      </c>
      <c r="T2858" s="18">
        <v>8.6999999999999993</v>
      </c>
      <c r="U2858" s="18">
        <v>199</v>
      </c>
      <c r="V2858" s="18">
        <v>1002.1</v>
      </c>
      <c r="W2858" s="18">
        <v>3.8</v>
      </c>
      <c r="X2858" s="18">
        <v>7.1</v>
      </c>
      <c r="Z2858" s="18">
        <v>3.09</v>
      </c>
      <c r="AA2858" s="18">
        <v>9.5</v>
      </c>
      <c r="AB2858" s="18">
        <v>220</v>
      </c>
      <c r="AC2858" s="18">
        <v>1004.7</v>
      </c>
      <c r="AD2858" s="18">
        <v>4.7</v>
      </c>
      <c r="AE2858" s="18">
        <v>7</v>
      </c>
    </row>
    <row r="2859" spans="1:31">
      <c r="A2859" s="15">
        <v>40603</v>
      </c>
      <c r="B2859" s="16">
        <v>2.0833333333333332E-2</v>
      </c>
      <c r="C2859" s="17">
        <v>1.1302000000000001</v>
      </c>
      <c r="D2859" s="17">
        <v>4.0422000000000002</v>
      </c>
      <c r="E2859" s="17">
        <v>829.28189999999995</v>
      </c>
      <c r="F2859" s="17">
        <v>1.95E-2</v>
      </c>
      <c r="G2859" s="17">
        <v>313.26409671107302</v>
      </c>
      <c r="H2859" s="17">
        <v>5.8822525023966503E-2</v>
      </c>
      <c r="I2859" s="17">
        <v>122.6962</v>
      </c>
      <c r="J2859" s="17">
        <v>0.11849999999999999</v>
      </c>
      <c r="K2859" s="17">
        <v>3.835888889</v>
      </c>
      <c r="L2859" s="17">
        <v>3.8436944442500001</v>
      </c>
      <c r="M2859" s="17">
        <v>894.52576451275002</v>
      </c>
      <c r="N2859" s="17">
        <v>159.9742</v>
      </c>
      <c r="O2859" s="17">
        <v>0.112</v>
      </c>
      <c r="R2859" s="18">
        <v>2.0833333333333332E-2</v>
      </c>
      <c r="S2859" s="18">
        <f>AVERAGE(S2848:S2858)</f>
        <v>2.95</v>
      </c>
      <c r="T2859" s="18">
        <f t="shared" ref="T2859:X2859" si="782">AVERAGE(T2848:T2858)</f>
        <v>6.7272727272727275</v>
      </c>
      <c r="U2859" s="18">
        <f t="shared" si="782"/>
        <v>211.18181818181819</v>
      </c>
      <c r="V2859" s="18">
        <f t="shared" si="782"/>
        <v>998.55454545454529</v>
      </c>
      <c r="W2859" s="18">
        <f t="shared" si="782"/>
        <v>3.7363636363636359</v>
      </c>
      <c r="X2859" s="18">
        <f t="shared" si="782"/>
        <v>7.1</v>
      </c>
      <c r="Z2859" s="18">
        <v>3.49</v>
      </c>
      <c r="AA2859" s="18">
        <v>8.8000000000000007</v>
      </c>
      <c r="AB2859" s="18">
        <v>218</v>
      </c>
      <c r="AC2859" s="18">
        <v>1005.4</v>
      </c>
      <c r="AD2859" s="18">
        <v>5</v>
      </c>
      <c r="AE2859" s="18">
        <v>7.1</v>
      </c>
    </row>
    <row r="2860" spans="1:31">
      <c r="A2860" s="15">
        <v>40603</v>
      </c>
      <c r="B2860" s="16">
        <v>6.25E-2</v>
      </c>
      <c r="C2860" s="17">
        <v>0.94830000000000003</v>
      </c>
      <c r="D2860" s="17">
        <v>3.9657</v>
      </c>
      <c r="E2860" s="17">
        <v>829.47850000000005</v>
      </c>
      <c r="F2860" s="17">
        <v>2.0500000000000001E-2</v>
      </c>
      <c r="G2860" s="17">
        <v>2.1782776440582001</v>
      </c>
      <c r="H2860" s="17">
        <v>5.70600291874412E-2</v>
      </c>
      <c r="I2860" s="17">
        <v>97.917000000000002</v>
      </c>
      <c r="J2860" s="17">
        <v>8.0799999999999997E-2</v>
      </c>
      <c r="K2860" s="17">
        <v>3.912083333</v>
      </c>
      <c r="L2860" s="17">
        <v>3.8737222222500001</v>
      </c>
      <c r="M2860" s="17">
        <v>894.70301698724995</v>
      </c>
      <c r="N2860" s="17">
        <v>128.77420000000001</v>
      </c>
      <c r="O2860" s="17">
        <v>7.8600000000000003E-2</v>
      </c>
      <c r="R2860" s="18">
        <v>6.25E-2</v>
      </c>
      <c r="S2860" s="18">
        <f>AVERAGE(S2861:S2864)</f>
        <v>2.8925000000000001</v>
      </c>
      <c r="T2860" s="18">
        <f t="shared" ref="T2860:X2860" si="783">AVERAGE(T2861:T2864)</f>
        <v>9.3249999999999993</v>
      </c>
      <c r="U2860" s="18">
        <f t="shared" si="783"/>
        <v>198.25</v>
      </c>
      <c r="V2860" s="18">
        <f t="shared" si="783"/>
        <v>1004.1249999999999</v>
      </c>
      <c r="W2860" s="18">
        <f t="shared" si="783"/>
        <v>3.8499999999999996</v>
      </c>
      <c r="X2860" s="18">
        <f t="shared" si="783"/>
        <v>7.0500000000000007</v>
      </c>
      <c r="Z2860" s="18">
        <v>3.06</v>
      </c>
      <c r="AA2860" s="18">
        <v>7.7</v>
      </c>
      <c r="AB2860" s="18">
        <v>225</v>
      </c>
      <c r="AC2860" s="18">
        <v>1006.2</v>
      </c>
      <c r="AD2860" s="18">
        <v>4.8</v>
      </c>
      <c r="AE2860" s="18">
        <v>7.1</v>
      </c>
    </row>
    <row r="2861" spans="1:31">
      <c r="A2861" s="15">
        <v>40603</v>
      </c>
      <c r="B2861" s="16">
        <v>0.10416666666666667</v>
      </c>
      <c r="C2861" s="17">
        <v>1.31</v>
      </c>
      <c r="D2861" s="17">
        <v>3.9384000000000001</v>
      </c>
      <c r="E2861" s="17">
        <v>829.84389999999996</v>
      </c>
      <c r="F2861" s="17">
        <v>2.2700000000000001E-2</v>
      </c>
      <c r="G2861" s="17">
        <v>345.43749407190103</v>
      </c>
      <c r="H2861" s="17">
        <v>2.4334429398487199E-2</v>
      </c>
      <c r="I2861" s="17">
        <v>298.74860000000001</v>
      </c>
      <c r="J2861" s="17">
        <v>4.0099999999999997E-2</v>
      </c>
      <c r="K2861" s="17">
        <v>3.9415</v>
      </c>
      <c r="L2861" s="17">
        <v>3.8998611109999999</v>
      </c>
      <c r="M2861" s="17">
        <v>895.06535908449996</v>
      </c>
      <c r="N2861" s="17">
        <v>42.633600000000001</v>
      </c>
      <c r="O2861" s="17">
        <v>1.1900000000000001E-2</v>
      </c>
      <c r="R2861" s="18">
        <v>0.10416666666666667</v>
      </c>
      <c r="S2861" s="18">
        <v>2.68</v>
      </c>
      <c r="T2861" s="18">
        <v>6.8</v>
      </c>
      <c r="U2861" s="18">
        <v>177</v>
      </c>
      <c r="V2861" s="18">
        <v>1003.3</v>
      </c>
      <c r="W2861" s="18">
        <v>4.0999999999999996</v>
      </c>
      <c r="X2861" s="18">
        <v>7</v>
      </c>
      <c r="Z2861" s="18">
        <v>3.26</v>
      </c>
      <c r="AA2861" s="18">
        <v>8.1999999999999993</v>
      </c>
      <c r="AB2861" s="18">
        <v>219</v>
      </c>
      <c r="AC2861" s="18">
        <v>1007.4</v>
      </c>
      <c r="AD2861" s="18">
        <v>3.2</v>
      </c>
      <c r="AE2861" s="18">
        <v>7.1</v>
      </c>
    </row>
    <row r="2862" spans="1:31">
      <c r="A2862" s="15">
        <v>40603</v>
      </c>
      <c r="B2862" s="16">
        <v>0.14583333333333334</v>
      </c>
      <c r="C2862" s="17">
        <v>1.2156</v>
      </c>
      <c r="D2862" s="17">
        <v>3.9373</v>
      </c>
      <c r="E2862" s="17">
        <v>830.26080000000002</v>
      </c>
      <c r="F2862" s="17">
        <v>2.8800000000000003E-2</v>
      </c>
      <c r="G2862" s="17">
        <v>313.63812531198897</v>
      </c>
      <c r="H2862" s="17">
        <v>4.5178058368619503E-2</v>
      </c>
      <c r="I2862" s="17">
        <v>319.85649999999998</v>
      </c>
      <c r="J2862" s="17">
        <v>0.17330000000000001</v>
      </c>
      <c r="K2862" s="17">
        <v>3.8151111110000002</v>
      </c>
      <c r="L2862" s="17">
        <v>3.90822222225</v>
      </c>
      <c r="M2862" s="17">
        <v>895.54656867575</v>
      </c>
      <c r="N2862" s="17">
        <v>96.128799999999998</v>
      </c>
      <c r="O2862" s="17">
        <v>1.4999999999999999E-2</v>
      </c>
      <c r="R2862" s="18">
        <v>0.14583333333333334</v>
      </c>
      <c r="S2862" s="18">
        <v>2.74</v>
      </c>
      <c r="T2862" s="18">
        <v>10.9</v>
      </c>
      <c r="U2862" s="18">
        <v>198</v>
      </c>
      <c r="V2862" s="18">
        <v>1003.3</v>
      </c>
      <c r="W2862" s="18">
        <v>4.4000000000000004</v>
      </c>
      <c r="X2862" s="18">
        <v>7</v>
      </c>
      <c r="Z2862" s="18">
        <v>3.19</v>
      </c>
      <c r="AA2862" s="18">
        <v>6.5</v>
      </c>
      <c r="AB2862" s="18">
        <v>202</v>
      </c>
      <c r="AC2862" s="18">
        <v>1007.7</v>
      </c>
      <c r="AD2862" s="18">
        <v>4.3</v>
      </c>
      <c r="AE2862" s="18">
        <v>7.1</v>
      </c>
    </row>
    <row r="2863" spans="1:31">
      <c r="A2863" s="15">
        <v>40603</v>
      </c>
      <c r="B2863" s="16">
        <v>0.1875</v>
      </c>
      <c r="C2863" s="17">
        <v>0.96060000000000001</v>
      </c>
      <c r="D2863" s="17">
        <v>3.9426000000000001</v>
      </c>
      <c r="E2863" s="17">
        <v>830.69849999999997</v>
      </c>
      <c r="F2863" s="17">
        <v>2.5500000000000002E-2</v>
      </c>
      <c r="G2863" s="17">
        <v>13.847541127831899</v>
      </c>
      <c r="H2863" s="17">
        <v>4.1639757981584098E-2</v>
      </c>
      <c r="I2863" s="17">
        <v>328.50069999999999</v>
      </c>
      <c r="J2863" s="17">
        <v>0.185</v>
      </c>
      <c r="K2863" s="17">
        <v>3.722277778</v>
      </c>
      <c r="L2863" s="17">
        <v>3.917361111</v>
      </c>
      <c r="M2863" s="17">
        <v>895.99114225724998</v>
      </c>
      <c r="N2863" s="17">
        <v>135.9451</v>
      </c>
      <c r="O2863" s="17">
        <v>2.3E-2</v>
      </c>
      <c r="R2863" s="18">
        <v>0.1875</v>
      </c>
      <c r="S2863" s="18">
        <v>3.04</v>
      </c>
      <c r="T2863" s="18">
        <v>11.5</v>
      </c>
      <c r="U2863" s="18">
        <v>195</v>
      </c>
      <c r="V2863" s="18">
        <v>1004.3</v>
      </c>
      <c r="W2863" s="18">
        <v>3.7</v>
      </c>
      <c r="X2863" s="18">
        <v>7.1</v>
      </c>
      <c r="Z2863" s="18">
        <v>3.22</v>
      </c>
      <c r="AA2863" s="18">
        <v>8.4</v>
      </c>
      <c r="AB2863" s="18">
        <v>202</v>
      </c>
      <c r="AC2863" s="18">
        <v>1008.6</v>
      </c>
      <c r="AD2863" s="18">
        <v>4.9000000000000004</v>
      </c>
      <c r="AE2863" s="18">
        <v>7.1</v>
      </c>
    </row>
    <row r="2864" spans="1:31">
      <c r="A2864" s="15">
        <v>40603</v>
      </c>
      <c r="B2864" s="16">
        <v>0.22916666666666666</v>
      </c>
      <c r="C2864" s="17">
        <v>1.0081</v>
      </c>
      <c r="D2864" s="17">
        <v>3.9285999999999999</v>
      </c>
      <c r="E2864" s="17">
        <v>831.04409999999996</v>
      </c>
      <c r="F2864" s="17">
        <v>2.3300000000000001E-2</v>
      </c>
      <c r="G2864" s="17">
        <v>11.8794895498873</v>
      </c>
      <c r="H2864" s="17">
        <v>3.6918171554596702E-2</v>
      </c>
      <c r="I2864" s="17">
        <v>314.79860000000002</v>
      </c>
      <c r="J2864" s="17">
        <v>0.15340000000000001</v>
      </c>
      <c r="K2864" s="17">
        <v>3.6883333330000001</v>
      </c>
      <c r="L2864" s="17">
        <v>3.9218055557499998</v>
      </c>
      <c r="M2864" s="17">
        <v>896.3257070185</v>
      </c>
      <c r="N2864" s="17">
        <v>200.2099</v>
      </c>
      <c r="O2864" s="17">
        <v>3.8300000000000001E-2</v>
      </c>
      <c r="R2864" s="18">
        <v>0.22916666666666666</v>
      </c>
      <c r="S2864" s="18">
        <v>3.11</v>
      </c>
      <c r="T2864" s="18">
        <v>8.1</v>
      </c>
      <c r="U2864" s="18">
        <v>223</v>
      </c>
      <c r="V2864" s="18">
        <v>1005.6</v>
      </c>
      <c r="W2864" s="18">
        <v>3.2</v>
      </c>
      <c r="X2864" s="18">
        <v>7.1</v>
      </c>
      <c r="Z2864" s="18">
        <v>3.18</v>
      </c>
      <c r="AA2864" s="18">
        <v>5.7</v>
      </c>
      <c r="AB2864" s="18">
        <v>186</v>
      </c>
      <c r="AC2864" s="18">
        <v>1009.7</v>
      </c>
      <c r="AD2864" s="18">
        <v>3.3</v>
      </c>
      <c r="AE2864" s="18">
        <v>7.1</v>
      </c>
    </row>
    <row r="2865" spans="1:31">
      <c r="A2865" s="15">
        <v>40603</v>
      </c>
      <c r="B2865" s="16">
        <v>0.27083333333333331</v>
      </c>
      <c r="C2865" s="17">
        <v>1.2393000000000001</v>
      </c>
      <c r="D2865" s="17">
        <v>3.9289000000000001</v>
      </c>
      <c r="E2865" s="17">
        <v>831.18970000000002</v>
      </c>
      <c r="F2865" s="17">
        <v>2.4200000000000003E-2</v>
      </c>
      <c r="G2865" s="17">
        <v>295.75850572538297</v>
      </c>
      <c r="H2865" s="17">
        <v>2.3963658751405201E-2</v>
      </c>
      <c r="I2865" s="17">
        <v>301.76240000000001</v>
      </c>
      <c r="J2865" s="17">
        <v>0.1532</v>
      </c>
      <c r="K2865" s="17">
        <v>3.6912777779999999</v>
      </c>
      <c r="L2865" s="17">
        <v>3.8928611110000002</v>
      </c>
      <c r="M2865" s="17">
        <v>896.50722266175001</v>
      </c>
      <c r="N2865" s="17">
        <v>170.114</v>
      </c>
      <c r="O2865" s="17">
        <v>6.5799999999999997E-2</v>
      </c>
      <c r="R2865" s="18">
        <v>0.27083333333333331</v>
      </c>
      <c r="S2865" s="18">
        <f>AVERAGE(S2854:S2864)</f>
        <v>2.9020454545454544</v>
      </c>
      <c r="T2865" s="18">
        <f t="shared" ref="T2865:X2865" si="784">AVERAGE(T2854:T2864)</f>
        <v>8.3047520661157019</v>
      </c>
      <c r="U2865" s="18">
        <f t="shared" si="784"/>
        <v>196.49380165289256</v>
      </c>
      <c r="V2865" s="18">
        <f t="shared" si="784"/>
        <v>1002.1254132231405</v>
      </c>
      <c r="W2865" s="18">
        <f t="shared" si="784"/>
        <v>3.9533057851239675</v>
      </c>
      <c r="X2865" s="18">
        <f t="shared" si="784"/>
        <v>7.0772727272727272</v>
      </c>
      <c r="Z2865" s="18">
        <v>3.55</v>
      </c>
      <c r="AA2865" s="18">
        <v>6.7</v>
      </c>
      <c r="AB2865" s="18">
        <v>186</v>
      </c>
      <c r="AC2865" s="18">
        <v>1010</v>
      </c>
      <c r="AD2865" s="18">
        <v>4.9000000000000004</v>
      </c>
      <c r="AE2865" s="18">
        <v>7.1</v>
      </c>
    </row>
    <row r="2866" spans="1:31">
      <c r="A2866" s="15">
        <v>40603</v>
      </c>
      <c r="B2866" s="16">
        <v>0.3125</v>
      </c>
      <c r="C2866" s="17">
        <v>1.1549</v>
      </c>
      <c r="D2866" s="17">
        <v>3.9377</v>
      </c>
      <c r="E2866" s="17">
        <v>831.13409999999999</v>
      </c>
      <c r="F2866" s="17">
        <v>2.5400000000000002E-2</v>
      </c>
      <c r="G2866" s="17">
        <v>325.929228179029</v>
      </c>
      <c r="H2866" s="17">
        <v>3.05224008121802E-2</v>
      </c>
      <c r="I2866" s="17">
        <v>303.16019999999997</v>
      </c>
      <c r="J2866" s="17">
        <v>0.15620000000000001</v>
      </c>
      <c r="K2866" s="17">
        <v>3.7023333329999999</v>
      </c>
      <c r="L2866" s="17">
        <v>3.8767499997499999</v>
      </c>
      <c r="M2866" s="17">
        <v>896.46389906125</v>
      </c>
      <c r="N2866" s="17">
        <v>137.97749999999999</v>
      </c>
      <c r="O2866" s="17">
        <v>0.12230000000000001</v>
      </c>
      <c r="R2866" s="18">
        <v>0.3125</v>
      </c>
      <c r="S2866" s="18">
        <f>AVERAGE(S2867:S2870)</f>
        <v>2.8149999999999999</v>
      </c>
      <c r="T2866" s="18">
        <f t="shared" ref="T2866:X2866" si="785">AVERAGE(T2867:T2870)</f>
        <v>9.1000000000000014</v>
      </c>
      <c r="U2866" s="18">
        <f t="shared" si="785"/>
        <v>172.75</v>
      </c>
      <c r="V2866" s="18">
        <f t="shared" si="785"/>
        <v>1007.825</v>
      </c>
      <c r="W2866" s="18">
        <f t="shared" si="785"/>
        <v>3.625</v>
      </c>
      <c r="X2866" s="18">
        <f t="shared" si="785"/>
        <v>7</v>
      </c>
      <c r="Z2866" s="18">
        <v>3.18</v>
      </c>
      <c r="AA2866" s="18">
        <v>7</v>
      </c>
      <c r="AB2866" s="18">
        <v>169</v>
      </c>
      <c r="AC2866" s="18">
        <v>1010.2</v>
      </c>
      <c r="AD2866" s="18">
        <v>4.5999999999999996</v>
      </c>
      <c r="AE2866" s="18">
        <v>7</v>
      </c>
    </row>
    <row r="2867" spans="1:31">
      <c r="A2867" s="15">
        <v>40603</v>
      </c>
      <c r="B2867" s="16">
        <v>0.35416666666666669</v>
      </c>
      <c r="C2867" s="17">
        <v>1.2762</v>
      </c>
      <c r="D2867" s="17">
        <v>3.9167000000000001</v>
      </c>
      <c r="E2867" s="17">
        <v>830.9665</v>
      </c>
      <c r="F2867" s="17">
        <v>2.8200000000000003E-2</v>
      </c>
      <c r="G2867" s="17">
        <v>4.0537045626631798</v>
      </c>
      <c r="H2867" s="17">
        <v>3.2048964081334202E-2</v>
      </c>
      <c r="I2867" s="17">
        <v>273.96530000000001</v>
      </c>
      <c r="J2867" s="17">
        <v>7.9799999999999996E-2</v>
      </c>
      <c r="K2867" s="17">
        <v>3.7118888889999999</v>
      </c>
      <c r="L2867" s="17">
        <v>3.8438333332500001</v>
      </c>
      <c r="M2867" s="17">
        <v>896.26670094999997</v>
      </c>
      <c r="N2867" s="17">
        <v>144.58250000000001</v>
      </c>
      <c r="O2867" s="17">
        <v>0.1295</v>
      </c>
      <c r="R2867" s="18">
        <v>0.35416666666666669</v>
      </c>
      <c r="S2867" s="18">
        <v>2.91</v>
      </c>
      <c r="T2867" s="18">
        <v>8.4</v>
      </c>
      <c r="U2867" s="18">
        <v>172</v>
      </c>
      <c r="V2867" s="18">
        <v>1007.5</v>
      </c>
      <c r="W2867" s="18">
        <v>3.6</v>
      </c>
      <c r="X2867" s="18">
        <v>7</v>
      </c>
      <c r="Z2867" s="18">
        <v>3.22</v>
      </c>
      <c r="AA2867" s="18">
        <v>8</v>
      </c>
      <c r="AB2867" s="18">
        <v>189</v>
      </c>
      <c r="AC2867" s="18">
        <v>1010.8</v>
      </c>
      <c r="AD2867" s="18">
        <v>3.2</v>
      </c>
      <c r="AE2867" s="18">
        <v>7</v>
      </c>
    </row>
    <row r="2868" spans="1:31">
      <c r="A2868" s="15">
        <v>40603</v>
      </c>
      <c r="B2868" s="16">
        <v>0.39583333333333331</v>
      </c>
      <c r="C2868" s="17">
        <v>1.1574</v>
      </c>
      <c r="D2868" s="17">
        <v>3.9087000000000001</v>
      </c>
      <c r="E2868" s="17">
        <v>830.64440000000002</v>
      </c>
      <c r="F2868" s="17">
        <v>2.8000000000000001E-2</v>
      </c>
      <c r="G2868" s="17">
        <v>238.06929216845401</v>
      </c>
      <c r="H2868" s="17">
        <v>0.119779484658636</v>
      </c>
      <c r="I2868" s="17">
        <v>202.81530000000001</v>
      </c>
      <c r="J2868" s="17">
        <v>5.9200000000000003E-2</v>
      </c>
      <c r="K2868" s="17">
        <v>3.731361111</v>
      </c>
      <c r="L2868" s="17">
        <v>3.7501944444999999</v>
      </c>
      <c r="M2868" s="17">
        <v>896.01109061825002</v>
      </c>
      <c r="N2868" s="17">
        <v>162.81139999999999</v>
      </c>
      <c r="O2868" s="17">
        <v>0.15329999999999999</v>
      </c>
      <c r="R2868" s="18">
        <v>0.39583333333333331</v>
      </c>
      <c r="S2868" s="18">
        <v>2.79</v>
      </c>
      <c r="T2868" s="18">
        <v>8.8000000000000007</v>
      </c>
      <c r="U2868" s="18">
        <v>148</v>
      </c>
      <c r="V2868" s="18">
        <v>1007.9</v>
      </c>
      <c r="W2868" s="18">
        <v>2.6</v>
      </c>
      <c r="X2868" s="18">
        <v>7</v>
      </c>
      <c r="Z2868" s="18">
        <v>3.2</v>
      </c>
      <c r="AA2868" s="18">
        <v>7.8</v>
      </c>
      <c r="AB2868" s="18">
        <v>242</v>
      </c>
      <c r="AC2868" s="18">
        <v>1011.4</v>
      </c>
      <c r="AD2868" s="18">
        <v>2.5</v>
      </c>
      <c r="AE2868" s="18">
        <v>7</v>
      </c>
    </row>
    <row r="2869" spans="1:31">
      <c r="A2869" s="15">
        <v>40603</v>
      </c>
      <c r="B2869" s="16">
        <v>0.4375</v>
      </c>
      <c r="C2869" s="17">
        <v>0.98680000000000001</v>
      </c>
      <c r="D2869" s="17">
        <v>3.8921999999999999</v>
      </c>
      <c r="E2869" s="17">
        <v>830.3777</v>
      </c>
      <c r="F2869" s="17">
        <v>3.04E-2</v>
      </c>
      <c r="G2869" s="17">
        <v>236.48015124068101</v>
      </c>
      <c r="H2869" s="17">
        <v>0.23482297892756299</v>
      </c>
      <c r="I2869" s="17">
        <v>174.8039</v>
      </c>
      <c r="J2869" s="17">
        <v>7.6600000000000001E-2</v>
      </c>
      <c r="K2869" s="17">
        <v>3.7785555560000001</v>
      </c>
      <c r="L2869" s="17">
        <v>3.7795277777499998</v>
      </c>
      <c r="M2869" s="17">
        <v>895.71254622699996</v>
      </c>
      <c r="N2869" s="17">
        <v>148.01900000000001</v>
      </c>
      <c r="O2869" s="17">
        <v>0.1232</v>
      </c>
      <c r="R2869" s="18">
        <v>0.4375</v>
      </c>
      <c r="S2869" s="18">
        <v>2.73</v>
      </c>
      <c r="T2869" s="18">
        <v>8.9</v>
      </c>
      <c r="U2869" s="18">
        <v>180</v>
      </c>
      <c r="V2869" s="18">
        <v>1007.9</v>
      </c>
      <c r="W2869" s="18">
        <v>3.7</v>
      </c>
      <c r="X2869" s="18">
        <v>7</v>
      </c>
      <c r="Z2869" s="18">
        <v>3.17</v>
      </c>
      <c r="AA2869" s="18">
        <v>0.9</v>
      </c>
      <c r="AB2869" s="18">
        <v>228</v>
      </c>
      <c r="AC2869" s="18">
        <v>1011.4</v>
      </c>
      <c r="AD2869" s="18">
        <v>2.8</v>
      </c>
      <c r="AE2869" s="18">
        <v>7</v>
      </c>
    </row>
    <row r="2870" spans="1:31">
      <c r="A2870" s="15">
        <v>40603</v>
      </c>
      <c r="B2870" s="16">
        <v>0.47916666666666669</v>
      </c>
      <c r="C2870" s="17">
        <v>0.88929999999999998</v>
      </c>
      <c r="D2870" s="17">
        <v>3.9312</v>
      </c>
      <c r="E2870" s="17">
        <v>830.19659999999999</v>
      </c>
      <c r="F2870" s="17">
        <v>3.2000000000000001E-2</v>
      </c>
      <c r="G2870" s="17">
        <v>237.22986895191801</v>
      </c>
      <c r="H2870" s="17">
        <v>0.20976437661033701</v>
      </c>
      <c r="I2870" s="17">
        <v>173.32820000000001</v>
      </c>
      <c r="J2870" s="17">
        <v>0.1111</v>
      </c>
      <c r="K2870" s="17">
        <v>3.8192499999999998</v>
      </c>
      <c r="L2870" s="17">
        <v>3.8605277779999998</v>
      </c>
      <c r="M2870" s="17">
        <v>895.48955935075003</v>
      </c>
      <c r="N2870" s="17">
        <v>138.93899999999999</v>
      </c>
      <c r="O2870" s="17">
        <v>0.11070000000000001</v>
      </c>
      <c r="R2870" s="18">
        <v>0.47916666666666669</v>
      </c>
      <c r="S2870" s="18">
        <v>2.83</v>
      </c>
      <c r="T2870" s="18">
        <v>10.3</v>
      </c>
      <c r="U2870" s="18">
        <v>191</v>
      </c>
      <c r="V2870" s="18">
        <v>1008</v>
      </c>
      <c r="W2870" s="18">
        <v>4.5999999999999996</v>
      </c>
      <c r="X2870" s="18">
        <v>7</v>
      </c>
      <c r="Z2870" s="18">
        <v>3.28</v>
      </c>
      <c r="AA2870" s="18">
        <v>7.5</v>
      </c>
      <c r="AB2870" s="18">
        <v>242</v>
      </c>
      <c r="AC2870" s="18">
        <v>1011.4</v>
      </c>
      <c r="AD2870" s="18">
        <v>3.2</v>
      </c>
      <c r="AE2870" s="18">
        <v>7</v>
      </c>
    </row>
    <row r="2871" spans="1:31">
      <c r="A2871" s="15">
        <v>40603</v>
      </c>
      <c r="B2871" s="16">
        <v>0.52083333333333337</v>
      </c>
      <c r="C2871" s="17">
        <v>0.88619999999999999</v>
      </c>
      <c r="D2871" s="17">
        <v>3.9430000000000001</v>
      </c>
      <c r="E2871" s="17">
        <v>830.16340000000002</v>
      </c>
      <c r="F2871" s="17">
        <v>3.3299999999999996E-2</v>
      </c>
      <c r="G2871" s="17">
        <v>236.894923883773</v>
      </c>
      <c r="H2871" s="17">
        <v>0.17297450384265101</v>
      </c>
      <c r="I2871" s="17">
        <v>164.46539999999999</v>
      </c>
      <c r="J2871" s="17">
        <v>0.1123</v>
      </c>
      <c r="K2871" s="17">
        <v>3.8522500000000002</v>
      </c>
      <c r="L2871" s="17">
        <v>3.91872222225</v>
      </c>
      <c r="M2871" s="17">
        <v>895.43618938174995</v>
      </c>
      <c r="N2871" s="17">
        <v>127.70229999999999</v>
      </c>
      <c r="O2871" s="17">
        <v>0.12280000000000001</v>
      </c>
      <c r="R2871" s="18">
        <v>0.52083333333333337</v>
      </c>
      <c r="S2871" s="18">
        <v>2.82</v>
      </c>
      <c r="T2871" s="18">
        <v>9.8000000000000007</v>
      </c>
      <c r="U2871" s="18">
        <v>173</v>
      </c>
      <c r="V2871" s="18">
        <v>1008.2</v>
      </c>
      <c r="W2871" s="18">
        <v>4.2</v>
      </c>
      <c r="X2871" s="18">
        <v>7</v>
      </c>
      <c r="Z2871" s="18">
        <v>3.37</v>
      </c>
      <c r="AA2871" s="18">
        <v>2.9</v>
      </c>
      <c r="AB2871" s="18">
        <v>179</v>
      </c>
      <c r="AC2871" s="18">
        <v>1011.5</v>
      </c>
      <c r="AD2871" s="18">
        <v>3.3</v>
      </c>
      <c r="AE2871" s="18">
        <v>7</v>
      </c>
    </row>
    <row r="2872" spans="1:31">
      <c r="A2872" s="15">
        <v>40603</v>
      </c>
      <c r="B2872" s="16">
        <v>0.5625</v>
      </c>
      <c r="C2872" s="17">
        <v>0.88470000000000004</v>
      </c>
      <c r="D2872" s="17">
        <v>4.0007000000000001</v>
      </c>
      <c r="E2872" s="17">
        <v>830.29449999999997</v>
      </c>
      <c r="F2872" s="17">
        <v>3.2399999999999998E-2</v>
      </c>
      <c r="G2872" s="17">
        <v>235.98207481412899</v>
      </c>
      <c r="H2872" s="17">
        <v>0.160299476693291</v>
      </c>
      <c r="I2872" s="17">
        <v>159.3203</v>
      </c>
      <c r="J2872" s="17">
        <v>0.11020000000000001</v>
      </c>
      <c r="K2872" s="17">
        <v>3.8570555560000002</v>
      </c>
      <c r="L2872" s="17">
        <v>3.9250555555000002</v>
      </c>
      <c r="M2872" s="17">
        <v>895.59365966450002</v>
      </c>
      <c r="N2872" s="17">
        <v>142.09809999999999</v>
      </c>
      <c r="O2872" s="17">
        <v>7.9500000000000001E-2</v>
      </c>
      <c r="R2872" s="18">
        <v>0.5625</v>
      </c>
      <c r="S2872" s="18">
        <v>2.93</v>
      </c>
      <c r="T2872" s="18">
        <v>9.4</v>
      </c>
      <c r="U2872" s="18">
        <v>203</v>
      </c>
      <c r="V2872" s="18">
        <v>1008.6</v>
      </c>
      <c r="W2872" s="18">
        <v>4.5999999999999996</v>
      </c>
      <c r="X2872" s="18">
        <v>7</v>
      </c>
      <c r="Z2872" s="18">
        <v>2.88</v>
      </c>
      <c r="AA2872" s="18">
        <v>4.0999999999999996</v>
      </c>
      <c r="AB2872" s="18">
        <v>198</v>
      </c>
      <c r="AC2872" s="18">
        <v>1012</v>
      </c>
      <c r="AD2872" s="18">
        <v>3.7</v>
      </c>
      <c r="AE2872" s="18">
        <v>7</v>
      </c>
    </row>
    <row r="2873" spans="1:31">
      <c r="A2873" s="15">
        <v>40603</v>
      </c>
      <c r="B2873" s="16">
        <v>0.60416666666666663</v>
      </c>
      <c r="C2873" s="17">
        <v>0.94620000000000004</v>
      </c>
      <c r="D2873" s="17">
        <v>4.0368000000000004</v>
      </c>
      <c r="E2873" s="17">
        <v>830.63649999999996</v>
      </c>
      <c r="F2873" s="17">
        <v>3.39E-2</v>
      </c>
      <c r="G2873" s="17">
        <v>226.84882006905599</v>
      </c>
      <c r="H2873" s="17">
        <v>0.12956374759317099</v>
      </c>
      <c r="I2873" s="17">
        <v>165.3612</v>
      </c>
      <c r="J2873" s="17">
        <v>9.69E-2</v>
      </c>
      <c r="K2873" s="17">
        <v>3.8359166669999998</v>
      </c>
      <c r="L2873" s="17">
        <v>3.9134722219999998</v>
      </c>
      <c r="M2873" s="17">
        <v>895.90630928675</v>
      </c>
      <c r="N2873" s="17">
        <v>148.05289999999999</v>
      </c>
      <c r="O2873" s="17">
        <v>9.4399999999999998E-2</v>
      </c>
      <c r="R2873" s="18">
        <v>0.60416666666666663</v>
      </c>
      <c r="S2873" s="18">
        <v>3.26</v>
      </c>
      <c r="T2873" s="18">
        <v>8.8000000000000007</v>
      </c>
      <c r="U2873" s="18">
        <v>199</v>
      </c>
      <c r="V2873" s="18">
        <v>1008.7</v>
      </c>
      <c r="W2873" s="18">
        <v>4.8</v>
      </c>
      <c r="X2873" s="18">
        <v>7</v>
      </c>
      <c r="Z2873" s="18">
        <v>3.17</v>
      </c>
      <c r="AA2873" s="18">
        <v>2.2999999999999998</v>
      </c>
      <c r="AB2873" s="18">
        <v>189</v>
      </c>
      <c r="AC2873" s="18">
        <v>1011.9</v>
      </c>
      <c r="AD2873" s="18">
        <v>3.8</v>
      </c>
      <c r="AE2873" s="18">
        <v>7</v>
      </c>
    </row>
    <row r="2874" spans="1:31">
      <c r="A2874" s="15">
        <v>40603</v>
      </c>
      <c r="B2874" s="16">
        <v>0.64583333333333337</v>
      </c>
      <c r="C2874" s="17">
        <v>0.97209999999999996</v>
      </c>
      <c r="D2874" s="17">
        <v>4.0319000000000003</v>
      </c>
      <c r="E2874" s="17">
        <v>830.95889999999997</v>
      </c>
      <c r="F2874" s="17">
        <v>3.61E-2</v>
      </c>
      <c r="G2874" s="17">
        <v>225.395892613282</v>
      </c>
      <c r="H2874" s="17">
        <v>0.110945363080635</v>
      </c>
      <c r="I2874" s="17">
        <v>169.9289</v>
      </c>
      <c r="J2874" s="17">
        <v>7.7799999999999994E-2</v>
      </c>
      <c r="K2874" s="17">
        <v>3.8941666669999999</v>
      </c>
      <c r="L2874" s="17">
        <v>3.9741111112500001</v>
      </c>
      <c r="M2874" s="17">
        <v>896.25889649124997</v>
      </c>
      <c r="N2874" s="17">
        <v>139.8877</v>
      </c>
      <c r="O2874" s="17">
        <v>7.1300000000000002E-2</v>
      </c>
      <c r="R2874" s="18">
        <v>0.64583333333333337</v>
      </c>
      <c r="S2874" s="18">
        <f t="shared" ref="S2874:X2874" si="786">AVERAGE(S2873,S2875)</f>
        <v>3.0750000000000002</v>
      </c>
      <c r="T2874" s="18">
        <f t="shared" si="786"/>
        <v>8.9</v>
      </c>
      <c r="U2874" s="18">
        <f t="shared" si="786"/>
        <v>197</v>
      </c>
      <c r="V2874" s="18">
        <f t="shared" si="786"/>
        <v>1009.35</v>
      </c>
      <c r="W2874" s="18">
        <f t="shared" si="786"/>
        <v>4.9000000000000004</v>
      </c>
      <c r="X2874" s="18">
        <f t="shared" si="786"/>
        <v>7</v>
      </c>
      <c r="Z2874" s="18">
        <v>2.81</v>
      </c>
      <c r="AA2874" s="18">
        <v>3.7</v>
      </c>
      <c r="AB2874" s="18">
        <v>162</v>
      </c>
      <c r="AC2874" s="18">
        <v>1012.5</v>
      </c>
      <c r="AD2874" s="18">
        <v>3.5</v>
      </c>
      <c r="AE2874" s="18">
        <v>7</v>
      </c>
    </row>
    <row r="2875" spans="1:31">
      <c r="A2875" s="15">
        <v>40603</v>
      </c>
      <c r="B2875" s="16">
        <v>0.6875</v>
      </c>
      <c r="C2875" s="17">
        <v>1.7406999999999999</v>
      </c>
      <c r="D2875" s="17">
        <v>4.0438999999999998</v>
      </c>
      <c r="E2875" s="17">
        <v>831.34879999999998</v>
      </c>
      <c r="F2875" s="17">
        <v>3.6299999999999999E-2</v>
      </c>
      <c r="G2875" s="17">
        <v>271.12439438057902</v>
      </c>
      <c r="H2875" s="17">
        <v>4.3066260279587799E-2</v>
      </c>
      <c r="I2875" s="17">
        <v>106.0001</v>
      </c>
      <c r="J2875" s="17">
        <v>0.13900000000000001</v>
      </c>
      <c r="K2875" s="17">
        <v>3.8828055560000001</v>
      </c>
      <c r="L2875" s="17">
        <v>4.0115277777499996</v>
      </c>
      <c r="M2875" s="17">
        <v>896.61220012574995</v>
      </c>
      <c r="N2875" s="17">
        <v>340.63580000000002</v>
      </c>
      <c r="O2875" s="17">
        <v>3.2399999999999998E-2</v>
      </c>
      <c r="R2875" s="18">
        <v>0.6875</v>
      </c>
      <c r="S2875" s="18">
        <v>2.89</v>
      </c>
      <c r="T2875" s="18">
        <v>9</v>
      </c>
      <c r="U2875" s="18">
        <v>195</v>
      </c>
      <c r="V2875" s="18">
        <v>1010</v>
      </c>
      <c r="W2875" s="18">
        <v>5</v>
      </c>
      <c r="X2875" s="18">
        <v>7</v>
      </c>
      <c r="Z2875" s="18">
        <v>2.57</v>
      </c>
      <c r="AA2875" s="18">
        <v>3.8</v>
      </c>
      <c r="AB2875" s="18">
        <v>141</v>
      </c>
      <c r="AC2875" s="18">
        <v>1012.7</v>
      </c>
      <c r="AD2875" s="18">
        <v>4.8</v>
      </c>
      <c r="AE2875" s="18">
        <v>7.1</v>
      </c>
    </row>
    <row r="2876" spans="1:31">
      <c r="A2876" s="15">
        <v>40603</v>
      </c>
      <c r="B2876" s="16">
        <v>0.72916666666666663</v>
      </c>
      <c r="C2876" s="17">
        <v>0.88029999999999997</v>
      </c>
      <c r="D2876" s="17">
        <v>3.9758</v>
      </c>
      <c r="E2876" s="17">
        <v>831.54129999999998</v>
      </c>
      <c r="F2876" s="17">
        <v>3.8300000000000001E-2</v>
      </c>
      <c r="G2876" s="17">
        <v>349.63521490885302</v>
      </c>
      <c r="H2876" s="17">
        <v>8.1212890617452502E-2</v>
      </c>
      <c r="I2876" s="17">
        <v>111.5245</v>
      </c>
      <c r="J2876" s="17">
        <v>0.14610000000000001</v>
      </c>
      <c r="K2876" s="17">
        <v>3.860972222</v>
      </c>
      <c r="L2876" s="17">
        <v>4.0080555555000004</v>
      </c>
      <c r="M2876" s="17">
        <v>896.83877732600001</v>
      </c>
      <c r="N2876" s="17">
        <v>301.51859999999999</v>
      </c>
      <c r="O2876" s="17">
        <v>3.0499999999999999E-2</v>
      </c>
      <c r="R2876" s="18">
        <v>0.72916666666666663</v>
      </c>
      <c r="S2876" s="18">
        <v>2.98</v>
      </c>
      <c r="T2876" s="18">
        <v>8.1999999999999993</v>
      </c>
      <c r="U2876" s="18">
        <v>184</v>
      </c>
      <c r="V2876" s="18">
        <v>1010.4</v>
      </c>
      <c r="W2876" s="18">
        <v>5.2</v>
      </c>
      <c r="X2876" s="18">
        <v>7</v>
      </c>
      <c r="Z2876" s="18">
        <v>2.54</v>
      </c>
      <c r="AA2876" s="18">
        <v>6.4</v>
      </c>
      <c r="AB2876" s="18">
        <v>107</v>
      </c>
      <c r="AC2876" s="18">
        <v>1012.9</v>
      </c>
      <c r="AD2876" s="18">
        <v>4.3</v>
      </c>
      <c r="AE2876" s="18">
        <v>7.2</v>
      </c>
    </row>
    <row r="2877" spans="1:31">
      <c r="A2877" s="15">
        <v>40603</v>
      </c>
      <c r="B2877" s="16">
        <v>0.77083333333333337</v>
      </c>
      <c r="C2877" s="17">
        <v>0.98399999999999999</v>
      </c>
      <c r="D2877" s="17">
        <v>3.9761000000000002</v>
      </c>
      <c r="E2877" s="17">
        <v>831.56029999999998</v>
      </c>
      <c r="F2877" s="17">
        <v>4.0600000000000004E-2</v>
      </c>
      <c r="G2877" s="17">
        <v>299.48838938644599</v>
      </c>
      <c r="H2877" s="17">
        <v>5.0159933046009998E-2</v>
      </c>
      <c r="I2877" s="17">
        <v>113.98990000000001</v>
      </c>
      <c r="J2877" s="17">
        <v>0.13300000000000001</v>
      </c>
      <c r="K2877" s="17">
        <v>3.8771111110000001</v>
      </c>
      <c r="L2877" s="17">
        <v>3.92719444425</v>
      </c>
      <c r="M2877" s="17">
        <v>896.88668281125001</v>
      </c>
      <c r="N2877" s="17">
        <v>81.843000000000004</v>
      </c>
      <c r="O2877" s="17">
        <v>5.5100000000000003E-2</v>
      </c>
      <c r="R2877" s="18">
        <v>0.77083333333333337</v>
      </c>
      <c r="S2877" s="18">
        <v>2.73</v>
      </c>
      <c r="T2877" s="18">
        <v>8.6999999999999993</v>
      </c>
      <c r="U2877" s="18">
        <v>160</v>
      </c>
      <c r="V2877" s="18">
        <v>1010.8</v>
      </c>
      <c r="W2877" s="18">
        <v>5.0999999999999996</v>
      </c>
      <c r="X2877" s="18">
        <v>7</v>
      </c>
      <c r="Z2877" s="18">
        <v>2.54</v>
      </c>
      <c r="AA2877" s="18">
        <v>6.8</v>
      </c>
      <c r="AB2877" s="18">
        <v>85</v>
      </c>
      <c r="AC2877" s="18">
        <v>1012.9</v>
      </c>
      <c r="AD2877" s="18">
        <v>4.4000000000000004</v>
      </c>
      <c r="AE2877" s="18">
        <v>7.1</v>
      </c>
    </row>
    <row r="2878" spans="1:31">
      <c r="A2878" s="15">
        <v>40603</v>
      </c>
      <c r="B2878" s="16">
        <v>0.8125</v>
      </c>
      <c r="C2878" s="17">
        <v>1.0309999999999999</v>
      </c>
      <c r="D2878" s="17">
        <v>4.0057</v>
      </c>
      <c r="E2878" s="17">
        <v>831.35230000000001</v>
      </c>
      <c r="F2878" s="17">
        <v>4.3099999999999999E-2</v>
      </c>
      <c r="G2878" s="17">
        <v>294.43567916844199</v>
      </c>
      <c r="H2878" s="17">
        <v>2.7724242450910899E-2</v>
      </c>
      <c r="I2878" s="17">
        <v>254.84299999999999</v>
      </c>
      <c r="J2878" s="17">
        <v>5.1299999999999998E-2</v>
      </c>
      <c r="K2878" s="17">
        <v>3.9185555559999998</v>
      </c>
      <c r="L2878" s="17">
        <v>3.9774722219999998</v>
      </c>
      <c r="M2878" s="17">
        <v>896.63924196325002</v>
      </c>
      <c r="N2878" s="17">
        <v>52.283799999999999</v>
      </c>
      <c r="O2878" s="17">
        <v>7.0599999999999996E-2</v>
      </c>
      <c r="R2878" s="18">
        <v>0.8125</v>
      </c>
      <c r="S2878" s="18">
        <f t="shared" ref="S2878:X2878" si="787">AVERAGE(S2877,S2879)</f>
        <v>3.0549999999999997</v>
      </c>
      <c r="T2878" s="18">
        <f t="shared" si="787"/>
        <v>8.3999999999999986</v>
      </c>
      <c r="U2878" s="18">
        <f t="shared" si="787"/>
        <v>150.5</v>
      </c>
      <c r="V2878" s="18">
        <f t="shared" si="787"/>
        <v>1010.55</v>
      </c>
      <c r="W2878" s="18">
        <f t="shared" si="787"/>
        <v>5.15</v>
      </c>
      <c r="X2878" s="18">
        <f t="shared" si="787"/>
        <v>7.05</v>
      </c>
      <c r="Z2878" s="18">
        <v>2.4300000000000002</v>
      </c>
      <c r="AA2878" s="18">
        <v>8.5</v>
      </c>
      <c r="AB2878" s="18">
        <v>84</v>
      </c>
      <c r="AC2878" s="18">
        <v>1012.6</v>
      </c>
      <c r="AD2878" s="18">
        <v>4.5999999999999996</v>
      </c>
      <c r="AE2878" s="18">
        <v>7.2</v>
      </c>
    </row>
    <row r="2879" spans="1:31">
      <c r="A2879" s="15">
        <v>40603</v>
      </c>
      <c r="B2879" s="16">
        <v>0.85416666666666663</v>
      </c>
      <c r="C2879" s="17">
        <v>1.1499999999999999</v>
      </c>
      <c r="D2879" s="17">
        <v>3.9983</v>
      </c>
      <c r="E2879" s="17">
        <v>830.95150000000001</v>
      </c>
      <c r="F2879" s="17">
        <v>0.04</v>
      </c>
      <c r="G2879" s="17">
        <v>178.81731363799</v>
      </c>
      <c r="H2879" s="17">
        <v>3.1285890648382303E-2</v>
      </c>
      <c r="I2879" s="17">
        <v>313.16309999999999</v>
      </c>
      <c r="J2879" s="17">
        <v>0.11559999999999999</v>
      </c>
      <c r="K2879" s="17">
        <v>3.8462499999999999</v>
      </c>
      <c r="L2879" s="17">
        <v>4.0131388890000004</v>
      </c>
      <c r="M2879" s="17">
        <v>896.17583961399998</v>
      </c>
      <c r="N2879" s="17">
        <v>92.042900000000003</v>
      </c>
      <c r="O2879" s="17">
        <v>4.7399999999999998E-2</v>
      </c>
      <c r="R2879" s="18">
        <v>0.85416666666666663</v>
      </c>
      <c r="S2879" s="18">
        <v>3.38</v>
      </c>
      <c r="T2879" s="18">
        <v>8.1</v>
      </c>
      <c r="U2879" s="18">
        <v>141</v>
      </c>
      <c r="V2879" s="18">
        <v>1010.3</v>
      </c>
      <c r="W2879" s="18">
        <v>5.2</v>
      </c>
      <c r="X2879" s="18">
        <v>7.1</v>
      </c>
      <c r="Z2879" s="18">
        <v>2.5</v>
      </c>
      <c r="AA2879" s="18">
        <v>8.6999999999999993</v>
      </c>
      <c r="AB2879" s="18">
        <v>93</v>
      </c>
      <c r="AC2879" s="18">
        <v>1011.7</v>
      </c>
      <c r="AD2879" s="18">
        <v>4.9000000000000004</v>
      </c>
      <c r="AE2879" s="18">
        <v>7.2</v>
      </c>
    </row>
    <row r="2880" spans="1:31">
      <c r="A2880" s="15">
        <v>40603</v>
      </c>
      <c r="B2880" s="16">
        <v>0.89583333333333337</v>
      </c>
      <c r="C2880" s="17">
        <v>1.3648</v>
      </c>
      <c r="D2880" s="17">
        <v>4.0170000000000003</v>
      </c>
      <c r="E2880" s="17">
        <v>830.40549999999996</v>
      </c>
      <c r="F2880" s="17">
        <v>4.4900000000000002E-2</v>
      </c>
      <c r="G2880" s="17">
        <v>331.63011350471498</v>
      </c>
      <c r="H2880" s="17">
        <v>4.41374111080306E-3</v>
      </c>
      <c r="I2880" s="17">
        <v>332.60950000000003</v>
      </c>
      <c r="J2880" s="17">
        <v>8.09E-2</v>
      </c>
      <c r="K2880" s="17">
        <v>3.8099722219999999</v>
      </c>
      <c r="L2880" s="17">
        <v>4.0305</v>
      </c>
      <c r="M2880" s="17">
        <v>895.62503277225005</v>
      </c>
      <c r="N2880" s="17">
        <v>134.30459999999999</v>
      </c>
      <c r="O2880" s="17">
        <v>4.5999999999999999E-2</v>
      </c>
      <c r="R2880" s="18">
        <v>0.89583333333333337</v>
      </c>
      <c r="S2880" s="18">
        <v>3.28</v>
      </c>
      <c r="T2880" s="18">
        <v>7.6</v>
      </c>
      <c r="U2880" s="18">
        <v>139</v>
      </c>
      <c r="V2880" s="18">
        <v>1009.4</v>
      </c>
      <c r="W2880" s="18">
        <v>5.3</v>
      </c>
      <c r="X2880" s="18">
        <v>7.1</v>
      </c>
      <c r="Z2880" s="18">
        <v>2.31</v>
      </c>
      <c r="AA2880" s="18">
        <v>9.1999999999999993</v>
      </c>
      <c r="AB2880" s="18">
        <v>90</v>
      </c>
      <c r="AC2880" s="18">
        <v>1010.7</v>
      </c>
      <c r="AD2880" s="18">
        <v>4.5999999999999996</v>
      </c>
      <c r="AE2880" s="18">
        <v>7.2</v>
      </c>
    </row>
    <row r="2881" spans="1:31">
      <c r="A2881" s="15">
        <v>40603</v>
      </c>
      <c r="B2881" s="16">
        <v>0.9375</v>
      </c>
      <c r="C2881" s="17">
        <v>1.1380999999999999</v>
      </c>
      <c r="D2881" s="17">
        <v>3.9801000000000002</v>
      </c>
      <c r="E2881" s="17">
        <v>829.83680000000004</v>
      </c>
      <c r="F2881" s="17">
        <v>4.2700000000000002E-2</v>
      </c>
      <c r="G2881" s="17">
        <v>296.89104051497998</v>
      </c>
      <c r="H2881" s="17">
        <v>3.3566459904034597E-2</v>
      </c>
      <c r="I2881" s="17">
        <v>344.13600000000002</v>
      </c>
      <c r="J2881" s="17">
        <v>2.2499999999999999E-2</v>
      </c>
      <c r="K2881" s="17">
        <v>3.793305556</v>
      </c>
      <c r="L2881" s="17">
        <v>3.9928611109999999</v>
      </c>
      <c r="M2881" s="17">
        <v>895.08633986724999</v>
      </c>
      <c r="N2881" s="17">
        <v>165.52369999999999</v>
      </c>
      <c r="O2881" s="17">
        <v>5.8299999999999998E-2</v>
      </c>
      <c r="R2881" s="18">
        <v>0.9375</v>
      </c>
      <c r="S2881" s="18">
        <v>2.65</v>
      </c>
      <c r="T2881" s="18">
        <v>7</v>
      </c>
      <c r="U2881" s="18">
        <v>126</v>
      </c>
      <c r="V2881" s="18">
        <v>1008.5</v>
      </c>
      <c r="W2881" s="18">
        <v>5.4</v>
      </c>
      <c r="X2881" s="18">
        <v>7.1</v>
      </c>
      <c r="Z2881" s="18">
        <v>2.5</v>
      </c>
      <c r="AA2881" s="18">
        <v>10.6</v>
      </c>
      <c r="AB2881" s="18">
        <v>95</v>
      </c>
      <c r="AC2881" s="18">
        <v>1009.5</v>
      </c>
      <c r="AD2881" s="18">
        <v>4.7</v>
      </c>
      <c r="AE2881" s="18">
        <v>7.2</v>
      </c>
    </row>
    <row r="2882" spans="1:31">
      <c r="A2882" s="15">
        <v>40603</v>
      </c>
      <c r="B2882" s="16">
        <v>0.97916666666666663</v>
      </c>
      <c r="C2882" s="17">
        <v>1.0268999999999999</v>
      </c>
      <c r="D2882" s="17">
        <v>3.9874999999999998</v>
      </c>
      <c r="E2882" s="17">
        <v>829.38499999999999</v>
      </c>
      <c r="F2882" s="17">
        <v>4.9000000000000002E-2</v>
      </c>
      <c r="G2882" s="17">
        <v>141.275650005936</v>
      </c>
      <c r="H2882" s="17">
        <v>1.2377050870399101E-2</v>
      </c>
      <c r="I2882" s="17">
        <v>229.33879999999999</v>
      </c>
      <c r="J2882" s="17">
        <v>2.98E-2</v>
      </c>
      <c r="K2882" s="17">
        <v>3.800638889</v>
      </c>
      <c r="L2882" s="17">
        <v>3.9408333332500001</v>
      </c>
      <c r="M2882" s="17">
        <v>894.67661530625003</v>
      </c>
      <c r="N2882" s="17">
        <v>13.550599999999999</v>
      </c>
      <c r="O2882" s="17">
        <v>2.9100000000000001E-2</v>
      </c>
      <c r="R2882" s="18">
        <v>0.97916666666666663</v>
      </c>
      <c r="S2882" s="18">
        <v>2.78</v>
      </c>
      <c r="T2882" s="18">
        <v>9.1</v>
      </c>
      <c r="U2882" s="18">
        <v>118</v>
      </c>
      <c r="V2882" s="18">
        <v>1007.4</v>
      </c>
      <c r="W2882" s="18">
        <v>5</v>
      </c>
      <c r="X2882" s="18">
        <v>7.1</v>
      </c>
      <c r="Z2882" s="18">
        <v>2.4300000000000002</v>
      </c>
      <c r="AA2882" s="18">
        <v>11.5</v>
      </c>
      <c r="AB2882" s="18">
        <v>94</v>
      </c>
      <c r="AC2882" s="18">
        <v>1008.6</v>
      </c>
      <c r="AD2882" s="18">
        <v>4.5</v>
      </c>
      <c r="AE2882" s="18">
        <v>7.2</v>
      </c>
    </row>
    <row r="2883" spans="1:31">
      <c r="A2883" s="15">
        <v>40604</v>
      </c>
      <c r="B2883" s="16">
        <v>2.0833333333333332E-2</v>
      </c>
      <c r="C2883" s="17">
        <v>1.1967000000000001</v>
      </c>
      <c r="D2883" s="17">
        <v>4.0012999999999996</v>
      </c>
      <c r="E2883" s="17">
        <v>829.20249999999999</v>
      </c>
      <c r="F2883" s="17">
        <v>4.5100000000000001E-2</v>
      </c>
      <c r="G2883" s="17">
        <v>355.22719145584</v>
      </c>
      <c r="H2883" s="17">
        <v>1.34883694954353E-2</v>
      </c>
      <c r="I2883" s="17">
        <v>128.8272</v>
      </c>
      <c r="J2883" s="17">
        <v>3.3500000000000002E-2</v>
      </c>
      <c r="K2883" s="17">
        <v>3.8074444440000001</v>
      </c>
      <c r="L2883" s="17">
        <v>4.0239722222500003</v>
      </c>
      <c r="M2883" s="17">
        <v>894.41880120175006</v>
      </c>
      <c r="N2883" s="17">
        <v>142.6695</v>
      </c>
      <c r="O2883" s="17">
        <v>2.9000000000000001E-2</v>
      </c>
      <c r="R2883" s="18">
        <v>2.0833333333333332E-2</v>
      </c>
      <c r="S2883" s="18">
        <v>2.61</v>
      </c>
      <c r="T2883" s="18">
        <v>10.7</v>
      </c>
      <c r="U2883" s="18">
        <v>111</v>
      </c>
      <c r="V2883" s="18">
        <v>1006.2</v>
      </c>
      <c r="W2883" s="18">
        <v>5.3</v>
      </c>
      <c r="X2883" s="18">
        <v>7</v>
      </c>
      <c r="Z2883" s="18">
        <v>2.41</v>
      </c>
      <c r="AA2883" s="18">
        <v>12.5</v>
      </c>
      <c r="AB2883" s="18">
        <v>90</v>
      </c>
      <c r="AC2883" s="18">
        <v>1007.3</v>
      </c>
      <c r="AD2883" s="18">
        <v>4.7</v>
      </c>
      <c r="AE2883" s="18">
        <v>7.1</v>
      </c>
    </row>
    <row r="2884" spans="1:31">
      <c r="A2884" s="15">
        <v>40604</v>
      </c>
      <c r="B2884" s="16">
        <v>6.25E-2</v>
      </c>
      <c r="C2884" s="17">
        <v>1.0881000000000001</v>
      </c>
      <c r="D2884" s="17">
        <v>3.9843000000000002</v>
      </c>
      <c r="E2884" s="17">
        <v>829.25630000000001</v>
      </c>
      <c r="F2884" s="17">
        <v>4.6800000000000001E-2</v>
      </c>
      <c r="G2884" s="17">
        <v>354.907396616798</v>
      </c>
      <c r="H2884" s="17">
        <v>3.6653588732307001E-2</v>
      </c>
      <c r="I2884" s="17">
        <v>119.714</v>
      </c>
      <c r="J2884" s="17">
        <v>5.6399999999999999E-2</v>
      </c>
      <c r="K2884" s="17">
        <v>3.8041666670000001</v>
      </c>
      <c r="L2884" s="17">
        <v>3.9370833334999999</v>
      </c>
      <c r="M2884" s="17">
        <v>894.4878972235</v>
      </c>
      <c r="N2884" s="17">
        <v>125.6974</v>
      </c>
      <c r="O2884" s="17">
        <v>1.3899999999999999E-2</v>
      </c>
      <c r="R2884" s="18">
        <v>6.25E-2</v>
      </c>
      <c r="S2884" s="18">
        <v>2.66</v>
      </c>
      <c r="T2884" s="18">
        <v>11.8</v>
      </c>
      <c r="U2884" s="18">
        <v>110</v>
      </c>
      <c r="V2884" s="18">
        <v>1004.8</v>
      </c>
      <c r="W2884" s="18">
        <v>5</v>
      </c>
      <c r="X2884" s="18">
        <v>7</v>
      </c>
      <c r="Z2884" s="18">
        <v>2.57</v>
      </c>
      <c r="AA2884" s="18">
        <v>11.2</v>
      </c>
      <c r="AB2884" s="18">
        <v>85</v>
      </c>
      <c r="AC2884" s="18">
        <v>1005.9</v>
      </c>
      <c r="AD2884" s="18">
        <v>4.5999999999999996</v>
      </c>
      <c r="AE2884" s="18">
        <v>7.1</v>
      </c>
    </row>
    <row r="2885" spans="1:31">
      <c r="A2885" s="15">
        <v>40604</v>
      </c>
      <c r="B2885" s="16">
        <v>0.10416666666666667</v>
      </c>
      <c r="C2885" s="17">
        <v>1.2363999999999999</v>
      </c>
      <c r="D2885" s="17">
        <v>3.9914999999999998</v>
      </c>
      <c r="E2885" s="17">
        <v>829.4873</v>
      </c>
      <c r="F2885" s="17">
        <v>4.8399999999999999E-2</v>
      </c>
      <c r="G2885" s="17">
        <v>299.93557906320302</v>
      </c>
      <c r="H2885" s="17">
        <v>3.4564440375144799E-2</v>
      </c>
      <c r="I2885" s="17">
        <v>284.20580000000001</v>
      </c>
      <c r="J2885" s="17">
        <v>5.5E-2</v>
      </c>
      <c r="K2885" s="17">
        <v>3.8093611109999999</v>
      </c>
      <c r="L2885" s="17">
        <v>3.9300277777499999</v>
      </c>
      <c r="M2885" s="17">
        <v>894.76340960674997</v>
      </c>
      <c r="N2885" s="17">
        <v>148.7886</v>
      </c>
      <c r="O2885" s="17">
        <v>3.0300000000000001E-2</v>
      </c>
      <c r="R2885" s="18">
        <v>0.10416666666666667</v>
      </c>
      <c r="S2885" s="18">
        <v>2.5099999999999998</v>
      </c>
      <c r="T2885" s="18">
        <v>11.4</v>
      </c>
      <c r="U2885" s="18">
        <v>96</v>
      </c>
      <c r="V2885" s="18">
        <v>1003.3</v>
      </c>
      <c r="W2885" s="18">
        <v>4.4000000000000004</v>
      </c>
      <c r="X2885" s="18">
        <v>6.9</v>
      </c>
      <c r="Z2885" s="18">
        <v>2.54</v>
      </c>
      <c r="AA2885" s="18">
        <v>12.2</v>
      </c>
      <c r="AB2885" s="18">
        <v>84</v>
      </c>
      <c r="AC2885" s="18">
        <v>1004.2</v>
      </c>
      <c r="AD2885" s="18">
        <v>4.5999999999999996</v>
      </c>
      <c r="AE2885" s="18">
        <v>7</v>
      </c>
    </row>
    <row r="2886" spans="1:31">
      <c r="A2886" s="15">
        <v>40604</v>
      </c>
      <c r="B2886" s="16">
        <v>0.14583333333333334</v>
      </c>
      <c r="C2886" s="17">
        <v>1.2242</v>
      </c>
      <c r="D2886" s="17">
        <v>4.0072000000000001</v>
      </c>
      <c r="E2886" s="17">
        <v>829.93129999999996</v>
      </c>
      <c r="F2886" s="17">
        <v>5.0500000000000003E-2</v>
      </c>
      <c r="G2886" s="17">
        <v>331.52537664634298</v>
      </c>
      <c r="H2886" s="17">
        <v>1.63882409423881E-2</v>
      </c>
      <c r="I2886" s="17">
        <v>305.565</v>
      </c>
      <c r="J2886" s="17">
        <v>7.3400000000000007E-2</v>
      </c>
      <c r="K2886" s="17">
        <v>3.8001388889999999</v>
      </c>
      <c r="L2886" s="17">
        <v>3.9279722222500002</v>
      </c>
      <c r="M2886" s="17">
        <v>895.22206935149995</v>
      </c>
      <c r="N2886" s="17">
        <v>183.30240000000001</v>
      </c>
      <c r="O2886" s="17">
        <v>1.46E-2</v>
      </c>
      <c r="R2886" s="18">
        <v>0.14583333333333334</v>
      </c>
      <c r="S2886" s="18">
        <v>2.37</v>
      </c>
      <c r="T2886" s="18">
        <v>10.8</v>
      </c>
      <c r="U2886" s="18">
        <v>81</v>
      </c>
      <c r="V2886" s="18">
        <v>1001</v>
      </c>
      <c r="W2886" s="18">
        <v>4.0999999999999996</v>
      </c>
      <c r="X2886" s="18">
        <v>6.8</v>
      </c>
      <c r="Z2886" s="18">
        <v>2.52</v>
      </c>
      <c r="AA2886" s="18">
        <v>14</v>
      </c>
      <c r="AB2886" s="18">
        <v>84</v>
      </c>
      <c r="AC2886" s="18">
        <v>1001.9</v>
      </c>
      <c r="AD2886" s="18">
        <v>4.5999999999999996</v>
      </c>
      <c r="AE2886" s="18">
        <v>6.8</v>
      </c>
    </row>
    <row r="2887" spans="1:31">
      <c r="A2887" s="15">
        <v>40604</v>
      </c>
      <c r="B2887" s="16">
        <v>0.1875</v>
      </c>
      <c r="C2887" s="17">
        <v>1.1687000000000001</v>
      </c>
      <c r="D2887" s="17">
        <v>3.9752999999999998</v>
      </c>
      <c r="E2887" s="17">
        <v>830.46439999999996</v>
      </c>
      <c r="F2887" s="17">
        <v>5.1700000000000003E-2</v>
      </c>
      <c r="G2887" s="17">
        <v>44.8944826347781</v>
      </c>
      <c r="H2887" s="17">
        <v>3.7229845102751701E-2</v>
      </c>
      <c r="I2887" s="17">
        <v>6.9938000000000002</v>
      </c>
      <c r="J2887" s="17">
        <v>7.2999999999999995E-2</v>
      </c>
      <c r="K2887" s="17">
        <v>3.800027778</v>
      </c>
      <c r="L2887" s="17">
        <v>3.9196111112500001</v>
      </c>
      <c r="M2887" s="17">
        <v>895.75569548700003</v>
      </c>
      <c r="N2887" s="17">
        <v>105.1909</v>
      </c>
      <c r="O2887" s="17">
        <v>1.8200000000000001E-2</v>
      </c>
      <c r="R2887" s="18">
        <v>0.1875</v>
      </c>
      <c r="S2887" s="18">
        <v>2.25</v>
      </c>
      <c r="T2887" s="18">
        <v>11.5</v>
      </c>
      <c r="U2887" s="18">
        <v>70</v>
      </c>
      <c r="V2887" s="18">
        <v>998.8</v>
      </c>
      <c r="W2887" s="18">
        <v>4.2</v>
      </c>
      <c r="X2887" s="18">
        <v>6.8</v>
      </c>
      <c r="Z2887" s="18">
        <v>2.56</v>
      </c>
      <c r="AA2887" s="18">
        <v>14.2</v>
      </c>
      <c r="AB2887" s="18">
        <v>84</v>
      </c>
      <c r="AC2887" s="18">
        <v>1000.2</v>
      </c>
      <c r="AD2887" s="18">
        <v>4.5</v>
      </c>
      <c r="AE2887" s="18">
        <v>6.9</v>
      </c>
    </row>
    <row r="2888" spans="1:31">
      <c r="A2888" s="15">
        <v>40604</v>
      </c>
      <c r="B2888" s="16">
        <v>0.22916666666666666</v>
      </c>
      <c r="C2888" s="17">
        <v>2.6193</v>
      </c>
      <c r="D2888" s="17">
        <v>3.9199000000000002</v>
      </c>
      <c r="E2888" s="17">
        <v>830.91300000000001</v>
      </c>
      <c r="F2888" s="17">
        <v>5.3100000000000001E-2</v>
      </c>
      <c r="G2888" s="17">
        <v>354.90354253415597</v>
      </c>
      <c r="H2888" s="17">
        <v>6.1518836495827102E-2</v>
      </c>
      <c r="I2888" s="17">
        <v>344.64229999999998</v>
      </c>
      <c r="J2888" s="17">
        <v>4.7500000000000001E-2</v>
      </c>
      <c r="K2888" s="17">
        <v>3.7989999999999999</v>
      </c>
      <c r="L2888" s="17">
        <v>3.9420833332499998</v>
      </c>
      <c r="M2888" s="17">
        <v>896.21056332700005</v>
      </c>
      <c r="N2888" s="17">
        <v>44.948700000000002</v>
      </c>
      <c r="O2888" s="17">
        <v>3.44E-2</v>
      </c>
      <c r="R2888" s="18">
        <v>0.22916666666666666</v>
      </c>
      <c r="S2888" s="18">
        <v>2.2400000000000002</v>
      </c>
      <c r="T2888" s="18">
        <v>12</v>
      </c>
      <c r="U2888" s="18">
        <v>72</v>
      </c>
      <c r="V2888" s="18">
        <v>996.1</v>
      </c>
      <c r="W2888" s="18">
        <v>4.3</v>
      </c>
      <c r="X2888" s="18">
        <v>6.8</v>
      </c>
      <c r="Z2888" s="18">
        <v>2.59</v>
      </c>
      <c r="AA2888" s="18">
        <v>15.2</v>
      </c>
      <c r="AB2888" s="18">
        <v>95</v>
      </c>
      <c r="AC2888" s="18">
        <v>998.7</v>
      </c>
      <c r="AD2888" s="18">
        <v>5.0999999999999996</v>
      </c>
      <c r="AE2888" s="18">
        <v>6.9</v>
      </c>
    </row>
    <row r="2889" spans="1:31">
      <c r="A2889" s="15">
        <v>40604</v>
      </c>
      <c r="B2889" s="16">
        <v>0.27083333333333331</v>
      </c>
      <c r="C2889" s="17">
        <v>1.2972999999999999</v>
      </c>
      <c r="D2889" s="17">
        <v>3.9276</v>
      </c>
      <c r="E2889" s="17">
        <v>831.20140000000004</v>
      </c>
      <c r="F2889" s="17">
        <v>5.4400000000000004E-2</v>
      </c>
      <c r="G2889" s="17">
        <v>269.15548230318598</v>
      </c>
      <c r="H2889" s="17">
        <v>2.6633964545676601E-2</v>
      </c>
      <c r="I2889" s="17">
        <v>275.1567</v>
      </c>
      <c r="J2889" s="17">
        <v>7.2099999999999997E-2</v>
      </c>
      <c r="K2889" s="17">
        <v>3.8119444439999999</v>
      </c>
      <c r="L2889" s="17">
        <v>3.9628333332499999</v>
      </c>
      <c r="M2889" s="17">
        <v>896.51716823925005</v>
      </c>
      <c r="N2889" s="17">
        <v>130.67060000000001</v>
      </c>
      <c r="O2889" s="17">
        <v>3.8800000000000001E-2</v>
      </c>
      <c r="R2889" s="18">
        <v>0.27083333333333331</v>
      </c>
      <c r="S2889" s="18">
        <v>2.2400000000000002</v>
      </c>
      <c r="T2889" s="18">
        <v>13.7</v>
      </c>
      <c r="U2889" s="18">
        <v>93</v>
      </c>
      <c r="V2889" s="18">
        <v>993.8</v>
      </c>
      <c r="W2889" s="18">
        <v>4.8</v>
      </c>
      <c r="X2889" s="18">
        <v>6.8</v>
      </c>
      <c r="Z2889" s="18">
        <v>2.73</v>
      </c>
      <c r="AA2889" s="18">
        <v>14.6</v>
      </c>
      <c r="AB2889" s="18">
        <v>96</v>
      </c>
      <c r="AC2889" s="18">
        <v>997</v>
      </c>
      <c r="AD2889" s="18">
        <v>6</v>
      </c>
      <c r="AE2889" s="18">
        <v>6.9</v>
      </c>
    </row>
    <row r="2890" spans="1:31">
      <c r="A2890" s="15">
        <v>40604</v>
      </c>
      <c r="B2890" s="16">
        <v>0.3125</v>
      </c>
      <c r="C2890" s="17">
        <v>0.9103</v>
      </c>
      <c r="D2890" s="17">
        <v>3.9373</v>
      </c>
      <c r="E2890" s="17">
        <v>831.24879999999996</v>
      </c>
      <c r="F2890" s="17">
        <v>5.6399999999999999E-2</v>
      </c>
      <c r="G2890" s="17">
        <v>174.39359196930701</v>
      </c>
      <c r="H2890" s="17">
        <v>2.03992169672387E-2</v>
      </c>
      <c r="I2890" s="17">
        <v>315.09460000000001</v>
      </c>
      <c r="J2890" s="17">
        <v>7.0099999999999996E-2</v>
      </c>
      <c r="K2890" s="17">
        <v>3.8014722220000001</v>
      </c>
      <c r="L2890" s="17">
        <v>3.9585555557499998</v>
      </c>
      <c r="M2890" s="17">
        <v>896.62142927299999</v>
      </c>
      <c r="N2890" s="17">
        <v>145.30340000000001</v>
      </c>
      <c r="O2890" s="17">
        <v>5.74E-2</v>
      </c>
      <c r="R2890" s="18">
        <v>0.3125</v>
      </c>
      <c r="S2890" s="18">
        <v>2.87</v>
      </c>
      <c r="T2890" s="18">
        <v>16.600000000000001</v>
      </c>
      <c r="U2890" s="18">
        <v>103</v>
      </c>
      <c r="V2890" s="18">
        <v>989.9</v>
      </c>
      <c r="W2890" s="18">
        <v>6.3</v>
      </c>
      <c r="X2890" s="18">
        <v>6.9</v>
      </c>
      <c r="Z2890" s="18">
        <v>2.9</v>
      </c>
      <c r="AA2890" s="18">
        <v>14.3</v>
      </c>
      <c r="AB2890" s="18">
        <v>90</v>
      </c>
      <c r="AC2890" s="18">
        <v>994.8</v>
      </c>
      <c r="AD2890" s="18">
        <v>5.9</v>
      </c>
      <c r="AE2890" s="18">
        <v>7</v>
      </c>
    </row>
    <row r="2891" spans="1:31">
      <c r="A2891" s="15">
        <v>40604</v>
      </c>
      <c r="B2891" s="16">
        <v>0.35416666666666669</v>
      </c>
      <c r="C2891" s="17">
        <v>1.3788</v>
      </c>
      <c r="D2891" s="17">
        <v>3.97</v>
      </c>
      <c r="E2891" s="17">
        <v>831.17729999999995</v>
      </c>
      <c r="F2891" s="17">
        <v>5.8000000000000003E-2</v>
      </c>
      <c r="G2891" s="17">
        <v>264.66414301811602</v>
      </c>
      <c r="H2891" s="17">
        <v>3.0527587555618799E-2</v>
      </c>
      <c r="I2891" s="17">
        <v>355.096</v>
      </c>
      <c r="J2891" s="17">
        <v>3.1699999999999999E-2</v>
      </c>
      <c r="K2891" s="17">
        <v>3.7496944449999998</v>
      </c>
      <c r="L2891" s="17">
        <v>3.9878333332499998</v>
      </c>
      <c r="M2891" s="17">
        <v>896.46880511024995</v>
      </c>
      <c r="N2891" s="17">
        <v>88.051599999999993</v>
      </c>
      <c r="O2891" s="17">
        <v>2.1600000000000001E-2</v>
      </c>
      <c r="R2891" s="18">
        <v>0.35416666666666669</v>
      </c>
      <c r="S2891" s="18">
        <v>3.75</v>
      </c>
      <c r="T2891" s="18">
        <v>16.3</v>
      </c>
      <c r="U2891" s="18">
        <v>105</v>
      </c>
      <c r="V2891" s="18">
        <v>987.5</v>
      </c>
      <c r="W2891" s="18">
        <v>6.5</v>
      </c>
      <c r="X2891" s="18">
        <v>6.9</v>
      </c>
      <c r="Z2891" s="18">
        <f>AVERAGE(Z2871:Z2890)</f>
        <v>2.6434999999999995</v>
      </c>
      <c r="AA2891" s="18">
        <f t="shared" ref="AA2891:AE2891" si="788">AVERAGE(AA2871:AA2890)</f>
        <v>9.3349999999999991</v>
      </c>
      <c r="AB2891" s="18">
        <f t="shared" si="788"/>
        <v>111.25</v>
      </c>
      <c r="AC2891" s="18">
        <f t="shared" si="788"/>
        <v>1007.475</v>
      </c>
      <c r="AD2891" s="18">
        <f t="shared" si="788"/>
        <v>4.5550000000000006</v>
      </c>
      <c r="AE2891" s="18">
        <f t="shared" si="788"/>
        <v>7.0550000000000015</v>
      </c>
    </row>
    <row r="2892" spans="1:31">
      <c r="A2892" s="15">
        <v>40604</v>
      </c>
      <c r="B2892" s="16">
        <v>0.39583333333333331</v>
      </c>
      <c r="C2892" s="17">
        <v>1.2667999999999999</v>
      </c>
      <c r="D2892" s="17">
        <v>4.0084</v>
      </c>
      <c r="E2892" s="17">
        <v>830.89229999999998</v>
      </c>
      <c r="F2892" s="17">
        <v>6.0100000000000001E-2</v>
      </c>
      <c r="G2892" s="17">
        <v>246.489528190139</v>
      </c>
      <c r="H2892" s="17">
        <v>7.4376557042185695E-2</v>
      </c>
      <c r="I2892" s="17">
        <v>163.52940000000001</v>
      </c>
      <c r="J2892" s="17">
        <v>2.5399999999999999E-2</v>
      </c>
      <c r="K2892" s="17">
        <v>3.747694445</v>
      </c>
      <c r="L2892" s="17">
        <v>4.0132500002500002</v>
      </c>
      <c r="M2892" s="17">
        <v>896.15479345350002</v>
      </c>
      <c r="N2892" s="17">
        <v>171.79759999999999</v>
      </c>
      <c r="O2892" s="17">
        <v>3.1699999999999999E-2</v>
      </c>
      <c r="R2892" s="18">
        <v>0.39583333333333331</v>
      </c>
      <c r="S2892" s="18">
        <f t="shared" ref="S2892:X2892" si="789">AVERAGE(S2891,S2893)</f>
        <v>4.29</v>
      </c>
      <c r="T2892" s="18">
        <f t="shared" si="789"/>
        <v>17.700000000000003</v>
      </c>
      <c r="U2892" s="18">
        <f t="shared" si="789"/>
        <v>108</v>
      </c>
      <c r="V2892" s="18">
        <f t="shared" si="789"/>
        <v>984.5</v>
      </c>
      <c r="W2892" s="18">
        <f t="shared" si="789"/>
        <v>6.65</v>
      </c>
      <c r="X2892" s="18">
        <f t="shared" si="789"/>
        <v>7</v>
      </c>
      <c r="Z2892" s="18">
        <f>AVERAGE(Z2893,Z2885:Z2890)</f>
        <v>2.7199999999999998</v>
      </c>
      <c r="AA2892" s="18">
        <f t="shared" ref="AA2892:AE2892" si="790">AVERAGE(AA2893,AA2885:AA2890)</f>
        <v>14.5</v>
      </c>
      <c r="AB2892" s="18">
        <f t="shared" si="790"/>
        <v>89</v>
      </c>
      <c r="AC2892" s="18">
        <f t="shared" si="790"/>
        <v>997.92857142857144</v>
      </c>
      <c r="AD2892" s="18">
        <f t="shared" si="790"/>
        <v>5.242857142857142</v>
      </c>
      <c r="AE2892" s="18">
        <f t="shared" si="790"/>
        <v>6.9285714285714288</v>
      </c>
    </row>
    <row r="2893" spans="1:31">
      <c r="A2893" s="15">
        <v>40604</v>
      </c>
      <c r="B2893" s="16">
        <v>0.4375</v>
      </c>
      <c r="C2893" s="17">
        <v>0.96719999999999995</v>
      </c>
      <c r="D2893" s="17">
        <v>4.0637999999999996</v>
      </c>
      <c r="E2893" s="17">
        <v>830.53409999999997</v>
      </c>
      <c r="F2893" s="17">
        <v>6.2199999999999998E-2</v>
      </c>
      <c r="G2893" s="17">
        <v>240.23156422683601</v>
      </c>
      <c r="H2893" s="17">
        <v>4.7481812334574797E-2</v>
      </c>
      <c r="I2893" s="17">
        <v>112.4806</v>
      </c>
      <c r="J2893" s="17">
        <v>0.10589999999999999</v>
      </c>
      <c r="K2893" s="17">
        <v>3.7469722220000001</v>
      </c>
      <c r="L2893" s="17">
        <v>3.9776666664999998</v>
      </c>
      <c r="M2893" s="17">
        <v>895.80390062000004</v>
      </c>
      <c r="N2893" s="17">
        <v>177.65610000000001</v>
      </c>
      <c r="O2893" s="17">
        <v>2.93E-2</v>
      </c>
      <c r="R2893" s="18">
        <v>0.4375</v>
      </c>
      <c r="S2893" s="18">
        <v>4.83</v>
      </c>
      <c r="T2893" s="18">
        <v>19.100000000000001</v>
      </c>
      <c r="U2893" s="18">
        <v>111</v>
      </c>
      <c r="V2893" s="18">
        <v>981.5</v>
      </c>
      <c r="W2893" s="18">
        <v>6.8</v>
      </c>
      <c r="X2893" s="18">
        <v>7.1</v>
      </c>
      <c r="Z2893" s="18">
        <v>3.2</v>
      </c>
      <c r="AA2893" s="18">
        <v>17</v>
      </c>
      <c r="AB2893" s="18">
        <v>90</v>
      </c>
      <c r="AC2893" s="18">
        <v>988.7</v>
      </c>
      <c r="AD2893" s="18">
        <v>6</v>
      </c>
      <c r="AE2893" s="18">
        <v>7</v>
      </c>
    </row>
    <row r="2894" spans="1:31">
      <c r="A2894" s="15">
        <v>40604</v>
      </c>
      <c r="B2894" s="16">
        <v>0.47916666666666669</v>
      </c>
      <c r="C2894" s="17">
        <v>1.2518</v>
      </c>
      <c r="D2894" s="17">
        <v>4.0052000000000003</v>
      </c>
      <c r="E2894" s="17">
        <v>830.24099999999999</v>
      </c>
      <c r="F2894" s="17">
        <v>6.4699999999999994E-2</v>
      </c>
      <c r="G2894" s="17">
        <v>230.29630600193499</v>
      </c>
      <c r="H2894" s="17">
        <v>0.13312185415518399</v>
      </c>
      <c r="I2894" s="17">
        <v>125.8006</v>
      </c>
      <c r="J2894" s="17">
        <v>0.15010000000000001</v>
      </c>
      <c r="K2894" s="17">
        <v>3.7682500000000001</v>
      </c>
      <c r="L2894" s="17">
        <v>3.9649722222500001</v>
      </c>
      <c r="M2894" s="17">
        <v>895.48709951599994</v>
      </c>
      <c r="N2894" s="17">
        <v>114.1463</v>
      </c>
      <c r="O2894" s="17">
        <v>6.1400000000000003E-2</v>
      </c>
      <c r="R2894" s="18">
        <v>0.47916666666666669</v>
      </c>
      <c r="S2894" s="18">
        <f t="shared" ref="S2894:X2894" si="791">AVERAGE(S2893,S2895)</f>
        <v>5.62</v>
      </c>
      <c r="T2894" s="18">
        <f t="shared" si="791"/>
        <v>21.1</v>
      </c>
      <c r="U2894" s="18">
        <f t="shared" si="791"/>
        <v>109.5</v>
      </c>
      <c r="V2894" s="18">
        <f t="shared" si="791"/>
        <v>978.5</v>
      </c>
      <c r="W2894" s="18">
        <f t="shared" si="791"/>
        <v>6.6999999999999993</v>
      </c>
      <c r="X2894" s="18">
        <f t="shared" si="791"/>
        <v>7.3</v>
      </c>
      <c r="Z2894" s="18">
        <f>AVERAGE(Z2893,Z2882:Z2890)</f>
        <v>2.645</v>
      </c>
      <c r="AA2894" s="18">
        <f t="shared" ref="AA2894:AE2894" si="792">AVERAGE(AA2893,AA2882:AA2890)</f>
        <v>13.670000000000002</v>
      </c>
      <c r="AB2894" s="18">
        <f t="shared" si="792"/>
        <v>89.2</v>
      </c>
      <c r="AC2894" s="18">
        <f t="shared" si="792"/>
        <v>1000.7299999999999</v>
      </c>
      <c r="AD2894" s="18">
        <f t="shared" si="792"/>
        <v>5.05</v>
      </c>
      <c r="AE2894" s="18">
        <f t="shared" si="792"/>
        <v>6.9899999999999993</v>
      </c>
    </row>
    <row r="2895" spans="1:31">
      <c r="A2895" s="15">
        <v>40604</v>
      </c>
      <c r="B2895" s="16">
        <v>0.52083333333333337</v>
      </c>
      <c r="C2895" s="17">
        <v>0.91710000000000003</v>
      </c>
      <c r="D2895" s="17">
        <v>4.0284000000000004</v>
      </c>
      <c r="E2895" s="17">
        <v>830.08180000000004</v>
      </c>
      <c r="F2895" s="17">
        <v>6.6799999999999998E-2</v>
      </c>
      <c r="G2895" s="17">
        <v>230.86000964255101</v>
      </c>
      <c r="H2895" s="17">
        <v>0.128991736324268</v>
      </c>
      <c r="I2895" s="17">
        <v>136.54349999999999</v>
      </c>
      <c r="J2895" s="17">
        <v>9.7900000000000001E-2</v>
      </c>
      <c r="K2895" s="17">
        <v>3.8022222220000002</v>
      </c>
      <c r="L2895" s="17">
        <v>3.98969444425</v>
      </c>
      <c r="M2895" s="17">
        <v>895.29234761924999</v>
      </c>
      <c r="N2895" s="17">
        <v>176.10390000000001</v>
      </c>
      <c r="O2895" s="17">
        <v>8.1199999999999994E-2</v>
      </c>
      <c r="R2895" s="18">
        <v>0.52083333333333337</v>
      </c>
      <c r="S2895" s="18">
        <v>6.41</v>
      </c>
      <c r="T2895" s="18">
        <v>23.1</v>
      </c>
      <c r="U2895" s="18">
        <v>108</v>
      </c>
      <c r="V2895" s="18">
        <v>975.5</v>
      </c>
      <c r="W2895" s="18">
        <v>6.6</v>
      </c>
      <c r="X2895" s="18">
        <v>7.5</v>
      </c>
      <c r="Z2895" s="18">
        <f>AVERAGE(Z2893,Z2884:Z2890)</f>
        <v>2.7012499999999995</v>
      </c>
      <c r="AA2895" s="18">
        <f t="shared" ref="AA2895:AE2895" si="793">AVERAGE(AA2893,AA2884:AA2890)</f>
        <v>14.087499999999999</v>
      </c>
      <c r="AB2895" s="18">
        <f t="shared" si="793"/>
        <v>88.5</v>
      </c>
      <c r="AC2895" s="18">
        <f t="shared" si="793"/>
        <v>998.92500000000007</v>
      </c>
      <c r="AD2895" s="18">
        <f t="shared" si="793"/>
        <v>5.1624999999999996</v>
      </c>
      <c r="AE2895" s="18">
        <f t="shared" si="793"/>
        <v>6.95</v>
      </c>
    </row>
    <row r="2896" spans="1:31">
      <c r="A2896" s="15">
        <v>40604</v>
      </c>
      <c r="B2896" s="16">
        <v>0.5625</v>
      </c>
      <c r="C2896" s="17">
        <v>1.0472999999999999</v>
      </c>
      <c r="D2896" s="17">
        <v>4.0601000000000003</v>
      </c>
      <c r="E2896" s="17">
        <v>830.16129999999998</v>
      </c>
      <c r="F2896" s="17">
        <v>6.8899999999999989E-2</v>
      </c>
      <c r="G2896" s="17">
        <v>220.45597419441799</v>
      </c>
      <c r="H2896" s="17">
        <v>7.2064943958875999E-2</v>
      </c>
      <c r="I2896" s="17">
        <v>157.88900000000001</v>
      </c>
      <c r="J2896" s="17">
        <v>9.64E-2</v>
      </c>
      <c r="K2896" s="17">
        <v>3.8255277780000001</v>
      </c>
      <c r="L2896" s="17">
        <v>3.9403055555000002</v>
      </c>
      <c r="M2896" s="17">
        <v>895.34625422900001</v>
      </c>
      <c r="N2896" s="17">
        <v>155.26580000000001</v>
      </c>
      <c r="O2896" s="17">
        <v>4.5999999999999999E-2</v>
      </c>
      <c r="R2896" s="18">
        <v>0.5625</v>
      </c>
      <c r="S2896" s="18">
        <v>7.37</v>
      </c>
      <c r="T2896" s="18">
        <v>23.1</v>
      </c>
      <c r="U2896" s="18">
        <v>108</v>
      </c>
      <c r="V2896" s="18">
        <v>972.5</v>
      </c>
      <c r="W2896" s="18">
        <v>6.5</v>
      </c>
      <c r="X2896" s="18">
        <v>7.5</v>
      </c>
      <c r="Z2896" s="18">
        <f>AVERAGE(Z2876:Z2895)</f>
        <v>2.5989875000000002</v>
      </c>
      <c r="AA2896" s="18">
        <f t="shared" ref="AA2896:AE2896" si="794">AVERAGE(AA2876:AA2895)</f>
        <v>11.924625000000002</v>
      </c>
      <c r="AB2896" s="18">
        <f t="shared" si="794"/>
        <v>91.197500000000005</v>
      </c>
      <c r="AC2896" s="18">
        <f t="shared" si="794"/>
        <v>1004.1329285714286</v>
      </c>
      <c r="AD2896" s="18">
        <f t="shared" si="794"/>
        <v>4.9005178571428569</v>
      </c>
      <c r="AE2896" s="18">
        <f t="shared" si="794"/>
        <v>7.0461785714285723</v>
      </c>
    </row>
    <row r="2897" spans="1:31">
      <c r="A2897" s="15">
        <v>40604</v>
      </c>
      <c r="B2897" s="16">
        <v>0.60416666666666663</v>
      </c>
      <c r="C2897" s="17">
        <v>0.92400000000000004</v>
      </c>
      <c r="D2897" s="17">
        <v>4.0869</v>
      </c>
      <c r="E2897" s="17">
        <v>830.36400000000003</v>
      </c>
      <c r="F2897" s="17">
        <v>7.1199999999999999E-2</v>
      </c>
      <c r="G2897" s="17">
        <v>218.634967380474</v>
      </c>
      <c r="H2897" s="17">
        <v>8.45131565659068E-2</v>
      </c>
      <c r="I2897" s="17">
        <v>165.87100000000001</v>
      </c>
      <c r="J2897" s="17">
        <v>8.8499999999999995E-2</v>
      </c>
      <c r="K2897" s="17">
        <v>3.8525</v>
      </c>
      <c r="L2897" s="17">
        <v>3.9308333332499998</v>
      </c>
      <c r="M2897" s="17">
        <v>895.58844851975005</v>
      </c>
      <c r="N2897" s="17">
        <v>192.24270000000001</v>
      </c>
      <c r="O2897" s="17">
        <v>1.32E-2</v>
      </c>
      <c r="R2897" s="18">
        <v>0.60416666666666663</v>
      </c>
      <c r="S2897" s="18">
        <v>7.81</v>
      </c>
      <c r="T2897" s="18">
        <v>21.3</v>
      </c>
      <c r="U2897" s="18">
        <v>119</v>
      </c>
      <c r="V2897" s="18">
        <v>971</v>
      </c>
      <c r="W2897" s="18">
        <v>7</v>
      </c>
      <c r="X2897" s="18">
        <v>7.4</v>
      </c>
      <c r="Z2897" s="18">
        <f>AVERAGE(Z2898,Z2893,Z2890)</f>
        <v>4.41</v>
      </c>
      <c r="AA2897" s="18">
        <f t="shared" ref="AA2897:AE2897" si="795">AVERAGE(AA2898,AA2893,AA2890)</f>
        <v>16.5</v>
      </c>
      <c r="AB2897" s="18">
        <f t="shared" si="795"/>
        <v>113.66666666666667</v>
      </c>
      <c r="AC2897" s="18">
        <f t="shared" si="795"/>
        <v>988.63333333333321</v>
      </c>
      <c r="AD2897" s="18">
        <f t="shared" si="795"/>
        <v>6.4000000000000012</v>
      </c>
      <c r="AE2897" s="18">
        <f t="shared" si="795"/>
        <v>7.1000000000000005</v>
      </c>
    </row>
    <row r="2898" spans="1:31">
      <c r="A2898" s="15">
        <v>40604</v>
      </c>
      <c r="B2898" s="16">
        <v>0.64583333333333337</v>
      </c>
      <c r="C2898" s="17">
        <v>2.9615</v>
      </c>
      <c r="D2898" s="17">
        <v>4.0407999999999999</v>
      </c>
      <c r="E2898" s="17">
        <v>830.72209999999995</v>
      </c>
      <c r="F2898" s="17">
        <v>7.3699999999999988E-2</v>
      </c>
      <c r="G2898" s="17">
        <v>313.01060193441901</v>
      </c>
      <c r="H2898" s="17">
        <v>4.5188644615963697E-2</v>
      </c>
      <c r="I2898" s="17">
        <v>138.5523</v>
      </c>
      <c r="J2898" s="17">
        <v>4.2500000000000003E-2</v>
      </c>
      <c r="K2898" s="17">
        <v>3.9006111109999999</v>
      </c>
      <c r="L2898" s="17">
        <v>3.9698888889999999</v>
      </c>
      <c r="M2898" s="17">
        <v>895.95073613500006</v>
      </c>
      <c r="N2898" s="17">
        <v>105.3027</v>
      </c>
      <c r="O2898" s="17">
        <v>5.45E-2</v>
      </c>
      <c r="R2898" s="18">
        <v>0.64583333333333337</v>
      </c>
      <c r="S2898" s="18">
        <v>8.3699999999999992</v>
      </c>
      <c r="T2898" s="18">
        <v>20.5</v>
      </c>
      <c r="U2898" s="18">
        <v>118</v>
      </c>
      <c r="V2898" s="18">
        <v>969.8</v>
      </c>
      <c r="W2898" s="18">
        <v>7.4</v>
      </c>
      <c r="X2898" s="18">
        <v>7.5</v>
      </c>
      <c r="Z2898" s="18">
        <v>7.13</v>
      </c>
      <c r="AA2898" s="18">
        <v>18.2</v>
      </c>
      <c r="AB2898" s="18">
        <v>161</v>
      </c>
      <c r="AC2898" s="18">
        <v>982.4</v>
      </c>
      <c r="AD2898" s="18">
        <v>7.3</v>
      </c>
      <c r="AE2898" s="18">
        <v>7.3</v>
      </c>
    </row>
    <row r="2899" spans="1:31">
      <c r="A2899" s="15">
        <v>40604</v>
      </c>
      <c r="B2899" s="16">
        <v>0.6875</v>
      </c>
      <c r="C2899" s="17">
        <v>0.87039999999999995</v>
      </c>
      <c r="D2899" s="17">
        <v>4.0065999999999997</v>
      </c>
      <c r="E2899" s="17">
        <v>831.12689999999998</v>
      </c>
      <c r="F2899" s="17">
        <v>7.6499999999999999E-2</v>
      </c>
      <c r="G2899" s="17">
        <v>338.81292310088401</v>
      </c>
      <c r="H2899" s="17">
        <v>5.9308946405960301E-2</v>
      </c>
      <c r="I2899" s="17">
        <v>46.935899999999997</v>
      </c>
      <c r="J2899" s="17">
        <v>7.4099999999999999E-2</v>
      </c>
      <c r="K2899" s="17">
        <v>3.8772222219999999</v>
      </c>
      <c r="L2899" s="17">
        <v>4.0350000000000001</v>
      </c>
      <c r="M2899" s="17">
        <v>896.34685124550003</v>
      </c>
      <c r="N2899" s="17">
        <v>95.2958</v>
      </c>
      <c r="O2899" s="17">
        <v>4.4900000000000002E-2</v>
      </c>
      <c r="R2899" s="18">
        <v>0.6875</v>
      </c>
      <c r="S2899" s="18">
        <f>AVERAGE(S2888:S2898)</f>
        <v>5.0727272727272723</v>
      </c>
      <c r="T2899" s="18">
        <f t="shared" ref="T2899:X2899" si="796">AVERAGE(T2888:T2898)</f>
        <v>18.59090909090909</v>
      </c>
      <c r="U2899" s="18">
        <f t="shared" si="796"/>
        <v>104.95454545454545</v>
      </c>
      <c r="V2899" s="18">
        <f t="shared" si="796"/>
        <v>981.87272727272716</v>
      </c>
      <c r="W2899" s="18">
        <f t="shared" si="796"/>
        <v>6.3227272727272723</v>
      </c>
      <c r="X2899" s="18">
        <f t="shared" si="796"/>
        <v>7.1545454545454552</v>
      </c>
      <c r="Z2899" s="18">
        <f t="shared" ref="Z2899:AE2901" si="797">AVERAGE(Z2901:Z2927)</f>
        <v>5.2429263831732964</v>
      </c>
      <c r="AA2899" s="18">
        <f t="shared" si="797"/>
        <v>9.9515317786922726</v>
      </c>
      <c r="AB2899" s="18">
        <f t="shared" si="797"/>
        <v>190.45221764974849</v>
      </c>
      <c r="AC2899" s="18">
        <f t="shared" si="797"/>
        <v>1008.2471422039323</v>
      </c>
      <c r="AD2899" s="18">
        <f t="shared" si="797"/>
        <v>5.9327846364883419</v>
      </c>
      <c r="AE2899" s="18">
        <f t="shared" si="797"/>
        <v>7.4818930041152267</v>
      </c>
    </row>
    <row r="2900" spans="1:31">
      <c r="A2900" s="15">
        <v>40604</v>
      </c>
      <c r="B2900" s="16">
        <v>0.72916666666666663</v>
      </c>
      <c r="C2900" s="17">
        <v>1.2591000000000001</v>
      </c>
      <c r="D2900" s="17">
        <v>4.0082000000000004</v>
      </c>
      <c r="E2900" s="17">
        <v>831.48649999999998</v>
      </c>
      <c r="F2900" s="17">
        <v>7.9500000000000001E-2</v>
      </c>
      <c r="G2900" s="17">
        <v>332.73625633490201</v>
      </c>
      <c r="H2900" s="17">
        <v>1.7180617383205799E-2</v>
      </c>
      <c r="I2900" s="17">
        <v>72.304500000000004</v>
      </c>
      <c r="J2900" s="17">
        <v>6.08E-2</v>
      </c>
      <c r="K2900" s="17">
        <v>3.8740000000000001</v>
      </c>
      <c r="L2900" s="17">
        <v>4.0724444445000003</v>
      </c>
      <c r="M2900" s="17">
        <v>896.71423287125003</v>
      </c>
      <c r="N2900" s="17">
        <v>34.295900000000003</v>
      </c>
      <c r="O2900" s="17">
        <v>3.1699999999999999E-2</v>
      </c>
      <c r="R2900" s="18">
        <v>0.72916666666666663</v>
      </c>
      <c r="S2900" s="18">
        <f>AVERAGE(S2901:S2904)</f>
        <v>8.663333333333334</v>
      </c>
      <c r="T2900" s="18">
        <f t="shared" ref="T2900:X2900" si="798">AVERAGE(T2901:T2904)</f>
        <v>21.366666666666664</v>
      </c>
      <c r="U2900" s="18">
        <f t="shared" si="798"/>
        <v>194.33333333333334</v>
      </c>
      <c r="V2900" s="18">
        <f t="shared" si="798"/>
        <v>983.20000000000016</v>
      </c>
      <c r="W2900" s="18">
        <f t="shared" si="798"/>
        <v>5.8999999999999995</v>
      </c>
      <c r="X2900" s="18">
        <f t="shared" si="798"/>
        <v>7.5666666666666664</v>
      </c>
      <c r="Z2900" s="18">
        <f t="shared" si="797"/>
        <v>5.1833950617283957</v>
      </c>
      <c r="AA2900" s="18">
        <f t="shared" si="797"/>
        <v>9.9549382716049344</v>
      </c>
      <c r="AB2900" s="18">
        <f t="shared" si="797"/>
        <v>191.21604938271605</v>
      </c>
      <c r="AC2900" s="18">
        <f t="shared" si="797"/>
        <v>1008.4308641975309</v>
      </c>
      <c r="AD2900" s="18">
        <f t="shared" si="797"/>
        <v>5.901234567901235</v>
      </c>
      <c r="AE2900" s="18">
        <f t="shared" si="797"/>
        <v>7.4858024691358027</v>
      </c>
    </row>
    <row r="2901" spans="1:31">
      <c r="A2901" s="15">
        <v>40604</v>
      </c>
      <c r="B2901" s="16">
        <v>0.77083333333333337</v>
      </c>
      <c r="C2901" s="17">
        <v>1.1204000000000001</v>
      </c>
      <c r="D2901" s="17">
        <v>4.0311000000000003</v>
      </c>
      <c r="E2901" s="17">
        <v>831.64829999999995</v>
      </c>
      <c r="F2901" s="17">
        <v>8.249999999999999E-2</v>
      </c>
      <c r="G2901" s="17">
        <v>235.583883817247</v>
      </c>
      <c r="H2901" s="17">
        <v>4.9782569362648903E-2</v>
      </c>
      <c r="I2901" s="17">
        <v>296.77879999999999</v>
      </c>
      <c r="J2901" s="17">
        <v>6.8900000000000003E-2</v>
      </c>
      <c r="K2901" s="17">
        <v>3.8728653300000002</v>
      </c>
      <c r="L2901" s="17">
        <v>4.1414326645845296</v>
      </c>
      <c r="M2901" s="17">
        <v>896.883594161367</v>
      </c>
      <c r="N2901" s="17">
        <v>46.895899999999997</v>
      </c>
      <c r="O2901" s="17">
        <v>5.3499999999999999E-2</v>
      </c>
      <c r="R2901" s="18">
        <v>0.77083333333333337</v>
      </c>
      <c r="S2901" s="18">
        <v>7.57</v>
      </c>
      <c r="T2901" s="18">
        <v>22.8</v>
      </c>
      <c r="U2901" s="18">
        <v>190</v>
      </c>
      <c r="V2901" s="18">
        <v>977.4</v>
      </c>
      <c r="W2901" s="18">
        <v>6.1</v>
      </c>
      <c r="X2901" s="18">
        <v>7.5</v>
      </c>
      <c r="Z2901" s="18">
        <f>AVERAGE(Z2903:Z2929)</f>
        <v>5.0373456790123452</v>
      </c>
      <c r="AA2901" s="18">
        <f t="shared" si="797"/>
        <v>9.8080246913580229</v>
      </c>
      <c r="AB2901" s="18">
        <f t="shared" si="797"/>
        <v>192.37654320987653</v>
      </c>
      <c r="AC2901" s="18">
        <f t="shared" si="797"/>
        <v>1008.9395061728396</v>
      </c>
      <c r="AD2901" s="18">
        <f t="shared" si="797"/>
        <v>5.851851851851853</v>
      </c>
      <c r="AE2901" s="18">
        <f t="shared" si="797"/>
        <v>7.4944444444444445</v>
      </c>
    </row>
    <row r="2902" spans="1:31">
      <c r="A2902" s="15">
        <v>40604</v>
      </c>
      <c r="B2902" s="16">
        <v>0.8125</v>
      </c>
      <c r="C2902" s="17">
        <v>0.88549999999999995</v>
      </c>
      <c r="D2902" s="17">
        <v>4.0536000000000003</v>
      </c>
      <c r="E2902" s="17">
        <v>831.63459999999998</v>
      </c>
      <c r="F2902" s="17">
        <v>8.3399999999999988E-2</v>
      </c>
      <c r="G2902" s="17">
        <v>205.19088283267399</v>
      </c>
      <c r="H2902" s="17">
        <v>6.0083505811134403E-3</v>
      </c>
      <c r="I2902" s="17">
        <v>315.4307</v>
      </c>
      <c r="J2902" s="17">
        <v>6.9800000000000001E-2</v>
      </c>
      <c r="K2902" s="17">
        <v>3.8500833330000002</v>
      </c>
      <c r="L2902" s="17">
        <v>4.1864444445000002</v>
      </c>
      <c r="M2902" s="17">
        <v>896.81412177350001</v>
      </c>
      <c r="N2902" s="17">
        <v>96.468999999999994</v>
      </c>
      <c r="O2902" s="17">
        <v>3.8699999999999998E-2</v>
      </c>
      <c r="R2902" s="18">
        <v>0.8125</v>
      </c>
      <c r="S2902" s="18">
        <v>9.17</v>
      </c>
      <c r="T2902" s="18">
        <v>21.4</v>
      </c>
      <c r="U2902" s="18">
        <v>196</v>
      </c>
      <c r="V2902" s="18">
        <v>983.5</v>
      </c>
      <c r="W2902" s="18">
        <v>5.8</v>
      </c>
      <c r="X2902" s="18">
        <v>7.6</v>
      </c>
      <c r="Z2902" s="18">
        <f>AVERAGE(Z2903:Z2905)</f>
        <v>7.3833333333333329</v>
      </c>
      <c r="AA2902" s="18">
        <f t="shared" ref="AA2902:AE2902" si="799">AVERAGE(AA2903:AA2905)</f>
        <v>13.766666666666666</v>
      </c>
      <c r="AB2902" s="18">
        <f t="shared" si="799"/>
        <v>202.66666666666666</v>
      </c>
      <c r="AC2902" s="18">
        <f t="shared" si="799"/>
        <v>1001.3666666666668</v>
      </c>
      <c r="AD2902" s="18">
        <f t="shared" si="799"/>
        <v>6.833333333333333</v>
      </c>
      <c r="AE2902" s="18">
        <f t="shared" si="799"/>
        <v>7.4666666666666659</v>
      </c>
    </row>
    <row r="2903" spans="1:31">
      <c r="A2903" s="15">
        <v>40604</v>
      </c>
      <c r="B2903" s="16">
        <v>0.85416666666666663</v>
      </c>
      <c r="C2903" s="17">
        <v>1.3915999999999999</v>
      </c>
      <c r="D2903" s="17">
        <v>4.1432000000000002</v>
      </c>
      <c r="E2903" s="17">
        <v>831.35090000000002</v>
      </c>
      <c r="F2903" s="17">
        <v>8.5699999999999998E-2</v>
      </c>
      <c r="G2903" s="17">
        <v>218.69039452766901</v>
      </c>
      <c r="H2903" s="17">
        <v>5.46028720412855E-2</v>
      </c>
      <c r="I2903" s="17">
        <v>170.8853</v>
      </c>
      <c r="J2903" s="17">
        <v>5.45E-2</v>
      </c>
      <c r="K2903" s="17">
        <v>3.8406111109999999</v>
      </c>
      <c r="L2903" s="17">
        <v>4.2065277777499999</v>
      </c>
      <c r="M2903" s="17">
        <v>896.48121869475005</v>
      </c>
      <c r="N2903" s="17">
        <v>170.32990000000001</v>
      </c>
      <c r="O2903" s="17">
        <v>3.32E-2</v>
      </c>
      <c r="R2903" s="18">
        <v>0.85416666666666663</v>
      </c>
      <c r="S2903" s="18">
        <v>9.25</v>
      </c>
      <c r="T2903" s="18">
        <v>19.899999999999999</v>
      </c>
      <c r="U2903" s="18">
        <v>197</v>
      </c>
      <c r="V2903" s="18">
        <v>988.7</v>
      </c>
      <c r="W2903" s="18">
        <v>5.8</v>
      </c>
      <c r="X2903" s="18">
        <v>7.6</v>
      </c>
      <c r="Z2903" s="18">
        <v>7.37</v>
      </c>
      <c r="AA2903" s="18">
        <v>13.1</v>
      </c>
      <c r="AB2903" s="18">
        <v>197</v>
      </c>
      <c r="AC2903" s="18">
        <v>1000.1</v>
      </c>
      <c r="AD2903" s="18">
        <v>6.5</v>
      </c>
      <c r="AE2903" s="18">
        <v>7.4</v>
      </c>
    </row>
    <row r="2904" spans="1:31">
      <c r="A2904" s="15">
        <v>40604</v>
      </c>
      <c r="B2904" s="16">
        <v>0.89583333333333337</v>
      </c>
      <c r="C2904" s="17">
        <v>1.0455000000000001</v>
      </c>
      <c r="D2904" s="17">
        <v>4.2348999999999997</v>
      </c>
      <c r="E2904" s="17">
        <v>830.83299999999997</v>
      </c>
      <c r="F2904" s="17">
        <v>8.8499999999999995E-2</v>
      </c>
      <c r="G2904" s="17">
        <v>233.67875751169501</v>
      </c>
      <c r="H2904" s="17">
        <v>6.4253095459388995E-2</v>
      </c>
      <c r="I2904" s="17">
        <v>163.202</v>
      </c>
      <c r="J2904" s="17">
        <v>0.1135</v>
      </c>
      <c r="K2904" s="17">
        <v>3.8437222219999998</v>
      </c>
      <c r="L2904" s="17">
        <v>4.1657777777499998</v>
      </c>
      <c r="M2904" s="17">
        <v>895.9870234645</v>
      </c>
      <c r="N2904" s="17">
        <v>152.81319999999999</v>
      </c>
      <c r="O2904" s="17">
        <v>4.6899999999999997E-2</v>
      </c>
      <c r="R2904" s="18">
        <v>0.89583333333333337</v>
      </c>
      <c r="S2904" s="18">
        <f>AVERAGE(S2901:S2903)</f>
        <v>8.663333333333334</v>
      </c>
      <c r="T2904" s="18">
        <f t="shared" ref="T2904:X2904" si="800">AVERAGE(T2901:T2903)</f>
        <v>21.366666666666664</v>
      </c>
      <c r="U2904" s="18">
        <f t="shared" si="800"/>
        <v>194.33333333333334</v>
      </c>
      <c r="V2904" s="18">
        <f t="shared" si="800"/>
        <v>983.20000000000016</v>
      </c>
      <c r="W2904" s="18">
        <f t="shared" si="800"/>
        <v>5.8999999999999995</v>
      </c>
      <c r="X2904" s="18">
        <f t="shared" si="800"/>
        <v>7.5666666666666664</v>
      </c>
      <c r="Z2904" s="18">
        <v>7.49</v>
      </c>
      <c r="AA2904" s="18">
        <v>14.4</v>
      </c>
      <c r="AB2904" s="18">
        <v>208</v>
      </c>
      <c r="AC2904" s="18">
        <v>1001.3</v>
      </c>
      <c r="AD2904" s="18">
        <v>7</v>
      </c>
      <c r="AE2904" s="18">
        <v>7.5</v>
      </c>
    </row>
    <row r="2905" spans="1:31">
      <c r="A2905" s="15">
        <v>40604</v>
      </c>
      <c r="B2905" s="16">
        <v>0.9375</v>
      </c>
      <c r="C2905" s="17">
        <v>1.0358000000000001</v>
      </c>
      <c r="D2905" s="17">
        <v>4.2324999999999999</v>
      </c>
      <c r="E2905" s="17">
        <v>830.25189999999998</v>
      </c>
      <c r="F2905" s="17">
        <v>9.0699999999999989E-2</v>
      </c>
      <c r="G2905" s="17">
        <v>257.69313066617798</v>
      </c>
      <c r="H2905" s="17">
        <v>8.6308104521469295E-2</v>
      </c>
      <c r="I2905" s="17">
        <v>123.3223</v>
      </c>
      <c r="J2905" s="17">
        <v>0.14419999999999999</v>
      </c>
      <c r="K2905" s="17">
        <v>3.880083333</v>
      </c>
      <c r="L2905" s="17">
        <v>4.0587499999999999</v>
      </c>
      <c r="M2905" s="17">
        <v>895.44249287850005</v>
      </c>
      <c r="N2905" s="17">
        <v>163.5488</v>
      </c>
      <c r="O2905" s="17">
        <v>0.12939999999999999</v>
      </c>
      <c r="R2905" s="18">
        <v>0.9375</v>
      </c>
      <c r="S2905" s="18">
        <f>AVERAGE(S2908,S2910:S2911)</f>
        <v>6.97</v>
      </c>
      <c r="T2905" s="18">
        <f t="shared" ref="T2905:X2905" si="801">AVERAGE(T2908,T2910:T2911)</f>
        <v>9.6</v>
      </c>
      <c r="U2905" s="18">
        <f t="shared" si="801"/>
        <v>214.33333333333334</v>
      </c>
      <c r="V2905" s="18">
        <f t="shared" si="801"/>
        <v>1002.7666666666668</v>
      </c>
      <c r="W2905" s="18">
        <f t="shared" si="801"/>
        <v>6.166666666666667</v>
      </c>
      <c r="X2905" s="18">
        <f t="shared" si="801"/>
        <v>7.7333333333333343</v>
      </c>
      <c r="Z2905" s="18">
        <v>7.29</v>
      </c>
      <c r="AA2905" s="18">
        <v>13.8</v>
      </c>
      <c r="AB2905" s="18">
        <v>203</v>
      </c>
      <c r="AC2905" s="18">
        <v>1002.7</v>
      </c>
      <c r="AD2905" s="18">
        <v>7</v>
      </c>
      <c r="AE2905" s="18">
        <v>7.5</v>
      </c>
    </row>
    <row r="2906" spans="1:31">
      <c r="A2906" s="15">
        <v>40604</v>
      </c>
      <c r="B2906" s="16">
        <v>0.97916666666666663</v>
      </c>
      <c r="C2906" s="17">
        <v>0.80059999999999998</v>
      </c>
      <c r="D2906" s="17">
        <v>4.1928000000000001</v>
      </c>
      <c r="E2906" s="17">
        <v>829.68209999999999</v>
      </c>
      <c r="F2906" s="17">
        <v>8.6799999999999988E-2</v>
      </c>
      <c r="G2906" s="17">
        <v>350.45155336935801</v>
      </c>
      <c r="H2906" s="17">
        <v>7.0301165675352606E-2</v>
      </c>
      <c r="I2906" s="17">
        <v>113.3206</v>
      </c>
      <c r="J2906" s="17">
        <v>0.14879999999999999</v>
      </c>
      <c r="K2906" s="17">
        <v>3.9500277779999999</v>
      </c>
      <c r="L2906" s="17">
        <v>3.9123055555000001</v>
      </c>
      <c r="M2906" s="17">
        <v>894.93963783125002</v>
      </c>
      <c r="N2906" s="17">
        <v>150.041</v>
      </c>
      <c r="O2906" s="17">
        <v>0.12870000000000001</v>
      </c>
      <c r="R2906" s="18">
        <v>0.97916666666666663</v>
      </c>
      <c r="S2906" s="18">
        <v>9.66</v>
      </c>
      <c r="T2906" s="18">
        <v>12.2</v>
      </c>
      <c r="U2906" s="18">
        <v>205</v>
      </c>
      <c r="V2906" s="18">
        <v>998</v>
      </c>
      <c r="W2906" s="18">
        <v>4.8</v>
      </c>
      <c r="X2906" s="18">
        <v>7.5</v>
      </c>
      <c r="Z2906" s="18">
        <f t="shared" ref="Z2906:AE2906" si="802">AVERAGE(Z2905,Z2907)</f>
        <v>7.1150000000000002</v>
      </c>
      <c r="AA2906" s="18">
        <f t="shared" si="802"/>
        <v>13.05</v>
      </c>
      <c r="AB2906" s="18">
        <f t="shared" si="802"/>
        <v>200.5</v>
      </c>
      <c r="AC2906" s="18">
        <f t="shared" si="802"/>
        <v>1003.7</v>
      </c>
      <c r="AD2906" s="18">
        <f t="shared" si="802"/>
        <v>6.85</v>
      </c>
      <c r="AE2906" s="18">
        <f t="shared" si="802"/>
        <v>7.5</v>
      </c>
    </row>
    <row r="2907" spans="1:31">
      <c r="A2907" s="15">
        <v>40605</v>
      </c>
      <c r="B2907" s="16">
        <v>2.0833333333333332E-2</v>
      </c>
      <c r="C2907" s="17">
        <v>0.81120000000000003</v>
      </c>
      <c r="D2907" s="17">
        <v>4.1052</v>
      </c>
      <c r="E2907" s="17">
        <v>829.31709999999998</v>
      </c>
      <c r="F2907" s="17">
        <v>8.6699999999999999E-2</v>
      </c>
      <c r="G2907" s="17">
        <v>20.772110440063699</v>
      </c>
      <c r="H2907" s="17">
        <v>0.103180696498856</v>
      </c>
      <c r="I2907" s="17">
        <v>89.279899999999998</v>
      </c>
      <c r="J2907" s="17">
        <v>0.13370000000000001</v>
      </c>
      <c r="K2907" s="17">
        <v>4.0121944440000004</v>
      </c>
      <c r="L2907" s="17">
        <v>3.9268333332499998</v>
      </c>
      <c r="M2907" s="17">
        <v>894.55065705899995</v>
      </c>
      <c r="N2907" s="17">
        <v>161.7038</v>
      </c>
      <c r="O2907" s="17">
        <v>5.2600000000000001E-2</v>
      </c>
      <c r="R2907" s="18">
        <v>2.0833333333333332E-2</v>
      </c>
      <c r="S2907" s="18">
        <f t="shared" ref="S2907:X2907" si="803">AVERAGE(S2906,S2908)</f>
        <v>9.0399999999999991</v>
      </c>
      <c r="T2907" s="18">
        <f t="shared" si="803"/>
        <v>10.95</v>
      </c>
      <c r="U2907" s="18">
        <f t="shared" si="803"/>
        <v>205.5</v>
      </c>
      <c r="V2907" s="18">
        <f t="shared" si="803"/>
        <v>999.35</v>
      </c>
      <c r="W2907" s="18">
        <f t="shared" si="803"/>
        <v>5.4499999999999993</v>
      </c>
      <c r="X2907" s="18">
        <f t="shared" si="803"/>
        <v>7.5</v>
      </c>
      <c r="Z2907" s="18">
        <v>6.94</v>
      </c>
      <c r="AA2907" s="18">
        <v>12.3</v>
      </c>
      <c r="AB2907" s="18">
        <v>198</v>
      </c>
      <c r="AC2907" s="18">
        <v>1004.7</v>
      </c>
      <c r="AD2907" s="18">
        <v>6.7</v>
      </c>
      <c r="AE2907" s="18">
        <v>7.5</v>
      </c>
    </row>
    <row r="2908" spans="1:31">
      <c r="A2908" s="15">
        <v>40605</v>
      </c>
      <c r="B2908" s="16">
        <v>6.25E-2</v>
      </c>
      <c r="C2908" s="17">
        <v>0.69179999999999997</v>
      </c>
      <c r="D2908" s="17">
        <v>4.0023999999999997</v>
      </c>
      <c r="E2908" s="17">
        <v>829.20330000000001</v>
      </c>
      <c r="F2908" s="17">
        <v>8.5199999999999998E-2</v>
      </c>
      <c r="G2908" s="17">
        <v>37.491467372794297</v>
      </c>
      <c r="H2908" s="17">
        <v>9.0535837059257995E-2</v>
      </c>
      <c r="I2908" s="17">
        <v>21.7333</v>
      </c>
      <c r="J2908" s="17">
        <v>7.1300000000000002E-2</v>
      </c>
      <c r="K2908" s="17">
        <v>4.0131666670000001</v>
      </c>
      <c r="L2908" s="17">
        <v>3.9444444445000002</v>
      </c>
      <c r="M2908" s="17">
        <v>894.41566034975006</v>
      </c>
      <c r="N2908" s="17">
        <v>51.277099999999997</v>
      </c>
      <c r="O2908" s="17">
        <v>9.1700000000000004E-2</v>
      </c>
      <c r="R2908" s="18">
        <v>6.25E-2</v>
      </c>
      <c r="S2908" s="18">
        <v>8.42</v>
      </c>
      <c r="T2908" s="18">
        <v>9.6999999999999993</v>
      </c>
      <c r="U2908" s="18">
        <v>206</v>
      </c>
      <c r="V2908" s="18">
        <v>1000.7</v>
      </c>
      <c r="W2908" s="18">
        <v>6.1</v>
      </c>
      <c r="X2908" s="18">
        <v>7.5</v>
      </c>
      <c r="Z2908" s="18">
        <v>6.4</v>
      </c>
      <c r="AA2908" s="18">
        <v>13.5</v>
      </c>
      <c r="AB2908" s="18">
        <v>194</v>
      </c>
      <c r="AC2908" s="18">
        <v>1005.7</v>
      </c>
      <c r="AD2908" s="18">
        <v>5.0999999999999996</v>
      </c>
      <c r="AE2908" s="18">
        <v>7.5</v>
      </c>
    </row>
    <row r="2909" spans="1:31">
      <c r="A2909" s="15">
        <v>40605</v>
      </c>
      <c r="B2909" s="16">
        <v>0.10416666666666667</v>
      </c>
      <c r="C2909" s="17">
        <v>0.66269999999999996</v>
      </c>
      <c r="D2909" s="17">
        <v>3.9106000000000001</v>
      </c>
      <c r="E2909" s="17">
        <v>829.35379999999998</v>
      </c>
      <c r="F2909" s="17">
        <v>8.6999999999999994E-2</v>
      </c>
      <c r="G2909" s="17">
        <v>48.577129779604498</v>
      </c>
      <c r="H2909" s="17">
        <v>7.5008897698170304E-2</v>
      </c>
      <c r="I2909" s="17">
        <v>336.60640000000001</v>
      </c>
      <c r="J2909" s="17">
        <v>0.2414</v>
      </c>
      <c r="K2909" s="17">
        <v>3.8989722219999998</v>
      </c>
      <c r="L2909" s="17">
        <v>4.01694444425</v>
      </c>
      <c r="M2909" s="17">
        <v>894.51655715774996</v>
      </c>
      <c r="N2909" s="17">
        <v>32.733499999999999</v>
      </c>
      <c r="O2909" s="17">
        <v>0.10489999999999999</v>
      </c>
      <c r="R2909" s="18">
        <v>0.10416666666666667</v>
      </c>
      <c r="S2909" s="18">
        <f t="shared" ref="S2909:X2909" si="804">AVERAGE(S2908,S2910)</f>
        <v>7.5350000000000001</v>
      </c>
      <c r="T2909" s="18">
        <f t="shared" si="804"/>
        <v>10</v>
      </c>
      <c r="U2909" s="18">
        <f t="shared" si="804"/>
        <v>212.5</v>
      </c>
      <c r="V2909" s="18">
        <f t="shared" si="804"/>
        <v>1001.9000000000001</v>
      </c>
      <c r="W2909" s="18">
        <f t="shared" si="804"/>
        <v>6.1999999999999993</v>
      </c>
      <c r="X2909" s="18">
        <f t="shared" si="804"/>
        <v>7.65</v>
      </c>
      <c r="Z2909" s="18">
        <v>5.94</v>
      </c>
      <c r="AA2909" s="18">
        <v>11.2</v>
      </c>
      <c r="AB2909" s="18">
        <v>200</v>
      </c>
      <c r="AC2909" s="18">
        <v>1006.7</v>
      </c>
      <c r="AD2909" s="18">
        <v>6</v>
      </c>
      <c r="AE2909" s="18">
        <v>7.5</v>
      </c>
    </row>
    <row r="2910" spans="1:31">
      <c r="A2910" s="15">
        <v>40605</v>
      </c>
      <c r="B2910" s="16">
        <v>0.14583333333333334</v>
      </c>
      <c r="C2910" s="17">
        <v>0.93700000000000006</v>
      </c>
      <c r="D2910" s="17">
        <v>3.9283999999999999</v>
      </c>
      <c r="E2910" s="17">
        <v>829.71259999999995</v>
      </c>
      <c r="F2910" s="17">
        <v>9.0299999999999991E-2</v>
      </c>
      <c r="G2910" s="17">
        <v>312.70509948875701</v>
      </c>
      <c r="H2910" s="17">
        <v>1.5375756563995599E-2</v>
      </c>
      <c r="I2910" s="17">
        <v>329.20839999999998</v>
      </c>
      <c r="J2910" s="17">
        <v>0.2576</v>
      </c>
      <c r="K2910" s="17">
        <v>3.841722222</v>
      </c>
      <c r="L2910" s="17">
        <v>4.1073333332499997</v>
      </c>
      <c r="M2910" s="17">
        <v>894.83746343500002</v>
      </c>
      <c r="N2910" s="17">
        <v>114.1413</v>
      </c>
      <c r="O2910" s="17">
        <v>2.3400000000000001E-2</v>
      </c>
      <c r="R2910" s="18">
        <v>0.14583333333333334</v>
      </c>
      <c r="S2910" s="18">
        <v>6.65</v>
      </c>
      <c r="T2910" s="18">
        <v>10.3</v>
      </c>
      <c r="U2910" s="18">
        <v>219</v>
      </c>
      <c r="V2910" s="18">
        <v>1003.1</v>
      </c>
      <c r="W2910" s="18">
        <v>6.3</v>
      </c>
      <c r="X2910" s="18">
        <v>7.8</v>
      </c>
      <c r="Z2910" s="18">
        <f>AVERAGE(Z2907:Z2909)</f>
        <v>6.4266666666666667</v>
      </c>
      <c r="AA2910" s="18">
        <f t="shared" ref="AA2910:AE2910" si="805">AVERAGE(AA2907:AA2909)</f>
        <v>12.333333333333334</v>
      </c>
      <c r="AB2910" s="18">
        <f t="shared" si="805"/>
        <v>197.33333333333334</v>
      </c>
      <c r="AC2910" s="18">
        <f t="shared" si="805"/>
        <v>1005.7000000000002</v>
      </c>
      <c r="AD2910" s="18">
        <f t="shared" si="805"/>
        <v>5.9333333333333336</v>
      </c>
      <c r="AE2910" s="18">
        <f t="shared" si="805"/>
        <v>7.5</v>
      </c>
    </row>
    <row r="2911" spans="1:31">
      <c r="A2911" s="15">
        <v>40605</v>
      </c>
      <c r="B2911" s="16">
        <v>0.1875</v>
      </c>
      <c r="C2911" s="17">
        <v>0.76100000000000001</v>
      </c>
      <c r="D2911" s="17">
        <v>3.9344999999999999</v>
      </c>
      <c r="E2911" s="17">
        <v>830.2115</v>
      </c>
      <c r="F2911" s="17">
        <v>9.459999999999999E-2</v>
      </c>
      <c r="G2911" s="17">
        <v>85.967667066128499</v>
      </c>
      <c r="H2911" s="17">
        <v>2.0272943009631499E-2</v>
      </c>
      <c r="I2911" s="17">
        <v>332.69499999999999</v>
      </c>
      <c r="J2911" s="17">
        <v>0.19289999999999999</v>
      </c>
      <c r="K2911" s="17">
        <v>3.8145555560000002</v>
      </c>
      <c r="L2911" s="17">
        <v>4.0547777775</v>
      </c>
      <c r="M2911" s="17">
        <v>895.40313552324994</v>
      </c>
      <c r="N2911" s="17">
        <v>153.62700000000001</v>
      </c>
      <c r="O2911" s="17">
        <v>7.6200000000000004E-2</v>
      </c>
      <c r="R2911" s="18">
        <v>0.1875</v>
      </c>
      <c r="S2911" s="18">
        <v>5.84</v>
      </c>
      <c r="T2911" s="18">
        <v>8.8000000000000007</v>
      </c>
      <c r="U2911" s="18">
        <v>218</v>
      </c>
      <c r="V2911" s="18">
        <v>1004.5</v>
      </c>
      <c r="W2911" s="18">
        <v>6.1</v>
      </c>
      <c r="X2911" s="18">
        <v>7.9</v>
      </c>
      <c r="Z2911" s="18">
        <f>AVERAGE(Z2912:Z2914)</f>
        <v>5.706666666666667</v>
      </c>
      <c r="AA2911" s="18">
        <f t="shared" ref="AA2911:AE2911" si="806">AVERAGE(AA2912:AA2914)</f>
        <v>7.333333333333333</v>
      </c>
      <c r="AB2911" s="18">
        <f t="shared" si="806"/>
        <v>192.33333333333334</v>
      </c>
      <c r="AC2911" s="18">
        <f t="shared" si="806"/>
        <v>1008.5666666666666</v>
      </c>
      <c r="AD2911" s="18">
        <f t="shared" si="806"/>
        <v>4.9666666666666668</v>
      </c>
      <c r="AE2911" s="18">
        <f t="shared" si="806"/>
        <v>7.5</v>
      </c>
    </row>
    <row r="2912" spans="1:31">
      <c r="A2912" s="15">
        <v>40605</v>
      </c>
      <c r="B2912" s="16">
        <v>0.22916666666666666</v>
      </c>
      <c r="C2912" s="17">
        <v>0.73960000000000004</v>
      </c>
      <c r="D2912" s="17">
        <v>3.9508999999999999</v>
      </c>
      <c r="E2912" s="17">
        <v>830.73509999999999</v>
      </c>
      <c r="F2912" s="17">
        <v>9.35E-2</v>
      </c>
      <c r="G2912" s="17">
        <v>77.207153177182903</v>
      </c>
      <c r="H2912" s="17">
        <v>4.0076305629762603E-2</v>
      </c>
      <c r="I2912" s="17">
        <v>334.19310000000002</v>
      </c>
      <c r="J2912" s="17">
        <v>0.1394</v>
      </c>
      <c r="K2912" s="17">
        <v>3.8028611109999999</v>
      </c>
      <c r="L2912" s="17">
        <v>4.0109444442499997</v>
      </c>
      <c r="M2912" s="17">
        <v>895.97961944350004</v>
      </c>
      <c r="N2912" s="17">
        <v>124.1553</v>
      </c>
      <c r="O2912" s="17">
        <v>6.54E-2</v>
      </c>
      <c r="R2912" s="18">
        <v>0.22916666666666666</v>
      </c>
      <c r="S2912" s="18">
        <f>AVERAGE(S2910:S2911)</f>
        <v>6.2450000000000001</v>
      </c>
      <c r="T2912" s="18">
        <f t="shared" ref="T2912:X2912" si="807">AVERAGE(T2910:T2911)</f>
        <v>9.5500000000000007</v>
      </c>
      <c r="U2912" s="18">
        <f t="shared" si="807"/>
        <v>218.5</v>
      </c>
      <c r="V2912" s="18">
        <f t="shared" si="807"/>
        <v>1003.8</v>
      </c>
      <c r="W2912" s="18">
        <f t="shared" si="807"/>
        <v>6.1999999999999993</v>
      </c>
      <c r="X2912" s="18">
        <f t="shared" si="807"/>
        <v>7.85</v>
      </c>
      <c r="Z2912" s="18">
        <v>6</v>
      </c>
      <c r="AA2912" s="18">
        <v>8.5</v>
      </c>
      <c r="AB2912" s="18">
        <v>224</v>
      </c>
      <c r="AC2912" s="18">
        <v>1008.3</v>
      </c>
      <c r="AD2912" s="18">
        <v>5</v>
      </c>
      <c r="AE2912" s="18">
        <v>7.5</v>
      </c>
    </row>
    <row r="2913" spans="1:31">
      <c r="A2913" s="15">
        <v>40605</v>
      </c>
      <c r="B2913" s="16">
        <v>0.27083333333333331</v>
      </c>
      <c r="C2913" s="17">
        <v>0.90790000000000004</v>
      </c>
      <c r="D2913" s="17">
        <v>3.9908000000000001</v>
      </c>
      <c r="E2913" s="17">
        <v>831.15359999999998</v>
      </c>
      <c r="F2913" s="17">
        <v>9.7199999999999995E-2</v>
      </c>
      <c r="G2913" s="17">
        <v>232.79619875354999</v>
      </c>
      <c r="H2913" s="17">
        <v>3.7796744622793102E-2</v>
      </c>
      <c r="I2913" s="17">
        <v>301.25389999999999</v>
      </c>
      <c r="J2913" s="17">
        <v>0.23699999999999999</v>
      </c>
      <c r="K2913" s="17">
        <v>3.683638889</v>
      </c>
      <c r="L2913" s="17">
        <v>3.9397222222499999</v>
      </c>
      <c r="M2913" s="17">
        <v>896.44828741925005</v>
      </c>
      <c r="N2913" s="17">
        <v>167.55459999999999</v>
      </c>
      <c r="O2913" s="17">
        <v>0.14449999999999999</v>
      </c>
      <c r="R2913" s="18">
        <v>0.27083333333333331</v>
      </c>
      <c r="S2913" s="18">
        <f>AVERAGE(S2914:S2917)</f>
        <v>5.3874999999999993</v>
      </c>
      <c r="T2913" s="18">
        <f t="shared" ref="T2913:X2913" si="808">AVERAGE(T2914:T2917)</f>
        <v>7.7750000000000004</v>
      </c>
      <c r="U2913" s="18">
        <f t="shared" si="808"/>
        <v>161.25</v>
      </c>
      <c r="V2913" s="18">
        <f t="shared" si="808"/>
        <v>1007.2</v>
      </c>
      <c r="W2913" s="18">
        <f t="shared" si="808"/>
        <v>4.3250000000000002</v>
      </c>
      <c r="X2913" s="18">
        <f t="shared" si="808"/>
        <v>7.7249999999999996</v>
      </c>
      <c r="Z2913" s="18">
        <v>5.58</v>
      </c>
      <c r="AA2913" s="18">
        <v>6</v>
      </c>
      <c r="AB2913" s="18">
        <v>183</v>
      </c>
      <c r="AC2913" s="18">
        <v>1008.7</v>
      </c>
      <c r="AD2913" s="18">
        <v>5</v>
      </c>
      <c r="AE2913" s="18">
        <v>7.5</v>
      </c>
    </row>
    <row r="2914" spans="1:31">
      <c r="A2914" s="15">
        <v>40605</v>
      </c>
      <c r="B2914" s="16">
        <v>0.3125</v>
      </c>
      <c r="C2914" s="17">
        <v>0.94540000000000002</v>
      </c>
      <c r="D2914" s="17">
        <v>4.0644999999999998</v>
      </c>
      <c r="E2914" s="17">
        <v>831.40279999999996</v>
      </c>
      <c r="F2914" s="17">
        <v>9.7799999999999998E-2</v>
      </c>
      <c r="G2914" s="17">
        <v>251.33988652382399</v>
      </c>
      <c r="H2914" s="17">
        <v>7.9199854316603799E-2</v>
      </c>
      <c r="I2914" s="17">
        <v>331.2901</v>
      </c>
      <c r="J2914" s="17">
        <v>5.0999999999999997E-2</v>
      </c>
      <c r="K2914" s="17">
        <v>3.6647777779999999</v>
      </c>
      <c r="L2914" s="17">
        <v>3.84172222225</v>
      </c>
      <c r="M2914" s="17">
        <v>896.73830002449995</v>
      </c>
      <c r="N2914" s="17">
        <v>162.4357</v>
      </c>
      <c r="O2914" s="17">
        <v>0.1489</v>
      </c>
      <c r="R2914" s="18">
        <v>0.3125</v>
      </c>
      <c r="S2914" s="18">
        <v>5.67</v>
      </c>
      <c r="T2914" s="18">
        <v>8.6</v>
      </c>
      <c r="U2914" s="18">
        <v>157</v>
      </c>
      <c r="V2914" s="18">
        <v>1006.4</v>
      </c>
      <c r="W2914" s="18">
        <v>5.0999999999999996</v>
      </c>
      <c r="X2914" s="18">
        <v>7.8</v>
      </c>
      <c r="Z2914" s="18">
        <v>5.54</v>
      </c>
      <c r="AA2914" s="18">
        <v>7.5</v>
      </c>
      <c r="AB2914" s="18">
        <v>170</v>
      </c>
      <c r="AC2914" s="18">
        <v>1008.7</v>
      </c>
      <c r="AD2914" s="18">
        <v>4.9000000000000004</v>
      </c>
      <c r="AE2914" s="18">
        <v>7.5</v>
      </c>
    </row>
    <row r="2915" spans="1:31">
      <c r="A2915" s="15">
        <v>40605</v>
      </c>
      <c r="B2915" s="16">
        <v>0.35416666666666669</v>
      </c>
      <c r="C2915" s="17">
        <v>0.92659999999999998</v>
      </c>
      <c r="D2915" s="17">
        <v>3.9870999999999999</v>
      </c>
      <c r="E2915" s="17">
        <v>831.35299999999995</v>
      </c>
      <c r="F2915" s="17">
        <v>9.9199999999999997E-2</v>
      </c>
      <c r="G2915" s="17">
        <v>238.669692411798</v>
      </c>
      <c r="H2915" s="17">
        <v>0.197923869594651</v>
      </c>
      <c r="I2915" s="17">
        <v>102.6108</v>
      </c>
      <c r="J2915" s="17">
        <v>7.9000000000000001E-2</v>
      </c>
      <c r="K2915" s="17">
        <v>3.6770555549999999</v>
      </c>
      <c r="L2915" s="17">
        <v>3.8259444442500001</v>
      </c>
      <c r="M2915" s="17">
        <v>896.71965376925004</v>
      </c>
      <c r="N2915" s="17">
        <v>154.68440000000001</v>
      </c>
      <c r="O2915" s="17">
        <v>0.1231</v>
      </c>
      <c r="R2915" s="18">
        <v>0.35416666666666669</v>
      </c>
      <c r="S2915" s="18">
        <v>5.24</v>
      </c>
      <c r="T2915" s="18">
        <v>8.1</v>
      </c>
      <c r="U2915" s="18">
        <v>131</v>
      </c>
      <c r="V2915" s="18">
        <v>1007.3</v>
      </c>
      <c r="W2915" s="18">
        <v>2.9</v>
      </c>
      <c r="X2915" s="18">
        <v>7.8</v>
      </c>
      <c r="Z2915" s="18">
        <f t="shared" ref="Z2915:AE2915" si="809">AVERAGE(Z2914,Z2916)</f>
        <v>5.33</v>
      </c>
      <c r="AA2915" s="18">
        <f t="shared" si="809"/>
        <v>8.4499999999999993</v>
      </c>
      <c r="AB2915" s="18">
        <f t="shared" si="809"/>
        <v>180.5</v>
      </c>
      <c r="AC2915" s="18">
        <f t="shared" si="809"/>
        <v>1008.95</v>
      </c>
      <c r="AD2915" s="18">
        <f t="shared" si="809"/>
        <v>5.45</v>
      </c>
      <c r="AE2915" s="18">
        <f t="shared" si="809"/>
        <v>7.5</v>
      </c>
    </row>
    <row r="2916" spans="1:31">
      <c r="A2916" s="15">
        <v>40605</v>
      </c>
      <c r="B2916" s="16">
        <v>0.39583333333333331</v>
      </c>
      <c r="C2916" s="17">
        <v>0.75700000000000001</v>
      </c>
      <c r="D2916" s="17">
        <v>4.0148999999999999</v>
      </c>
      <c r="E2916" s="17">
        <v>831.11289999999997</v>
      </c>
      <c r="F2916" s="17">
        <v>0.10389999999999999</v>
      </c>
      <c r="G2916" s="17">
        <v>242.459497516287</v>
      </c>
      <c r="H2916" s="17">
        <v>0.17966070649031499</v>
      </c>
      <c r="I2916" s="17">
        <v>107.6241</v>
      </c>
      <c r="J2916" s="17">
        <v>0.17630000000000001</v>
      </c>
      <c r="K2916" s="17">
        <v>3.6691666669999998</v>
      </c>
      <c r="L2916" s="17">
        <v>3.8238611112499998</v>
      </c>
      <c r="M2916" s="17">
        <v>896.44037944599995</v>
      </c>
      <c r="N2916" s="17">
        <v>217.49600000000001</v>
      </c>
      <c r="O2916" s="17">
        <v>6.2199999999999998E-2</v>
      </c>
      <c r="R2916" s="18">
        <v>0.39583333333333331</v>
      </c>
      <c r="S2916" s="18">
        <v>5.17</v>
      </c>
      <c r="T2916" s="18">
        <v>7.5</v>
      </c>
      <c r="U2916" s="18">
        <v>165</v>
      </c>
      <c r="V2916" s="18">
        <v>1007.4</v>
      </c>
      <c r="W2916" s="18">
        <v>4</v>
      </c>
      <c r="X2916" s="18">
        <v>7.7</v>
      </c>
      <c r="Z2916" s="18">
        <v>5.12</v>
      </c>
      <c r="AA2916" s="18">
        <v>9.4</v>
      </c>
      <c r="AB2916" s="18">
        <v>191</v>
      </c>
      <c r="AC2916" s="18">
        <v>1009.2</v>
      </c>
      <c r="AD2916" s="18">
        <v>6</v>
      </c>
      <c r="AE2916" s="18">
        <v>7.5</v>
      </c>
    </row>
    <row r="2917" spans="1:31">
      <c r="A2917" s="15">
        <v>40605</v>
      </c>
      <c r="B2917" s="16">
        <v>0.4375</v>
      </c>
      <c r="C2917" s="17">
        <v>0.44700000000000001</v>
      </c>
      <c r="D2917" s="17">
        <v>4.0185000000000004</v>
      </c>
      <c r="E2917" s="17">
        <v>830.76660000000004</v>
      </c>
      <c r="F2917" s="17">
        <v>0.10629999999999999</v>
      </c>
      <c r="G2917" s="17">
        <v>240.63937426801999</v>
      </c>
      <c r="H2917" s="17">
        <v>0.179579992380975</v>
      </c>
      <c r="I2917" s="17">
        <v>118.74160000000001</v>
      </c>
      <c r="J2917" s="17">
        <v>0.23380000000000001</v>
      </c>
      <c r="K2917" s="17">
        <v>3.745444445</v>
      </c>
      <c r="L2917" s="17">
        <v>3.7758055552499998</v>
      </c>
      <c r="M2917" s="17">
        <v>896.04409271899999</v>
      </c>
      <c r="N2917" s="17">
        <v>35.4435</v>
      </c>
      <c r="O2917" s="17">
        <v>4.7800000000000002E-2</v>
      </c>
      <c r="R2917" s="18">
        <v>0.4375</v>
      </c>
      <c r="S2917" s="18">
        <v>5.47</v>
      </c>
      <c r="T2917" s="18">
        <v>6.9</v>
      </c>
      <c r="U2917" s="18">
        <v>192</v>
      </c>
      <c r="V2917" s="18">
        <v>1007.7</v>
      </c>
      <c r="W2917" s="18">
        <v>5.3</v>
      </c>
      <c r="X2917" s="18">
        <v>7.6</v>
      </c>
      <c r="Z2917" s="18">
        <v>4.75</v>
      </c>
      <c r="AA2917" s="18">
        <v>9.1999999999999993</v>
      </c>
      <c r="AB2917" s="18">
        <v>181</v>
      </c>
      <c r="AC2917" s="18">
        <v>1009.2</v>
      </c>
      <c r="AD2917" s="18">
        <v>5.8</v>
      </c>
      <c r="AE2917" s="18">
        <v>7.4</v>
      </c>
    </row>
    <row r="2918" spans="1:31">
      <c r="A2918" s="15">
        <v>40605</v>
      </c>
      <c r="B2918" s="16">
        <v>0.47916666666666669</v>
      </c>
      <c r="C2918" s="17">
        <v>0.46500000000000002</v>
      </c>
      <c r="D2918" s="17">
        <v>4.0594999999999999</v>
      </c>
      <c r="E2918" s="17">
        <v>830.33870000000002</v>
      </c>
      <c r="F2918" s="17">
        <v>0.1105</v>
      </c>
      <c r="G2918" s="17">
        <v>240.29885373674099</v>
      </c>
      <c r="H2918" s="17">
        <v>0.13646808466368601</v>
      </c>
      <c r="I2918" s="17">
        <v>130.2807</v>
      </c>
      <c r="J2918" s="17">
        <v>0.15679999999999999</v>
      </c>
      <c r="K2918" s="17">
        <v>3.8244444440000001</v>
      </c>
      <c r="L2918" s="17">
        <v>3.8934166669999999</v>
      </c>
      <c r="M2918" s="17">
        <v>895.57202782900004</v>
      </c>
      <c r="N2918" s="17">
        <v>87.724999999999994</v>
      </c>
      <c r="O2918" s="17">
        <v>4.7E-2</v>
      </c>
      <c r="R2918" s="18">
        <v>0.47916666666666669</v>
      </c>
      <c r="S2918" s="18">
        <f t="shared" ref="S2918:X2918" si="810">AVERAGE(S2917,S2919)</f>
        <v>5.2149999999999999</v>
      </c>
      <c r="T2918" s="18">
        <f t="shared" si="810"/>
        <v>7.7</v>
      </c>
      <c r="U2918" s="18">
        <f t="shared" si="810"/>
        <v>205.5</v>
      </c>
      <c r="V2918" s="18">
        <f t="shared" si="810"/>
        <v>1008.1500000000001</v>
      </c>
      <c r="W2918" s="18">
        <f t="shared" si="810"/>
        <v>4.55</v>
      </c>
      <c r="X2918" s="18">
        <f t="shared" si="810"/>
        <v>7.65</v>
      </c>
      <c r="Z2918" s="18">
        <v>4.28</v>
      </c>
      <c r="AA2918" s="18">
        <v>10</v>
      </c>
      <c r="AB2918" s="18">
        <v>195</v>
      </c>
      <c r="AC2918" s="18">
        <v>1009.6</v>
      </c>
      <c r="AD2918" s="18">
        <v>5.7</v>
      </c>
      <c r="AE2918" s="18">
        <v>7.4</v>
      </c>
    </row>
    <row r="2919" spans="1:31">
      <c r="A2919" s="15">
        <v>40605</v>
      </c>
      <c r="B2919" s="16">
        <v>0.52083333333333337</v>
      </c>
      <c r="C2919" s="17">
        <v>0.51470000000000005</v>
      </c>
      <c r="D2919" s="17">
        <v>4.1002000000000001</v>
      </c>
      <c r="E2919" s="17">
        <v>829.9769</v>
      </c>
      <c r="F2919" s="17">
        <v>0.1138</v>
      </c>
      <c r="G2919" s="17">
        <v>246.31246124526101</v>
      </c>
      <c r="H2919" s="17">
        <v>6.4589649068263699E-2</v>
      </c>
      <c r="I2919" s="17">
        <v>127.79949999999999</v>
      </c>
      <c r="J2919" s="17">
        <v>8.7599999999999997E-2</v>
      </c>
      <c r="K2919" s="17">
        <v>3.8261666669999999</v>
      </c>
      <c r="L2919" s="17">
        <v>3.9342222222499998</v>
      </c>
      <c r="M2919" s="17">
        <v>895.21040761024994</v>
      </c>
      <c r="N2919" s="17">
        <v>134.12389999999999</v>
      </c>
      <c r="O2919" s="17">
        <v>3.1600000000000003E-2</v>
      </c>
      <c r="R2919" s="18">
        <v>0.52083333333333337</v>
      </c>
      <c r="S2919" s="18">
        <v>4.96</v>
      </c>
      <c r="T2919" s="18">
        <v>8.5</v>
      </c>
      <c r="U2919" s="18">
        <v>219</v>
      </c>
      <c r="V2919" s="18">
        <v>1008.6</v>
      </c>
      <c r="W2919" s="18">
        <v>3.8</v>
      </c>
      <c r="X2919" s="18">
        <v>7.7</v>
      </c>
      <c r="Z2919" s="18">
        <v>3.8</v>
      </c>
      <c r="AA2919" s="18">
        <v>9.4</v>
      </c>
      <c r="AB2919" s="18">
        <v>226</v>
      </c>
      <c r="AC2919" s="18">
        <v>1010.4</v>
      </c>
      <c r="AD2919" s="18">
        <v>6</v>
      </c>
      <c r="AE2919" s="18">
        <v>7.4</v>
      </c>
    </row>
    <row r="2920" spans="1:31">
      <c r="A2920" s="15">
        <v>40605</v>
      </c>
      <c r="B2920" s="16">
        <v>0.5625</v>
      </c>
      <c r="C2920" s="17">
        <v>0.66110000000000002</v>
      </c>
      <c r="D2920" s="17">
        <v>4.0907999999999998</v>
      </c>
      <c r="E2920" s="17">
        <v>829.86019999999996</v>
      </c>
      <c r="F2920" s="17">
        <v>0.1147</v>
      </c>
      <c r="G2920" s="17">
        <v>315.02185638398299</v>
      </c>
      <c r="H2920" s="17">
        <v>7.2964110142776303E-2</v>
      </c>
      <c r="I2920" s="17">
        <v>142.4639</v>
      </c>
      <c r="J2920" s="17">
        <v>9.8000000000000004E-2</v>
      </c>
      <c r="K2920" s="17">
        <v>3.863805556</v>
      </c>
      <c r="L2920" s="17">
        <v>3.947527778</v>
      </c>
      <c r="M2920" s="17">
        <v>895.05842087949998</v>
      </c>
      <c r="N2920" s="17">
        <v>98.253</v>
      </c>
      <c r="O2920" s="17">
        <v>6.1499999999999999E-2</v>
      </c>
      <c r="R2920" s="18">
        <v>0.5625</v>
      </c>
      <c r="S2920" s="18">
        <v>4.53</v>
      </c>
      <c r="T2920" s="18">
        <v>7.8</v>
      </c>
      <c r="U2920" s="18">
        <v>202</v>
      </c>
      <c r="V2920" s="18">
        <v>1009</v>
      </c>
      <c r="W2920" s="18">
        <v>4.5</v>
      </c>
      <c r="X2920" s="18">
        <v>7.7</v>
      </c>
      <c r="Z2920" s="18">
        <f t="shared" ref="Z2920:AE2920" si="811">AVERAGE(Z2919,Z2921)</f>
        <v>3.69</v>
      </c>
      <c r="AA2920" s="18">
        <f t="shared" si="811"/>
        <v>8.0500000000000007</v>
      </c>
      <c r="AB2920" s="18">
        <f t="shared" si="811"/>
        <v>224.5</v>
      </c>
      <c r="AC2920" s="18">
        <f t="shared" si="811"/>
        <v>1011.25</v>
      </c>
      <c r="AD2920" s="18">
        <f t="shared" si="811"/>
        <v>5.7</v>
      </c>
      <c r="AE2920" s="18">
        <f t="shared" si="811"/>
        <v>7.45</v>
      </c>
    </row>
    <row r="2921" spans="1:31">
      <c r="A2921" s="15">
        <v>40605</v>
      </c>
      <c r="B2921" s="16">
        <v>0.60416666666666663</v>
      </c>
      <c r="C2921" s="17">
        <v>0.75780000000000003</v>
      </c>
      <c r="D2921" s="17">
        <v>4.0559000000000003</v>
      </c>
      <c r="E2921" s="17">
        <v>829.95439999999996</v>
      </c>
      <c r="F2921" s="17">
        <v>0.11839999999999999</v>
      </c>
      <c r="G2921" s="17">
        <v>19.612376704361999</v>
      </c>
      <c r="H2921" s="17">
        <v>0.122287176827716</v>
      </c>
      <c r="I2921" s="17">
        <v>128.88829999999999</v>
      </c>
      <c r="J2921" s="17">
        <v>0.13739999999999999</v>
      </c>
      <c r="K2921" s="17">
        <v>3.903611111</v>
      </c>
      <c r="L2921" s="17">
        <v>3.9628055555000001</v>
      </c>
      <c r="M2921" s="17">
        <v>895.16596714125001</v>
      </c>
      <c r="N2921" s="17">
        <v>163.75800000000001</v>
      </c>
      <c r="O2921" s="17">
        <v>6.1199999999999997E-2</v>
      </c>
      <c r="R2921" s="18">
        <v>0.60416666666666663</v>
      </c>
      <c r="S2921" s="18">
        <v>4.18</v>
      </c>
      <c r="T2921" s="18">
        <v>6.9</v>
      </c>
      <c r="U2921" s="18">
        <v>199</v>
      </c>
      <c r="V2921" s="18">
        <v>1009.2</v>
      </c>
      <c r="W2921" s="18">
        <v>4.8</v>
      </c>
      <c r="X2921" s="18">
        <v>7.7</v>
      </c>
      <c r="Z2921" s="18">
        <v>3.58</v>
      </c>
      <c r="AA2921" s="18">
        <v>6.7</v>
      </c>
      <c r="AB2921" s="18">
        <v>223</v>
      </c>
      <c r="AC2921" s="18">
        <v>1012.1</v>
      </c>
      <c r="AD2921" s="18">
        <v>5.4</v>
      </c>
      <c r="AE2921" s="18">
        <v>7.5</v>
      </c>
    </row>
    <row r="2922" spans="1:31">
      <c r="A2922" s="15">
        <v>40605</v>
      </c>
      <c r="B2922" s="16">
        <v>0.64583333333333337</v>
      </c>
      <c r="C2922" s="17">
        <v>1.1396999999999999</v>
      </c>
      <c r="D2922" s="17">
        <v>4.008</v>
      </c>
      <c r="E2922" s="17">
        <v>830.25609999999995</v>
      </c>
      <c r="F2922" s="17">
        <v>0.123</v>
      </c>
      <c r="G2922" s="17">
        <v>3.6392133415346</v>
      </c>
      <c r="H2922" s="17">
        <v>0.128076072141596</v>
      </c>
      <c r="I2922" s="17">
        <v>105.8481</v>
      </c>
      <c r="J2922" s="17">
        <v>0.129</v>
      </c>
      <c r="K2922" s="17">
        <v>3.9477222219999999</v>
      </c>
      <c r="L2922" s="17">
        <v>3.9289444444999999</v>
      </c>
      <c r="M2922" s="17">
        <v>895.52753287849998</v>
      </c>
      <c r="N2922" s="17">
        <v>142.48929999999999</v>
      </c>
      <c r="O2922" s="17">
        <v>2.0899999999999998E-2</v>
      </c>
      <c r="R2922" s="18">
        <v>0.64583333333333337</v>
      </c>
      <c r="S2922" s="18">
        <v>3.55</v>
      </c>
      <c r="T2922" s="18">
        <v>6</v>
      </c>
      <c r="U2922" s="18">
        <v>188</v>
      </c>
      <c r="V2922" s="18">
        <v>1009.8</v>
      </c>
      <c r="W2922" s="18">
        <v>5</v>
      </c>
      <c r="X2922" s="18">
        <v>7.7</v>
      </c>
      <c r="Z2922" s="18">
        <v>3.91</v>
      </c>
      <c r="AA2922" s="18">
        <v>6</v>
      </c>
      <c r="AB2922" s="18">
        <v>196</v>
      </c>
      <c r="AC2922" s="18">
        <v>1012.7</v>
      </c>
      <c r="AD2922" s="18">
        <v>6.3</v>
      </c>
      <c r="AE2922" s="18">
        <v>7.5</v>
      </c>
    </row>
    <row r="2923" spans="1:31">
      <c r="A2923" s="15">
        <v>40605</v>
      </c>
      <c r="B2923" s="16">
        <v>0.6875</v>
      </c>
      <c r="C2923" s="17">
        <v>1.5757000000000001</v>
      </c>
      <c r="D2923" s="17">
        <v>3.9950000000000001</v>
      </c>
      <c r="E2923" s="17">
        <v>830.71690000000001</v>
      </c>
      <c r="F2923" s="17">
        <v>0.1288</v>
      </c>
      <c r="G2923" s="17">
        <v>348.90369518753101</v>
      </c>
      <c r="H2923" s="17">
        <v>9.5086751507422101E-2</v>
      </c>
      <c r="I2923" s="17">
        <v>17.357600000000001</v>
      </c>
      <c r="J2923" s="17">
        <v>5.6599999999999998E-2</v>
      </c>
      <c r="K2923" s="17">
        <v>3.971527778</v>
      </c>
      <c r="L2923" s="17">
        <v>3.9073888889999999</v>
      </c>
      <c r="M2923" s="17">
        <v>895.98756283</v>
      </c>
      <c r="N2923" s="17">
        <v>309.30500000000001</v>
      </c>
      <c r="O2923" s="17">
        <v>4.53E-2</v>
      </c>
      <c r="R2923" s="18">
        <v>0.6875</v>
      </c>
      <c r="S2923" s="18">
        <f t="shared" ref="S2923:X2923" si="812">AVERAGE(S2922,S2924)</f>
        <v>3.3899999999999997</v>
      </c>
      <c r="T2923" s="18">
        <f t="shared" si="812"/>
        <v>6.35</v>
      </c>
      <c r="U2923" s="18">
        <f t="shared" si="812"/>
        <v>163.5</v>
      </c>
      <c r="V2923" s="18">
        <f t="shared" si="812"/>
        <v>1009.95</v>
      </c>
      <c r="W2923" s="18">
        <f t="shared" si="812"/>
        <v>5.15</v>
      </c>
      <c r="X2923" s="18">
        <f t="shared" si="812"/>
        <v>7.7</v>
      </c>
      <c r="Z2923" s="18">
        <v>3.39</v>
      </c>
      <c r="AA2923" s="18">
        <v>5.7</v>
      </c>
      <c r="AB2923" s="18">
        <v>166</v>
      </c>
      <c r="AC2923" s="18">
        <v>1012.8</v>
      </c>
      <c r="AD2923" s="18">
        <v>6.2</v>
      </c>
      <c r="AE2923" s="18">
        <v>7.5</v>
      </c>
    </row>
    <row r="2924" spans="1:31">
      <c r="A2924" s="15">
        <v>40605</v>
      </c>
      <c r="B2924" s="16">
        <v>0.72916666666666663</v>
      </c>
      <c r="C2924" s="17">
        <v>0.73640000000000005</v>
      </c>
      <c r="D2924" s="17">
        <v>3.9197000000000002</v>
      </c>
      <c r="E2924" s="17">
        <v>831.13369999999998</v>
      </c>
      <c r="F2924" s="17">
        <v>0.1363</v>
      </c>
      <c r="G2924" s="17">
        <v>28.701471860577001</v>
      </c>
      <c r="H2924" s="17">
        <v>9.5629705151769703E-2</v>
      </c>
      <c r="I2924" s="17">
        <v>350.99450000000002</v>
      </c>
      <c r="J2924" s="17">
        <v>0.17119999999999999</v>
      </c>
      <c r="K2924" s="17">
        <v>3.9447222219999998</v>
      </c>
      <c r="L2924" s="17">
        <v>3.9119999999999999</v>
      </c>
      <c r="M2924" s="17">
        <v>896.44282566025004</v>
      </c>
      <c r="N2924" s="17">
        <v>179.72559999999999</v>
      </c>
      <c r="O2924" s="17">
        <v>1.4999999999999999E-2</v>
      </c>
      <c r="R2924" s="18">
        <v>0.72916666666666663</v>
      </c>
      <c r="S2924" s="18">
        <v>3.23</v>
      </c>
      <c r="T2924" s="18">
        <v>6.7</v>
      </c>
      <c r="U2924" s="18">
        <v>139</v>
      </c>
      <c r="V2924" s="18">
        <v>1010.1</v>
      </c>
      <c r="W2924" s="18">
        <v>5.3</v>
      </c>
      <c r="X2924" s="18">
        <v>7.7</v>
      </c>
      <c r="Z2924" s="18">
        <v>3.65</v>
      </c>
      <c r="AA2924" s="18">
        <v>7.4</v>
      </c>
      <c r="AB2924" s="18">
        <v>150</v>
      </c>
      <c r="AC2924" s="18">
        <v>1013.3</v>
      </c>
      <c r="AD2924" s="18">
        <v>6.5</v>
      </c>
      <c r="AE2924" s="18">
        <v>7.6</v>
      </c>
    </row>
    <row r="2925" spans="1:31">
      <c r="A2925" s="15">
        <v>40605</v>
      </c>
      <c r="B2925" s="16">
        <v>0.77083333333333337</v>
      </c>
      <c r="C2925" s="17">
        <v>0.76680000000000004</v>
      </c>
      <c r="D2925" s="17">
        <v>3.8548</v>
      </c>
      <c r="E2925" s="17">
        <v>831.4624</v>
      </c>
      <c r="F2925" s="17">
        <v>0.11689999999999999</v>
      </c>
      <c r="G2925" s="17">
        <v>96.340906347132901</v>
      </c>
      <c r="H2925" s="17">
        <v>2.1987597417645499E-2</v>
      </c>
      <c r="I2925" s="17">
        <v>314.09640000000002</v>
      </c>
      <c r="J2925" s="17">
        <v>0.14249999999999999</v>
      </c>
      <c r="K2925" s="17">
        <v>3.7637222220000002</v>
      </c>
      <c r="L2925" s="17">
        <v>3.9499999997500002</v>
      </c>
      <c r="M2925" s="17">
        <v>896.79049319524995</v>
      </c>
      <c r="N2925" s="17">
        <v>139.05269999999999</v>
      </c>
      <c r="O2925" s="17">
        <v>0.1045</v>
      </c>
      <c r="R2925" s="18">
        <v>0.77083333333333337</v>
      </c>
      <c r="S2925" s="18">
        <v>3.28</v>
      </c>
      <c r="T2925" s="18">
        <v>5</v>
      </c>
      <c r="U2925" s="18">
        <v>131</v>
      </c>
      <c r="V2925" s="18">
        <v>1010.7</v>
      </c>
      <c r="W2925" s="18">
        <v>2.7</v>
      </c>
      <c r="X2925" s="18">
        <v>7.6</v>
      </c>
      <c r="Z2925" s="18">
        <v>3.35</v>
      </c>
      <c r="AA2925" s="18">
        <v>9.1999999999999993</v>
      </c>
      <c r="AB2925" s="18">
        <v>147</v>
      </c>
      <c r="AC2925" s="18">
        <v>1012.9</v>
      </c>
      <c r="AD2925" s="18">
        <v>6.8</v>
      </c>
      <c r="AE2925" s="18">
        <v>7.5</v>
      </c>
    </row>
    <row r="2926" spans="1:31">
      <c r="A2926" s="15">
        <v>40605</v>
      </c>
      <c r="B2926" s="16">
        <v>0.8125</v>
      </c>
      <c r="C2926" s="17">
        <v>0.8458</v>
      </c>
      <c r="D2926" s="17">
        <v>3.9079999999999999</v>
      </c>
      <c r="E2926" s="17">
        <v>831.61149999999998</v>
      </c>
      <c r="F2926" s="17">
        <v>0.12</v>
      </c>
      <c r="G2926" s="17">
        <v>273.83174815197401</v>
      </c>
      <c r="H2926" s="17">
        <v>4.5761061383063101E-2</v>
      </c>
      <c r="I2926" s="17">
        <v>249.99700000000001</v>
      </c>
      <c r="J2926" s="17">
        <v>8.9499999999999996E-2</v>
      </c>
      <c r="K2926" s="17">
        <v>3.6096666669999999</v>
      </c>
      <c r="L2926" s="17">
        <v>3.97</v>
      </c>
      <c r="M2926" s="17">
        <v>896.91610003724998</v>
      </c>
      <c r="N2926" s="17">
        <v>128.74700000000001</v>
      </c>
      <c r="O2926" s="17">
        <v>6.2100000000000002E-2</v>
      </c>
      <c r="R2926" s="18">
        <v>0.8125</v>
      </c>
      <c r="S2926" s="18">
        <v>2.88</v>
      </c>
      <c r="T2926" s="18">
        <v>6.2</v>
      </c>
      <c r="U2926" s="18">
        <v>126</v>
      </c>
      <c r="V2926" s="18">
        <v>1010.7</v>
      </c>
      <c r="W2926" s="18">
        <v>1.7</v>
      </c>
      <c r="X2926" s="18">
        <v>7.6</v>
      </c>
      <c r="Z2926" s="18">
        <v>3.21</v>
      </c>
      <c r="AA2926" s="18">
        <v>10.5</v>
      </c>
      <c r="AB2926" s="18">
        <v>134</v>
      </c>
      <c r="AC2926" s="18">
        <v>1012.5</v>
      </c>
      <c r="AD2926" s="18">
        <v>5.6</v>
      </c>
      <c r="AE2926" s="18">
        <v>7.4</v>
      </c>
    </row>
    <row r="2927" spans="1:31">
      <c r="A2927" s="15">
        <v>40605</v>
      </c>
      <c r="B2927" s="16">
        <v>0.85416666666666663</v>
      </c>
      <c r="C2927" s="17">
        <v>0.85970000000000002</v>
      </c>
      <c r="D2927" s="17">
        <v>3.9857</v>
      </c>
      <c r="E2927" s="17">
        <v>831.48569999999995</v>
      </c>
      <c r="F2927" s="17">
        <v>0.12269999999999999</v>
      </c>
      <c r="G2927" s="17">
        <v>277.27972127741401</v>
      </c>
      <c r="H2927" s="17">
        <v>2.80044687625138E-2</v>
      </c>
      <c r="I2927" s="17">
        <v>268.82209999999998</v>
      </c>
      <c r="J2927" s="17">
        <v>5.6099999999999997E-2</v>
      </c>
      <c r="K2927" s="17">
        <v>3.736111111</v>
      </c>
      <c r="L2927" s="17">
        <v>3.9931111110000002</v>
      </c>
      <c r="M2927" s="17">
        <v>896.77835746549999</v>
      </c>
      <c r="N2927" s="17">
        <v>102.6037</v>
      </c>
      <c r="O2927" s="17">
        <v>9.2799999999999994E-2</v>
      </c>
      <c r="R2927" s="18">
        <v>0.85416666666666663</v>
      </c>
      <c r="S2927" s="18">
        <f t="shared" ref="S2927:X2927" si="813">AVERAGE(S2926,S2928)</f>
        <v>3.0649999999999999</v>
      </c>
      <c r="T2927" s="18">
        <f t="shared" si="813"/>
        <v>6.5</v>
      </c>
      <c r="U2927" s="18">
        <f t="shared" si="813"/>
        <v>200.5</v>
      </c>
      <c r="V2927" s="18">
        <f t="shared" si="813"/>
        <v>1010.95</v>
      </c>
      <c r="W2927" s="18">
        <f t="shared" si="813"/>
        <v>1.7999999999999998</v>
      </c>
      <c r="X2927" s="18">
        <f t="shared" si="813"/>
        <v>7.55</v>
      </c>
      <c r="Z2927" s="18">
        <v>3.28</v>
      </c>
      <c r="AA2927" s="18">
        <v>12.1</v>
      </c>
      <c r="AB2927" s="18">
        <v>166</v>
      </c>
      <c r="AC2927" s="18">
        <v>1012.6</v>
      </c>
      <c r="AD2927" s="18">
        <v>5.0999999999999996</v>
      </c>
      <c r="AE2927" s="18">
        <v>7.5</v>
      </c>
    </row>
    <row r="2928" spans="1:31">
      <c r="A2928" s="15">
        <v>40605</v>
      </c>
      <c r="B2928" s="16">
        <v>0.89583333333333337</v>
      </c>
      <c r="C2928" s="17">
        <v>0.69279999999999997</v>
      </c>
      <c r="D2928" s="17">
        <v>3.9870999999999999</v>
      </c>
      <c r="E2928" s="17">
        <v>831.0729</v>
      </c>
      <c r="F2928" s="17">
        <v>0.1245</v>
      </c>
      <c r="G2928" s="17">
        <v>160.17829708827901</v>
      </c>
      <c r="H2928" s="17">
        <v>1.5476146538916E-2</v>
      </c>
      <c r="I2928" s="17">
        <v>106.5527</v>
      </c>
      <c r="J2928" s="17">
        <v>4.0399999999999998E-2</v>
      </c>
      <c r="K2928" s="17">
        <v>3.7732777780000002</v>
      </c>
      <c r="L2928" s="17">
        <v>4.0474722224999997</v>
      </c>
      <c r="M2928" s="17">
        <v>896.35420895699997</v>
      </c>
      <c r="N2928" s="17">
        <v>112.5214</v>
      </c>
      <c r="O2928" s="17">
        <v>1.6299999999999999E-2</v>
      </c>
      <c r="R2928" s="18">
        <v>0.89583333333333337</v>
      </c>
      <c r="S2928" s="18">
        <v>3.25</v>
      </c>
      <c r="T2928" s="18">
        <v>6.8</v>
      </c>
      <c r="U2928" s="18">
        <v>275</v>
      </c>
      <c r="V2928" s="18">
        <v>1011.2</v>
      </c>
      <c r="W2928" s="18">
        <v>1.9</v>
      </c>
      <c r="X2928" s="18">
        <v>7.5</v>
      </c>
      <c r="Z2928" s="18">
        <v>3.43</v>
      </c>
      <c r="AA2928" s="18">
        <v>9.9</v>
      </c>
      <c r="AB2928" s="18">
        <v>213</v>
      </c>
      <c r="AC2928" s="18">
        <v>1013.9</v>
      </c>
      <c r="AD2928" s="18">
        <v>5</v>
      </c>
      <c r="AE2928" s="18">
        <v>7.6</v>
      </c>
    </row>
    <row r="2929" spans="1:31">
      <c r="A2929" s="15">
        <v>40605</v>
      </c>
      <c r="B2929" s="16">
        <v>0.9375</v>
      </c>
      <c r="C2929" s="17">
        <v>0.7581</v>
      </c>
      <c r="D2929" s="17">
        <v>4.0199999999999996</v>
      </c>
      <c r="E2929" s="17">
        <v>830.49980000000005</v>
      </c>
      <c r="F2929" s="17">
        <v>0.12790000000000001</v>
      </c>
      <c r="G2929" s="17">
        <v>169.758981457555</v>
      </c>
      <c r="H2929" s="17">
        <v>2.2934035912100699E-2</v>
      </c>
      <c r="I2929" s="17">
        <v>154.27119999999999</v>
      </c>
      <c r="J2929" s="17">
        <v>0.1</v>
      </c>
      <c r="K2929" s="17">
        <v>3.7683055560000001</v>
      </c>
      <c r="L2929" s="17">
        <v>4.0641111109999999</v>
      </c>
      <c r="M2929" s="17">
        <v>895.79014134550005</v>
      </c>
      <c r="N2929" s="17">
        <v>132.28790000000001</v>
      </c>
      <c r="O2929" s="17">
        <v>8.5699999999999998E-2</v>
      </c>
      <c r="R2929" s="18">
        <v>0.9375</v>
      </c>
      <c r="S2929" s="18">
        <v>3.28</v>
      </c>
      <c r="T2929" s="18">
        <v>6.6</v>
      </c>
      <c r="U2929" s="18">
        <v>288</v>
      </c>
      <c r="V2929" s="18">
        <v>1012.5</v>
      </c>
      <c r="W2929" s="18">
        <v>2.6</v>
      </c>
      <c r="X2929" s="18">
        <v>7.6</v>
      </c>
      <c r="Z2929" s="18">
        <v>3.44</v>
      </c>
      <c r="AA2929" s="18">
        <v>9.8000000000000007</v>
      </c>
      <c r="AB2929" s="18">
        <v>234</v>
      </c>
      <c r="AC2929" s="18">
        <v>1015.1</v>
      </c>
      <c r="AD2929" s="18">
        <v>5.5</v>
      </c>
      <c r="AE2929" s="18">
        <v>7.7</v>
      </c>
    </row>
    <row r="2930" spans="1:31">
      <c r="A2930" s="15">
        <v>40605</v>
      </c>
      <c r="B2930" s="16">
        <v>0.97916666666666663</v>
      </c>
      <c r="C2930" s="17">
        <v>0.85129999999999995</v>
      </c>
      <c r="D2930" s="17">
        <v>4.0751999999999997</v>
      </c>
      <c r="E2930" s="17">
        <v>829.92499999999995</v>
      </c>
      <c r="F2930" s="17">
        <v>0.1313</v>
      </c>
      <c r="G2930" s="17">
        <v>316.45543772330501</v>
      </c>
      <c r="H2930" s="17">
        <v>1.8784072497802E-2</v>
      </c>
      <c r="I2930" s="17">
        <v>170.696</v>
      </c>
      <c r="J2930" s="17">
        <v>0.1186</v>
      </c>
      <c r="K2930" s="17">
        <v>3.891944445</v>
      </c>
      <c r="L2930" s="17">
        <v>3.98447222225</v>
      </c>
      <c r="M2930" s="17">
        <v>895.21861795550001</v>
      </c>
      <c r="N2930" s="17">
        <v>174.78030000000001</v>
      </c>
      <c r="O2930" s="17">
        <v>0.1026</v>
      </c>
      <c r="R2930" s="18">
        <v>0.97916666666666663</v>
      </c>
      <c r="S2930" s="18">
        <v>3.1</v>
      </c>
      <c r="T2930" s="18">
        <v>4.8</v>
      </c>
      <c r="U2930" s="18">
        <v>261</v>
      </c>
      <c r="V2930" s="18">
        <v>1013.6</v>
      </c>
      <c r="W2930" s="18">
        <v>4</v>
      </c>
      <c r="X2930" s="18">
        <v>7.6</v>
      </c>
      <c r="Z2930" s="18">
        <v>3.38</v>
      </c>
      <c r="AA2930" s="18">
        <v>8.3000000000000007</v>
      </c>
      <c r="AB2930" s="18">
        <v>247</v>
      </c>
      <c r="AC2930" s="18">
        <v>1016.3</v>
      </c>
      <c r="AD2930" s="18">
        <v>5.7</v>
      </c>
      <c r="AE2930" s="18">
        <v>7.7</v>
      </c>
    </row>
    <row r="2931" spans="1:31">
      <c r="A2931" s="15">
        <v>40606</v>
      </c>
      <c r="B2931" s="16">
        <v>2.0833333333333332E-2</v>
      </c>
      <c r="C2931" s="17">
        <v>0.55500000000000005</v>
      </c>
      <c r="D2931" s="17">
        <v>4.0505000000000004</v>
      </c>
      <c r="E2931" s="17">
        <v>829.45640000000003</v>
      </c>
      <c r="F2931" s="17">
        <v>0.13730000000000001</v>
      </c>
      <c r="G2931" s="17">
        <v>241.300142436339</v>
      </c>
      <c r="H2931" s="17">
        <v>8.3665106359927494E-2</v>
      </c>
      <c r="I2931" s="17">
        <v>146.06270000000001</v>
      </c>
      <c r="J2931" s="17">
        <v>0.1178</v>
      </c>
      <c r="K2931" s="17">
        <v>3.9227500000000002</v>
      </c>
      <c r="L2931" s="17">
        <v>3.9575833332500001</v>
      </c>
      <c r="M2931" s="17">
        <v>894.72305251825003</v>
      </c>
      <c r="N2931" s="17">
        <v>138.34559999999999</v>
      </c>
      <c r="O2931" s="17">
        <v>8.1799999999999998E-2</v>
      </c>
      <c r="R2931" s="18">
        <v>2.0833333333333332E-2</v>
      </c>
      <c r="S2931" s="18">
        <v>2.98</v>
      </c>
      <c r="T2931" s="18">
        <v>3.7</v>
      </c>
      <c r="U2931" s="18">
        <v>202</v>
      </c>
      <c r="V2931" s="18">
        <v>1014.8</v>
      </c>
      <c r="W2931" s="18">
        <v>4.3</v>
      </c>
      <c r="X2931" s="18">
        <v>7.7</v>
      </c>
      <c r="Z2931" s="18">
        <f>AVERAGE(Z2928:Z2930)</f>
        <v>3.4166666666666665</v>
      </c>
      <c r="AA2931" s="18">
        <f t="shared" ref="AA2931:AE2931" si="814">AVERAGE(AA2928:AA2930)</f>
        <v>9.3333333333333339</v>
      </c>
      <c r="AB2931" s="18">
        <f t="shared" si="814"/>
        <v>231.33333333333334</v>
      </c>
      <c r="AC2931" s="18">
        <f t="shared" si="814"/>
        <v>1015.1</v>
      </c>
      <c r="AD2931" s="18">
        <f t="shared" si="814"/>
        <v>5.3999999999999995</v>
      </c>
      <c r="AE2931" s="18">
        <f t="shared" si="814"/>
        <v>7.666666666666667</v>
      </c>
    </row>
    <row r="2932" spans="1:31">
      <c r="A2932" s="15">
        <v>40606</v>
      </c>
      <c r="B2932" s="16">
        <v>6.25E-2</v>
      </c>
      <c r="C2932" s="17">
        <v>0.4294</v>
      </c>
      <c r="D2932" s="17">
        <v>3.9683000000000002</v>
      </c>
      <c r="E2932" s="17">
        <v>829.20950000000005</v>
      </c>
      <c r="F2932" s="17">
        <v>0.1376</v>
      </c>
      <c r="G2932" s="17">
        <v>240.91599690346601</v>
      </c>
      <c r="H2932" s="17">
        <v>8.1349002830180497E-2</v>
      </c>
      <c r="I2932" s="17">
        <v>118.40730000000001</v>
      </c>
      <c r="J2932" s="17">
        <v>0.15010000000000001</v>
      </c>
      <c r="K2932" s="17">
        <v>3.889027778</v>
      </c>
      <c r="L2932" s="17">
        <v>4.0194166667499998</v>
      </c>
      <c r="M2932" s="17">
        <v>894.42054733049997</v>
      </c>
      <c r="N2932" s="17">
        <v>143.62110000000001</v>
      </c>
      <c r="O2932" s="17">
        <v>1.3899999999999999E-2</v>
      </c>
      <c r="R2932" s="18">
        <v>6.25E-2</v>
      </c>
      <c r="S2932" s="18">
        <f t="shared" ref="S2932:X2932" si="815">AVERAGE(S2931,S2933)</f>
        <v>2.91</v>
      </c>
      <c r="T2932" s="18">
        <f t="shared" si="815"/>
        <v>6.85</v>
      </c>
      <c r="U2932" s="18">
        <f t="shared" si="815"/>
        <v>198</v>
      </c>
      <c r="V2932" s="18">
        <f t="shared" si="815"/>
        <v>1015.15</v>
      </c>
      <c r="W2932" s="18">
        <f t="shared" si="815"/>
        <v>5.25</v>
      </c>
      <c r="X2932" s="18">
        <f t="shared" si="815"/>
        <v>7.75</v>
      </c>
      <c r="Z2932" s="18">
        <f>AVERAGE(Z2933:Z2935)</f>
        <v>2.9433333333333334</v>
      </c>
      <c r="AA2932" s="18">
        <f t="shared" ref="AA2932:AE2932" si="816">AVERAGE(AA2933:AA2935)</f>
        <v>6.5</v>
      </c>
      <c r="AB2932" s="18">
        <f t="shared" si="816"/>
        <v>200</v>
      </c>
      <c r="AC2932" s="18">
        <f t="shared" si="816"/>
        <v>1019.8666666666667</v>
      </c>
      <c r="AD2932" s="18">
        <f t="shared" si="816"/>
        <v>6.7333333333333343</v>
      </c>
      <c r="AE2932" s="18">
        <f t="shared" si="816"/>
        <v>7.5666666666666664</v>
      </c>
    </row>
    <row r="2933" spans="1:31">
      <c r="A2933" s="15">
        <v>40606</v>
      </c>
      <c r="B2933" s="16">
        <v>0.10416666666666667</v>
      </c>
      <c r="C2933" s="17">
        <v>0.67959999999999998</v>
      </c>
      <c r="D2933" s="17">
        <v>4.0098000000000003</v>
      </c>
      <c r="E2933" s="17">
        <v>829.19590000000005</v>
      </c>
      <c r="F2933" s="17">
        <v>0.1326</v>
      </c>
      <c r="G2933" s="17">
        <v>2.2355908097969999</v>
      </c>
      <c r="H2933" s="17">
        <v>6.1534256567694297E-2</v>
      </c>
      <c r="I2933" s="17">
        <v>132.7698</v>
      </c>
      <c r="J2933" s="17">
        <v>0.1047</v>
      </c>
      <c r="K2933" s="17">
        <v>3.8984722220000001</v>
      </c>
      <c r="L2933" s="17">
        <v>4.0127222222499999</v>
      </c>
      <c r="M2933" s="17">
        <v>894.42821286175001</v>
      </c>
      <c r="N2933" s="17">
        <v>163.64230000000001</v>
      </c>
      <c r="O2933" s="17">
        <v>4.3E-3</v>
      </c>
      <c r="R2933" s="18">
        <v>0.10416666666666667</v>
      </c>
      <c r="S2933" s="18">
        <v>2.84</v>
      </c>
      <c r="T2933" s="18">
        <v>10</v>
      </c>
      <c r="U2933" s="18">
        <v>194</v>
      </c>
      <c r="V2933" s="18">
        <v>1015.5</v>
      </c>
      <c r="W2933" s="18">
        <v>6.2</v>
      </c>
      <c r="X2933" s="18">
        <v>7.8</v>
      </c>
      <c r="Z2933" s="18">
        <v>3.16</v>
      </c>
      <c r="AA2933" s="18">
        <v>5.4</v>
      </c>
      <c r="AB2933" s="18">
        <v>223</v>
      </c>
      <c r="AC2933" s="18">
        <v>1019.4</v>
      </c>
      <c r="AD2933" s="18">
        <v>6.5</v>
      </c>
      <c r="AE2933" s="18">
        <v>7.6</v>
      </c>
    </row>
    <row r="2934" spans="1:31">
      <c r="A2934" s="15">
        <v>40606</v>
      </c>
      <c r="B2934" s="16">
        <v>0.14583333333333334</v>
      </c>
      <c r="C2934" s="17">
        <v>0.56259999999999999</v>
      </c>
      <c r="D2934" s="17">
        <v>3.9512</v>
      </c>
      <c r="E2934" s="17">
        <v>829.42430000000002</v>
      </c>
      <c r="F2934" s="17">
        <v>0.13400000000000001</v>
      </c>
      <c r="G2934" s="17">
        <v>24.926525572234201</v>
      </c>
      <c r="H2934" s="17">
        <v>0.13117360223354199</v>
      </c>
      <c r="I2934" s="17">
        <v>351.36959999999999</v>
      </c>
      <c r="J2934" s="17">
        <v>0.14149999999999999</v>
      </c>
      <c r="K2934" s="17">
        <v>3.8438611109999998</v>
      </c>
      <c r="L2934" s="17">
        <v>4.0138611109999998</v>
      </c>
      <c r="M2934" s="17">
        <v>894.70820089175004</v>
      </c>
      <c r="N2934" s="17">
        <v>0.46410000000000001</v>
      </c>
      <c r="O2934" s="17">
        <v>1.6199999999999999E-2</v>
      </c>
      <c r="R2934" s="18">
        <v>0.14583333333333334</v>
      </c>
      <c r="S2934" s="18">
        <v>3.1</v>
      </c>
      <c r="T2934" s="18">
        <v>10.8</v>
      </c>
      <c r="U2934" s="18">
        <v>184</v>
      </c>
      <c r="V2934" s="18">
        <v>1016.1</v>
      </c>
      <c r="W2934" s="18">
        <v>4.7</v>
      </c>
      <c r="X2934" s="18">
        <v>7.9</v>
      </c>
      <c r="Z2934" s="18">
        <v>2.95</v>
      </c>
      <c r="AA2934" s="18">
        <v>6.5</v>
      </c>
      <c r="AB2934" s="18">
        <v>193</v>
      </c>
      <c r="AC2934" s="18">
        <v>1019.8</v>
      </c>
      <c r="AD2934" s="18">
        <v>6.8</v>
      </c>
      <c r="AE2934" s="18">
        <v>7.6</v>
      </c>
    </row>
    <row r="2935" spans="1:31">
      <c r="A2935" s="15">
        <v>40606</v>
      </c>
      <c r="B2935" s="16">
        <v>0.1875</v>
      </c>
      <c r="C2935" s="17">
        <v>0.67259999999999998</v>
      </c>
      <c r="D2935" s="17">
        <v>3.9358</v>
      </c>
      <c r="E2935" s="17">
        <v>829.92219999999998</v>
      </c>
      <c r="F2935" s="17">
        <v>0.13640000000000002</v>
      </c>
      <c r="G2935" s="17">
        <v>357.358643602092</v>
      </c>
      <c r="H2935" s="17">
        <v>7.1051954577680404E-2</v>
      </c>
      <c r="I2935" s="17">
        <v>323.11720000000003</v>
      </c>
      <c r="J2935" s="17">
        <v>0.14499999999999999</v>
      </c>
      <c r="K2935" s="17">
        <v>3.7469999999999999</v>
      </c>
      <c r="L2935" s="17">
        <v>3.99797222225</v>
      </c>
      <c r="M2935" s="17">
        <v>895.20025227924998</v>
      </c>
      <c r="N2935" s="17">
        <v>321.87700000000001</v>
      </c>
      <c r="O2935" s="17">
        <v>9.2100000000000001E-2</v>
      </c>
      <c r="R2935" s="18">
        <v>0.1875</v>
      </c>
      <c r="S2935" s="18">
        <v>3.01</v>
      </c>
      <c r="T2935" s="18">
        <v>7.2</v>
      </c>
      <c r="U2935" s="18">
        <v>172</v>
      </c>
      <c r="V2935" s="18">
        <v>1017</v>
      </c>
      <c r="W2935" s="18">
        <v>4.7</v>
      </c>
      <c r="X2935" s="18">
        <v>7.9</v>
      </c>
      <c r="Z2935" s="18">
        <v>2.72</v>
      </c>
      <c r="AA2935" s="18">
        <v>7.6</v>
      </c>
      <c r="AB2935" s="18">
        <v>184</v>
      </c>
      <c r="AC2935" s="18">
        <v>1020.4</v>
      </c>
      <c r="AD2935" s="18">
        <v>6.9</v>
      </c>
      <c r="AE2935" s="18">
        <v>7.5</v>
      </c>
    </row>
    <row r="2936" spans="1:31">
      <c r="A2936" s="15">
        <v>40606</v>
      </c>
      <c r="B2936" s="16">
        <v>0.22916666666666666</v>
      </c>
      <c r="C2936" s="17">
        <v>0.68510000000000004</v>
      </c>
      <c r="D2936" s="17">
        <v>3.9342000000000001</v>
      </c>
      <c r="E2936" s="17">
        <v>830.49559999999997</v>
      </c>
      <c r="F2936" s="17">
        <v>0.13930000000000001</v>
      </c>
      <c r="G2936" s="17">
        <v>49.358677311242502</v>
      </c>
      <c r="H2936" s="17">
        <v>1.49016962565677E-2</v>
      </c>
      <c r="I2936" s="17">
        <v>323.09309999999999</v>
      </c>
      <c r="J2936" s="17">
        <v>0.18790000000000001</v>
      </c>
      <c r="K2936" s="17">
        <v>3.7271388889999999</v>
      </c>
      <c r="L2936" s="17">
        <v>4.0152777777499997</v>
      </c>
      <c r="M2936" s="17">
        <v>895.77685061049999</v>
      </c>
      <c r="N2936" s="17">
        <v>218.9967</v>
      </c>
      <c r="O2936" s="17">
        <v>6.4399999999999999E-2</v>
      </c>
      <c r="R2936" s="18">
        <v>0.22916666666666666</v>
      </c>
      <c r="S2936" s="18">
        <v>2.78</v>
      </c>
      <c r="T2936" s="18">
        <v>7.8</v>
      </c>
      <c r="U2936" s="18">
        <v>146</v>
      </c>
      <c r="V2936" s="18">
        <v>1017</v>
      </c>
      <c r="W2936" s="18">
        <v>4.8</v>
      </c>
      <c r="X2936" s="18">
        <v>7.8</v>
      </c>
      <c r="Z2936" s="18">
        <v>2.5</v>
      </c>
      <c r="AA2936" s="18">
        <v>8.3000000000000007</v>
      </c>
      <c r="AB2936" s="18">
        <v>184</v>
      </c>
      <c r="AC2936" s="18">
        <v>1020.8</v>
      </c>
      <c r="AD2936" s="18">
        <v>6.9</v>
      </c>
      <c r="AE2936" s="18">
        <v>7.5</v>
      </c>
    </row>
    <row r="2937" spans="1:31">
      <c r="A2937" s="15">
        <v>40606</v>
      </c>
      <c r="B2937" s="16">
        <v>0.27083333333333331</v>
      </c>
      <c r="C2937" s="17">
        <v>0.66459999999999997</v>
      </c>
      <c r="D2937" s="17">
        <v>3.9411</v>
      </c>
      <c r="E2937" s="17">
        <v>831.01379999999995</v>
      </c>
      <c r="F2937" s="17">
        <v>0.14100000000000001</v>
      </c>
      <c r="G2937" s="17">
        <v>165.17987502908599</v>
      </c>
      <c r="H2937" s="17">
        <v>6.2453982289044302E-3</v>
      </c>
      <c r="I2937" s="17">
        <v>316.47879999999998</v>
      </c>
      <c r="J2937" s="17">
        <v>0.159</v>
      </c>
      <c r="K2937" s="17">
        <v>3.5811111109999998</v>
      </c>
      <c r="L2937" s="17">
        <v>3.9108333334999998</v>
      </c>
      <c r="M2937" s="17">
        <v>896.33615110075004</v>
      </c>
      <c r="N2937" s="17">
        <v>175.6207</v>
      </c>
      <c r="O2937" s="17">
        <v>0.14360000000000001</v>
      </c>
      <c r="R2937" s="18">
        <v>0.27083333333333331</v>
      </c>
      <c r="S2937" s="18">
        <v>2.56</v>
      </c>
      <c r="T2937" s="18">
        <v>8.6999999999999993</v>
      </c>
      <c r="U2937" s="18">
        <v>157</v>
      </c>
      <c r="V2937" s="18">
        <v>1016.6</v>
      </c>
      <c r="W2937" s="18">
        <v>5.6</v>
      </c>
      <c r="X2937" s="18">
        <v>7.7</v>
      </c>
      <c r="Z2937" s="18">
        <v>2.58</v>
      </c>
      <c r="AA2937" s="18">
        <v>8.1999999999999993</v>
      </c>
      <c r="AB2937" s="18">
        <v>168</v>
      </c>
      <c r="AC2937" s="18">
        <v>1020.8</v>
      </c>
      <c r="AD2937" s="18">
        <v>6.9</v>
      </c>
      <c r="AE2937" s="18">
        <v>7.5</v>
      </c>
    </row>
    <row r="2938" spans="1:31">
      <c r="A2938" s="15">
        <v>40606</v>
      </c>
      <c r="B2938" s="16">
        <v>0.3125</v>
      </c>
      <c r="C2938" s="17">
        <v>0.52629999999999999</v>
      </c>
      <c r="D2938" s="17">
        <v>3.9474</v>
      </c>
      <c r="E2938" s="17">
        <v>831.34649999999999</v>
      </c>
      <c r="F2938" s="17">
        <v>0.14400000000000002</v>
      </c>
      <c r="G2938" s="17">
        <v>241.25089630044599</v>
      </c>
      <c r="H2938" s="17">
        <v>3.6457147567067603E-2</v>
      </c>
      <c r="I2938" s="17">
        <v>9.5538000000000007</v>
      </c>
      <c r="J2938" s="17">
        <v>3.7900000000000003E-2</v>
      </c>
      <c r="K2938" s="17">
        <v>3.5758333329999998</v>
      </c>
      <c r="L2938" s="17">
        <v>3.8540277777499998</v>
      </c>
      <c r="M2938" s="17">
        <v>896.72925883824996</v>
      </c>
      <c r="N2938" s="17">
        <v>153.3373</v>
      </c>
      <c r="O2938" s="17">
        <v>0.14230000000000001</v>
      </c>
      <c r="R2938" s="18">
        <v>0.3125</v>
      </c>
      <c r="S2938" s="18">
        <v>2.77</v>
      </c>
      <c r="T2938" s="18">
        <v>12.8</v>
      </c>
      <c r="U2938" s="18">
        <v>160</v>
      </c>
      <c r="V2938" s="18">
        <v>1015.7</v>
      </c>
      <c r="W2938" s="18">
        <v>7.3</v>
      </c>
      <c r="X2938" s="18">
        <v>7.6</v>
      </c>
      <c r="Z2938" s="18">
        <v>2.5299999999999998</v>
      </c>
      <c r="AA2938" s="18">
        <v>8.6999999999999993</v>
      </c>
      <c r="AB2938" s="18">
        <v>158</v>
      </c>
      <c r="AC2938" s="18">
        <v>1020.9</v>
      </c>
      <c r="AD2938" s="18">
        <v>7.1</v>
      </c>
      <c r="AE2938" s="18">
        <v>7.5</v>
      </c>
    </row>
    <row r="2939" spans="1:31">
      <c r="A2939" s="15">
        <v>40606</v>
      </c>
      <c r="B2939" s="16">
        <v>0.35416666666666669</v>
      </c>
      <c r="C2939" s="17">
        <v>0.40429999999999999</v>
      </c>
      <c r="D2939" s="17">
        <v>3.9417</v>
      </c>
      <c r="E2939" s="17">
        <v>831.43299999999999</v>
      </c>
      <c r="F2939" s="17">
        <v>0.14750000000000002</v>
      </c>
      <c r="G2939" s="17">
        <v>236.254657153973</v>
      </c>
      <c r="H2939" s="17">
        <v>0.100615759804576</v>
      </c>
      <c r="I2939" s="17">
        <v>173.3381</v>
      </c>
      <c r="J2939" s="17">
        <v>4.82E-2</v>
      </c>
      <c r="K2939" s="17">
        <v>3.5909166670000001</v>
      </c>
      <c r="L2939" s="17">
        <v>3.9259444444999998</v>
      </c>
      <c r="M2939" s="17">
        <v>896.80084193499999</v>
      </c>
      <c r="N2939" s="17">
        <v>161.41679999999999</v>
      </c>
      <c r="O2939" s="17">
        <v>9.4899999999999998E-2</v>
      </c>
      <c r="R2939" s="18">
        <v>0.35416666666666669</v>
      </c>
      <c r="S2939" s="18">
        <v>3.03</v>
      </c>
      <c r="T2939" s="18">
        <v>13.4</v>
      </c>
      <c r="U2939" s="18">
        <v>150</v>
      </c>
      <c r="V2939" s="18">
        <v>1015.4</v>
      </c>
      <c r="W2939" s="18">
        <v>7.2</v>
      </c>
      <c r="X2939" s="18">
        <v>7.7</v>
      </c>
      <c r="Z2939" s="18">
        <v>2.5</v>
      </c>
      <c r="AA2939" s="18">
        <v>9.4</v>
      </c>
      <c r="AB2939" s="18">
        <v>149</v>
      </c>
      <c r="AC2939" s="18">
        <v>1020.6</v>
      </c>
      <c r="AD2939" s="18">
        <v>7.2</v>
      </c>
      <c r="AE2939" s="18">
        <v>7.5</v>
      </c>
    </row>
    <row r="2940" spans="1:31">
      <c r="A2940" s="15">
        <v>40606</v>
      </c>
      <c r="B2940" s="16">
        <v>0.39583333333333331</v>
      </c>
      <c r="C2940" s="17">
        <v>0.42670000000000002</v>
      </c>
      <c r="D2940" s="17">
        <v>3.9701</v>
      </c>
      <c r="E2940" s="17">
        <v>831.29340000000002</v>
      </c>
      <c r="F2940" s="17">
        <v>0.13700000000000001</v>
      </c>
      <c r="G2940" s="17">
        <v>184.52741346054901</v>
      </c>
      <c r="H2940" s="17">
        <v>8.4903521817949204E-2</v>
      </c>
      <c r="I2940" s="17">
        <v>141.43530000000001</v>
      </c>
      <c r="J2940" s="17">
        <v>7.6499999999999999E-2</v>
      </c>
      <c r="K2940" s="17">
        <v>3.61</v>
      </c>
      <c r="L2940" s="17">
        <v>3.9651666670000001</v>
      </c>
      <c r="M2940" s="17">
        <v>896.60907561825002</v>
      </c>
      <c r="N2940" s="17">
        <v>95.170699999999997</v>
      </c>
      <c r="O2940" s="17">
        <v>3.9899999999999998E-2</v>
      </c>
      <c r="R2940" s="18">
        <v>0.39583333333333331</v>
      </c>
      <c r="S2940" s="18">
        <v>3.6</v>
      </c>
      <c r="T2940" s="18">
        <v>14.8</v>
      </c>
      <c r="U2940" s="18">
        <v>144</v>
      </c>
      <c r="V2940" s="18">
        <v>1014.8</v>
      </c>
      <c r="W2940" s="18">
        <v>6.6</v>
      </c>
      <c r="X2940" s="18">
        <v>7.7</v>
      </c>
      <c r="Z2940" s="18">
        <v>2.36</v>
      </c>
      <c r="AA2940" s="18">
        <v>10.8</v>
      </c>
      <c r="AB2940" s="18">
        <v>138</v>
      </c>
      <c r="AC2940" s="18">
        <v>1020.2</v>
      </c>
      <c r="AD2940" s="18">
        <v>7.2</v>
      </c>
      <c r="AE2940" s="18">
        <v>7.4</v>
      </c>
    </row>
    <row r="2941" spans="1:31">
      <c r="A2941" s="15">
        <v>40606</v>
      </c>
      <c r="B2941" s="16">
        <v>0.4375</v>
      </c>
      <c r="C2941" s="17">
        <v>1.02</v>
      </c>
      <c r="D2941" s="17">
        <v>4.0103</v>
      </c>
      <c r="E2941" s="17">
        <v>830.95270000000005</v>
      </c>
      <c r="F2941" s="17">
        <v>0.13590000000000002</v>
      </c>
      <c r="G2941" s="17">
        <v>265.37494211633702</v>
      </c>
      <c r="H2941" s="17">
        <v>4.1894503572190003E-2</v>
      </c>
      <c r="I2941" s="17">
        <v>122.75320000000001</v>
      </c>
      <c r="J2941" s="17">
        <v>0.115</v>
      </c>
      <c r="K2941" s="17">
        <v>3.5961666669999999</v>
      </c>
      <c r="L2941" s="17">
        <v>4.0432499999999996</v>
      </c>
      <c r="M2941" s="17">
        <v>896.18117061775001</v>
      </c>
      <c r="N2941" s="17">
        <v>28.596399999999999</v>
      </c>
      <c r="O2941" s="17">
        <v>4.8800000000000003E-2</v>
      </c>
      <c r="R2941" s="18">
        <v>0.4375</v>
      </c>
      <c r="S2941" s="18">
        <v>3.71</v>
      </c>
      <c r="T2941" s="18">
        <v>15.5</v>
      </c>
      <c r="U2941" s="18">
        <v>140</v>
      </c>
      <c r="V2941" s="18">
        <v>1014.3</v>
      </c>
      <c r="W2941" s="18">
        <v>6.8</v>
      </c>
      <c r="X2941" s="18">
        <v>7.6</v>
      </c>
      <c r="Z2941" s="18">
        <v>2.66</v>
      </c>
      <c r="AA2941" s="18">
        <v>12.8</v>
      </c>
      <c r="AB2941" s="18">
        <v>117</v>
      </c>
      <c r="AC2941" s="18">
        <v>1019.8</v>
      </c>
      <c r="AD2941" s="18">
        <v>6.5</v>
      </c>
      <c r="AE2941" s="18">
        <v>7.4</v>
      </c>
    </row>
    <row r="2942" spans="1:31">
      <c r="A2942" s="15">
        <v>40606</v>
      </c>
      <c r="B2942" s="16">
        <v>0.47916666666666669</v>
      </c>
      <c r="C2942" s="17">
        <v>0.70030000000000003</v>
      </c>
      <c r="D2942" s="17">
        <v>4.0467000000000004</v>
      </c>
      <c r="E2942" s="17">
        <v>830.49130000000002</v>
      </c>
      <c r="F2942" s="17">
        <v>0.13900000000000001</v>
      </c>
      <c r="G2942" s="17">
        <v>40.394666250905701</v>
      </c>
      <c r="H2942" s="17">
        <v>5.5299689676133901E-3</v>
      </c>
      <c r="I2942" s="17">
        <v>133.24860000000001</v>
      </c>
      <c r="J2942" s="17">
        <v>0.1134</v>
      </c>
      <c r="K2942" s="17">
        <v>3.5996111110000002</v>
      </c>
      <c r="L2942" s="17">
        <v>4.0577777777500001</v>
      </c>
      <c r="M2942" s="17">
        <v>895.70284853974999</v>
      </c>
      <c r="N2942" s="17">
        <v>251.255</v>
      </c>
      <c r="O2942" s="17">
        <v>4.9099999999999998E-2</v>
      </c>
      <c r="R2942" s="18">
        <v>0.47916666666666669</v>
      </c>
      <c r="S2942" s="18">
        <v>4.03</v>
      </c>
      <c r="T2942" s="18">
        <v>17.2</v>
      </c>
      <c r="U2942" s="18">
        <v>134</v>
      </c>
      <c r="V2942" s="18">
        <v>1013.6</v>
      </c>
      <c r="W2942" s="18">
        <v>6.6</v>
      </c>
      <c r="X2942" s="18">
        <v>7.4</v>
      </c>
      <c r="Z2942" s="18">
        <v>2.79</v>
      </c>
      <c r="AA2942" s="18">
        <v>13.5</v>
      </c>
      <c r="AB2942" s="18">
        <v>119</v>
      </c>
      <c r="AC2942" s="18">
        <v>1019.6</v>
      </c>
      <c r="AD2942" s="18">
        <v>6.3</v>
      </c>
      <c r="AE2942" s="18">
        <v>7.4</v>
      </c>
    </row>
    <row r="2943" spans="1:31">
      <c r="A2943" s="15">
        <v>40606</v>
      </c>
      <c r="B2943" s="16">
        <v>0.52083333333333337</v>
      </c>
      <c r="C2943" s="17">
        <v>1.3721000000000001</v>
      </c>
      <c r="D2943" s="17">
        <v>4.0031999999999996</v>
      </c>
      <c r="E2943" s="17">
        <v>830.07209999999998</v>
      </c>
      <c r="F2943" s="17">
        <v>0.14270000000000002</v>
      </c>
      <c r="G2943" s="17">
        <v>38.831529836262497</v>
      </c>
      <c r="H2943" s="17">
        <v>6.9311395013883503E-2</v>
      </c>
      <c r="I2943" s="17">
        <v>137.70189999999999</v>
      </c>
      <c r="J2943" s="17">
        <v>0.1134</v>
      </c>
      <c r="K2943" s="17">
        <v>3.6507777780000001</v>
      </c>
      <c r="L2943" s="17">
        <v>3.9167222222500002</v>
      </c>
      <c r="M2943" s="17">
        <v>895.31114097424995</v>
      </c>
      <c r="N2943" s="17">
        <v>193.1695</v>
      </c>
      <c r="O2943" s="17">
        <v>7.1499999999999994E-2</v>
      </c>
      <c r="R2943" s="18">
        <v>0.52083333333333337</v>
      </c>
      <c r="S2943" s="18">
        <f>AVERAGE(S2941:S2942)</f>
        <v>3.87</v>
      </c>
      <c r="T2943" s="18">
        <f t="shared" ref="T2943:X2943" si="817">AVERAGE(T2941:T2942)</f>
        <v>16.350000000000001</v>
      </c>
      <c r="U2943" s="18">
        <f t="shared" si="817"/>
        <v>137</v>
      </c>
      <c r="V2943" s="18">
        <f t="shared" si="817"/>
        <v>1013.95</v>
      </c>
      <c r="W2943" s="18">
        <f t="shared" si="817"/>
        <v>6.6999999999999993</v>
      </c>
      <c r="X2943" s="18">
        <f t="shared" si="817"/>
        <v>7.5</v>
      </c>
      <c r="Z2943" s="18">
        <v>3</v>
      </c>
      <c r="AA2943" s="18">
        <v>13.5</v>
      </c>
      <c r="AB2943" s="18">
        <v>116</v>
      </c>
      <c r="AC2943" s="18">
        <v>1019.1</v>
      </c>
      <c r="AD2943" s="18">
        <v>6.5</v>
      </c>
      <c r="AE2943" s="18">
        <v>7.4</v>
      </c>
    </row>
    <row r="2944" spans="1:31">
      <c r="A2944" s="15">
        <v>40606</v>
      </c>
      <c r="B2944" s="16">
        <v>0.5625</v>
      </c>
      <c r="C2944" s="17">
        <v>3.5617000000000001</v>
      </c>
      <c r="D2944" s="17">
        <v>3.9268999999999998</v>
      </c>
      <c r="E2944" s="17">
        <v>829.78049999999996</v>
      </c>
      <c r="F2944" s="17">
        <v>0.1449</v>
      </c>
      <c r="G2944" s="17">
        <v>127.905111820941</v>
      </c>
      <c r="H2944" s="17">
        <v>1.27309443046306E-2</v>
      </c>
      <c r="I2944" s="17">
        <v>162.5163</v>
      </c>
      <c r="J2944" s="17">
        <v>0.1118</v>
      </c>
      <c r="K2944" s="17">
        <v>3.7343888889999999</v>
      </c>
      <c r="L2944" s="17">
        <v>3.8584166667500002</v>
      </c>
      <c r="M2944" s="17">
        <v>895.04052646724995</v>
      </c>
      <c r="N2944" s="17">
        <v>171.9237</v>
      </c>
      <c r="O2944" s="17">
        <v>6.8599999999999994E-2</v>
      </c>
      <c r="R2944" s="18">
        <v>0.5625</v>
      </c>
      <c r="S2944" s="18">
        <f>AVERAGE(S2945:S2948)</f>
        <v>5.0600000000000005</v>
      </c>
      <c r="T2944" s="18">
        <f t="shared" ref="T2944:X2944" si="818">AVERAGE(T2945:T2948)</f>
        <v>19.524999999999999</v>
      </c>
      <c r="U2944" s="18">
        <f t="shared" si="818"/>
        <v>116.75</v>
      </c>
      <c r="V2944" s="18">
        <f t="shared" si="818"/>
        <v>1008.7</v>
      </c>
      <c r="W2944" s="18">
        <f t="shared" si="818"/>
        <v>5.4999999999999991</v>
      </c>
      <c r="X2944" s="18">
        <f t="shared" si="818"/>
        <v>7.7750000000000004</v>
      </c>
      <c r="Z2944" s="18">
        <v>3.08</v>
      </c>
      <c r="AA2944" s="18">
        <v>14.3</v>
      </c>
      <c r="AB2944" s="18">
        <v>100</v>
      </c>
      <c r="AC2944" s="18">
        <v>1017.9</v>
      </c>
      <c r="AD2944" s="18">
        <v>6</v>
      </c>
      <c r="AE2944" s="18">
        <v>7.4</v>
      </c>
    </row>
    <row r="2945" spans="1:31">
      <c r="A2945" s="15">
        <v>40606</v>
      </c>
      <c r="B2945" s="16">
        <v>0.60416666666666663</v>
      </c>
      <c r="C2945" s="17">
        <v>0.49980000000000002</v>
      </c>
      <c r="D2945" s="17">
        <v>3.8839999999999999</v>
      </c>
      <c r="E2945" s="17">
        <v>829.68079999999998</v>
      </c>
      <c r="F2945" s="17">
        <v>0.15390000000000001</v>
      </c>
      <c r="G2945" s="17">
        <v>238.835999405216</v>
      </c>
      <c r="H2945" s="17">
        <v>0.116005604517372</v>
      </c>
      <c r="I2945" s="17">
        <v>162.68209999999999</v>
      </c>
      <c r="J2945" s="17">
        <v>4.5400000000000003E-2</v>
      </c>
      <c r="K2945" s="17">
        <v>3.6848888889999998</v>
      </c>
      <c r="L2945" s="17">
        <v>3.8699166665</v>
      </c>
      <c r="M2945" s="17">
        <v>894.98690043650004</v>
      </c>
      <c r="N2945" s="17">
        <v>138.07230000000001</v>
      </c>
      <c r="O2945" s="17">
        <v>7.1599999999999997E-2</v>
      </c>
      <c r="R2945" s="18">
        <v>0.60416666666666663</v>
      </c>
      <c r="S2945" s="18">
        <v>4.5</v>
      </c>
      <c r="T2945" s="18">
        <v>19</v>
      </c>
      <c r="U2945" s="18">
        <v>121</v>
      </c>
      <c r="V2945" s="18">
        <v>1010.6</v>
      </c>
      <c r="W2945" s="18">
        <v>5.8</v>
      </c>
      <c r="X2945" s="18">
        <v>7.5</v>
      </c>
      <c r="Z2945" s="18">
        <v>3.06</v>
      </c>
      <c r="AA2945" s="18">
        <v>15.1</v>
      </c>
      <c r="AB2945" s="18">
        <v>94</v>
      </c>
      <c r="AC2945" s="18">
        <v>1016.7</v>
      </c>
      <c r="AD2945" s="18">
        <v>5.5</v>
      </c>
      <c r="AE2945" s="18">
        <v>7.3</v>
      </c>
    </row>
    <row r="2946" spans="1:31">
      <c r="A2946" s="15">
        <v>40606</v>
      </c>
      <c r="B2946" s="16">
        <v>0.64583333333333337</v>
      </c>
      <c r="C2946" s="17">
        <v>0.42680000000000001</v>
      </c>
      <c r="D2946" s="17">
        <v>3.88</v>
      </c>
      <c r="E2946" s="17">
        <v>829.95519999999999</v>
      </c>
      <c r="F2946" s="17">
        <v>0.15820000000000001</v>
      </c>
      <c r="G2946" s="17">
        <v>230.78829897808001</v>
      </c>
      <c r="H2946" s="17">
        <v>0.12309375041888999</v>
      </c>
      <c r="I2946" s="17">
        <v>139.34559999999999</v>
      </c>
      <c r="J2946" s="17">
        <v>7.22E-2</v>
      </c>
      <c r="K2946" s="17">
        <v>3.7230277780000001</v>
      </c>
      <c r="L2946" s="17">
        <v>3.9137499999999998</v>
      </c>
      <c r="M2946" s="17">
        <v>895.17933959824995</v>
      </c>
      <c r="N2946" s="17">
        <v>67.230500000000006</v>
      </c>
      <c r="O2946" s="17">
        <v>2.9499999999999998E-2</v>
      </c>
      <c r="R2946" s="18">
        <v>0.64583333333333337</v>
      </c>
      <c r="S2946" s="18">
        <v>4.75</v>
      </c>
      <c r="T2946" s="18">
        <v>19.5</v>
      </c>
      <c r="U2946" s="18">
        <v>121</v>
      </c>
      <c r="V2946" s="18">
        <v>1010.2</v>
      </c>
      <c r="W2946" s="18">
        <v>5.0999999999999996</v>
      </c>
      <c r="X2946" s="18">
        <v>7.8</v>
      </c>
      <c r="Z2946" s="18">
        <v>3.37</v>
      </c>
      <c r="AA2946" s="18">
        <v>15.8</v>
      </c>
      <c r="AB2946" s="18">
        <v>101</v>
      </c>
      <c r="AC2946" s="18">
        <v>1015.9</v>
      </c>
      <c r="AD2946" s="18">
        <v>5.2</v>
      </c>
      <c r="AE2946" s="18">
        <v>7.3</v>
      </c>
    </row>
    <row r="2947" spans="1:31">
      <c r="A2947" s="15">
        <v>40606</v>
      </c>
      <c r="B2947" s="16">
        <v>0.6875</v>
      </c>
      <c r="C2947" s="17">
        <v>0.41570000000000001</v>
      </c>
      <c r="D2947" s="17">
        <v>3.9380000000000002</v>
      </c>
      <c r="E2947" s="17">
        <v>830.41030000000001</v>
      </c>
      <c r="F2947" s="17">
        <v>0.15630000000000002</v>
      </c>
      <c r="G2947" s="17">
        <v>201.504365878268</v>
      </c>
      <c r="H2947" s="17">
        <v>7.9929748651501001E-2</v>
      </c>
      <c r="I2947" s="17">
        <v>153.94499999999999</v>
      </c>
      <c r="J2947" s="17">
        <v>5.1999999999999998E-2</v>
      </c>
      <c r="K2947" s="17">
        <v>3.7888611110000001</v>
      </c>
      <c r="L2947" s="17">
        <v>3.99199999975</v>
      </c>
      <c r="M2947" s="17">
        <v>895.56908855799998</v>
      </c>
      <c r="N2947" s="17">
        <v>19.014299999999999</v>
      </c>
      <c r="O2947" s="17">
        <v>3.6499999999999998E-2</v>
      </c>
      <c r="R2947" s="18">
        <v>0.6875</v>
      </c>
      <c r="S2947" s="18">
        <v>5.05</v>
      </c>
      <c r="T2947" s="18">
        <v>20.399999999999999</v>
      </c>
      <c r="U2947" s="18">
        <v>116</v>
      </c>
      <c r="V2947" s="18">
        <v>1008.1</v>
      </c>
      <c r="W2947" s="18">
        <v>5.4</v>
      </c>
      <c r="X2947" s="18">
        <v>7.9</v>
      </c>
      <c r="Z2947" s="18">
        <v>3.24</v>
      </c>
      <c r="AA2947" s="18">
        <v>16.100000000000001</v>
      </c>
      <c r="AB2947" s="18">
        <v>85</v>
      </c>
      <c r="AC2947" s="18">
        <v>1014.7</v>
      </c>
      <c r="AD2947" s="18">
        <v>5</v>
      </c>
      <c r="AE2947" s="18">
        <v>7.3</v>
      </c>
    </row>
    <row r="2948" spans="1:31">
      <c r="A2948" s="15">
        <v>40606</v>
      </c>
      <c r="B2948" s="16">
        <v>0.72916666666666663</v>
      </c>
      <c r="C2948" s="17">
        <v>0.4733</v>
      </c>
      <c r="D2948" s="17">
        <v>4.0106999999999999</v>
      </c>
      <c r="E2948" s="17">
        <v>830.90809999999999</v>
      </c>
      <c r="F2948" s="17">
        <v>0.15940000000000001</v>
      </c>
      <c r="G2948" s="17">
        <v>219.23916947319799</v>
      </c>
      <c r="H2948" s="17">
        <v>3.2596122570769603E-2</v>
      </c>
      <c r="I2948" s="17">
        <v>145.05109999999999</v>
      </c>
      <c r="J2948" s="17">
        <v>8.4699999999999998E-2</v>
      </c>
      <c r="K2948" s="17">
        <v>3.8182499999999999</v>
      </c>
      <c r="L2948" s="17">
        <v>4.0274444442500004</v>
      </c>
      <c r="M2948" s="17">
        <v>896.04416626950001</v>
      </c>
      <c r="N2948" s="17">
        <v>37.377800000000001</v>
      </c>
      <c r="O2948" s="17">
        <v>4.6699999999999998E-2</v>
      </c>
      <c r="R2948" s="18">
        <v>0.72916666666666663</v>
      </c>
      <c r="S2948" s="18">
        <v>5.94</v>
      </c>
      <c r="T2948" s="18">
        <v>19.2</v>
      </c>
      <c r="U2948" s="18">
        <v>109</v>
      </c>
      <c r="V2948" s="18">
        <v>1005.9</v>
      </c>
      <c r="W2948" s="18">
        <v>5.7</v>
      </c>
      <c r="X2948" s="18">
        <v>7.9</v>
      </c>
      <c r="Z2948" s="18">
        <f t="shared" ref="Z2948:AE2948" si="819">AVERAGE(Z2947,Z2949)</f>
        <v>3.3450000000000002</v>
      </c>
      <c r="AA2948" s="18">
        <f t="shared" si="819"/>
        <v>16.600000000000001</v>
      </c>
      <c r="AB2948" s="18">
        <f t="shared" si="819"/>
        <v>88.5</v>
      </c>
      <c r="AC2948" s="18">
        <f t="shared" si="819"/>
        <v>1013</v>
      </c>
      <c r="AD2948" s="18">
        <f t="shared" si="819"/>
        <v>5.3</v>
      </c>
      <c r="AE2948" s="18">
        <f t="shared" si="819"/>
        <v>7.25</v>
      </c>
    </row>
    <row r="2949" spans="1:31">
      <c r="A2949" s="15">
        <v>40606</v>
      </c>
      <c r="B2949" s="16">
        <v>0.77083333333333337</v>
      </c>
      <c r="C2949" s="17">
        <v>0.53510000000000002</v>
      </c>
      <c r="D2949" s="17">
        <v>4.0236000000000001</v>
      </c>
      <c r="E2949" s="17">
        <v>831.33140000000003</v>
      </c>
      <c r="F2949" s="17">
        <v>0.1643</v>
      </c>
      <c r="G2949" s="17">
        <v>251.72939072636501</v>
      </c>
      <c r="H2949" s="17">
        <v>6.0940594947970397E-2</v>
      </c>
      <c r="I2949" s="17">
        <v>162.73089999999999</v>
      </c>
      <c r="J2949" s="17">
        <v>0.1077</v>
      </c>
      <c r="K2949" s="17">
        <v>3.8364444450000001</v>
      </c>
      <c r="L2949" s="17">
        <v>4.0688333332499997</v>
      </c>
      <c r="M2949" s="17">
        <v>896.48971779149997</v>
      </c>
      <c r="N2949" s="17">
        <v>330.17419999999998</v>
      </c>
      <c r="O2949" s="17">
        <v>1.8700000000000001E-2</v>
      </c>
      <c r="R2949" s="18">
        <v>0.77083333333333337</v>
      </c>
      <c r="S2949" s="18">
        <f t="shared" ref="S2949:X2949" si="820">AVERAGE(S2948,S2950)</f>
        <v>6.42</v>
      </c>
      <c r="T2949" s="18">
        <f t="shared" si="820"/>
        <v>20.149999999999999</v>
      </c>
      <c r="U2949" s="18">
        <f t="shared" si="820"/>
        <v>114.5</v>
      </c>
      <c r="V2949" s="18">
        <f t="shared" si="820"/>
        <v>1004.95</v>
      </c>
      <c r="W2949" s="18">
        <f t="shared" si="820"/>
        <v>5.8000000000000007</v>
      </c>
      <c r="X2949" s="18">
        <f t="shared" si="820"/>
        <v>7.9</v>
      </c>
      <c r="Z2949" s="18">
        <v>3.45</v>
      </c>
      <c r="AA2949" s="18">
        <v>17.100000000000001</v>
      </c>
      <c r="AB2949" s="18">
        <v>92</v>
      </c>
      <c r="AC2949" s="18">
        <v>1011.3</v>
      </c>
      <c r="AD2949" s="18">
        <v>5.6</v>
      </c>
      <c r="AE2949" s="18">
        <v>7.2</v>
      </c>
    </row>
    <row r="2950" spans="1:31">
      <c r="A2950" s="15">
        <v>40606</v>
      </c>
      <c r="B2950" s="16">
        <v>0.8125</v>
      </c>
      <c r="C2950" s="17">
        <v>0.4597</v>
      </c>
      <c r="D2950" s="17">
        <v>4.0401999999999996</v>
      </c>
      <c r="E2950" s="17">
        <v>831.61310000000003</v>
      </c>
      <c r="F2950" s="17">
        <v>0.16160000000000002</v>
      </c>
      <c r="G2950" s="17">
        <v>175.99801611229299</v>
      </c>
      <c r="H2950" s="17">
        <v>5.1114851654133903E-2</v>
      </c>
      <c r="I2950" s="17">
        <v>161.94229999999999</v>
      </c>
      <c r="J2950" s="17">
        <v>0.1072</v>
      </c>
      <c r="K2950" s="17">
        <v>3.8485833330000001</v>
      </c>
      <c r="L2950" s="17">
        <v>3.94177777775</v>
      </c>
      <c r="M2950" s="17">
        <v>896.86010679000003</v>
      </c>
      <c r="N2950" s="17">
        <v>182.93690000000001</v>
      </c>
      <c r="O2950" s="17">
        <v>7.6499999999999999E-2</v>
      </c>
      <c r="R2950" s="18">
        <v>0.8125</v>
      </c>
      <c r="S2950" s="18">
        <v>6.9</v>
      </c>
      <c r="T2950" s="18">
        <v>21.1</v>
      </c>
      <c r="U2950" s="18">
        <v>120</v>
      </c>
      <c r="V2950" s="18">
        <v>1004</v>
      </c>
      <c r="W2950" s="18">
        <v>5.9</v>
      </c>
      <c r="X2950" s="18">
        <v>7.9</v>
      </c>
      <c r="Z2950" s="18">
        <v>3.62</v>
      </c>
      <c r="AA2950" s="18">
        <v>17.399999999999999</v>
      </c>
      <c r="AB2950" s="18">
        <v>97</v>
      </c>
      <c r="AC2950" s="18">
        <v>1010.2</v>
      </c>
      <c r="AD2950" s="18">
        <v>5.6</v>
      </c>
      <c r="AE2950" s="18">
        <v>7.2</v>
      </c>
    </row>
    <row r="2951" spans="1:31">
      <c r="A2951" s="15">
        <v>40606</v>
      </c>
      <c r="B2951" s="16">
        <v>0.85416666666666663</v>
      </c>
      <c r="C2951" s="17">
        <v>0.50680000000000003</v>
      </c>
      <c r="D2951" s="17">
        <v>4.0330000000000004</v>
      </c>
      <c r="E2951" s="17">
        <v>831.70820000000003</v>
      </c>
      <c r="F2951" s="17">
        <v>0.16520000000000001</v>
      </c>
      <c r="G2951" s="17">
        <v>209.86945538274199</v>
      </c>
      <c r="H2951" s="17">
        <v>4.2457157942660799E-2</v>
      </c>
      <c r="I2951" s="17">
        <v>137.01900000000001</v>
      </c>
      <c r="J2951" s="17">
        <v>0.1047</v>
      </c>
      <c r="K2951" s="17">
        <v>3.8600555559999998</v>
      </c>
      <c r="L2951" s="17">
        <v>3.8465833332499999</v>
      </c>
      <c r="M2951" s="17">
        <v>896.94622007324995</v>
      </c>
      <c r="N2951" s="17">
        <v>160.62200000000001</v>
      </c>
      <c r="O2951" s="17">
        <v>6.7299999999999999E-2</v>
      </c>
      <c r="R2951" s="18">
        <v>0.85416666666666663</v>
      </c>
      <c r="S2951" s="18">
        <f>AVERAGE(S2949:S2950)</f>
        <v>6.66</v>
      </c>
      <c r="T2951" s="18">
        <f t="shared" ref="T2951:X2951" si="821">AVERAGE(T2949:T2950)</f>
        <v>20.625</v>
      </c>
      <c r="U2951" s="18">
        <f t="shared" si="821"/>
        <v>117.25</v>
      </c>
      <c r="V2951" s="18">
        <f t="shared" si="821"/>
        <v>1004.475</v>
      </c>
      <c r="W2951" s="18">
        <f t="shared" si="821"/>
        <v>5.8500000000000005</v>
      </c>
      <c r="X2951" s="18">
        <f t="shared" si="821"/>
        <v>7.9</v>
      </c>
      <c r="Z2951" s="18">
        <v>3.62</v>
      </c>
      <c r="AA2951" s="18">
        <v>17.5</v>
      </c>
      <c r="AB2951" s="18">
        <v>100</v>
      </c>
      <c r="AC2951" s="18">
        <v>1009.1</v>
      </c>
      <c r="AD2951" s="18">
        <v>5.3</v>
      </c>
      <c r="AE2951" s="18">
        <v>7.2</v>
      </c>
    </row>
    <row r="2952" spans="1:31">
      <c r="A2952" s="15">
        <v>40606</v>
      </c>
      <c r="B2952" s="16">
        <v>0.89583333333333337</v>
      </c>
      <c r="C2952" s="17">
        <v>0.4652</v>
      </c>
      <c r="D2952" s="17">
        <v>3.9262999999999999</v>
      </c>
      <c r="E2952" s="17">
        <v>831.44629999999995</v>
      </c>
      <c r="F2952" s="17">
        <v>0.17050000000000001</v>
      </c>
      <c r="G2952" s="17">
        <v>226.990085143644</v>
      </c>
      <c r="H2952" s="17">
        <v>0.112933080081599</v>
      </c>
      <c r="I2952" s="17">
        <v>155.1643</v>
      </c>
      <c r="J2952" s="17">
        <v>6.9199999999999998E-2</v>
      </c>
      <c r="K2952" s="17">
        <v>3.8753055559999998</v>
      </c>
      <c r="L2952" s="17">
        <v>3.8975</v>
      </c>
      <c r="M2952" s="17">
        <v>896.69174840175003</v>
      </c>
      <c r="N2952" s="17">
        <v>63.890799999999999</v>
      </c>
      <c r="O2952" s="17">
        <v>5.0999999999999997E-2</v>
      </c>
      <c r="R2952" s="18">
        <v>0.89583333333333337</v>
      </c>
      <c r="S2952" s="18">
        <f>AVERAGE(S2953:S2956)</f>
        <v>6.2249999999999996</v>
      </c>
      <c r="T2952" s="18">
        <f t="shared" ref="T2952:X2952" si="822">AVERAGE(T2953:T2956)</f>
        <v>12.275</v>
      </c>
      <c r="U2952" s="18">
        <f t="shared" si="822"/>
        <v>177.5</v>
      </c>
      <c r="V2952" s="18">
        <f t="shared" si="822"/>
        <v>1005.025</v>
      </c>
      <c r="W2952" s="18">
        <f t="shared" si="822"/>
        <v>6.9</v>
      </c>
      <c r="X2952" s="18">
        <f t="shared" si="822"/>
        <v>7.9</v>
      </c>
      <c r="Z2952" s="18">
        <v>3.82</v>
      </c>
      <c r="AA2952" s="18">
        <v>17.5</v>
      </c>
      <c r="AB2952" s="18">
        <v>100</v>
      </c>
      <c r="AC2952" s="18">
        <v>1008</v>
      </c>
      <c r="AD2952" s="18">
        <v>5.4</v>
      </c>
      <c r="AE2952" s="18">
        <v>7.2</v>
      </c>
    </row>
    <row r="2953" spans="1:31">
      <c r="A2953" s="15">
        <v>40606</v>
      </c>
      <c r="B2953" s="16">
        <v>0.9375</v>
      </c>
      <c r="C2953" s="17">
        <v>0.6905</v>
      </c>
      <c r="D2953" s="17">
        <v>3.9952000000000001</v>
      </c>
      <c r="E2953" s="17">
        <v>831.02149999999995</v>
      </c>
      <c r="F2953" s="17">
        <v>0.1716</v>
      </c>
      <c r="G2953" s="17">
        <v>158.82689632130399</v>
      </c>
      <c r="H2953" s="17">
        <v>9.3730847659461904E-3</v>
      </c>
      <c r="I2953" s="17">
        <v>173.25899999999999</v>
      </c>
      <c r="J2953" s="17">
        <v>7.3899999999999993E-2</v>
      </c>
      <c r="K2953" s="17">
        <v>3.8836388890000002</v>
      </c>
      <c r="L2953" s="17">
        <v>4.0543333334999998</v>
      </c>
      <c r="M2953" s="17">
        <v>896.14589936649998</v>
      </c>
      <c r="N2953" s="17">
        <v>52.864600000000003</v>
      </c>
      <c r="O2953" s="17">
        <v>5.0200000000000002E-2</v>
      </c>
      <c r="R2953" s="18">
        <v>0.9375</v>
      </c>
      <c r="S2953" s="18">
        <v>6.66</v>
      </c>
      <c r="T2953" s="18">
        <v>16</v>
      </c>
      <c r="U2953" s="18">
        <v>126</v>
      </c>
      <c r="V2953" s="18">
        <v>1003.6</v>
      </c>
      <c r="W2953" s="18">
        <v>6.2</v>
      </c>
      <c r="X2953" s="18">
        <v>7.8</v>
      </c>
      <c r="Z2953" s="18">
        <v>4.2</v>
      </c>
      <c r="AA2953" s="18">
        <v>16.2</v>
      </c>
      <c r="AB2953" s="18">
        <v>102</v>
      </c>
      <c r="AC2953" s="18">
        <v>1007.5</v>
      </c>
      <c r="AD2953" s="18">
        <v>5.6</v>
      </c>
      <c r="AE2953" s="18">
        <v>7.1</v>
      </c>
    </row>
    <row r="2954" spans="1:31">
      <c r="A2954" s="15">
        <v>40606</v>
      </c>
      <c r="B2954" s="16">
        <v>0.97916666666666663</v>
      </c>
      <c r="C2954" s="17">
        <v>0.69940000000000002</v>
      </c>
      <c r="D2954" s="17">
        <v>4.0130999999999997</v>
      </c>
      <c r="E2954" s="17">
        <v>830.46510000000001</v>
      </c>
      <c r="F2954" s="17">
        <v>0.17270000000000002</v>
      </c>
      <c r="G2954" s="17">
        <v>206.579627195992</v>
      </c>
      <c r="H2954" s="17">
        <v>1.56231754936129E-2</v>
      </c>
      <c r="I2954" s="17">
        <v>331.34519999999998</v>
      </c>
      <c r="J2954" s="17">
        <v>0.105</v>
      </c>
      <c r="K2954" s="17">
        <v>3.810527778</v>
      </c>
      <c r="L2954" s="17">
        <v>4.1205833332499999</v>
      </c>
      <c r="M2954" s="17">
        <v>895.55422058700003</v>
      </c>
      <c r="N2954" s="17">
        <v>276.91340000000002</v>
      </c>
      <c r="O2954" s="17">
        <v>4.7699999999999999E-2</v>
      </c>
      <c r="R2954" s="18">
        <v>0.97916666666666663</v>
      </c>
      <c r="S2954" s="18">
        <v>7.01</v>
      </c>
      <c r="T2954" s="18">
        <v>15.2</v>
      </c>
      <c r="U2954" s="18">
        <v>120</v>
      </c>
      <c r="V2954" s="18">
        <v>1003.8</v>
      </c>
      <c r="W2954" s="18">
        <v>6.2</v>
      </c>
      <c r="X2954" s="18">
        <v>7.9</v>
      </c>
      <c r="Z2954" s="18">
        <f t="shared" ref="Z2954:AE2954" si="823">AVERAGE(Z2953,Z2955)</f>
        <v>4.0650000000000004</v>
      </c>
      <c r="AA2954" s="18">
        <f t="shared" si="823"/>
        <v>11.45</v>
      </c>
      <c r="AB2954" s="18">
        <f t="shared" si="823"/>
        <v>124</v>
      </c>
      <c r="AC2954" s="18">
        <f t="shared" si="823"/>
        <v>1008.1</v>
      </c>
      <c r="AD2954" s="18">
        <f t="shared" si="823"/>
        <v>6.85</v>
      </c>
      <c r="AE2954" s="18">
        <f t="shared" si="823"/>
        <v>7.1999999999999993</v>
      </c>
    </row>
    <row r="2955" spans="1:31">
      <c r="A2955" s="15">
        <v>40607</v>
      </c>
      <c r="B2955" s="16">
        <v>2.0833333333333332E-2</v>
      </c>
      <c r="C2955" s="17">
        <v>0.77690000000000003</v>
      </c>
      <c r="D2955" s="17">
        <v>4.0368000000000004</v>
      </c>
      <c r="E2955" s="17">
        <v>829.96259999999995</v>
      </c>
      <c r="F2955" s="17">
        <v>0.17530000000000001</v>
      </c>
      <c r="G2955" s="17">
        <v>33.902551565881502</v>
      </c>
      <c r="H2955" s="17">
        <v>5.9957856966827002E-3</v>
      </c>
      <c r="I2955" s="17">
        <v>355.7647</v>
      </c>
      <c r="J2955" s="17">
        <v>0.112</v>
      </c>
      <c r="K2955" s="17">
        <v>3.7143888889999999</v>
      </c>
      <c r="L2955" s="17">
        <v>3.9515555552500001</v>
      </c>
      <c r="M2955" s="17">
        <v>895.06132473775006</v>
      </c>
      <c r="N2955" s="17">
        <v>200.2191</v>
      </c>
      <c r="O2955" s="17">
        <v>4.1300000000000003E-2</v>
      </c>
      <c r="R2955" s="18">
        <v>2.0833333333333332E-2</v>
      </c>
      <c r="S2955" s="18">
        <v>5.64</v>
      </c>
      <c r="T2955" s="18">
        <v>9.5</v>
      </c>
      <c r="U2955" s="18">
        <v>218</v>
      </c>
      <c r="V2955" s="18">
        <v>1005.3</v>
      </c>
      <c r="W2955" s="18">
        <v>7.7</v>
      </c>
      <c r="X2955" s="18">
        <v>8</v>
      </c>
      <c r="Z2955" s="18">
        <v>3.93</v>
      </c>
      <c r="AA2955" s="18">
        <v>6.7</v>
      </c>
      <c r="AB2955" s="18">
        <v>146</v>
      </c>
      <c r="AC2955" s="18">
        <v>1008.7</v>
      </c>
      <c r="AD2955" s="18">
        <v>8.1</v>
      </c>
      <c r="AE2955" s="18">
        <v>7.3</v>
      </c>
    </row>
    <row r="2956" spans="1:31">
      <c r="A2956" s="15">
        <v>40607</v>
      </c>
      <c r="B2956" s="16">
        <v>6.25E-2</v>
      </c>
      <c r="C2956" s="17">
        <v>0.81040000000000001</v>
      </c>
      <c r="D2956" s="17">
        <v>3.9904999999999999</v>
      </c>
      <c r="E2956" s="17">
        <v>829.58079999999995</v>
      </c>
      <c r="F2956" s="17">
        <v>0.1724</v>
      </c>
      <c r="G2956" s="17">
        <v>346.31816292524502</v>
      </c>
      <c r="H2956" s="17">
        <v>4.3470711659228001E-2</v>
      </c>
      <c r="I2956" s="17">
        <v>315.6968</v>
      </c>
      <c r="J2956" s="17">
        <v>6.3E-2</v>
      </c>
      <c r="K2956" s="17">
        <v>3.700444445</v>
      </c>
      <c r="L2956" s="17">
        <v>3.8725555555</v>
      </c>
      <c r="M2956" s="17">
        <v>894.70443077924995</v>
      </c>
      <c r="N2956" s="17">
        <v>201.3741</v>
      </c>
      <c r="O2956" s="17">
        <v>4.6100000000000002E-2</v>
      </c>
      <c r="R2956" s="18">
        <v>6.25E-2</v>
      </c>
      <c r="S2956" s="18">
        <v>5.59</v>
      </c>
      <c r="T2956" s="18">
        <v>8.4</v>
      </c>
      <c r="U2956" s="18">
        <v>246</v>
      </c>
      <c r="V2956" s="18">
        <v>1007.4</v>
      </c>
      <c r="W2956" s="18">
        <v>7.5</v>
      </c>
      <c r="X2956" s="18">
        <v>7.9</v>
      </c>
      <c r="Z2956" s="18">
        <v>3.78</v>
      </c>
      <c r="AA2956" s="18">
        <v>5.4</v>
      </c>
      <c r="AB2956" s="18">
        <v>160</v>
      </c>
      <c r="AC2956" s="18">
        <v>1009.6</v>
      </c>
      <c r="AD2956" s="18">
        <v>7.9</v>
      </c>
      <c r="AE2956" s="18">
        <v>7.4</v>
      </c>
    </row>
    <row r="2957" spans="1:31">
      <c r="A2957" s="15">
        <v>40607</v>
      </c>
      <c r="B2957" s="16">
        <v>0.10416666666666667</v>
      </c>
      <c r="C2957" s="17">
        <v>0.81120000000000003</v>
      </c>
      <c r="D2957" s="17">
        <v>3.9477000000000002</v>
      </c>
      <c r="E2957" s="17">
        <v>829.4461</v>
      </c>
      <c r="F2957" s="17">
        <v>0.1694</v>
      </c>
      <c r="G2957" s="17">
        <v>346.09438775092798</v>
      </c>
      <c r="H2957" s="17">
        <v>9.6910086968772693E-2</v>
      </c>
      <c r="I2957" s="17">
        <v>315.13549999999998</v>
      </c>
      <c r="J2957" s="17">
        <v>0.11360000000000001</v>
      </c>
      <c r="K2957" s="17">
        <v>3.68</v>
      </c>
      <c r="L2957" s="17">
        <v>3.85</v>
      </c>
      <c r="M2957" s="17">
        <v>894.58556056099997</v>
      </c>
      <c r="N2957" s="17">
        <v>88.6</v>
      </c>
      <c r="O2957" s="17">
        <v>1.55E-2</v>
      </c>
      <c r="R2957" s="18">
        <v>0.10416666666666667</v>
      </c>
      <c r="S2957" s="18">
        <v>4.78</v>
      </c>
      <c r="T2957" s="18">
        <v>8.3000000000000007</v>
      </c>
      <c r="U2957" s="18">
        <v>256</v>
      </c>
      <c r="V2957" s="18">
        <v>1009.3</v>
      </c>
      <c r="W2957" s="18">
        <v>7.2</v>
      </c>
      <c r="X2957" s="18">
        <v>8</v>
      </c>
      <c r="Z2957" s="18">
        <v>3.68</v>
      </c>
      <c r="AA2957" s="18">
        <v>5.3</v>
      </c>
      <c r="AB2957" s="18">
        <v>247</v>
      </c>
      <c r="AC2957" s="18">
        <v>1011.1</v>
      </c>
      <c r="AD2957" s="18">
        <v>8</v>
      </c>
      <c r="AE2957" s="18">
        <v>7.4</v>
      </c>
    </row>
    <row r="2958" spans="1:31">
      <c r="A2958" s="15">
        <v>40607</v>
      </c>
      <c r="B2958" s="16">
        <v>0.14583333333333334</v>
      </c>
      <c r="C2958" s="17">
        <v>1.5276000000000001</v>
      </c>
      <c r="D2958" s="17">
        <v>3.9203000000000001</v>
      </c>
      <c r="E2958" s="17">
        <v>829.5788</v>
      </c>
      <c r="F2958" s="17">
        <v>0.18860000000000002</v>
      </c>
      <c r="G2958" s="17">
        <v>306.75030023876701</v>
      </c>
      <c r="H2958" s="17">
        <v>4.5070750084943698E-2</v>
      </c>
      <c r="I2958" s="17">
        <v>324.6551</v>
      </c>
      <c r="J2958" s="17">
        <v>0.14000000000000001</v>
      </c>
      <c r="K2958" s="17">
        <v>3.6660277780000001</v>
      </c>
      <c r="L2958" s="17">
        <v>3.8528055554999998</v>
      </c>
      <c r="M2958" s="17">
        <v>894.73813024225001</v>
      </c>
      <c r="N2958" s="17">
        <v>91.006500000000003</v>
      </c>
      <c r="O2958" s="17">
        <v>5.8599999999999999E-2</v>
      </c>
      <c r="R2958" s="18">
        <v>0.14583333333333334</v>
      </c>
      <c r="S2958" s="18">
        <f t="shared" ref="S2958:X2958" si="824">AVERAGE(S2957,S2959)</f>
        <v>4.5449999999999999</v>
      </c>
      <c r="T2958" s="18">
        <f t="shared" si="824"/>
        <v>8</v>
      </c>
      <c r="U2958" s="18">
        <f t="shared" si="824"/>
        <v>250</v>
      </c>
      <c r="V2958" s="18">
        <f t="shared" si="824"/>
        <v>1010.8</v>
      </c>
      <c r="W2958" s="18">
        <f t="shared" si="824"/>
        <v>7.0500000000000007</v>
      </c>
      <c r="X2958" s="18">
        <f t="shared" si="824"/>
        <v>7.85</v>
      </c>
      <c r="Z2958" s="18">
        <v>3.71</v>
      </c>
      <c r="AA2958" s="18">
        <v>5.4</v>
      </c>
      <c r="AB2958" s="18">
        <v>252</v>
      </c>
      <c r="AC2958" s="18">
        <v>1012.1</v>
      </c>
      <c r="AD2958" s="18">
        <v>7.6</v>
      </c>
      <c r="AE2958" s="18">
        <v>7.5</v>
      </c>
    </row>
    <row r="2959" spans="1:31">
      <c r="A2959" s="15">
        <v>40607</v>
      </c>
      <c r="B2959" s="16">
        <v>0.1875</v>
      </c>
      <c r="C2959" s="17">
        <v>0.58460000000000001</v>
      </c>
      <c r="D2959" s="17">
        <v>3.8458000000000001</v>
      </c>
      <c r="E2959" s="17">
        <v>829.92420000000004</v>
      </c>
      <c r="F2959" s="17">
        <v>0.16889999999999999</v>
      </c>
      <c r="G2959" s="17">
        <v>184.420643299094</v>
      </c>
      <c r="H2959" s="17">
        <v>2.5910234954674798E-2</v>
      </c>
      <c r="I2959" s="17">
        <v>323.77659999999997</v>
      </c>
      <c r="J2959" s="17">
        <v>0.1163</v>
      </c>
      <c r="K2959" s="17">
        <v>3.6519722219999999</v>
      </c>
      <c r="L2959" s="17">
        <v>3.8709444447500001</v>
      </c>
      <c r="M2959" s="17">
        <v>895.13798277574995</v>
      </c>
      <c r="N2959" s="17">
        <v>103.07210000000001</v>
      </c>
      <c r="O2959" s="17">
        <v>8.7999999999999995E-2</v>
      </c>
      <c r="R2959" s="18">
        <v>0.1875</v>
      </c>
      <c r="S2959" s="18">
        <v>4.3099999999999996</v>
      </c>
      <c r="T2959" s="18">
        <v>7.7</v>
      </c>
      <c r="U2959" s="18">
        <v>244</v>
      </c>
      <c r="V2959" s="18">
        <v>1012.3</v>
      </c>
      <c r="W2959" s="18">
        <v>6.9</v>
      </c>
      <c r="X2959" s="18">
        <v>7.7</v>
      </c>
      <c r="Z2959" s="18">
        <v>3.51</v>
      </c>
      <c r="AA2959" s="18">
        <v>8.5</v>
      </c>
      <c r="AB2959" s="18">
        <v>263</v>
      </c>
      <c r="AC2959" s="18">
        <v>1013.4</v>
      </c>
      <c r="AD2959" s="18">
        <v>7</v>
      </c>
      <c r="AE2959" s="18">
        <v>7.5</v>
      </c>
    </row>
    <row r="2960" spans="1:31">
      <c r="A2960" s="15">
        <v>40607</v>
      </c>
      <c r="B2960" s="16">
        <v>0.22916666666666666</v>
      </c>
      <c r="C2960" s="17">
        <v>0.79139999999999999</v>
      </c>
      <c r="D2960" s="17">
        <v>3.8525</v>
      </c>
      <c r="E2960" s="17">
        <v>830.48209999999995</v>
      </c>
      <c r="F2960" s="17">
        <v>0.16450000000000001</v>
      </c>
      <c r="G2960" s="17">
        <v>358.17479347083298</v>
      </c>
      <c r="H2960" s="17">
        <v>3.0558800174003298E-2</v>
      </c>
      <c r="I2960" s="17">
        <v>341.15350000000001</v>
      </c>
      <c r="J2960" s="17">
        <v>7.1199999999999999E-2</v>
      </c>
      <c r="K2960" s="17">
        <v>3.6728888890000002</v>
      </c>
      <c r="L2960" s="17">
        <v>3.8923333332499999</v>
      </c>
      <c r="M2960" s="17">
        <v>895.69856630275001</v>
      </c>
      <c r="N2960" s="17">
        <v>133.25729999999999</v>
      </c>
      <c r="O2960" s="17">
        <v>3.4099999999999998E-2</v>
      </c>
      <c r="R2960" s="18">
        <v>0.22916666666666666</v>
      </c>
      <c r="S2960" s="18">
        <v>4.07</v>
      </c>
      <c r="T2960" s="18">
        <v>7.8</v>
      </c>
      <c r="U2960" s="18">
        <v>273</v>
      </c>
      <c r="V2960" s="18">
        <v>1013.7</v>
      </c>
      <c r="W2960" s="18">
        <v>6.5</v>
      </c>
      <c r="X2960" s="18">
        <v>7.7</v>
      </c>
      <c r="Z2960" s="18">
        <v>3.18</v>
      </c>
      <c r="AA2960" s="18">
        <v>7.8</v>
      </c>
      <c r="AB2960" s="18">
        <v>258</v>
      </c>
      <c r="AC2960" s="18">
        <v>1014.7</v>
      </c>
      <c r="AD2960" s="18">
        <v>7.5</v>
      </c>
      <c r="AE2960" s="18">
        <v>7.5</v>
      </c>
    </row>
    <row r="2961" spans="1:31">
      <c r="A2961" s="15">
        <v>40607</v>
      </c>
      <c r="B2961" s="16">
        <v>0.27083333333333331</v>
      </c>
      <c r="C2961" s="17">
        <v>0.66549999999999998</v>
      </c>
      <c r="D2961" s="17">
        <v>3.8660999999999999</v>
      </c>
      <c r="E2961" s="17">
        <v>831.02329999999995</v>
      </c>
      <c r="F2961" s="17">
        <v>0.16270000000000001</v>
      </c>
      <c r="G2961" s="17">
        <v>245.06365687227</v>
      </c>
      <c r="H2961" s="17">
        <v>1.8698380596561301E-2</v>
      </c>
      <c r="I2961" s="17">
        <v>57.400300000000001</v>
      </c>
      <c r="J2961" s="17">
        <v>4.2000000000000003E-2</v>
      </c>
      <c r="K2961" s="17">
        <v>3.6630555560000002</v>
      </c>
      <c r="L2961" s="17">
        <v>3.9117222222499999</v>
      </c>
      <c r="M2961" s="17">
        <v>896.24043274849998</v>
      </c>
      <c r="N2961" s="17">
        <v>47.934100000000001</v>
      </c>
      <c r="O2961" s="17">
        <v>2.7900000000000001E-2</v>
      </c>
      <c r="R2961" s="18">
        <v>0.27083333333333331</v>
      </c>
      <c r="S2961" s="18">
        <v>4.04</v>
      </c>
      <c r="T2961" s="18">
        <v>5</v>
      </c>
      <c r="U2961" s="18">
        <v>275</v>
      </c>
      <c r="V2961" s="18">
        <v>1014.9</v>
      </c>
      <c r="W2961" s="18">
        <v>6.5</v>
      </c>
      <c r="X2961" s="18">
        <v>7.7</v>
      </c>
      <c r="Z2961" s="18">
        <v>3.2</v>
      </c>
      <c r="AA2961" s="18">
        <v>7.2</v>
      </c>
      <c r="AB2961" s="18">
        <v>288</v>
      </c>
      <c r="AC2961" s="18">
        <v>1015.7</v>
      </c>
      <c r="AD2961" s="18">
        <v>6.7</v>
      </c>
      <c r="AE2961" s="18">
        <v>7.5</v>
      </c>
    </row>
    <row r="2962" spans="1:31">
      <c r="A2962" s="15">
        <v>40607</v>
      </c>
      <c r="B2962" s="16">
        <v>0.3125</v>
      </c>
      <c r="C2962" s="17">
        <v>0.64600000000000002</v>
      </c>
      <c r="D2962" s="17">
        <v>3.8727999999999998</v>
      </c>
      <c r="E2962" s="17">
        <v>831.44060000000002</v>
      </c>
      <c r="F2962" s="17">
        <v>0.1603</v>
      </c>
      <c r="G2962" s="17">
        <v>208.31308148191101</v>
      </c>
      <c r="H2962" s="17">
        <v>1.8461145343957298E-2</v>
      </c>
      <c r="I2962" s="17">
        <v>175.98320000000001</v>
      </c>
      <c r="J2962" s="17">
        <v>4.7800000000000002E-2</v>
      </c>
      <c r="K2962" s="17">
        <v>3.6567500000000002</v>
      </c>
      <c r="L2962" s="17">
        <v>3.92</v>
      </c>
      <c r="M2962" s="17">
        <v>896.69177291849996</v>
      </c>
      <c r="N2962" s="17">
        <v>26.960100000000001</v>
      </c>
      <c r="O2962" s="17">
        <v>2.5399999999999999E-2</v>
      </c>
      <c r="R2962" s="18">
        <v>0.3125</v>
      </c>
      <c r="S2962" s="18">
        <f t="shared" ref="S2962:X2962" si="825">AVERAGE(S2961,S2963)</f>
        <v>4.01</v>
      </c>
      <c r="T2962" s="18">
        <f t="shared" si="825"/>
        <v>6.15</v>
      </c>
      <c r="U2962" s="18">
        <f t="shared" si="825"/>
        <v>257</v>
      </c>
      <c r="V2962" s="18">
        <f t="shared" si="825"/>
        <v>1015.8499999999999</v>
      </c>
      <c r="W2962" s="18">
        <f t="shared" si="825"/>
        <v>6.3</v>
      </c>
      <c r="X2962" s="18">
        <f t="shared" si="825"/>
        <v>7.75</v>
      </c>
      <c r="Z2962" s="18">
        <v>3.1</v>
      </c>
      <c r="AA2962" s="18">
        <v>7.5</v>
      </c>
      <c r="AB2962" s="18">
        <v>265</v>
      </c>
      <c r="AC2962" s="18">
        <v>1016.4</v>
      </c>
      <c r="AD2962" s="18">
        <v>7.1</v>
      </c>
      <c r="AE2962" s="18">
        <v>7.4</v>
      </c>
    </row>
    <row r="2963" spans="1:31">
      <c r="A2963" s="15">
        <v>40607</v>
      </c>
      <c r="B2963" s="16">
        <v>0.35416666666666669</v>
      </c>
      <c r="C2963" s="17">
        <v>0.56950000000000001</v>
      </c>
      <c r="D2963" s="17">
        <v>3.8996</v>
      </c>
      <c r="E2963" s="17">
        <v>831.68769999999995</v>
      </c>
      <c r="F2963" s="17">
        <v>0.1588</v>
      </c>
      <c r="G2963" s="17">
        <v>178.056542948356</v>
      </c>
      <c r="H2963" s="17">
        <v>2.4941804439129901E-2</v>
      </c>
      <c r="I2963" s="17">
        <v>177.54349999999999</v>
      </c>
      <c r="J2963" s="17">
        <v>0.1293</v>
      </c>
      <c r="K2963" s="17">
        <v>3.6576944450000002</v>
      </c>
      <c r="L2963" s="17">
        <v>3.9138888889999999</v>
      </c>
      <c r="M2963" s="17">
        <v>896.90007161250003</v>
      </c>
      <c r="N2963" s="17">
        <v>188.6525</v>
      </c>
      <c r="O2963" s="17">
        <v>3.5499999999999997E-2</v>
      </c>
      <c r="R2963" s="18">
        <v>0.35416666666666669</v>
      </c>
      <c r="S2963" s="18">
        <v>3.98</v>
      </c>
      <c r="T2963" s="18">
        <v>7.3</v>
      </c>
      <c r="U2963" s="18">
        <v>239</v>
      </c>
      <c r="V2963" s="18">
        <v>1016.8</v>
      </c>
      <c r="W2963" s="18">
        <v>6.1</v>
      </c>
      <c r="X2963" s="18">
        <v>7.8</v>
      </c>
      <c r="Z2963" s="18">
        <v>3.27</v>
      </c>
      <c r="AA2963" s="18">
        <v>6.1</v>
      </c>
      <c r="AB2963" s="18">
        <v>268</v>
      </c>
      <c r="AC2963" s="18">
        <v>1017.6</v>
      </c>
      <c r="AD2963" s="18">
        <v>7.2</v>
      </c>
      <c r="AE2963" s="18">
        <v>7.4</v>
      </c>
    </row>
    <row r="2964" spans="1:31">
      <c r="A2964" s="15">
        <v>40607</v>
      </c>
      <c r="B2964" s="16">
        <v>0.39583333333333331</v>
      </c>
      <c r="C2964" s="17">
        <v>0.46589999999999998</v>
      </c>
      <c r="D2964" s="17">
        <v>3.9355000000000002</v>
      </c>
      <c r="E2964" s="17">
        <v>831.61980000000005</v>
      </c>
      <c r="F2964" s="17">
        <v>0.16950000000000001</v>
      </c>
      <c r="G2964" s="17">
        <v>219.06223698877</v>
      </c>
      <c r="H2964" s="17">
        <v>0.20974636133742899</v>
      </c>
      <c r="I2964" s="17">
        <v>181.43379999999999</v>
      </c>
      <c r="J2964" s="17">
        <v>0.124</v>
      </c>
      <c r="K2964" s="17">
        <v>3.7135555560000002</v>
      </c>
      <c r="L2964" s="17">
        <v>3.8169722225</v>
      </c>
      <c r="M2964" s="17">
        <v>896.86850509575004</v>
      </c>
      <c r="N2964" s="17">
        <v>166.8563</v>
      </c>
      <c r="O2964" s="17">
        <v>0.12790000000000001</v>
      </c>
      <c r="R2964" s="18">
        <v>0.39583333333333331</v>
      </c>
      <c r="S2964" s="18">
        <v>3.97</v>
      </c>
      <c r="T2964" s="18">
        <v>4.5999999999999996</v>
      </c>
      <c r="U2964" s="18">
        <v>264</v>
      </c>
      <c r="V2964" s="18">
        <v>1017.7</v>
      </c>
      <c r="W2964" s="18">
        <v>6.6</v>
      </c>
      <c r="X2964" s="18">
        <v>7.8</v>
      </c>
      <c r="Z2964" s="18">
        <v>3.4</v>
      </c>
      <c r="AA2964" s="18">
        <v>5.3</v>
      </c>
      <c r="AB2964" s="18">
        <v>270</v>
      </c>
      <c r="AC2964" s="18">
        <v>1018.3</v>
      </c>
      <c r="AD2964" s="18">
        <v>7.1</v>
      </c>
      <c r="AE2964" s="18">
        <v>7.4</v>
      </c>
    </row>
    <row r="2965" spans="1:31">
      <c r="A2965" s="15">
        <v>40607</v>
      </c>
      <c r="B2965" s="16">
        <v>0.4375</v>
      </c>
      <c r="C2965" s="17">
        <v>0.3427</v>
      </c>
      <c r="D2965" s="17">
        <v>3.9277000000000002</v>
      </c>
      <c r="E2965" s="17">
        <v>831.25300000000004</v>
      </c>
      <c r="F2965" s="17">
        <v>0.18060000000000001</v>
      </c>
      <c r="G2965" s="17">
        <v>224.30787464848001</v>
      </c>
      <c r="H2965" s="17">
        <v>0.29576183457458799</v>
      </c>
      <c r="I2965" s="17">
        <v>176.02080000000001</v>
      </c>
      <c r="J2965" s="17">
        <v>0.1123</v>
      </c>
      <c r="K2965" s="17">
        <v>3.7966944439999999</v>
      </c>
      <c r="L2965" s="17">
        <v>3.7873333332499999</v>
      </c>
      <c r="M2965" s="17">
        <v>896.53716835725004</v>
      </c>
      <c r="N2965" s="17">
        <v>153.33500000000001</v>
      </c>
      <c r="O2965" s="17">
        <v>0.12670000000000001</v>
      </c>
      <c r="R2965" s="18">
        <v>0.4375</v>
      </c>
      <c r="S2965" s="18">
        <f t="shared" ref="S2965:X2965" si="826">AVERAGE(S2964,S2966)</f>
        <v>4.1399999999999997</v>
      </c>
      <c r="T2965" s="18">
        <f t="shared" si="826"/>
        <v>4.4499999999999993</v>
      </c>
      <c r="U2965" s="18">
        <f t="shared" si="826"/>
        <v>263</v>
      </c>
      <c r="V2965" s="18">
        <f t="shared" si="826"/>
        <v>1018.25</v>
      </c>
      <c r="W2965" s="18">
        <f t="shared" si="826"/>
        <v>6.6</v>
      </c>
      <c r="X2965" s="18">
        <f t="shared" si="826"/>
        <v>7.85</v>
      </c>
      <c r="Z2965" s="18">
        <v>3.23</v>
      </c>
      <c r="AA2965" s="18">
        <v>4.5</v>
      </c>
      <c r="AB2965" s="18">
        <v>262</v>
      </c>
      <c r="AC2965" s="18">
        <v>1019</v>
      </c>
      <c r="AD2965" s="18">
        <v>7.1</v>
      </c>
      <c r="AE2965" s="18">
        <v>7.3</v>
      </c>
    </row>
    <row r="2966" spans="1:31">
      <c r="A2966" s="15">
        <v>40607</v>
      </c>
      <c r="B2966" s="16">
        <v>0.47916666666666669</v>
      </c>
      <c r="C2966" s="17">
        <v>0.39090000000000003</v>
      </c>
      <c r="D2966" s="17">
        <v>3.9159999999999999</v>
      </c>
      <c r="E2966" s="17">
        <v>830.81560000000002</v>
      </c>
      <c r="F2966" s="17">
        <v>0.20700000000000002</v>
      </c>
      <c r="G2966" s="17">
        <v>228.984256584679</v>
      </c>
      <c r="H2966" s="17">
        <v>0.29905857928162299</v>
      </c>
      <c r="I2966" s="17">
        <v>149.4794</v>
      </c>
      <c r="J2966" s="17">
        <v>9.3600000000000003E-2</v>
      </c>
      <c r="K2966" s="17">
        <v>3.8270277780000002</v>
      </c>
      <c r="L2966" s="17">
        <v>3.8145000002499998</v>
      </c>
      <c r="M2966" s="17">
        <v>896.02744865499994</v>
      </c>
      <c r="N2966" s="17">
        <v>143.55719999999999</v>
      </c>
      <c r="O2966" s="17">
        <v>0.14729999999999999</v>
      </c>
      <c r="R2966" s="18">
        <v>0.47916666666666669</v>
      </c>
      <c r="S2966" s="18">
        <v>4.3099999999999996</v>
      </c>
      <c r="T2966" s="18">
        <v>4.3</v>
      </c>
      <c r="U2966" s="18">
        <v>262</v>
      </c>
      <c r="V2966" s="18">
        <v>1018.8</v>
      </c>
      <c r="W2966" s="18">
        <v>6.6</v>
      </c>
      <c r="X2966" s="18">
        <v>7.9</v>
      </c>
      <c r="Z2966" s="18">
        <v>3.4</v>
      </c>
      <c r="AA2966" s="18">
        <v>3.9</v>
      </c>
      <c r="AB2966" s="18">
        <v>264</v>
      </c>
      <c r="AC2966" s="18">
        <v>1019.4</v>
      </c>
      <c r="AD2966" s="18">
        <v>7</v>
      </c>
      <c r="AE2966" s="18">
        <v>7.3</v>
      </c>
    </row>
    <row r="2967" spans="1:31">
      <c r="A2967" s="15">
        <v>40607</v>
      </c>
      <c r="B2967" s="16">
        <v>0.52083333333333337</v>
      </c>
      <c r="C2967" s="17">
        <v>0.33379999999999999</v>
      </c>
      <c r="D2967" s="17">
        <v>3.9062000000000001</v>
      </c>
      <c r="E2967" s="17">
        <v>830.28949999999998</v>
      </c>
      <c r="F2967" s="17">
        <v>0.18860000000000002</v>
      </c>
      <c r="G2967" s="17">
        <v>237.42527513743099</v>
      </c>
      <c r="H2967" s="17">
        <v>0.237731539079822</v>
      </c>
      <c r="I2967" s="17">
        <v>160.91560000000001</v>
      </c>
      <c r="J2967" s="17">
        <v>6.3799999999999996E-2</v>
      </c>
      <c r="K2967" s="17">
        <v>3.7953888889999998</v>
      </c>
      <c r="L2967" s="17">
        <v>3.71047222225</v>
      </c>
      <c r="M2967" s="17">
        <v>895.55618464099996</v>
      </c>
      <c r="N2967" s="17">
        <v>146.98009999999999</v>
      </c>
      <c r="O2967" s="17">
        <v>6.9900000000000004E-2</v>
      </c>
      <c r="R2967" s="18">
        <v>0.52083333333333337</v>
      </c>
      <c r="S2967" s="18">
        <v>4.58</v>
      </c>
      <c r="T2967" s="18">
        <v>3.3</v>
      </c>
      <c r="U2967" s="18">
        <v>270</v>
      </c>
      <c r="V2967" s="18">
        <v>1019.4</v>
      </c>
      <c r="W2967" s="18">
        <v>6.5</v>
      </c>
      <c r="X2967" s="18">
        <v>7.9</v>
      </c>
      <c r="Z2967" s="18">
        <v>3.01</v>
      </c>
      <c r="AA2967" s="18">
        <v>4.5</v>
      </c>
      <c r="AB2967" s="18">
        <v>274</v>
      </c>
      <c r="AC2967" s="18">
        <v>1020</v>
      </c>
      <c r="AD2967" s="18">
        <v>7.1</v>
      </c>
      <c r="AE2967" s="18">
        <v>7.3</v>
      </c>
    </row>
    <row r="2968" spans="1:31">
      <c r="A2968" s="15">
        <v>40607</v>
      </c>
      <c r="B2968" s="16">
        <v>0.5625</v>
      </c>
      <c r="C2968" s="17">
        <v>0.35020000000000001</v>
      </c>
      <c r="D2968" s="17">
        <v>3.9742999999999999</v>
      </c>
      <c r="E2968" s="17">
        <v>829.85</v>
      </c>
      <c r="F2968" s="17">
        <v>0.1736</v>
      </c>
      <c r="G2968" s="17">
        <v>227.841270561193</v>
      </c>
      <c r="H2968" s="17">
        <v>0.122543399511423</v>
      </c>
      <c r="I2968" s="17">
        <v>125.1191</v>
      </c>
      <c r="J2968" s="17">
        <v>8.77E-2</v>
      </c>
      <c r="K2968" s="17">
        <v>3.8144444449999999</v>
      </c>
      <c r="L2968" s="17">
        <v>3.7581666667500002</v>
      </c>
      <c r="M2968" s="17">
        <v>895.09529660750002</v>
      </c>
      <c r="N2968" s="17">
        <v>48.138500000000001</v>
      </c>
      <c r="O2968" s="17">
        <v>4.2700000000000002E-2</v>
      </c>
      <c r="R2968" s="18">
        <v>0.5625</v>
      </c>
      <c r="S2968" s="18">
        <v>4.79</v>
      </c>
      <c r="T2968" s="18">
        <v>2.2999999999999998</v>
      </c>
      <c r="U2968" s="18">
        <v>255</v>
      </c>
      <c r="V2968" s="18">
        <v>1020</v>
      </c>
      <c r="W2968" s="18">
        <v>6.4</v>
      </c>
      <c r="X2968" s="18">
        <v>7.9</v>
      </c>
      <c r="Z2968" s="18">
        <v>3.34</v>
      </c>
      <c r="AA2968" s="18">
        <v>4.2</v>
      </c>
      <c r="AB2968" s="18">
        <v>308</v>
      </c>
      <c r="AC2968" s="18">
        <v>1020.4</v>
      </c>
      <c r="AD2968" s="18">
        <v>6.7</v>
      </c>
      <c r="AE2968" s="18">
        <v>7.3</v>
      </c>
    </row>
    <row r="2969" spans="1:31">
      <c r="A2969" s="15">
        <v>40607</v>
      </c>
      <c r="B2969" s="16">
        <v>0.60416666666666663</v>
      </c>
      <c r="C2969" s="17">
        <v>0.45179999999999998</v>
      </c>
      <c r="D2969" s="17">
        <v>3.9504000000000001</v>
      </c>
      <c r="E2969" s="17">
        <v>829.67039999999997</v>
      </c>
      <c r="F2969" s="17">
        <v>0.1419</v>
      </c>
      <c r="G2969" s="17">
        <v>165.09941117990201</v>
      </c>
      <c r="H2969" s="17">
        <v>6.3182181249891695E-2</v>
      </c>
      <c r="I2969" s="17">
        <v>129.33000000000001</v>
      </c>
      <c r="J2969" s="17">
        <v>0.1961</v>
      </c>
      <c r="K2969" s="17">
        <v>3.833305556</v>
      </c>
      <c r="L2969" s="17">
        <v>3.9757777777499999</v>
      </c>
      <c r="M2969" s="17">
        <v>894.80426792449998</v>
      </c>
      <c r="N2969" s="17">
        <v>52.222099999999998</v>
      </c>
      <c r="O2969" s="17">
        <v>8.4099999999999994E-2</v>
      </c>
      <c r="R2969" s="18">
        <v>0.60416666666666663</v>
      </c>
      <c r="S2969" s="18">
        <v>4.5999999999999996</v>
      </c>
      <c r="T2969" s="18">
        <v>1.1000000000000001</v>
      </c>
      <c r="U2969" s="18">
        <v>264</v>
      </c>
      <c r="V2969" s="18">
        <v>1020.4</v>
      </c>
      <c r="W2969" s="18">
        <v>6.4</v>
      </c>
      <c r="X2969" s="18">
        <v>7.9</v>
      </c>
      <c r="Z2969" s="18">
        <v>3.42</v>
      </c>
      <c r="AA2969" s="18">
        <v>1.9</v>
      </c>
      <c r="AB2969" s="18">
        <v>297</v>
      </c>
      <c r="AC2969" s="18">
        <v>1020.7</v>
      </c>
      <c r="AD2969" s="18">
        <v>6.6</v>
      </c>
      <c r="AE2969" s="18">
        <v>7.4</v>
      </c>
    </row>
    <row r="2970" spans="1:31">
      <c r="A2970" s="15">
        <v>40607</v>
      </c>
      <c r="B2970" s="16">
        <v>0.64583333333333337</v>
      </c>
      <c r="C2970" s="17">
        <v>0.57350000000000001</v>
      </c>
      <c r="D2970" s="17">
        <v>3.9927000000000001</v>
      </c>
      <c r="E2970" s="17">
        <v>829.79830000000004</v>
      </c>
      <c r="F2970" s="17">
        <v>0.14480000000000001</v>
      </c>
      <c r="G2970" s="17">
        <v>352.172810321805</v>
      </c>
      <c r="H2970" s="17">
        <v>3.7123955176910202E-2</v>
      </c>
      <c r="I2970" s="17">
        <v>151.47839999999999</v>
      </c>
      <c r="J2970" s="17">
        <v>8.6199999999999999E-2</v>
      </c>
      <c r="K2970" s="17">
        <v>3.8743333340000001</v>
      </c>
      <c r="L2970" s="17">
        <v>4.0528611112500004</v>
      </c>
      <c r="M2970" s="17">
        <v>894.84714750174999</v>
      </c>
      <c r="N2970" s="17">
        <v>276.79270000000002</v>
      </c>
      <c r="O2970" s="17">
        <v>6.0100000000000001E-2</v>
      </c>
      <c r="R2970" s="18">
        <v>0.64583333333333337</v>
      </c>
      <c r="S2970" s="18">
        <v>4.3899999999999997</v>
      </c>
      <c r="T2970" s="18">
        <v>1.9</v>
      </c>
      <c r="U2970" s="18">
        <v>295</v>
      </c>
      <c r="V2970" s="18">
        <v>1020.7</v>
      </c>
      <c r="W2970" s="18">
        <v>6.3</v>
      </c>
      <c r="X2970" s="18">
        <v>7.9</v>
      </c>
      <c r="Z2970" s="18">
        <v>3.31</v>
      </c>
      <c r="AA2970" s="18">
        <v>2.5</v>
      </c>
      <c r="AB2970" s="18">
        <v>107</v>
      </c>
      <c r="AC2970" s="18">
        <v>1021.1</v>
      </c>
      <c r="AD2970" s="18">
        <v>6.3</v>
      </c>
      <c r="AE2970" s="18">
        <v>7.3</v>
      </c>
    </row>
    <row r="2971" spans="1:31">
      <c r="A2971" s="15">
        <v>40607</v>
      </c>
      <c r="B2971" s="16">
        <v>0.6875</v>
      </c>
      <c r="C2971" s="17">
        <v>0.62729999999999997</v>
      </c>
      <c r="D2971" s="17">
        <v>3.9687999999999999</v>
      </c>
      <c r="E2971" s="17">
        <v>830.11379999999997</v>
      </c>
      <c r="F2971" s="17">
        <v>0.1482</v>
      </c>
      <c r="G2971" s="17">
        <v>349.30525107417702</v>
      </c>
      <c r="H2971" s="17">
        <v>0.104956616568082</v>
      </c>
      <c r="I2971" s="17">
        <v>55.064</v>
      </c>
      <c r="J2971" s="17">
        <v>8.9599999999999999E-2</v>
      </c>
      <c r="K2971" s="17">
        <v>3.8980833330000002</v>
      </c>
      <c r="L2971" s="17">
        <v>3.8667500002500002</v>
      </c>
      <c r="M2971" s="17">
        <v>895.25743866924995</v>
      </c>
      <c r="N2971" s="17">
        <v>283.19229999999999</v>
      </c>
      <c r="O2971" s="17">
        <v>0.17660000000000001</v>
      </c>
      <c r="R2971" s="18">
        <v>0.6875</v>
      </c>
      <c r="S2971" s="18">
        <v>4.24</v>
      </c>
      <c r="T2971" s="18">
        <v>3.7</v>
      </c>
      <c r="U2971" s="18">
        <v>82</v>
      </c>
      <c r="V2971" s="18">
        <v>1021.1</v>
      </c>
      <c r="W2971" s="18">
        <v>6.2</v>
      </c>
      <c r="X2971" s="18">
        <v>7.8</v>
      </c>
      <c r="Z2971" s="18">
        <v>3.56</v>
      </c>
      <c r="AA2971" s="18">
        <v>1</v>
      </c>
      <c r="AB2971" s="18">
        <v>182</v>
      </c>
      <c r="AC2971" s="18">
        <v>1021.7</v>
      </c>
      <c r="AD2971" s="18">
        <v>7.1</v>
      </c>
      <c r="AE2971" s="18">
        <v>7.3</v>
      </c>
    </row>
    <row r="2972" spans="1:31">
      <c r="A2972" s="15">
        <v>40607</v>
      </c>
      <c r="B2972" s="16">
        <v>0.72916666666666663</v>
      </c>
      <c r="C2972" s="17">
        <v>0.64759999999999995</v>
      </c>
      <c r="D2972" s="17">
        <v>3.8944000000000001</v>
      </c>
      <c r="E2972" s="17">
        <v>830.56110000000001</v>
      </c>
      <c r="F2972" s="17">
        <v>0.16420000000000001</v>
      </c>
      <c r="G2972" s="17">
        <v>315.41356810390999</v>
      </c>
      <c r="H2972" s="17">
        <v>0.143075742215518</v>
      </c>
      <c r="I2972" s="17">
        <v>347.63600000000002</v>
      </c>
      <c r="J2972" s="17">
        <v>0.1075</v>
      </c>
      <c r="K2972" s="17">
        <v>3.8883888889999998</v>
      </c>
      <c r="L2972" s="17">
        <v>3.8775277777500001</v>
      </c>
      <c r="M2972" s="17">
        <v>895.74689401875003</v>
      </c>
      <c r="N2972" s="17">
        <v>160.08269999999999</v>
      </c>
      <c r="O2972" s="17">
        <v>0.1192</v>
      </c>
      <c r="R2972" s="18">
        <v>0.72916666666666663</v>
      </c>
      <c r="S2972" s="18">
        <v>3.73</v>
      </c>
      <c r="T2972" s="18">
        <v>4</v>
      </c>
      <c r="U2972" s="18">
        <v>96</v>
      </c>
      <c r="V2972" s="18">
        <v>1021.1</v>
      </c>
      <c r="W2972" s="18">
        <v>6.4</v>
      </c>
      <c r="X2972" s="18">
        <v>7.9</v>
      </c>
      <c r="Z2972" s="18">
        <v>3.56</v>
      </c>
      <c r="AA2972" s="18">
        <v>2.4</v>
      </c>
      <c r="AB2972" s="18">
        <v>69</v>
      </c>
      <c r="AC2972" s="18">
        <v>1021.9</v>
      </c>
      <c r="AD2972" s="18">
        <v>6.8</v>
      </c>
      <c r="AE2972" s="18">
        <v>7.3</v>
      </c>
    </row>
    <row r="2973" spans="1:31">
      <c r="A2973" s="15">
        <v>40607</v>
      </c>
      <c r="B2973" s="16">
        <v>0.77083333333333337</v>
      </c>
      <c r="C2973" s="17">
        <v>0.623</v>
      </c>
      <c r="D2973" s="17">
        <v>3.8698999999999999</v>
      </c>
      <c r="E2973" s="17">
        <v>831.0634</v>
      </c>
      <c r="F2973" s="17">
        <v>0.1552</v>
      </c>
      <c r="G2973" s="17">
        <v>314.23060092827001</v>
      </c>
      <c r="H2973" s="17">
        <v>0.11208995029406101</v>
      </c>
      <c r="I2973" s="17">
        <v>330.38740000000001</v>
      </c>
      <c r="J2973" s="17">
        <v>0.18959999999999999</v>
      </c>
      <c r="K2973" s="17">
        <v>3.8670833340000001</v>
      </c>
      <c r="L2973" s="17">
        <v>3.86422222225</v>
      </c>
      <c r="M2973" s="17">
        <v>896.26066713650005</v>
      </c>
      <c r="N2973" s="17">
        <v>180.8698</v>
      </c>
      <c r="O2973" s="17">
        <v>4.8000000000000001E-2</v>
      </c>
      <c r="R2973" s="18">
        <v>0.77083333333333337</v>
      </c>
      <c r="S2973" s="18">
        <v>3.39</v>
      </c>
      <c r="T2973" s="18">
        <v>4.4000000000000004</v>
      </c>
      <c r="U2973" s="18">
        <v>100</v>
      </c>
      <c r="V2973" s="18">
        <v>1021.4</v>
      </c>
      <c r="W2973" s="18">
        <v>6.5</v>
      </c>
      <c r="X2973" s="18">
        <v>8</v>
      </c>
      <c r="Z2973" s="18">
        <v>3.46</v>
      </c>
      <c r="AA2973" s="18">
        <v>3.3</v>
      </c>
      <c r="AB2973" s="18">
        <v>214</v>
      </c>
      <c r="AC2973" s="18">
        <v>1022</v>
      </c>
      <c r="AD2973" s="18">
        <v>6.8</v>
      </c>
      <c r="AE2973" s="18">
        <v>7.4</v>
      </c>
    </row>
    <row r="2974" spans="1:31">
      <c r="A2974" s="15">
        <v>40607</v>
      </c>
      <c r="B2974" s="16">
        <v>0.8125</v>
      </c>
      <c r="C2974" s="17">
        <v>0.43049999999999999</v>
      </c>
      <c r="D2974" s="17">
        <v>3.8620000000000001</v>
      </c>
      <c r="E2974" s="17">
        <v>831.47979999999995</v>
      </c>
      <c r="F2974" s="17">
        <v>0.15580000000000002</v>
      </c>
      <c r="G2974" s="17">
        <v>152.720669057359</v>
      </c>
      <c r="H2974" s="17">
        <v>9.5384219954239902E-2</v>
      </c>
      <c r="I2974" s="17">
        <v>343.67649999999998</v>
      </c>
      <c r="J2974" s="17">
        <v>0.18720000000000001</v>
      </c>
      <c r="K2974" s="17">
        <v>3.8900555560000001</v>
      </c>
      <c r="L2974" s="17">
        <v>3.8772222222499999</v>
      </c>
      <c r="M2974" s="17">
        <v>896.69246755624999</v>
      </c>
      <c r="N2974" s="17">
        <v>151.99039999999999</v>
      </c>
      <c r="O2974" s="17">
        <v>6.2E-2</v>
      </c>
      <c r="R2974" s="18">
        <v>0.8125</v>
      </c>
      <c r="S2974" s="18">
        <v>3.73</v>
      </c>
      <c r="T2974" s="18">
        <v>6.8</v>
      </c>
      <c r="U2974" s="18">
        <v>117</v>
      </c>
      <c r="V2974" s="18">
        <v>1021.4</v>
      </c>
      <c r="W2974" s="18">
        <v>6.4</v>
      </c>
      <c r="X2974" s="18">
        <v>8</v>
      </c>
      <c r="Z2974" s="18">
        <v>3.66</v>
      </c>
      <c r="AA2974" s="18">
        <v>4.8</v>
      </c>
      <c r="AB2974" s="18">
        <v>284</v>
      </c>
      <c r="AC2974" s="18">
        <v>1022.2</v>
      </c>
      <c r="AD2974" s="18">
        <v>5.8</v>
      </c>
      <c r="AE2974" s="18">
        <v>7.6</v>
      </c>
    </row>
    <row r="2975" spans="1:31">
      <c r="A2975" s="15">
        <v>40607</v>
      </c>
      <c r="B2975" s="16">
        <v>0.85416666666666663</v>
      </c>
      <c r="C2975" s="17">
        <v>0.63519999999999999</v>
      </c>
      <c r="D2975" s="17">
        <v>3.9424999999999999</v>
      </c>
      <c r="E2975" s="17">
        <v>831.68679999999995</v>
      </c>
      <c r="F2975" s="17">
        <v>0.1585</v>
      </c>
      <c r="G2975" s="17">
        <v>275.89323285878498</v>
      </c>
      <c r="H2975" s="17">
        <v>3.3337437113853202E-2</v>
      </c>
      <c r="I2975" s="17">
        <v>314.34879999999998</v>
      </c>
      <c r="J2975" s="17">
        <v>0.1908</v>
      </c>
      <c r="K2975" s="17">
        <v>3.7139166669999999</v>
      </c>
      <c r="L2975" s="17">
        <v>3.8965555555</v>
      </c>
      <c r="M2975" s="17">
        <v>896.88768254474996</v>
      </c>
      <c r="N2975" s="17">
        <v>178.57640000000001</v>
      </c>
      <c r="O2975" s="17">
        <v>0.09</v>
      </c>
      <c r="R2975" s="18">
        <v>0.85416666666666663</v>
      </c>
      <c r="S2975" s="18">
        <v>3.79</v>
      </c>
      <c r="T2975" s="18">
        <v>6.6</v>
      </c>
      <c r="U2975" s="18">
        <v>160</v>
      </c>
      <c r="V2975" s="18">
        <v>1021.4</v>
      </c>
      <c r="W2975" s="18">
        <v>5.8</v>
      </c>
      <c r="X2975" s="18">
        <v>8</v>
      </c>
      <c r="Z2975" s="18">
        <v>3.76</v>
      </c>
      <c r="AA2975" s="18">
        <v>4.5999999999999996</v>
      </c>
      <c r="AB2975" s="18">
        <v>65</v>
      </c>
      <c r="AC2975" s="18">
        <v>1022.2</v>
      </c>
      <c r="AD2975" s="18">
        <v>5.5</v>
      </c>
      <c r="AE2975" s="18">
        <v>7.6</v>
      </c>
    </row>
    <row r="2976" spans="1:31">
      <c r="A2976" s="15">
        <v>40607</v>
      </c>
      <c r="B2976" s="16">
        <v>0.89583333333333337</v>
      </c>
      <c r="C2976" s="17">
        <v>0.51559999999999995</v>
      </c>
      <c r="D2976" s="17">
        <v>3.9453</v>
      </c>
      <c r="E2976" s="17">
        <v>831.64940000000001</v>
      </c>
      <c r="F2976" s="17">
        <v>0.15820000000000001</v>
      </c>
      <c r="G2976" s="17">
        <v>264.36837250024701</v>
      </c>
      <c r="H2976" s="17">
        <v>8.0278048170239105E-2</v>
      </c>
      <c r="I2976" s="17">
        <v>358.29140000000001</v>
      </c>
      <c r="J2976" s="17">
        <v>4.6300000000000001E-2</v>
      </c>
      <c r="K2976" s="17">
        <v>3.67</v>
      </c>
      <c r="L2976" s="17">
        <v>3.884972222</v>
      </c>
      <c r="M2976" s="17">
        <v>896.82540214475</v>
      </c>
      <c r="N2976" s="17">
        <v>174.7217</v>
      </c>
      <c r="O2976" s="17">
        <v>6.3299999999999995E-2</v>
      </c>
      <c r="R2976" s="18">
        <v>0.89583333333333337</v>
      </c>
      <c r="S2976" s="18">
        <v>4.0199999999999996</v>
      </c>
      <c r="T2976" s="18">
        <v>3.6</v>
      </c>
      <c r="U2976" s="18">
        <v>185</v>
      </c>
      <c r="V2976" s="18">
        <v>1021.6</v>
      </c>
      <c r="W2976" s="18">
        <v>5.6</v>
      </c>
      <c r="X2976" s="18">
        <v>8</v>
      </c>
      <c r="Z2976" s="18">
        <v>3.55</v>
      </c>
      <c r="AA2976" s="18">
        <v>2.2000000000000002</v>
      </c>
      <c r="AB2976" s="18">
        <v>64</v>
      </c>
      <c r="AC2976" s="18">
        <v>1022.1</v>
      </c>
      <c r="AD2976" s="18">
        <v>5.9</v>
      </c>
      <c r="AE2976" s="18">
        <v>7.6</v>
      </c>
    </row>
    <row r="2977" spans="1:31">
      <c r="A2977" s="15">
        <v>40607</v>
      </c>
      <c r="B2977" s="16">
        <v>0.9375</v>
      </c>
      <c r="C2977" s="17">
        <v>0.50009999999999999</v>
      </c>
      <c r="D2977" s="17">
        <v>3.9003999999999999</v>
      </c>
      <c r="E2977" s="17">
        <v>831.27430000000004</v>
      </c>
      <c r="F2977" s="17">
        <v>0.1595</v>
      </c>
      <c r="G2977" s="17">
        <v>255.70604886445301</v>
      </c>
      <c r="H2977" s="17">
        <v>6.8609673057394696E-2</v>
      </c>
      <c r="I2977" s="17">
        <v>133.20240000000001</v>
      </c>
      <c r="J2977" s="17">
        <v>7.9799999999999996E-2</v>
      </c>
      <c r="K2977" s="17">
        <v>3.664916667</v>
      </c>
      <c r="L2977" s="17">
        <v>3.8879999999999999</v>
      </c>
      <c r="M2977" s="17">
        <v>896.48474908875005</v>
      </c>
      <c r="N2977" s="17">
        <v>146.36789999999999</v>
      </c>
      <c r="O2977" s="17">
        <v>6.13E-2</v>
      </c>
      <c r="R2977" s="18">
        <v>0.9375</v>
      </c>
      <c r="S2977" s="18">
        <v>3.32</v>
      </c>
      <c r="T2977" s="18">
        <v>5.3</v>
      </c>
      <c r="U2977" s="18">
        <v>166</v>
      </c>
      <c r="V2977" s="18">
        <v>1021.6</v>
      </c>
      <c r="W2977" s="18">
        <v>5.6</v>
      </c>
      <c r="X2977" s="18">
        <v>8</v>
      </c>
      <c r="Z2977" s="18">
        <v>3.41</v>
      </c>
      <c r="AA2977" s="18">
        <v>2.6</v>
      </c>
      <c r="AB2977" s="18">
        <v>81</v>
      </c>
      <c r="AC2977" s="18">
        <v>1022</v>
      </c>
      <c r="AD2977" s="18">
        <v>6.3</v>
      </c>
      <c r="AE2977" s="18">
        <v>7.6</v>
      </c>
    </row>
    <row r="2978" spans="1:31">
      <c r="A2978" s="15">
        <v>40607</v>
      </c>
      <c r="B2978" s="16">
        <v>0.97916666666666663</v>
      </c>
      <c r="C2978" s="17">
        <v>0.32340000000000002</v>
      </c>
      <c r="D2978" s="17">
        <v>3.9287000000000001</v>
      </c>
      <c r="E2978" s="17">
        <v>830.78840000000002</v>
      </c>
      <c r="F2978" s="17">
        <v>0.1633</v>
      </c>
      <c r="G2978" s="17">
        <v>233.182405155309</v>
      </c>
      <c r="H2978" s="17">
        <v>0.11746118292867801</v>
      </c>
      <c r="I2978" s="17">
        <v>160.6584</v>
      </c>
      <c r="J2978" s="17">
        <v>0.1023</v>
      </c>
      <c r="K2978" s="17">
        <v>3.7157499999999999</v>
      </c>
      <c r="L2978" s="17">
        <v>3.881638889</v>
      </c>
      <c r="M2978" s="17">
        <v>895.96670190600003</v>
      </c>
      <c r="N2978" s="17">
        <v>155.21539999999999</v>
      </c>
      <c r="O2978" s="17">
        <v>3.9E-2</v>
      </c>
      <c r="R2978" s="18">
        <v>0.97916666666666663</v>
      </c>
      <c r="S2978" s="18">
        <v>3.88</v>
      </c>
      <c r="T2978" s="18">
        <v>5.2</v>
      </c>
      <c r="U2978" s="18">
        <v>125</v>
      </c>
      <c r="V2978" s="18">
        <v>1021.6</v>
      </c>
      <c r="W2978" s="18">
        <v>5</v>
      </c>
      <c r="X2978" s="18">
        <v>8</v>
      </c>
      <c r="Z2978" s="18">
        <v>3.43</v>
      </c>
      <c r="AA2978" s="18">
        <v>2.2999999999999998</v>
      </c>
      <c r="AB2978" s="18">
        <v>132</v>
      </c>
      <c r="AC2978" s="18">
        <v>1022.1</v>
      </c>
      <c r="AD2978" s="18">
        <v>6.5</v>
      </c>
      <c r="AE2978" s="18">
        <v>7.5</v>
      </c>
    </row>
    <row r="2979" spans="1:31">
      <c r="A2979" s="15">
        <v>40608</v>
      </c>
      <c r="B2979" s="16">
        <v>2.0833333333333332E-2</v>
      </c>
      <c r="C2979" s="17">
        <v>0.2787</v>
      </c>
      <c r="D2979" s="17">
        <v>3.996</v>
      </c>
      <c r="E2979" s="17">
        <v>830.24850000000004</v>
      </c>
      <c r="F2979" s="17">
        <v>0.16700000000000001</v>
      </c>
      <c r="G2979" s="17">
        <v>230.23669004944099</v>
      </c>
      <c r="H2979" s="17">
        <v>0.127138914664886</v>
      </c>
      <c r="I2979" s="17">
        <v>168.21979999999999</v>
      </c>
      <c r="J2979" s="17">
        <v>0.1075</v>
      </c>
      <c r="K2979" s="17">
        <v>3.7754444450000002</v>
      </c>
      <c r="L2979" s="17">
        <v>3.8858611112500001</v>
      </c>
      <c r="M2979" s="17">
        <v>895.40074379024998</v>
      </c>
      <c r="N2979" s="17">
        <v>139.8254</v>
      </c>
      <c r="O2979" s="17">
        <v>9.6000000000000002E-2</v>
      </c>
      <c r="R2979" s="18">
        <v>2.0833333333333332E-2</v>
      </c>
      <c r="S2979" s="18">
        <v>3.21</v>
      </c>
      <c r="T2979" s="18">
        <v>3.1</v>
      </c>
      <c r="U2979" s="18">
        <v>90</v>
      </c>
      <c r="V2979" s="18">
        <v>1021.4</v>
      </c>
      <c r="W2979" s="18">
        <v>5.3</v>
      </c>
      <c r="X2979" s="18">
        <v>7.6</v>
      </c>
      <c r="Z2979" s="18">
        <v>3.22</v>
      </c>
      <c r="AA2979" s="18">
        <v>1.8</v>
      </c>
      <c r="AB2979" s="18">
        <v>118</v>
      </c>
      <c r="AC2979" s="18">
        <v>1022</v>
      </c>
      <c r="AD2979" s="18">
        <v>6.5</v>
      </c>
      <c r="AE2979" s="18">
        <v>7.5</v>
      </c>
    </row>
    <row r="2980" spans="1:31">
      <c r="A2980" s="15">
        <v>40608</v>
      </c>
      <c r="B2980" s="16">
        <v>6.25E-2</v>
      </c>
      <c r="C2980" s="17">
        <v>0.2621</v>
      </c>
      <c r="D2980" s="17">
        <v>3.9554</v>
      </c>
      <c r="E2980" s="17">
        <v>829.7287</v>
      </c>
      <c r="F2980" s="17">
        <v>0.17120000000000002</v>
      </c>
      <c r="G2980" s="17">
        <v>222.54832642588099</v>
      </c>
      <c r="H2980" s="17">
        <v>0.13463277741386301</v>
      </c>
      <c r="I2980" s="17">
        <v>169.89940000000001</v>
      </c>
      <c r="J2980" s="17">
        <v>0.1053</v>
      </c>
      <c r="K2980" s="17">
        <v>3.8358611109999998</v>
      </c>
      <c r="L2980" s="17">
        <v>3.9234166667500001</v>
      </c>
      <c r="M2980" s="17">
        <v>894.91046304775</v>
      </c>
      <c r="N2980" s="17">
        <v>168.27250000000001</v>
      </c>
      <c r="O2980" s="17">
        <v>0.1067</v>
      </c>
      <c r="R2980" s="18">
        <v>6.25E-2</v>
      </c>
      <c r="S2980" s="18">
        <v>3.86</v>
      </c>
      <c r="T2980" s="18">
        <v>3.2</v>
      </c>
      <c r="U2980" s="18">
        <v>123</v>
      </c>
      <c r="V2980" s="18">
        <v>1021.2</v>
      </c>
      <c r="W2980" s="18">
        <v>5.5</v>
      </c>
      <c r="X2980" s="18">
        <v>7.6</v>
      </c>
      <c r="Z2980" s="18">
        <v>3.39</v>
      </c>
      <c r="AA2980" s="18">
        <v>1</v>
      </c>
      <c r="AB2980" s="18">
        <v>205</v>
      </c>
      <c r="AC2980" s="18">
        <v>1021.7</v>
      </c>
      <c r="AD2980" s="18">
        <v>6.1</v>
      </c>
      <c r="AE2980" s="18">
        <v>7.4</v>
      </c>
    </row>
    <row r="2981" spans="1:31">
      <c r="A2981" s="15">
        <v>40608</v>
      </c>
      <c r="B2981" s="16">
        <v>0.10416666666666667</v>
      </c>
      <c r="C2981" s="17">
        <v>0.28660000000000002</v>
      </c>
      <c r="D2981" s="17">
        <v>3.9537</v>
      </c>
      <c r="E2981" s="17">
        <v>829.47019999999998</v>
      </c>
      <c r="F2981" s="17">
        <v>0.17530000000000001</v>
      </c>
      <c r="G2981" s="17">
        <v>235.01219606267401</v>
      </c>
      <c r="H2981" s="17">
        <v>0.14842627893560301</v>
      </c>
      <c r="I2981" s="17">
        <v>114.92619999999999</v>
      </c>
      <c r="J2981" s="17">
        <v>0.108</v>
      </c>
      <c r="K2981" s="17">
        <v>3.8192499999999998</v>
      </c>
      <c r="L2981" s="17">
        <v>3.8790277777500002</v>
      </c>
      <c r="M2981" s="17">
        <v>894.68075589199998</v>
      </c>
      <c r="N2981" s="17">
        <v>151.40020000000001</v>
      </c>
      <c r="O2981" s="17">
        <v>9.7199999999999995E-2</v>
      </c>
      <c r="R2981" s="18">
        <v>0.10416666666666667</v>
      </c>
      <c r="S2981" s="18">
        <v>3.37</v>
      </c>
      <c r="T2981" s="18">
        <v>2.9</v>
      </c>
      <c r="U2981" s="18">
        <v>171</v>
      </c>
      <c r="V2981" s="18">
        <v>1021.2</v>
      </c>
      <c r="W2981" s="18">
        <v>5.7</v>
      </c>
      <c r="X2981" s="18">
        <v>7.5</v>
      </c>
      <c r="Z2981" s="18">
        <v>3.11</v>
      </c>
      <c r="AA2981" s="18">
        <v>0.5</v>
      </c>
      <c r="AB2981" s="18">
        <v>44</v>
      </c>
      <c r="AC2981" s="18">
        <v>1021.8</v>
      </c>
      <c r="AD2981" s="18">
        <v>6.1</v>
      </c>
      <c r="AE2981" s="18">
        <v>7.3</v>
      </c>
    </row>
    <row r="2982" spans="1:31">
      <c r="A2982" s="15">
        <v>40608</v>
      </c>
      <c r="B2982" s="16">
        <v>0.14583333333333334</v>
      </c>
      <c r="C2982" s="17">
        <v>0.31859999999999999</v>
      </c>
      <c r="D2982" s="17">
        <v>3.9100999999999999</v>
      </c>
      <c r="E2982" s="17">
        <v>829.51739999999995</v>
      </c>
      <c r="F2982" s="17">
        <v>0.1799</v>
      </c>
      <c r="G2982" s="17">
        <v>240.05124144876399</v>
      </c>
      <c r="H2982" s="17">
        <v>0.14141537422325401</v>
      </c>
      <c r="I2982" s="17">
        <v>120.8019</v>
      </c>
      <c r="J2982" s="17">
        <v>5.8799999999999998E-2</v>
      </c>
      <c r="K2982" s="17">
        <v>3.8651388889999998</v>
      </c>
      <c r="L2982" s="17">
        <v>3.86930555575</v>
      </c>
      <c r="M2982" s="17">
        <v>894.70270371950005</v>
      </c>
      <c r="N2982" s="17">
        <v>149.35409999999999</v>
      </c>
      <c r="O2982" s="17">
        <v>8.5500000000000007E-2</v>
      </c>
      <c r="R2982" s="18">
        <v>0.14583333333333334</v>
      </c>
      <c r="S2982" s="18">
        <v>3.48</v>
      </c>
      <c r="T2982" s="18">
        <v>2.9</v>
      </c>
      <c r="U2982" s="18">
        <v>152</v>
      </c>
      <c r="V2982" s="18">
        <v>1021.2</v>
      </c>
      <c r="W2982" s="18">
        <v>5.4</v>
      </c>
      <c r="X2982" s="18">
        <v>7.5</v>
      </c>
      <c r="Z2982" s="18">
        <v>2.97</v>
      </c>
      <c r="AA2982" s="18">
        <v>0.8</v>
      </c>
      <c r="AB2982" s="18">
        <v>18</v>
      </c>
      <c r="AC2982" s="18">
        <v>1021.5</v>
      </c>
      <c r="AD2982" s="18">
        <v>6.1</v>
      </c>
      <c r="AE2982" s="18">
        <v>7.3</v>
      </c>
    </row>
    <row r="2983" spans="1:31">
      <c r="A2983" s="15">
        <v>40608</v>
      </c>
      <c r="B2983" s="16">
        <v>0.1875</v>
      </c>
      <c r="C2983" s="17">
        <v>0.36830000000000002</v>
      </c>
      <c r="D2983" s="17">
        <v>3.9051999999999998</v>
      </c>
      <c r="E2983" s="17">
        <v>829.85720000000003</v>
      </c>
      <c r="F2983" s="17">
        <v>0.18410000000000001</v>
      </c>
      <c r="G2983" s="17">
        <v>245.77630074829901</v>
      </c>
      <c r="H2983" s="17">
        <v>0.10162316563615199</v>
      </c>
      <c r="I2983" s="17">
        <v>163.68690000000001</v>
      </c>
      <c r="J2983" s="17">
        <v>0.1008</v>
      </c>
      <c r="K2983" s="17">
        <v>3.8934722220000002</v>
      </c>
      <c r="L2983" s="17">
        <v>3.9030555554999999</v>
      </c>
      <c r="M2983" s="17">
        <v>894.98505351749998</v>
      </c>
      <c r="N2983" s="17">
        <v>121.08320000000001</v>
      </c>
      <c r="O2983" s="17">
        <v>8.4500000000000006E-2</v>
      </c>
      <c r="R2983" s="18">
        <v>0.1875</v>
      </c>
      <c r="S2983" s="18">
        <v>3.4</v>
      </c>
      <c r="T2983" s="18">
        <v>2.5</v>
      </c>
      <c r="U2983" s="18">
        <v>136</v>
      </c>
      <c r="V2983" s="18">
        <v>1021.2</v>
      </c>
      <c r="W2983" s="18">
        <v>5.7</v>
      </c>
      <c r="X2983" s="18">
        <v>7.6</v>
      </c>
      <c r="Z2983" s="18">
        <v>3.13</v>
      </c>
      <c r="AA2983" s="18">
        <v>1.2</v>
      </c>
      <c r="AB2983" s="18">
        <v>46</v>
      </c>
      <c r="AC2983" s="18">
        <v>1021.4</v>
      </c>
      <c r="AD2983" s="18">
        <v>6</v>
      </c>
      <c r="AE2983" s="18">
        <v>7.3</v>
      </c>
    </row>
    <row r="2984" spans="1:31">
      <c r="A2984" s="15">
        <v>40608</v>
      </c>
      <c r="B2984" s="16">
        <v>0.22916666666666666</v>
      </c>
      <c r="C2984" s="17">
        <v>0.36630000000000001</v>
      </c>
      <c r="D2984" s="17">
        <v>3.9155000000000002</v>
      </c>
      <c r="E2984" s="17">
        <v>830.36609999999996</v>
      </c>
      <c r="F2984" s="17">
        <v>0.185</v>
      </c>
      <c r="G2984" s="17">
        <v>215.48643377455599</v>
      </c>
      <c r="H2984" s="17">
        <v>6.2618308368674103E-2</v>
      </c>
      <c r="I2984" s="17">
        <v>166.50059999999999</v>
      </c>
      <c r="J2984" s="17">
        <v>9.9299999999999999E-2</v>
      </c>
      <c r="K2984" s="17">
        <v>3.884888889</v>
      </c>
      <c r="L2984" s="17">
        <v>3.9368611109999998</v>
      </c>
      <c r="M2984" s="17">
        <v>895.483258578</v>
      </c>
      <c r="N2984" s="17">
        <v>140.34979999999999</v>
      </c>
      <c r="O2984" s="17">
        <v>2.12E-2</v>
      </c>
      <c r="R2984" s="18">
        <v>0.22916666666666666</v>
      </c>
      <c r="S2984" s="18">
        <v>3.21</v>
      </c>
      <c r="T2984" s="18">
        <v>2.4</v>
      </c>
      <c r="U2984" s="18">
        <v>117</v>
      </c>
      <c r="V2984" s="18">
        <v>1021.2</v>
      </c>
      <c r="W2984" s="18">
        <v>5.8</v>
      </c>
      <c r="X2984" s="18">
        <v>7.5</v>
      </c>
      <c r="Z2984" s="18">
        <v>2.99</v>
      </c>
      <c r="AA2984" s="18">
        <v>1.1000000000000001</v>
      </c>
      <c r="AB2984" s="18">
        <v>34</v>
      </c>
      <c r="AC2984" s="18">
        <v>1021.5</v>
      </c>
      <c r="AD2984" s="18">
        <v>6</v>
      </c>
      <c r="AE2984" s="18">
        <v>7.4</v>
      </c>
    </row>
    <row r="2985" spans="1:31">
      <c r="A2985" s="15">
        <v>40608</v>
      </c>
      <c r="B2985" s="16">
        <v>0.27083333333333331</v>
      </c>
      <c r="C2985" s="17">
        <v>0.45529999999999998</v>
      </c>
      <c r="D2985" s="17">
        <v>3.9253999999999998</v>
      </c>
      <c r="E2985" s="17">
        <v>830.89819999999997</v>
      </c>
      <c r="F2985" s="17">
        <v>0.18390000000000001</v>
      </c>
      <c r="G2985" s="17">
        <v>225.97740103433301</v>
      </c>
      <c r="H2985" s="17">
        <v>1.8449427996215802E-2</v>
      </c>
      <c r="I2985" s="17">
        <v>230.0643</v>
      </c>
      <c r="J2985" s="17">
        <v>7.9899999999999999E-2</v>
      </c>
      <c r="K2985" s="17">
        <v>3.9190833330000001</v>
      </c>
      <c r="L2985" s="17">
        <v>3.97072222225</v>
      </c>
      <c r="M2985" s="17">
        <v>896.02390464049995</v>
      </c>
      <c r="N2985" s="17">
        <v>60.750500000000002</v>
      </c>
      <c r="O2985" s="17">
        <v>4.07E-2</v>
      </c>
      <c r="R2985" s="18">
        <v>0.27083333333333331</v>
      </c>
      <c r="S2985" s="18">
        <v>3.19</v>
      </c>
      <c r="T2985" s="18">
        <v>2.9</v>
      </c>
      <c r="U2985" s="18">
        <v>99</v>
      </c>
      <c r="V2985" s="18">
        <v>1020.9</v>
      </c>
      <c r="W2985" s="18">
        <v>5.9</v>
      </c>
      <c r="X2985" s="18">
        <v>7.5</v>
      </c>
      <c r="Z2985" s="18">
        <v>2.93</v>
      </c>
      <c r="AA2985" s="18">
        <v>2.2999999999999998</v>
      </c>
      <c r="AB2985" s="18">
        <v>58</v>
      </c>
      <c r="AC2985" s="18">
        <v>1021.2</v>
      </c>
      <c r="AD2985" s="18">
        <v>5.9</v>
      </c>
      <c r="AE2985" s="18">
        <v>7.3</v>
      </c>
    </row>
    <row r="2986" spans="1:31">
      <c r="A2986" s="15">
        <v>40608</v>
      </c>
      <c r="B2986" s="16">
        <v>0.3125</v>
      </c>
      <c r="C2986" s="17">
        <v>0.50539999999999996</v>
      </c>
      <c r="D2986" s="17">
        <v>3.9306999999999999</v>
      </c>
      <c r="E2986" s="17">
        <v>831.31849999999997</v>
      </c>
      <c r="F2986" s="17">
        <v>0.18790000000000001</v>
      </c>
      <c r="G2986" s="17">
        <v>167.692242371687</v>
      </c>
      <c r="H2986" s="17">
        <v>3.4877579553452699E-2</v>
      </c>
      <c r="I2986" s="17">
        <v>328.7851</v>
      </c>
      <c r="J2986" s="17">
        <v>7.0300000000000001E-2</v>
      </c>
      <c r="K2986" s="17">
        <v>3.8916388890000002</v>
      </c>
      <c r="L2986" s="17">
        <v>4.0032777777500002</v>
      </c>
      <c r="M2986" s="17">
        <v>896.51780022349999</v>
      </c>
      <c r="N2986" s="17">
        <v>53.798099999999998</v>
      </c>
      <c r="O2986" s="17">
        <v>5.8400000000000001E-2</v>
      </c>
      <c r="R2986" s="18">
        <v>0.3125</v>
      </c>
      <c r="S2986" s="18">
        <v>3.05</v>
      </c>
      <c r="T2986" s="18">
        <v>3.3</v>
      </c>
      <c r="U2986" s="18">
        <v>125</v>
      </c>
      <c r="V2986" s="18">
        <v>1020.6</v>
      </c>
      <c r="W2986" s="18">
        <v>6</v>
      </c>
      <c r="X2986" s="18">
        <v>7.6</v>
      </c>
      <c r="Z2986" s="18">
        <v>2.75</v>
      </c>
      <c r="AA2986" s="18">
        <v>3.8</v>
      </c>
      <c r="AB2986" s="18">
        <v>67</v>
      </c>
      <c r="AC2986" s="18">
        <v>1020.7</v>
      </c>
      <c r="AD2986" s="18">
        <v>5.5</v>
      </c>
      <c r="AE2986" s="18">
        <v>7.2</v>
      </c>
    </row>
    <row r="2987" spans="1:31">
      <c r="A2987" s="15">
        <v>40608</v>
      </c>
      <c r="B2987" s="16">
        <v>0.35416666666666669</v>
      </c>
      <c r="C2987" s="17">
        <v>0.75560000000000005</v>
      </c>
      <c r="D2987" s="17">
        <v>3.9399000000000002</v>
      </c>
      <c r="E2987" s="17">
        <v>831.59479999999996</v>
      </c>
      <c r="F2987" s="17">
        <v>0.18940000000000001</v>
      </c>
      <c r="G2987" s="17">
        <v>1.04629297060469</v>
      </c>
      <c r="H2987" s="17">
        <v>3.1910882775925797E-2</v>
      </c>
      <c r="I2987" s="17">
        <v>31.8338</v>
      </c>
      <c r="J2987" s="17">
        <v>4.6300000000000001E-2</v>
      </c>
      <c r="K2987" s="17">
        <v>3.9011944449999998</v>
      </c>
      <c r="L2987" s="17">
        <v>4.0307500000000003</v>
      </c>
      <c r="M2987" s="17">
        <v>896.83707478250005</v>
      </c>
      <c r="N2987" s="17">
        <v>52.904600000000002</v>
      </c>
      <c r="O2987" s="17">
        <v>8.3999999999999995E-3</v>
      </c>
      <c r="R2987" s="18">
        <v>0.35416666666666669</v>
      </c>
      <c r="S2987" s="18">
        <v>2.76</v>
      </c>
      <c r="T2987" s="18">
        <v>3.6</v>
      </c>
      <c r="U2987" s="18">
        <v>129</v>
      </c>
      <c r="V2987" s="18">
        <v>1020.5</v>
      </c>
      <c r="W2987" s="18">
        <v>6.1</v>
      </c>
      <c r="X2987" s="18">
        <v>7.5</v>
      </c>
      <c r="Z2987" s="18">
        <v>2.6</v>
      </c>
      <c r="AA2987" s="18">
        <v>3.5</v>
      </c>
      <c r="AB2987" s="18">
        <v>61</v>
      </c>
      <c r="AC2987" s="18">
        <v>1020.7</v>
      </c>
      <c r="AD2987" s="18">
        <v>5.0999999999999996</v>
      </c>
      <c r="AE2987" s="18">
        <v>7.2</v>
      </c>
    </row>
    <row r="2988" spans="1:31">
      <c r="A2988" s="15">
        <v>40608</v>
      </c>
      <c r="B2988" s="16">
        <v>0.39583333333333331</v>
      </c>
      <c r="C2988" s="17">
        <v>0.69269999999999998</v>
      </c>
      <c r="D2988" s="17">
        <v>3.9241999999999999</v>
      </c>
      <c r="E2988" s="17">
        <v>831.6146</v>
      </c>
      <c r="F2988" s="17">
        <v>0.1898</v>
      </c>
      <c r="G2988" s="17">
        <v>338.10893430512601</v>
      </c>
      <c r="H2988" s="17">
        <v>3.7387401225325197E-2</v>
      </c>
      <c r="I2988" s="17">
        <v>318.32159999999999</v>
      </c>
      <c r="J2988" s="17">
        <v>0.1177</v>
      </c>
      <c r="K2988" s="17">
        <v>3.792166667</v>
      </c>
      <c r="L2988" s="17">
        <v>4.0286388887499998</v>
      </c>
      <c r="M2988" s="17">
        <v>896.89024044600001</v>
      </c>
      <c r="N2988" s="17">
        <v>270.73919999999998</v>
      </c>
      <c r="O2988" s="17">
        <v>3.73E-2</v>
      </c>
      <c r="R2988" s="18">
        <v>0.39583333333333331</v>
      </c>
      <c r="S2988" s="18">
        <v>2.62</v>
      </c>
      <c r="T2988" s="18">
        <v>3.8</v>
      </c>
      <c r="U2988" s="18">
        <v>128</v>
      </c>
      <c r="V2988" s="18">
        <v>1020.3</v>
      </c>
      <c r="W2988" s="18">
        <v>5.9</v>
      </c>
      <c r="X2988" s="18">
        <v>7.5</v>
      </c>
      <c r="Z2988" s="18">
        <v>2.44</v>
      </c>
      <c r="AA2988" s="18">
        <v>1.8</v>
      </c>
      <c r="AB2988" s="18">
        <v>73</v>
      </c>
      <c r="AC2988" s="18">
        <v>1020.8</v>
      </c>
      <c r="AD2988" s="18">
        <v>5.2</v>
      </c>
      <c r="AE2988" s="18">
        <v>7.3</v>
      </c>
    </row>
    <row r="2989" spans="1:31">
      <c r="A2989" s="15">
        <v>40608</v>
      </c>
      <c r="B2989" s="16">
        <v>0.4375</v>
      </c>
      <c r="C2989" s="17">
        <v>0.4078</v>
      </c>
      <c r="D2989" s="17">
        <v>3.9390000000000001</v>
      </c>
      <c r="E2989" s="17">
        <v>831.46690000000001</v>
      </c>
      <c r="F2989" s="17">
        <v>0.1938</v>
      </c>
      <c r="G2989" s="17">
        <v>227.13317162708799</v>
      </c>
      <c r="H2989" s="17">
        <v>5.56941172644497E-2</v>
      </c>
      <c r="I2989" s="17">
        <v>311.2774</v>
      </c>
      <c r="J2989" s="17">
        <v>6.6299999999999998E-2</v>
      </c>
      <c r="K2989" s="17">
        <v>3.77</v>
      </c>
      <c r="L2989" s="17">
        <v>3.9775555555</v>
      </c>
      <c r="M2989" s="17">
        <v>896.67969711850003</v>
      </c>
      <c r="N2989" s="17">
        <v>177.97569999999999</v>
      </c>
      <c r="O2989" s="17">
        <v>2.69E-2</v>
      </c>
      <c r="R2989" s="18">
        <v>0.4375</v>
      </c>
      <c r="S2989" s="18">
        <v>2.62</v>
      </c>
      <c r="T2989" s="18">
        <v>4.3</v>
      </c>
      <c r="U2989" s="18">
        <v>118</v>
      </c>
      <c r="V2989" s="18">
        <v>1019.7</v>
      </c>
      <c r="W2989" s="18">
        <v>5.9</v>
      </c>
      <c r="X2989" s="18">
        <v>7.5</v>
      </c>
      <c r="Z2989" s="18">
        <v>2.5499999999999998</v>
      </c>
      <c r="AA2989" s="18">
        <v>2.1</v>
      </c>
      <c r="AB2989" s="18">
        <v>54</v>
      </c>
      <c r="AC2989" s="18">
        <v>1020.4</v>
      </c>
      <c r="AD2989" s="18">
        <v>5.0999999999999996</v>
      </c>
      <c r="AE2989" s="18">
        <v>7.4</v>
      </c>
    </row>
    <row r="2990" spans="1:31">
      <c r="A2990" s="15">
        <v>40608</v>
      </c>
      <c r="B2990" s="16">
        <v>0.47916666666666669</v>
      </c>
      <c r="C2990" s="17">
        <v>0.2757</v>
      </c>
      <c r="D2990" s="17">
        <v>3.9927000000000001</v>
      </c>
      <c r="E2990" s="17">
        <v>831.03589999999997</v>
      </c>
      <c r="F2990" s="17">
        <v>0.19390000000000002</v>
      </c>
      <c r="G2990" s="17">
        <v>228.65195057495299</v>
      </c>
      <c r="H2990" s="17">
        <v>0.149098302002134</v>
      </c>
      <c r="I2990" s="17">
        <v>80.240899999999996</v>
      </c>
      <c r="J2990" s="17">
        <v>1.7899999999999999E-2</v>
      </c>
      <c r="K2990" s="17">
        <v>3.7808055559999998</v>
      </c>
      <c r="L2990" s="17">
        <v>3.96102777775</v>
      </c>
      <c r="M2990" s="17">
        <v>896.22361706799995</v>
      </c>
      <c r="N2990" s="17">
        <v>115.3509</v>
      </c>
      <c r="O2990" s="17">
        <v>6.0199999999999997E-2</v>
      </c>
      <c r="R2990" s="18">
        <v>0.47916666666666669</v>
      </c>
      <c r="S2990" s="18">
        <v>2.59</v>
      </c>
      <c r="T2990" s="18">
        <v>5.6</v>
      </c>
      <c r="U2990" s="18">
        <v>104</v>
      </c>
      <c r="V2990" s="18">
        <v>1019.3</v>
      </c>
      <c r="W2990" s="18">
        <v>5.9</v>
      </c>
      <c r="X2990" s="18">
        <v>7.5</v>
      </c>
      <c r="Z2990" s="18">
        <v>2.21</v>
      </c>
      <c r="AA2990" s="18">
        <v>2.5</v>
      </c>
      <c r="AB2990" s="18">
        <v>70</v>
      </c>
      <c r="AC2990" s="18">
        <v>1020.1</v>
      </c>
      <c r="AD2990" s="18">
        <v>5</v>
      </c>
      <c r="AE2990" s="18">
        <v>7.3</v>
      </c>
    </row>
    <row r="2991" spans="1:31">
      <c r="A2991" s="15">
        <v>40608</v>
      </c>
      <c r="B2991" s="16">
        <v>0.52083333333333337</v>
      </c>
      <c r="C2991" s="17">
        <v>0.28970000000000001</v>
      </c>
      <c r="D2991" s="17">
        <v>3.9809999999999999</v>
      </c>
      <c r="E2991" s="17">
        <v>830.55050000000006</v>
      </c>
      <c r="F2991" s="17">
        <v>0.19920000000000002</v>
      </c>
      <c r="G2991" s="17">
        <v>237.51185316776099</v>
      </c>
      <c r="H2991" s="17">
        <v>0.14574796571139501</v>
      </c>
      <c r="I2991" s="17">
        <v>158.98349999999999</v>
      </c>
      <c r="J2991" s="17">
        <v>6.25E-2</v>
      </c>
      <c r="K2991" s="17">
        <v>3.7898055560000001</v>
      </c>
      <c r="L2991" s="17">
        <v>4.0184999997500004</v>
      </c>
      <c r="M2991" s="17">
        <v>895.66425392400004</v>
      </c>
      <c r="N2991" s="17">
        <v>118.46939999999999</v>
      </c>
      <c r="O2991" s="17">
        <v>6.4299999999999996E-2</v>
      </c>
      <c r="R2991" s="18">
        <v>0.52083333333333337</v>
      </c>
      <c r="S2991" s="18">
        <v>2.56</v>
      </c>
      <c r="T2991" s="18">
        <v>5.8</v>
      </c>
      <c r="U2991" s="18">
        <v>119</v>
      </c>
      <c r="V2991" s="18">
        <v>1019.1</v>
      </c>
      <c r="W2991" s="18">
        <v>5.9</v>
      </c>
      <c r="X2991" s="18">
        <v>7.5</v>
      </c>
      <c r="Z2991" s="18">
        <v>2.35</v>
      </c>
      <c r="AA2991" s="18">
        <v>3.3</v>
      </c>
      <c r="AB2991" s="18">
        <v>63</v>
      </c>
      <c r="AC2991" s="18">
        <v>1019.7</v>
      </c>
      <c r="AD2991" s="18">
        <v>4.7</v>
      </c>
      <c r="AE2991" s="18">
        <v>7.4</v>
      </c>
    </row>
    <row r="2992" spans="1:31">
      <c r="A2992" s="15">
        <v>40608</v>
      </c>
      <c r="B2992" s="16">
        <v>0.5625</v>
      </c>
      <c r="C2992" s="17">
        <v>0.26279999999999998</v>
      </c>
      <c r="D2992" s="17">
        <v>4.0270999999999999</v>
      </c>
      <c r="E2992" s="17">
        <v>830.04280000000006</v>
      </c>
      <c r="F2992" s="17">
        <v>0.20350000000000001</v>
      </c>
      <c r="G2992" s="17">
        <v>232.24084893121301</v>
      </c>
      <c r="H2992" s="17">
        <v>0.13526063928020399</v>
      </c>
      <c r="I2992" s="17">
        <v>144.12469999999999</v>
      </c>
      <c r="J2992" s="17">
        <v>9.06E-2</v>
      </c>
      <c r="K2992" s="17">
        <v>3.7900277779999998</v>
      </c>
      <c r="L2992" s="17">
        <v>4.0383611112500004</v>
      </c>
      <c r="M2992" s="17">
        <v>895.12904510400006</v>
      </c>
      <c r="N2992" s="17">
        <v>131.31389999999999</v>
      </c>
      <c r="O2992" s="17">
        <v>6.0299999999999999E-2</v>
      </c>
      <c r="R2992" s="18">
        <v>0.5625</v>
      </c>
      <c r="S2992" s="18">
        <v>2.66</v>
      </c>
      <c r="T2992" s="18">
        <v>5.6</v>
      </c>
      <c r="U2992" s="18">
        <v>126</v>
      </c>
      <c r="V2992" s="18">
        <v>1018.8</v>
      </c>
      <c r="W2992" s="18">
        <v>5.9</v>
      </c>
      <c r="X2992" s="18">
        <v>7.7</v>
      </c>
      <c r="Z2992" s="18">
        <v>2.21</v>
      </c>
      <c r="AA2992" s="18">
        <v>2.2999999999999998</v>
      </c>
      <c r="AB2992" s="18">
        <v>91</v>
      </c>
      <c r="AC2992" s="18">
        <v>1019.5</v>
      </c>
      <c r="AD2992" s="18">
        <v>5</v>
      </c>
      <c r="AE2992" s="18">
        <v>7.3</v>
      </c>
    </row>
    <row r="2993" spans="1:31">
      <c r="A2993" s="15">
        <v>40608</v>
      </c>
      <c r="B2993" s="16">
        <v>0.60416666666666663</v>
      </c>
      <c r="C2993" s="17">
        <v>0.2863</v>
      </c>
      <c r="D2993" s="17">
        <v>4.0412999999999997</v>
      </c>
      <c r="E2993" s="17">
        <v>829.68910000000005</v>
      </c>
      <c r="F2993" s="17">
        <v>0.2082</v>
      </c>
      <c r="G2993" s="17">
        <v>236.81852459898201</v>
      </c>
      <c r="H2993" s="17">
        <v>0.118519043252102</v>
      </c>
      <c r="I2993" s="17">
        <v>163.2912</v>
      </c>
      <c r="J2993" s="17">
        <v>0.1186</v>
      </c>
      <c r="K2993" s="17">
        <v>3.8083055560000001</v>
      </c>
      <c r="L2993" s="17">
        <v>4.0584444445000001</v>
      </c>
      <c r="M2993" s="17">
        <v>894.78243995624996</v>
      </c>
      <c r="N2993" s="17">
        <v>113.9481</v>
      </c>
      <c r="O2993" s="17">
        <v>5.79E-2</v>
      </c>
      <c r="R2993" s="18">
        <v>0.60416666666666663</v>
      </c>
      <c r="S2993" s="18">
        <v>2.2799999999999998</v>
      </c>
      <c r="T2993" s="18">
        <v>5.4</v>
      </c>
      <c r="U2993" s="18">
        <v>124</v>
      </c>
      <c r="V2993" s="18">
        <v>1018.7</v>
      </c>
      <c r="W2993" s="18">
        <v>5.9</v>
      </c>
      <c r="X2993" s="18">
        <v>7.8</v>
      </c>
      <c r="Z2993" s="18">
        <v>2.34</v>
      </c>
      <c r="AA2993" s="18">
        <v>2.7</v>
      </c>
      <c r="AB2993" s="18">
        <v>88</v>
      </c>
      <c r="AC2993" s="18">
        <v>1019.2</v>
      </c>
      <c r="AD2993" s="18">
        <v>5.0999999999999996</v>
      </c>
      <c r="AE2993" s="18">
        <v>7.3</v>
      </c>
    </row>
    <row r="2994" spans="1:31">
      <c r="A2994" s="15">
        <v>40608</v>
      </c>
      <c r="B2994" s="16">
        <v>0.64583333333333337</v>
      </c>
      <c r="C2994" s="17">
        <v>0.38080000000000003</v>
      </c>
      <c r="D2994" s="17">
        <v>4.0518000000000001</v>
      </c>
      <c r="E2994" s="17">
        <v>829.64049999999997</v>
      </c>
      <c r="F2994" s="17">
        <v>0.2059</v>
      </c>
      <c r="G2994" s="17">
        <v>247.03083456929099</v>
      </c>
      <c r="H2994" s="17">
        <v>7.06719040711523E-2</v>
      </c>
      <c r="I2994" s="17">
        <v>171.57149999999999</v>
      </c>
      <c r="J2994" s="17">
        <v>9.6299999999999997E-2</v>
      </c>
      <c r="K2994" s="17">
        <v>3.8347777779999999</v>
      </c>
      <c r="L2994" s="17">
        <v>4.0605000000000002</v>
      </c>
      <c r="M2994" s="17">
        <v>894.71291897975004</v>
      </c>
      <c r="N2994" s="17">
        <v>141.25</v>
      </c>
      <c r="O2994" s="17">
        <v>5.0799999999999998E-2</v>
      </c>
      <c r="R2994" s="18">
        <v>0.64583333333333337</v>
      </c>
      <c r="S2994" s="18">
        <v>2.37</v>
      </c>
      <c r="T2994" s="18">
        <v>6.4</v>
      </c>
      <c r="U2994" s="18">
        <v>127</v>
      </c>
      <c r="V2994" s="18">
        <v>1018.6</v>
      </c>
      <c r="W2994" s="18">
        <v>5.9</v>
      </c>
      <c r="X2994" s="18">
        <v>7.6</v>
      </c>
      <c r="Z2994" s="18">
        <v>2.2200000000000002</v>
      </c>
      <c r="AA2994" s="18">
        <v>3.5</v>
      </c>
      <c r="AB2994" s="18">
        <v>104</v>
      </c>
      <c r="AC2994" s="18">
        <v>1019.4</v>
      </c>
      <c r="AD2994" s="18">
        <v>5</v>
      </c>
      <c r="AE2994" s="18">
        <v>7.3</v>
      </c>
    </row>
    <row r="2995" spans="1:31">
      <c r="A2995" s="15">
        <v>40608</v>
      </c>
      <c r="B2995" s="16">
        <v>0.6875</v>
      </c>
      <c r="C2995" s="17">
        <v>0.60119999999999996</v>
      </c>
      <c r="D2995" s="17">
        <v>4.0514999999999999</v>
      </c>
      <c r="E2995" s="17">
        <v>829.83619999999996</v>
      </c>
      <c r="F2995" s="17">
        <v>0.2077</v>
      </c>
      <c r="G2995" s="17">
        <v>342.38490030370298</v>
      </c>
      <c r="H2995" s="17">
        <v>3.9474921719358701E-2</v>
      </c>
      <c r="I2995" s="17">
        <v>168.48740000000001</v>
      </c>
      <c r="J2995" s="17">
        <v>0.1024</v>
      </c>
      <c r="K2995" s="17">
        <v>3.897777778</v>
      </c>
      <c r="L2995" s="17">
        <v>4.0584166667500003</v>
      </c>
      <c r="M2995" s="17">
        <v>894.90425761749998</v>
      </c>
      <c r="N2995" s="17">
        <v>137.41569999999999</v>
      </c>
      <c r="O2995" s="17">
        <v>6.9599999999999995E-2</v>
      </c>
      <c r="R2995" s="18">
        <v>0.6875</v>
      </c>
      <c r="S2995" s="18">
        <v>2.4500000000000002</v>
      </c>
      <c r="T2995" s="18">
        <v>6</v>
      </c>
      <c r="U2995" s="18">
        <v>131</v>
      </c>
      <c r="V2995" s="18">
        <v>1018.6</v>
      </c>
      <c r="W2995" s="18">
        <v>5.8</v>
      </c>
      <c r="X2995" s="18">
        <v>7.6</v>
      </c>
      <c r="Z2995" s="18">
        <v>2.2400000000000002</v>
      </c>
      <c r="AA2995" s="18">
        <v>3</v>
      </c>
      <c r="AB2995" s="18">
        <v>90</v>
      </c>
      <c r="AC2995" s="18">
        <v>1019.2</v>
      </c>
      <c r="AD2995" s="18">
        <v>4.9000000000000004</v>
      </c>
      <c r="AE2995" s="18">
        <v>7.2</v>
      </c>
    </row>
    <row r="2996" spans="1:31">
      <c r="A2996" s="15">
        <v>40608</v>
      </c>
      <c r="B2996" s="16">
        <v>0.72916666666666663</v>
      </c>
      <c r="C2996" s="17">
        <v>0.82740000000000002</v>
      </c>
      <c r="D2996" s="17">
        <v>4.0468999999999999</v>
      </c>
      <c r="E2996" s="17">
        <v>830.27390000000003</v>
      </c>
      <c r="F2996" s="17">
        <v>0.21190000000000001</v>
      </c>
      <c r="G2996" s="17">
        <v>338.08222589799999</v>
      </c>
      <c r="H2996" s="17">
        <v>7.9695603155929794E-3</v>
      </c>
      <c r="I2996" s="17">
        <v>190.1482</v>
      </c>
      <c r="J2996" s="17">
        <v>7.1800000000000003E-2</v>
      </c>
      <c r="K2996" s="17">
        <v>3.959527778</v>
      </c>
      <c r="L2996" s="17">
        <v>4.0696944442499996</v>
      </c>
      <c r="M2996" s="17">
        <v>895.30375057374999</v>
      </c>
      <c r="N2996" s="17">
        <v>164.8954</v>
      </c>
      <c r="O2996" s="17">
        <v>9.1200000000000003E-2</v>
      </c>
      <c r="R2996" s="18">
        <v>0.72916666666666663</v>
      </c>
      <c r="S2996" s="18">
        <v>2.3199999999999998</v>
      </c>
      <c r="T2996" s="18">
        <v>6.6</v>
      </c>
      <c r="U2996" s="18">
        <v>126</v>
      </c>
      <c r="V2996" s="18">
        <v>1017.9</v>
      </c>
      <c r="W2996" s="18">
        <v>6.2</v>
      </c>
      <c r="X2996" s="18">
        <v>7.6</v>
      </c>
      <c r="Z2996" s="18">
        <v>2.1</v>
      </c>
      <c r="AA2996" s="18">
        <v>3.5</v>
      </c>
      <c r="AB2996" s="18">
        <v>93</v>
      </c>
      <c r="AC2996" s="18">
        <v>1018.9</v>
      </c>
      <c r="AD2996" s="18">
        <v>5.0999999999999996</v>
      </c>
      <c r="AE2996" s="18">
        <v>7.3</v>
      </c>
    </row>
    <row r="2997" spans="1:31">
      <c r="A2997" s="15">
        <v>40608</v>
      </c>
      <c r="B2997" s="16">
        <v>0.77083333333333337</v>
      </c>
      <c r="C2997" s="17">
        <v>0.41270000000000001</v>
      </c>
      <c r="D2997" s="17">
        <v>4.0553999999999997</v>
      </c>
      <c r="E2997" s="17">
        <v>830.72329999999999</v>
      </c>
      <c r="F2997" s="17">
        <v>0.21480000000000002</v>
      </c>
      <c r="G2997" s="17">
        <v>161.9258487889</v>
      </c>
      <c r="H2997" s="17">
        <v>6.1818178769906702E-2</v>
      </c>
      <c r="I2997" s="17">
        <v>299.59870000000001</v>
      </c>
      <c r="J2997" s="17">
        <v>3.1899999999999998E-2</v>
      </c>
      <c r="K2997" s="17">
        <v>3.901927374</v>
      </c>
      <c r="L2997" s="17">
        <v>4.03077777775</v>
      </c>
      <c r="M2997" s="17">
        <v>895.83666572724997</v>
      </c>
      <c r="N2997" s="17">
        <v>165.01669999999999</v>
      </c>
      <c r="O2997" s="17">
        <v>9.6600000000000005E-2</v>
      </c>
      <c r="R2997" s="18">
        <v>0.77083333333333337</v>
      </c>
      <c r="S2997" s="18">
        <v>2.58</v>
      </c>
      <c r="T2997" s="18">
        <v>5.8</v>
      </c>
      <c r="U2997" s="18">
        <v>143</v>
      </c>
      <c r="V2997" s="18">
        <v>1017.6</v>
      </c>
      <c r="W2997" s="18">
        <v>6.6</v>
      </c>
      <c r="X2997" s="18">
        <v>7.7</v>
      </c>
      <c r="Z2997" s="18">
        <v>1.95</v>
      </c>
      <c r="AA2997" s="18">
        <v>3.4</v>
      </c>
      <c r="AB2997" s="18">
        <v>89</v>
      </c>
      <c r="AC2997" s="18">
        <v>1018.8</v>
      </c>
      <c r="AD2997" s="18">
        <v>5.2</v>
      </c>
      <c r="AE2997" s="18">
        <v>7.4</v>
      </c>
    </row>
    <row r="2998" spans="1:31">
      <c r="A2998" s="15">
        <v>40608</v>
      </c>
      <c r="B2998" s="16">
        <v>0.8125</v>
      </c>
      <c r="C2998" s="17">
        <v>0.37240000000000001</v>
      </c>
      <c r="D2998" s="17">
        <v>4.0549999999999997</v>
      </c>
      <c r="E2998" s="17">
        <v>831.16980000000001</v>
      </c>
      <c r="F2998" s="17">
        <v>0.21860000000000002</v>
      </c>
      <c r="G2998" s="17">
        <v>229.40005308544801</v>
      </c>
      <c r="H2998" s="17">
        <v>7.3874344848482904E-2</v>
      </c>
      <c r="I2998" s="17">
        <v>227.65209999999999</v>
      </c>
      <c r="J2998" s="17">
        <v>4.1500000000000002E-2</v>
      </c>
      <c r="K2998" s="17">
        <v>3.8444444450000002</v>
      </c>
      <c r="L2998" s="17">
        <v>3.9744166664999998</v>
      </c>
      <c r="M2998" s="17">
        <v>896.33953167075003</v>
      </c>
      <c r="N2998" s="17">
        <v>155.66059999999999</v>
      </c>
      <c r="O2998" s="17">
        <v>8.5699999999999998E-2</v>
      </c>
      <c r="R2998" s="18">
        <v>0.8125</v>
      </c>
      <c r="S2998" s="18">
        <v>2.34</v>
      </c>
      <c r="T2998" s="18">
        <v>6.2</v>
      </c>
      <c r="U2998" s="18">
        <v>136</v>
      </c>
      <c r="V2998" s="18">
        <v>1017.3</v>
      </c>
      <c r="W2998" s="18">
        <v>6.6</v>
      </c>
      <c r="X2998" s="18">
        <v>7.7</v>
      </c>
      <c r="Z2998" s="18">
        <v>1.97</v>
      </c>
      <c r="AA2998" s="18">
        <v>3.3</v>
      </c>
      <c r="AB2998" s="18">
        <v>66</v>
      </c>
      <c r="AC2998" s="18">
        <v>1018.3</v>
      </c>
      <c r="AD2998" s="18">
        <v>5.4</v>
      </c>
      <c r="AE2998" s="18">
        <v>7.6</v>
      </c>
    </row>
    <row r="2999" spans="1:31">
      <c r="A2999" s="15">
        <v>40608</v>
      </c>
      <c r="B2999" s="16">
        <v>0.85416666666666663</v>
      </c>
      <c r="C2999" s="17">
        <v>0.55030000000000001</v>
      </c>
      <c r="D2999" s="17">
        <v>4.0469999999999997</v>
      </c>
      <c r="E2999" s="17">
        <v>831.50549999999998</v>
      </c>
      <c r="F2999" s="17">
        <v>0.22360000000000002</v>
      </c>
      <c r="G2999" s="17">
        <v>253.130068197545</v>
      </c>
      <c r="H2999" s="17">
        <v>7.2993616770271705E-2</v>
      </c>
      <c r="I2999" s="17">
        <v>263.1712</v>
      </c>
      <c r="J2999" s="17">
        <v>5.9499999999999997E-2</v>
      </c>
      <c r="K2999" s="17">
        <v>3.8134166669999998</v>
      </c>
      <c r="L2999" s="17">
        <v>4.0588888890000003</v>
      </c>
      <c r="M2999" s="17">
        <v>896.65223305024995</v>
      </c>
      <c r="N2999" s="17">
        <v>130.62029999999999</v>
      </c>
      <c r="O2999" s="17">
        <v>5.7799999999999997E-2</v>
      </c>
      <c r="R2999" s="18">
        <v>0.85416666666666663</v>
      </c>
      <c r="S2999" s="18">
        <f t="shared" ref="S2999:X2999" si="827">AVERAGE(S2998,S3000)</f>
        <v>2.2599999999999998</v>
      </c>
      <c r="T2999" s="18">
        <f t="shared" si="827"/>
        <v>6.2</v>
      </c>
      <c r="U2999" s="18">
        <f t="shared" si="827"/>
        <v>136.5</v>
      </c>
      <c r="V2999" s="18">
        <f t="shared" si="827"/>
        <v>1016.75</v>
      </c>
      <c r="W2999" s="18">
        <f t="shared" si="827"/>
        <v>6.6</v>
      </c>
      <c r="X2999" s="18">
        <f t="shared" si="827"/>
        <v>7.7</v>
      </c>
      <c r="Z2999" s="18">
        <v>2.0499999999999998</v>
      </c>
      <c r="AA2999" s="18">
        <v>3.3</v>
      </c>
      <c r="AB2999" s="18">
        <v>78</v>
      </c>
      <c r="AC2999" s="18">
        <v>1017.6</v>
      </c>
      <c r="AD2999" s="18">
        <v>5.5</v>
      </c>
      <c r="AE2999" s="18">
        <v>7.6</v>
      </c>
    </row>
    <row r="3000" spans="1:31">
      <c r="A3000" s="15">
        <v>40608</v>
      </c>
      <c r="B3000" s="16">
        <v>0.89583333333333337</v>
      </c>
      <c r="C3000" s="17">
        <v>0.42720000000000002</v>
      </c>
      <c r="D3000" s="17">
        <v>4.0610999999999997</v>
      </c>
      <c r="E3000" s="17">
        <v>831.61739999999998</v>
      </c>
      <c r="F3000" s="17">
        <v>0.22890000000000002</v>
      </c>
      <c r="G3000" s="17">
        <v>231.40609940668401</v>
      </c>
      <c r="H3000" s="17">
        <v>5.9824785902474899E-2</v>
      </c>
      <c r="I3000" s="17">
        <v>301.03050000000002</v>
      </c>
      <c r="J3000" s="17">
        <v>0.11749999999999999</v>
      </c>
      <c r="K3000" s="17">
        <v>3.7870277780000001</v>
      </c>
      <c r="L3000" s="17">
        <v>4.1022499999999997</v>
      </c>
      <c r="M3000" s="17">
        <v>896.72374259749995</v>
      </c>
      <c r="N3000" s="17">
        <v>46.285899999999998</v>
      </c>
      <c r="O3000" s="17">
        <v>8.8999999999999999E-3</v>
      </c>
      <c r="R3000" s="18">
        <v>0.89583333333333337</v>
      </c>
      <c r="S3000" s="18">
        <v>2.1800000000000002</v>
      </c>
      <c r="T3000" s="18">
        <v>6.2</v>
      </c>
      <c r="U3000" s="18">
        <v>137</v>
      </c>
      <c r="V3000" s="18">
        <v>1016.2</v>
      </c>
      <c r="W3000" s="18">
        <v>6.6</v>
      </c>
      <c r="X3000" s="18">
        <v>7.7</v>
      </c>
      <c r="Z3000" s="18">
        <v>2.08</v>
      </c>
      <c r="AA3000" s="18">
        <v>3.1</v>
      </c>
      <c r="AB3000" s="18">
        <v>99</v>
      </c>
      <c r="AC3000" s="18">
        <v>1017.1</v>
      </c>
      <c r="AD3000" s="18">
        <v>5.7</v>
      </c>
      <c r="AE3000" s="18">
        <v>7.7</v>
      </c>
    </row>
    <row r="3001" spans="1:31">
      <c r="A3001" s="15">
        <v>40608</v>
      </c>
      <c r="B3001" s="16">
        <v>0.9375</v>
      </c>
      <c r="C3001" s="17">
        <v>0.48920000000000002</v>
      </c>
      <c r="D3001" s="17">
        <v>4.1102999999999996</v>
      </c>
      <c r="E3001" s="17">
        <v>831.46140000000003</v>
      </c>
      <c r="F3001" s="17">
        <v>0.2311</v>
      </c>
      <c r="G3001" s="17">
        <v>51.624876524053299</v>
      </c>
      <c r="H3001" s="17">
        <v>2.0093406529686199E-2</v>
      </c>
      <c r="I3001" s="17">
        <v>321.76990000000001</v>
      </c>
      <c r="J3001" s="17">
        <v>0.1787</v>
      </c>
      <c r="K3001" s="17">
        <v>3.7765</v>
      </c>
      <c r="L3001" s="17">
        <v>4.1175833332499998</v>
      </c>
      <c r="M3001" s="17">
        <v>896.51927939300003</v>
      </c>
      <c r="N3001" s="17">
        <v>347.48880000000003</v>
      </c>
      <c r="O3001" s="17">
        <v>6.0100000000000001E-2</v>
      </c>
      <c r="R3001" s="18">
        <v>0.9375</v>
      </c>
      <c r="S3001" s="18">
        <v>2.2000000000000002</v>
      </c>
      <c r="T3001" s="18">
        <v>6.1</v>
      </c>
      <c r="U3001" s="18">
        <v>137</v>
      </c>
      <c r="V3001" s="18">
        <v>1015.8</v>
      </c>
      <c r="W3001" s="18">
        <v>6.7</v>
      </c>
      <c r="X3001" s="18">
        <v>7.7</v>
      </c>
      <c r="Z3001" s="18">
        <v>1.8</v>
      </c>
      <c r="AA3001" s="18">
        <v>1.9</v>
      </c>
      <c r="AB3001" s="18">
        <v>147</v>
      </c>
      <c r="AC3001" s="18">
        <v>1016.8</v>
      </c>
      <c r="AD3001" s="18">
        <v>6.2</v>
      </c>
      <c r="AE3001" s="18">
        <v>8</v>
      </c>
    </row>
    <row r="3002" spans="1:31">
      <c r="A3002" s="15">
        <v>40608</v>
      </c>
      <c r="B3002" s="16">
        <v>0.97916666666666663</v>
      </c>
      <c r="C3002" s="17">
        <v>0.58230000000000004</v>
      </c>
      <c r="D3002" s="17">
        <v>4.1048999999999998</v>
      </c>
      <c r="E3002" s="17">
        <v>831.05250000000001</v>
      </c>
      <c r="F3002" s="17">
        <v>0.23420000000000002</v>
      </c>
      <c r="G3002" s="17">
        <v>27.327581870058602</v>
      </c>
      <c r="H3002" s="17">
        <v>9.0513942915174797E-2</v>
      </c>
      <c r="I3002" s="17">
        <v>310.6223</v>
      </c>
      <c r="J3002" s="17">
        <v>0.1794</v>
      </c>
      <c r="K3002" s="17">
        <v>3.7782777780000001</v>
      </c>
      <c r="L3002" s="17">
        <v>4.1541388890000004</v>
      </c>
      <c r="M3002" s="17">
        <v>896.09367350699995</v>
      </c>
      <c r="N3002" s="17">
        <v>287.96780000000001</v>
      </c>
      <c r="O3002" s="17">
        <v>4.1300000000000003E-2</v>
      </c>
      <c r="R3002" s="18">
        <v>0.97916666666666663</v>
      </c>
      <c r="S3002" s="18">
        <v>2.17</v>
      </c>
      <c r="T3002" s="18">
        <v>6.8</v>
      </c>
      <c r="U3002" s="18">
        <v>156</v>
      </c>
      <c r="V3002" s="18">
        <v>1015.5</v>
      </c>
      <c r="W3002" s="18">
        <v>6.6</v>
      </c>
      <c r="X3002" s="18">
        <v>7.7</v>
      </c>
      <c r="Z3002" s="18">
        <v>1.91</v>
      </c>
      <c r="AA3002" s="18">
        <v>1.3</v>
      </c>
      <c r="AB3002" s="18">
        <v>188</v>
      </c>
      <c r="AC3002" s="18">
        <v>1016.6</v>
      </c>
      <c r="AD3002" s="18">
        <v>6.3</v>
      </c>
      <c r="AE3002" s="18">
        <v>8.1</v>
      </c>
    </row>
    <row r="3003" spans="1:31">
      <c r="A3003" s="15">
        <v>40609</v>
      </c>
      <c r="B3003" s="16">
        <v>2.0833333333333332E-2</v>
      </c>
      <c r="C3003" s="17">
        <v>0.66369999999999996</v>
      </c>
      <c r="D3003" s="17">
        <v>4.0791000000000004</v>
      </c>
      <c r="E3003" s="17">
        <v>830.54690000000005</v>
      </c>
      <c r="F3003" s="17">
        <v>0.2389</v>
      </c>
      <c r="G3003" s="17">
        <v>353.25161352746801</v>
      </c>
      <c r="H3003" s="17">
        <v>0.11318314195917401</v>
      </c>
      <c r="I3003" s="17">
        <v>321.95299999999997</v>
      </c>
      <c r="J3003" s="17">
        <v>0.1203</v>
      </c>
      <c r="K3003" s="17">
        <v>3.7911944449999999</v>
      </c>
      <c r="L3003" s="17">
        <v>3.9799166664999999</v>
      </c>
      <c r="M3003" s="17">
        <v>895.66404144675005</v>
      </c>
      <c r="N3003" s="17">
        <v>188.57929999999999</v>
      </c>
      <c r="O3003" s="17">
        <v>4.7199999999999999E-2</v>
      </c>
      <c r="R3003" s="18">
        <v>2.0833333333333332E-2</v>
      </c>
      <c r="S3003" s="18">
        <v>2.1</v>
      </c>
      <c r="T3003" s="18">
        <v>7</v>
      </c>
      <c r="U3003" s="18">
        <v>157</v>
      </c>
      <c r="V3003" s="18">
        <v>1015</v>
      </c>
      <c r="W3003" s="18">
        <v>6.6</v>
      </c>
      <c r="X3003" s="18">
        <v>7.7</v>
      </c>
      <c r="Z3003" s="18">
        <v>1.82</v>
      </c>
      <c r="AA3003" s="18">
        <v>1.2</v>
      </c>
      <c r="AB3003" s="18">
        <v>232</v>
      </c>
      <c r="AC3003" s="18">
        <v>1016.3</v>
      </c>
      <c r="AD3003" s="18">
        <v>6</v>
      </c>
      <c r="AE3003" s="18">
        <v>8</v>
      </c>
    </row>
    <row r="3004" spans="1:31">
      <c r="A3004" s="15">
        <v>40609</v>
      </c>
      <c r="B3004" s="16">
        <v>6.25E-2</v>
      </c>
      <c r="C3004" s="17">
        <v>0.68600000000000005</v>
      </c>
      <c r="D3004" s="17">
        <v>4.0415000000000001</v>
      </c>
      <c r="E3004" s="17">
        <v>830.03930000000003</v>
      </c>
      <c r="F3004" s="17">
        <v>0.2341</v>
      </c>
      <c r="G3004" s="17">
        <v>353.34295271192599</v>
      </c>
      <c r="H3004" s="17">
        <v>4.7478322363435299E-2</v>
      </c>
      <c r="I3004" s="17">
        <v>42.860999999999997</v>
      </c>
      <c r="J3004" s="17">
        <v>5.2600000000000001E-2</v>
      </c>
      <c r="K3004" s="17">
        <v>3.806805556</v>
      </c>
      <c r="L3004" s="17">
        <v>3.9605833332499998</v>
      </c>
      <c r="M3004" s="17">
        <v>895.16643295724998</v>
      </c>
      <c r="N3004" s="17">
        <v>90.994100000000003</v>
      </c>
      <c r="O3004" s="17">
        <v>4.1500000000000002E-2</v>
      </c>
      <c r="R3004" s="18">
        <v>6.25E-2</v>
      </c>
      <c r="S3004" s="18">
        <v>2.1</v>
      </c>
      <c r="T3004" s="18">
        <v>6.8</v>
      </c>
      <c r="U3004" s="18">
        <v>195</v>
      </c>
      <c r="V3004" s="18">
        <v>1015</v>
      </c>
      <c r="W3004" s="18">
        <v>5.4</v>
      </c>
      <c r="X3004" s="18">
        <v>7.6</v>
      </c>
      <c r="Z3004" s="18">
        <v>1.87</v>
      </c>
      <c r="AA3004" s="18">
        <v>0.3</v>
      </c>
      <c r="AB3004" s="18">
        <v>242</v>
      </c>
      <c r="AC3004" s="18">
        <v>1015.7</v>
      </c>
      <c r="AD3004" s="18">
        <v>5.8</v>
      </c>
      <c r="AE3004" s="18">
        <v>8.1</v>
      </c>
    </row>
    <row r="3005" spans="1:31">
      <c r="A3005" s="15">
        <v>40609</v>
      </c>
      <c r="B3005" s="16">
        <v>0.10416666666666667</v>
      </c>
      <c r="C3005" s="17">
        <v>1.9706999999999999</v>
      </c>
      <c r="D3005" s="17">
        <v>3.9853000000000001</v>
      </c>
      <c r="E3005" s="17">
        <v>829.70550000000003</v>
      </c>
      <c r="F3005" s="17">
        <v>0.22620000000000001</v>
      </c>
      <c r="G3005" s="17">
        <v>19.355220259302101</v>
      </c>
      <c r="H3005" s="17">
        <v>5.0025729387042001E-2</v>
      </c>
      <c r="I3005" s="17">
        <v>115.63549999999999</v>
      </c>
      <c r="J3005" s="17">
        <v>3.2899999999999999E-2</v>
      </c>
      <c r="K3005" s="17">
        <v>3.7901111109999999</v>
      </c>
      <c r="L3005" s="17">
        <v>4.0731944445000003</v>
      </c>
      <c r="M3005" s="17">
        <v>894.77605746125005</v>
      </c>
      <c r="N3005" s="17">
        <v>45.079599999999999</v>
      </c>
      <c r="O3005" s="17">
        <v>4.6699999999999998E-2</v>
      </c>
      <c r="R3005" s="18">
        <v>0.10416666666666667</v>
      </c>
      <c r="S3005" s="18">
        <v>2</v>
      </c>
      <c r="T3005" s="18">
        <v>5.4</v>
      </c>
      <c r="U3005" s="18">
        <v>174</v>
      </c>
      <c r="V3005" s="18">
        <v>1014.9</v>
      </c>
      <c r="W3005" s="18">
        <v>4.8</v>
      </c>
      <c r="X3005" s="18">
        <v>7.6</v>
      </c>
      <c r="Z3005" s="18">
        <v>1.67</v>
      </c>
      <c r="AA3005" s="18">
        <v>0.1</v>
      </c>
      <c r="AB3005" s="18">
        <v>253</v>
      </c>
      <c r="AC3005" s="18">
        <v>1015.5</v>
      </c>
      <c r="AD3005" s="18">
        <v>5.8</v>
      </c>
      <c r="AE3005" s="18">
        <v>8</v>
      </c>
    </row>
    <row r="3006" spans="1:31">
      <c r="A3006" s="15">
        <v>40609</v>
      </c>
      <c r="B3006" s="16">
        <v>0.14583333333333334</v>
      </c>
      <c r="C3006" s="17">
        <v>0.71750000000000003</v>
      </c>
      <c r="D3006" s="17">
        <v>3.9893000000000001</v>
      </c>
      <c r="E3006" s="17">
        <v>829.62339999999995</v>
      </c>
      <c r="F3006" s="17">
        <v>0.215</v>
      </c>
      <c r="G3006" s="17">
        <v>313.212002974131</v>
      </c>
      <c r="H3006" s="17">
        <v>1.1104603813162601E-2</v>
      </c>
      <c r="I3006" s="17">
        <v>289.39580000000001</v>
      </c>
      <c r="J3006" s="17">
        <v>3.2000000000000001E-2</v>
      </c>
      <c r="K3006" s="17">
        <v>3.7949999999999999</v>
      </c>
      <c r="L3006" s="17">
        <v>4.0524166667500001</v>
      </c>
      <c r="M3006" s="17">
        <v>894.69432175750001</v>
      </c>
      <c r="N3006" s="17">
        <v>228.6079</v>
      </c>
      <c r="O3006" s="17">
        <v>4.5699999999999998E-2</v>
      </c>
      <c r="R3006" s="18">
        <v>0.14583333333333334</v>
      </c>
      <c r="S3006" s="18">
        <v>1.79</v>
      </c>
      <c r="T3006" s="18">
        <v>4</v>
      </c>
      <c r="U3006" s="18">
        <v>147</v>
      </c>
      <c r="V3006" s="18">
        <v>1014.6</v>
      </c>
      <c r="W3006" s="18">
        <v>5</v>
      </c>
      <c r="X3006" s="18">
        <v>7.6</v>
      </c>
      <c r="Z3006" s="18">
        <v>1.81</v>
      </c>
      <c r="AA3006" s="18">
        <v>0.8</v>
      </c>
      <c r="AB3006" s="18">
        <v>14</v>
      </c>
      <c r="AC3006" s="18">
        <v>1015.1</v>
      </c>
      <c r="AD3006" s="18">
        <v>5.9</v>
      </c>
      <c r="AE3006" s="18">
        <v>7.9</v>
      </c>
    </row>
    <row r="3007" spans="1:31">
      <c r="A3007" s="15">
        <v>40609</v>
      </c>
      <c r="B3007" s="16">
        <v>0.1875</v>
      </c>
      <c r="C3007" s="17">
        <v>1.0178</v>
      </c>
      <c r="D3007" s="17">
        <v>4.0228999999999999</v>
      </c>
      <c r="E3007" s="17">
        <v>829.75990000000002</v>
      </c>
      <c r="F3007" s="17">
        <v>0.20610000000000001</v>
      </c>
      <c r="G3007" s="17">
        <v>342.45940605545201</v>
      </c>
      <c r="H3007" s="17">
        <v>2.2911738751934901E-2</v>
      </c>
      <c r="I3007" s="17">
        <v>320.55189999999999</v>
      </c>
      <c r="J3007" s="17">
        <v>6.3E-2</v>
      </c>
      <c r="K3007" s="17">
        <v>3.783277778</v>
      </c>
      <c r="L3007" s="17">
        <v>3.89872222225</v>
      </c>
      <c r="M3007" s="17">
        <v>894.93446209950002</v>
      </c>
      <c r="N3007" s="17">
        <v>171.75200000000001</v>
      </c>
      <c r="O3007" s="17">
        <v>2.7300000000000001E-2</v>
      </c>
      <c r="R3007" s="18">
        <v>0.1875</v>
      </c>
      <c r="S3007" s="18">
        <v>1.91</v>
      </c>
      <c r="T3007" s="18">
        <v>4.9000000000000004</v>
      </c>
      <c r="U3007" s="18">
        <v>158</v>
      </c>
      <c r="V3007" s="18">
        <v>1014.5</v>
      </c>
      <c r="W3007" s="18">
        <v>5.2</v>
      </c>
      <c r="X3007" s="18">
        <v>7.6</v>
      </c>
      <c r="Z3007" s="18">
        <v>1.63</v>
      </c>
      <c r="AA3007" s="18">
        <v>1.8</v>
      </c>
      <c r="AB3007" s="18">
        <v>35</v>
      </c>
      <c r="AC3007" s="18">
        <v>1014.7</v>
      </c>
      <c r="AD3007" s="18">
        <v>5.9</v>
      </c>
      <c r="AE3007" s="18">
        <v>7.8</v>
      </c>
    </row>
    <row r="3008" spans="1:31">
      <c r="A3008" s="15">
        <v>40609</v>
      </c>
      <c r="B3008" s="16">
        <v>0.22916666666666666</v>
      </c>
      <c r="C3008" s="17">
        <v>0.91890000000000005</v>
      </c>
      <c r="D3008" s="17">
        <v>4.0263</v>
      </c>
      <c r="E3008" s="17">
        <v>830.17740000000003</v>
      </c>
      <c r="F3008" s="17">
        <v>0.2077</v>
      </c>
      <c r="G3008" s="17">
        <v>315.89250176160101</v>
      </c>
      <c r="H3008" s="17">
        <v>9.0534522947189802E-3</v>
      </c>
      <c r="I3008" s="17">
        <v>337.86540000000002</v>
      </c>
      <c r="J3008" s="17">
        <v>6.7500000000000004E-2</v>
      </c>
      <c r="K3008" s="17">
        <v>3.7263333329999999</v>
      </c>
      <c r="L3008" s="17">
        <v>3.9138333332499999</v>
      </c>
      <c r="M3008" s="17">
        <v>895.34282190174997</v>
      </c>
      <c r="N3008" s="17">
        <v>106.8271</v>
      </c>
      <c r="O3008" s="17">
        <v>2.01E-2</v>
      </c>
      <c r="R3008" s="18">
        <v>0.22916666666666666</v>
      </c>
      <c r="S3008" s="18">
        <v>2.08</v>
      </c>
      <c r="T3008" s="18">
        <v>5.6</v>
      </c>
      <c r="U3008" s="18">
        <v>174</v>
      </c>
      <c r="V3008" s="18">
        <v>1014.4</v>
      </c>
      <c r="W3008" s="18">
        <v>5.0999999999999996</v>
      </c>
      <c r="X3008" s="18">
        <v>7.6</v>
      </c>
      <c r="Z3008" s="18">
        <v>1.57</v>
      </c>
      <c r="AA3008" s="18">
        <v>0.5</v>
      </c>
      <c r="AB3008" s="18">
        <v>44</v>
      </c>
      <c r="AC3008" s="18">
        <v>1014.6</v>
      </c>
      <c r="AD3008" s="18">
        <v>5.8</v>
      </c>
      <c r="AE3008" s="18">
        <v>7.9</v>
      </c>
    </row>
    <row r="3009" spans="1:31">
      <c r="A3009" s="15">
        <v>40609</v>
      </c>
      <c r="B3009" s="16">
        <v>0.27083333333333331</v>
      </c>
      <c r="C3009" s="17">
        <v>0.80730000000000002</v>
      </c>
      <c r="D3009" s="17">
        <v>4.0019</v>
      </c>
      <c r="E3009" s="17">
        <v>830.73630000000003</v>
      </c>
      <c r="F3009" s="17">
        <v>0.21230000000000002</v>
      </c>
      <c r="G3009" s="17">
        <v>7.69132326279815</v>
      </c>
      <c r="H3009" s="17">
        <v>7.1436642824028104E-2</v>
      </c>
      <c r="I3009" s="17">
        <v>60.4621</v>
      </c>
      <c r="J3009" s="17">
        <v>2.1499999999999998E-2</v>
      </c>
      <c r="K3009" s="17">
        <v>3.7202222219999999</v>
      </c>
      <c r="L3009" s="17">
        <v>3.8725833332500001</v>
      </c>
      <c r="M3009" s="17">
        <v>895.90077670150004</v>
      </c>
      <c r="N3009" s="17">
        <v>138.59870000000001</v>
      </c>
      <c r="O3009" s="17">
        <v>6.6199999999999995E-2</v>
      </c>
      <c r="R3009" s="18">
        <v>0.27083333333333331</v>
      </c>
      <c r="S3009" s="18">
        <v>1.98</v>
      </c>
      <c r="T3009" s="18">
        <v>4.9000000000000004</v>
      </c>
      <c r="U3009" s="18">
        <v>195</v>
      </c>
      <c r="V3009" s="18">
        <v>1014.1</v>
      </c>
      <c r="W3009" s="18">
        <v>5.3</v>
      </c>
      <c r="X3009" s="18">
        <v>7.6</v>
      </c>
      <c r="Z3009" s="18">
        <v>1.57</v>
      </c>
      <c r="AA3009" s="18">
        <v>0.6</v>
      </c>
      <c r="AB3009" s="18">
        <v>12</v>
      </c>
      <c r="AC3009" s="18">
        <v>1014.2</v>
      </c>
      <c r="AD3009" s="18">
        <v>5.8</v>
      </c>
      <c r="AE3009" s="18">
        <v>7.8</v>
      </c>
    </row>
    <row r="3010" spans="1:31">
      <c r="A3010" s="15">
        <v>40609</v>
      </c>
      <c r="B3010" s="16">
        <v>0.3125</v>
      </c>
      <c r="C3010" s="17">
        <v>0.82179999999999997</v>
      </c>
      <c r="D3010" s="17">
        <v>3.9497</v>
      </c>
      <c r="E3010" s="17">
        <v>831.1789</v>
      </c>
      <c r="F3010" s="17">
        <v>0.2172</v>
      </c>
      <c r="G3010" s="17">
        <v>294.68036097651799</v>
      </c>
      <c r="H3010" s="17">
        <v>3.4535714201421597E-2</v>
      </c>
      <c r="I3010" s="17">
        <v>161.0188</v>
      </c>
      <c r="J3010" s="17">
        <v>4.1799999999999997E-2</v>
      </c>
      <c r="K3010" s="17">
        <v>3.7305833329999998</v>
      </c>
      <c r="L3010" s="17">
        <v>3.9089722222500001</v>
      </c>
      <c r="M3010" s="17">
        <v>896.40779140300003</v>
      </c>
      <c r="N3010" s="17">
        <v>135.25069999999999</v>
      </c>
      <c r="O3010" s="17">
        <v>3.3500000000000002E-2</v>
      </c>
      <c r="R3010" s="18">
        <v>0.3125</v>
      </c>
      <c r="S3010" s="18">
        <v>1.89</v>
      </c>
      <c r="T3010" s="18">
        <v>2.2000000000000002</v>
      </c>
      <c r="U3010" s="18">
        <v>250</v>
      </c>
      <c r="V3010" s="18">
        <v>1014.1</v>
      </c>
      <c r="W3010" s="18">
        <v>4.4000000000000004</v>
      </c>
      <c r="X3010" s="18">
        <v>7.5</v>
      </c>
      <c r="Z3010" s="18">
        <v>1.55</v>
      </c>
      <c r="AA3010" s="18">
        <v>0.3</v>
      </c>
      <c r="AB3010" s="18">
        <v>42</v>
      </c>
      <c r="AC3010" s="18">
        <v>1013.9</v>
      </c>
      <c r="AD3010" s="18">
        <v>5.8</v>
      </c>
      <c r="AE3010" s="18">
        <v>7.9</v>
      </c>
    </row>
    <row r="3011" spans="1:31">
      <c r="A3011" s="15">
        <v>40609</v>
      </c>
      <c r="B3011" s="16">
        <v>0.35416666666666669</v>
      </c>
      <c r="C3011" s="17">
        <v>0.49120000000000003</v>
      </c>
      <c r="D3011" s="17">
        <v>3.9750999999999999</v>
      </c>
      <c r="E3011" s="17">
        <v>831.53629999999998</v>
      </c>
      <c r="F3011" s="17">
        <v>0.21480000000000002</v>
      </c>
      <c r="G3011" s="17">
        <v>225.791154928873</v>
      </c>
      <c r="H3011" s="17">
        <v>3.5905880052260003E-2</v>
      </c>
      <c r="I3011" s="17">
        <v>175.64580000000001</v>
      </c>
      <c r="J3011" s="17">
        <v>3.3000000000000002E-2</v>
      </c>
      <c r="K3011" s="17">
        <v>3.7437777780000001</v>
      </c>
      <c r="L3011" s="17">
        <v>3.9390277777499998</v>
      </c>
      <c r="M3011" s="17">
        <v>896.80196697575002</v>
      </c>
      <c r="N3011" s="17">
        <v>173.66659999999999</v>
      </c>
      <c r="O3011" s="17">
        <v>3.4500000000000003E-2</v>
      </c>
      <c r="R3011" s="18">
        <v>0.35416666666666669</v>
      </c>
      <c r="S3011" s="18">
        <v>1.8</v>
      </c>
      <c r="T3011" s="18">
        <v>1.8</v>
      </c>
      <c r="U3011" s="18">
        <v>328</v>
      </c>
      <c r="V3011" s="18">
        <v>1013.9</v>
      </c>
      <c r="W3011" s="18">
        <v>4.7</v>
      </c>
      <c r="X3011" s="18">
        <v>7.6</v>
      </c>
      <c r="Z3011" s="18">
        <v>1.62</v>
      </c>
      <c r="AA3011" s="18">
        <v>1.3</v>
      </c>
      <c r="AB3011" s="18">
        <v>349</v>
      </c>
      <c r="AC3011" s="18">
        <v>1013.9</v>
      </c>
      <c r="AD3011" s="18">
        <v>5.7</v>
      </c>
      <c r="AE3011" s="18">
        <v>7.9</v>
      </c>
    </row>
    <row r="3012" spans="1:31">
      <c r="A3012" s="15">
        <v>40609</v>
      </c>
      <c r="B3012" s="16">
        <v>0.39583333333333331</v>
      </c>
      <c r="C3012" s="17">
        <v>0.5444</v>
      </c>
      <c r="D3012" s="17">
        <v>4.0358999999999998</v>
      </c>
      <c r="E3012" s="17">
        <v>831.65809999999999</v>
      </c>
      <c r="F3012" s="17">
        <v>0.21970000000000001</v>
      </c>
      <c r="G3012" s="17">
        <v>243.09522354836301</v>
      </c>
      <c r="H3012" s="17">
        <v>3.8684047683189199E-2</v>
      </c>
      <c r="I3012" s="17">
        <v>164.0812</v>
      </c>
      <c r="J3012" s="17">
        <v>3.3300000000000003E-2</v>
      </c>
      <c r="K3012" s="17">
        <v>3.7541666669999998</v>
      </c>
      <c r="L3012" s="17">
        <v>3.9161111112500002</v>
      </c>
      <c r="M3012" s="17">
        <v>896.96468109174998</v>
      </c>
      <c r="N3012" s="17">
        <v>142.49940000000001</v>
      </c>
      <c r="O3012" s="17">
        <v>3.32E-2</v>
      </c>
      <c r="R3012" s="18">
        <v>0.39583333333333331</v>
      </c>
      <c r="S3012" s="18">
        <v>1.83</v>
      </c>
      <c r="T3012" s="18">
        <v>2</v>
      </c>
      <c r="U3012" s="18">
        <v>30</v>
      </c>
      <c r="V3012" s="18">
        <v>1013.3</v>
      </c>
      <c r="W3012" s="18">
        <v>5</v>
      </c>
      <c r="X3012" s="18">
        <v>7.6</v>
      </c>
      <c r="Z3012" s="18">
        <v>1.54</v>
      </c>
      <c r="AA3012" s="18">
        <v>1.9</v>
      </c>
      <c r="AB3012" s="18">
        <v>11</v>
      </c>
      <c r="AC3012" s="18">
        <v>1013.7</v>
      </c>
      <c r="AD3012" s="18">
        <v>5.6</v>
      </c>
      <c r="AE3012" s="18">
        <v>7.9</v>
      </c>
    </row>
    <row r="3013" spans="1:31">
      <c r="A3013" s="15">
        <v>40609</v>
      </c>
      <c r="B3013" s="16">
        <v>0.4375</v>
      </c>
      <c r="C3013" s="17">
        <v>0.7198</v>
      </c>
      <c r="D3013" s="17">
        <v>4.0468000000000002</v>
      </c>
      <c r="E3013" s="17">
        <v>831.57929999999999</v>
      </c>
      <c r="F3013" s="17">
        <v>0.22540000000000002</v>
      </c>
      <c r="G3013" s="17">
        <v>215.96300086960201</v>
      </c>
      <c r="H3013" s="17">
        <v>1.54704913769698E-2</v>
      </c>
      <c r="I3013" s="17">
        <v>148.0874</v>
      </c>
      <c r="J3013" s="17">
        <v>3.8100000000000002E-2</v>
      </c>
      <c r="K3013" s="17">
        <v>3.7663055559999998</v>
      </c>
      <c r="L3013" s="17">
        <v>3.94455555525</v>
      </c>
      <c r="M3013" s="17">
        <v>896.83282251050002</v>
      </c>
      <c r="N3013" s="17">
        <v>74.831400000000002</v>
      </c>
      <c r="O3013" s="17">
        <v>2.58E-2</v>
      </c>
      <c r="R3013" s="18">
        <v>0.4375</v>
      </c>
      <c r="S3013" s="18">
        <v>1.98</v>
      </c>
      <c r="T3013" s="18">
        <v>3.1</v>
      </c>
      <c r="U3013" s="18">
        <v>49</v>
      </c>
      <c r="V3013" s="18">
        <v>1013.4</v>
      </c>
      <c r="W3013" s="18">
        <v>4.7</v>
      </c>
      <c r="X3013" s="18">
        <v>7.6</v>
      </c>
      <c r="Z3013" s="18">
        <v>1.58</v>
      </c>
      <c r="AA3013" s="18">
        <v>2.2999999999999998</v>
      </c>
      <c r="AB3013" s="18">
        <v>33</v>
      </c>
      <c r="AC3013" s="18">
        <v>1013.2</v>
      </c>
      <c r="AD3013" s="18">
        <v>5.4</v>
      </c>
      <c r="AE3013" s="18">
        <v>7.9</v>
      </c>
    </row>
    <row r="3014" spans="1:31">
      <c r="A3014" s="15">
        <v>40609</v>
      </c>
      <c r="B3014" s="16">
        <v>0.47916666666666669</v>
      </c>
      <c r="C3014" s="17">
        <v>0.90620000000000001</v>
      </c>
      <c r="D3014" s="17">
        <v>4.0686999999999998</v>
      </c>
      <c r="E3014" s="17">
        <v>831.18849999999998</v>
      </c>
      <c r="F3014" s="17">
        <v>0.23020000000000002</v>
      </c>
      <c r="G3014" s="17">
        <v>337.732870430037</v>
      </c>
      <c r="H3014" s="17">
        <v>4.5473695037045098E-2</v>
      </c>
      <c r="I3014" s="17">
        <v>126.12479999999999</v>
      </c>
      <c r="J3014" s="17">
        <v>4.2599999999999999E-2</v>
      </c>
      <c r="K3014" s="17">
        <v>3.7602500000000001</v>
      </c>
      <c r="L3014" s="17">
        <v>4.0222499999999997</v>
      </c>
      <c r="M3014" s="17">
        <v>896.40856231475004</v>
      </c>
      <c r="N3014" s="17">
        <v>138.45490000000001</v>
      </c>
      <c r="O3014" s="17">
        <v>1.43E-2</v>
      </c>
      <c r="R3014" s="18">
        <v>0.47916666666666669</v>
      </c>
      <c r="S3014" s="18">
        <v>1.93</v>
      </c>
      <c r="T3014" s="18">
        <v>3.2</v>
      </c>
      <c r="U3014" s="18">
        <v>1</v>
      </c>
      <c r="V3014" s="18">
        <v>1013.4</v>
      </c>
      <c r="W3014" s="18">
        <v>5.2</v>
      </c>
      <c r="X3014" s="18">
        <v>7.6</v>
      </c>
      <c r="Z3014" s="18">
        <v>1.54</v>
      </c>
      <c r="AA3014" s="18">
        <v>1.8</v>
      </c>
      <c r="AB3014" s="18">
        <v>37</v>
      </c>
      <c r="AC3014" s="18">
        <v>1013.2</v>
      </c>
      <c r="AD3014" s="18">
        <v>5.4</v>
      </c>
      <c r="AE3014" s="18">
        <v>7.8</v>
      </c>
    </row>
    <row r="3015" spans="1:31">
      <c r="A3015" s="15">
        <v>40609</v>
      </c>
      <c r="B3015" s="16">
        <v>0.52083333333333337</v>
      </c>
      <c r="C3015" s="17">
        <v>0.84989999999999999</v>
      </c>
      <c r="D3015" s="17">
        <v>4.0681000000000003</v>
      </c>
      <c r="E3015" s="17">
        <v>830.68970000000002</v>
      </c>
      <c r="F3015" s="17">
        <v>0.2225</v>
      </c>
      <c r="G3015" s="17">
        <v>88.1022770587482</v>
      </c>
      <c r="H3015" s="17">
        <v>9.2362810563303404E-3</v>
      </c>
      <c r="I3015" s="17">
        <v>22.052499999999998</v>
      </c>
      <c r="J3015" s="17">
        <v>1.14E-2</v>
      </c>
      <c r="K3015" s="17">
        <v>3.7684166669999999</v>
      </c>
      <c r="L3015" s="17">
        <v>3.9926944445000001</v>
      </c>
      <c r="M3015" s="17">
        <v>895.89593603025003</v>
      </c>
      <c r="N3015" s="17">
        <v>239.2346</v>
      </c>
      <c r="O3015" s="17">
        <v>3.4599999999999999E-2</v>
      </c>
      <c r="R3015" s="18">
        <v>0.52083333333333337</v>
      </c>
      <c r="S3015" s="18">
        <v>2.0099999999999998</v>
      </c>
      <c r="T3015" s="18">
        <v>6.3</v>
      </c>
      <c r="U3015" s="18">
        <v>309</v>
      </c>
      <c r="V3015" s="18">
        <v>1013.4</v>
      </c>
      <c r="W3015" s="18">
        <v>4.3</v>
      </c>
      <c r="X3015" s="18">
        <v>7.6</v>
      </c>
      <c r="Z3015" s="18">
        <v>1.55</v>
      </c>
      <c r="AA3015" s="18">
        <v>1.5</v>
      </c>
      <c r="AB3015" s="18">
        <v>39</v>
      </c>
      <c r="AC3015" s="18">
        <v>1013.3</v>
      </c>
      <c r="AD3015" s="18">
        <v>5.5</v>
      </c>
      <c r="AE3015" s="18">
        <v>7.6</v>
      </c>
    </row>
    <row r="3016" spans="1:31">
      <c r="A3016" s="15">
        <v>40609</v>
      </c>
      <c r="B3016" s="16">
        <v>0.5625</v>
      </c>
      <c r="C3016" s="17">
        <v>0.83</v>
      </c>
      <c r="D3016" s="17">
        <v>3.9710000000000001</v>
      </c>
      <c r="E3016" s="17">
        <v>830.16510000000005</v>
      </c>
      <c r="F3016" s="17">
        <v>0.21920000000000001</v>
      </c>
      <c r="G3016" s="17">
        <v>20.0535358754924</v>
      </c>
      <c r="H3016" s="17">
        <v>0.104539245602984</v>
      </c>
      <c r="I3016" s="17">
        <v>3.8182</v>
      </c>
      <c r="J3016" s="17">
        <v>2.9600000000000001E-2</v>
      </c>
      <c r="K3016" s="17">
        <v>3.7641388889999998</v>
      </c>
      <c r="L3016" s="17">
        <v>3.8316388887500001</v>
      </c>
      <c r="M3016" s="17">
        <v>895.40767382324998</v>
      </c>
      <c r="N3016" s="17">
        <v>186.19800000000001</v>
      </c>
      <c r="O3016" s="17">
        <v>2.3199999999999998E-2</v>
      </c>
      <c r="R3016" s="18">
        <v>0.5625</v>
      </c>
      <c r="S3016" s="18">
        <f t="shared" ref="S3016:X3016" si="828">AVERAGE(S3015,S3017)</f>
        <v>1.9350000000000001</v>
      </c>
      <c r="T3016" s="18">
        <f t="shared" si="828"/>
        <v>5</v>
      </c>
      <c r="U3016" s="18">
        <f t="shared" si="828"/>
        <v>161.5</v>
      </c>
      <c r="V3016" s="18">
        <f t="shared" si="828"/>
        <v>1013.05</v>
      </c>
      <c r="W3016" s="18">
        <f t="shared" si="828"/>
        <v>4.75</v>
      </c>
      <c r="X3016" s="18">
        <f t="shared" si="828"/>
        <v>7.65</v>
      </c>
      <c r="Z3016" s="18">
        <v>1.45</v>
      </c>
      <c r="AA3016" s="18">
        <v>1.5</v>
      </c>
      <c r="AB3016" s="18">
        <v>72</v>
      </c>
      <c r="AC3016" s="18">
        <v>1013.2</v>
      </c>
      <c r="AD3016" s="18">
        <v>5.6</v>
      </c>
      <c r="AE3016" s="18">
        <v>7.4</v>
      </c>
    </row>
    <row r="3017" spans="1:31">
      <c r="A3017" s="15">
        <v>40609</v>
      </c>
      <c r="B3017" s="16">
        <v>0.60416666666666663</v>
      </c>
      <c r="C3017" s="17">
        <v>0.79039999999999999</v>
      </c>
      <c r="D3017" s="17">
        <v>3.9531999999999998</v>
      </c>
      <c r="E3017" s="17">
        <v>829.77710000000002</v>
      </c>
      <c r="F3017" s="17">
        <v>0.21250000000000002</v>
      </c>
      <c r="G3017" s="17">
        <v>311.77743081830903</v>
      </c>
      <c r="H3017" s="17">
        <v>9.74591063723655E-3</v>
      </c>
      <c r="I3017" s="17">
        <v>254.5385</v>
      </c>
      <c r="J3017" s="17">
        <v>3.8300000000000001E-2</v>
      </c>
      <c r="K3017" s="17">
        <v>3.7865555560000002</v>
      </c>
      <c r="L3017" s="17">
        <v>3.7755000000000001</v>
      </c>
      <c r="M3017" s="17">
        <v>894.96458758325002</v>
      </c>
      <c r="N3017" s="17">
        <v>155.74629999999999</v>
      </c>
      <c r="O3017" s="17">
        <v>4.9700000000000001E-2</v>
      </c>
      <c r="R3017" s="18">
        <v>0.60416666666666663</v>
      </c>
      <c r="S3017" s="18">
        <v>1.86</v>
      </c>
      <c r="T3017" s="18">
        <v>3.7</v>
      </c>
      <c r="U3017" s="18">
        <v>14</v>
      </c>
      <c r="V3017" s="18">
        <v>1012.7</v>
      </c>
      <c r="W3017" s="18">
        <v>5.2</v>
      </c>
      <c r="X3017" s="18">
        <v>7.7</v>
      </c>
      <c r="Z3017" s="18">
        <v>1.58</v>
      </c>
      <c r="AA3017" s="18">
        <v>2.2000000000000002</v>
      </c>
      <c r="AB3017" s="18">
        <v>75</v>
      </c>
      <c r="AC3017" s="18">
        <v>1013.1</v>
      </c>
      <c r="AD3017" s="18">
        <v>5.6</v>
      </c>
      <c r="AE3017" s="18">
        <v>7.2</v>
      </c>
    </row>
    <row r="3018" spans="1:31">
      <c r="A3018" s="15">
        <v>40609</v>
      </c>
      <c r="B3018" s="16">
        <v>0.64583333333333337</v>
      </c>
      <c r="C3018" s="17">
        <v>0.96240000000000003</v>
      </c>
      <c r="D3018" s="17">
        <v>3.956</v>
      </c>
      <c r="E3018" s="17">
        <v>829.52739999999994</v>
      </c>
      <c r="F3018" s="17">
        <v>0.2162</v>
      </c>
      <c r="G3018" s="17">
        <v>46.770760549221897</v>
      </c>
      <c r="H3018" s="17">
        <v>8.5152479953980401E-3</v>
      </c>
      <c r="I3018" s="17">
        <v>239.57409999999999</v>
      </c>
      <c r="J3018" s="17">
        <v>5.2600000000000001E-2</v>
      </c>
      <c r="K3018" s="17">
        <v>3.7729722219999999</v>
      </c>
      <c r="L3018" s="17">
        <v>3.7729166665</v>
      </c>
      <c r="M3018" s="17">
        <v>894.74313708199998</v>
      </c>
      <c r="N3018" s="17">
        <v>142.2012</v>
      </c>
      <c r="O3018" s="17">
        <v>6.9099999999999995E-2</v>
      </c>
      <c r="R3018" s="18">
        <v>0.64583333333333337</v>
      </c>
      <c r="S3018" s="18">
        <v>1.94</v>
      </c>
      <c r="T3018" s="18">
        <v>2.2000000000000002</v>
      </c>
      <c r="U3018" s="18">
        <v>60</v>
      </c>
      <c r="V3018" s="18">
        <v>1012.8</v>
      </c>
      <c r="W3018" s="18">
        <v>5</v>
      </c>
      <c r="X3018" s="18">
        <v>7.7</v>
      </c>
      <c r="Z3018" s="18">
        <v>1.53</v>
      </c>
      <c r="AA3018" s="18">
        <v>3.4</v>
      </c>
      <c r="AB3018" s="18">
        <v>95</v>
      </c>
      <c r="AC3018" s="18">
        <v>1013.2</v>
      </c>
      <c r="AD3018" s="18">
        <v>5.5</v>
      </c>
      <c r="AE3018" s="18">
        <v>7.2</v>
      </c>
    </row>
    <row r="3019" spans="1:31">
      <c r="A3019" s="15">
        <v>40609</v>
      </c>
      <c r="B3019" s="16">
        <v>0.6875</v>
      </c>
      <c r="C3019" s="17">
        <v>0.83379999999999999</v>
      </c>
      <c r="D3019" s="17">
        <v>3.9510000000000001</v>
      </c>
      <c r="E3019" s="17">
        <v>829.58029999999997</v>
      </c>
      <c r="F3019" s="17">
        <v>0.22040000000000001</v>
      </c>
      <c r="G3019" s="17">
        <v>37.381815244148001</v>
      </c>
      <c r="H3019" s="17">
        <v>1.9456075723458699E-2</v>
      </c>
      <c r="I3019" s="17">
        <v>161.9144</v>
      </c>
      <c r="J3019" s="17">
        <v>1.12E-2</v>
      </c>
      <c r="K3019" s="17">
        <v>3.7809722219999999</v>
      </c>
      <c r="L3019" s="17">
        <v>3.7874444445000002</v>
      </c>
      <c r="M3019" s="17">
        <v>894.78814143324996</v>
      </c>
      <c r="N3019" s="17">
        <v>136.48859999999999</v>
      </c>
      <c r="O3019" s="17">
        <v>4.3900000000000002E-2</v>
      </c>
      <c r="R3019" s="18">
        <v>0.6875</v>
      </c>
      <c r="S3019" s="18">
        <v>1.99</v>
      </c>
      <c r="T3019" s="18">
        <v>3.7</v>
      </c>
      <c r="U3019" s="18">
        <v>95</v>
      </c>
      <c r="V3019" s="18">
        <v>1012.8</v>
      </c>
      <c r="W3019" s="18">
        <v>5.0999999999999996</v>
      </c>
      <c r="X3019" s="18">
        <v>7.7</v>
      </c>
      <c r="Z3019" s="18">
        <v>1.53</v>
      </c>
      <c r="AA3019" s="18">
        <v>4.3</v>
      </c>
      <c r="AB3019" s="18">
        <v>104</v>
      </c>
      <c r="AC3019" s="18">
        <v>1013.4</v>
      </c>
      <c r="AD3019" s="18">
        <v>5.6</v>
      </c>
      <c r="AE3019" s="18">
        <v>7.3</v>
      </c>
    </row>
    <row r="3020" spans="1:31">
      <c r="A3020" s="15">
        <v>40609</v>
      </c>
      <c r="B3020" s="16">
        <v>0.72916666666666663</v>
      </c>
      <c r="C3020" s="17">
        <v>0.74560000000000004</v>
      </c>
      <c r="D3020" s="17">
        <v>3.8700999999999999</v>
      </c>
      <c r="E3020" s="17">
        <v>829.84760000000006</v>
      </c>
      <c r="F3020" s="17">
        <v>0.22390000000000002</v>
      </c>
      <c r="G3020" s="17">
        <v>24.858249104731801</v>
      </c>
      <c r="H3020" s="17">
        <v>8.5304150600192002E-2</v>
      </c>
      <c r="I3020" s="17">
        <v>145.3349</v>
      </c>
      <c r="J3020" s="17">
        <v>1.4800000000000001E-2</v>
      </c>
      <c r="K3020" s="17">
        <v>3.7901388890000001</v>
      </c>
      <c r="L3020" s="17">
        <v>3.80972222225</v>
      </c>
      <c r="M3020" s="17">
        <v>895.07730412900003</v>
      </c>
      <c r="N3020" s="17">
        <v>142.3081</v>
      </c>
      <c r="O3020" s="17">
        <v>2.8899999999999999E-2</v>
      </c>
      <c r="R3020" s="18">
        <v>0.72916666666666663</v>
      </c>
      <c r="S3020" s="18">
        <v>1.93</v>
      </c>
      <c r="T3020" s="18">
        <v>3.8</v>
      </c>
      <c r="U3020" s="18">
        <v>115</v>
      </c>
      <c r="V3020" s="18">
        <v>1012.4</v>
      </c>
      <c r="W3020" s="18">
        <v>5</v>
      </c>
      <c r="X3020" s="18">
        <v>7.9</v>
      </c>
      <c r="Z3020" s="18">
        <v>1.51</v>
      </c>
      <c r="AA3020" s="18">
        <v>4.7</v>
      </c>
      <c r="AB3020" s="18">
        <v>89</v>
      </c>
      <c r="AC3020" s="18">
        <v>1013.3</v>
      </c>
      <c r="AD3020" s="18">
        <v>5.7</v>
      </c>
      <c r="AE3020" s="18">
        <v>7.3</v>
      </c>
    </row>
    <row r="3021" spans="1:31">
      <c r="A3021" s="15">
        <v>40609</v>
      </c>
      <c r="B3021" s="16">
        <v>0.77083333333333337</v>
      </c>
      <c r="C3021" s="17">
        <v>0.76700000000000002</v>
      </c>
      <c r="D3021" s="17">
        <v>3.8744000000000001</v>
      </c>
      <c r="E3021" s="17">
        <v>830.29570000000001</v>
      </c>
      <c r="F3021" s="17">
        <v>0.2286</v>
      </c>
      <c r="G3021" s="17">
        <v>240.196590691072</v>
      </c>
      <c r="H3021" s="17">
        <v>2.3290132762214699E-2</v>
      </c>
      <c r="I3021" s="17">
        <v>137.34379999999999</v>
      </c>
      <c r="J3021" s="17">
        <v>2.5700000000000001E-2</v>
      </c>
      <c r="K3021" s="17">
        <v>3.8</v>
      </c>
      <c r="L3021" s="17">
        <v>3.8174999999999999</v>
      </c>
      <c r="M3021" s="17">
        <v>895.54733413949998</v>
      </c>
      <c r="N3021" s="17">
        <v>176.9135</v>
      </c>
      <c r="O3021" s="17">
        <v>7.0999999999999994E-2</v>
      </c>
      <c r="R3021" s="18">
        <v>0.77083333333333337</v>
      </c>
      <c r="S3021" s="18">
        <v>1.78</v>
      </c>
      <c r="T3021" s="18">
        <v>4.5999999999999996</v>
      </c>
      <c r="U3021" s="18">
        <v>131</v>
      </c>
      <c r="V3021" s="18">
        <v>1012.5</v>
      </c>
      <c r="W3021" s="18">
        <v>4.5</v>
      </c>
      <c r="X3021" s="18">
        <v>7.8</v>
      </c>
      <c r="Z3021" s="18">
        <v>1.41</v>
      </c>
      <c r="AA3021" s="18">
        <v>5.6</v>
      </c>
      <c r="AB3021" s="18">
        <v>109</v>
      </c>
      <c r="AC3021" s="18">
        <v>1013.2</v>
      </c>
      <c r="AD3021" s="18">
        <v>6.1</v>
      </c>
      <c r="AE3021" s="18">
        <v>7.5</v>
      </c>
    </row>
    <row r="3022" spans="1:31">
      <c r="A3022" s="15">
        <v>40609</v>
      </c>
      <c r="B3022" s="16">
        <v>0.8125</v>
      </c>
      <c r="C3022" s="17">
        <v>0.4496</v>
      </c>
      <c r="D3022" s="17">
        <v>3.8525</v>
      </c>
      <c r="E3022" s="17">
        <v>830.76739999999995</v>
      </c>
      <c r="F3022" s="17">
        <v>0.2248</v>
      </c>
      <c r="G3022" s="17">
        <v>235.184894475683</v>
      </c>
      <c r="H3022" s="17">
        <v>0.113411701214402</v>
      </c>
      <c r="I3022" s="17">
        <v>108.6367</v>
      </c>
      <c r="J3022" s="17">
        <v>5.6599999999999998E-2</v>
      </c>
      <c r="K3022" s="17">
        <v>3.8033333329999999</v>
      </c>
      <c r="L3022" s="17">
        <v>3.8075000000000001</v>
      </c>
      <c r="M3022" s="17">
        <v>896.04657707075</v>
      </c>
      <c r="N3022" s="17">
        <v>139.5686</v>
      </c>
      <c r="O3022" s="17">
        <v>6.3399999999999998E-2</v>
      </c>
      <c r="R3022" s="18">
        <v>0.8125</v>
      </c>
      <c r="S3022" s="18">
        <v>1.75</v>
      </c>
      <c r="T3022" s="18">
        <v>6.2</v>
      </c>
      <c r="U3022" s="18">
        <v>126</v>
      </c>
      <c r="V3022" s="18">
        <v>1012</v>
      </c>
      <c r="W3022" s="18">
        <v>5.2</v>
      </c>
      <c r="X3022" s="18">
        <v>8</v>
      </c>
      <c r="Z3022" s="18">
        <v>1.56</v>
      </c>
      <c r="AA3022" s="18">
        <v>6</v>
      </c>
      <c r="AB3022" s="18">
        <v>114</v>
      </c>
      <c r="AC3022" s="18">
        <v>1013.2</v>
      </c>
      <c r="AD3022" s="18">
        <v>6.3</v>
      </c>
      <c r="AE3022" s="18">
        <v>7.5</v>
      </c>
    </row>
    <row r="3023" spans="1:31">
      <c r="A3023" s="15">
        <v>40609</v>
      </c>
      <c r="B3023" s="16">
        <v>0.85416666666666663</v>
      </c>
      <c r="C3023" s="17">
        <v>0.32150000000000001</v>
      </c>
      <c r="D3023" s="17">
        <v>3.8431000000000002</v>
      </c>
      <c r="E3023" s="17">
        <v>831.17939999999999</v>
      </c>
      <c r="F3023" s="17">
        <v>0.2359</v>
      </c>
      <c r="G3023" s="17">
        <v>240.654208492886</v>
      </c>
      <c r="H3023" s="17">
        <v>0.17449055786730699</v>
      </c>
      <c r="I3023" s="17">
        <v>115.1537</v>
      </c>
      <c r="J3023" s="17">
        <v>8.7300000000000003E-2</v>
      </c>
      <c r="K3023" s="17">
        <v>3.8148888890000001</v>
      </c>
      <c r="L3023" s="17">
        <v>3.8290277777499999</v>
      </c>
      <c r="M3023" s="17">
        <v>896.46228096425</v>
      </c>
      <c r="N3023" s="17">
        <v>129.47370000000001</v>
      </c>
      <c r="O3023" s="17">
        <v>7.0300000000000001E-2</v>
      </c>
      <c r="R3023" s="18">
        <v>0.85416666666666663</v>
      </c>
      <c r="S3023" s="18">
        <v>1.63</v>
      </c>
      <c r="T3023" s="18">
        <v>6.2</v>
      </c>
      <c r="U3023" s="18">
        <v>134</v>
      </c>
      <c r="V3023" s="18">
        <v>1011.2</v>
      </c>
      <c r="W3023" s="18">
        <v>5.7</v>
      </c>
      <c r="X3023" s="18">
        <v>8</v>
      </c>
      <c r="Z3023" s="18">
        <v>1.56</v>
      </c>
      <c r="AA3023" s="18">
        <v>6.4</v>
      </c>
      <c r="AB3023" s="18">
        <v>123</v>
      </c>
      <c r="AC3023" s="18">
        <v>1012.8</v>
      </c>
      <c r="AD3023" s="18">
        <v>5.8</v>
      </c>
      <c r="AE3023" s="18">
        <v>7.5</v>
      </c>
    </row>
    <row r="3024" spans="1:31">
      <c r="A3024" s="15">
        <v>40609</v>
      </c>
      <c r="B3024" s="16">
        <v>0.89583333333333337</v>
      </c>
      <c r="C3024" s="17">
        <v>0.32090000000000002</v>
      </c>
      <c r="D3024" s="17">
        <v>3.8668</v>
      </c>
      <c r="E3024" s="17">
        <v>831.39020000000005</v>
      </c>
      <c r="F3024" s="17">
        <v>0.2324</v>
      </c>
      <c r="G3024" s="17">
        <v>240.19312915038199</v>
      </c>
      <c r="H3024" s="17">
        <v>0.15533019486984001</v>
      </c>
      <c r="I3024" s="17">
        <v>131.18</v>
      </c>
      <c r="J3024" s="17">
        <v>0.11219999999999999</v>
      </c>
      <c r="K3024" s="17">
        <v>3.827277778</v>
      </c>
      <c r="L3024" s="17">
        <v>3.8605555555</v>
      </c>
      <c r="M3024" s="17">
        <v>896.69698406350005</v>
      </c>
      <c r="N3024" s="17">
        <v>137.87540000000001</v>
      </c>
      <c r="O3024" s="17">
        <v>6.1899999999999997E-2</v>
      </c>
      <c r="R3024" s="18">
        <v>0.89583333333333337</v>
      </c>
      <c r="S3024" s="18">
        <v>1.79</v>
      </c>
      <c r="T3024" s="18">
        <v>8.1</v>
      </c>
      <c r="U3024" s="18">
        <v>157</v>
      </c>
      <c r="V3024" s="18">
        <v>1010.8</v>
      </c>
      <c r="W3024" s="18">
        <v>5.9</v>
      </c>
      <c r="X3024" s="18">
        <v>8</v>
      </c>
      <c r="Z3024" s="18">
        <v>1.47</v>
      </c>
      <c r="AA3024" s="18">
        <v>7.8</v>
      </c>
      <c r="AB3024" s="18">
        <v>125</v>
      </c>
      <c r="AC3024" s="18">
        <v>1012.5</v>
      </c>
      <c r="AD3024" s="18">
        <v>6.1</v>
      </c>
      <c r="AE3024" s="18">
        <v>7.7</v>
      </c>
    </row>
    <row r="3025" spans="1:31">
      <c r="A3025" s="15">
        <v>40609</v>
      </c>
      <c r="B3025" s="16">
        <v>0.9375</v>
      </c>
      <c r="C3025" s="17">
        <v>0.28510000000000002</v>
      </c>
      <c r="D3025" s="17">
        <v>3.9740000000000002</v>
      </c>
      <c r="E3025" s="17">
        <v>831.36360000000002</v>
      </c>
      <c r="F3025" s="17">
        <v>0.23550000000000001</v>
      </c>
      <c r="G3025" s="17">
        <v>233.79495191762999</v>
      </c>
      <c r="H3025" s="17">
        <v>0.149204916833302</v>
      </c>
      <c r="I3025" s="17">
        <v>124.76009999999999</v>
      </c>
      <c r="J3025" s="17">
        <v>0.1145</v>
      </c>
      <c r="K3025" s="17">
        <v>3.833861111</v>
      </c>
      <c r="L3025" s="17">
        <v>3.9089999999999998</v>
      </c>
      <c r="M3025" s="17">
        <v>896.66119523899999</v>
      </c>
      <c r="N3025" s="17">
        <v>137.6319</v>
      </c>
      <c r="O3025" s="17">
        <v>2.41E-2</v>
      </c>
      <c r="R3025" s="18">
        <v>0.9375</v>
      </c>
      <c r="S3025" s="18">
        <v>1.88</v>
      </c>
      <c r="T3025" s="18">
        <v>6.7</v>
      </c>
      <c r="U3025" s="18">
        <v>146</v>
      </c>
      <c r="V3025" s="18">
        <v>1010.2</v>
      </c>
      <c r="W3025" s="18">
        <v>5.4</v>
      </c>
      <c r="X3025" s="18">
        <v>8</v>
      </c>
      <c r="Z3025" s="18">
        <v>1.57</v>
      </c>
      <c r="AA3025" s="18">
        <v>7.1</v>
      </c>
      <c r="AB3025" s="18">
        <v>119</v>
      </c>
      <c r="AC3025" s="18">
        <v>1012.3</v>
      </c>
      <c r="AD3025" s="18">
        <v>6.3</v>
      </c>
      <c r="AE3025" s="18">
        <v>7.8</v>
      </c>
    </row>
    <row r="3026" spans="1:31">
      <c r="A3026" s="15">
        <v>40609</v>
      </c>
      <c r="B3026" s="16">
        <v>0.97916666666666663</v>
      </c>
      <c r="C3026" s="17">
        <v>0.41460000000000002</v>
      </c>
      <c r="D3026" s="17">
        <v>3.9912999999999998</v>
      </c>
      <c r="E3026" s="17">
        <v>831.15920000000006</v>
      </c>
      <c r="F3026" s="17">
        <v>0.2349</v>
      </c>
      <c r="G3026" s="17">
        <v>250.35103066837499</v>
      </c>
      <c r="H3026" s="17">
        <v>4.74383813981753E-2</v>
      </c>
      <c r="I3026" s="17">
        <v>120.535</v>
      </c>
      <c r="J3026" s="17">
        <v>9.1899999999999996E-2</v>
      </c>
      <c r="K3026" s="17">
        <v>3.8396666669999999</v>
      </c>
      <c r="L3026" s="17">
        <v>3.9423611112499999</v>
      </c>
      <c r="M3026" s="17">
        <v>896.36660892124996</v>
      </c>
      <c r="N3026" s="17">
        <v>51.650700000000001</v>
      </c>
      <c r="O3026" s="17">
        <v>5.2900000000000003E-2</v>
      </c>
      <c r="R3026" s="18">
        <v>0.97916666666666663</v>
      </c>
      <c r="S3026" s="18">
        <v>1.89</v>
      </c>
      <c r="T3026" s="18">
        <v>9</v>
      </c>
      <c r="U3026" s="18">
        <v>120</v>
      </c>
      <c r="V3026" s="18">
        <v>1009.2</v>
      </c>
      <c r="W3026" s="18">
        <v>5.8</v>
      </c>
      <c r="X3026" s="18">
        <v>8</v>
      </c>
      <c r="Z3026" s="18">
        <v>1.57</v>
      </c>
      <c r="AA3026" s="18">
        <v>8.5</v>
      </c>
      <c r="AB3026" s="18">
        <v>118</v>
      </c>
      <c r="AC3026" s="18">
        <v>1011.7</v>
      </c>
      <c r="AD3026" s="18">
        <v>6.7</v>
      </c>
      <c r="AE3026" s="18">
        <v>7.9</v>
      </c>
    </row>
    <row r="3027" spans="1:31">
      <c r="A3027" s="15">
        <v>40610</v>
      </c>
      <c r="B3027" s="16">
        <v>2.0833333333333332E-2</v>
      </c>
      <c r="C3027" s="17">
        <v>0.61060000000000003</v>
      </c>
      <c r="D3027" s="17">
        <v>3.9497</v>
      </c>
      <c r="E3027" s="17">
        <v>830.74220000000003</v>
      </c>
      <c r="F3027" s="17">
        <v>0.23450000000000001</v>
      </c>
      <c r="G3027" s="17">
        <v>335.57292128241198</v>
      </c>
      <c r="H3027" s="17">
        <v>3.3508116773964397E-2</v>
      </c>
      <c r="I3027" s="17">
        <v>121.7974</v>
      </c>
      <c r="J3027" s="17">
        <v>7.17E-2</v>
      </c>
      <c r="K3027" s="17">
        <v>3.84</v>
      </c>
      <c r="L3027" s="17">
        <v>4.0344722222499998</v>
      </c>
      <c r="M3027" s="17">
        <v>895.90969258074995</v>
      </c>
      <c r="N3027" s="17">
        <v>328.82459999999998</v>
      </c>
      <c r="O3027" s="17">
        <v>1.38E-2</v>
      </c>
      <c r="R3027" s="18">
        <v>2.0833333333333332E-2</v>
      </c>
      <c r="S3027" s="18">
        <v>1.82</v>
      </c>
      <c r="T3027" s="18">
        <v>9.6</v>
      </c>
      <c r="U3027" s="18">
        <v>150</v>
      </c>
      <c r="V3027" s="18">
        <v>1008.2</v>
      </c>
      <c r="W3027" s="18">
        <v>6.1</v>
      </c>
      <c r="X3027" s="18">
        <v>8</v>
      </c>
      <c r="Z3027" s="18">
        <v>1.59</v>
      </c>
      <c r="AA3027" s="18">
        <v>9.6999999999999993</v>
      </c>
      <c r="AB3027" s="18">
        <v>113</v>
      </c>
      <c r="AC3027" s="18">
        <v>1010.9</v>
      </c>
      <c r="AD3027" s="18">
        <v>6.7</v>
      </c>
      <c r="AE3027" s="18">
        <v>7.9</v>
      </c>
    </row>
    <row r="3028" spans="1:31">
      <c r="A3028" s="15">
        <v>40610</v>
      </c>
      <c r="B3028" s="16">
        <v>6.25E-2</v>
      </c>
      <c r="C3028" s="17">
        <v>0.66220000000000001</v>
      </c>
      <c r="D3028" s="17">
        <v>3.9405000000000001</v>
      </c>
      <c r="E3028" s="17">
        <v>830.31489999999997</v>
      </c>
      <c r="F3028" s="17">
        <v>0.23250000000000001</v>
      </c>
      <c r="G3028" s="17">
        <v>20.803321979390699</v>
      </c>
      <c r="H3028" s="17">
        <v>1.68278618790795E-2</v>
      </c>
      <c r="I3028" s="17">
        <v>131.3032</v>
      </c>
      <c r="J3028" s="17">
        <v>7.6999999999999999E-2</v>
      </c>
      <c r="K3028" s="17">
        <v>3.8506944449999998</v>
      </c>
      <c r="L3028" s="17">
        <v>3.9639166664999999</v>
      </c>
      <c r="M3028" s="17">
        <v>895.47646474850001</v>
      </c>
      <c r="N3028" s="17">
        <v>242.33340000000001</v>
      </c>
      <c r="O3028" s="17">
        <v>6.1400000000000003E-2</v>
      </c>
      <c r="R3028" s="18">
        <v>6.25E-2</v>
      </c>
      <c r="S3028" s="18">
        <v>2.2400000000000002</v>
      </c>
      <c r="T3028" s="18">
        <v>10.4</v>
      </c>
      <c r="U3028" s="18">
        <v>136</v>
      </c>
      <c r="V3028" s="18">
        <v>1007.5</v>
      </c>
      <c r="W3028" s="18">
        <v>6.4</v>
      </c>
      <c r="X3028" s="18">
        <v>8</v>
      </c>
      <c r="Z3028" s="18">
        <v>1.47</v>
      </c>
      <c r="AA3028" s="18">
        <v>10.7</v>
      </c>
      <c r="AB3028" s="18">
        <v>127</v>
      </c>
      <c r="AC3028" s="18">
        <v>1010.4</v>
      </c>
      <c r="AD3028" s="18">
        <v>7.3</v>
      </c>
      <c r="AE3028" s="18">
        <v>8</v>
      </c>
    </row>
    <row r="3029" spans="1:31">
      <c r="A3029" s="15">
        <v>40610</v>
      </c>
      <c r="B3029" s="16">
        <v>0.10416666666666667</v>
      </c>
      <c r="C3029" s="17">
        <v>0.53200000000000003</v>
      </c>
      <c r="D3029" s="17">
        <v>3.9464000000000001</v>
      </c>
      <c r="E3029" s="17">
        <v>829.87120000000004</v>
      </c>
      <c r="F3029" s="17">
        <v>0.21920000000000001</v>
      </c>
      <c r="G3029" s="17">
        <v>204.90334723639401</v>
      </c>
      <c r="H3029" s="17">
        <v>1.8682797993024601E-2</v>
      </c>
      <c r="I3029" s="17">
        <v>157.20310000000001</v>
      </c>
      <c r="J3029" s="17">
        <v>3.27E-2</v>
      </c>
      <c r="K3029" s="17">
        <v>3.8659444449999998</v>
      </c>
      <c r="L3029" s="17">
        <v>3.87547222225</v>
      </c>
      <c r="M3029" s="17">
        <v>895.11784373025</v>
      </c>
      <c r="N3029" s="17">
        <v>168.5967</v>
      </c>
      <c r="O3029" s="17">
        <v>1.3599999999999999E-2</v>
      </c>
      <c r="R3029" s="18">
        <v>0.10416666666666667</v>
      </c>
      <c r="S3029" s="18">
        <v>2.0499999999999998</v>
      </c>
      <c r="T3029" s="18">
        <v>10.3</v>
      </c>
      <c r="U3029" s="18">
        <v>145</v>
      </c>
      <c r="V3029" s="18">
        <v>1007.3</v>
      </c>
      <c r="W3029" s="18">
        <v>6.8</v>
      </c>
      <c r="X3029" s="18">
        <v>8</v>
      </c>
      <c r="Z3029" s="18">
        <v>1.7</v>
      </c>
      <c r="AA3029" s="18">
        <v>11.3</v>
      </c>
      <c r="AB3029" s="18">
        <v>114</v>
      </c>
      <c r="AC3029" s="18">
        <v>1009.7</v>
      </c>
      <c r="AD3029" s="18">
        <v>7.3</v>
      </c>
      <c r="AE3029" s="18">
        <v>7.9</v>
      </c>
    </row>
    <row r="3030" spans="1:31">
      <c r="A3030" s="15">
        <v>40610</v>
      </c>
      <c r="B3030" s="16">
        <v>0.14583333333333334</v>
      </c>
      <c r="C3030" s="17">
        <v>0.56110000000000004</v>
      </c>
      <c r="D3030" s="17">
        <v>3.9380000000000002</v>
      </c>
      <c r="E3030" s="17">
        <v>829.67150000000004</v>
      </c>
      <c r="F3030" s="17">
        <v>0.20039999999999999</v>
      </c>
      <c r="G3030" s="17">
        <v>266.22247353924001</v>
      </c>
      <c r="H3030" s="17">
        <v>4.3072612971082599E-2</v>
      </c>
      <c r="I3030" s="17">
        <v>351.57479999999998</v>
      </c>
      <c r="J3030" s="17">
        <v>2.4500000000000001E-2</v>
      </c>
      <c r="K3030" s="17">
        <v>3.8706111110000001</v>
      </c>
      <c r="L3030" s="17">
        <v>3.8843333332499999</v>
      </c>
      <c r="M3030" s="17">
        <v>894.91748569875006</v>
      </c>
      <c r="N3030" s="17">
        <v>50.859099999999998</v>
      </c>
      <c r="O3030" s="17">
        <v>1.5100000000000001E-2</v>
      </c>
      <c r="R3030" s="18">
        <v>0.14583333333333334</v>
      </c>
      <c r="S3030" s="18">
        <v>2.23</v>
      </c>
      <c r="T3030" s="18">
        <v>9.9</v>
      </c>
      <c r="U3030" s="18">
        <v>153</v>
      </c>
      <c r="V3030" s="18">
        <v>1006.9</v>
      </c>
      <c r="W3030" s="18">
        <v>6.9</v>
      </c>
      <c r="X3030" s="18">
        <v>8</v>
      </c>
      <c r="Z3030" s="18">
        <f t="shared" ref="Z3030:AE3030" si="829">AVERAGE(Z3029,Z3031)</f>
        <v>1.8849999999999998</v>
      </c>
      <c r="AA3030" s="18">
        <f t="shared" si="829"/>
        <v>12.100000000000001</v>
      </c>
      <c r="AB3030" s="18">
        <f t="shared" si="829"/>
        <v>114</v>
      </c>
      <c r="AC3030" s="18">
        <f t="shared" si="829"/>
        <v>1009.4000000000001</v>
      </c>
      <c r="AD3030" s="18">
        <f t="shared" si="829"/>
        <v>6.9499999999999993</v>
      </c>
      <c r="AE3030" s="18">
        <f t="shared" si="829"/>
        <v>7.9</v>
      </c>
    </row>
    <row r="3031" spans="1:31">
      <c r="A3031" s="15">
        <v>40610</v>
      </c>
      <c r="B3031" s="16">
        <v>0.1875</v>
      </c>
      <c r="C3031" s="17">
        <v>0.68910000000000005</v>
      </c>
      <c r="D3031" s="17">
        <v>3.8990999999999998</v>
      </c>
      <c r="E3031" s="17">
        <v>829.7133</v>
      </c>
      <c r="F3031" s="17">
        <v>0.1837</v>
      </c>
      <c r="G3031" s="17">
        <v>316.346606026323</v>
      </c>
      <c r="H3031" s="17">
        <v>4.0218793927158998E-2</v>
      </c>
      <c r="I3031" s="17">
        <v>336.32549999999998</v>
      </c>
      <c r="J3031" s="17">
        <v>3.3399999999999999E-2</v>
      </c>
      <c r="K3031" s="17">
        <v>3.8718888890000001</v>
      </c>
      <c r="L3031" s="17">
        <v>3.8854444445</v>
      </c>
      <c r="M3031" s="17">
        <v>894.9799104745</v>
      </c>
      <c r="N3031" s="17">
        <v>31.724599999999999</v>
      </c>
      <c r="O3031" s="17">
        <v>3.3000000000000002E-2</v>
      </c>
      <c r="R3031" s="18">
        <v>0.1875</v>
      </c>
      <c r="S3031" s="18">
        <v>2.31</v>
      </c>
      <c r="T3031" s="18">
        <v>10</v>
      </c>
      <c r="U3031" s="18">
        <v>140</v>
      </c>
      <c r="V3031" s="18">
        <v>1006.3</v>
      </c>
      <c r="W3031" s="18">
        <v>6.9</v>
      </c>
      <c r="X3031" s="18">
        <v>8</v>
      </c>
      <c r="Z3031" s="18">
        <v>2.0699999999999998</v>
      </c>
      <c r="AA3031" s="18">
        <v>12.9</v>
      </c>
      <c r="AB3031" s="18">
        <v>114</v>
      </c>
      <c r="AC3031" s="18">
        <v>1009.1</v>
      </c>
      <c r="AD3031" s="18">
        <v>6.6</v>
      </c>
      <c r="AE3031" s="18">
        <v>7.9</v>
      </c>
    </row>
    <row r="3032" spans="1:31">
      <c r="A3032" s="15">
        <v>40610</v>
      </c>
      <c r="B3032" s="16">
        <v>0.22916666666666666</v>
      </c>
      <c r="C3032" s="17">
        <v>0.37659999999999999</v>
      </c>
      <c r="D3032" s="17">
        <v>3.9136000000000002</v>
      </c>
      <c r="E3032" s="17">
        <v>830.03859999999997</v>
      </c>
      <c r="F3032" s="17">
        <v>0.18720000000000001</v>
      </c>
      <c r="G3032" s="17">
        <v>217.54605201557101</v>
      </c>
      <c r="H3032" s="17">
        <v>9.1914424129933101E-2</v>
      </c>
      <c r="I3032" s="17">
        <v>294.47300000000001</v>
      </c>
      <c r="J3032" s="17">
        <v>5.0299999999999997E-2</v>
      </c>
      <c r="K3032" s="17">
        <v>3.8667222219999999</v>
      </c>
      <c r="L3032" s="17">
        <v>3.8915277777499999</v>
      </c>
      <c r="M3032" s="17">
        <v>895.28388121124999</v>
      </c>
      <c r="N3032" s="17">
        <v>81.991500000000002</v>
      </c>
      <c r="O3032" s="17">
        <v>3.04E-2</v>
      </c>
      <c r="R3032" s="18">
        <v>0.22916666666666666</v>
      </c>
      <c r="S3032" s="18">
        <v>2.4300000000000002</v>
      </c>
      <c r="T3032" s="18">
        <v>9.9</v>
      </c>
      <c r="U3032" s="18">
        <v>165</v>
      </c>
      <c r="V3032" s="18">
        <v>1005.7</v>
      </c>
      <c r="W3032" s="18">
        <v>6.6</v>
      </c>
      <c r="X3032" s="18">
        <v>8</v>
      </c>
      <c r="Z3032" s="18">
        <v>2.02</v>
      </c>
      <c r="AA3032" s="18">
        <v>12.4</v>
      </c>
      <c r="AB3032" s="18">
        <v>114</v>
      </c>
      <c r="AC3032" s="18">
        <v>1008.7</v>
      </c>
      <c r="AD3032" s="18">
        <v>6.6</v>
      </c>
      <c r="AE3032" s="18">
        <v>8.1</v>
      </c>
    </row>
    <row r="3033" spans="1:31">
      <c r="A3033" s="15">
        <v>40610</v>
      </c>
      <c r="B3033" s="16">
        <v>0.27083333333333331</v>
      </c>
      <c r="C3033" s="17">
        <v>0.3206</v>
      </c>
      <c r="D3033" s="17">
        <v>3.9390000000000001</v>
      </c>
      <c r="E3033" s="17">
        <v>830.44929999999999</v>
      </c>
      <c r="F3033" s="17">
        <v>0.18490000000000001</v>
      </c>
      <c r="G3033" s="17">
        <v>231.66694162182901</v>
      </c>
      <c r="H3033" s="17">
        <v>7.3718188717935201E-2</v>
      </c>
      <c r="I3033" s="17">
        <v>269.12090000000001</v>
      </c>
      <c r="J3033" s="17">
        <v>0.03</v>
      </c>
      <c r="K3033" s="17">
        <v>3.851</v>
      </c>
      <c r="L3033" s="17">
        <v>3.909027778</v>
      </c>
      <c r="M3033" s="17">
        <v>895.73970247525006</v>
      </c>
      <c r="N3033" s="17">
        <v>178.07900000000001</v>
      </c>
      <c r="O3033" s="17">
        <v>2.1100000000000001E-2</v>
      </c>
      <c r="R3033" s="18">
        <v>0.27083333333333331</v>
      </c>
      <c r="S3033" s="18">
        <v>2.57</v>
      </c>
      <c r="T3033" s="18">
        <v>10</v>
      </c>
      <c r="U3033" s="18">
        <v>152</v>
      </c>
      <c r="V3033" s="18">
        <v>1005</v>
      </c>
      <c r="W3033" s="18">
        <v>6.1</v>
      </c>
      <c r="X3033" s="18">
        <v>8</v>
      </c>
      <c r="Z3033" s="18">
        <f t="shared" ref="Z3033:AE3033" si="830">AVERAGE(Z3032,Z3034)</f>
        <v>2.085</v>
      </c>
      <c r="AA3033" s="18">
        <f t="shared" si="830"/>
        <v>10.45</v>
      </c>
      <c r="AB3033" s="18">
        <f t="shared" si="830"/>
        <v>131.5</v>
      </c>
      <c r="AC3033" s="18">
        <f t="shared" si="830"/>
        <v>1008.05</v>
      </c>
      <c r="AD3033" s="18">
        <f t="shared" si="830"/>
        <v>6.4499999999999993</v>
      </c>
      <c r="AE3033" s="18">
        <f t="shared" si="830"/>
        <v>8.0500000000000007</v>
      </c>
    </row>
    <row r="3034" spans="1:31">
      <c r="A3034" s="15">
        <v>40610</v>
      </c>
      <c r="B3034" s="16">
        <v>0.3125</v>
      </c>
      <c r="C3034" s="17">
        <v>0.30109999999999998</v>
      </c>
      <c r="D3034" s="17">
        <v>3.9485000000000001</v>
      </c>
      <c r="E3034" s="17">
        <v>830.98789999999997</v>
      </c>
      <c r="F3034" s="17">
        <v>0.1865</v>
      </c>
      <c r="G3034" s="17">
        <v>227.456932217202</v>
      </c>
      <c r="H3034" s="17">
        <v>0.120835057605254</v>
      </c>
      <c r="I3034" s="17">
        <v>130.99189999999999</v>
      </c>
      <c r="J3034" s="17">
        <v>4.9799999999999997E-2</v>
      </c>
      <c r="K3034" s="17">
        <v>3.858527778</v>
      </c>
      <c r="L3034" s="17">
        <v>3.8825833335</v>
      </c>
      <c r="M3034" s="17">
        <v>896.25109748025</v>
      </c>
      <c r="N3034" s="17">
        <v>162.238</v>
      </c>
      <c r="O3034" s="17">
        <v>6.7799999999999999E-2</v>
      </c>
      <c r="R3034" s="18">
        <v>0.3125</v>
      </c>
      <c r="S3034" s="18">
        <v>2.58</v>
      </c>
      <c r="T3034" s="18">
        <v>12.9</v>
      </c>
      <c r="U3034" s="18">
        <v>140</v>
      </c>
      <c r="V3034" s="18">
        <v>1003.9</v>
      </c>
      <c r="W3034" s="18">
        <v>5.9</v>
      </c>
      <c r="X3034" s="18">
        <v>8</v>
      </c>
      <c r="Z3034" s="18">
        <v>2.15</v>
      </c>
      <c r="AA3034" s="18">
        <v>8.5</v>
      </c>
      <c r="AB3034" s="18">
        <v>149</v>
      </c>
      <c r="AC3034" s="18">
        <v>1007.4</v>
      </c>
      <c r="AD3034" s="18">
        <v>6.3</v>
      </c>
      <c r="AE3034" s="18">
        <v>8</v>
      </c>
    </row>
    <row r="3035" spans="1:31">
      <c r="A3035" s="15">
        <v>40610</v>
      </c>
      <c r="B3035" s="16">
        <v>0.35416666666666669</v>
      </c>
      <c r="C3035" s="17">
        <v>0.2676</v>
      </c>
      <c r="D3035" s="17">
        <v>3.9479000000000002</v>
      </c>
      <c r="E3035" s="17">
        <v>831.42409999999995</v>
      </c>
      <c r="F3035" s="17">
        <v>0.19740000000000002</v>
      </c>
      <c r="G3035" s="17">
        <v>232.044520682892</v>
      </c>
      <c r="H3035" s="17">
        <v>0.174020702758269</v>
      </c>
      <c r="I3035" s="17">
        <v>122.8229</v>
      </c>
      <c r="J3035" s="17">
        <v>0.1346</v>
      </c>
      <c r="K3035" s="17">
        <v>3.8534166669999999</v>
      </c>
      <c r="L3035" s="17">
        <v>3.8959166664999998</v>
      </c>
      <c r="M3035" s="17">
        <v>896.70810916300002</v>
      </c>
      <c r="N3035" s="17">
        <v>165.5052</v>
      </c>
      <c r="O3035" s="17">
        <v>9.9099999999999994E-2</v>
      </c>
      <c r="R3035" s="18">
        <v>0.35416666666666669</v>
      </c>
      <c r="S3035" s="18">
        <v>2.4700000000000002</v>
      </c>
      <c r="T3035" s="18">
        <v>11.6</v>
      </c>
      <c r="U3035" s="18">
        <v>146</v>
      </c>
      <c r="V3035" s="18">
        <v>1003.6</v>
      </c>
      <c r="W3035" s="18">
        <v>5.7</v>
      </c>
      <c r="X3035" s="18">
        <v>8</v>
      </c>
      <c r="Z3035" s="18">
        <v>2.1800000000000002</v>
      </c>
      <c r="AA3035" s="18">
        <v>10.1</v>
      </c>
      <c r="AB3035" s="18">
        <v>150</v>
      </c>
      <c r="AC3035" s="18">
        <v>1007</v>
      </c>
      <c r="AD3035" s="18">
        <v>6.3</v>
      </c>
      <c r="AE3035" s="18">
        <v>7.9</v>
      </c>
    </row>
    <row r="3036" spans="1:31">
      <c r="A3036" s="15">
        <v>40610</v>
      </c>
      <c r="B3036" s="16">
        <v>0.39583333333333331</v>
      </c>
      <c r="C3036" s="17">
        <v>0.26129999999999998</v>
      </c>
      <c r="D3036" s="17">
        <v>3.9569000000000001</v>
      </c>
      <c r="E3036" s="17">
        <v>831.65060000000005</v>
      </c>
      <c r="F3036" s="17">
        <v>0.1804</v>
      </c>
      <c r="G3036" s="17">
        <v>234.60206163371799</v>
      </c>
      <c r="H3036" s="17">
        <v>0.184056890209775</v>
      </c>
      <c r="I3036" s="17">
        <v>127.07170000000001</v>
      </c>
      <c r="J3036" s="17">
        <v>0.13100000000000001</v>
      </c>
      <c r="K3036" s="17">
        <v>3.8882500000000002</v>
      </c>
      <c r="L3036" s="17">
        <v>3.9262777780000002</v>
      </c>
      <c r="M3036" s="17">
        <v>896.95014000900005</v>
      </c>
      <c r="N3036" s="17">
        <v>138.56450000000001</v>
      </c>
      <c r="O3036" s="17">
        <v>8.9800000000000005E-2</v>
      </c>
      <c r="R3036" s="18">
        <v>0.39583333333333331</v>
      </c>
      <c r="S3036" s="18">
        <v>2.4300000000000002</v>
      </c>
      <c r="T3036" s="18">
        <v>12.4</v>
      </c>
      <c r="U3036" s="18">
        <v>134</v>
      </c>
      <c r="V3036" s="18">
        <v>1003</v>
      </c>
      <c r="W3036" s="18">
        <v>5.6</v>
      </c>
      <c r="X3036" s="18">
        <v>8</v>
      </c>
      <c r="Z3036" s="18">
        <f t="shared" ref="Z3036:AE3036" si="831">AVERAGE(Z3035,Z3037)</f>
        <v>2.3150000000000004</v>
      </c>
      <c r="AA3036" s="18">
        <f t="shared" si="831"/>
        <v>10.45</v>
      </c>
      <c r="AB3036" s="18">
        <f t="shared" si="831"/>
        <v>142.5</v>
      </c>
      <c r="AC3036" s="18">
        <f t="shared" si="831"/>
        <v>1006.4</v>
      </c>
      <c r="AD3036" s="18">
        <f t="shared" si="831"/>
        <v>6.05</v>
      </c>
      <c r="AE3036" s="18">
        <f t="shared" si="831"/>
        <v>7.9</v>
      </c>
    </row>
    <row r="3037" spans="1:31">
      <c r="A3037" s="15">
        <v>40610</v>
      </c>
      <c r="B3037" s="16">
        <v>0.4375</v>
      </c>
      <c r="C3037" s="17">
        <v>0.27</v>
      </c>
      <c r="D3037" s="17">
        <v>4.0048000000000004</v>
      </c>
      <c r="E3037" s="17">
        <v>831.6739</v>
      </c>
      <c r="F3037" s="17">
        <v>0.20170000000000002</v>
      </c>
      <c r="G3037" s="17">
        <v>239.45493197481099</v>
      </c>
      <c r="H3037" s="17">
        <v>0.17323634534940699</v>
      </c>
      <c r="I3037" s="17">
        <v>122.5363</v>
      </c>
      <c r="J3037" s="17">
        <v>0.1062</v>
      </c>
      <c r="K3037" s="17">
        <v>3.9054166669999999</v>
      </c>
      <c r="L3037" s="17">
        <v>3.9890555554999998</v>
      </c>
      <c r="M3037" s="17">
        <v>896.92708348500003</v>
      </c>
      <c r="N3037" s="17">
        <v>153.22669999999999</v>
      </c>
      <c r="O3037" s="17">
        <v>4.6899999999999997E-2</v>
      </c>
      <c r="R3037" s="18">
        <v>0.4375</v>
      </c>
      <c r="S3037" s="18">
        <v>2.64</v>
      </c>
      <c r="T3037" s="18">
        <v>12</v>
      </c>
      <c r="U3037" s="18">
        <v>136</v>
      </c>
      <c r="V3037" s="18">
        <v>1002.7</v>
      </c>
      <c r="W3037" s="18">
        <v>5.9</v>
      </c>
      <c r="X3037" s="18">
        <v>8</v>
      </c>
      <c r="Z3037" s="18">
        <v>2.4500000000000002</v>
      </c>
      <c r="AA3037" s="18">
        <v>10.8</v>
      </c>
      <c r="AB3037" s="18">
        <v>135</v>
      </c>
      <c r="AC3037" s="18">
        <v>1005.8</v>
      </c>
      <c r="AD3037" s="18">
        <v>5.8</v>
      </c>
      <c r="AE3037" s="18">
        <v>7.9</v>
      </c>
    </row>
    <row r="3038" spans="1:31">
      <c r="A3038" s="15">
        <v>40610</v>
      </c>
      <c r="B3038" s="16">
        <v>0.47916666666666669</v>
      </c>
      <c r="C3038" s="17">
        <v>0.31240000000000001</v>
      </c>
      <c r="D3038" s="17">
        <v>4.0494000000000003</v>
      </c>
      <c r="E3038" s="17">
        <v>831.38189999999997</v>
      </c>
      <c r="F3038" s="17">
        <v>0.19640000000000002</v>
      </c>
      <c r="G3038" s="17">
        <v>246.580062665046</v>
      </c>
      <c r="H3038" s="17">
        <v>9.8655686308988896E-2</v>
      </c>
      <c r="I3038" s="17">
        <v>103.2727</v>
      </c>
      <c r="J3038" s="17">
        <v>8.3599999999999994E-2</v>
      </c>
      <c r="K3038" s="17">
        <v>3.9268055560000001</v>
      </c>
      <c r="L3038" s="17">
        <v>3.9769722220000001</v>
      </c>
      <c r="M3038" s="17">
        <v>896.6669784385</v>
      </c>
      <c r="N3038" s="17">
        <v>32.612499999999997</v>
      </c>
      <c r="O3038" s="17">
        <v>3.3000000000000002E-2</v>
      </c>
      <c r="R3038" s="18">
        <v>0.47916666666666669</v>
      </c>
      <c r="S3038" s="18">
        <v>2.74</v>
      </c>
      <c r="T3038" s="18">
        <v>11.9</v>
      </c>
      <c r="U3038" s="18">
        <v>140</v>
      </c>
      <c r="V3038" s="18">
        <v>1002.9</v>
      </c>
      <c r="W3038" s="18">
        <v>6.1</v>
      </c>
      <c r="X3038" s="18">
        <v>8</v>
      </c>
      <c r="Z3038" s="18">
        <v>2.4500000000000002</v>
      </c>
      <c r="AA3038" s="18">
        <v>10.9</v>
      </c>
      <c r="AB3038" s="18">
        <v>121</v>
      </c>
      <c r="AC3038" s="18">
        <v>1005.4</v>
      </c>
      <c r="AD3038" s="18">
        <v>6</v>
      </c>
      <c r="AE3038" s="18">
        <v>7.9</v>
      </c>
    </row>
    <row r="3039" spans="1:31">
      <c r="A3039" s="15">
        <v>40610</v>
      </c>
      <c r="B3039" s="16">
        <v>0.52083333333333337</v>
      </c>
      <c r="C3039" s="17">
        <v>0.89</v>
      </c>
      <c r="D3039" s="17">
        <v>3.9910999999999999</v>
      </c>
      <c r="E3039" s="17">
        <v>830.98590000000002</v>
      </c>
      <c r="F3039" s="17">
        <v>0.18860000000000002</v>
      </c>
      <c r="G3039" s="17">
        <v>353.21833652480598</v>
      </c>
      <c r="H3039" s="17">
        <v>3.6573081168569402E-2</v>
      </c>
      <c r="I3039" s="17">
        <v>332.90210000000002</v>
      </c>
      <c r="J3039" s="17">
        <v>5.6399999999999999E-2</v>
      </c>
      <c r="K3039" s="17">
        <v>3.9273184360000002</v>
      </c>
      <c r="L3039" s="17">
        <v>4.0495277779999999</v>
      </c>
      <c r="M3039" s="17">
        <v>896.15464635349997</v>
      </c>
      <c r="N3039" s="17">
        <v>3.8216999999999999</v>
      </c>
      <c r="O3039" s="17">
        <v>0.03</v>
      </c>
      <c r="R3039" s="18">
        <v>0.52083333333333337</v>
      </c>
      <c r="S3039" s="18">
        <v>2.91</v>
      </c>
      <c r="T3039" s="18">
        <v>11.2</v>
      </c>
      <c r="U3039" s="18">
        <v>146</v>
      </c>
      <c r="V3039" s="18">
        <v>1003.6</v>
      </c>
      <c r="W3039" s="18">
        <v>6.5</v>
      </c>
      <c r="X3039" s="18">
        <v>8</v>
      </c>
      <c r="Z3039" s="18">
        <f t="shared" ref="Z3039:AE3039" si="832">AVERAGE(Z3038,Z3040)</f>
        <v>2.52</v>
      </c>
      <c r="AA3039" s="18">
        <f t="shared" si="832"/>
        <v>10.95</v>
      </c>
      <c r="AB3039" s="18">
        <f t="shared" si="832"/>
        <v>115</v>
      </c>
      <c r="AC3039" s="18">
        <f t="shared" si="832"/>
        <v>1005.95</v>
      </c>
      <c r="AD3039" s="18">
        <f t="shared" si="832"/>
        <v>5.7</v>
      </c>
      <c r="AE3039" s="18">
        <f t="shared" si="832"/>
        <v>7.95</v>
      </c>
    </row>
    <row r="3040" spans="1:31">
      <c r="A3040" s="15">
        <v>40610</v>
      </c>
      <c r="B3040" s="16">
        <v>0.5625</v>
      </c>
      <c r="C3040" s="17">
        <v>0.51739999999999997</v>
      </c>
      <c r="D3040" s="17">
        <v>4.0202999999999998</v>
      </c>
      <c r="E3040" s="17">
        <v>830.44380000000001</v>
      </c>
      <c r="F3040" s="17">
        <v>0.19790000000000002</v>
      </c>
      <c r="G3040" s="17">
        <v>335.647829630557</v>
      </c>
      <c r="H3040" s="17">
        <v>3.2084956566449199E-3</v>
      </c>
      <c r="I3040" s="17">
        <v>321.84890000000001</v>
      </c>
      <c r="J3040" s="17">
        <v>0.1391</v>
      </c>
      <c r="K3040" s="17">
        <v>3.7408611110000001</v>
      </c>
      <c r="L3040" s="17">
        <v>4.0675555557500003</v>
      </c>
      <c r="M3040" s="17">
        <v>895.59316115950003</v>
      </c>
      <c r="N3040" s="17">
        <v>279.26830000000001</v>
      </c>
      <c r="O3040" s="17">
        <v>3.1300000000000001E-2</v>
      </c>
      <c r="R3040" s="18">
        <v>0.5625</v>
      </c>
      <c r="S3040" s="18">
        <v>2.86</v>
      </c>
      <c r="T3040" s="18">
        <v>4.7</v>
      </c>
      <c r="U3040" s="18">
        <v>260</v>
      </c>
      <c r="V3040" s="18">
        <v>1005</v>
      </c>
      <c r="W3040" s="18">
        <v>6.7</v>
      </c>
      <c r="X3040" s="18">
        <v>8</v>
      </c>
      <c r="Z3040" s="18">
        <v>2.59</v>
      </c>
      <c r="AA3040" s="18">
        <v>11</v>
      </c>
      <c r="AB3040" s="18">
        <v>109</v>
      </c>
      <c r="AC3040" s="18">
        <v>1006.5</v>
      </c>
      <c r="AD3040" s="18">
        <v>5.4</v>
      </c>
      <c r="AE3040" s="18">
        <v>8</v>
      </c>
    </row>
    <row r="3041" spans="1:31">
      <c r="A3041" s="15">
        <v>40610</v>
      </c>
      <c r="B3041" s="16">
        <v>0.60416666666666663</v>
      </c>
      <c r="C3041" s="17">
        <v>0.64359999999999995</v>
      </c>
      <c r="D3041" s="17">
        <v>4.0171000000000001</v>
      </c>
      <c r="E3041" s="17">
        <v>829.9443</v>
      </c>
      <c r="F3041" s="17">
        <v>0.1888</v>
      </c>
      <c r="G3041" s="17">
        <v>8.3611385029785996</v>
      </c>
      <c r="H3041" s="17">
        <v>8.92196102522003E-3</v>
      </c>
      <c r="I3041" s="17">
        <v>310.5684</v>
      </c>
      <c r="J3041" s="17">
        <v>7.6899999999999996E-2</v>
      </c>
      <c r="K3041" s="17">
        <v>3.7112777779999999</v>
      </c>
      <c r="L3041" s="17">
        <v>4.0595277777499996</v>
      </c>
      <c r="M3041" s="17">
        <v>895.05800409699998</v>
      </c>
      <c r="N3041" s="17">
        <v>205.9091</v>
      </c>
      <c r="O3041" s="17">
        <v>3.8199999999999998E-2</v>
      </c>
      <c r="R3041" s="18">
        <v>0.60416666666666663</v>
      </c>
      <c r="S3041" s="18">
        <v>2.83</v>
      </c>
      <c r="T3041" s="18">
        <v>7.3</v>
      </c>
      <c r="U3041" s="18">
        <v>265</v>
      </c>
      <c r="V3041" s="18">
        <v>1005.7</v>
      </c>
      <c r="W3041" s="18">
        <v>7</v>
      </c>
      <c r="X3041" s="18">
        <v>8</v>
      </c>
      <c r="Z3041" s="18">
        <v>2.54</v>
      </c>
      <c r="AA3041" s="18">
        <v>9.8000000000000007</v>
      </c>
      <c r="AB3041" s="18">
        <v>105</v>
      </c>
      <c r="AC3041" s="18">
        <v>1007.6</v>
      </c>
      <c r="AD3041" s="18">
        <v>5.5</v>
      </c>
      <c r="AE3041" s="18">
        <v>8</v>
      </c>
    </row>
    <row r="3042" spans="1:31">
      <c r="A3042" s="15">
        <v>40610</v>
      </c>
      <c r="B3042" s="16">
        <v>0.64583333333333337</v>
      </c>
      <c r="C3042" s="17">
        <v>0.55100000000000005</v>
      </c>
      <c r="D3042" s="17">
        <v>4.0225</v>
      </c>
      <c r="E3042" s="17">
        <v>829.60509999999999</v>
      </c>
      <c r="F3042" s="17">
        <v>0.1971</v>
      </c>
      <c r="G3042" s="17">
        <v>210.71524783268899</v>
      </c>
      <c r="H3042" s="17">
        <v>2.1931946646604999E-2</v>
      </c>
      <c r="I3042" s="17">
        <v>276.68060000000003</v>
      </c>
      <c r="J3042" s="17">
        <v>2.41E-2</v>
      </c>
      <c r="K3042" s="17">
        <v>3.706944445</v>
      </c>
      <c r="L3042" s="17">
        <v>4.0013611112499996</v>
      </c>
      <c r="M3042" s="17">
        <v>894.73154071850001</v>
      </c>
      <c r="N3042" s="17">
        <v>173.79480000000001</v>
      </c>
      <c r="O3042" s="17">
        <v>3.0200000000000001E-2</v>
      </c>
      <c r="R3042" s="18">
        <v>0.64583333333333337</v>
      </c>
      <c r="S3042" s="18">
        <f t="shared" ref="S3042:X3042" si="833">AVERAGE(S3041,S3043)</f>
        <v>2.6850000000000001</v>
      </c>
      <c r="T3042" s="18">
        <f t="shared" si="833"/>
        <v>5.9</v>
      </c>
      <c r="U3042" s="18">
        <f t="shared" si="833"/>
        <v>260.5</v>
      </c>
      <c r="V3042" s="18">
        <f t="shared" si="833"/>
        <v>1007.1500000000001</v>
      </c>
      <c r="W3042" s="18">
        <f t="shared" si="833"/>
        <v>6.85</v>
      </c>
      <c r="X3042" s="18">
        <f t="shared" si="833"/>
        <v>7.95</v>
      </c>
      <c r="Z3042" s="18">
        <v>2.61</v>
      </c>
      <c r="AA3042" s="18">
        <v>9.5</v>
      </c>
      <c r="AB3042" s="18">
        <v>104</v>
      </c>
      <c r="AC3042" s="18">
        <v>1008.3</v>
      </c>
      <c r="AD3042" s="18">
        <v>5.8</v>
      </c>
      <c r="AE3042" s="18">
        <v>7.9</v>
      </c>
    </row>
    <row r="3043" spans="1:31">
      <c r="A3043" s="15">
        <v>40610</v>
      </c>
      <c r="B3043" s="16">
        <v>0.6875</v>
      </c>
      <c r="C3043" s="17">
        <v>0.55979999999999996</v>
      </c>
      <c r="D3043" s="17">
        <v>4.0648999999999997</v>
      </c>
      <c r="E3043" s="17">
        <v>829.49180000000001</v>
      </c>
      <c r="F3043" s="17">
        <v>0.19390000000000002</v>
      </c>
      <c r="G3043" s="17">
        <v>224.47688876229</v>
      </c>
      <c r="H3043" s="17">
        <v>9.2513213575700897E-3</v>
      </c>
      <c r="I3043" s="17">
        <v>311.95999999999998</v>
      </c>
      <c r="J3043" s="17">
        <v>3.7900000000000003E-2</v>
      </c>
      <c r="K3043" s="17">
        <v>3.7212222220000002</v>
      </c>
      <c r="L3043" s="17">
        <v>3.9944722224999998</v>
      </c>
      <c r="M3043" s="17">
        <v>894.63278230474998</v>
      </c>
      <c r="N3043" s="17">
        <v>50.304099999999998</v>
      </c>
      <c r="O3043" s="17">
        <v>6.4199999999999993E-2</v>
      </c>
      <c r="R3043" s="18">
        <v>0.6875</v>
      </c>
      <c r="S3043" s="18">
        <v>2.54</v>
      </c>
      <c r="T3043" s="18">
        <v>4.5</v>
      </c>
      <c r="U3043" s="18">
        <v>256</v>
      </c>
      <c r="V3043" s="18">
        <v>1008.6</v>
      </c>
      <c r="W3043" s="18">
        <v>6.7</v>
      </c>
      <c r="X3043" s="18">
        <v>7.9</v>
      </c>
      <c r="Z3043" s="18">
        <v>2.65</v>
      </c>
      <c r="AA3043" s="18">
        <v>6.9</v>
      </c>
      <c r="AB3043" s="18">
        <v>115</v>
      </c>
      <c r="AC3043" s="18">
        <v>1009.9</v>
      </c>
      <c r="AD3043" s="18">
        <v>6.2</v>
      </c>
      <c r="AE3043" s="18">
        <v>7.9</v>
      </c>
    </row>
    <row r="3044" spans="1:31">
      <c r="A3044" s="15">
        <v>40610</v>
      </c>
      <c r="B3044" s="16">
        <v>0.72916666666666663</v>
      </c>
      <c r="C3044" s="17">
        <v>0.71650000000000003</v>
      </c>
      <c r="D3044" s="17">
        <v>3.9666000000000001</v>
      </c>
      <c r="E3044" s="17">
        <v>829.61860000000001</v>
      </c>
      <c r="F3044" s="17">
        <v>0.20080000000000001</v>
      </c>
      <c r="G3044" s="17">
        <v>14.256808006364601</v>
      </c>
      <c r="H3044" s="17">
        <v>7.5627789172894602E-2</v>
      </c>
      <c r="I3044" s="17">
        <v>315.64449999999999</v>
      </c>
      <c r="J3044" s="17">
        <v>7.8700000000000006E-2</v>
      </c>
      <c r="K3044" s="17">
        <v>3.7293055559999999</v>
      </c>
      <c r="L3044" s="17">
        <v>4.0449999997499999</v>
      </c>
      <c r="M3044" s="17">
        <v>894.75519108925005</v>
      </c>
      <c r="N3044" s="17">
        <v>50.588299999999997</v>
      </c>
      <c r="O3044" s="17">
        <v>7.4099999999999999E-2</v>
      </c>
      <c r="R3044" s="18">
        <v>0.72916666666666663</v>
      </c>
      <c r="S3044" s="18">
        <v>2.42</v>
      </c>
      <c r="T3044" s="18">
        <v>8.8000000000000007</v>
      </c>
      <c r="U3044" s="18">
        <v>242</v>
      </c>
      <c r="V3044" s="18">
        <v>1010</v>
      </c>
      <c r="W3044" s="18">
        <v>7.5</v>
      </c>
      <c r="X3044" s="18">
        <v>8</v>
      </c>
      <c r="Z3044" s="18">
        <f t="shared" ref="Z3044:AE3044" si="834">AVERAGE(Z3043,Z3045)</f>
        <v>2.5049999999999999</v>
      </c>
      <c r="AA3044" s="18">
        <f t="shared" si="834"/>
        <v>4.9000000000000004</v>
      </c>
      <c r="AB3044" s="18">
        <f t="shared" si="834"/>
        <v>195.5</v>
      </c>
      <c r="AC3044" s="18">
        <f t="shared" si="834"/>
        <v>1011.25</v>
      </c>
      <c r="AD3044" s="18">
        <f t="shared" si="834"/>
        <v>6.85</v>
      </c>
      <c r="AE3044" s="18">
        <f t="shared" si="834"/>
        <v>7.75</v>
      </c>
    </row>
    <row r="3045" spans="1:31">
      <c r="A3045" s="15">
        <v>40610</v>
      </c>
      <c r="B3045" s="16">
        <v>0.77083333333333337</v>
      </c>
      <c r="C3045" s="17">
        <v>0.69679999999999997</v>
      </c>
      <c r="D3045" s="17">
        <v>3.9241000000000001</v>
      </c>
      <c r="E3045" s="17">
        <v>829.95659999999998</v>
      </c>
      <c r="F3045" s="17">
        <v>0.2019</v>
      </c>
      <c r="G3045" s="17">
        <v>30.749729086860398</v>
      </c>
      <c r="H3045" s="17">
        <v>1.7341512359927001E-2</v>
      </c>
      <c r="I3045" s="17">
        <v>296.70209999999997</v>
      </c>
      <c r="J3045" s="17">
        <v>6.8000000000000005E-2</v>
      </c>
      <c r="K3045" s="17">
        <v>3.7206388889999999</v>
      </c>
      <c r="L3045" s="17">
        <v>4.0052222224999996</v>
      </c>
      <c r="M3045" s="17">
        <v>895.13353709424996</v>
      </c>
      <c r="N3045" s="17">
        <v>266.94580000000002</v>
      </c>
      <c r="O3045" s="17">
        <v>5.2299999999999999E-2</v>
      </c>
      <c r="R3045" s="18">
        <v>0.77083333333333337</v>
      </c>
      <c r="S3045" s="18">
        <v>2.64</v>
      </c>
      <c r="T3045" s="18">
        <v>7.3</v>
      </c>
      <c r="U3045" s="18">
        <v>251</v>
      </c>
      <c r="V3045" s="18">
        <v>1011</v>
      </c>
      <c r="W3045" s="18">
        <v>7.5</v>
      </c>
      <c r="X3045" s="18">
        <v>8</v>
      </c>
      <c r="Z3045" s="18">
        <v>2.36</v>
      </c>
      <c r="AA3045" s="18">
        <v>2.9</v>
      </c>
      <c r="AB3045" s="18">
        <v>276</v>
      </c>
      <c r="AC3045" s="18">
        <v>1012.6</v>
      </c>
      <c r="AD3045" s="18">
        <v>7.5</v>
      </c>
      <c r="AE3045" s="18">
        <v>7.6</v>
      </c>
    </row>
    <row r="3046" spans="1:31">
      <c r="A3046" s="15">
        <v>40610</v>
      </c>
      <c r="B3046" s="16">
        <v>0.8125</v>
      </c>
      <c r="C3046" s="17">
        <v>0.64249999999999996</v>
      </c>
      <c r="D3046" s="17">
        <v>3.9272</v>
      </c>
      <c r="E3046" s="17">
        <v>830.38459999999998</v>
      </c>
      <c r="F3046" s="17">
        <v>0.20220000000000002</v>
      </c>
      <c r="G3046" s="17">
        <v>149.42321190999499</v>
      </c>
      <c r="H3046" s="17">
        <v>2.1716896955273401E-2</v>
      </c>
      <c r="I3046" s="17">
        <v>88.054599999999994</v>
      </c>
      <c r="J3046" s="17">
        <v>7.5200000000000003E-2</v>
      </c>
      <c r="K3046" s="17">
        <v>3.7154444450000002</v>
      </c>
      <c r="L3046" s="17">
        <v>3.9346944444999998</v>
      </c>
      <c r="M3046" s="17">
        <v>895.63648748399999</v>
      </c>
      <c r="N3046" s="17">
        <v>127.9935</v>
      </c>
      <c r="O3046" s="17">
        <v>7.46E-2</v>
      </c>
      <c r="R3046" s="18">
        <v>0.8125</v>
      </c>
      <c r="S3046" s="18">
        <v>2.5</v>
      </c>
      <c r="T3046" s="18">
        <v>6.4</v>
      </c>
      <c r="U3046" s="18">
        <v>249</v>
      </c>
      <c r="V3046" s="18">
        <v>1012.1</v>
      </c>
      <c r="W3046" s="18">
        <v>7.6</v>
      </c>
      <c r="X3046" s="18">
        <v>8</v>
      </c>
      <c r="Z3046" s="18">
        <v>2.2200000000000002</v>
      </c>
      <c r="AA3046" s="18">
        <v>5.7</v>
      </c>
      <c r="AB3046" s="18">
        <v>293</v>
      </c>
      <c r="AC3046" s="18">
        <v>1013.5</v>
      </c>
      <c r="AD3046" s="18">
        <v>7.9</v>
      </c>
      <c r="AE3046" s="18">
        <v>7.7</v>
      </c>
    </row>
    <row r="3047" spans="1:31">
      <c r="A3047" s="15">
        <v>40610</v>
      </c>
      <c r="B3047" s="16">
        <v>0.85416666666666663</v>
      </c>
      <c r="C3047" s="17">
        <v>0.84040000000000004</v>
      </c>
      <c r="D3047" s="17">
        <v>3.9403000000000001</v>
      </c>
      <c r="E3047" s="17">
        <v>830.81970000000001</v>
      </c>
      <c r="F3047" s="17">
        <v>0.19820000000000002</v>
      </c>
      <c r="G3047" s="17">
        <v>322.17868105770702</v>
      </c>
      <c r="H3047" s="17">
        <v>9.1436836049151801E-3</v>
      </c>
      <c r="I3047" s="17">
        <v>148.84129999999999</v>
      </c>
      <c r="J3047" s="17">
        <v>5.2499999999999998E-2</v>
      </c>
      <c r="K3047" s="17">
        <v>3.7186388890000002</v>
      </c>
      <c r="L3047" s="17">
        <v>3.8759722220000001</v>
      </c>
      <c r="M3047" s="17">
        <v>896.11020043650001</v>
      </c>
      <c r="N3047" s="17">
        <v>169.0479</v>
      </c>
      <c r="O3047" s="17">
        <v>0.11210000000000001</v>
      </c>
      <c r="R3047" s="18">
        <v>0.85416666666666663</v>
      </c>
      <c r="S3047" s="18">
        <v>2.31</v>
      </c>
      <c r="T3047" s="18">
        <v>4.5</v>
      </c>
      <c r="U3047" s="18">
        <v>260</v>
      </c>
      <c r="V3047" s="18">
        <v>1012.6</v>
      </c>
      <c r="W3047" s="18">
        <v>7.6</v>
      </c>
      <c r="X3047" s="18">
        <v>8</v>
      </c>
      <c r="Z3047" s="18">
        <v>2.02</v>
      </c>
      <c r="AA3047" s="18">
        <v>7.7</v>
      </c>
      <c r="AB3047" s="18">
        <v>279</v>
      </c>
      <c r="AC3047" s="18">
        <v>1014.1</v>
      </c>
      <c r="AD3047" s="18">
        <v>7.5</v>
      </c>
      <c r="AE3047" s="18">
        <v>7.8</v>
      </c>
    </row>
    <row r="3048" spans="1:31">
      <c r="A3048" s="15">
        <v>40610</v>
      </c>
      <c r="B3048" s="16">
        <v>0.89583333333333337</v>
      </c>
      <c r="C3048" s="17">
        <v>0.61080000000000001</v>
      </c>
      <c r="D3048" s="17">
        <v>3.9245000000000001</v>
      </c>
      <c r="E3048" s="17">
        <v>831.10720000000003</v>
      </c>
      <c r="F3048" s="17">
        <v>0.2026</v>
      </c>
      <c r="G3048" s="17">
        <v>263.00436309735898</v>
      </c>
      <c r="H3048" s="17">
        <v>4.0061133567581599E-2</v>
      </c>
      <c r="I3048" s="17">
        <v>166.7741</v>
      </c>
      <c r="J3048" s="17">
        <v>5.67E-2</v>
      </c>
      <c r="K3048" s="17">
        <v>3.7386666669999999</v>
      </c>
      <c r="L3048" s="17">
        <v>3.8138333334999999</v>
      </c>
      <c r="M3048" s="17">
        <v>896.46874790474999</v>
      </c>
      <c r="N3048" s="17">
        <v>151.22</v>
      </c>
      <c r="O3048" s="17">
        <v>0.11260000000000001</v>
      </c>
      <c r="R3048" s="18">
        <v>0.89583333333333337</v>
      </c>
      <c r="S3048" s="18">
        <v>2.2999999999999998</v>
      </c>
      <c r="T3048" s="18">
        <v>3.4</v>
      </c>
      <c r="U3048" s="18">
        <v>242</v>
      </c>
      <c r="V3048" s="18">
        <v>1013.3</v>
      </c>
      <c r="W3048" s="18">
        <v>7.6</v>
      </c>
      <c r="X3048" s="18">
        <v>8.1</v>
      </c>
      <c r="Z3048" s="18">
        <v>2.08</v>
      </c>
      <c r="AA3048" s="18">
        <v>4.8</v>
      </c>
      <c r="AB3048" s="18">
        <v>253</v>
      </c>
      <c r="AC3048" s="18">
        <v>1015</v>
      </c>
      <c r="AD3048" s="18">
        <v>7.8</v>
      </c>
      <c r="AE3048" s="18">
        <v>7.8</v>
      </c>
    </row>
    <row r="3049" spans="1:31">
      <c r="A3049" s="15">
        <v>40610</v>
      </c>
      <c r="B3049" s="16">
        <v>0.9375</v>
      </c>
      <c r="C3049" s="17">
        <v>0.4209</v>
      </c>
      <c r="D3049" s="17">
        <v>3.9074</v>
      </c>
      <c r="E3049" s="17">
        <v>831.24829999999997</v>
      </c>
      <c r="F3049" s="17">
        <v>0.1898</v>
      </c>
      <c r="G3049" s="17">
        <v>235.975768610709</v>
      </c>
      <c r="H3049" s="17">
        <v>6.3952440904228705E-2</v>
      </c>
      <c r="I3049" s="17">
        <v>227.98830000000001</v>
      </c>
      <c r="J3049" s="17">
        <v>5.3499999999999999E-2</v>
      </c>
      <c r="K3049" s="17">
        <v>3.7610833330000002</v>
      </c>
      <c r="L3049" s="17">
        <v>3.8539166665</v>
      </c>
      <c r="M3049" s="17">
        <v>896.58501663674997</v>
      </c>
      <c r="N3049" s="17">
        <v>146.88560000000001</v>
      </c>
      <c r="O3049" s="17">
        <v>6.2799999999999995E-2</v>
      </c>
      <c r="R3049" s="18">
        <v>0.9375</v>
      </c>
      <c r="S3049" s="18">
        <v>2.2599999999999998</v>
      </c>
      <c r="T3049" s="18">
        <v>4.5999999999999996</v>
      </c>
      <c r="U3049" s="18">
        <v>199</v>
      </c>
      <c r="V3049" s="18">
        <v>1014</v>
      </c>
      <c r="W3049" s="18">
        <v>7.6</v>
      </c>
      <c r="X3049" s="18">
        <v>8.1</v>
      </c>
      <c r="Z3049" s="18">
        <v>1.93</v>
      </c>
      <c r="AA3049" s="18">
        <v>4.9000000000000004</v>
      </c>
      <c r="AB3049" s="18">
        <v>238</v>
      </c>
      <c r="AC3049" s="18">
        <v>1016.2</v>
      </c>
      <c r="AD3049" s="18">
        <v>7.9</v>
      </c>
      <c r="AE3049" s="18">
        <v>7.9</v>
      </c>
    </row>
    <row r="3050" spans="1:31">
      <c r="A3050" s="15">
        <v>40610</v>
      </c>
      <c r="B3050" s="16">
        <v>0.97916666666666663</v>
      </c>
      <c r="C3050" s="17">
        <v>0.44779999999999998</v>
      </c>
      <c r="D3050" s="17">
        <v>3.9241000000000001</v>
      </c>
      <c r="E3050" s="17">
        <v>831.15319999999997</v>
      </c>
      <c r="F3050" s="17">
        <v>0.18770000000000001</v>
      </c>
      <c r="G3050" s="17">
        <v>246.149608268657</v>
      </c>
      <c r="H3050" s="17">
        <v>7.3985068054962203E-2</v>
      </c>
      <c r="I3050" s="17">
        <v>249.85329999999999</v>
      </c>
      <c r="J3050" s="17">
        <v>2.86E-2</v>
      </c>
      <c r="K3050" s="17">
        <v>3.77</v>
      </c>
      <c r="L3050" s="17">
        <v>3.9061388887500001</v>
      </c>
      <c r="M3050" s="17">
        <v>896.436750985</v>
      </c>
      <c r="N3050" s="17">
        <v>69.778300000000002</v>
      </c>
      <c r="O3050" s="17">
        <v>2.2800000000000001E-2</v>
      </c>
      <c r="R3050" s="18">
        <v>0.97916666666666663</v>
      </c>
      <c r="S3050" s="18">
        <v>2.2599999999999998</v>
      </c>
      <c r="T3050" s="18">
        <v>5</v>
      </c>
      <c r="U3050" s="18">
        <v>173</v>
      </c>
      <c r="V3050" s="18">
        <v>1014</v>
      </c>
      <c r="W3050" s="18">
        <v>7.4</v>
      </c>
      <c r="X3050" s="18">
        <v>8.1</v>
      </c>
      <c r="Z3050" s="18">
        <v>1.82</v>
      </c>
      <c r="AA3050" s="18">
        <v>2.2999999999999998</v>
      </c>
      <c r="AB3050" s="18">
        <v>197</v>
      </c>
      <c r="AC3050" s="18">
        <v>1016.5</v>
      </c>
      <c r="AD3050" s="18">
        <v>8.1</v>
      </c>
      <c r="AE3050" s="18">
        <v>8</v>
      </c>
    </row>
    <row r="3051" spans="1:31">
      <c r="A3051" s="15">
        <v>40611</v>
      </c>
      <c r="B3051" s="16">
        <v>2.0833333333333332E-2</v>
      </c>
      <c r="C3051" s="17">
        <v>0.72470000000000001</v>
      </c>
      <c r="D3051" s="17">
        <v>3.9438</v>
      </c>
      <c r="E3051" s="17">
        <v>830.88670000000002</v>
      </c>
      <c r="F3051" s="17">
        <v>0.1925</v>
      </c>
      <c r="G3051" s="17">
        <v>154.032311880224</v>
      </c>
      <c r="H3051" s="17">
        <v>1.5901100650943301E-2</v>
      </c>
      <c r="I3051" s="17">
        <v>54.366999999999997</v>
      </c>
      <c r="J3051" s="17">
        <v>3.73E-2</v>
      </c>
      <c r="K3051" s="17">
        <v>3.7770555560000001</v>
      </c>
      <c r="L3051" s="17">
        <v>3.9279722220000002</v>
      </c>
      <c r="M3051" s="17">
        <v>896.13383991124999</v>
      </c>
      <c r="N3051" s="17">
        <v>114.9526</v>
      </c>
      <c r="O3051" s="17">
        <v>2.47E-2</v>
      </c>
      <c r="R3051" s="18">
        <v>2.0833333333333332E-2</v>
      </c>
      <c r="S3051" s="18">
        <v>2.14</v>
      </c>
      <c r="T3051" s="18">
        <v>5.0999999999999996</v>
      </c>
      <c r="U3051" s="18">
        <v>153</v>
      </c>
      <c r="V3051" s="18">
        <v>1014.6</v>
      </c>
      <c r="W3051" s="18">
        <v>7.4</v>
      </c>
      <c r="X3051" s="18">
        <v>8.1</v>
      </c>
      <c r="Z3051" s="18">
        <v>1.76</v>
      </c>
      <c r="AA3051" s="18">
        <v>3.6</v>
      </c>
      <c r="AB3051" s="18">
        <v>141</v>
      </c>
      <c r="AC3051" s="18">
        <v>1016.8</v>
      </c>
      <c r="AD3051" s="18">
        <v>7.7</v>
      </c>
      <c r="AE3051" s="18">
        <v>8</v>
      </c>
    </row>
    <row r="3052" spans="1:31">
      <c r="A3052" s="15">
        <v>40611</v>
      </c>
      <c r="B3052" s="16">
        <v>6.25E-2</v>
      </c>
      <c r="C3052" s="17">
        <v>0.93799999999999994</v>
      </c>
      <c r="D3052" s="17">
        <v>3.9571000000000001</v>
      </c>
      <c r="E3052" s="17">
        <v>830.51639999999998</v>
      </c>
      <c r="F3052" s="17">
        <v>0.19790000000000002</v>
      </c>
      <c r="G3052" s="17">
        <v>6.3680932710923397</v>
      </c>
      <c r="H3052" s="17">
        <v>1.6986800439945899E-2</v>
      </c>
      <c r="I3052" s="17">
        <v>328.40719999999999</v>
      </c>
      <c r="J3052" s="17">
        <v>4.7500000000000001E-2</v>
      </c>
      <c r="K3052" s="17">
        <v>3.7642500000000001</v>
      </c>
      <c r="L3052" s="17">
        <v>3.9386111110000002</v>
      </c>
      <c r="M3052" s="17">
        <v>895.74768944699997</v>
      </c>
      <c r="N3052" s="17">
        <v>200.94489999999999</v>
      </c>
      <c r="O3052" s="17">
        <v>4.19E-2</v>
      </c>
      <c r="R3052" s="18">
        <v>6.25E-2</v>
      </c>
      <c r="S3052" s="18">
        <v>2.12</v>
      </c>
      <c r="T3052" s="18">
        <v>6.8</v>
      </c>
      <c r="U3052" s="18">
        <v>146</v>
      </c>
      <c r="V3052" s="18">
        <v>1014.7</v>
      </c>
      <c r="W3052" s="18">
        <v>7.5</v>
      </c>
      <c r="X3052" s="18">
        <v>8</v>
      </c>
      <c r="Z3052" s="18">
        <v>1.76</v>
      </c>
      <c r="AA3052" s="18">
        <v>4.5</v>
      </c>
      <c r="AB3052" s="18">
        <v>138</v>
      </c>
      <c r="AC3052" s="18">
        <v>1017.4</v>
      </c>
      <c r="AD3052" s="18">
        <v>7.8</v>
      </c>
      <c r="AE3052" s="18">
        <v>8</v>
      </c>
    </row>
    <row r="3053" spans="1:31">
      <c r="A3053" s="15">
        <v>40611</v>
      </c>
      <c r="B3053" s="16">
        <v>0.10416666666666667</v>
      </c>
      <c r="C3053" s="17">
        <v>1.0882000000000001</v>
      </c>
      <c r="D3053" s="17">
        <v>3.9605999999999999</v>
      </c>
      <c r="E3053" s="17">
        <v>830.12210000000005</v>
      </c>
      <c r="F3053" s="17">
        <v>0.20430000000000001</v>
      </c>
      <c r="G3053" s="17">
        <v>10.8161542440786</v>
      </c>
      <c r="H3053" s="17">
        <v>3.0028657632249101E-2</v>
      </c>
      <c r="I3053" s="17">
        <v>338.79820000000001</v>
      </c>
      <c r="J3053" s="17">
        <v>7.9299999999999995E-2</v>
      </c>
      <c r="K3053" s="17">
        <v>3.7357777780000001</v>
      </c>
      <c r="L3053" s="17">
        <v>3.9090833332499999</v>
      </c>
      <c r="M3053" s="17">
        <v>895.38170526900001</v>
      </c>
      <c r="N3053" s="17">
        <v>178.12459999999999</v>
      </c>
      <c r="O3053" s="17">
        <v>3.5200000000000002E-2</v>
      </c>
      <c r="R3053" s="18">
        <v>0.10416666666666667</v>
      </c>
      <c r="S3053" s="18">
        <v>2.06</v>
      </c>
      <c r="T3053" s="18">
        <v>8.8000000000000007</v>
      </c>
      <c r="U3053" s="18">
        <v>134</v>
      </c>
      <c r="V3053" s="18">
        <v>1013.9</v>
      </c>
      <c r="W3053" s="18">
        <v>7.6</v>
      </c>
      <c r="X3053" s="18">
        <v>8</v>
      </c>
      <c r="Z3053" s="18">
        <v>1.59</v>
      </c>
      <c r="AA3053" s="18">
        <v>5.6</v>
      </c>
      <c r="AB3053" s="18">
        <v>126</v>
      </c>
      <c r="AC3053" s="18">
        <v>1017</v>
      </c>
      <c r="AD3053" s="18">
        <v>7.8</v>
      </c>
      <c r="AE3053" s="18">
        <v>8</v>
      </c>
    </row>
    <row r="3054" spans="1:31">
      <c r="A3054" s="15">
        <v>40611</v>
      </c>
      <c r="B3054" s="16">
        <v>0.14583333333333334</v>
      </c>
      <c r="C3054" s="17">
        <v>0.97430000000000005</v>
      </c>
      <c r="D3054" s="17">
        <v>3.9683000000000002</v>
      </c>
      <c r="E3054" s="17">
        <v>829.85799999999995</v>
      </c>
      <c r="F3054" s="17">
        <v>0.20220000000000002</v>
      </c>
      <c r="G3054" s="17">
        <v>287.68389289867503</v>
      </c>
      <c r="H3054" s="17">
        <v>2.30796749792554E-2</v>
      </c>
      <c r="I3054" s="17">
        <v>327.33440000000002</v>
      </c>
      <c r="J3054" s="17">
        <v>6.2799999999999995E-2</v>
      </c>
      <c r="K3054" s="17">
        <v>3.7189999999999999</v>
      </c>
      <c r="L3054" s="17">
        <v>3.886861111</v>
      </c>
      <c r="M3054" s="17">
        <v>895.12528316400005</v>
      </c>
      <c r="N3054" s="17">
        <v>134.4769</v>
      </c>
      <c r="O3054" s="17">
        <v>6.9900000000000004E-2</v>
      </c>
      <c r="R3054" s="18">
        <v>0.14583333333333334</v>
      </c>
      <c r="S3054" s="18">
        <f t="shared" ref="S3054:X3054" si="835">AVERAGE(S3053,S3055)</f>
        <v>2.1349999999999998</v>
      </c>
      <c r="T3054" s="18">
        <f t="shared" si="835"/>
        <v>10.3</v>
      </c>
      <c r="U3054" s="18">
        <f t="shared" si="835"/>
        <v>128</v>
      </c>
      <c r="V3054" s="18">
        <f t="shared" si="835"/>
        <v>1013</v>
      </c>
      <c r="W3054" s="18">
        <f t="shared" si="835"/>
        <v>7.55</v>
      </c>
      <c r="X3054" s="18">
        <f t="shared" si="835"/>
        <v>7.9</v>
      </c>
      <c r="Z3054" s="18">
        <v>1.75</v>
      </c>
      <c r="AA3054" s="18">
        <v>7.1</v>
      </c>
      <c r="AB3054" s="18">
        <v>112</v>
      </c>
      <c r="AC3054" s="18">
        <v>1016.4</v>
      </c>
      <c r="AD3054" s="18">
        <v>7.9</v>
      </c>
      <c r="AE3054" s="18">
        <v>7.9</v>
      </c>
    </row>
    <row r="3055" spans="1:31">
      <c r="A3055" s="15">
        <v>40611</v>
      </c>
      <c r="B3055" s="16">
        <v>0.1875</v>
      </c>
      <c r="C3055" s="17">
        <v>0.95740000000000003</v>
      </c>
      <c r="D3055" s="17">
        <v>3.9283999999999999</v>
      </c>
      <c r="E3055" s="17">
        <v>829.81479999999999</v>
      </c>
      <c r="F3055" s="17">
        <v>0.20420000000000002</v>
      </c>
      <c r="G3055" s="17">
        <v>15.1462664677712</v>
      </c>
      <c r="H3055" s="17">
        <v>6.5771747480456694E-2</v>
      </c>
      <c r="I3055" s="17">
        <v>282.70519999999999</v>
      </c>
      <c r="J3055" s="17">
        <v>5.8099999999999999E-2</v>
      </c>
      <c r="K3055" s="17">
        <v>3.7000555560000001</v>
      </c>
      <c r="L3055" s="17">
        <v>3.8631666665000002</v>
      </c>
      <c r="M3055" s="17">
        <v>895.09366216599994</v>
      </c>
      <c r="N3055" s="17">
        <v>194.0941</v>
      </c>
      <c r="O3055" s="17">
        <v>8.8800000000000004E-2</v>
      </c>
      <c r="R3055" s="18">
        <v>0.1875</v>
      </c>
      <c r="S3055" s="18">
        <v>2.21</v>
      </c>
      <c r="T3055" s="18">
        <v>11.8</v>
      </c>
      <c r="U3055" s="18">
        <v>122</v>
      </c>
      <c r="V3055" s="18">
        <v>1012.1</v>
      </c>
      <c r="W3055" s="18">
        <v>7.5</v>
      </c>
      <c r="X3055" s="18">
        <v>7.8</v>
      </c>
      <c r="Z3055" s="18">
        <v>1.78</v>
      </c>
      <c r="AA3055" s="18">
        <v>8.9</v>
      </c>
      <c r="AB3055" s="18">
        <v>107</v>
      </c>
      <c r="AC3055" s="18">
        <v>1015.5</v>
      </c>
      <c r="AD3055" s="18">
        <v>8</v>
      </c>
      <c r="AE3055" s="18">
        <v>8</v>
      </c>
    </row>
    <row r="3056" spans="1:31">
      <c r="A3056" s="15">
        <v>40611</v>
      </c>
      <c r="B3056" s="16">
        <v>0.22916666666666666</v>
      </c>
      <c r="C3056" s="17">
        <v>0.98209999999999997</v>
      </c>
      <c r="D3056" s="17">
        <v>3.8647999999999998</v>
      </c>
      <c r="E3056" s="17">
        <v>829.99270000000001</v>
      </c>
      <c r="F3056" s="17">
        <v>0.20750000000000002</v>
      </c>
      <c r="G3056" s="17">
        <v>359.36958988062798</v>
      </c>
      <c r="H3056" s="17">
        <v>5.2966928832264497E-2</v>
      </c>
      <c r="I3056" s="17">
        <v>246.66990000000001</v>
      </c>
      <c r="J3056" s="17">
        <v>4.0500000000000001E-2</v>
      </c>
      <c r="K3056" s="17">
        <v>3.6926944449999999</v>
      </c>
      <c r="L3056" s="17">
        <v>3.7909999999999999</v>
      </c>
      <c r="M3056" s="17">
        <v>895.30865662275005</v>
      </c>
      <c r="N3056" s="17">
        <v>167.67439999999999</v>
      </c>
      <c r="O3056" s="17">
        <v>0.1157</v>
      </c>
      <c r="R3056" s="18">
        <v>0.22916666666666666</v>
      </c>
      <c r="S3056" s="18">
        <f t="shared" ref="S3056:X3056" si="836">AVERAGE(S3055,S3057)</f>
        <v>2.5549999999999997</v>
      </c>
      <c r="T3056" s="18">
        <f t="shared" si="836"/>
        <v>13.350000000000001</v>
      </c>
      <c r="U3056" s="18">
        <f t="shared" si="836"/>
        <v>119.5</v>
      </c>
      <c r="V3056" s="18">
        <f t="shared" si="836"/>
        <v>1010.8</v>
      </c>
      <c r="W3056" s="18">
        <f t="shared" si="836"/>
        <v>7.55</v>
      </c>
      <c r="X3056" s="18">
        <f t="shared" si="836"/>
        <v>7.8</v>
      </c>
      <c r="Z3056" s="18">
        <v>1.78</v>
      </c>
      <c r="AA3056" s="18">
        <v>10.4</v>
      </c>
      <c r="AB3056" s="18">
        <v>98</v>
      </c>
      <c r="AC3056" s="18">
        <v>1014.9</v>
      </c>
      <c r="AD3056" s="18">
        <v>7.9</v>
      </c>
      <c r="AE3056" s="18">
        <v>7.9</v>
      </c>
    </row>
    <row r="3057" spans="1:31">
      <c r="A3057" s="15">
        <v>40611</v>
      </c>
      <c r="B3057" s="16">
        <v>0.27083333333333331</v>
      </c>
      <c r="C3057" s="17">
        <v>0.4849</v>
      </c>
      <c r="D3057" s="17">
        <v>3.8574000000000002</v>
      </c>
      <c r="E3057" s="17">
        <v>830.36879999999996</v>
      </c>
      <c r="F3057" s="17">
        <v>0.21540000000000001</v>
      </c>
      <c r="G3057" s="17">
        <v>219.33891834154201</v>
      </c>
      <c r="H3057" s="17">
        <v>8.1358904787060995E-2</v>
      </c>
      <c r="I3057" s="17">
        <v>118.12569999999999</v>
      </c>
      <c r="J3057" s="17">
        <v>4.5499999999999999E-2</v>
      </c>
      <c r="K3057" s="17">
        <v>3.6999444449999999</v>
      </c>
      <c r="L3057" s="17">
        <v>3.7744444444999998</v>
      </c>
      <c r="M3057" s="17">
        <v>895.69653959524999</v>
      </c>
      <c r="N3057" s="17">
        <v>170.02889999999999</v>
      </c>
      <c r="O3057" s="17">
        <v>8.3099999999999993E-2</v>
      </c>
      <c r="R3057" s="18">
        <v>0.27083333333333331</v>
      </c>
      <c r="S3057" s="18">
        <v>2.9</v>
      </c>
      <c r="T3057" s="18">
        <v>14.9</v>
      </c>
      <c r="U3057" s="18">
        <v>117</v>
      </c>
      <c r="V3057" s="18">
        <v>1009.5</v>
      </c>
      <c r="W3057" s="18">
        <v>7.6</v>
      </c>
      <c r="X3057" s="18">
        <v>7.8</v>
      </c>
      <c r="Z3057" s="18">
        <v>1.99</v>
      </c>
      <c r="AA3057" s="18">
        <v>11.6</v>
      </c>
      <c r="AB3057" s="18">
        <v>101</v>
      </c>
      <c r="AC3057" s="18">
        <v>1013.9</v>
      </c>
      <c r="AD3057" s="18">
        <v>7.9</v>
      </c>
      <c r="AE3057" s="18">
        <v>7.9</v>
      </c>
    </row>
    <row r="3058" spans="1:31">
      <c r="A3058" s="15">
        <v>40611</v>
      </c>
      <c r="B3058" s="16">
        <v>0.3125</v>
      </c>
      <c r="C3058" s="17">
        <v>0.34229999999999999</v>
      </c>
      <c r="D3058" s="17">
        <v>3.835</v>
      </c>
      <c r="E3058" s="17">
        <v>830.86659999999995</v>
      </c>
      <c r="F3058" s="17">
        <v>0.21640000000000001</v>
      </c>
      <c r="G3058" s="17">
        <v>235.27445502599099</v>
      </c>
      <c r="H3058" s="17">
        <v>0.15655381039883901</v>
      </c>
      <c r="I3058" s="17">
        <v>140.6086</v>
      </c>
      <c r="J3058" s="17">
        <v>8.1900000000000001E-2</v>
      </c>
      <c r="K3058" s="17">
        <v>3.7</v>
      </c>
      <c r="L3058" s="17">
        <v>3.7451944445000001</v>
      </c>
      <c r="M3058" s="17">
        <v>896.15342869450001</v>
      </c>
      <c r="N3058" s="17">
        <v>166.7662</v>
      </c>
      <c r="O3058" s="17">
        <v>0.1046</v>
      </c>
      <c r="R3058" s="18">
        <v>0.3125</v>
      </c>
      <c r="S3058" s="18">
        <v>3.19</v>
      </c>
      <c r="T3058" s="18">
        <v>15</v>
      </c>
      <c r="U3058" s="18">
        <v>120</v>
      </c>
      <c r="V3058" s="18">
        <v>1007.7</v>
      </c>
      <c r="W3058" s="18">
        <v>7.1</v>
      </c>
      <c r="X3058" s="18">
        <v>7.9</v>
      </c>
      <c r="Z3058" s="18">
        <v>2.3199999999999998</v>
      </c>
      <c r="AA3058" s="18">
        <v>12.5</v>
      </c>
      <c r="AB3058" s="18">
        <v>101</v>
      </c>
      <c r="AC3058" s="18">
        <v>1012.6</v>
      </c>
      <c r="AD3058" s="18">
        <v>7.2</v>
      </c>
      <c r="AE3058" s="18">
        <v>7.9</v>
      </c>
    </row>
    <row r="3059" spans="1:31">
      <c r="A3059" s="15">
        <v>40611</v>
      </c>
      <c r="B3059" s="16">
        <v>0.35416666666666669</v>
      </c>
      <c r="C3059" s="17">
        <v>0.30449999999999999</v>
      </c>
      <c r="D3059" s="17">
        <v>3.8854000000000002</v>
      </c>
      <c r="E3059" s="17">
        <v>831.28449999999998</v>
      </c>
      <c r="F3059" s="17">
        <v>0.22140000000000001</v>
      </c>
      <c r="G3059" s="17">
        <v>240.197258406576</v>
      </c>
      <c r="H3059" s="17">
        <v>0.18238081365141401</v>
      </c>
      <c r="I3059" s="17">
        <v>135.49119999999999</v>
      </c>
      <c r="J3059" s="17">
        <v>0.1076</v>
      </c>
      <c r="K3059" s="17">
        <v>3.7037499999999999</v>
      </c>
      <c r="L3059" s="17">
        <v>3.7465277777499999</v>
      </c>
      <c r="M3059" s="17">
        <v>896.61336057949995</v>
      </c>
      <c r="N3059" s="17">
        <v>133.8665</v>
      </c>
      <c r="O3059" s="17">
        <v>7.17E-2</v>
      </c>
      <c r="R3059" s="18">
        <v>0.35416666666666669</v>
      </c>
      <c r="S3059" s="18">
        <v>3.51</v>
      </c>
      <c r="T3059" s="18">
        <v>17.100000000000001</v>
      </c>
      <c r="U3059" s="18">
        <v>113</v>
      </c>
      <c r="V3059" s="18">
        <v>1005</v>
      </c>
      <c r="W3059" s="18">
        <v>6.9</v>
      </c>
      <c r="X3059" s="18">
        <v>7.9</v>
      </c>
      <c r="Z3059" s="18">
        <v>2.39</v>
      </c>
      <c r="AA3059" s="18">
        <v>14.2</v>
      </c>
      <c r="AB3059" s="18">
        <v>95</v>
      </c>
      <c r="AC3059" s="18">
        <v>1010.4</v>
      </c>
      <c r="AD3059" s="18">
        <v>6.9</v>
      </c>
      <c r="AE3059" s="18">
        <v>7.9</v>
      </c>
    </row>
    <row r="3060" spans="1:31">
      <c r="A3060" s="15">
        <v>40611</v>
      </c>
      <c r="B3060" s="16">
        <v>0.39583333333333331</v>
      </c>
      <c r="C3060" s="17">
        <v>0.27910000000000001</v>
      </c>
      <c r="D3060" s="17">
        <v>3.8936000000000002</v>
      </c>
      <c r="E3060" s="17">
        <v>831.6</v>
      </c>
      <c r="F3060" s="17">
        <v>0.2293</v>
      </c>
      <c r="G3060" s="17">
        <v>226.21617523217199</v>
      </c>
      <c r="H3060" s="17">
        <v>0.128476704618534</v>
      </c>
      <c r="I3060" s="17">
        <v>137.99</v>
      </c>
      <c r="J3060" s="17">
        <v>0.1085</v>
      </c>
      <c r="K3060" s="17">
        <v>3.7229999999999999</v>
      </c>
      <c r="L3060" s="17">
        <v>3.8414999999999999</v>
      </c>
      <c r="M3060" s="17">
        <v>896.90308443325</v>
      </c>
      <c r="N3060" s="17">
        <v>154.40119999999999</v>
      </c>
      <c r="O3060" s="17">
        <v>5.9400000000000001E-2</v>
      </c>
      <c r="R3060" s="18">
        <v>0.39583333333333331</v>
      </c>
      <c r="S3060" s="18">
        <v>4.26</v>
      </c>
      <c r="T3060" s="18">
        <v>19.600000000000001</v>
      </c>
      <c r="U3060" s="18">
        <v>113</v>
      </c>
      <c r="V3060" s="18">
        <v>1003</v>
      </c>
      <c r="W3060" s="18">
        <v>6.5</v>
      </c>
      <c r="X3060" s="18">
        <v>7.8</v>
      </c>
      <c r="Z3060" s="18">
        <v>2.7</v>
      </c>
      <c r="AA3060" s="18">
        <v>14.7</v>
      </c>
      <c r="AB3060" s="18">
        <v>103</v>
      </c>
      <c r="AC3060" s="18">
        <v>1009</v>
      </c>
      <c r="AD3060" s="18">
        <v>6.8</v>
      </c>
      <c r="AE3060" s="18">
        <v>7.9</v>
      </c>
    </row>
    <row r="3061" spans="1:31">
      <c r="A3061" s="15">
        <v>40611</v>
      </c>
      <c r="B3061" s="16">
        <v>0.4375</v>
      </c>
      <c r="C3061" s="17">
        <v>0.33539999999999998</v>
      </c>
      <c r="D3061" s="17">
        <v>3.9379</v>
      </c>
      <c r="E3061" s="17">
        <v>831.71259999999995</v>
      </c>
      <c r="F3061" s="17">
        <v>0.2215</v>
      </c>
      <c r="G3061" s="17">
        <v>236.74291247749201</v>
      </c>
      <c r="H3061" s="17">
        <v>8.39777169142229E-2</v>
      </c>
      <c r="I3061" s="17">
        <v>157.8108</v>
      </c>
      <c r="J3061" s="17">
        <v>0.1023</v>
      </c>
      <c r="K3061" s="17">
        <v>3.7557777780000001</v>
      </c>
      <c r="L3061" s="17">
        <v>3.8505833334999999</v>
      </c>
      <c r="M3061" s="17">
        <v>897.00399486175002</v>
      </c>
      <c r="N3061" s="17">
        <v>156.72059999999999</v>
      </c>
      <c r="O3061" s="17">
        <v>8.0299999999999996E-2</v>
      </c>
      <c r="R3061" s="18">
        <v>0.4375</v>
      </c>
      <c r="S3061" s="18">
        <v>4.28</v>
      </c>
      <c r="T3061" s="18">
        <v>18.600000000000001</v>
      </c>
      <c r="U3061" s="18">
        <v>111</v>
      </c>
      <c r="V3061" s="18">
        <v>1000.4</v>
      </c>
      <c r="W3061" s="18">
        <v>6.5</v>
      </c>
      <c r="X3061" s="18">
        <v>7.8</v>
      </c>
      <c r="Z3061" s="18">
        <v>3.08</v>
      </c>
      <c r="AA3061" s="18">
        <v>15.2</v>
      </c>
      <c r="AB3061" s="18">
        <v>97</v>
      </c>
      <c r="AC3061" s="18">
        <v>1007.1</v>
      </c>
      <c r="AD3061" s="18">
        <v>6.6</v>
      </c>
      <c r="AE3061" s="18">
        <v>7.9</v>
      </c>
    </row>
    <row r="3062" spans="1:31">
      <c r="A3062" s="15">
        <v>40611</v>
      </c>
      <c r="B3062" s="16">
        <v>0.47916666666666669</v>
      </c>
      <c r="C3062" s="17">
        <v>0.4844</v>
      </c>
      <c r="D3062" s="17">
        <v>3.9882</v>
      </c>
      <c r="E3062" s="17">
        <v>831.553</v>
      </c>
      <c r="F3062" s="17">
        <v>0.21360000000000001</v>
      </c>
      <c r="G3062" s="17">
        <v>162.75334123237701</v>
      </c>
      <c r="H3062" s="17">
        <v>1.8802157460594E-2</v>
      </c>
      <c r="I3062" s="17">
        <v>146.42959999999999</v>
      </c>
      <c r="J3062" s="17">
        <v>8.7900000000000006E-2</v>
      </c>
      <c r="K3062" s="17">
        <v>3.768583333</v>
      </c>
      <c r="L3062" s="17">
        <v>3.8766666667499998</v>
      </c>
      <c r="M3062" s="17">
        <v>896.85342737149995</v>
      </c>
      <c r="N3062" s="17">
        <v>97.637699999999995</v>
      </c>
      <c r="O3062" s="17">
        <v>7.3700000000000002E-2</v>
      </c>
      <c r="R3062" s="18">
        <v>0.47916666666666669</v>
      </c>
      <c r="S3062" s="18">
        <f t="shared" ref="S3062:X3062" si="837">AVERAGE(S3061,S3063)</f>
        <v>4.7149999999999999</v>
      </c>
      <c r="T3062" s="18">
        <f t="shared" si="837"/>
        <v>18.55</v>
      </c>
      <c r="U3062" s="18">
        <f t="shared" si="837"/>
        <v>112</v>
      </c>
      <c r="V3062" s="18">
        <f t="shared" si="837"/>
        <v>997.9</v>
      </c>
      <c r="W3062" s="18">
        <f t="shared" si="837"/>
        <v>6.75</v>
      </c>
      <c r="X3062" s="18">
        <f t="shared" si="837"/>
        <v>7.75</v>
      </c>
      <c r="Z3062" s="18">
        <f t="shared" ref="Z3062:AE3062" si="838">AVERAGE(Z3061,Z3063)</f>
        <v>3.1950000000000003</v>
      </c>
      <c r="AA3062" s="18">
        <f t="shared" si="838"/>
        <v>13.649999999999999</v>
      </c>
      <c r="AB3062" s="18">
        <f t="shared" si="838"/>
        <v>101</v>
      </c>
      <c r="AC3062" s="18">
        <f t="shared" si="838"/>
        <v>1005.3</v>
      </c>
      <c r="AD3062" s="18">
        <f t="shared" si="838"/>
        <v>7.1999999999999993</v>
      </c>
      <c r="AE3062" s="18">
        <f t="shared" si="838"/>
        <v>7.9</v>
      </c>
    </row>
    <row r="3063" spans="1:31">
      <c r="A3063" s="15">
        <v>40611</v>
      </c>
      <c r="B3063" s="16">
        <v>0.52083333333333337</v>
      </c>
      <c r="C3063" s="17">
        <v>1.0183</v>
      </c>
      <c r="D3063" s="17">
        <v>3.9681999999999999</v>
      </c>
      <c r="E3063" s="17">
        <v>831.2174</v>
      </c>
      <c r="F3063" s="17">
        <v>0.21590000000000001</v>
      </c>
      <c r="G3063" s="17">
        <v>354.09060867151999</v>
      </c>
      <c r="H3063" s="17">
        <v>7.4102790822153097E-2</v>
      </c>
      <c r="I3063" s="17">
        <v>129.404</v>
      </c>
      <c r="J3063" s="17">
        <v>0.1061</v>
      </c>
      <c r="K3063" s="17">
        <v>3.790611111</v>
      </c>
      <c r="L3063" s="17">
        <v>3.9398055555</v>
      </c>
      <c r="M3063" s="17">
        <v>896.451875019</v>
      </c>
      <c r="N3063" s="17">
        <v>34.563400000000001</v>
      </c>
      <c r="O3063" s="17">
        <v>8.2900000000000001E-2</v>
      </c>
      <c r="R3063" s="18">
        <v>0.52083333333333337</v>
      </c>
      <c r="S3063" s="18">
        <v>5.15</v>
      </c>
      <c r="T3063" s="18">
        <v>18.5</v>
      </c>
      <c r="U3063" s="18">
        <v>113</v>
      </c>
      <c r="V3063" s="18">
        <v>995.4</v>
      </c>
      <c r="W3063" s="18">
        <v>7</v>
      </c>
      <c r="X3063" s="18">
        <v>7.7</v>
      </c>
      <c r="Z3063" s="18">
        <v>3.31</v>
      </c>
      <c r="AA3063" s="18">
        <v>12.1</v>
      </c>
      <c r="AB3063" s="18">
        <v>105</v>
      </c>
      <c r="AC3063" s="18">
        <v>1003.5</v>
      </c>
      <c r="AD3063" s="18">
        <v>7.8</v>
      </c>
      <c r="AE3063" s="18">
        <v>7.9</v>
      </c>
    </row>
    <row r="3064" spans="1:31">
      <c r="A3064" s="15">
        <v>40611</v>
      </c>
      <c r="B3064" s="16">
        <v>0.5625</v>
      </c>
      <c r="C3064" s="17">
        <v>0.61299999999999999</v>
      </c>
      <c r="D3064" s="17">
        <v>3.9500999999999999</v>
      </c>
      <c r="E3064" s="17">
        <v>830.72609999999997</v>
      </c>
      <c r="F3064" s="17">
        <v>0.21880000000000002</v>
      </c>
      <c r="G3064" s="17">
        <v>1.67885125992206</v>
      </c>
      <c r="H3064" s="17">
        <v>2.2432150841762599E-2</v>
      </c>
      <c r="I3064" s="17">
        <v>115.00709999999999</v>
      </c>
      <c r="J3064" s="17">
        <v>4.82E-2</v>
      </c>
      <c r="K3064" s="17">
        <v>3.8075833330000002</v>
      </c>
      <c r="L3064" s="17">
        <v>4.0284444444999998</v>
      </c>
      <c r="M3064" s="17">
        <v>895.913075875</v>
      </c>
      <c r="N3064" s="17">
        <v>350.61380000000003</v>
      </c>
      <c r="O3064" s="17">
        <v>6.0499999999999998E-2</v>
      </c>
      <c r="R3064" s="18">
        <v>0.5625</v>
      </c>
      <c r="S3064" s="18">
        <f t="shared" ref="S3064:X3064" si="839">AVERAGE(S3063,S3065)</f>
        <v>5.165</v>
      </c>
      <c r="T3064" s="18">
        <f t="shared" si="839"/>
        <v>14.7</v>
      </c>
      <c r="U3064" s="18">
        <f t="shared" si="839"/>
        <v>144.5</v>
      </c>
      <c r="V3064" s="18">
        <f t="shared" si="839"/>
        <v>995.84999999999991</v>
      </c>
      <c r="W3064" s="18">
        <f t="shared" si="839"/>
        <v>7.8</v>
      </c>
      <c r="X3064" s="18">
        <f t="shared" si="839"/>
        <v>7.7</v>
      </c>
      <c r="Z3064" s="18">
        <v>3.23</v>
      </c>
      <c r="AA3064" s="18">
        <v>14.4</v>
      </c>
      <c r="AB3064" s="18">
        <v>154</v>
      </c>
      <c r="AC3064" s="18">
        <v>1002.2</v>
      </c>
      <c r="AD3064" s="18">
        <v>9.1</v>
      </c>
      <c r="AE3064" s="18">
        <v>8</v>
      </c>
    </row>
    <row r="3065" spans="1:31">
      <c r="A3065" s="15">
        <v>40611</v>
      </c>
      <c r="B3065" s="16">
        <v>0.60416666666666663</v>
      </c>
      <c r="C3065" s="17">
        <v>0.8871</v>
      </c>
      <c r="D3065" s="17">
        <v>3.9123999999999999</v>
      </c>
      <c r="E3065" s="17">
        <v>830.21450000000004</v>
      </c>
      <c r="F3065" s="17">
        <v>0.22340000000000002</v>
      </c>
      <c r="G3065" s="17">
        <v>326.578578379921</v>
      </c>
      <c r="H3065" s="17">
        <v>1.14231004732488E-2</v>
      </c>
      <c r="I3065" s="17">
        <v>327.00319999999999</v>
      </c>
      <c r="J3065" s="17">
        <v>7.5999999999999998E-2</v>
      </c>
      <c r="K3065" s="17">
        <v>3.8142499999999999</v>
      </c>
      <c r="L3065" s="17">
        <v>3.9763055555000002</v>
      </c>
      <c r="M3065" s="17">
        <v>895.405549049</v>
      </c>
      <c r="N3065" s="17">
        <v>263.55790000000002</v>
      </c>
      <c r="O3065" s="17">
        <v>0.121</v>
      </c>
      <c r="R3065" s="18">
        <v>0.60416666666666663</v>
      </c>
      <c r="S3065" s="18">
        <v>5.18</v>
      </c>
      <c r="T3065" s="18">
        <v>10.9</v>
      </c>
      <c r="U3065" s="18">
        <v>176</v>
      </c>
      <c r="V3065" s="18">
        <v>996.3</v>
      </c>
      <c r="W3065" s="18">
        <v>8.6</v>
      </c>
      <c r="X3065" s="18">
        <v>7.7</v>
      </c>
      <c r="Z3065" s="18">
        <v>3.52</v>
      </c>
      <c r="AA3065" s="18">
        <v>14.1</v>
      </c>
      <c r="AB3065" s="18">
        <v>174</v>
      </c>
      <c r="AC3065" s="18">
        <v>1002.2</v>
      </c>
      <c r="AD3065" s="18">
        <v>9.6</v>
      </c>
      <c r="AE3065" s="18">
        <v>8</v>
      </c>
    </row>
    <row r="3066" spans="1:31">
      <c r="A3066" s="15">
        <v>40611</v>
      </c>
      <c r="B3066" s="16">
        <v>0.64583333333333337</v>
      </c>
      <c r="C3066" s="17">
        <v>0.48570000000000002</v>
      </c>
      <c r="D3066" s="17">
        <v>3.9222000000000001</v>
      </c>
      <c r="E3066" s="17">
        <v>829.81150000000002</v>
      </c>
      <c r="F3066" s="17">
        <v>0.219</v>
      </c>
      <c r="G3066" s="17">
        <v>157.148534685035</v>
      </c>
      <c r="H3066" s="17">
        <v>3.4287429009159098E-2</v>
      </c>
      <c r="I3066" s="17">
        <v>299.3535</v>
      </c>
      <c r="J3066" s="17">
        <v>9.64E-2</v>
      </c>
      <c r="K3066" s="17">
        <v>3.739361111</v>
      </c>
      <c r="L3066" s="17">
        <v>3.8703333335000001</v>
      </c>
      <c r="M3066" s="17">
        <v>895.00159406700004</v>
      </c>
      <c r="N3066" s="17">
        <v>214.17670000000001</v>
      </c>
      <c r="O3066" s="17">
        <v>7.1400000000000005E-2</v>
      </c>
      <c r="R3066" s="18">
        <v>0.64583333333333337</v>
      </c>
      <c r="S3066" s="18">
        <f t="shared" ref="S3066:X3066" si="840">AVERAGE(S3065,S3067)</f>
        <v>4.67</v>
      </c>
      <c r="T3066" s="18">
        <f t="shared" si="840"/>
        <v>11.9</v>
      </c>
      <c r="U3066" s="18">
        <f t="shared" si="840"/>
        <v>185</v>
      </c>
      <c r="V3066" s="18">
        <f t="shared" si="840"/>
        <v>997.59999999999991</v>
      </c>
      <c r="W3066" s="18">
        <f t="shared" si="840"/>
        <v>8.4499999999999993</v>
      </c>
      <c r="X3066" s="18">
        <f t="shared" si="840"/>
        <v>7.75</v>
      </c>
      <c r="Z3066" s="18">
        <v>3.54</v>
      </c>
      <c r="AA3066" s="18">
        <v>11.8</v>
      </c>
      <c r="AB3066" s="18">
        <v>190</v>
      </c>
      <c r="AC3066" s="18">
        <v>1003.8</v>
      </c>
      <c r="AD3066" s="18">
        <v>9.5</v>
      </c>
      <c r="AE3066" s="18">
        <v>8</v>
      </c>
    </row>
    <row r="3067" spans="1:31">
      <c r="A3067" s="15">
        <v>40611</v>
      </c>
      <c r="B3067" s="16">
        <v>0.6875</v>
      </c>
      <c r="C3067" s="17">
        <v>0.70820000000000005</v>
      </c>
      <c r="D3067" s="17">
        <v>3.9169</v>
      </c>
      <c r="E3067" s="17">
        <v>829.5711</v>
      </c>
      <c r="F3067" s="17">
        <v>0.21960000000000002</v>
      </c>
      <c r="G3067" s="17">
        <v>340.35147323213903</v>
      </c>
      <c r="H3067" s="17">
        <v>5.4585758095759697E-2</v>
      </c>
      <c r="I3067" s="17">
        <v>291.75790000000001</v>
      </c>
      <c r="J3067" s="17">
        <v>2.5999999999999999E-3</v>
      </c>
      <c r="K3067" s="17">
        <v>3.7200555560000002</v>
      </c>
      <c r="L3067" s="17">
        <v>3.8228333335000002</v>
      </c>
      <c r="M3067" s="17">
        <v>894.77240176049997</v>
      </c>
      <c r="N3067" s="17">
        <v>122.3163</v>
      </c>
      <c r="O3067" s="17">
        <v>3.2199999999999999E-2</v>
      </c>
      <c r="R3067" s="18">
        <v>0.6875</v>
      </c>
      <c r="S3067" s="18">
        <v>4.16</v>
      </c>
      <c r="T3067" s="18">
        <v>12.9</v>
      </c>
      <c r="U3067" s="18">
        <v>194</v>
      </c>
      <c r="V3067" s="18">
        <v>998.9</v>
      </c>
      <c r="W3067" s="18">
        <v>8.3000000000000007</v>
      </c>
      <c r="X3067" s="18">
        <v>7.8</v>
      </c>
      <c r="Z3067" s="18">
        <v>3.81</v>
      </c>
      <c r="AA3067" s="18">
        <v>11</v>
      </c>
      <c r="AB3067" s="18">
        <v>189</v>
      </c>
      <c r="AC3067" s="18">
        <v>1005.2</v>
      </c>
      <c r="AD3067" s="18">
        <v>9.3000000000000007</v>
      </c>
      <c r="AE3067" s="18">
        <v>8.1</v>
      </c>
    </row>
    <row r="3068" spans="1:31">
      <c r="A3068" s="15">
        <v>40611</v>
      </c>
      <c r="B3068" s="16">
        <v>0.72916666666666663</v>
      </c>
      <c r="C3068" s="17">
        <v>0.83979999999999999</v>
      </c>
      <c r="D3068" s="17">
        <v>3.8972000000000002</v>
      </c>
      <c r="E3068" s="17">
        <v>829.53840000000002</v>
      </c>
      <c r="F3068" s="17">
        <v>0.21890000000000001</v>
      </c>
      <c r="G3068" s="17">
        <v>18.6433715612628</v>
      </c>
      <c r="H3068" s="17">
        <v>4.1270450052056798E-3</v>
      </c>
      <c r="I3068" s="17">
        <v>138.94749999999999</v>
      </c>
      <c r="J3068" s="17">
        <v>4.5999999999999999E-2</v>
      </c>
      <c r="K3068" s="17">
        <v>3.7231111110000001</v>
      </c>
      <c r="L3068" s="17">
        <v>3.8621666664999998</v>
      </c>
      <c r="M3068" s="17">
        <v>894.73927707575001</v>
      </c>
      <c r="N3068" s="17">
        <v>146.41229999999999</v>
      </c>
      <c r="O3068" s="17">
        <v>4.4400000000000002E-2</v>
      </c>
      <c r="R3068" s="18">
        <v>0.72916666666666663</v>
      </c>
      <c r="S3068" s="18">
        <f t="shared" ref="S3068:X3068" si="841">AVERAGE(S3067,S3069)</f>
        <v>4.2450000000000001</v>
      </c>
      <c r="T3068" s="18">
        <f t="shared" si="841"/>
        <v>12.05</v>
      </c>
      <c r="U3068" s="18">
        <f t="shared" si="841"/>
        <v>189.5</v>
      </c>
      <c r="V3068" s="18">
        <f t="shared" si="841"/>
        <v>1000.45</v>
      </c>
      <c r="W3068" s="18">
        <f t="shared" si="841"/>
        <v>8.3500000000000014</v>
      </c>
      <c r="X3068" s="18">
        <f t="shared" si="841"/>
        <v>7.75</v>
      </c>
      <c r="Z3068" s="18">
        <v>3.72</v>
      </c>
      <c r="AA3068" s="18">
        <v>10.8</v>
      </c>
      <c r="AB3068" s="18">
        <v>189</v>
      </c>
      <c r="AC3068" s="18">
        <v>1006.2</v>
      </c>
      <c r="AD3068" s="18">
        <v>9.1999999999999993</v>
      </c>
      <c r="AE3068" s="18">
        <v>8.1</v>
      </c>
    </row>
    <row r="3069" spans="1:31">
      <c r="A3069" s="15">
        <v>40611</v>
      </c>
      <c r="B3069" s="16">
        <v>0.77083333333333337</v>
      </c>
      <c r="C3069" s="17">
        <v>0.38800000000000001</v>
      </c>
      <c r="D3069" s="17">
        <v>3.9137</v>
      </c>
      <c r="E3069" s="17">
        <v>829.73599999999999</v>
      </c>
      <c r="F3069" s="17">
        <v>0.22170000000000001</v>
      </c>
      <c r="G3069" s="17">
        <v>230.43013285050301</v>
      </c>
      <c r="H3069" s="17">
        <v>9.6627820063177702E-2</v>
      </c>
      <c r="I3069" s="17">
        <v>142.2345</v>
      </c>
      <c r="J3069" s="17">
        <v>4.7E-2</v>
      </c>
      <c r="K3069" s="17">
        <v>3.7399444449999999</v>
      </c>
      <c r="L3069" s="17">
        <v>3.8835555555000001</v>
      </c>
      <c r="M3069" s="17">
        <v>894.93932183950005</v>
      </c>
      <c r="N3069" s="17">
        <v>186.65430000000001</v>
      </c>
      <c r="O3069" s="17">
        <v>7.2300000000000003E-2</v>
      </c>
      <c r="R3069" s="18">
        <v>0.77083333333333337</v>
      </c>
      <c r="S3069" s="18">
        <v>4.33</v>
      </c>
      <c r="T3069" s="18">
        <v>11.2</v>
      </c>
      <c r="U3069" s="18">
        <v>185</v>
      </c>
      <c r="V3069" s="18">
        <v>1002</v>
      </c>
      <c r="W3069" s="18">
        <v>8.4</v>
      </c>
      <c r="X3069" s="18">
        <v>7.7</v>
      </c>
      <c r="Z3069" s="18">
        <v>3.95</v>
      </c>
      <c r="AA3069" s="18">
        <v>9.5</v>
      </c>
      <c r="AB3069" s="18">
        <v>197</v>
      </c>
      <c r="AC3069" s="18">
        <v>1007.6</v>
      </c>
      <c r="AD3069" s="18">
        <v>9</v>
      </c>
      <c r="AE3069" s="18">
        <v>8.1</v>
      </c>
    </row>
    <row r="3070" spans="1:31">
      <c r="A3070" s="15">
        <v>40611</v>
      </c>
      <c r="B3070" s="16">
        <v>0.8125</v>
      </c>
      <c r="C3070" s="17">
        <v>0.3669</v>
      </c>
      <c r="D3070" s="17">
        <v>3.9154</v>
      </c>
      <c r="E3070" s="17">
        <v>830.09249999999997</v>
      </c>
      <c r="F3070" s="17">
        <v>0.21940000000000001</v>
      </c>
      <c r="G3070" s="17">
        <v>242.81392518917801</v>
      </c>
      <c r="H3070" s="17">
        <v>0.127441534260336</v>
      </c>
      <c r="I3070" s="17">
        <v>155.917</v>
      </c>
      <c r="J3070" s="17">
        <v>6.08E-2</v>
      </c>
      <c r="K3070" s="17">
        <v>3.7511111110000002</v>
      </c>
      <c r="L3070" s="17">
        <v>3.82538888875</v>
      </c>
      <c r="M3070" s="17">
        <v>895.33334214025001</v>
      </c>
      <c r="N3070" s="17">
        <v>156.31209999999999</v>
      </c>
      <c r="O3070" s="17">
        <v>6.5100000000000005E-2</v>
      </c>
      <c r="R3070" s="18">
        <v>0.8125</v>
      </c>
      <c r="S3070" s="18">
        <f t="shared" ref="S3070:X3070" si="842">AVERAGE(S3069,S3071)</f>
        <v>4.335</v>
      </c>
      <c r="T3070" s="18">
        <f t="shared" si="842"/>
        <v>11.05</v>
      </c>
      <c r="U3070" s="18">
        <f t="shared" si="842"/>
        <v>184</v>
      </c>
      <c r="V3070" s="18">
        <f t="shared" si="842"/>
        <v>1003.1</v>
      </c>
      <c r="W3070" s="18">
        <f t="shared" si="842"/>
        <v>8.4</v>
      </c>
      <c r="X3070" s="18">
        <f t="shared" si="842"/>
        <v>7.75</v>
      </c>
      <c r="Z3070" s="18">
        <v>4</v>
      </c>
      <c r="AA3070" s="18">
        <v>9.6999999999999993</v>
      </c>
      <c r="AB3070" s="18">
        <v>184</v>
      </c>
      <c r="AC3070" s="18">
        <v>1008.4</v>
      </c>
      <c r="AD3070" s="18">
        <v>8.9</v>
      </c>
      <c r="AE3070" s="18">
        <v>8.1</v>
      </c>
    </row>
    <row r="3071" spans="1:31">
      <c r="A3071" s="15">
        <v>40611</v>
      </c>
      <c r="B3071" s="16">
        <v>0.85416666666666663</v>
      </c>
      <c r="C3071" s="17">
        <v>0.28410000000000002</v>
      </c>
      <c r="D3071" s="17">
        <v>3.8809999999999998</v>
      </c>
      <c r="E3071" s="17">
        <v>830.51459999999997</v>
      </c>
      <c r="F3071" s="17">
        <v>0.22370000000000001</v>
      </c>
      <c r="G3071" s="17">
        <v>222.248674695593</v>
      </c>
      <c r="H3071" s="17">
        <v>0.12738194756450999</v>
      </c>
      <c r="I3071" s="17">
        <v>139.9051</v>
      </c>
      <c r="J3071" s="17">
        <v>6.8599999999999994E-2</v>
      </c>
      <c r="K3071" s="17">
        <v>3.7682222219999999</v>
      </c>
      <c r="L3071" s="17">
        <v>3.8258611112500001</v>
      </c>
      <c r="M3071" s="17">
        <v>895.75745796025001</v>
      </c>
      <c r="N3071" s="17">
        <v>129.14089999999999</v>
      </c>
      <c r="O3071" s="17">
        <v>6.4000000000000001E-2</v>
      </c>
      <c r="R3071" s="18">
        <v>0.85416666666666663</v>
      </c>
      <c r="S3071" s="18">
        <v>4.34</v>
      </c>
      <c r="T3071" s="18">
        <v>10.9</v>
      </c>
      <c r="U3071" s="18">
        <v>183</v>
      </c>
      <c r="V3071" s="18">
        <v>1004.2</v>
      </c>
      <c r="W3071" s="18">
        <v>8.4</v>
      </c>
      <c r="X3071" s="18">
        <v>7.8</v>
      </c>
      <c r="Z3071" s="18">
        <v>3.73</v>
      </c>
      <c r="AA3071" s="18">
        <v>9.1999999999999993</v>
      </c>
      <c r="AB3071" s="18">
        <v>190</v>
      </c>
      <c r="AC3071" s="18">
        <v>1009</v>
      </c>
      <c r="AD3071" s="18">
        <v>9.1</v>
      </c>
      <c r="AE3071" s="18">
        <v>8.1999999999999993</v>
      </c>
    </row>
    <row r="3072" spans="1:31">
      <c r="A3072" s="15">
        <v>40611</v>
      </c>
      <c r="B3072" s="16">
        <v>0.89583333333333337</v>
      </c>
      <c r="C3072" s="17">
        <v>0.35449999999999998</v>
      </c>
      <c r="D3072" s="17">
        <v>3.8965000000000001</v>
      </c>
      <c r="E3072" s="17">
        <v>830.87310000000002</v>
      </c>
      <c r="F3072" s="17">
        <v>0.23139999999999999</v>
      </c>
      <c r="G3072" s="17">
        <v>204.143886228241</v>
      </c>
      <c r="H3072" s="17">
        <v>8.3216057397337395E-2</v>
      </c>
      <c r="I3072" s="17">
        <v>135.8493</v>
      </c>
      <c r="J3072" s="17">
        <v>7.7299999999999994E-2</v>
      </c>
      <c r="K3072" s="17">
        <v>3.7863055559999999</v>
      </c>
      <c r="L3072" s="17">
        <v>3.8747777777499999</v>
      </c>
      <c r="M3072" s="17">
        <v>896.11305253725004</v>
      </c>
      <c r="N3072" s="17">
        <v>72.761099999999999</v>
      </c>
      <c r="O3072" s="17">
        <v>2.6599999999999999E-2</v>
      </c>
      <c r="R3072" s="18">
        <v>0.89583333333333337</v>
      </c>
      <c r="S3072" s="18">
        <v>4.3</v>
      </c>
      <c r="T3072" s="18">
        <v>10.8</v>
      </c>
      <c r="U3072" s="18">
        <v>185</v>
      </c>
      <c r="V3072" s="18">
        <v>1004.9</v>
      </c>
      <c r="W3072" s="18">
        <v>8.4</v>
      </c>
      <c r="X3072" s="18">
        <v>7.8</v>
      </c>
      <c r="Z3072" s="18">
        <v>4</v>
      </c>
      <c r="AA3072" s="18">
        <v>7.2</v>
      </c>
      <c r="AB3072" s="18">
        <v>185</v>
      </c>
      <c r="AC3072" s="18">
        <v>1009.6</v>
      </c>
      <c r="AD3072" s="18">
        <v>8.9</v>
      </c>
      <c r="AE3072" s="18">
        <v>8.1999999999999993</v>
      </c>
    </row>
    <row r="3073" spans="1:31">
      <c r="A3073" s="15">
        <v>40611</v>
      </c>
      <c r="B3073" s="16">
        <v>0.9375</v>
      </c>
      <c r="C3073" s="17">
        <v>0.51029999999999998</v>
      </c>
      <c r="D3073" s="17">
        <v>3.9112</v>
      </c>
      <c r="E3073" s="17">
        <v>831.13879999999995</v>
      </c>
      <c r="F3073" s="17">
        <v>0.21820000000000001</v>
      </c>
      <c r="G3073" s="17">
        <v>112.357255724886</v>
      </c>
      <c r="H3073" s="17">
        <v>3.1730939305111901E-2</v>
      </c>
      <c r="I3073" s="17">
        <v>150.9753</v>
      </c>
      <c r="J3073" s="17">
        <v>3.2199999999999999E-2</v>
      </c>
      <c r="K3073" s="17">
        <v>3.8146111110000001</v>
      </c>
      <c r="L3073" s="17">
        <v>3.9175555554999999</v>
      </c>
      <c r="M3073" s="17">
        <v>896.32809602750001</v>
      </c>
      <c r="N3073" s="17">
        <v>359.63290000000001</v>
      </c>
      <c r="O3073" s="17">
        <v>2.4500000000000001E-2</v>
      </c>
      <c r="R3073" s="18">
        <v>0.9375</v>
      </c>
      <c r="S3073" s="18">
        <v>4.51</v>
      </c>
      <c r="T3073" s="18">
        <v>9.3000000000000007</v>
      </c>
      <c r="U3073" s="18">
        <v>175</v>
      </c>
      <c r="V3073" s="18">
        <v>1005.4</v>
      </c>
      <c r="W3073" s="18">
        <v>8.1999999999999993</v>
      </c>
      <c r="X3073" s="18">
        <v>7.8</v>
      </c>
      <c r="Z3073" s="18">
        <v>3.76</v>
      </c>
      <c r="AA3073" s="18">
        <v>7</v>
      </c>
      <c r="AB3073" s="18">
        <v>182</v>
      </c>
      <c r="AC3073" s="18">
        <v>1010.3</v>
      </c>
      <c r="AD3073" s="18">
        <v>8.9</v>
      </c>
      <c r="AE3073" s="18">
        <v>8.1999999999999993</v>
      </c>
    </row>
    <row r="3074" spans="1:31">
      <c r="A3074" s="15">
        <v>40611</v>
      </c>
      <c r="B3074" s="16">
        <v>0.97916666666666663</v>
      </c>
      <c r="C3074" s="17">
        <v>0.65600000000000003</v>
      </c>
      <c r="D3074" s="17">
        <v>3.9236</v>
      </c>
      <c r="E3074" s="17">
        <v>831.15200000000004</v>
      </c>
      <c r="F3074" s="17">
        <v>0.25659999999999999</v>
      </c>
      <c r="G3074" s="17">
        <v>51.040461518573601</v>
      </c>
      <c r="H3074" s="17">
        <v>4.26407896875469E-2</v>
      </c>
      <c r="I3074" s="17">
        <v>317.56420000000003</v>
      </c>
      <c r="J3074" s="17">
        <v>0.124</v>
      </c>
      <c r="K3074" s="17">
        <v>3.7930000000000001</v>
      </c>
      <c r="L3074" s="17">
        <v>3.9604444445000002</v>
      </c>
      <c r="M3074" s="17">
        <v>896.35931113900006</v>
      </c>
      <c r="N3074" s="17">
        <v>37.290700000000001</v>
      </c>
      <c r="O3074" s="17">
        <v>3.95E-2</v>
      </c>
      <c r="R3074" s="18">
        <v>0.97916666666666663</v>
      </c>
      <c r="S3074" s="18">
        <f>AVERAGE(S3071:S3073)</f>
        <v>4.3833333333333337</v>
      </c>
      <c r="T3074" s="18">
        <f t="shared" ref="T3074:X3074" si="843">AVERAGE(T3071:T3073)</f>
        <v>10.333333333333334</v>
      </c>
      <c r="U3074" s="18">
        <f t="shared" si="843"/>
        <v>181</v>
      </c>
      <c r="V3074" s="18">
        <f t="shared" si="843"/>
        <v>1004.8333333333334</v>
      </c>
      <c r="W3074" s="18">
        <f t="shared" si="843"/>
        <v>8.3333333333333339</v>
      </c>
      <c r="X3074" s="18">
        <f t="shared" si="843"/>
        <v>7.8</v>
      </c>
      <c r="Z3074" s="18">
        <v>3.95</v>
      </c>
      <c r="AA3074" s="18">
        <v>6.8</v>
      </c>
      <c r="AB3074" s="18">
        <v>175</v>
      </c>
      <c r="AC3074" s="18">
        <v>1010.7</v>
      </c>
      <c r="AD3074" s="18">
        <v>8.9</v>
      </c>
      <c r="AE3074" s="18">
        <v>8.1999999999999993</v>
      </c>
    </row>
    <row r="3075" spans="1:31">
      <c r="A3075" s="15">
        <v>40612</v>
      </c>
      <c r="B3075" s="16">
        <v>2.0833333333333332E-2</v>
      </c>
      <c r="C3075" s="17">
        <v>0.75119999999999998</v>
      </c>
      <c r="D3075" s="17">
        <v>3.9226000000000001</v>
      </c>
      <c r="E3075" s="17">
        <v>831.01980000000003</v>
      </c>
      <c r="F3075" s="17">
        <v>0.21030000000000001</v>
      </c>
      <c r="G3075" s="17">
        <v>6.8569357623314904</v>
      </c>
      <c r="H3075" s="17">
        <v>7.4824331017763507E-2</v>
      </c>
      <c r="I3075" s="17">
        <v>330.09679999999997</v>
      </c>
      <c r="J3075" s="17">
        <v>0.17219999999999999</v>
      </c>
      <c r="K3075" s="17">
        <v>3.6478055550000001</v>
      </c>
      <c r="L3075" s="17">
        <v>4.009888889</v>
      </c>
      <c r="M3075" s="17">
        <v>896.20036713499996</v>
      </c>
      <c r="N3075" s="17">
        <v>335.82859999999999</v>
      </c>
      <c r="O3075" s="17">
        <v>3.8899999999999997E-2</v>
      </c>
      <c r="R3075" s="18">
        <v>2.0833333333333332E-2</v>
      </c>
      <c r="S3075" s="18">
        <f>AVERAGE(S3049:S3074)</f>
        <v>3.667820512820513</v>
      </c>
      <c r="T3075" s="18">
        <f t="shared" ref="T3075:X3078" si="844">AVERAGE(T3049:T3074)</f>
        <v>12.078205128205129</v>
      </c>
      <c r="U3075" s="18">
        <f t="shared" si="844"/>
        <v>152.13461538461539</v>
      </c>
      <c r="V3075" s="18">
        <f t="shared" si="844"/>
        <v>1005.3666666666668</v>
      </c>
      <c r="W3075" s="18">
        <f t="shared" si="844"/>
        <v>7.6955128205128212</v>
      </c>
      <c r="X3075" s="18">
        <f t="shared" si="844"/>
        <v>7.8384615384615399</v>
      </c>
      <c r="Z3075" s="18">
        <v>3.9</v>
      </c>
      <c r="AA3075" s="18">
        <v>8.4</v>
      </c>
      <c r="AB3075" s="18">
        <v>163</v>
      </c>
      <c r="AC3075" s="18">
        <v>1010.9</v>
      </c>
      <c r="AD3075" s="18">
        <v>8.8000000000000007</v>
      </c>
      <c r="AE3075" s="18">
        <v>8.1999999999999993</v>
      </c>
    </row>
    <row r="3076" spans="1:31">
      <c r="A3076" s="15">
        <v>40612</v>
      </c>
      <c r="B3076" s="16">
        <v>6.25E-2</v>
      </c>
      <c r="C3076" s="17">
        <v>0.72409999999999997</v>
      </c>
      <c r="D3076" s="17">
        <v>3.8854000000000002</v>
      </c>
      <c r="E3076" s="17">
        <v>830.75940000000003</v>
      </c>
      <c r="F3076" s="17">
        <v>0.21390000000000001</v>
      </c>
      <c r="G3076" s="17">
        <v>19.2050260999026</v>
      </c>
      <c r="H3076" s="17">
        <v>4.8509798654106401E-2</v>
      </c>
      <c r="I3076" s="17">
        <v>318.72559999999999</v>
      </c>
      <c r="J3076" s="17">
        <v>0.1542</v>
      </c>
      <c r="K3076" s="17">
        <v>3.6295833329999998</v>
      </c>
      <c r="L3076" s="17">
        <v>3.9595833332499999</v>
      </c>
      <c r="M3076" s="17">
        <v>895.944334572</v>
      </c>
      <c r="N3076" s="17">
        <v>259.46230000000003</v>
      </c>
      <c r="O3076" s="17">
        <v>7.22E-2</v>
      </c>
      <c r="R3076" s="18">
        <v>6.25E-2</v>
      </c>
      <c r="S3076" s="18">
        <f t="shared" ref="S3076:S3078" si="845">AVERAGE(S3050:S3075)</f>
        <v>3.7219674556213018</v>
      </c>
      <c r="T3076" s="18">
        <f t="shared" si="844"/>
        <v>12.365828402366864</v>
      </c>
      <c r="U3076" s="18">
        <f t="shared" si="844"/>
        <v>150.33210059171597</v>
      </c>
      <c r="V3076" s="18">
        <f t="shared" si="844"/>
        <v>1005.0346153846154</v>
      </c>
      <c r="W3076" s="18">
        <f t="shared" si="844"/>
        <v>7.6991863905325451</v>
      </c>
      <c r="X3076" s="18">
        <f t="shared" si="844"/>
        <v>7.8284023668639069</v>
      </c>
      <c r="Z3076" s="18">
        <v>3.99</v>
      </c>
      <c r="AA3076" s="18">
        <v>6.6</v>
      </c>
      <c r="AB3076" s="18">
        <v>162</v>
      </c>
      <c r="AC3076" s="18">
        <v>1010</v>
      </c>
      <c r="AD3076" s="18">
        <v>8.6</v>
      </c>
      <c r="AE3076" s="18">
        <v>8.1999999999999993</v>
      </c>
    </row>
    <row r="3077" spans="1:31">
      <c r="A3077" s="15">
        <v>40612</v>
      </c>
      <c r="B3077" s="16">
        <v>0.10416666666666667</v>
      </c>
      <c r="C3077" s="17">
        <v>1.2807999999999999</v>
      </c>
      <c r="D3077" s="17">
        <v>3.8551000000000002</v>
      </c>
      <c r="E3077" s="17">
        <v>830.44880000000001</v>
      </c>
      <c r="F3077" s="17">
        <v>0.218</v>
      </c>
      <c r="G3077" s="17">
        <v>351.66345585701202</v>
      </c>
      <c r="H3077" s="17">
        <v>3.5468796953798898E-2</v>
      </c>
      <c r="I3077" s="17">
        <v>297.85180000000003</v>
      </c>
      <c r="J3077" s="17">
        <v>0.12590000000000001</v>
      </c>
      <c r="K3077" s="17">
        <v>3.6439166670000001</v>
      </c>
      <c r="L3077" s="17">
        <v>3.8979999997500001</v>
      </c>
      <c r="M3077" s="17">
        <v>895.66018144024997</v>
      </c>
      <c r="N3077" s="17">
        <v>165.8595</v>
      </c>
      <c r="O3077" s="17">
        <v>0.1048</v>
      </c>
      <c r="R3077" s="18">
        <v>0.10416666666666667</v>
      </c>
      <c r="S3077" s="18">
        <f t="shared" si="845"/>
        <v>3.7781969731451985</v>
      </c>
      <c r="T3077" s="18">
        <f t="shared" si="844"/>
        <v>12.649129494765589</v>
      </c>
      <c r="U3077" s="18">
        <f t="shared" si="844"/>
        <v>149.46025830678198</v>
      </c>
      <c r="V3077" s="18">
        <f t="shared" si="844"/>
        <v>1004.6897928994083</v>
      </c>
      <c r="W3077" s="18">
        <f t="shared" si="844"/>
        <v>7.7106935593991803</v>
      </c>
      <c r="X3077" s="18">
        <f t="shared" si="844"/>
        <v>7.8179563040509796</v>
      </c>
      <c r="Z3077" s="18">
        <v>4.49</v>
      </c>
      <c r="AA3077" s="18">
        <v>4.4000000000000004</v>
      </c>
      <c r="AB3077" s="18">
        <v>102</v>
      </c>
      <c r="AC3077" s="18">
        <v>1007.8</v>
      </c>
      <c r="AD3077" s="18">
        <v>8.5</v>
      </c>
      <c r="AE3077" s="18">
        <v>8.1999999999999993</v>
      </c>
    </row>
    <row r="3078" spans="1:31">
      <c r="A3078" s="15">
        <v>40612</v>
      </c>
      <c r="B3078" s="16">
        <v>0.14583333333333334</v>
      </c>
      <c r="C3078" s="17">
        <v>0.71130000000000004</v>
      </c>
      <c r="D3078" s="17">
        <v>3.855</v>
      </c>
      <c r="E3078" s="17">
        <v>830.16219999999998</v>
      </c>
      <c r="F3078" s="17">
        <v>0.2263</v>
      </c>
      <c r="G3078" s="17">
        <v>247.996449794011</v>
      </c>
      <c r="H3078" s="17">
        <v>1.5016703620818099E-2</v>
      </c>
      <c r="I3078" s="17">
        <v>319.45249999999999</v>
      </c>
      <c r="J3078" s="17">
        <v>4.4499999999999998E-2</v>
      </c>
      <c r="K3078" s="17">
        <v>3.683361111</v>
      </c>
      <c r="L3078" s="17">
        <v>3.8905833332499999</v>
      </c>
      <c r="M3078" s="17">
        <v>895.38471808974998</v>
      </c>
      <c r="N3078" s="17">
        <v>172.13200000000001</v>
      </c>
      <c r="O3078" s="17">
        <v>0.12189999999999999</v>
      </c>
      <c r="R3078" s="18">
        <v>0.14583333333333334</v>
      </c>
      <c r="S3078" s="18">
        <f t="shared" si="845"/>
        <v>3.8412045490353983</v>
      </c>
      <c r="T3078" s="18">
        <f t="shared" si="844"/>
        <v>12.939480629179648</v>
      </c>
      <c r="U3078" s="18">
        <f t="shared" si="844"/>
        <v>149.32411439550435</v>
      </c>
      <c r="V3078" s="18">
        <f t="shared" si="844"/>
        <v>1004.3086310878472</v>
      </c>
      <c r="W3078" s="18">
        <f t="shared" si="844"/>
        <v>7.7226433116837638</v>
      </c>
      <c r="X3078" s="18">
        <f t="shared" si="844"/>
        <v>7.8071084695914017</v>
      </c>
      <c r="Z3078" s="18">
        <v>4.43</v>
      </c>
      <c r="AA3078" s="18">
        <v>5.5</v>
      </c>
      <c r="AB3078" s="18">
        <v>137</v>
      </c>
      <c r="AC3078" s="18">
        <v>1007.4</v>
      </c>
      <c r="AD3078" s="18">
        <v>8.5</v>
      </c>
      <c r="AE3078" s="18">
        <v>8.1</v>
      </c>
    </row>
    <row r="3079" spans="1:31">
      <c r="A3079" s="15">
        <v>40612</v>
      </c>
      <c r="B3079" s="16">
        <v>0.1875</v>
      </c>
      <c r="C3079" s="17">
        <v>0.67049999999999998</v>
      </c>
      <c r="D3079" s="17">
        <v>3.8561000000000001</v>
      </c>
      <c r="E3079" s="17">
        <v>830.02210000000002</v>
      </c>
      <c r="F3079" s="17">
        <v>0.2293</v>
      </c>
      <c r="G3079" s="17">
        <v>173.53376101929899</v>
      </c>
      <c r="H3079" s="17">
        <v>3.5143554735739699E-2</v>
      </c>
      <c r="I3079" s="17">
        <v>135.80260000000001</v>
      </c>
      <c r="J3079" s="17">
        <v>4.1599999999999998E-2</v>
      </c>
      <c r="K3079" s="17">
        <v>3.686333334</v>
      </c>
      <c r="L3079" s="17">
        <v>3.88008333325</v>
      </c>
      <c r="M3079" s="17">
        <v>895.25135309774998</v>
      </c>
      <c r="N3079" s="17">
        <v>169.4401</v>
      </c>
      <c r="O3079" s="17">
        <v>9.7000000000000003E-2</v>
      </c>
      <c r="R3079" s="18">
        <v>0.1875</v>
      </c>
      <c r="S3079" s="18">
        <f>AVERAGE(S3080:S3081)</f>
        <v>4.6400000000000006</v>
      </c>
      <c r="T3079" s="18">
        <f t="shared" ref="T3079:X3079" si="846">AVERAGE(T3080:T3081)</f>
        <v>9.3500000000000014</v>
      </c>
      <c r="U3079" s="18">
        <f t="shared" si="846"/>
        <v>136</v>
      </c>
      <c r="V3079" s="18">
        <f t="shared" si="846"/>
        <v>1001.95</v>
      </c>
      <c r="W3079" s="18">
        <f t="shared" si="846"/>
        <v>7.4</v>
      </c>
      <c r="X3079" s="18">
        <f t="shared" si="846"/>
        <v>7.8</v>
      </c>
      <c r="Z3079" s="18">
        <v>4.46</v>
      </c>
      <c r="AA3079" s="18">
        <v>6.2</v>
      </c>
      <c r="AB3079" s="18">
        <v>125</v>
      </c>
      <c r="AC3079" s="18">
        <v>1006.4</v>
      </c>
      <c r="AD3079" s="18">
        <v>8.5</v>
      </c>
      <c r="AE3079" s="18">
        <v>8.1</v>
      </c>
    </row>
    <row r="3080" spans="1:31">
      <c r="A3080" s="15">
        <v>40612</v>
      </c>
      <c r="B3080" s="16">
        <v>0.22916666666666666</v>
      </c>
      <c r="C3080" s="17">
        <v>0.30909999999999999</v>
      </c>
      <c r="D3080" s="17">
        <v>3.9135</v>
      </c>
      <c r="E3080" s="17">
        <v>830.09140000000002</v>
      </c>
      <c r="F3080" s="17">
        <v>0.2397</v>
      </c>
      <c r="G3080" s="17">
        <v>237.68117412929001</v>
      </c>
      <c r="H3080" s="17">
        <v>0.168852842809295</v>
      </c>
      <c r="I3080" s="17">
        <v>141.25290000000001</v>
      </c>
      <c r="J3080" s="17">
        <v>5.4300000000000001E-2</v>
      </c>
      <c r="K3080" s="17">
        <v>3.698277778</v>
      </c>
      <c r="L3080" s="17">
        <v>3.87533333325</v>
      </c>
      <c r="M3080" s="17">
        <v>895.31650739099996</v>
      </c>
      <c r="N3080" s="17">
        <v>154.33340000000001</v>
      </c>
      <c r="O3080" s="17">
        <v>9.1899999999999996E-2</v>
      </c>
      <c r="R3080" s="18">
        <v>0.22916666666666666</v>
      </c>
      <c r="S3080" s="18">
        <v>4.6100000000000003</v>
      </c>
      <c r="T3080" s="18">
        <v>8.4</v>
      </c>
      <c r="U3080" s="18">
        <v>136</v>
      </c>
      <c r="V3080" s="18">
        <v>1002.6</v>
      </c>
      <c r="W3080" s="18">
        <v>7.4</v>
      </c>
      <c r="X3080" s="18">
        <v>7.8</v>
      </c>
      <c r="Z3080" s="18">
        <v>4.63</v>
      </c>
      <c r="AA3080" s="18">
        <v>6.3</v>
      </c>
      <c r="AB3080" s="18">
        <v>108</v>
      </c>
      <c r="AC3080" s="18">
        <v>1003.5</v>
      </c>
      <c r="AD3080" s="18">
        <v>8.5</v>
      </c>
      <c r="AE3080" s="18">
        <v>8.1</v>
      </c>
    </row>
    <row r="3081" spans="1:31">
      <c r="A3081" s="15">
        <v>40612</v>
      </c>
      <c r="B3081" s="16">
        <v>0.27083333333333331</v>
      </c>
      <c r="C3081" s="17">
        <v>0.27179999999999999</v>
      </c>
      <c r="D3081" s="17">
        <v>3.8997000000000002</v>
      </c>
      <c r="E3081" s="17">
        <v>830.31309999999996</v>
      </c>
      <c r="F3081" s="17">
        <v>0.23550000000000001</v>
      </c>
      <c r="G3081" s="17">
        <v>235.31795624382099</v>
      </c>
      <c r="H3081" s="17">
        <v>0.12268667946917799</v>
      </c>
      <c r="I3081" s="17">
        <v>153.64670000000001</v>
      </c>
      <c r="J3081" s="17">
        <v>0.10059999999999999</v>
      </c>
      <c r="K3081" s="17">
        <v>3.6985833339999998</v>
      </c>
      <c r="L3081" s="17">
        <v>3.9209722222500001</v>
      </c>
      <c r="M3081" s="17">
        <v>895.55813779874995</v>
      </c>
      <c r="N3081" s="17">
        <v>116.6223</v>
      </c>
      <c r="O3081" s="17">
        <v>9.2200000000000004E-2</v>
      </c>
      <c r="R3081" s="18">
        <v>0.27083333333333331</v>
      </c>
      <c r="S3081" s="18">
        <v>4.67</v>
      </c>
      <c r="T3081" s="18">
        <v>10.3</v>
      </c>
      <c r="U3081" s="18">
        <v>136</v>
      </c>
      <c r="V3081" s="18">
        <v>1001.3</v>
      </c>
      <c r="W3081" s="18">
        <v>7.4</v>
      </c>
      <c r="X3081" s="18">
        <v>7.8</v>
      </c>
      <c r="Z3081" s="18">
        <v>4.59</v>
      </c>
      <c r="AA3081" s="18">
        <v>8.9</v>
      </c>
      <c r="AB3081" s="18">
        <v>110</v>
      </c>
      <c r="AC3081" s="18">
        <v>1001.8</v>
      </c>
      <c r="AD3081" s="18">
        <v>8.1</v>
      </c>
      <c r="AE3081" s="18">
        <v>8.1</v>
      </c>
    </row>
    <row r="3082" spans="1:31">
      <c r="A3082" s="15">
        <v>40612</v>
      </c>
      <c r="B3082" s="16">
        <v>0.3125</v>
      </c>
      <c r="C3082" s="17">
        <v>0.24010000000000001</v>
      </c>
      <c r="D3082" s="17">
        <v>3.9178000000000002</v>
      </c>
      <c r="E3082" s="17">
        <v>830.66589999999997</v>
      </c>
      <c r="F3082" s="17">
        <v>0.23600000000000002</v>
      </c>
      <c r="G3082" s="17">
        <v>227.81730957452299</v>
      </c>
      <c r="H3082" s="17">
        <v>0.14494502887794899</v>
      </c>
      <c r="I3082" s="17">
        <v>168.3236</v>
      </c>
      <c r="J3082" s="17">
        <v>9.74E-2</v>
      </c>
      <c r="K3082" s="17">
        <v>3.7303611110000001</v>
      </c>
      <c r="L3082" s="17">
        <v>3.9071666667499998</v>
      </c>
      <c r="M3082" s="17">
        <v>895.93945303974999</v>
      </c>
      <c r="N3082" s="17">
        <v>154.46350000000001</v>
      </c>
      <c r="O3082" s="17">
        <v>8.8200000000000001E-2</v>
      </c>
      <c r="R3082" s="18">
        <v>0.3125</v>
      </c>
      <c r="S3082" s="18">
        <f t="shared" ref="S3082:X3082" si="847">AVERAGE(S3081,S3083)</f>
        <v>4.625</v>
      </c>
      <c r="T3082" s="18">
        <f t="shared" si="847"/>
        <v>6.8000000000000007</v>
      </c>
      <c r="U3082" s="18">
        <f t="shared" si="847"/>
        <v>123</v>
      </c>
      <c r="V3082" s="18">
        <f t="shared" si="847"/>
        <v>1000.25</v>
      </c>
      <c r="W3082" s="18">
        <f t="shared" si="847"/>
        <v>7.5500000000000007</v>
      </c>
      <c r="X3082" s="18">
        <f t="shared" si="847"/>
        <v>7.8</v>
      </c>
      <c r="Z3082" s="18">
        <f>AVERAGE(Z3079:Z3081)</f>
        <v>4.5599999999999996</v>
      </c>
      <c r="AA3082" s="18">
        <f t="shared" ref="AA3082:AE3082" si="848">AVERAGE(AA3079:AA3081)</f>
        <v>7.1333333333333329</v>
      </c>
      <c r="AB3082" s="18">
        <f t="shared" si="848"/>
        <v>114.33333333333333</v>
      </c>
      <c r="AC3082" s="18">
        <f t="shared" si="848"/>
        <v>1003.9</v>
      </c>
      <c r="AD3082" s="18">
        <f t="shared" si="848"/>
        <v>8.3666666666666671</v>
      </c>
      <c r="AE3082" s="18">
        <f t="shared" si="848"/>
        <v>8.1</v>
      </c>
    </row>
    <row r="3083" spans="1:31">
      <c r="A3083" s="15">
        <v>40612</v>
      </c>
      <c r="B3083" s="16">
        <v>0.35416666666666669</v>
      </c>
      <c r="C3083" s="17">
        <v>0.20610000000000001</v>
      </c>
      <c r="D3083" s="17">
        <v>3.9327000000000001</v>
      </c>
      <c r="E3083" s="17">
        <v>831.06880000000001</v>
      </c>
      <c r="F3083" s="17">
        <v>0.2417</v>
      </c>
      <c r="G3083" s="17">
        <v>216.18022155557901</v>
      </c>
      <c r="H3083" s="17">
        <v>0.21366520117810001</v>
      </c>
      <c r="I3083" s="17">
        <v>188.41630000000001</v>
      </c>
      <c r="J3083" s="17">
        <v>0.1091</v>
      </c>
      <c r="K3083" s="17">
        <v>3.760777778</v>
      </c>
      <c r="L3083" s="17">
        <v>3.7637222222500002</v>
      </c>
      <c r="M3083" s="17">
        <v>896.39539416299999</v>
      </c>
      <c r="N3083" s="17">
        <v>161.88740000000001</v>
      </c>
      <c r="O3083" s="17">
        <v>0.1555</v>
      </c>
      <c r="R3083" s="18">
        <v>0.35416666666666669</v>
      </c>
      <c r="S3083" s="18">
        <v>4.58</v>
      </c>
      <c r="T3083" s="18">
        <v>3.3</v>
      </c>
      <c r="U3083" s="18">
        <v>110</v>
      </c>
      <c r="V3083" s="18">
        <v>999.2</v>
      </c>
      <c r="W3083" s="18">
        <v>7.7</v>
      </c>
      <c r="X3083" s="18">
        <v>7.8</v>
      </c>
      <c r="Z3083" s="18">
        <f>AVERAGE(Z3084:Z3086)</f>
        <v>4.1733333333333329</v>
      </c>
      <c r="AA3083" s="18">
        <f t="shared" ref="AA3083:AE3083" si="849">AVERAGE(AA3084:AA3086)</f>
        <v>6.3</v>
      </c>
      <c r="AB3083" s="18">
        <f t="shared" si="849"/>
        <v>147</v>
      </c>
      <c r="AC3083" s="18">
        <f t="shared" si="849"/>
        <v>997.9</v>
      </c>
      <c r="AD3083" s="18">
        <f t="shared" si="849"/>
        <v>8.2333333333333325</v>
      </c>
      <c r="AE3083" s="18">
        <f t="shared" si="849"/>
        <v>8.1666666666666661</v>
      </c>
    </row>
    <row r="3084" spans="1:31">
      <c r="A3084" s="15">
        <v>40612</v>
      </c>
      <c r="B3084" s="16">
        <v>0.39583333333333331</v>
      </c>
      <c r="C3084" s="17">
        <v>0.22359999999999999</v>
      </c>
      <c r="D3084" s="17">
        <v>3.9449000000000001</v>
      </c>
      <c r="E3084" s="17">
        <v>831.36090000000002</v>
      </c>
      <c r="F3084" s="17">
        <v>0.24740000000000001</v>
      </c>
      <c r="G3084" s="17">
        <v>231.94269979290601</v>
      </c>
      <c r="H3084" s="17">
        <v>0.206720447840053</v>
      </c>
      <c r="I3084" s="17">
        <v>167.7193</v>
      </c>
      <c r="J3084" s="17">
        <v>0.10829999999999999</v>
      </c>
      <c r="K3084" s="17">
        <v>3.8220000000000001</v>
      </c>
      <c r="L3084" s="17">
        <v>3.7494444444999999</v>
      </c>
      <c r="M3084" s="17">
        <v>896.77115502599997</v>
      </c>
      <c r="N3084" s="17">
        <v>155.06870000000001</v>
      </c>
      <c r="O3084" s="17">
        <v>0.1396</v>
      </c>
      <c r="R3084" s="18">
        <v>0.39583333333333331</v>
      </c>
      <c r="S3084" s="18">
        <v>4.51</v>
      </c>
      <c r="T3084" s="18">
        <v>7.2</v>
      </c>
      <c r="U3084" s="18">
        <v>110</v>
      </c>
      <c r="V3084" s="18">
        <v>998.8</v>
      </c>
      <c r="W3084" s="18">
        <v>7</v>
      </c>
      <c r="X3084" s="18">
        <v>7.8</v>
      </c>
      <c r="Z3084" s="18">
        <v>3.96</v>
      </c>
      <c r="AA3084" s="18">
        <v>1.1000000000000001</v>
      </c>
      <c r="AB3084" s="18">
        <v>82</v>
      </c>
      <c r="AC3084" s="18">
        <v>997.8</v>
      </c>
      <c r="AD3084" s="18">
        <v>7.6</v>
      </c>
      <c r="AE3084" s="18">
        <v>8.1</v>
      </c>
    </row>
    <row r="3085" spans="1:31">
      <c r="A3085" s="15">
        <v>40612</v>
      </c>
      <c r="B3085" s="16">
        <v>0.4375</v>
      </c>
      <c r="C3085" s="17">
        <v>0.2641</v>
      </c>
      <c r="D3085" s="17">
        <v>3.9681999999999999</v>
      </c>
      <c r="E3085" s="17">
        <v>831.60019999999997</v>
      </c>
      <c r="F3085" s="17">
        <v>0.2525</v>
      </c>
      <c r="G3085" s="17">
        <v>240.87314948096099</v>
      </c>
      <c r="H3085" s="17">
        <v>0.16445522375618701</v>
      </c>
      <c r="I3085" s="17">
        <v>112.56189999999999</v>
      </c>
      <c r="J3085" s="17">
        <v>0.17749999999999999</v>
      </c>
      <c r="K3085" s="17">
        <v>3.7785555560000001</v>
      </c>
      <c r="L3085" s="17">
        <v>3.9068888890000002</v>
      </c>
      <c r="M3085" s="17">
        <v>896.89455809599997</v>
      </c>
      <c r="N3085" s="17">
        <v>131.59039999999999</v>
      </c>
      <c r="O3085" s="17">
        <v>0.1105</v>
      </c>
      <c r="R3085" s="18">
        <v>0.4375</v>
      </c>
      <c r="S3085" s="18">
        <f>AVERAGE(S3083:S3084)</f>
        <v>4.5449999999999999</v>
      </c>
      <c r="T3085" s="18">
        <f t="shared" ref="T3085:X3086" si="850">AVERAGE(T3083:T3084)</f>
        <v>5.25</v>
      </c>
      <c r="U3085" s="18">
        <f t="shared" si="850"/>
        <v>110</v>
      </c>
      <c r="V3085" s="18">
        <f t="shared" si="850"/>
        <v>999</v>
      </c>
      <c r="W3085" s="18">
        <f t="shared" si="850"/>
        <v>7.35</v>
      </c>
      <c r="X3085" s="18">
        <f t="shared" si="850"/>
        <v>7.8</v>
      </c>
      <c r="Z3085" s="18">
        <v>4.3</v>
      </c>
      <c r="AA3085" s="18">
        <v>7.1</v>
      </c>
      <c r="AB3085" s="18">
        <v>182</v>
      </c>
      <c r="AC3085" s="18">
        <v>997.9</v>
      </c>
      <c r="AD3085" s="18">
        <v>8.6999999999999993</v>
      </c>
      <c r="AE3085" s="18">
        <v>8.1999999999999993</v>
      </c>
    </row>
    <row r="3086" spans="1:31">
      <c r="A3086" s="15">
        <v>40612</v>
      </c>
      <c r="B3086" s="16">
        <v>0.47916666666666669</v>
      </c>
      <c r="C3086" s="17">
        <v>0.30859999999999999</v>
      </c>
      <c r="D3086" s="17">
        <v>4.0510999999999999</v>
      </c>
      <c r="E3086" s="17">
        <v>831.57780000000002</v>
      </c>
      <c r="F3086" s="17">
        <v>0.35359999999999997</v>
      </c>
      <c r="G3086" s="17">
        <v>229.61296726457999</v>
      </c>
      <c r="H3086" s="17">
        <v>9.6815341266777905E-2</v>
      </c>
      <c r="I3086" s="17">
        <v>96.867800000000003</v>
      </c>
      <c r="J3086" s="17">
        <v>0.15210000000000001</v>
      </c>
      <c r="K3086" s="17">
        <v>3.7713333329999998</v>
      </c>
      <c r="L3086" s="17">
        <v>4.0477777780000004</v>
      </c>
      <c r="M3086" s="17">
        <v>896.82739616399999</v>
      </c>
      <c r="N3086" s="17">
        <v>119.7394</v>
      </c>
      <c r="O3086" s="17">
        <v>4.8399999999999999E-2</v>
      </c>
      <c r="R3086" s="18">
        <v>0.47916666666666669</v>
      </c>
      <c r="S3086" s="18">
        <f>AVERAGE(S3084:S3085)</f>
        <v>4.5274999999999999</v>
      </c>
      <c r="T3086" s="18">
        <f t="shared" si="850"/>
        <v>6.2249999999999996</v>
      </c>
      <c r="U3086" s="18">
        <f t="shared" si="850"/>
        <v>110</v>
      </c>
      <c r="V3086" s="18">
        <f t="shared" si="850"/>
        <v>998.9</v>
      </c>
      <c r="W3086" s="18">
        <f t="shared" si="850"/>
        <v>7.1749999999999998</v>
      </c>
      <c r="X3086" s="18">
        <f t="shared" si="850"/>
        <v>7.8</v>
      </c>
      <c r="Z3086" s="18">
        <v>4.26</v>
      </c>
      <c r="AA3086" s="18">
        <v>10.7</v>
      </c>
      <c r="AB3086" s="18">
        <v>177</v>
      </c>
      <c r="AC3086" s="18">
        <v>998</v>
      </c>
      <c r="AD3086" s="18">
        <v>8.4</v>
      </c>
      <c r="AE3086" s="18">
        <v>8.1999999999999993</v>
      </c>
    </row>
    <row r="3087" spans="1:31">
      <c r="A3087" s="15">
        <v>40612</v>
      </c>
      <c r="B3087" s="16">
        <v>0.52083333333333337</v>
      </c>
      <c r="C3087" s="17">
        <v>0.499</v>
      </c>
      <c r="D3087" s="17">
        <v>4.0331000000000001</v>
      </c>
      <c r="E3087" s="17">
        <v>831.32640000000004</v>
      </c>
      <c r="F3087" s="17">
        <v>0.25819999999999999</v>
      </c>
      <c r="G3087" s="17">
        <v>334.52485929881499</v>
      </c>
      <c r="H3087" s="17">
        <v>3.5499221421989302E-2</v>
      </c>
      <c r="I3087" s="17">
        <v>94.436000000000007</v>
      </c>
      <c r="J3087" s="17">
        <v>7.4099999999999999E-2</v>
      </c>
      <c r="K3087" s="17">
        <v>3.8590833340000001</v>
      </c>
      <c r="L3087" s="17">
        <v>4.0913888890000001</v>
      </c>
      <c r="M3087" s="17">
        <v>896.58090601624997</v>
      </c>
      <c r="N3087" s="17">
        <v>33.838799999999999</v>
      </c>
      <c r="O3087" s="17">
        <v>7.8600000000000003E-2</v>
      </c>
      <c r="R3087" s="18">
        <v>0.52083333333333337</v>
      </c>
      <c r="S3087" s="18">
        <v>4.01</v>
      </c>
      <c r="T3087" s="18">
        <v>2.7</v>
      </c>
      <c r="U3087" s="18">
        <v>325</v>
      </c>
      <c r="V3087" s="18">
        <v>998</v>
      </c>
      <c r="W3087" s="18">
        <v>6.2</v>
      </c>
      <c r="X3087" s="18">
        <v>7.7</v>
      </c>
      <c r="Z3087" s="18">
        <v>4.0999999999999996</v>
      </c>
      <c r="AA3087" s="18">
        <v>10.1</v>
      </c>
      <c r="AB3087" s="18">
        <v>180</v>
      </c>
      <c r="AC3087" s="18">
        <v>998.3</v>
      </c>
      <c r="AD3087" s="18">
        <v>8.1999999999999993</v>
      </c>
      <c r="AE3087" s="18">
        <v>8.1999999999999993</v>
      </c>
    </row>
    <row r="3088" spans="1:31">
      <c r="A3088" s="15">
        <v>40612</v>
      </c>
      <c r="B3088" s="16">
        <v>0.5625</v>
      </c>
      <c r="C3088" s="17">
        <v>0.58609999999999995</v>
      </c>
      <c r="D3088" s="17">
        <v>4.0246000000000004</v>
      </c>
      <c r="E3088" s="17">
        <v>830.94939999999997</v>
      </c>
      <c r="F3088" s="17">
        <v>0.26049999999999995</v>
      </c>
      <c r="G3088" s="17">
        <v>333.15890206816698</v>
      </c>
      <c r="H3088" s="17">
        <v>5.1519243740954901E-2</v>
      </c>
      <c r="I3088" s="17">
        <v>321.51499999999999</v>
      </c>
      <c r="J3088" s="17">
        <v>0.1181</v>
      </c>
      <c r="K3088" s="17">
        <v>3.847083333</v>
      </c>
      <c r="L3088" s="17">
        <v>4.1671111109999996</v>
      </c>
      <c r="M3088" s="17">
        <v>896.13801318574997</v>
      </c>
      <c r="N3088" s="17">
        <v>41.693100000000001</v>
      </c>
      <c r="O3088" s="17">
        <v>0.1129</v>
      </c>
      <c r="R3088" s="18">
        <v>0.5625</v>
      </c>
      <c r="S3088" s="18">
        <f t="shared" ref="S3088:X3088" si="851">AVERAGE(S3087,S3089)</f>
        <v>3.8449999999999998</v>
      </c>
      <c r="T3088" s="18">
        <f t="shared" si="851"/>
        <v>4.3000000000000007</v>
      </c>
      <c r="U3088" s="18">
        <f t="shared" si="851"/>
        <v>342.5</v>
      </c>
      <c r="V3088" s="18">
        <f t="shared" si="851"/>
        <v>998.35</v>
      </c>
      <c r="W3088" s="18">
        <f t="shared" si="851"/>
        <v>6.2</v>
      </c>
      <c r="X3088" s="18">
        <f t="shared" si="851"/>
        <v>7.7</v>
      </c>
      <c r="Z3088" s="18">
        <v>4.2699999999999996</v>
      </c>
      <c r="AA3088" s="18">
        <v>5.8</v>
      </c>
      <c r="AB3088" s="18">
        <v>196</v>
      </c>
      <c r="AC3088" s="18">
        <v>998.1</v>
      </c>
      <c r="AD3088" s="18">
        <v>7.9</v>
      </c>
      <c r="AE3088" s="18">
        <v>8.3000000000000007</v>
      </c>
    </row>
    <row r="3089" spans="1:31">
      <c r="A3089" s="15">
        <v>40612</v>
      </c>
      <c r="B3089" s="16">
        <v>0.60416666666666663</v>
      </c>
      <c r="C3089" s="17">
        <v>1.1909000000000001</v>
      </c>
      <c r="D3089" s="17">
        <v>4.0152999999999999</v>
      </c>
      <c r="E3089" s="17">
        <v>830.50530000000003</v>
      </c>
      <c r="F3089" s="17">
        <v>0.2626</v>
      </c>
      <c r="G3089" s="17">
        <v>357.228744127364</v>
      </c>
      <c r="H3089" s="17">
        <v>9.7530020980735904E-2</v>
      </c>
      <c r="I3089" s="17">
        <v>330.10340000000002</v>
      </c>
      <c r="J3089" s="17">
        <v>0.33160000000000001</v>
      </c>
      <c r="K3089" s="17">
        <v>3.7448611110000001</v>
      </c>
      <c r="L3089" s="17">
        <v>4.1644722219999997</v>
      </c>
      <c r="M3089" s="17">
        <v>895.65182944324999</v>
      </c>
      <c r="N3089" s="17">
        <v>156.02350000000001</v>
      </c>
      <c r="O3089" s="17">
        <v>6.6000000000000003E-2</v>
      </c>
      <c r="R3089" s="18">
        <v>0.60416666666666663</v>
      </c>
      <c r="S3089" s="18">
        <v>3.68</v>
      </c>
      <c r="T3089" s="18">
        <v>5.9</v>
      </c>
      <c r="U3089" s="18">
        <v>360</v>
      </c>
      <c r="V3089" s="18">
        <v>998.7</v>
      </c>
      <c r="W3089" s="18">
        <v>6.2</v>
      </c>
      <c r="X3089" s="18">
        <v>7.7</v>
      </c>
      <c r="Z3089" s="18">
        <v>4.26</v>
      </c>
      <c r="AA3089" s="18">
        <v>5.2</v>
      </c>
      <c r="AB3089" s="18">
        <v>178</v>
      </c>
      <c r="AC3089" s="18">
        <v>998.1</v>
      </c>
      <c r="AD3089" s="18">
        <v>8.4</v>
      </c>
      <c r="AE3089" s="18">
        <v>8.3000000000000007</v>
      </c>
    </row>
    <row r="3090" spans="1:31">
      <c r="A3090" s="15">
        <v>40612</v>
      </c>
      <c r="B3090" s="16">
        <v>0.64583333333333337</v>
      </c>
      <c r="C3090" s="17">
        <v>0.55730000000000002</v>
      </c>
      <c r="D3090" s="17">
        <v>3.9619</v>
      </c>
      <c r="E3090" s="17">
        <v>830.05820000000006</v>
      </c>
      <c r="F3090" s="17">
        <v>0.26739999999999997</v>
      </c>
      <c r="G3090" s="17">
        <v>35.442303701792099</v>
      </c>
      <c r="H3090" s="17">
        <v>8.4802340278453597E-2</v>
      </c>
      <c r="I3090" s="17">
        <v>318.9923</v>
      </c>
      <c r="J3090" s="17">
        <v>0.26219999999999999</v>
      </c>
      <c r="K3090" s="17">
        <v>3.709472222</v>
      </c>
      <c r="L3090" s="17">
        <v>3.9381944442500001</v>
      </c>
      <c r="M3090" s="17">
        <v>895.27424072974998</v>
      </c>
      <c r="N3090" s="17">
        <v>161.8931</v>
      </c>
      <c r="O3090" s="17">
        <v>0.1459</v>
      </c>
      <c r="R3090" s="18">
        <v>0.64583333333333337</v>
      </c>
      <c r="S3090" s="18">
        <v>3.66</v>
      </c>
      <c r="T3090" s="18">
        <v>5.4</v>
      </c>
      <c r="U3090" s="18">
        <v>330</v>
      </c>
      <c r="V3090" s="18">
        <v>999.3</v>
      </c>
      <c r="W3090" s="18">
        <v>6.3</v>
      </c>
      <c r="X3090" s="18">
        <v>7.7</v>
      </c>
      <c r="Z3090" s="18">
        <v>4.3</v>
      </c>
      <c r="AA3090" s="18">
        <v>6</v>
      </c>
      <c r="AB3090" s="18">
        <v>159</v>
      </c>
      <c r="AC3090" s="18">
        <v>998.2</v>
      </c>
      <c r="AD3090" s="18">
        <v>8.3000000000000007</v>
      </c>
      <c r="AE3090" s="18">
        <v>8.3000000000000007</v>
      </c>
    </row>
    <row r="3091" spans="1:31">
      <c r="A3091" s="15">
        <v>40612</v>
      </c>
      <c r="B3091" s="16">
        <v>0.6875</v>
      </c>
      <c r="C3091" s="17">
        <v>0.57820000000000005</v>
      </c>
      <c r="D3091" s="17">
        <v>3.9169999999999998</v>
      </c>
      <c r="E3091" s="17">
        <v>829.69809999999995</v>
      </c>
      <c r="F3091" s="17">
        <v>0.26769999999999999</v>
      </c>
      <c r="G3091" s="17">
        <v>31.635982429597199</v>
      </c>
      <c r="H3091" s="17">
        <v>7.3984392066064303E-2</v>
      </c>
      <c r="I3091" s="17">
        <v>317.95870000000002</v>
      </c>
      <c r="J3091" s="17">
        <v>0.1459</v>
      </c>
      <c r="K3091" s="17">
        <v>3.6926388889999999</v>
      </c>
      <c r="L3091" s="17">
        <v>3.7930833329999998</v>
      </c>
      <c r="M3091" s="17">
        <v>894.96265621825</v>
      </c>
      <c r="N3091" s="17">
        <v>163.5284</v>
      </c>
      <c r="O3091" s="17">
        <v>0.20799999999999999</v>
      </c>
      <c r="R3091" s="18">
        <v>0.6875</v>
      </c>
      <c r="S3091" s="18">
        <v>4.1399999999999997</v>
      </c>
      <c r="T3091" s="18">
        <v>6.9</v>
      </c>
      <c r="U3091" s="18">
        <v>322</v>
      </c>
      <c r="V3091" s="18">
        <v>999.9</v>
      </c>
      <c r="W3091" s="18">
        <v>6.5</v>
      </c>
      <c r="X3091" s="18">
        <v>7.7</v>
      </c>
      <c r="Z3091" s="18">
        <v>4.41</v>
      </c>
      <c r="AA3091" s="18">
        <v>2.7</v>
      </c>
      <c r="AB3091" s="18">
        <v>145</v>
      </c>
      <c r="AC3091" s="18">
        <v>998.1</v>
      </c>
      <c r="AD3091" s="18">
        <v>7.3</v>
      </c>
      <c r="AE3091" s="18">
        <v>8.4</v>
      </c>
    </row>
    <row r="3092" spans="1:31">
      <c r="A3092" s="15">
        <v>40612</v>
      </c>
      <c r="B3092" s="16">
        <v>0.72916666666666663</v>
      </c>
      <c r="C3092" s="17">
        <v>0.47470000000000001</v>
      </c>
      <c r="D3092" s="17">
        <v>3.9146999999999998</v>
      </c>
      <c r="E3092" s="17">
        <v>829.5104</v>
      </c>
      <c r="F3092" s="17">
        <v>0.26039999999999996</v>
      </c>
      <c r="G3092" s="17">
        <v>199.001543492965</v>
      </c>
      <c r="H3092" s="17">
        <v>2.7326381380841799E-2</v>
      </c>
      <c r="I3092" s="17">
        <v>204.10040000000001</v>
      </c>
      <c r="J3092" s="17">
        <v>5.7799999999999997E-2</v>
      </c>
      <c r="K3092" s="17">
        <v>3.6957777780000001</v>
      </c>
      <c r="L3092" s="17">
        <v>3.7448611112500001</v>
      </c>
      <c r="M3092" s="17">
        <v>894.80746325799998</v>
      </c>
      <c r="N3092" s="17">
        <v>168.07390000000001</v>
      </c>
      <c r="O3092" s="17">
        <v>0.2346</v>
      </c>
      <c r="R3092" s="18">
        <v>0.72916666666666663</v>
      </c>
      <c r="S3092" s="18">
        <v>3.75</v>
      </c>
      <c r="T3092" s="18">
        <v>8.1999999999999993</v>
      </c>
      <c r="U3092" s="18">
        <v>314</v>
      </c>
      <c r="V3092" s="18">
        <v>1000.7</v>
      </c>
      <c r="W3092" s="18">
        <v>6.5</v>
      </c>
      <c r="X3092" s="18">
        <v>7.8</v>
      </c>
      <c r="Z3092" s="18">
        <v>4.5599999999999996</v>
      </c>
      <c r="AA3092" s="18">
        <v>2.6</v>
      </c>
      <c r="AB3092" s="18">
        <v>224</v>
      </c>
      <c r="AC3092" s="18">
        <v>998.2</v>
      </c>
      <c r="AD3092" s="18">
        <v>7.5</v>
      </c>
      <c r="AE3092" s="18">
        <v>8.4</v>
      </c>
    </row>
    <row r="3093" spans="1:31">
      <c r="A3093" s="15">
        <v>40612</v>
      </c>
      <c r="B3093" s="16">
        <v>0.77083333333333337</v>
      </c>
      <c r="C3093" s="17">
        <v>0.43690000000000001</v>
      </c>
      <c r="D3093" s="17">
        <v>3.8719999999999999</v>
      </c>
      <c r="E3093" s="17">
        <v>829.56610000000001</v>
      </c>
      <c r="F3093" s="17">
        <v>0.26249999999999996</v>
      </c>
      <c r="G3093" s="17">
        <v>231.25093760879</v>
      </c>
      <c r="H3093" s="17">
        <v>0.17977258021666301</v>
      </c>
      <c r="I3093" s="17">
        <v>198.2773</v>
      </c>
      <c r="J3093" s="17">
        <v>0.1113</v>
      </c>
      <c r="K3093" s="17">
        <v>3.7199444439999998</v>
      </c>
      <c r="L3093" s="17">
        <v>3.7611666664999999</v>
      </c>
      <c r="M3093" s="17">
        <v>894.84441253575005</v>
      </c>
      <c r="N3093" s="17">
        <v>157.18680000000001</v>
      </c>
      <c r="O3093" s="17">
        <v>0.14799999999999999</v>
      </c>
      <c r="R3093" s="18">
        <v>0.77083333333333337</v>
      </c>
      <c r="S3093" s="18">
        <f t="shared" ref="S3093:X3093" si="852">AVERAGE(S3092,S3094)</f>
        <v>3.9649999999999999</v>
      </c>
      <c r="T3093" s="18">
        <f t="shared" si="852"/>
        <v>8.6999999999999993</v>
      </c>
      <c r="U3093" s="18">
        <f t="shared" si="852"/>
        <v>305.5</v>
      </c>
      <c r="V3093" s="18">
        <f t="shared" si="852"/>
        <v>1001.7</v>
      </c>
      <c r="W3093" s="18">
        <f t="shared" si="852"/>
        <v>6.7</v>
      </c>
      <c r="X3093" s="18">
        <f t="shared" si="852"/>
        <v>7.8</v>
      </c>
      <c r="Z3093" s="18">
        <v>4.1900000000000004</v>
      </c>
      <c r="AA3093" s="18">
        <v>1</v>
      </c>
      <c r="AB3093" s="18">
        <v>188</v>
      </c>
      <c r="AC3093" s="18">
        <v>999.2</v>
      </c>
      <c r="AD3093" s="18">
        <v>7.1</v>
      </c>
      <c r="AE3093" s="18">
        <v>8.4</v>
      </c>
    </row>
    <row r="3094" spans="1:31">
      <c r="A3094" s="15">
        <v>40612</v>
      </c>
      <c r="B3094" s="16">
        <v>0.8125</v>
      </c>
      <c r="C3094" s="17">
        <v>0.32069999999999999</v>
      </c>
      <c r="D3094" s="17">
        <v>3.8580000000000001</v>
      </c>
      <c r="E3094" s="17">
        <v>829.78970000000004</v>
      </c>
      <c r="F3094" s="17">
        <v>0.25379999999999997</v>
      </c>
      <c r="G3094" s="17">
        <v>222.088616173687</v>
      </c>
      <c r="H3094" s="17">
        <v>0.16795137693136999</v>
      </c>
      <c r="I3094" s="17">
        <v>228.8837</v>
      </c>
      <c r="J3094" s="17">
        <v>0.1396</v>
      </c>
      <c r="K3094" s="17">
        <v>3.7428333330000001</v>
      </c>
      <c r="L3094" s="17">
        <v>3.828972222</v>
      </c>
      <c r="M3094" s="17">
        <v>895.04454719399996</v>
      </c>
      <c r="N3094" s="17">
        <v>148.8074</v>
      </c>
      <c r="O3094" s="17">
        <v>0.1197</v>
      </c>
      <c r="R3094" s="18">
        <v>0.8125</v>
      </c>
      <c r="S3094" s="18">
        <v>4.18</v>
      </c>
      <c r="T3094" s="18">
        <v>9.1999999999999993</v>
      </c>
      <c r="U3094" s="18">
        <v>297</v>
      </c>
      <c r="V3094" s="18">
        <v>1002.7</v>
      </c>
      <c r="W3094" s="18">
        <v>6.9</v>
      </c>
      <c r="X3094" s="18">
        <v>7.8</v>
      </c>
      <c r="Z3094" s="18">
        <v>4.05</v>
      </c>
      <c r="AA3094" s="18">
        <v>8.3000000000000007</v>
      </c>
      <c r="AB3094" s="18">
        <v>293</v>
      </c>
      <c r="AC3094" s="18">
        <v>1000.1</v>
      </c>
      <c r="AD3094" s="18">
        <v>6.9</v>
      </c>
      <c r="AE3094" s="18">
        <v>8.4</v>
      </c>
    </row>
    <row r="3095" spans="1:31">
      <c r="A3095" s="15">
        <v>40612</v>
      </c>
      <c r="B3095" s="16">
        <v>0.85416666666666663</v>
      </c>
      <c r="C3095" s="17">
        <v>0.42570000000000002</v>
      </c>
      <c r="D3095" s="17">
        <v>3.9161000000000001</v>
      </c>
      <c r="E3095" s="17">
        <v>830.14250000000004</v>
      </c>
      <c r="F3095" s="17">
        <v>0.2324</v>
      </c>
      <c r="G3095" s="17">
        <v>177.44400139000001</v>
      </c>
      <c r="H3095" s="17">
        <v>5.8055875860249698E-2</v>
      </c>
      <c r="I3095" s="17">
        <v>227.5848</v>
      </c>
      <c r="J3095" s="17">
        <v>0.1303</v>
      </c>
      <c r="K3095" s="17">
        <v>3.7995833330000002</v>
      </c>
      <c r="L3095" s="17">
        <v>3.8538888887499998</v>
      </c>
      <c r="M3095" s="17">
        <v>895.38796790474998</v>
      </c>
      <c r="N3095" s="17">
        <v>167.0042</v>
      </c>
      <c r="O3095" s="17">
        <v>9.5500000000000002E-2</v>
      </c>
      <c r="R3095" s="18">
        <v>0.85416666666666663</v>
      </c>
      <c r="S3095" s="18">
        <v>3.72</v>
      </c>
      <c r="T3095" s="18">
        <v>8.9</v>
      </c>
      <c r="U3095" s="18">
        <v>295</v>
      </c>
      <c r="V3095" s="18">
        <v>1003.6</v>
      </c>
      <c r="W3095" s="18">
        <v>7.1</v>
      </c>
      <c r="X3095" s="18">
        <v>7.8</v>
      </c>
      <c r="Z3095" s="18">
        <v>4.1500000000000004</v>
      </c>
      <c r="AA3095" s="18">
        <v>10.5</v>
      </c>
      <c r="AB3095" s="18">
        <v>304</v>
      </c>
      <c r="AC3095" s="18">
        <v>1001.4</v>
      </c>
      <c r="AD3095" s="18">
        <v>7</v>
      </c>
      <c r="AE3095" s="18">
        <v>8.4</v>
      </c>
    </row>
    <row r="3096" spans="1:31">
      <c r="A3096" s="15">
        <v>40612</v>
      </c>
      <c r="B3096" s="16">
        <v>0.89583333333333337</v>
      </c>
      <c r="C3096" s="17">
        <v>0.49130000000000001</v>
      </c>
      <c r="D3096" s="17">
        <v>3.9199000000000002</v>
      </c>
      <c r="E3096" s="17">
        <v>830.48379999999997</v>
      </c>
      <c r="F3096" s="17">
        <v>0.2369</v>
      </c>
      <c r="G3096" s="17">
        <v>179.377689904802</v>
      </c>
      <c r="H3096" s="17">
        <v>4.4366866797515198E-2</v>
      </c>
      <c r="I3096" s="17">
        <v>101.67659999999999</v>
      </c>
      <c r="J3096" s="17">
        <v>0.18340000000000001</v>
      </c>
      <c r="K3096" s="17">
        <v>3.7909444450000001</v>
      </c>
      <c r="L3096" s="17">
        <v>3.7946111112500001</v>
      </c>
      <c r="M3096" s="17">
        <v>895.78520533150004</v>
      </c>
      <c r="N3096" s="17">
        <v>155.92599999999999</v>
      </c>
      <c r="O3096" s="17">
        <v>7.1300000000000002E-2</v>
      </c>
      <c r="R3096" s="18">
        <v>0.89583333333333337</v>
      </c>
      <c r="S3096" s="18">
        <f>AVERAGE(S3094:S3095)</f>
        <v>3.95</v>
      </c>
      <c r="T3096" s="18">
        <f t="shared" ref="T3096:X3096" si="853">AVERAGE(T3094:T3095)</f>
        <v>9.0500000000000007</v>
      </c>
      <c r="U3096" s="18">
        <f t="shared" si="853"/>
        <v>296</v>
      </c>
      <c r="V3096" s="18">
        <f t="shared" si="853"/>
        <v>1003.1500000000001</v>
      </c>
      <c r="W3096" s="18">
        <f t="shared" si="853"/>
        <v>7</v>
      </c>
      <c r="X3096" s="18">
        <f t="shared" si="853"/>
        <v>7.8</v>
      </c>
      <c r="Z3096" s="18">
        <v>3.85</v>
      </c>
      <c r="AA3096" s="18">
        <v>12.5</v>
      </c>
      <c r="AB3096" s="18">
        <v>287</v>
      </c>
      <c r="AC3096" s="18">
        <v>1002.7</v>
      </c>
      <c r="AD3096" s="18">
        <v>7.5</v>
      </c>
      <c r="AE3096" s="18">
        <v>8.4</v>
      </c>
    </row>
    <row r="3097" spans="1:31">
      <c r="A3097" s="15">
        <v>40612</v>
      </c>
      <c r="B3097" s="16">
        <v>0.9375</v>
      </c>
      <c r="C3097" s="17">
        <v>0.38140000000000002</v>
      </c>
      <c r="D3097" s="17">
        <v>3.9641000000000002</v>
      </c>
      <c r="E3097" s="17">
        <v>830.79259999999999</v>
      </c>
      <c r="F3097" s="17">
        <v>0.23300000000000001</v>
      </c>
      <c r="G3097" s="17">
        <v>211.89686530770601</v>
      </c>
      <c r="H3097" s="17">
        <v>5.8966963515482702E-2</v>
      </c>
      <c r="I3097" s="17">
        <v>103.6801</v>
      </c>
      <c r="J3097" s="17">
        <v>0.16930000000000001</v>
      </c>
      <c r="K3097" s="17">
        <v>3.7582222230000002</v>
      </c>
      <c r="L3097" s="17">
        <v>3.86205555525</v>
      </c>
      <c r="M3097" s="17">
        <v>896.05776482374995</v>
      </c>
      <c r="N3097" s="17">
        <v>26.262499999999999</v>
      </c>
      <c r="O3097" s="17">
        <v>4.2200000000000001E-2</v>
      </c>
      <c r="R3097" s="18">
        <v>0.9375</v>
      </c>
      <c r="S3097" s="18">
        <f>AVERAGE(S3094:S3095,S3099:S3104)</f>
        <v>3.6225000000000001</v>
      </c>
      <c r="T3097" s="18">
        <f t="shared" ref="T3097:X3097" si="854">AVERAGE(T3094:T3095,T3099:T3104)</f>
        <v>7.2249999999999996</v>
      </c>
      <c r="U3097" s="18">
        <f t="shared" si="854"/>
        <v>239.625</v>
      </c>
      <c r="V3097" s="18">
        <f t="shared" si="854"/>
        <v>1008.2125000000001</v>
      </c>
      <c r="W3097" s="18">
        <f t="shared" si="854"/>
        <v>6.9124999999999996</v>
      </c>
      <c r="X3097" s="18">
        <f t="shared" si="854"/>
        <v>7.7874999999999996</v>
      </c>
      <c r="Z3097" s="18">
        <v>3.98</v>
      </c>
      <c r="AA3097" s="18">
        <v>13.6</v>
      </c>
      <c r="AB3097" s="18">
        <v>278</v>
      </c>
      <c r="AC3097" s="18">
        <v>1004.6</v>
      </c>
      <c r="AD3097" s="18">
        <v>7.9</v>
      </c>
      <c r="AE3097" s="18">
        <v>8.4</v>
      </c>
    </row>
    <row r="3098" spans="1:31">
      <c r="A3098" s="15">
        <v>40612</v>
      </c>
      <c r="B3098" s="16">
        <v>0.97916666666666663</v>
      </c>
      <c r="C3098" s="17">
        <v>0.48670000000000002</v>
      </c>
      <c r="D3098" s="17">
        <v>3.984</v>
      </c>
      <c r="E3098" s="17">
        <v>830.99239999999998</v>
      </c>
      <c r="F3098" s="17">
        <v>0.2263</v>
      </c>
      <c r="G3098" s="17">
        <v>252.289599422723</v>
      </c>
      <c r="H3098" s="17">
        <v>2.0053054653170699E-2</v>
      </c>
      <c r="I3098" s="17">
        <v>90.392700000000005</v>
      </c>
      <c r="J3098" s="17">
        <v>0.1172</v>
      </c>
      <c r="K3098" s="17">
        <v>3.7629166669999998</v>
      </c>
      <c r="L3098" s="17">
        <v>3.9391388890000001</v>
      </c>
      <c r="M3098" s="17">
        <v>896.18865091249995</v>
      </c>
      <c r="N3098" s="17">
        <v>172.27629999999999</v>
      </c>
      <c r="O3098" s="17">
        <v>3.2000000000000001E-2</v>
      </c>
      <c r="R3098" s="18">
        <v>0.97916666666666663</v>
      </c>
      <c r="S3098" s="18">
        <f>AVERAGE(S3099:S3104)</f>
        <v>3.5133333333333336</v>
      </c>
      <c r="T3098" s="18">
        <f t="shared" ref="T3098:X3098" si="855">AVERAGE(T3099:T3104)</f>
        <v>6.6166666666666671</v>
      </c>
      <c r="U3098" s="18">
        <f t="shared" si="855"/>
        <v>220.83333333333334</v>
      </c>
      <c r="V3098" s="18">
        <f t="shared" si="855"/>
        <v>1009.9000000000001</v>
      </c>
      <c r="W3098" s="18">
        <f t="shared" si="855"/>
        <v>6.8833333333333329</v>
      </c>
      <c r="X3098" s="18">
        <f t="shared" si="855"/>
        <v>7.7833333333333323</v>
      </c>
      <c r="Z3098" s="18">
        <v>4.29</v>
      </c>
      <c r="AA3098" s="18">
        <v>13.4</v>
      </c>
      <c r="AB3098" s="18">
        <v>271</v>
      </c>
      <c r="AC3098" s="18">
        <v>1006.5</v>
      </c>
      <c r="AD3098" s="18">
        <v>7.8</v>
      </c>
      <c r="AE3098" s="18">
        <v>8.5</v>
      </c>
    </row>
    <row r="3099" spans="1:31">
      <c r="A3099" s="15">
        <v>40613</v>
      </c>
      <c r="B3099" s="16">
        <v>2.0833333333333332E-2</v>
      </c>
      <c r="C3099" s="17">
        <v>0.59550000000000003</v>
      </c>
      <c r="D3099" s="17">
        <v>3.9436</v>
      </c>
      <c r="E3099" s="17">
        <v>830.99890000000005</v>
      </c>
      <c r="F3099" s="17">
        <v>0.2238</v>
      </c>
      <c r="G3099" s="17">
        <v>14.673401865535</v>
      </c>
      <c r="H3099" s="17">
        <v>0.10310428917817201</v>
      </c>
      <c r="I3099" s="17">
        <v>290.9325</v>
      </c>
      <c r="J3099" s="17">
        <v>3.3300000000000003E-2</v>
      </c>
      <c r="K3099" s="17">
        <v>3.777111111</v>
      </c>
      <c r="L3099" s="17">
        <v>3.9471111109999999</v>
      </c>
      <c r="M3099" s="17">
        <v>896.19032076675001</v>
      </c>
      <c r="N3099" s="17">
        <v>79.687899999999999</v>
      </c>
      <c r="O3099" s="17">
        <v>3.32E-2</v>
      </c>
      <c r="R3099" s="18">
        <v>2.0833333333333332E-2</v>
      </c>
      <c r="S3099" s="18">
        <v>3.21</v>
      </c>
      <c r="T3099" s="18">
        <v>6.5</v>
      </c>
      <c r="U3099" s="18">
        <v>258</v>
      </c>
      <c r="V3099" s="18">
        <v>1008</v>
      </c>
      <c r="W3099" s="18">
        <v>7</v>
      </c>
      <c r="X3099" s="18">
        <v>7.8</v>
      </c>
      <c r="Z3099" s="18">
        <f t="shared" ref="Z3099:AE3099" si="856">AVERAGE(Z3098,Z3100)</f>
        <v>4.6449999999999996</v>
      </c>
      <c r="AA3099" s="18">
        <f t="shared" si="856"/>
        <v>12</v>
      </c>
      <c r="AB3099" s="18">
        <f t="shared" si="856"/>
        <v>267</v>
      </c>
      <c r="AC3099" s="18">
        <f t="shared" si="856"/>
        <v>1008.25</v>
      </c>
      <c r="AD3099" s="18">
        <f t="shared" si="856"/>
        <v>7.6</v>
      </c>
      <c r="AE3099" s="18">
        <f t="shared" si="856"/>
        <v>8.4499999999999993</v>
      </c>
    </row>
    <row r="3100" spans="1:31">
      <c r="A3100" s="15">
        <v>40613</v>
      </c>
      <c r="B3100" s="16">
        <v>6.25E-2</v>
      </c>
      <c r="C3100" s="17">
        <v>0.54369999999999996</v>
      </c>
      <c r="D3100" s="17">
        <v>3.8753000000000002</v>
      </c>
      <c r="E3100" s="17">
        <v>830.83799999999997</v>
      </c>
      <c r="F3100" s="17">
        <v>0.21340000000000001</v>
      </c>
      <c r="G3100" s="17">
        <v>1.1309638013176699</v>
      </c>
      <c r="H3100" s="17">
        <v>0.108124498658726</v>
      </c>
      <c r="I3100" s="17">
        <v>335.31819999999999</v>
      </c>
      <c r="J3100" s="17">
        <v>0.2117</v>
      </c>
      <c r="K3100" s="17">
        <v>3.7588611109999999</v>
      </c>
      <c r="L3100" s="17">
        <v>3.9599444445</v>
      </c>
      <c r="M3100" s="17">
        <v>896.04665606850006</v>
      </c>
      <c r="N3100" s="17">
        <v>211.21719999999999</v>
      </c>
      <c r="O3100" s="17">
        <v>3.8800000000000001E-2</v>
      </c>
      <c r="R3100" s="18">
        <v>6.25E-2</v>
      </c>
      <c r="S3100" s="18">
        <v>3.23</v>
      </c>
      <c r="T3100" s="18">
        <v>7.5</v>
      </c>
      <c r="U3100" s="18">
        <v>242</v>
      </c>
      <c r="V3100" s="18">
        <v>1008.7</v>
      </c>
      <c r="W3100" s="18">
        <v>6.9</v>
      </c>
      <c r="X3100" s="18">
        <v>7.8</v>
      </c>
      <c r="Z3100" s="18">
        <v>5</v>
      </c>
      <c r="AA3100" s="18">
        <v>10.6</v>
      </c>
      <c r="AB3100" s="18">
        <v>263</v>
      </c>
      <c r="AC3100" s="18">
        <v>1010</v>
      </c>
      <c r="AD3100" s="18">
        <v>7.4</v>
      </c>
      <c r="AE3100" s="18">
        <v>8.4</v>
      </c>
    </row>
    <row r="3101" spans="1:31">
      <c r="A3101" s="15">
        <v>40613</v>
      </c>
      <c r="B3101" s="16">
        <v>0.10416666666666667</v>
      </c>
      <c r="C3101" s="17">
        <v>0.59589999999999999</v>
      </c>
      <c r="D3101" s="17">
        <v>3.8734000000000002</v>
      </c>
      <c r="E3101" s="17">
        <v>830.6377</v>
      </c>
      <c r="F3101" s="17">
        <v>0.21250000000000002</v>
      </c>
      <c r="G3101" s="17">
        <v>12.387732202094799</v>
      </c>
      <c r="H3101" s="17">
        <v>6.3008367942239907E-2</v>
      </c>
      <c r="I3101" s="17">
        <v>319.65179999999998</v>
      </c>
      <c r="J3101" s="17">
        <v>0.24160000000000001</v>
      </c>
      <c r="K3101" s="17">
        <v>3.7254722230000001</v>
      </c>
      <c r="L3101" s="17">
        <v>3.9308888887500002</v>
      </c>
      <c r="M3101" s="17">
        <v>895.83260413999994</v>
      </c>
      <c r="N3101" s="17">
        <v>155.46960000000001</v>
      </c>
      <c r="O3101" s="17">
        <v>0.1096</v>
      </c>
      <c r="R3101" s="18">
        <v>0.10416666666666667</v>
      </c>
      <c r="S3101" s="18">
        <v>3.45</v>
      </c>
      <c r="T3101" s="18">
        <v>6</v>
      </c>
      <c r="U3101" s="18">
        <v>216</v>
      </c>
      <c r="V3101" s="18">
        <v>1009.6</v>
      </c>
      <c r="W3101" s="18">
        <v>7.1</v>
      </c>
      <c r="X3101" s="18">
        <v>7.8</v>
      </c>
      <c r="Z3101" s="18">
        <v>4.3899999999999997</v>
      </c>
      <c r="AA3101" s="18">
        <v>8.5</v>
      </c>
      <c r="AB3101" s="18">
        <v>262</v>
      </c>
      <c r="AC3101" s="18">
        <v>1011.8</v>
      </c>
      <c r="AD3101" s="18">
        <v>7.5</v>
      </c>
      <c r="AE3101" s="18">
        <v>8.4</v>
      </c>
    </row>
    <row r="3102" spans="1:31">
      <c r="A3102" s="15">
        <v>40613</v>
      </c>
      <c r="B3102" s="16">
        <v>0.14583333333333334</v>
      </c>
      <c r="C3102" s="17">
        <v>0.62370000000000003</v>
      </c>
      <c r="D3102" s="17">
        <v>3.8871000000000002</v>
      </c>
      <c r="E3102" s="17">
        <v>830.41600000000005</v>
      </c>
      <c r="F3102" s="17">
        <v>0.21540000000000001</v>
      </c>
      <c r="G3102" s="17">
        <v>356.00947216197198</v>
      </c>
      <c r="H3102" s="17">
        <v>3.4816447468194803E-2</v>
      </c>
      <c r="I3102" s="17">
        <v>307.58109999999999</v>
      </c>
      <c r="J3102" s="17">
        <v>0.2167</v>
      </c>
      <c r="K3102" s="17">
        <v>3.7097500000000001</v>
      </c>
      <c r="L3102" s="17">
        <v>3.8653333335000002</v>
      </c>
      <c r="M3102" s="17">
        <v>895.63040463749996</v>
      </c>
      <c r="N3102" s="17">
        <v>163.6746</v>
      </c>
      <c r="O3102" s="17">
        <v>0.16320000000000001</v>
      </c>
      <c r="R3102" s="18">
        <v>0.14583333333333334</v>
      </c>
      <c r="S3102" s="18">
        <v>3.45</v>
      </c>
      <c r="T3102" s="18">
        <v>4.3</v>
      </c>
      <c r="U3102" s="18">
        <v>219</v>
      </c>
      <c r="V3102" s="18">
        <v>1010.3</v>
      </c>
      <c r="W3102" s="18">
        <v>6.4</v>
      </c>
      <c r="X3102" s="18">
        <v>7.8</v>
      </c>
      <c r="Z3102" s="18">
        <v>4.3</v>
      </c>
      <c r="AA3102" s="18">
        <v>8.6</v>
      </c>
      <c r="AB3102" s="18">
        <v>246</v>
      </c>
      <c r="AC3102" s="18">
        <v>1013</v>
      </c>
      <c r="AD3102" s="18">
        <v>6.8</v>
      </c>
      <c r="AE3102" s="18">
        <v>8.3000000000000007</v>
      </c>
    </row>
    <row r="3103" spans="1:31">
      <c r="A3103" s="15">
        <v>40613</v>
      </c>
      <c r="B3103" s="16">
        <v>0.1875</v>
      </c>
      <c r="C3103" s="17">
        <v>0.59619999999999995</v>
      </c>
      <c r="D3103" s="17">
        <v>3.8508</v>
      </c>
      <c r="E3103" s="17">
        <v>830.2373</v>
      </c>
      <c r="F3103" s="17">
        <v>0.21530000000000002</v>
      </c>
      <c r="G3103" s="17">
        <v>20.366912555852501</v>
      </c>
      <c r="H3103" s="17">
        <v>7.4942224173235303E-2</v>
      </c>
      <c r="I3103" s="17">
        <v>310.60300000000001</v>
      </c>
      <c r="J3103" s="17">
        <v>0.122</v>
      </c>
      <c r="K3103" s="17">
        <v>3.69</v>
      </c>
      <c r="L3103" s="17">
        <v>3.7425000000000002</v>
      </c>
      <c r="M3103" s="17">
        <v>895.51508115750005</v>
      </c>
      <c r="N3103" s="17">
        <v>167.39750000000001</v>
      </c>
      <c r="O3103" s="17">
        <v>0.16400000000000001</v>
      </c>
      <c r="R3103" s="18">
        <v>0.1875</v>
      </c>
      <c r="S3103" s="18">
        <v>3.83</v>
      </c>
      <c r="T3103" s="18">
        <v>7.5</v>
      </c>
      <c r="U3103" s="18">
        <v>196</v>
      </c>
      <c r="V3103" s="18">
        <v>1011.1</v>
      </c>
      <c r="W3103" s="18">
        <v>7</v>
      </c>
      <c r="X3103" s="18">
        <v>7.7</v>
      </c>
      <c r="Z3103" s="18">
        <v>4.25</v>
      </c>
      <c r="AA3103" s="18">
        <v>6.1</v>
      </c>
      <c r="AB3103" s="18">
        <v>229</v>
      </c>
      <c r="AC3103" s="18">
        <v>1014.2</v>
      </c>
      <c r="AD3103" s="18">
        <v>7.5</v>
      </c>
      <c r="AE3103" s="18">
        <v>8.3000000000000007</v>
      </c>
    </row>
    <row r="3104" spans="1:31">
      <c r="A3104" s="15">
        <v>40613</v>
      </c>
      <c r="B3104" s="16">
        <v>0.22916666666666666</v>
      </c>
      <c r="C3104" s="17">
        <v>0.58709999999999996</v>
      </c>
      <c r="D3104" s="17">
        <v>3.8315000000000001</v>
      </c>
      <c r="E3104" s="17">
        <v>830.19870000000003</v>
      </c>
      <c r="F3104" s="17">
        <v>0.21830000000000002</v>
      </c>
      <c r="G3104" s="17">
        <v>210.18674305438901</v>
      </c>
      <c r="H3104" s="17">
        <v>3.3065465277733498E-2</v>
      </c>
      <c r="I3104" s="17">
        <v>187.2071</v>
      </c>
      <c r="J3104" s="17">
        <v>7.6700000000000004E-2</v>
      </c>
      <c r="K3104" s="17">
        <v>3.6974166670000002</v>
      </c>
      <c r="L3104" s="17">
        <v>3.7220833335000001</v>
      </c>
      <c r="M3104" s="17">
        <v>895.49577295300003</v>
      </c>
      <c r="N3104" s="17">
        <v>173.51660000000001</v>
      </c>
      <c r="O3104" s="17">
        <v>0.17510000000000001</v>
      </c>
      <c r="R3104" s="18">
        <v>0.22916666666666666</v>
      </c>
      <c r="S3104" s="18">
        <v>3.91</v>
      </c>
      <c r="T3104" s="18">
        <v>7.9</v>
      </c>
      <c r="U3104" s="18">
        <v>194</v>
      </c>
      <c r="V3104" s="18">
        <v>1011.7</v>
      </c>
      <c r="W3104" s="18">
        <v>6.9</v>
      </c>
      <c r="X3104" s="18">
        <v>7.8</v>
      </c>
      <c r="Z3104" s="18">
        <v>3.95</v>
      </c>
      <c r="AA3104" s="18">
        <v>5</v>
      </c>
      <c r="AB3104" s="18">
        <v>210</v>
      </c>
      <c r="AC3104" s="18">
        <v>1015</v>
      </c>
      <c r="AD3104" s="18">
        <v>7.6</v>
      </c>
      <c r="AE3104" s="18">
        <v>8.3000000000000007</v>
      </c>
    </row>
    <row r="3105" spans="1:31">
      <c r="A3105" s="15">
        <v>40613</v>
      </c>
      <c r="B3105" s="16">
        <v>0.27083333333333331</v>
      </c>
      <c r="C3105" s="17">
        <v>0.45029999999999998</v>
      </c>
      <c r="D3105" s="17">
        <v>3.8144</v>
      </c>
      <c r="E3105" s="17">
        <v>830.29920000000004</v>
      </c>
      <c r="F3105" s="17">
        <v>0.22240000000000001</v>
      </c>
      <c r="G3105" s="17">
        <v>232.32946040824999</v>
      </c>
      <c r="H3105" s="17">
        <v>0.22993430304725199</v>
      </c>
      <c r="I3105" s="17">
        <v>180.51140000000001</v>
      </c>
      <c r="J3105" s="17">
        <v>0.12180000000000001</v>
      </c>
      <c r="K3105" s="17">
        <v>3.7285277780000001</v>
      </c>
      <c r="L3105" s="17">
        <v>3.7105555555</v>
      </c>
      <c r="M3105" s="17">
        <v>895.62949752224995</v>
      </c>
      <c r="N3105" s="17">
        <v>172.09639999999999</v>
      </c>
      <c r="O3105" s="17">
        <v>0.13850000000000001</v>
      </c>
      <c r="R3105" s="18">
        <v>0.27083333333333331</v>
      </c>
      <c r="S3105" s="18">
        <f t="shared" ref="S3105:X3105" si="857">AVERAGE(S3104,S3106)</f>
        <v>3.9750000000000001</v>
      </c>
      <c r="T3105" s="18">
        <f t="shared" si="857"/>
        <v>8.3000000000000007</v>
      </c>
      <c r="U3105" s="18">
        <f t="shared" si="857"/>
        <v>196.5</v>
      </c>
      <c r="V3105" s="18">
        <f t="shared" si="857"/>
        <v>1012</v>
      </c>
      <c r="W3105" s="18">
        <f t="shared" si="857"/>
        <v>6.85</v>
      </c>
      <c r="X3105" s="18">
        <f t="shared" si="857"/>
        <v>7.75</v>
      </c>
      <c r="Z3105" s="18">
        <v>3.83</v>
      </c>
      <c r="AA3105" s="18">
        <v>6.3</v>
      </c>
      <c r="AB3105" s="18">
        <v>175</v>
      </c>
      <c r="AC3105" s="18">
        <v>1015.2</v>
      </c>
      <c r="AD3105" s="18">
        <v>7.2</v>
      </c>
      <c r="AE3105" s="18">
        <v>8.3000000000000007</v>
      </c>
    </row>
    <row r="3106" spans="1:31">
      <c r="A3106" s="15">
        <v>40613</v>
      </c>
      <c r="B3106" s="16">
        <v>0.3125</v>
      </c>
      <c r="C3106" s="17">
        <v>0.40310000000000001</v>
      </c>
      <c r="D3106" s="17">
        <v>3.8702000000000001</v>
      </c>
      <c r="E3106" s="17">
        <v>830.58330000000001</v>
      </c>
      <c r="F3106" s="17">
        <v>0.2382</v>
      </c>
      <c r="G3106" s="17">
        <v>249.16774154085601</v>
      </c>
      <c r="H3106" s="17">
        <v>0.228791137906982</v>
      </c>
      <c r="I3106" s="17">
        <v>172.49760000000001</v>
      </c>
      <c r="J3106" s="17">
        <v>0.1193</v>
      </c>
      <c r="K3106" s="17">
        <v>3.7783888889999999</v>
      </c>
      <c r="L3106" s="17">
        <v>3.7357499999999999</v>
      </c>
      <c r="M3106" s="17">
        <v>895.87338890725005</v>
      </c>
      <c r="N3106" s="17">
        <v>149.9657</v>
      </c>
      <c r="O3106" s="17">
        <v>0.1215</v>
      </c>
      <c r="R3106" s="18">
        <v>0.3125</v>
      </c>
      <c r="S3106" s="18">
        <v>4.04</v>
      </c>
      <c r="T3106" s="18">
        <v>8.6999999999999993</v>
      </c>
      <c r="U3106" s="18">
        <v>199</v>
      </c>
      <c r="V3106" s="18">
        <v>1012.3</v>
      </c>
      <c r="W3106" s="18">
        <v>6.8</v>
      </c>
      <c r="X3106" s="18">
        <v>7.7</v>
      </c>
      <c r="Z3106" s="18">
        <v>4.01</v>
      </c>
      <c r="AA3106" s="18">
        <v>7.8</v>
      </c>
      <c r="AB3106" s="18">
        <v>203</v>
      </c>
      <c r="AC3106" s="18">
        <v>1015.5</v>
      </c>
      <c r="AD3106" s="18">
        <v>7.8</v>
      </c>
      <c r="AE3106" s="18">
        <v>8.3000000000000007</v>
      </c>
    </row>
    <row r="3107" spans="1:31">
      <c r="A3107" s="15">
        <v>40613</v>
      </c>
      <c r="B3107" s="16">
        <v>0.35416666666666669</v>
      </c>
      <c r="C3107" s="17">
        <v>0.27989999999999998</v>
      </c>
      <c r="D3107" s="17">
        <v>3.85</v>
      </c>
      <c r="E3107" s="17">
        <v>830.88610000000006</v>
      </c>
      <c r="F3107" s="17">
        <v>0.20220000000000002</v>
      </c>
      <c r="G3107" s="17">
        <v>236.964298906686</v>
      </c>
      <c r="H3107" s="17">
        <v>0.194005459215219</v>
      </c>
      <c r="I3107" s="17">
        <v>136.08019999999999</v>
      </c>
      <c r="J3107" s="17">
        <v>9.4799999999999995E-2</v>
      </c>
      <c r="K3107" s="17">
        <v>3.7882222219999999</v>
      </c>
      <c r="L3107" s="17">
        <v>3.7643611112499999</v>
      </c>
      <c r="M3107" s="17">
        <v>896.19855835324995</v>
      </c>
      <c r="N3107" s="17">
        <v>145.07499999999999</v>
      </c>
      <c r="O3107" s="17">
        <v>0.1048</v>
      </c>
      <c r="R3107" s="18">
        <v>0.35416666666666669</v>
      </c>
      <c r="S3107" s="18">
        <v>3.75</v>
      </c>
      <c r="T3107" s="18">
        <v>8.9</v>
      </c>
      <c r="U3107" s="18">
        <v>196</v>
      </c>
      <c r="V3107" s="18">
        <v>1012.4</v>
      </c>
      <c r="W3107" s="18">
        <v>6.8</v>
      </c>
      <c r="X3107" s="18">
        <v>7.7</v>
      </c>
      <c r="Z3107" s="18">
        <v>3.58</v>
      </c>
      <c r="AA3107" s="18">
        <v>8.1</v>
      </c>
      <c r="AB3107" s="18">
        <v>197</v>
      </c>
      <c r="AC3107" s="18">
        <v>1015.8</v>
      </c>
      <c r="AD3107" s="18">
        <v>7.8</v>
      </c>
      <c r="AE3107" s="18">
        <v>8.3000000000000007</v>
      </c>
    </row>
    <row r="3108" spans="1:31">
      <c r="A3108" s="15">
        <v>40613</v>
      </c>
      <c r="B3108" s="16">
        <v>0.39583333333333331</v>
      </c>
      <c r="C3108" s="17">
        <v>0.2485</v>
      </c>
      <c r="D3108" s="17">
        <v>3.8769</v>
      </c>
      <c r="E3108" s="17">
        <v>831.22550000000001</v>
      </c>
      <c r="F3108" s="17">
        <v>0.2039</v>
      </c>
      <c r="G3108" s="17">
        <v>228.38316139809601</v>
      </c>
      <c r="H3108" s="17">
        <v>0.159006921668611</v>
      </c>
      <c r="I3108" s="17">
        <v>152.90870000000001</v>
      </c>
      <c r="J3108" s="17">
        <v>0.10150000000000001</v>
      </c>
      <c r="K3108" s="17">
        <v>3.7578888890000002</v>
      </c>
      <c r="L3108" s="17">
        <v>3.79508333325</v>
      </c>
      <c r="M3108" s="17">
        <v>896.53884910775002</v>
      </c>
      <c r="N3108" s="17">
        <v>139.90479999999999</v>
      </c>
      <c r="O3108" s="17">
        <v>9.5699999999999993E-2</v>
      </c>
      <c r="R3108" s="18">
        <v>0.39583333333333331</v>
      </c>
      <c r="S3108" s="18">
        <v>3.48</v>
      </c>
      <c r="T3108" s="18">
        <v>9.8000000000000007</v>
      </c>
      <c r="U3108" s="18">
        <v>169</v>
      </c>
      <c r="V3108" s="18">
        <v>1012.5</v>
      </c>
      <c r="W3108" s="18">
        <v>6.8</v>
      </c>
      <c r="X3108" s="18">
        <v>7.7</v>
      </c>
      <c r="Z3108" s="18">
        <v>3.64</v>
      </c>
      <c r="AA3108" s="18">
        <v>7.5</v>
      </c>
      <c r="AB3108" s="18">
        <v>187</v>
      </c>
      <c r="AC3108" s="18">
        <v>1015.9</v>
      </c>
      <c r="AD3108" s="18">
        <v>7.7</v>
      </c>
      <c r="AE3108" s="18">
        <v>8.3000000000000007</v>
      </c>
    </row>
    <row r="3109" spans="1:31">
      <c r="A3109" s="15">
        <v>40613</v>
      </c>
      <c r="B3109" s="16">
        <v>0.4375</v>
      </c>
      <c r="C3109" s="17">
        <v>0.27510000000000001</v>
      </c>
      <c r="D3109" s="17">
        <v>3.8898999999999999</v>
      </c>
      <c r="E3109" s="17">
        <v>831.50239999999997</v>
      </c>
      <c r="F3109" s="17">
        <v>0.2084</v>
      </c>
      <c r="G3109" s="17">
        <v>227.89101889387399</v>
      </c>
      <c r="H3109" s="17">
        <v>0.14094203376648001</v>
      </c>
      <c r="I3109" s="17">
        <v>168.43799999999999</v>
      </c>
      <c r="J3109" s="17">
        <v>0.11559999999999999</v>
      </c>
      <c r="K3109" s="17">
        <v>3.764166667</v>
      </c>
      <c r="L3109" s="17">
        <v>3.8776944442499999</v>
      </c>
      <c r="M3109" s="17">
        <v>896.77411608975001</v>
      </c>
      <c r="N3109" s="17">
        <v>96.680599999999998</v>
      </c>
      <c r="O3109" s="17">
        <v>4.7300000000000002E-2</v>
      </c>
      <c r="R3109" s="18">
        <v>0.4375</v>
      </c>
      <c r="S3109" s="18">
        <v>3.51</v>
      </c>
      <c r="T3109" s="18">
        <v>8.8000000000000007</v>
      </c>
      <c r="U3109" s="18">
        <v>177</v>
      </c>
      <c r="V3109" s="18">
        <v>1012.4</v>
      </c>
      <c r="W3109" s="18">
        <v>7.2</v>
      </c>
      <c r="X3109" s="18">
        <v>7.8</v>
      </c>
      <c r="Z3109" s="18">
        <v>3.77</v>
      </c>
      <c r="AA3109" s="18">
        <v>7.8</v>
      </c>
      <c r="AB3109" s="18">
        <v>179</v>
      </c>
      <c r="AC3109" s="18">
        <v>1015.7</v>
      </c>
      <c r="AD3109" s="18">
        <v>7.7</v>
      </c>
      <c r="AE3109" s="18">
        <v>8.3000000000000007</v>
      </c>
    </row>
    <row r="3110" spans="1:31">
      <c r="A3110" s="15">
        <v>40613</v>
      </c>
      <c r="B3110" s="16">
        <v>0.47916666666666669</v>
      </c>
      <c r="C3110" s="17">
        <v>0.33789999999999998</v>
      </c>
      <c r="D3110" s="17">
        <v>3.9163999999999999</v>
      </c>
      <c r="E3110" s="17">
        <v>831.61540000000002</v>
      </c>
      <c r="F3110" s="17">
        <v>0.20930000000000001</v>
      </c>
      <c r="G3110" s="17">
        <v>186.976297229967</v>
      </c>
      <c r="H3110" s="17">
        <v>6.6020468305182503E-2</v>
      </c>
      <c r="I3110" s="17">
        <v>148.7799</v>
      </c>
      <c r="J3110" s="17">
        <v>8.4599999999999995E-2</v>
      </c>
      <c r="K3110" s="17">
        <v>3.7851388890000002</v>
      </c>
      <c r="L3110" s="17">
        <v>3.95383333325</v>
      </c>
      <c r="M3110" s="17">
        <v>896.84661992199995</v>
      </c>
      <c r="N3110" s="17">
        <v>51.3887</v>
      </c>
      <c r="O3110" s="17">
        <v>9.3200000000000005E-2</v>
      </c>
      <c r="R3110" s="18">
        <v>0.47916666666666669</v>
      </c>
      <c r="S3110" s="18">
        <v>3.33</v>
      </c>
      <c r="T3110" s="18">
        <v>9.1999999999999993</v>
      </c>
      <c r="U3110" s="18">
        <v>166</v>
      </c>
      <c r="V3110" s="18">
        <v>1012</v>
      </c>
      <c r="W3110" s="18">
        <v>7.3</v>
      </c>
      <c r="X3110" s="18">
        <v>7.8</v>
      </c>
      <c r="Z3110" s="18">
        <v>3.62</v>
      </c>
      <c r="AA3110" s="18">
        <v>7.3</v>
      </c>
      <c r="AB3110" s="18">
        <v>172</v>
      </c>
      <c r="AC3110" s="18">
        <v>1015.4</v>
      </c>
      <c r="AD3110" s="18">
        <v>7.8</v>
      </c>
      <c r="AE3110" s="18">
        <v>8.3000000000000007</v>
      </c>
    </row>
    <row r="3111" spans="1:31">
      <c r="A3111" s="15">
        <v>40613</v>
      </c>
      <c r="B3111" s="16">
        <v>0.52083333333333337</v>
      </c>
      <c r="C3111" s="17">
        <v>0.43369999999999997</v>
      </c>
      <c r="D3111" s="17">
        <v>3.9456000000000002</v>
      </c>
      <c r="E3111" s="17">
        <v>831.50919999999996</v>
      </c>
      <c r="F3111" s="17">
        <v>0.20680000000000001</v>
      </c>
      <c r="G3111" s="17">
        <v>174.34804307819701</v>
      </c>
      <c r="H3111" s="17">
        <v>2.3346151288774802E-2</v>
      </c>
      <c r="I3111" s="17">
        <v>114.8794</v>
      </c>
      <c r="J3111" s="17">
        <v>0.1244</v>
      </c>
      <c r="K3111" s="17">
        <v>3.8153055560000002</v>
      </c>
      <c r="L3111" s="17">
        <v>4.0099166667499997</v>
      </c>
      <c r="M3111" s="17">
        <v>896.734322883</v>
      </c>
      <c r="N3111" s="17">
        <v>240.81</v>
      </c>
      <c r="O3111" s="17">
        <v>2.9899999999999999E-2</v>
      </c>
      <c r="R3111" s="18">
        <v>0.52083333333333337</v>
      </c>
      <c r="S3111" s="18">
        <v>3.2</v>
      </c>
      <c r="T3111" s="18">
        <v>9</v>
      </c>
      <c r="U3111" s="18">
        <v>160</v>
      </c>
      <c r="V3111" s="18">
        <v>1011.9</v>
      </c>
      <c r="W3111" s="18">
        <v>7.2</v>
      </c>
      <c r="X3111" s="18">
        <v>7.7</v>
      </c>
      <c r="Z3111" s="18">
        <v>3.58</v>
      </c>
      <c r="AA3111" s="18">
        <v>7.8</v>
      </c>
      <c r="AB3111" s="18">
        <v>163</v>
      </c>
      <c r="AC3111" s="18">
        <v>1015.2</v>
      </c>
      <c r="AD3111" s="18">
        <v>7.7</v>
      </c>
      <c r="AE3111" s="18">
        <v>8.3000000000000007</v>
      </c>
    </row>
    <row r="3112" spans="1:31">
      <c r="A3112" s="15">
        <v>40613</v>
      </c>
      <c r="B3112" s="16">
        <v>0.5625</v>
      </c>
      <c r="C3112" s="17">
        <v>0.47820000000000001</v>
      </c>
      <c r="D3112" s="17">
        <v>3.992</v>
      </c>
      <c r="E3112" s="17">
        <v>831.18910000000005</v>
      </c>
      <c r="F3112" s="17">
        <v>0.2097</v>
      </c>
      <c r="G3112" s="17">
        <v>349.61392418139002</v>
      </c>
      <c r="H3112" s="17">
        <v>6.2977923823841001E-2</v>
      </c>
      <c r="I3112" s="17">
        <v>105.48820000000001</v>
      </c>
      <c r="J3112" s="17">
        <v>0.16400000000000001</v>
      </c>
      <c r="K3112" s="17">
        <v>3.8052222219999998</v>
      </c>
      <c r="L3112" s="17">
        <v>4.0001666667500002</v>
      </c>
      <c r="M3112" s="17">
        <v>896.443449472</v>
      </c>
      <c r="N3112" s="17">
        <v>252.0556</v>
      </c>
      <c r="O3112" s="17">
        <v>3.2000000000000001E-2</v>
      </c>
      <c r="R3112" s="18">
        <v>0.5625</v>
      </c>
      <c r="S3112" s="18">
        <v>3.28</v>
      </c>
      <c r="T3112" s="18">
        <v>9.9</v>
      </c>
      <c r="U3112" s="18">
        <v>165</v>
      </c>
      <c r="V3112" s="18">
        <v>1011.6</v>
      </c>
      <c r="W3112" s="18">
        <v>7.3</v>
      </c>
      <c r="X3112" s="18">
        <v>7.7</v>
      </c>
      <c r="Z3112" s="18">
        <v>3.13</v>
      </c>
      <c r="AA3112" s="18">
        <v>8.1999999999999993</v>
      </c>
      <c r="AB3112" s="18">
        <v>152</v>
      </c>
      <c r="AC3112" s="18">
        <v>1015</v>
      </c>
      <c r="AD3112" s="18">
        <v>7.4</v>
      </c>
      <c r="AE3112" s="18">
        <v>8.3000000000000007</v>
      </c>
    </row>
    <row r="3113" spans="1:31">
      <c r="A3113" s="15">
        <v>40613</v>
      </c>
      <c r="B3113" s="16">
        <v>0.60416666666666663</v>
      </c>
      <c r="C3113" s="17">
        <v>0.96509999999999996</v>
      </c>
      <c r="D3113" s="17">
        <v>3.9397000000000002</v>
      </c>
      <c r="E3113" s="17">
        <v>830.82249999999999</v>
      </c>
      <c r="F3113" s="17">
        <v>0.214</v>
      </c>
      <c r="G3113" s="17">
        <v>18.323660341817799</v>
      </c>
      <c r="H3113" s="17">
        <v>9.3578702965103205E-2</v>
      </c>
      <c r="I3113" s="17">
        <v>98.495000000000005</v>
      </c>
      <c r="J3113" s="17">
        <v>0.1192</v>
      </c>
      <c r="K3113" s="17">
        <v>3.7929166670000001</v>
      </c>
      <c r="L3113" s="17">
        <v>3.9315555555000001</v>
      </c>
      <c r="M3113" s="17">
        <v>896.07586898900001</v>
      </c>
      <c r="N3113" s="17">
        <v>279.73660000000001</v>
      </c>
      <c r="O3113" s="17">
        <v>0.1017</v>
      </c>
      <c r="R3113" s="18">
        <v>0.60416666666666663</v>
      </c>
      <c r="S3113" s="18">
        <v>3.09</v>
      </c>
      <c r="T3113" s="18">
        <v>10.199999999999999</v>
      </c>
      <c r="U3113" s="18">
        <v>158</v>
      </c>
      <c r="V3113" s="18">
        <v>1011.3</v>
      </c>
      <c r="W3113" s="18">
        <v>7.4</v>
      </c>
      <c r="X3113" s="18">
        <v>7.8</v>
      </c>
      <c r="Z3113" s="18">
        <v>2.99</v>
      </c>
      <c r="AA3113" s="18">
        <v>7.8</v>
      </c>
      <c r="AB3113" s="18">
        <v>179</v>
      </c>
      <c r="AC3113" s="18">
        <v>1014.9</v>
      </c>
      <c r="AD3113" s="18">
        <v>7.8</v>
      </c>
      <c r="AE3113" s="18">
        <v>8.3000000000000007</v>
      </c>
    </row>
    <row r="3114" spans="1:31">
      <c r="A3114" s="15">
        <v>40613</v>
      </c>
      <c r="B3114" s="16">
        <v>0.64583333333333337</v>
      </c>
      <c r="C3114" s="17">
        <v>0.44269999999999998</v>
      </c>
      <c r="D3114" s="17">
        <v>3.8422999999999998</v>
      </c>
      <c r="E3114" s="17">
        <v>830.40499999999997</v>
      </c>
      <c r="F3114" s="17">
        <v>0.2878</v>
      </c>
      <c r="G3114" s="17">
        <v>25.194594177747</v>
      </c>
      <c r="H3114" s="17">
        <v>0.12065143185380101</v>
      </c>
      <c r="I3114" s="17">
        <v>342.11579999999998</v>
      </c>
      <c r="J3114" s="17">
        <v>0.107</v>
      </c>
      <c r="K3114" s="17">
        <v>3.7971666669999999</v>
      </c>
      <c r="L3114" s="17">
        <v>3.9565833334999998</v>
      </c>
      <c r="M3114" s="17">
        <v>895.60089479299995</v>
      </c>
      <c r="N3114" s="17">
        <v>291.00979999999998</v>
      </c>
      <c r="O3114" s="17">
        <v>7.9699999999999993E-2</v>
      </c>
      <c r="R3114" s="18">
        <v>0.64583333333333337</v>
      </c>
      <c r="S3114" s="18">
        <v>3.18</v>
      </c>
      <c r="T3114" s="18">
        <v>9.6</v>
      </c>
      <c r="U3114" s="18">
        <v>153</v>
      </c>
      <c r="V3114" s="18">
        <v>1010.9</v>
      </c>
      <c r="W3114" s="18">
        <v>7.5</v>
      </c>
      <c r="X3114" s="18">
        <v>7.8</v>
      </c>
      <c r="Z3114" s="18">
        <v>3.12</v>
      </c>
      <c r="AA3114" s="18">
        <v>7.7</v>
      </c>
      <c r="AB3114" s="18">
        <v>169</v>
      </c>
      <c r="AC3114" s="18">
        <v>1014.8</v>
      </c>
      <c r="AD3114" s="18">
        <v>8.1</v>
      </c>
      <c r="AE3114" s="18">
        <v>8.1999999999999993</v>
      </c>
    </row>
    <row r="3115" spans="1:31">
      <c r="A3115" s="15">
        <v>40613</v>
      </c>
      <c r="B3115" s="16">
        <v>0.6875</v>
      </c>
      <c r="C3115" s="17">
        <v>0.48080000000000001</v>
      </c>
      <c r="D3115" s="17">
        <v>3.8409</v>
      </c>
      <c r="E3115" s="17">
        <v>829.97170000000006</v>
      </c>
      <c r="F3115" s="17">
        <v>0.1757</v>
      </c>
      <c r="G3115" s="17">
        <v>37.637059135061698</v>
      </c>
      <c r="H3115" s="17">
        <v>3.8285306927860099E-2</v>
      </c>
      <c r="I3115" s="17">
        <v>303.16199999999998</v>
      </c>
      <c r="J3115" s="17">
        <v>0.13450000000000001</v>
      </c>
      <c r="K3115" s="17">
        <v>3.77</v>
      </c>
      <c r="L3115" s="17">
        <v>3.8634166667500001</v>
      </c>
      <c r="M3115" s="17">
        <v>895.21747384624996</v>
      </c>
      <c r="N3115" s="17">
        <v>158.49189999999999</v>
      </c>
      <c r="O3115" s="17">
        <v>0.12939999999999999</v>
      </c>
      <c r="R3115" s="18">
        <v>0.6875</v>
      </c>
      <c r="S3115" s="18">
        <v>3.07</v>
      </c>
      <c r="T3115" s="18">
        <v>10.6</v>
      </c>
      <c r="U3115" s="18">
        <v>144</v>
      </c>
      <c r="V3115" s="18">
        <v>1010.3</v>
      </c>
      <c r="W3115" s="18">
        <v>7.5</v>
      </c>
      <c r="X3115" s="18">
        <v>7.8</v>
      </c>
      <c r="Z3115" s="18">
        <v>2.84</v>
      </c>
      <c r="AA3115" s="18">
        <v>8.1999999999999993</v>
      </c>
      <c r="AB3115" s="18">
        <v>161</v>
      </c>
      <c r="AC3115" s="18">
        <v>1014.8</v>
      </c>
      <c r="AD3115" s="18">
        <v>8</v>
      </c>
      <c r="AE3115" s="18">
        <v>8.1</v>
      </c>
    </row>
    <row r="3116" spans="1:31">
      <c r="A3116" s="15">
        <v>40613</v>
      </c>
      <c r="B3116" s="16">
        <v>0.72916666666666663</v>
      </c>
      <c r="C3116" s="17">
        <v>0.43269999999999997</v>
      </c>
      <c r="D3116" s="17">
        <v>3.8612000000000002</v>
      </c>
      <c r="E3116" s="17">
        <v>829.63580000000002</v>
      </c>
      <c r="F3116" s="17">
        <v>9.6299999999999997E-2</v>
      </c>
      <c r="G3116" s="17">
        <v>237.269679836601</v>
      </c>
      <c r="H3116" s="17">
        <v>2.7993099145296699E-2</v>
      </c>
      <c r="I3116" s="17">
        <v>294.97770000000003</v>
      </c>
      <c r="J3116" s="17">
        <v>4.1500000000000002E-2</v>
      </c>
      <c r="K3116" s="17">
        <v>3.7693055559999999</v>
      </c>
      <c r="L3116" s="17">
        <v>3.7701111112499999</v>
      </c>
      <c r="M3116" s="17">
        <v>894.93992930700006</v>
      </c>
      <c r="N3116" s="17">
        <v>156.53809999999999</v>
      </c>
      <c r="O3116" s="17">
        <v>0.1163</v>
      </c>
      <c r="R3116" s="18">
        <v>0.72916666666666663</v>
      </c>
      <c r="S3116" s="18">
        <v>3.08</v>
      </c>
      <c r="T3116" s="18">
        <v>12.1</v>
      </c>
      <c r="U3116" s="18">
        <v>143</v>
      </c>
      <c r="V3116" s="18">
        <v>1010</v>
      </c>
      <c r="W3116" s="18">
        <v>7.6</v>
      </c>
      <c r="X3116" s="18">
        <v>7.8</v>
      </c>
      <c r="Z3116" s="18">
        <v>3.04</v>
      </c>
      <c r="AA3116" s="18">
        <v>9.5</v>
      </c>
      <c r="AB3116" s="18">
        <v>149</v>
      </c>
      <c r="AC3116" s="18">
        <v>1014.6</v>
      </c>
      <c r="AD3116" s="18">
        <v>8.1999999999999993</v>
      </c>
      <c r="AE3116" s="18">
        <v>8.1</v>
      </c>
    </row>
    <row r="3117" spans="1:31">
      <c r="A3117" s="15">
        <v>40613</v>
      </c>
      <c r="B3117" s="16">
        <v>0.77083333333333337</v>
      </c>
      <c r="C3117" s="17">
        <v>0.49859999999999999</v>
      </c>
      <c r="D3117" s="17">
        <v>3.8919000000000001</v>
      </c>
      <c r="E3117" s="17">
        <v>829.548</v>
      </c>
      <c r="F3117" s="17">
        <v>9.8599999999999993E-2</v>
      </c>
      <c r="G3117" s="17">
        <v>317.15244011522401</v>
      </c>
      <c r="H3117" s="17">
        <v>3.2702064157863101E-2</v>
      </c>
      <c r="I3117" s="17">
        <v>160.85929999999999</v>
      </c>
      <c r="J3117" s="17">
        <v>6.2799999999999995E-2</v>
      </c>
      <c r="K3117" s="17">
        <v>3.7696388889999999</v>
      </c>
      <c r="L3117" s="17">
        <v>3.7561944442500002</v>
      </c>
      <c r="M3117" s="17">
        <v>894.85319765999998</v>
      </c>
      <c r="N3117" s="17">
        <v>151.6696</v>
      </c>
      <c r="O3117" s="17">
        <v>0.1072</v>
      </c>
      <c r="R3117" s="18">
        <v>0.77083333333333337</v>
      </c>
      <c r="S3117" s="18">
        <f t="shared" ref="S3117:X3117" si="858">AVERAGE(S3116,S3118)</f>
        <v>3.1150000000000002</v>
      </c>
      <c r="T3117" s="18">
        <f t="shared" si="858"/>
        <v>12.8</v>
      </c>
      <c r="U3117" s="18">
        <f t="shared" si="858"/>
        <v>138</v>
      </c>
      <c r="V3117" s="18">
        <f t="shared" si="858"/>
        <v>1009.25</v>
      </c>
      <c r="W3117" s="18">
        <f t="shared" si="858"/>
        <v>7.65</v>
      </c>
      <c r="X3117" s="18">
        <f t="shared" si="858"/>
        <v>7.8</v>
      </c>
      <c r="Z3117" s="18">
        <v>2.88</v>
      </c>
      <c r="AA3117" s="18">
        <v>9</v>
      </c>
      <c r="AB3117" s="18">
        <v>140</v>
      </c>
      <c r="AC3117" s="18">
        <v>1014.5</v>
      </c>
      <c r="AD3117" s="18">
        <v>8.4</v>
      </c>
      <c r="AE3117" s="18">
        <v>8.1999999999999993</v>
      </c>
    </row>
    <row r="3118" spans="1:31">
      <c r="A3118" s="15">
        <v>40613</v>
      </c>
      <c r="B3118" s="16">
        <v>0.8125</v>
      </c>
      <c r="C3118" s="17">
        <v>0.40029999999999999</v>
      </c>
      <c r="D3118" s="17">
        <v>3.8420999999999998</v>
      </c>
      <c r="E3118" s="17">
        <v>829.64559999999994</v>
      </c>
      <c r="F3118" s="17">
        <v>0.1105</v>
      </c>
      <c r="G3118" s="17">
        <v>243.57395038496099</v>
      </c>
      <c r="H3118" s="17">
        <v>7.17666685298749E-2</v>
      </c>
      <c r="I3118" s="17">
        <v>168.37219999999999</v>
      </c>
      <c r="J3118" s="17">
        <v>5.6099999999999997E-2</v>
      </c>
      <c r="K3118" s="17">
        <v>3.78525</v>
      </c>
      <c r="L3118" s="17">
        <v>3.7666944445000001</v>
      </c>
      <c r="M3118" s="17">
        <v>894.91592480725001</v>
      </c>
      <c r="N3118" s="17">
        <v>130.10659999999999</v>
      </c>
      <c r="O3118" s="17">
        <v>0.11459999999999999</v>
      </c>
      <c r="R3118" s="18">
        <v>0.8125</v>
      </c>
      <c r="S3118" s="18">
        <v>3.15</v>
      </c>
      <c r="T3118" s="18">
        <v>13.5</v>
      </c>
      <c r="U3118" s="18">
        <v>133</v>
      </c>
      <c r="V3118" s="18">
        <v>1008.5</v>
      </c>
      <c r="W3118" s="18">
        <v>7.7</v>
      </c>
      <c r="X3118" s="18">
        <v>7.8</v>
      </c>
      <c r="Z3118" s="18">
        <v>2.8</v>
      </c>
      <c r="AA3118" s="18">
        <v>9.9</v>
      </c>
      <c r="AB3118" s="18">
        <v>131</v>
      </c>
      <c r="AC3118" s="18">
        <v>1013.8</v>
      </c>
      <c r="AD3118" s="18">
        <v>8.1</v>
      </c>
      <c r="AE3118" s="18">
        <v>8.1999999999999993</v>
      </c>
    </row>
    <row r="3119" spans="1:31">
      <c r="A3119" s="15">
        <v>40613</v>
      </c>
      <c r="B3119" s="16">
        <v>0.85416666666666663</v>
      </c>
      <c r="C3119" s="17">
        <v>0.30230000000000001</v>
      </c>
      <c r="D3119" s="17">
        <v>3.8492000000000002</v>
      </c>
      <c r="E3119" s="17">
        <v>829.85810000000004</v>
      </c>
      <c r="F3119" s="17">
        <v>0.12359999999999999</v>
      </c>
      <c r="G3119" s="17">
        <v>232.00796951380701</v>
      </c>
      <c r="H3119" s="17">
        <v>0.13528263855838599</v>
      </c>
      <c r="I3119" s="17">
        <v>144.66650000000001</v>
      </c>
      <c r="J3119" s="17">
        <v>5.6399999999999999E-2</v>
      </c>
      <c r="K3119" s="17">
        <v>3.7903611110000002</v>
      </c>
      <c r="L3119" s="17">
        <v>3.8208888889999999</v>
      </c>
      <c r="M3119" s="17">
        <v>895.08967957649998</v>
      </c>
      <c r="N3119" s="17">
        <v>147.64689999999999</v>
      </c>
      <c r="O3119" s="17">
        <v>0.1123</v>
      </c>
      <c r="R3119" s="18">
        <v>0.85416666666666663</v>
      </c>
      <c r="S3119" s="18">
        <v>3.18</v>
      </c>
      <c r="T3119" s="18">
        <v>13.9</v>
      </c>
      <c r="U3119" s="18">
        <v>131</v>
      </c>
      <c r="V3119" s="18">
        <v>1007.1</v>
      </c>
      <c r="W3119" s="18">
        <v>7.4</v>
      </c>
      <c r="X3119" s="18">
        <v>7.8</v>
      </c>
      <c r="Z3119" s="18">
        <v>2.83</v>
      </c>
      <c r="AA3119" s="18">
        <v>10.1</v>
      </c>
      <c r="AB3119" s="18">
        <v>132</v>
      </c>
      <c r="AC3119" s="18">
        <v>1012.8</v>
      </c>
      <c r="AD3119" s="18">
        <v>7.9</v>
      </c>
      <c r="AE3119" s="18">
        <v>8.3000000000000007</v>
      </c>
    </row>
    <row r="3120" spans="1:31">
      <c r="A3120" s="15">
        <v>40613</v>
      </c>
      <c r="B3120" s="16">
        <v>0.89583333333333337</v>
      </c>
      <c r="C3120" s="17">
        <v>0.27729999999999999</v>
      </c>
      <c r="D3120" s="17">
        <v>3.8588</v>
      </c>
      <c r="E3120" s="17">
        <v>830.15340000000003</v>
      </c>
      <c r="F3120" s="17">
        <v>9.849999999999999E-2</v>
      </c>
      <c r="G3120" s="17">
        <v>231.65017303315301</v>
      </c>
      <c r="H3120" s="17">
        <v>0.25409104084982498</v>
      </c>
      <c r="I3120" s="17">
        <v>162.75550000000001</v>
      </c>
      <c r="J3120" s="17">
        <v>6.6600000000000006E-2</v>
      </c>
      <c r="K3120" s="17">
        <v>3.7970833339999999</v>
      </c>
      <c r="L3120" s="17">
        <v>3.8418611110000001</v>
      </c>
      <c r="M3120" s="17">
        <v>895.40340248200005</v>
      </c>
      <c r="N3120" s="17">
        <v>144.08420000000001</v>
      </c>
      <c r="O3120" s="17">
        <v>0.1125</v>
      </c>
      <c r="R3120" s="18">
        <v>0.89583333333333337</v>
      </c>
      <c r="S3120" s="18">
        <v>3.47</v>
      </c>
      <c r="T3120" s="18">
        <v>16.600000000000001</v>
      </c>
      <c r="U3120" s="18">
        <v>142</v>
      </c>
      <c r="V3120" s="18">
        <v>1005.4</v>
      </c>
      <c r="W3120" s="18">
        <v>7.1</v>
      </c>
      <c r="X3120" s="18">
        <v>7.8</v>
      </c>
      <c r="Z3120" s="18">
        <v>2.85</v>
      </c>
      <c r="AA3120" s="18">
        <v>12</v>
      </c>
      <c r="AB3120" s="18">
        <v>131</v>
      </c>
      <c r="AC3120" s="18">
        <v>1011.6</v>
      </c>
      <c r="AD3120" s="18">
        <v>7.9</v>
      </c>
      <c r="AE3120" s="18">
        <v>8.3000000000000007</v>
      </c>
    </row>
    <row r="3121" spans="1:31">
      <c r="A3121" s="15">
        <v>40613</v>
      </c>
      <c r="B3121" s="16">
        <v>0.9375</v>
      </c>
      <c r="C3121" s="17">
        <v>0.23799999999999999</v>
      </c>
      <c r="D3121" s="17">
        <v>3.8807999999999998</v>
      </c>
      <c r="E3121" s="17">
        <v>830.46140000000003</v>
      </c>
      <c r="F3121" s="17">
        <v>9.8899999999999988E-2</v>
      </c>
      <c r="G3121" s="17">
        <v>228.42057340016399</v>
      </c>
      <c r="H3121" s="17">
        <v>0.23481188300827199</v>
      </c>
      <c r="I3121" s="17">
        <v>155.2037</v>
      </c>
      <c r="J3121" s="17">
        <v>8.2000000000000003E-2</v>
      </c>
      <c r="K3121" s="17">
        <v>3.7951111110000002</v>
      </c>
      <c r="L3121" s="17">
        <v>3.8587777779999999</v>
      </c>
      <c r="M3121" s="17">
        <v>895.71139666975</v>
      </c>
      <c r="N3121" s="17">
        <v>148.1232</v>
      </c>
      <c r="O3121" s="17">
        <v>9.6500000000000002E-2</v>
      </c>
      <c r="R3121" s="18">
        <v>0.9375</v>
      </c>
      <c r="S3121" s="18">
        <v>3.68</v>
      </c>
      <c r="T3121" s="18">
        <v>15.4</v>
      </c>
      <c r="U3121" s="18">
        <v>131</v>
      </c>
      <c r="V3121" s="18">
        <v>1004.4</v>
      </c>
      <c r="W3121" s="18">
        <v>7</v>
      </c>
      <c r="X3121" s="18">
        <v>7.8</v>
      </c>
      <c r="Z3121" s="18">
        <v>2.86</v>
      </c>
      <c r="AA3121" s="18">
        <v>11.8</v>
      </c>
      <c r="AB3121" s="18">
        <v>125</v>
      </c>
      <c r="AC3121" s="18">
        <v>1010.7</v>
      </c>
      <c r="AD3121" s="18">
        <v>7.8</v>
      </c>
      <c r="AE3121" s="18">
        <v>8.1</v>
      </c>
    </row>
    <row r="3122" spans="1:31">
      <c r="A3122" s="15">
        <v>40613</v>
      </c>
      <c r="B3122" s="16">
        <v>0.97916666666666663</v>
      </c>
      <c r="C3122" s="17">
        <v>0.26269999999999999</v>
      </c>
      <c r="D3122" s="17">
        <v>3.8994</v>
      </c>
      <c r="E3122" s="17">
        <v>830.71510000000001</v>
      </c>
      <c r="F3122" s="17">
        <v>0.1012</v>
      </c>
      <c r="G3122" s="17">
        <v>236.76741578490299</v>
      </c>
      <c r="H3122" s="17">
        <v>0.18705912995989499</v>
      </c>
      <c r="I3122" s="17">
        <v>158.6456</v>
      </c>
      <c r="J3122" s="17">
        <v>6.0299999999999999E-2</v>
      </c>
      <c r="K3122" s="17">
        <v>3.801722222</v>
      </c>
      <c r="L3122" s="17">
        <v>3.8785555555000002</v>
      </c>
      <c r="M3122" s="17">
        <v>895.96592282250003</v>
      </c>
      <c r="N3122" s="17">
        <v>102.6069</v>
      </c>
      <c r="O3122" s="17">
        <v>7.1099999999999997E-2</v>
      </c>
      <c r="R3122" s="18">
        <v>0.97916666666666663</v>
      </c>
      <c r="S3122" s="18">
        <f>AVERAGE(S3118:S3121)</f>
        <v>3.37</v>
      </c>
      <c r="T3122" s="18">
        <f t="shared" ref="T3122:X3122" si="859">AVERAGE(T3118:T3121)</f>
        <v>14.85</v>
      </c>
      <c r="U3122" s="18">
        <f t="shared" si="859"/>
        <v>134.25</v>
      </c>
      <c r="V3122" s="18">
        <f t="shared" si="859"/>
        <v>1006.35</v>
      </c>
      <c r="W3122" s="18">
        <f t="shared" si="859"/>
        <v>7.3000000000000007</v>
      </c>
      <c r="X3122" s="18">
        <f t="shared" si="859"/>
        <v>7.8</v>
      </c>
      <c r="Z3122" s="18">
        <f t="shared" ref="Z3122:AE3122" si="860">AVERAGE(Z3121,Z3123)</f>
        <v>3.0249999999999999</v>
      </c>
      <c r="AA3122" s="18">
        <f t="shared" si="860"/>
        <v>13.45</v>
      </c>
      <c r="AB3122" s="18">
        <f t="shared" si="860"/>
        <v>143.5</v>
      </c>
      <c r="AC3122" s="18">
        <f t="shared" si="860"/>
        <v>1009.7</v>
      </c>
      <c r="AD3122" s="18">
        <f t="shared" si="860"/>
        <v>8.1</v>
      </c>
      <c r="AE3122" s="18">
        <f t="shared" si="860"/>
        <v>8.1</v>
      </c>
    </row>
    <row r="3123" spans="1:31">
      <c r="A3123" s="15">
        <v>40614</v>
      </c>
      <c r="B3123" s="16">
        <v>2.0833333333333332E-2</v>
      </c>
      <c r="C3123" s="17">
        <v>0.30840000000000001</v>
      </c>
      <c r="D3123" s="17">
        <v>3.9477000000000002</v>
      </c>
      <c r="E3123" s="17">
        <v>830.83929999999998</v>
      </c>
      <c r="F3123" s="17">
        <v>0.10339999999999999</v>
      </c>
      <c r="G3123" s="17">
        <v>246.241094058762</v>
      </c>
      <c r="H3123" s="17">
        <v>7.6238844541185194E-2</v>
      </c>
      <c r="I3123" s="17">
        <v>305.18779999999998</v>
      </c>
      <c r="J3123" s="17">
        <v>1.7999999999999999E-2</v>
      </c>
      <c r="K3123" s="17">
        <v>3.8162500000000001</v>
      </c>
      <c r="L3123" s="17">
        <v>3.9528055552499999</v>
      </c>
      <c r="M3123" s="17">
        <v>896.08523161599999</v>
      </c>
      <c r="N3123" s="17">
        <v>45.359699999999997</v>
      </c>
      <c r="O3123" s="17">
        <v>8.6800000000000002E-2</v>
      </c>
      <c r="R3123" s="18">
        <v>2.0833333333333332E-2</v>
      </c>
      <c r="S3123" s="18">
        <f>AVERAGE(S3119:S3121,S3124:S3126)</f>
        <v>3.6516666666666668</v>
      </c>
      <c r="T3123" s="18">
        <f t="shared" ref="T3123:X3123" si="861">AVERAGE(T3119:T3121,T3124:T3126)</f>
        <v>12.899999999999999</v>
      </c>
      <c r="U3123" s="18">
        <f t="shared" si="861"/>
        <v>148</v>
      </c>
      <c r="V3123" s="18">
        <f t="shared" si="861"/>
        <v>1004.2999999999998</v>
      </c>
      <c r="W3123" s="18">
        <f t="shared" si="861"/>
        <v>7.6000000000000005</v>
      </c>
      <c r="X3123" s="18">
        <f t="shared" si="861"/>
        <v>7.8499999999999988</v>
      </c>
      <c r="Z3123" s="18">
        <v>3.19</v>
      </c>
      <c r="AA3123" s="18">
        <v>15.1</v>
      </c>
      <c r="AB3123" s="18">
        <v>162</v>
      </c>
      <c r="AC3123" s="18">
        <v>1008.7</v>
      </c>
      <c r="AD3123" s="18">
        <v>8.4</v>
      </c>
      <c r="AE3123" s="18">
        <v>8.1</v>
      </c>
    </row>
    <row r="3124" spans="1:31">
      <c r="A3124" s="15">
        <v>40614</v>
      </c>
      <c r="B3124" s="16">
        <v>6.25E-2</v>
      </c>
      <c r="C3124" s="17">
        <v>0.44400000000000001</v>
      </c>
      <c r="D3124" s="17">
        <v>3.9470000000000001</v>
      </c>
      <c r="E3124" s="17">
        <v>830.83320000000003</v>
      </c>
      <c r="F3124" s="17">
        <v>0.10179999999999999</v>
      </c>
      <c r="G3124" s="17">
        <v>15.115356056380399</v>
      </c>
      <c r="H3124" s="17">
        <v>4.6955451651132102E-2</v>
      </c>
      <c r="I3124" s="17">
        <v>312.94</v>
      </c>
      <c r="J3124" s="17">
        <v>0.1714</v>
      </c>
      <c r="K3124" s="17">
        <v>3.7923333339999998</v>
      </c>
      <c r="L3124" s="17">
        <v>4.0148888889999998</v>
      </c>
      <c r="M3124" s="17">
        <v>896.04759587249998</v>
      </c>
      <c r="N3124" s="17">
        <v>44.572400000000002</v>
      </c>
      <c r="O3124" s="17">
        <v>0.13619999999999999</v>
      </c>
      <c r="R3124" s="18">
        <v>6.25E-2</v>
      </c>
      <c r="S3124" s="18">
        <v>4</v>
      </c>
      <c r="T3124" s="18">
        <v>10.9</v>
      </c>
      <c r="U3124" s="18">
        <v>159</v>
      </c>
      <c r="V3124" s="18">
        <v>1003</v>
      </c>
      <c r="W3124" s="18">
        <v>8.1</v>
      </c>
      <c r="X3124" s="18">
        <v>7.9</v>
      </c>
      <c r="Z3124" s="18">
        <v>3.37</v>
      </c>
      <c r="AA3124" s="18">
        <v>16</v>
      </c>
      <c r="AB3124" s="18">
        <v>153</v>
      </c>
      <c r="AC3124" s="18">
        <v>1008</v>
      </c>
      <c r="AD3124" s="18">
        <v>8.1</v>
      </c>
      <c r="AE3124" s="18">
        <v>8.1</v>
      </c>
    </row>
    <row r="3125" spans="1:31">
      <c r="A3125" s="15">
        <v>40614</v>
      </c>
      <c r="B3125" s="16">
        <v>0.10416666666666667</v>
      </c>
      <c r="C3125" s="17">
        <v>0.4783</v>
      </c>
      <c r="D3125" s="17">
        <v>3.9161000000000001</v>
      </c>
      <c r="E3125" s="17">
        <v>830.81060000000002</v>
      </c>
      <c r="F3125" s="17">
        <v>9.6199999999999994E-2</v>
      </c>
      <c r="G3125" s="17">
        <v>356.978159224526</v>
      </c>
      <c r="H3125" s="17">
        <v>0.111061857182229</v>
      </c>
      <c r="I3125" s="17">
        <v>313.83629999999999</v>
      </c>
      <c r="J3125" s="17">
        <v>0.29659999999999997</v>
      </c>
      <c r="K3125" s="17">
        <v>3.6234444450000001</v>
      </c>
      <c r="L3125" s="17">
        <v>4.06636111125</v>
      </c>
      <c r="M3125" s="17">
        <v>895.93160227149997</v>
      </c>
      <c r="N3125" s="17">
        <v>44.232799999999997</v>
      </c>
      <c r="O3125" s="17">
        <v>0.1047</v>
      </c>
      <c r="R3125" s="18">
        <v>0.10416666666666667</v>
      </c>
      <c r="S3125" s="18">
        <v>3.79</v>
      </c>
      <c r="T3125" s="18">
        <v>10.3</v>
      </c>
      <c r="U3125" s="18">
        <v>161</v>
      </c>
      <c r="V3125" s="18">
        <v>1003</v>
      </c>
      <c r="W3125" s="18">
        <v>8</v>
      </c>
      <c r="X3125" s="18">
        <v>7.9</v>
      </c>
      <c r="Z3125" s="18">
        <v>3.39</v>
      </c>
      <c r="AA3125" s="18">
        <v>14.5</v>
      </c>
      <c r="AB3125" s="18">
        <v>150</v>
      </c>
      <c r="AC3125" s="18">
        <v>1007.5</v>
      </c>
      <c r="AD3125" s="18">
        <v>8.6</v>
      </c>
      <c r="AE3125" s="18">
        <v>8.1</v>
      </c>
    </row>
    <row r="3126" spans="1:31">
      <c r="A3126" s="15">
        <v>40614</v>
      </c>
      <c r="B3126" s="16">
        <v>0.14583333333333334</v>
      </c>
      <c r="C3126" s="17">
        <v>0.44740000000000002</v>
      </c>
      <c r="D3126" s="17">
        <v>3.8616999999999999</v>
      </c>
      <c r="E3126" s="17">
        <v>830.64509999999996</v>
      </c>
      <c r="F3126" s="17">
        <v>9.9699999999999997E-2</v>
      </c>
      <c r="G3126" s="17">
        <v>29.371231783834801</v>
      </c>
      <c r="H3126" s="17">
        <v>8.6735500039812993E-2</v>
      </c>
      <c r="I3126" s="17">
        <v>315.70639999999997</v>
      </c>
      <c r="J3126" s="17">
        <v>0.30249999999999999</v>
      </c>
      <c r="K3126" s="17">
        <v>3.617611111</v>
      </c>
      <c r="L3126" s="17">
        <v>3.9335833332500001</v>
      </c>
      <c r="M3126" s="17">
        <v>895.83131293049996</v>
      </c>
      <c r="N3126" s="17">
        <v>157.59460000000001</v>
      </c>
      <c r="O3126" s="17">
        <v>9.2999999999999999E-2</v>
      </c>
      <c r="R3126" s="18">
        <v>0.14583333333333334</v>
      </c>
      <c r="S3126" s="18">
        <v>3.79</v>
      </c>
      <c r="T3126" s="18">
        <v>10.3</v>
      </c>
      <c r="U3126" s="18">
        <v>164</v>
      </c>
      <c r="V3126" s="18">
        <v>1002.9</v>
      </c>
      <c r="W3126" s="18">
        <v>8</v>
      </c>
      <c r="X3126" s="18">
        <v>7.9</v>
      </c>
      <c r="Z3126" s="18">
        <v>3.46</v>
      </c>
      <c r="AA3126" s="18">
        <v>14.6</v>
      </c>
      <c r="AB3126" s="18">
        <v>165</v>
      </c>
      <c r="AC3126" s="18">
        <v>1007.4</v>
      </c>
      <c r="AD3126" s="18">
        <v>9</v>
      </c>
      <c r="AE3126" s="18">
        <v>8</v>
      </c>
    </row>
    <row r="3127" spans="1:31">
      <c r="A3127" s="15">
        <v>40614</v>
      </c>
      <c r="B3127" s="16">
        <v>0.1875</v>
      </c>
      <c r="C3127" s="17">
        <v>0.4572</v>
      </c>
      <c r="D3127" s="17">
        <v>3.8336999999999999</v>
      </c>
      <c r="E3127" s="17">
        <v>830.47789999999998</v>
      </c>
      <c r="F3127" s="17">
        <v>9.9099999999999994E-2</v>
      </c>
      <c r="G3127" s="17">
        <v>47.271903178885701</v>
      </c>
      <c r="H3127" s="17">
        <v>7.4943597262513706E-2</v>
      </c>
      <c r="I3127" s="17">
        <v>317.15100000000001</v>
      </c>
      <c r="J3127" s="17">
        <v>0.215</v>
      </c>
      <c r="K3127" s="17">
        <v>3.6275833340000001</v>
      </c>
      <c r="L3127" s="17">
        <v>3.7898888890000002</v>
      </c>
      <c r="M3127" s="17">
        <v>895.72667325124996</v>
      </c>
      <c r="N3127" s="17">
        <v>167.4288</v>
      </c>
      <c r="O3127" s="17">
        <v>0.1789</v>
      </c>
      <c r="R3127" s="18">
        <v>0.1875</v>
      </c>
      <c r="S3127" s="18">
        <f t="shared" ref="S3127:X3127" si="862">AVERAGE(S3126,S3128)</f>
        <v>3.7050000000000001</v>
      </c>
      <c r="T3127" s="18">
        <f t="shared" si="862"/>
        <v>11.15</v>
      </c>
      <c r="U3127" s="18">
        <f t="shared" si="862"/>
        <v>164.5</v>
      </c>
      <c r="V3127" s="18">
        <f t="shared" si="862"/>
        <v>1002.65</v>
      </c>
      <c r="W3127" s="18">
        <f t="shared" si="862"/>
        <v>8.0500000000000007</v>
      </c>
      <c r="X3127" s="18">
        <f t="shared" si="862"/>
        <v>7.9</v>
      </c>
      <c r="Z3127" s="18">
        <v>3.96</v>
      </c>
      <c r="AA3127" s="18">
        <v>11.5</v>
      </c>
      <c r="AB3127" s="18">
        <v>167</v>
      </c>
      <c r="AC3127" s="18">
        <v>1007.9</v>
      </c>
      <c r="AD3127" s="18">
        <v>9</v>
      </c>
      <c r="AE3127" s="18">
        <v>8.1</v>
      </c>
    </row>
    <row r="3128" spans="1:31">
      <c r="A3128" s="15">
        <v>40614</v>
      </c>
      <c r="B3128" s="16">
        <v>0.22916666666666666</v>
      </c>
      <c r="C3128" s="17">
        <v>0.49349999999999999</v>
      </c>
      <c r="D3128" s="17">
        <v>3.8184</v>
      </c>
      <c r="E3128" s="17">
        <v>830.37220000000002</v>
      </c>
      <c r="F3128" s="17">
        <v>0.10519999999999999</v>
      </c>
      <c r="G3128" s="17">
        <v>32.042638677555303</v>
      </c>
      <c r="H3128" s="17">
        <v>6.7914754350629797E-2</v>
      </c>
      <c r="I3128" s="17">
        <v>327.61040000000003</v>
      </c>
      <c r="J3128" s="17">
        <v>7.5300000000000006E-2</v>
      </c>
      <c r="K3128" s="17">
        <v>3.650222222</v>
      </c>
      <c r="L3128" s="17">
        <v>3.65997222225</v>
      </c>
      <c r="M3128" s="17">
        <v>895.67914368749996</v>
      </c>
      <c r="N3128" s="17">
        <v>170.55600000000001</v>
      </c>
      <c r="O3128" s="17">
        <v>0.18759999999999999</v>
      </c>
      <c r="R3128" s="18">
        <v>0.22916666666666666</v>
      </c>
      <c r="S3128" s="18">
        <v>3.62</v>
      </c>
      <c r="T3128" s="18">
        <v>12</v>
      </c>
      <c r="U3128" s="18">
        <v>165</v>
      </c>
      <c r="V3128" s="18">
        <v>1002.4</v>
      </c>
      <c r="W3128" s="18">
        <v>8.1</v>
      </c>
      <c r="X3128" s="18">
        <v>7.9</v>
      </c>
      <c r="Z3128" s="18">
        <v>3.97</v>
      </c>
      <c r="AA3128" s="18">
        <v>9.4</v>
      </c>
      <c r="AB3128" s="18">
        <v>163</v>
      </c>
      <c r="AC3128" s="18">
        <v>1007.5</v>
      </c>
      <c r="AD3128" s="18">
        <v>8.9</v>
      </c>
      <c r="AE3128" s="18">
        <v>8.1999999999999993</v>
      </c>
    </row>
    <row r="3129" spans="1:31">
      <c r="A3129" s="15">
        <v>40614</v>
      </c>
      <c r="B3129" s="16">
        <v>0.27083333333333331</v>
      </c>
      <c r="C3129" s="17">
        <v>0.51139999999999997</v>
      </c>
      <c r="D3129" s="17">
        <v>3.8108</v>
      </c>
      <c r="E3129" s="17">
        <v>830.41179999999997</v>
      </c>
      <c r="F3129" s="17">
        <v>0.10009999999999999</v>
      </c>
      <c r="G3129" s="17">
        <v>126.509107619392</v>
      </c>
      <c r="H3129" s="17">
        <v>1.7103354004074402E-2</v>
      </c>
      <c r="I3129" s="17">
        <v>158.51159999999999</v>
      </c>
      <c r="J3129" s="17">
        <v>8.8700000000000001E-2</v>
      </c>
      <c r="K3129" s="17">
        <v>3.6661944439999998</v>
      </c>
      <c r="L3129" s="17">
        <v>3.6449444442500001</v>
      </c>
      <c r="M3129" s="17">
        <v>895.72686666025004</v>
      </c>
      <c r="N3129" s="17">
        <v>162.97739999999999</v>
      </c>
      <c r="O3129" s="17">
        <v>0.1399</v>
      </c>
      <c r="R3129" s="18">
        <v>0.27083333333333331</v>
      </c>
      <c r="S3129" s="18">
        <v>3.64</v>
      </c>
      <c r="T3129" s="18">
        <v>12.4</v>
      </c>
      <c r="U3129" s="18">
        <v>160</v>
      </c>
      <c r="V3129" s="18">
        <v>1002</v>
      </c>
      <c r="W3129" s="18">
        <v>8.1</v>
      </c>
      <c r="X3129" s="18">
        <v>7.8</v>
      </c>
      <c r="Z3129" s="18">
        <v>4.17</v>
      </c>
      <c r="AA3129" s="18">
        <v>10.4</v>
      </c>
      <c r="AB3129" s="18">
        <v>172</v>
      </c>
      <c r="AC3129" s="18">
        <v>1007.1</v>
      </c>
      <c r="AD3129" s="18">
        <v>8.8000000000000007</v>
      </c>
      <c r="AE3129" s="18">
        <v>8.3000000000000007</v>
      </c>
    </row>
    <row r="3130" spans="1:31">
      <c r="A3130" s="15">
        <v>40614</v>
      </c>
      <c r="B3130" s="16">
        <v>0.3125</v>
      </c>
      <c r="C3130" s="17">
        <v>0.4133</v>
      </c>
      <c r="D3130" s="17">
        <v>3.8026</v>
      </c>
      <c r="E3130" s="17">
        <v>830.51400000000001</v>
      </c>
      <c r="F3130" s="17">
        <v>0.10719999999999999</v>
      </c>
      <c r="G3130" s="17">
        <v>228.13224804421</v>
      </c>
      <c r="H3130" s="17">
        <v>0.11863684655133699</v>
      </c>
      <c r="I3130" s="17">
        <v>199.45310000000001</v>
      </c>
      <c r="J3130" s="17">
        <v>8.14E-2</v>
      </c>
      <c r="K3130" s="17">
        <v>3.7046111110000002</v>
      </c>
      <c r="L3130" s="17">
        <v>3.6938888890000001</v>
      </c>
      <c r="M3130" s="17">
        <v>895.82456541074998</v>
      </c>
      <c r="N3130" s="17">
        <v>143.2689</v>
      </c>
      <c r="O3130" s="17">
        <v>0.10150000000000001</v>
      </c>
      <c r="R3130" s="18">
        <v>0.3125</v>
      </c>
      <c r="S3130" s="18">
        <v>3.8</v>
      </c>
      <c r="T3130" s="18">
        <v>13.6</v>
      </c>
      <c r="U3130" s="18">
        <v>161</v>
      </c>
      <c r="V3130" s="18">
        <v>1001.5</v>
      </c>
      <c r="W3130" s="18">
        <v>8</v>
      </c>
      <c r="X3130" s="18">
        <v>7.8</v>
      </c>
      <c r="Z3130" s="18">
        <v>3.86</v>
      </c>
      <c r="AA3130" s="18">
        <v>8.6</v>
      </c>
      <c r="AB3130" s="18">
        <v>172</v>
      </c>
      <c r="AC3130" s="18">
        <v>1006.5</v>
      </c>
      <c r="AD3130" s="18">
        <v>8.8000000000000007</v>
      </c>
      <c r="AE3130" s="18">
        <v>8.3000000000000007</v>
      </c>
    </row>
    <row r="3131" spans="1:31">
      <c r="A3131" s="15">
        <v>40614</v>
      </c>
      <c r="B3131" s="16">
        <v>0.35416666666666669</v>
      </c>
      <c r="C3131" s="17">
        <v>0.39910000000000001</v>
      </c>
      <c r="D3131" s="17">
        <v>3.8588</v>
      </c>
      <c r="E3131" s="17">
        <v>830.72910000000002</v>
      </c>
      <c r="F3131" s="17">
        <v>0.1008</v>
      </c>
      <c r="G3131" s="17">
        <v>245.31464480915301</v>
      </c>
      <c r="H3131" s="17">
        <v>8.1407993436288295E-2</v>
      </c>
      <c r="I3131" s="17">
        <v>220.5993</v>
      </c>
      <c r="J3131" s="17">
        <v>5.9400000000000001E-2</v>
      </c>
      <c r="K3131" s="17">
        <v>3.75475</v>
      </c>
      <c r="L3131" s="17">
        <v>3.7570277777499999</v>
      </c>
      <c r="M3131" s="17">
        <v>896.033460676</v>
      </c>
      <c r="N3131" s="17">
        <v>150.93819999999999</v>
      </c>
      <c r="O3131" s="17">
        <v>4.8099999999999997E-2</v>
      </c>
      <c r="R3131" s="18">
        <v>0.35416666666666669</v>
      </c>
      <c r="S3131" s="18">
        <v>4.01</v>
      </c>
      <c r="T3131" s="18">
        <v>13.7</v>
      </c>
      <c r="U3131" s="18">
        <v>151</v>
      </c>
      <c r="V3131" s="18">
        <v>1000.8</v>
      </c>
      <c r="W3131" s="18">
        <v>8.1</v>
      </c>
      <c r="X3131" s="18">
        <v>7.8</v>
      </c>
      <c r="Z3131" s="18">
        <f t="shared" ref="Z3131:AE3131" si="863">AVERAGE(Z3130,Z3132)</f>
        <v>3.8899999999999997</v>
      </c>
      <c r="AA3131" s="18">
        <f t="shared" si="863"/>
        <v>9.1499999999999986</v>
      </c>
      <c r="AB3131" s="18">
        <f t="shared" si="863"/>
        <v>171</v>
      </c>
      <c r="AC3131" s="18">
        <f t="shared" si="863"/>
        <v>1006.45</v>
      </c>
      <c r="AD3131" s="18">
        <f t="shared" si="863"/>
        <v>8.6999999999999993</v>
      </c>
      <c r="AE3131" s="18">
        <f t="shared" si="863"/>
        <v>8.3000000000000007</v>
      </c>
    </row>
    <row r="3132" spans="1:31">
      <c r="A3132" s="15">
        <v>40614</v>
      </c>
      <c r="B3132" s="16">
        <v>0.39583333333333331</v>
      </c>
      <c r="C3132" s="17">
        <v>0.3251</v>
      </c>
      <c r="D3132" s="17">
        <v>3.9258000000000002</v>
      </c>
      <c r="E3132" s="17">
        <v>831.04470000000003</v>
      </c>
      <c r="F3132" s="17">
        <v>0.10519999999999999</v>
      </c>
      <c r="G3132" s="17">
        <v>243.44551091676101</v>
      </c>
      <c r="H3132" s="17">
        <v>0.123293320008192</v>
      </c>
      <c r="I3132" s="17">
        <v>174.30699999999999</v>
      </c>
      <c r="J3132" s="17">
        <v>7.4099999999999999E-2</v>
      </c>
      <c r="K3132" s="17">
        <v>3.778472222</v>
      </c>
      <c r="L3132" s="17">
        <v>3.7942499999999999</v>
      </c>
      <c r="M3132" s="17">
        <v>896.32928099724995</v>
      </c>
      <c r="N3132" s="17">
        <v>176.56299999999999</v>
      </c>
      <c r="O3132" s="17">
        <v>7.1999999999999995E-2</v>
      </c>
      <c r="R3132" s="18">
        <v>0.39583333333333331</v>
      </c>
      <c r="S3132" s="18">
        <f t="shared" ref="S3132:X3132" si="864">AVERAGE(S3131,S3133)</f>
        <v>4.085</v>
      </c>
      <c r="T3132" s="18">
        <f t="shared" si="864"/>
        <v>14.05</v>
      </c>
      <c r="U3132" s="18">
        <f t="shared" si="864"/>
        <v>154</v>
      </c>
      <c r="V3132" s="18">
        <f t="shared" si="864"/>
        <v>1000.3499999999999</v>
      </c>
      <c r="W3132" s="18">
        <f t="shared" si="864"/>
        <v>7.6</v>
      </c>
      <c r="X3132" s="18">
        <f t="shared" si="864"/>
        <v>7.8</v>
      </c>
      <c r="Z3132" s="18">
        <v>3.92</v>
      </c>
      <c r="AA3132" s="18">
        <v>9.6999999999999993</v>
      </c>
      <c r="AB3132" s="18">
        <v>170</v>
      </c>
      <c r="AC3132" s="18">
        <v>1006.4</v>
      </c>
      <c r="AD3132" s="18">
        <v>8.6</v>
      </c>
      <c r="AE3132" s="18">
        <v>8.3000000000000007</v>
      </c>
    </row>
    <row r="3133" spans="1:31">
      <c r="A3133" s="15">
        <v>40614</v>
      </c>
      <c r="B3133" s="16">
        <v>0.4375</v>
      </c>
      <c r="C3133" s="17">
        <v>0.27029999999999998</v>
      </c>
      <c r="D3133" s="17">
        <v>3.8559000000000001</v>
      </c>
      <c r="E3133" s="17">
        <v>831.2903</v>
      </c>
      <c r="F3133" s="17">
        <v>0.1046</v>
      </c>
      <c r="G3133" s="17">
        <v>235.44693309424201</v>
      </c>
      <c r="H3133" s="17">
        <v>0.17255784405204699</v>
      </c>
      <c r="I3133" s="17">
        <v>158.16810000000001</v>
      </c>
      <c r="J3133" s="17">
        <v>9.1800000000000007E-2</v>
      </c>
      <c r="K3133" s="17">
        <v>3.7816111110000001</v>
      </c>
      <c r="L3133" s="17">
        <v>3.7715833332500002</v>
      </c>
      <c r="M3133" s="17">
        <v>896.62096890575003</v>
      </c>
      <c r="N3133" s="17">
        <v>161.249</v>
      </c>
      <c r="O3133" s="17">
        <v>0.1178</v>
      </c>
      <c r="R3133" s="18">
        <v>0.4375</v>
      </c>
      <c r="S3133" s="18">
        <v>4.16</v>
      </c>
      <c r="T3133" s="18">
        <v>14.4</v>
      </c>
      <c r="U3133" s="18">
        <v>157</v>
      </c>
      <c r="V3133" s="18">
        <v>999.9</v>
      </c>
      <c r="W3133" s="18">
        <v>7.1</v>
      </c>
      <c r="X3133" s="18">
        <v>7.8</v>
      </c>
      <c r="Z3133" s="18">
        <f t="shared" ref="Z3133:AE3133" si="865">AVERAGE(Z3132,Z3134)</f>
        <v>3.96</v>
      </c>
      <c r="AA3133" s="18">
        <f t="shared" si="865"/>
        <v>9.35</v>
      </c>
      <c r="AB3133" s="18">
        <f t="shared" si="865"/>
        <v>169.5</v>
      </c>
      <c r="AC3133" s="18">
        <f t="shared" si="865"/>
        <v>1006.15</v>
      </c>
      <c r="AD3133" s="18">
        <f t="shared" si="865"/>
        <v>8.6499999999999986</v>
      </c>
      <c r="AE3133" s="18">
        <f t="shared" si="865"/>
        <v>8.3000000000000007</v>
      </c>
    </row>
    <row r="3134" spans="1:31">
      <c r="A3134" s="15">
        <v>40614</v>
      </c>
      <c r="B3134" s="16">
        <v>0.47916666666666669</v>
      </c>
      <c r="C3134" s="17">
        <v>0.24660000000000001</v>
      </c>
      <c r="D3134" s="17">
        <v>3.8473000000000002</v>
      </c>
      <c r="E3134" s="17">
        <v>831.43690000000004</v>
      </c>
      <c r="F3134" s="17">
        <v>0.10679999999999999</v>
      </c>
      <c r="G3134" s="17">
        <v>231.82017105544901</v>
      </c>
      <c r="H3134" s="17">
        <v>0.196588801776718</v>
      </c>
      <c r="I3134" s="17">
        <v>135.40450000000001</v>
      </c>
      <c r="J3134" s="17">
        <v>0.14910000000000001</v>
      </c>
      <c r="K3134" s="17">
        <v>3.8213888890000001</v>
      </c>
      <c r="L3134" s="17">
        <v>3.7716944445</v>
      </c>
      <c r="M3134" s="17">
        <v>896.78783450349999</v>
      </c>
      <c r="N3134" s="17">
        <v>153.52209999999999</v>
      </c>
      <c r="O3134" s="17">
        <v>0.1265</v>
      </c>
      <c r="R3134" s="18">
        <v>0.47916666666666669</v>
      </c>
      <c r="S3134" s="18">
        <v>4.0599999999999996</v>
      </c>
      <c r="T3134" s="18">
        <v>13.5</v>
      </c>
      <c r="U3134" s="18">
        <v>162</v>
      </c>
      <c r="V3134" s="18">
        <v>999.4</v>
      </c>
      <c r="W3134" s="18">
        <v>7.4</v>
      </c>
      <c r="X3134" s="18">
        <v>7.8</v>
      </c>
      <c r="Z3134" s="18">
        <v>4</v>
      </c>
      <c r="AA3134" s="18">
        <v>9</v>
      </c>
      <c r="AB3134" s="18">
        <v>169</v>
      </c>
      <c r="AC3134" s="18">
        <v>1005.9</v>
      </c>
      <c r="AD3134" s="18">
        <v>8.6999999999999993</v>
      </c>
      <c r="AE3134" s="18">
        <v>8.3000000000000007</v>
      </c>
    </row>
    <row r="3135" spans="1:31">
      <c r="A3135" s="15">
        <v>40614</v>
      </c>
      <c r="B3135" s="16">
        <v>0.52083333333333337</v>
      </c>
      <c r="C3135" s="17">
        <v>0.2429</v>
      </c>
      <c r="D3135" s="17">
        <v>3.8761999999999999</v>
      </c>
      <c r="E3135" s="17">
        <v>831.5598</v>
      </c>
      <c r="F3135" s="17">
        <v>0.10959999999999999</v>
      </c>
      <c r="G3135" s="17">
        <v>232.50597001848101</v>
      </c>
      <c r="H3135" s="17">
        <v>0.210730971866115</v>
      </c>
      <c r="I3135" s="17">
        <v>121.7814</v>
      </c>
      <c r="J3135" s="17">
        <v>0.18459999999999999</v>
      </c>
      <c r="K3135" s="17">
        <v>3.7417222219999999</v>
      </c>
      <c r="L3135" s="17">
        <v>3.8217500000000002</v>
      </c>
      <c r="M3135" s="17">
        <v>896.81802264074997</v>
      </c>
      <c r="N3135" s="17">
        <v>128.94980000000001</v>
      </c>
      <c r="O3135" s="17">
        <v>0.1134</v>
      </c>
      <c r="R3135" s="18">
        <v>0.52083333333333337</v>
      </c>
      <c r="S3135" s="18">
        <f>AVERAGE(S3133:S3134,S3137:S3138)</f>
        <v>4.5750000000000002</v>
      </c>
      <c r="T3135" s="18">
        <f t="shared" ref="T3135:X3135" si="866">AVERAGE(T3133:T3134,T3137:T3138)</f>
        <v>12.25</v>
      </c>
      <c r="U3135" s="18">
        <f t="shared" si="866"/>
        <v>169.75</v>
      </c>
      <c r="V3135" s="18">
        <f t="shared" si="866"/>
        <v>1000.95</v>
      </c>
      <c r="W3135" s="18">
        <f t="shared" si="866"/>
        <v>7.35</v>
      </c>
      <c r="X3135" s="18">
        <f t="shared" si="866"/>
        <v>7.75</v>
      </c>
      <c r="Z3135" s="18">
        <v>3.79</v>
      </c>
      <c r="AA3135" s="18">
        <v>9.8000000000000007</v>
      </c>
      <c r="AB3135" s="18">
        <v>183</v>
      </c>
      <c r="AC3135" s="18">
        <v>1006.1</v>
      </c>
      <c r="AD3135" s="18">
        <v>8.4</v>
      </c>
      <c r="AE3135" s="18">
        <v>8.1999999999999993</v>
      </c>
    </row>
    <row r="3136" spans="1:31">
      <c r="A3136" s="15">
        <v>40614</v>
      </c>
      <c r="B3136" s="16">
        <v>0.5625</v>
      </c>
      <c r="C3136" s="17">
        <v>0.33489999999999998</v>
      </c>
      <c r="D3136" s="17">
        <v>3.9022000000000001</v>
      </c>
      <c r="E3136" s="17">
        <v>831.44370000000004</v>
      </c>
      <c r="F3136" s="17">
        <v>0.1119</v>
      </c>
      <c r="G3136" s="17">
        <v>248.242655250529</v>
      </c>
      <c r="H3136" s="17">
        <v>0.13599594431524201</v>
      </c>
      <c r="I3136" s="17">
        <v>113.86320000000001</v>
      </c>
      <c r="J3136" s="17">
        <v>0.1792</v>
      </c>
      <c r="K3136" s="17">
        <v>3.7326666670000002</v>
      </c>
      <c r="L3136" s="17">
        <v>3.8969999999999998</v>
      </c>
      <c r="M3136" s="17">
        <v>896.68507987974999</v>
      </c>
      <c r="N3136" s="17">
        <v>80.730400000000003</v>
      </c>
      <c r="O3136" s="17">
        <v>6.25E-2</v>
      </c>
      <c r="R3136" s="18">
        <v>0.5625</v>
      </c>
      <c r="S3136" s="18">
        <f>AVERAGE(S3137:S3138)</f>
        <v>5.04</v>
      </c>
      <c r="T3136" s="18">
        <f t="shared" ref="T3136:X3136" si="867">AVERAGE(T3137:T3138)</f>
        <v>10.55</v>
      </c>
      <c r="U3136" s="18">
        <f t="shared" si="867"/>
        <v>180</v>
      </c>
      <c r="V3136" s="18">
        <f t="shared" si="867"/>
        <v>1002.25</v>
      </c>
      <c r="W3136" s="18">
        <f t="shared" si="867"/>
        <v>7.45</v>
      </c>
      <c r="X3136" s="18">
        <f t="shared" si="867"/>
        <v>7.7</v>
      </c>
      <c r="Z3136" s="18">
        <v>3.74</v>
      </c>
      <c r="AA3136" s="18">
        <v>8.3000000000000007</v>
      </c>
      <c r="AB3136" s="18">
        <v>170</v>
      </c>
      <c r="AC3136" s="18">
        <v>1006.9</v>
      </c>
      <c r="AD3136" s="18">
        <v>8.1999999999999993</v>
      </c>
      <c r="AE3136" s="18">
        <v>8.1999999999999993</v>
      </c>
    </row>
    <row r="3137" spans="1:31">
      <c r="A3137" s="15">
        <v>40614</v>
      </c>
      <c r="B3137" s="16">
        <v>0.60416666666666663</v>
      </c>
      <c r="C3137" s="17">
        <v>0.50919999999999999</v>
      </c>
      <c r="D3137" s="17">
        <v>3.8906000000000001</v>
      </c>
      <c r="E3137" s="17">
        <v>831.15800000000002</v>
      </c>
      <c r="F3137" s="17">
        <v>0.15260000000000001</v>
      </c>
      <c r="G3137" s="17">
        <v>332.96514677557502</v>
      </c>
      <c r="H3137" s="17">
        <v>6.5099396325674699E-2</v>
      </c>
      <c r="I3137" s="17">
        <v>127.6347</v>
      </c>
      <c r="J3137" s="17">
        <v>0.1038</v>
      </c>
      <c r="K3137" s="17">
        <v>3.7476388890000001</v>
      </c>
      <c r="L3137" s="17">
        <v>3.9748611112500001</v>
      </c>
      <c r="M3137" s="17">
        <v>896.34670142175003</v>
      </c>
      <c r="N3137" s="17">
        <v>29.120999999999999</v>
      </c>
      <c r="O3137" s="17">
        <v>8.9499999999999996E-2</v>
      </c>
      <c r="R3137" s="18">
        <v>0.60416666666666663</v>
      </c>
      <c r="S3137" s="18">
        <v>4.78</v>
      </c>
      <c r="T3137" s="18">
        <v>10.8</v>
      </c>
      <c r="U3137" s="18">
        <v>188</v>
      </c>
      <c r="V3137" s="18">
        <v>1001.8</v>
      </c>
      <c r="W3137" s="18">
        <v>7.4</v>
      </c>
      <c r="X3137" s="18">
        <v>7.7</v>
      </c>
      <c r="Z3137" s="18">
        <v>3.79</v>
      </c>
      <c r="AA3137" s="18">
        <v>8.4</v>
      </c>
      <c r="AB3137" s="18">
        <v>174</v>
      </c>
      <c r="AC3137" s="18">
        <v>1007.3</v>
      </c>
      <c r="AD3137" s="18">
        <v>8.5</v>
      </c>
      <c r="AE3137" s="18">
        <v>8.1999999999999993</v>
      </c>
    </row>
    <row r="3138" spans="1:31">
      <c r="A3138" s="15">
        <v>40614</v>
      </c>
      <c r="B3138" s="16">
        <v>0.64583333333333337</v>
      </c>
      <c r="C3138" s="17">
        <v>0.45300000000000001</v>
      </c>
      <c r="D3138" s="17">
        <v>3.8954</v>
      </c>
      <c r="E3138" s="17">
        <v>830.81780000000003</v>
      </c>
      <c r="F3138" s="17">
        <v>0.10139999999999999</v>
      </c>
      <c r="G3138" s="17">
        <v>272.73303627368301</v>
      </c>
      <c r="H3138" s="17">
        <v>1.5907877359091199E-2</v>
      </c>
      <c r="I3138" s="17">
        <v>284.38670000000002</v>
      </c>
      <c r="J3138" s="17">
        <v>0.1004</v>
      </c>
      <c r="K3138" s="17">
        <v>3.7543055559999998</v>
      </c>
      <c r="L3138" s="17">
        <v>4.004138889</v>
      </c>
      <c r="M3138" s="17">
        <v>895.97136278899995</v>
      </c>
      <c r="N3138" s="17">
        <v>50.028500000000001</v>
      </c>
      <c r="O3138" s="17">
        <v>0.17280000000000001</v>
      </c>
      <c r="R3138" s="18">
        <v>0.64583333333333337</v>
      </c>
      <c r="S3138" s="18">
        <v>5.3</v>
      </c>
      <c r="T3138" s="18">
        <v>10.3</v>
      </c>
      <c r="U3138" s="18">
        <v>172</v>
      </c>
      <c r="V3138" s="18">
        <v>1002.7</v>
      </c>
      <c r="W3138" s="18">
        <v>7.5</v>
      </c>
      <c r="X3138" s="18">
        <v>7.7</v>
      </c>
      <c r="Z3138" s="18">
        <v>3.73</v>
      </c>
      <c r="AA3138" s="18">
        <v>8.1</v>
      </c>
      <c r="AB3138" s="18">
        <v>164</v>
      </c>
      <c r="AC3138" s="18">
        <v>1008.1</v>
      </c>
      <c r="AD3138" s="18">
        <v>8.6</v>
      </c>
      <c r="AE3138" s="18">
        <v>8.1999999999999993</v>
      </c>
    </row>
    <row r="3139" spans="1:31">
      <c r="A3139" s="15">
        <v>40614</v>
      </c>
      <c r="B3139" s="16">
        <v>0.6875</v>
      </c>
      <c r="C3139" s="17">
        <v>0.62680000000000002</v>
      </c>
      <c r="D3139" s="17">
        <v>3.8993000000000002</v>
      </c>
      <c r="E3139" s="17">
        <v>830.39089999999999</v>
      </c>
      <c r="F3139" s="17">
        <v>0.11409999999999999</v>
      </c>
      <c r="G3139" s="17">
        <v>357.321594388601</v>
      </c>
      <c r="H3139" s="17">
        <v>8.1444918085993398E-2</v>
      </c>
      <c r="I3139" s="17">
        <v>318.26609999999999</v>
      </c>
      <c r="J3139" s="17">
        <v>0.2525</v>
      </c>
      <c r="K3139" s="17">
        <v>3.7428333330000001</v>
      </c>
      <c r="L3139" s="17">
        <v>3.9936666664999998</v>
      </c>
      <c r="M3139" s="17">
        <v>895.56706184999996</v>
      </c>
      <c r="N3139" s="17">
        <v>92.328299999999999</v>
      </c>
      <c r="O3139" s="17">
        <v>7.7399999999999997E-2</v>
      </c>
      <c r="R3139" s="18">
        <v>0.6875</v>
      </c>
      <c r="S3139" s="18">
        <f>AVERAGE(S3137:S3138,S3141:S3142)</f>
        <v>5.32</v>
      </c>
      <c r="T3139" s="18">
        <f t="shared" ref="T3139:X3139" si="868">AVERAGE(T3137:T3138,T3141:T3142)</f>
        <v>10.25</v>
      </c>
      <c r="U3139" s="18">
        <f t="shared" si="868"/>
        <v>187.25</v>
      </c>
      <c r="V3139" s="18">
        <f t="shared" si="868"/>
        <v>1004.025</v>
      </c>
      <c r="W3139" s="18">
        <f t="shared" si="868"/>
        <v>7.375</v>
      </c>
      <c r="X3139" s="18">
        <f t="shared" si="868"/>
        <v>7.7</v>
      </c>
      <c r="Z3139" s="18">
        <f t="shared" ref="Z3139:AE3139" si="869">AVERAGE(Z3138,Z3140)</f>
        <v>3.92</v>
      </c>
      <c r="AA3139" s="18">
        <f t="shared" si="869"/>
        <v>7.5</v>
      </c>
      <c r="AB3139" s="18">
        <f t="shared" si="869"/>
        <v>165.5</v>
      </c>
      <c r="AC3139" s="18">
        <f t="shared" si="869"/>
        <v>1008.5</v>
      </c>
      <c r="AD3139" s="18">
        <f t="shared" si="869"/>
        <v>8.5</v>
      </c>
      <c r="AE3139" s="18">
        <f t="shared" si="869"/>
        <v>8.0500000000000007</v>
      </c>
    </row>
    <row r="3140" spans="1:31">
      <c r="A3140" s="15">
        <v>40614</v>
      </c>
      <c r="B3140" s="16">
        <v>0.72916666666666663</v>
      </c>
      <c r="C3140" s="17">
        <v>0.52680000000000005</v>
      </c>
      <c r="D3140" s="17">
        <v>3.8637999999999999</v>
      </c>
      <c r="E3140" s="17">
        <v>829.97659999999996</v>
      </c>
      <c r="F3140" s="17">
        <v>0.105</v>
      </c>
      <c r="G3140" s="17">
        <v>322.244800836504</v>
      </c>
      <c r="H3140" s="17">
        <v>9.6112772533430299E-2</v>
      </c>
      <c r="I3140" s="17">
        <v>332.02820000000003</v>
      </c>
      <c r="J3140" s="17">
        <v>0.2417</v>
      </c>
      <c r="K3140" s="17">
        <v>3.7015555560000002</v>
      </c>
      <c r="L3140" s="17">
        <v>3.7434444445000001</v>
      </c>
      <c r="M3140" s="17">
        <v>895.27084381475004</v>
      </c>
      <c r="N3140" s="17">
        <v>167.1053</v>
      </c>
      <c r="O3140" s="17">
        <v>0.1353</v>
      </c>
      <c r="R3140" s="18">
        <v>0.72916666666666663</v>
      </c>
      <c r="S3140" s="18">
        <f>AVERAGE(S3141:S3142)</f>
        <v>5.6</v>
      </c>
      <c r="T3140" s="18">
        <f t="shared" ref="T3140:X3140" si="870">AVERAGE(T3141:T3142)</f>
        <v>9.9499999999999993</v>
      </c>
      <c r="U3140" s="18">
        <f t="shared" si="870"/>
        <v>194.5</v>
      </c>
      <c r="V3140" s="18">
        <f t="shared" si="870"/>
        <v>1005.8</v>
      </c>
      <c r="W3140" s="18">
        <f t="shared" si="870"/>
        <v>7.3</v>
      </c>
      <c r="X3140" s="18">
        <f t="shared" si="870"/>
        <v>7.7</v>
      </c>
      <c r="Z3140" s="18">
        <v>4.1100000000000003</v>
      </c>
      <c r="AA3140" s="18">
        <v>6.9</v>
      </c>
      <c r="AB3140" s="18">
        <v>167</v>
      </c>
      <c r="AC3140" s="18">
        <v>1008.9</v>
      </c>
      <c r="AD3140" s="18">
        <v>8.4</v>
      </c>
      <c r="AE3140" s="18">
        <v>7.9</v>
      </c>
    </row>
    <row r="3141" spans="1:31">
      <c r="A3141" s="15">
        <v>40614</v>
      </c>
      <c r="B3141" s="16">
        <v>0.77083333333333337</v>
      </c>
      <c r="C3141" s="17">
        <v>0.46539999999999998</v>
      </c>
      <c r="D3141" s="17">
        <v>3.8344999999999998</v>
      </c>
      <c r="E3141" s="17">
        <v>829.68169999999998</v>
      </c>
      <c r="F3141" s="17">
        <v>9.4500000000000001E-2</v>
      </c>
      <c r="G3141" s="17">
        <v>39.911787177949897</v>
      </c>
      <c r="H3141" s="17">
        <v>2.76914147459561E-2</v>
      </c>
      <c r="I3141" s="17">
        <v>339.0215</v>
      </c>
      <c r="J3141" s="17">
        <v>0.1326</v>
      </c>
      <c r="K3141" s="17">
        <v>3.6976944450000002</v>
      </c>
      <c r="L3141" s="17">
        <v>3.70058333325</v>
      </c>
      <c r="M3141" s="17">
        <v>895.02614065675004</v>
      </c>
      <c r="N3141" s="17">
        <v>173.33969999999999</v>
      </c>
      <c r="O3141" s="17">
        <v>0.17860000000000001</v>
      </c>
      <c r="R3141" s="18">
        <v>0.77083333333333337</v>
      </c>
      <c r="S3141" s="18">
        <v>5.87</v>
      </c>
      <c r="T3141" s="18">
        <v>9.1</v>
      </c>
      <c r="U3141" s="18">
        <v>187</v>
      </c>
      <c r="V3141" s="18">
        <v>1005.5</v>
      </c>
      <c r="W3141" s="18">
        <v>7.6</v>
      </c>
      <c r="X3141" s="18">
        <v>7.7</v>
      </c>
      <c r="Z3141" s="18">
        <f t="shared" ref="Z3141:AE3141" si="871">AVERAGE(Z3140,Z3142)</f>
        <v>4.665</v>
      </c>
      <c r="AA3141" s="18">
        <f t="shared" si="871"/>
        <v>6.7</v>
      </c>
      <c r="AB3141" s="18">
        <f t="shared" si="871"/>
        <v>161</v>
      </c>
      <c r="AC3141" s="18">
        <f t="shared" si="871"/>
        <v>1009.55</v>
      </c>
      <c r="AD3141" s="18">
        <f t="shared" si="871"/>
        <v>8</v>
      </c>
      <c r="AE3141" s="18">
        <f t="shared" si="871"/>
        <v>7.85</v>
      </c>
    </row>
    <row r="3142" spans="1:31">
      <c r="A3142" s="15">
        <v>40614</v>
      </c>
      <c r="B3142" s="16">
        <v>0.8125</v>
      </c>
      <c r="C3142" s="17">
        <v>0.41060000000000002</v>
      </c>
      <c r="D3142" s="17">
        <v>3.806</v>
      </c>
      <c r="E3142" s="17">
        <v>829.6105</v>
      </c>
      <c r="F3142" s="17">
        <v>7.8599999999999989E-2</v>
      </c>
      <c r="G3142" s="17">
        <v>218.746895113394</v>
      </c>
      <c r="H3142" s="17">
        <v>0.13381035509519801</v>
      </c>
      <c r="I3142" s="17">
        <v>253.6386</v>
      </c>
      <c r="J3142" s="17">
        <v>6.6199999999999995E-2</v>
      </c>
      <c r="K3142" s="17">
        <v>3.7071388889999999</v>
      </c>
      <c r="L3142" s="17">
        <v>3.7183333332499999</v>
      </c>
      <c r="M3142" s="17">
        <v>894.89787512299995</v>
      </c>
      <c r="N3142" s="17">
        <v>176.94980000000001</v>
      </c>
      <c r="O3142" s="17">
        <v>0.2172</v>
      </c>
      <c r="R3142" s="18">
        <v>0.8125</v>
      </c>
      <c r="S3142" s="18">
        <v>5.33</v>
      </c>
      <c r="T3142" s="18">
        <v>10.8</v>
      </c>
      <c r="U3142" s="18">
        <v>202</v>
      </c>
      <c r="V3142" s="18">
        <v>1006.1</v>
      </c>
      <c r="W3142" s="18">
        <v>7</v>
      </c>
      <c r="X3142" s="18">
        <v>7.7</v>
      </c>
      <c r="Z3142" s="18">
        <v>5.22</v>
      </c>
      <c r="AA3142" s="18">
        <v>6.5</v>
      </c>
      <c r="AB3142" s="18">
        <v>155</v>
      </c>
      <c r="AC3142" s="18">
        <v>1010.2</v>
      </c>
      <c r="AD3142" s="18">
        <v>7.6</v>
      </c>
      <c r="AE3142" s="18">
        <v>7.8</v>
      </c>
    </row>
    <row r="3143" spans="1:31">
      <c r="A3143" s="15">
        <v>40614</v>
      </c>
      <c r="B3143" s="16">
        <v>0.85416666666666663</v>
      </c>
      <c r="C3143" s="17">
        <v>0.49559999999999998</v>
      </c>
      <c r="D3143" s="17">
        <v>3.7826</v>
      </c>
      <c r="E3143" s="17">
        <v>829.63679999999999</v>
      </c>
      <c r="F3143" s="17">
        <v>8.5099999999999995E-2</v>
      </c>
      <c r="G3143" s="17">
        <v>225.746974014871</v>
      </c>
      <c r="H3143" s="17">
        <v>0.269077502839421</v>
      </c>
      <c r="I3143" s="17">
        <v>201.88839999999999</v>
      </c>
      <c r="J3143" s="17">
        <v>5.3499999999999999E-2</v>
      </c>
      <c r="K3143" s="17">
        <v>3.743361111</v>
      </c>
      <c r="L3143" s="17">
        <v>3.7349166667499998</v>
      </c>
      <c r="M3143" s="17">
        <v>894.93184699275002</v>
      </c>
      <c r="N3143" s="17">
        <v>191.11619999999999</v>
      </c>
      <c r="O3143" s="17">
        <v>0.1434</v>
      </c>
      <c r="R3143" s="18">
        <v>0.85416666666666663</v>
      </c>
      <c r="S3143" s="18">
        <f>AVERAGE(S3141:S3142,S3145:S3146)</f>
        <v>5.0199999999999996</v>
      </c>
      <c r="T3143" s="18">
        <f t="shared" ref="T3143:X3143" si="872">AVERAGE(T3141:T3142,T3145:T3146)</f>
        <v>9.1749999999999989</v>
      </c>
      <c r="U3143" s="18">
        <f t="shared" si="872"/>
        <v>188.25</v>
      </c>
      <c r="V3143" s="18">
        <f t="shared" si="872"/>
        <v>1006.925</v>
      </c>
      <c r="W3143" s="18">
        <f t="shared" si="872"/>
        <v>7.35</v>
      </c>
      <c r="X3143" s="18">
        <f t="shared" si="872"/>
        <v>7.7</v>
      </c>
      <c r="Z3143" s="18">
        <v>4.59</v>
      </c>
      <c r="AA3143" s="18">
        <v>7.3</v>
      </c>
      <c r="AB3143" s="18">
        <v>185</v>
      </c>
      <c r="AC3143" s="18">
        <v>1010.8</v>
      </c>
      <c r="AD3143" s="18">
        <v>8.4</v>
      </c>
      <c r="AE3143" s="18">
        <v>7.8</v>
      </c>
    </row>
    <row r="3144" spans="1:31">
      <c r="A3144" s="15">
        <v>40614</v>
      </c>
      <c r="B3144" s="16">
        <v>0.89583333333333337</v>
      </c>
      <c r="C3144" s="17">
        <v>0.35870000000000002</v>
      </c>
      <c r="D3144" s="17">
        <v>3.7606999999999999</v>
      </c>
      <c r="E3144" s="17">
        <v>829.85519999999997</v>
      </c>
      <c r="F3144" s="17">
        <v>8.1599999999999992E-2</v>
      </c>
      <c r="G3144" s="17">
        <v>232.91187785415201</v>
      </c>
      <c r="H3144" s="17">
        <v>0.18201149107004</v>
      </c>
      <c r="I3144" s="17">
        <v>176.8603</v>
      </c>
      <c r="J3144" s="17">
        <v>2.23E-2</v>
      </c>
      <c r="K3144" s="17">
        <v>3.7718055559999999</v>
      </c>
      <c r="L3144" s="17">
        <v>3.7608333334999999</v>
      </c>
      <c r="M3144" s="17">
        <v>895.10387197825003</v>
      </c>
      <c r="N3144" s="17">
        <v>120.31399999999999</v>
      </c>
      <c r="O3144" s="17">
        <v>8.2199999999999995E-2</v>
      </c>
      <c r="R3144" s="18">
        <v>0.89583333333333337</v>
      </c>
      <c r="S3144" s="18">
        <f>AVERAGE(S3145:S3146)</f>
        <v>4.4399999999999995</v>
      </c>
      <c r="T3144" s="18">
        <f t="shared" ref="T3144:X3144" si="873">AVERAGE(T3145:T3146)</f>
        <v>8.3999999999999986</v>
      </c>
      <c r="U3144" s="18">
        <f t="shared" si="873"/>
        <v>182</v>
      </c>
      <c r="V3144" s="18">
        <f t="shared" si="873"/>
        <v>1008.05</v>
      </c>
      <c r="W3144" s="18">
        <f t="shared" si="873"/>
        <v>7.4</v>
      </c>
      <c r="X3144" s="18">
        <f t="shared" si="873"/>
        <v>7.7</v>
      </c>
      <c r="Z3144" s="18">
        <v>4.43</v>
      </c>
      <c r="AA3144" s="18">
        <v>6.8</v>
      </c>
      <c r="AB3144" s="18">
        <v>184</v>
      </c>
      <c r="AC3144" s="18">
        <v>1010.9</v>
      </c>
      <c r="AD3144" s="18">
        <v>8.5</v>
      </c>
      <c r="AE3144" s="18">
        <v>7.9</v>
      </c>
    </row>
    <row r="3145" spans="1:31">
      <c r="A3145" s="15">
        <v>40614</v>
      </c>
      <c r="B3145" s="16">
        <v>0.9375</v>
      </c>
      <c r="C3145" s="17">
        <v>0.31069999999999998</v>
      </c>
      <c r="D3145" s="17">
        <v>3.8700999999999999</v>
      </c>
      <c r="E3145" s="17">
        <v>830.12260000000003</v>
      </c>
      <c r="F3145" s="17">
        <v>7.8799999999999995E-2</v>
      </c>
      <c r="G3145" s="17">
        <v>236.33382862484601</v>
      </c>
      <c r="H3145" s="17">
        <v>0.107278066698278</v>
      </c>
      <c r="I3145" s="17">
        <v>140.15690000000001</v>
      </c>
      <c r="J3145" s="17">
        <v>2.9100000000000001E-2</v>
      </c>
      <c r="K3145" s="17">
        <v>3.7869999999999999</v>
      </c>
      <c r="L3145" s="17">
        <v>3.8434444444999998</v>
      </c>
      <c r="M3145" s="17">
        <v>895.33365540825002</v>
      </c>
      <c r="N3145" s="17">
        <v>138.5163</v>
      </c>
      <c r="O3145" s="17">
        <v>7.8600000000000003E-2</v>
      </c>
      <c r="R3145" s="18">
        <v>0.9375</v>
      </c>
      <c r="S3145" s="18">
        <v>4.49</v>
      </c>
      <c r="T3145" s="18">
        <v>9.1999999999999993</v>
      </c>
      <c r="U3145" s="18">
        <v>184</v>
      </c>
      <c r="V3145" s="18">
        <v>1007.8</v>
      </c>
      <c r="W3145" s="18">
        <v>7.6</v>
      </c>
      <c r="X3145" s="18">
        <v>7.7</v>
      </c>
      <c r="Z3145" s="18">
        <v>4.55</v>
      </c>
      <c r="AA3145" s="18">
        <v>7.5</v>
      </c>
      <c r="AB3145" s="18">
        <v>186</v>
      </c>
      <c r="AC3145" s="18">
        <v>1011.6</v>
      </c>
      <c r="AD3145" s="18">
        <v>8.4</v>
      </c>
      <c r="AE3145" s="18">
        <v>7.9</v>
      </c>
    </row>
    <row r="3146" spans="1:31">
      <c r="A3146" s="15">
        <v>40614</v>
      </c>
      <c r="B3146" s="16">
        <v>0.97916666666666663</v>
      </c>
      <c r="C3146" s="17">
        <v>0.27289999999999998</v>
      </c>
      <c r="D3146" s="17">
        <v>3.9026000000000001</v>
      </c>
      <c r="E3146" s="17">
        <v>830.36839999999995</v>
      </c>
      <c r="F3146" s="17">
        <v>7.2599999999999998E-2</v>
      </c>
      <c r="G3146" s="17">
        <v>207.47599073211401</v>
      </c>
      <c r="H3146" s="17">
        <v>0.117046460457533</v>
      </c>
      <c r="I3146" s="17">
        <v>144.2724</v>
      </c>
      <c r="J3146" s="17">
        <v>6.0199999999999997E-2</v>
      </c>
      <c r="K3146" s="17">
        <v>3.7996666669999999</v>
      </c>
      <c r="L3146" s="17">
        <v>3.8972500000000001</v>
      </c>
      <c r="M3146" s="17">
        <v>895.60976436299995</v>
      </c>
      <c r="N3146" s="17">
        <v>165.91909999999999</v>
      </c>
      <c r="O3146" s="17">
        <v>3.9300000000000002E-2</v>
      </c>
      <c r="R3146" s="18">
        <v>0.97916666666666663</v>
      </c>
      <c r="S3146" s="18">
        <v>4.3899999999999997</v>
      </c>
      <c r="T3146" s="18">
        <v>7.6</v>
      </c>
      <c r="U3146" s="18">
        <v>180</v>
      </c>
      <c r="V3146" s="18">
        <v>1008.3</v>
      </c>
      <c r="W3146" s="18">
        <v>7.2</v>
      </c>
      <c r="X3146" s="18">
        <v>7.7</v>
      </c>
      <c r="Z3146" s="18">
        <v>3.86</v>
      </c>
      <c r="AA3146" s="18">
        <v>7.8</v>
      </c>
      <c r="AB3146" s="18">
        <v>173</v>
      </c>
      <c r="AC3146" s="18">
        <v>1011.9</v>
      </c>
      <c r="AD3146" s="18">
        <v>8.4</v>
      </c>
      <c r="AE3146" s="18">
        <v>7.9</v>
      </c>
    </row>
    <row r="3147" spans="1:31">
      <c r="A3147" s="15">
        <v>40615</v>
      </c>
      <c r="B3147" s="16">
        <v>2.0833333333333332E-2</v>
      </c>
      <c r="C3147" s="17">
        <v>0.35639999999999999</v>
      </c>
      <c r="D3147" s="17">
        <v>3.9205000000000001</v>
      </c>
      <c r="E3147" s="17">
        <v>830.61749999999995</v>
      </c>
      <c r="F3147" s="17">
        <v>7.3599999999999999E-2</v>
      </c>
      <c r="G3147" s="17">
        <v>293.43637779577301</v>
      </c>
      <c r="H3147" s="17">
        <v>1.2759527853381501E-2</v>
      </c>
      <c r="I3147" s="17">
        <v>129.99449999999999</v>
      </c>
      <c r="J3147" s="17">
        <v>2.53E-2</v>
      </c>
      <c r="K3147" s="17">
        <v>3.7854444439999999</v>
      </c>
      <c r="L3147" s="17">
        <v>3.8843611112500001</v>
      </c>
      <c r="M3147" s="17">
        <v>895.85637709399998</v>
      </c>
      <c r="N3147" s="17">
        <v>187.2182</v>
      </c>
      <c r="O3147" s="17">
        <v>2.7699999999999999E-2</v>
      </c>
      <c r="R3147" s="18">
        <v>2.0833333333333332E-2</v>
      </c>
      <c r="S3147" s="18">
        <f t="shared" ref="S3147:X3147" si="874">AVERAGE(S3146,S3148)</f>
        <v>4.3449999999999998</v>
      </c>
      <c r="T3147" s="18">
        <f t="shared" si="874"/>
        <v>8.8000000000000007</v>
      </c>
      <c r="U3147" s="18">
        <f t="shared" si="874"/>
        <v>165</v>
      </c>
      <c r="V3147" s="18">
        <f t="shared" si="874"/>
        <v>1008.3499999999999</v>
      </c>
      <c r="W3147" s="18">
        <f t="shared" si="874"/>
        <v>7.4</v>
      </c>
      <c r="X3147" s="18">
        <f t="shared" si="874"/>
        <v>7.7</v>
      </c>
      <c r="Z3147" s="18">
        <v>3.79</v>
      </c>
      <c r="AA3147" s="18">
        <v>7.3</v>
      </c>
      <c r="AB3147" s="18">
        <v>164</v>
      </c>
      <c r="AC3147" s="18">
        <v>1012.1</v>
      </c>
      <c r="AD3147" s="18">
        <v>8.3000000000000007</v>
      </c>
      <c r="AE3147" s="18">
        <v>8</v>
      </c>
    </row>
    <row r="3148" spans="1:31">
      <c r="A3148" s="15">
        <v>40615</v>
      </c>
      <c r="B3148" s="16">
        <v>6.25E-2</v>
      </c>
      <c r="C3148" s="17">
        <v>0.45119999999999999</v>
      </c>
      <c r="D3148" s="17">
        <v>3.9089</v>
      </c>
      <c r="E3148" s="17">
        <v>830.76089999999999</v>
      </c>
      <c r="F3148" s="17">
        <v>7.4699999999999989E-2</v>
      </c>
      <c r="G3148" s="17">
        <v>20.103886344106101</v>
      </c>
      <c r="H3148" s="17">
        <v>5.4876692371400901E-2</v>
      </c>
      <c r="I3148" s="17">
        <v>333.15589999999997</v>
      </c>
      <c r="J3148" s="17">
        <v>5.6899999999999999E-2</v>
      </c>
      <c r="K3148" s="17">
        <v>3.694083333</v>
      </c>
      <c r="L3148" s="17">
        <v>3.8275555555</v>
      </c>
      <c r="M3148" s="17">
        <v>896.04710009175005</v>
      </c>
      <c r="N3148" s="17">
        <v>217.42910000000001</v>
      </c>
      <c r="O3148" s="17">
        <v>2.81E-2</v>
      </c>
      <c r="R3148" s="18">
        <v>6.25E-2</v>
      </c>
      <c r="S3148" s="18">
        <v>4.3</v>
      </c>
      <c r="T3148" s="18">
        <v>10</v>
      </c>
      <c r="U3148" s="18">
        <v>150</v>
      </c>
      <c r="V3148" s="18">
        <v>1008.4</v>
      </c>
      <c r="W3148" s="18">
        <v>7.6</v>
      </c>
      <c r="X3148" s="18">
        <v>7.7</v>
      </c>
      <c r="Z3148" s="18">
        <v>3.75</v>
      </c>
      <c r="AA3148" s="18">
        <v>7.9</v>
      </c>
      <c r="AB3148" s="18">
        <v>161</v>
      </c>
      <c r="AC3148" s="18">
        <v>1012.1</v>
      </c>
      <c r="AD3148" s="18">
        <v>8.4</v>
      </c>
      <c r="AE3148" s="18">
        <v>8</v>
      </c>
    </row>
    <row r="3149" spans="1:31">
      <c r="A3149" s="15">
        <v>40615</v>
      </c>
      <c r="B3149" s="16">
        <v>0.10416666666666667</v>
      </c>
      <c r="C3149" s="17">
        <v>0.44340000000000002</v>
      </c>
      <c r="D3149" s="17">
        <v>3.8014999999999999</v>
      </c>
      <c r="E3149" s="17">
        <v>830.80909999999994</v>
      </c>
      <c r="F3149" s="17">
        <v>7.4999999999999997E-2</v>
      </c>
      <c r="G3149" s="17">
        <v>12.794898936459401</v>
      </c>
      <c r="H3149" s="17">
        <v>0.12148150893358001</v>
      </c>
      <c r="I3149" s="17">
        <v>317.27109999999999</v>
      </c>
      <c r="J3149" s="17">
        <v>0.1699</v>
      </c>
      <c r="K3149" s="17">
        <v>3.6092222220000001</v>
      </c>
      <c r="L3149" s="17">
        <v>3.7888333332499999</v>
      </c>
      <c r="M3149" s="17">
        <v>896.10559675925003</v>
      </c>
      <c r="N3149" s="17">
        <v>31.200800000000001</v>
      </c>
      <c r="O3149" s="17">
        <v>7.5200000000000003E-2</v>
      </c>
      <c r="R3149" s="18">
        <v>0.10416666666666667</v>
      </c>
      <c r="S3149" s="18">
        <v>4.03</v>
      </c>
      <c r="T3149" s="18">
        <v>9.6999999999999993</v>
      </c>
      <c r="U3149" s="18">
        <v>143</v>
      </c>
      <c r="V3149" s="18">
        <v>1008.4</v>
      </c>
      <c r="W3149" s="18">
        <v>7.7</v>
      </c>
      <c r="X3149" s="18">
        <v>7.7</v>
      </c>
      <c r="Z3149" s="18">
        <v>3.49</v>
      </c>
      <c r="AA3149" s="18">
        <v>7.9</v>
      </c>
      <c r="AB3149" s="18">
        <v>148</v>
      </c>
      <c r="AC3149" s="18">
        <v>1012.2</v>
      </c>
      <c r="AD3149" s="18">
        <v>8.1999999999999993</v>
      </c>
      <c r="AE3149" s="18">
        <v>8</v>
      </c>
    </row>
    <row r="3150" spans="1:31">
      <c r="A3150" s="15">
        <v>40615</v>
      </c>
      <c r="B3150" s="16">
        <v>0.14583333333333334</v>
      </c>
      <c r="C3150" s="17">
        <v>0.4738</v>
      </c>
      <c r="D3150" s="17">
        <v>3.7498</v>
      </c>
      <c r="E3150" s="17">
        <v>830.76599999999996</v>
      </c>
      <c r="F3150" s="17">
        <v>7.5799999999999992E-2</v>
      </c>
      <c r="G3150" s="17">
        <v>29.7447777211123</v>
      </c>
      <c r="H3150" s="17">
        <v>9.1594207814350695E-2</v>
      </c>
      <c r="I3150" s="17">
        <v>318.89890000000003</v>
      </c>
      <c r="J3150" s="17">
        <v>0.27479999999999999</v>
      </c>
      <c r="K3150" s="17">
        <v>3.5506111109999998</v>
      </c>
      <c r="L3150" s="17">
        <v>3.8514444444999998</v>
      </c>
      <c r="M3150" s="17">
        <v>896.03894967600002</v>
      </c>
      <c r="N3150" s="17">
        <v>25.257400000000001</v>
      </c>
      <c r="O3150" s="17">
        <v>0.10539999999999999</v>
      </c>
      <c r="R3150" s="18">
        <v>0.14583333333333334</v>
      </c>
      <c r="S3150" s="18">
        <v>4.0599999999999996</v>
      </c>
      <c r="T3150" s="18">
        <v>10.7</v>
      </c>
      <c r="U3150" s="18">
        <v>147</v>
      </c>
      <c r="V3150" s="18">
        <v>1007.9</v>
      </c>
      <c r="W3150" s="18">
        <v>7.7</v>
      </c>
      <c r="X3150" s="18">
        <v>7.7</v>
      </c>
      <c r="Z3150" s="18">
        <v>3.27</v>
      </c>
      <c r="AA3150" s="18">
        <v>8.6999999999999993</v>
      </c>
      <c r="AB3150" s="18">
        <v>146</v>
      </c>
      <c r="AC3150" s="18">
        <v>1012.2</v>
      </c>
      <c r="AD3150" s="18">
        <v>8.5</v>
      </c>
      <c r="AE3150" s="18">
        <v>8.1</v>
      </c>
    </row>
    <row r="3151" spans="1:31">
      <c r="A3151" s="15">
        <v>40615</v>
      </c>
      <c r="B3151" s="16">
        <v>0.1875</v>
      </c>
      <c r="C3151" s="17">
        <v>0.56840000000000002</v>
      </c>
      <c r="D3151" s="17">
        <v>3.7294999999999998</v>
      </c>
      <c r="E3151" s="17">
        <v>830.6703</v>
      </c>
      <c r="F3151" s="17">
        <v>8.14E-2</v>
      </c>
      <c r="G3151" s="17">
        <v>43.676034789268201</v>
      </c>
      <c r="H3151" s="17">
        <v>4.9456085855651102E-2</v>
      </c>
      <c r="I3151" s="17">
        <v>316.10879999999997</v>
      </c>
      <c r="J3151" s="17">
        <v>0.27310000000000001</v>
      </c>
      <c r="K3151" s="17">
        <v>3.5351388890000002</v>
      </c>
      <c r="L3151" s="17">
        <v>3.85052777775</v>
      </c>
      <c r="M3151" s="17">
        <v>895.94009047199995</v>
      </c>
      <c r="N3151" s="17">
        <v>31.242899999999999</v>
      </c>
      <c r="O3151" s="17">
        <v>0.1411</v>
      </c>
      <c r="R3151" s="18">
        <v>0.1875</v>
      </c>
      <c r="S3151" s="18">
        <v>3.96</v>
      </c>
      <c r="T3151" s="18">
        <v>11.2</v>
      </c>
      <c r="U3151" s="18">
        <v>144</v>
      </c>
      <c r="V3151" s="18">
        <v>1007.7</v>
      </c>
      <c r="W3151" s="18">
        <v>7.8</v>
      </c>
      <c r="X3151" s="18">
        <v>7.7</v>
      </c>
      <c r="Z3151" s="18">
        <v>3.24</v>
      </c>
      <c r="AA3151" s="18">
        <v>8.9</v>
      </c>
      <c r="AB3151" s="18">
        <v>132</v>
      </c>
      <c r="AC3151" s="18">
        <v>1011.9</v>
      </c>
      <c r="AD3151" s="18">
        <v>8.5</v>
      </c>
      <c r="AE3151" s="18">
        <v>8.1999999999999993</v>
      </c>
    </row>
    <row r="3152" spans="1:31">
      <c r="A3152" s="15">
        <v>40615</v>
      </c>
      <c r="B3152" s="16">
        <v>0.22916666666666666</v>
      </c>
      <c r="C3152" s="17">
        <v>0.54400000000000004</v>
      </c>
      <c r="D3152" s="17">
        <v>3.7313000000000001</v>
      </c>
      <c r="E3152" s="17">
        <v>830.52729999999997</v>
      </c>
      <c r="F3152" s="17">
        <v>7.4299999999999991E-2</v>
      </c>
      <c r="G3152" s="17">
        <v>51.420087666434299</v>
      </c>
      <c r="H3152" s="17">
        <v>3.7142312959191501E-2</v>
      </c>
      <c r="I3152" s="17">
        <v>313.964</v>
      </c>
      <c r="J3152" s="17">
        <v>0.22220000000000001</v>
      </c>
      <c r="K3152" s="17">
        <v>3.5450555559999999</v>
      </c>
      <c r="L3152" s="17">
        <v>3.8251388890000002</v>
      </c>
      <c r="M3152" s="17">
        <v>895.83487873775005</v>
      </c>
      <c r="N3152" s="17">
        <v>6.0907</v>
      </c>
      <c r="O3152" s="17">
        <v>0.15939999999999999</v>
      </c>
      <c r="R3152" s="18">
        <v>0.22916666666666666</v>
      </c>
      <c r="S3152" s="18">
        <v>4.08</v>
      </c>
      <c r="T3152" s="18">
        <v>12.3</v>
      </c>
      <c r="U3152" s="18">
        <v>136</v>
      </c>
      <c r="V3152" s="18">
        <v>1007.1</v>
      </c>
      <c r="W3152" s="18">
        <v>7.8</v>
      </c>
      <c r="X3152" s="18">
        <v>7.7</v>
      </c>
      <c r="Z3152" s="18">
        <v>3.03</v>
      </c>
      <c r="AA3152" s="18">
        <v>9.5</v>
      </c>
      <c r="AB3152" s="18">
        <v>122</v>
      </c>
      <c r="AC3152" s="18">
        <v>1011.4</v>
      </c>
      <c r="AD3152" s="18">
        <v>8.6</v>
      </c>
      <c r="AE3152" s="18">
        <v>8.3000000000000007</v>
      </c>
    </row>
    <row r="3153" spans="1:31">
      <c r="A3153" s="15">
        <v>40615</v>
      </c>
      <c r="B3153" s="16">
        <v>0.27083333333333331</v>
      </c>
      <c r="C3153" s="17">
        <v>0.54610000000000003</v>
      </c>
      <c r="D3153" s="17">
        <v>3.7397</v>
      </c>
      <c r="E3153" s="17">
        <v>830.49350000000004</v>
      </c>
      <c r="F3153" s="17">
        <v>7.1799999999999989E-2</v>
      </c>
      <c r="G3153" s="17">
        <v>98.901883546366307</v>
      </c>
      <c r="H3153" s="17">
        <v>1.13846509399849E-2</v>
      </c>
      <c r="I3153" s="17">
        <v>318.81369999999998</v>
      </c>
      <c r="J3153" s="17">
        <v>0.1242</v>
      </c>
      <c r="K3153" s="17">
        <v>3.547861111</v>
      </c>
      <c r="L3153" s="17">
        <v>3.8028888890000001</v>
      </c>
      <c r="M3153" s="17">
        <v>895.75695673150005</v>
      </c>
      <c r="N3153" s="17">
        <v>114.47880000000001</v>
      </c>
      <c r="O3153" s="17">
        <v>6.4899999999999999E-2</v>
      </c>
      <c r="R3153" s="18">
        <v>0.27083333333333331</v>
      </c>
      <c r="S3153" s="18">
        <v>3.84</v>
      </c>
      <c r="T3153" s="18">
        <v>13.6</v>
      </c>
      <c r="U3153" s="18">
        <v>125</v>
      </c>
      <c r="V3153" s="18">
        <v>1005.9</v>
      </c>
      <c r="W3153" s="18">
        <v>7.9</v>
      </c>
      <c r="X3153" s="18">
        <v>7.7</v>
      </c>
      <c r="Z3153" s="18">
        <v>3.11</v>
      </c>
      <c r="AA3153" s="18">
        <v>10.8</v>
      </c>
      <c r="AB3153" s="18">
        <v>116</v>
      </c>
      <c r="AC3153" s="18">
        <v>1010.2</v>
      </c>
      <c r="AD3153" s="18">
        <v>8.6</v>
      </c>
      <c r="AE3153" s="18">
        <v>8.3000000000000007</v>
      </c>
    </row>
    <row r="3154" spans="1:31">
      <c r="A3154" s="15">
        <v>40615</v>
      </c>
      <c r="B3154" s="16">
        <v>0.3125</v>
      </c>
      <c r="C3154" s="17">
        <v>0.44779999999999998</v>
      </c>
      <c r="D3154" s="17">
        <v>3.7425999999999999</v>
      </c>
      <c r="E3154" s="17">
        <v>830.53610000000003</v>
      </c>
      <c r="F3154" s="17">
        <v>7.3999999999999996E-2</v>
      </c>
      <c r="G3154" s="17">
        <v>159.121043621029</v>
      </c>
      <c r="H3154" s="17">
        <v>6.1501373128332197E-2</v>
      </c>
      <c r="I3154" s="17">
        <v>167.51650000000001</v>
      </c>
      <c r="J3154" s="17">
        <v>3.85E-2</v>
      </c>
      <c r="K3154" s="17">
        <v>3.5744444450000001</v>
      </c>
      <c r="L3154" s="17">
        <v>3.6062777777499999</v>
      </c>
      <c r="M3154" s="17">
        <v>895.86878523024996</v>
      </c>
      <c r="N3154" s="17">
        <v>171.9359</v>
      </c>
      <c r="O3154" s="17">
        <v>0.2152</v>
      </c>
      <c r="R3154" s="18">
        <v>0.3125</v>
      </c>
      <c r="S3154" s="18">
        <f t="shared" ref="S3154:X3154" si="875">AVERAGE(S3153,S3155)</f>
        <v>4.0150000000000006</v>
      </c>
      <c r="T3154" s="18">
        <f t="shared" si="875"/>
        <v>14.25</v>
      </c>
      <c r="U3154" s="18">
        <f t="shared" si="875"/>
        <v>126.5</v>
      </c>
      <c r="V3154" s="18">
        <f t="shared" si="875"/>
        <v>1004.25</v>
      </c>
      <c r="W3154" s="18">
        <f t="shared" si="875"/>
        <v>7.9</v>
      </c>
      <c r="X3154" s="18">
        <f t="shared" si="875"/>
        <v>7.7</v>
      </c>
      <c r="Z3154" s="18">
        <v>3.05</v>
      </c>
      <c r="AA3154" s="18">
        <v>12.4</v>
      </c>
      <c r="AB3154" s="18">
        <v>103</v>
      </c>
      <c r="AC3154" s="18">
        <v>1009</v>
      </c>
      <c r="AD3154" s="18">
        <v>8.1999999999999993</v>
      </c>
      <c r="AE3154" s="18">
        <v>8.3000000000000007</v>
      </c>
    </row>
    <row r="3155" spans="1:31">
      <c r="A3155" s="15">
        <v>40615</v>
      </c>
      <c r="B3155" s="16">
        <v>0.35416666666666669</v>
      </c>
      <c r="C3155" s="17">
        <v>0.39629999999999999</v>
      </c>
      <c r="D3155" s="17">
        <v>3.7568000000000001</v>
      </c>
      <c r="E3155" s="17">
        <v>830.62170000000003</v>
      </c>
      <c r="F3155" s="17">
        <v>6.6099999999999992E-2</v>
      </c>
      <c r="G3155" s="17">
        <v>212.54488730184499</v>
      </c>
      <c r="H3155" s="17">
        <v>0.123462235594715</v>
      </c>
      <c r="I3155" s="17">
        <v>185.33090000000001</v>
      </c>
      <c r="J3155" s="17">
        <v>8.3799999999999999E-2</v>
      </c>
      <c r="K3155" s="17">
        <v>3.5799444440000001</v>
      </c>
      <c r="L3155" s="17">
        <v>3.5833333335000002</v>
      </c>
      <c r="M3155" s="17">
        <v>896.01132216375004</v>
      </c>
      <c r="N3155" s="17">
        <v>163.89580000000001</v>
      </c>
      <c r="O3155" s="17">
        <v>0.1656</v>
      </c>
      <c r="R3155" s="18">
        <v>0.35416666666666669</v>
      </c>
      <c r="S3155" s="18">
        <v>4.1900000000000004</v>
      </c>
      <c r="T3155" s="18">
        <v>14.9</v>
      </c>
      <c r="U3155" s="18">
        <v>128</v>
      </c>
      <c r="V3155" s="18">
        <v>1002.6</v>
      </c>
      <c r="W3155" s="18">
        <v>7.9</v>
      </c>
      <c r="X3155" s="18">
        <v>7.7</v>
      </c>
      <c r="Z3155" s="18">
        <v>3.19</v>
      </c>
      <c r="AA3155" s="18">
        <v>12.8</v>
      </c>
      <c r="AB3155" s="18">
        <v>97</v>
      </c>
      <c r="AC3155" s="18">
        <v>1007.4</v>
      </c>
      <c r="AD3155" s="18">
        <v>8.1999999999999993</v>
      </c>
      <c r="AE3155" s="18">
        <v>8.3000000000000007</v>
      </c>
    </row>
    <row r="3156" spans="1:31">
      <c r="A3156" s="15">
        <v>40615</v>
      </c>
      <c r="B3156" s="16">
        <v>0.39583333333333331</v>
      </c>
      <c r="C3156" s="17">
        <v>0.29949999999999999</v>
      </c>
      <c r="D3156" s="17">
        <v>3.8029000000000002</v>
      </c>
      <c r="E3156" s="17">
        <v>830.80550000000005</v>
      </c>
      <c r="F3156" s="17">
        <v>6.7199999999999996E-2</v>
      </c>
      <c r="G3156" s="17">
        <v>223.07367192958401</v>
      </c>
      <c r="H3156" s="17">
        <v>0.25709507199181802</v>
      </c>
      <c r="I3156" s="17">
        <v>216.2852</v>
      </c>
      <c r="J3156" s="17">
        <v>0.1181</v>
      </c>
      <c r="K3156" s="17">
        <v>3.6346388890000001</v>
      </c>
      <c r="L3156" s="17">
        <v>3.6383888889999998</v>
      </c>
      <c r="M3156" s="17">
        <v>896.17249445649998</v>
      </c>
      <c r="N3156" s="17">
        <v>156.15549999999999</v>
      </c>
      <c r="O3156" s="17">
        <v>0.15920000000000001</v>
      </c>
      <c r="R3156" s="18">
        <v>0.39583333333333331</v>
      </c>
      <c r="S3156" s="18">
        <v>4.13</v>
      </c>
      <c r="T3156" s="18">
        <v>17.2</v>
      </c>
      <c r="U3156" s="18">
        <v>115</v>
      </c>
      <c r="V3156" s="18">
        <v>1000.4</v>
      </c>
      <c r="W3156" s="18">
        <v>7.4</v>
      </c>
      <c r="X3156" s="18">
        <v>7.7</v>
      </c>
      <c r="Z3156" s="18">
        <v>3.22</v>
      </c>
      <c r="AA3156" s="18">
        <v>14.4</v>
      </c>
      <c r="AB3156" s="18">
        <v>90</v>
      </c>
      <c r="AC3156" s="18">
        <v>1005.3</v>
      </c>
      <c r="AD3156" s="18">
        <v>7.9</v>
      </c>
      <c r="AE3156" s="18">
        <v>8.3000000000000007</v>
      </c>
    </row>
    <row r="3157" spans="1:31">
      <c r="A3157" s="15">
        <v>40615</v>
      </c>
      <c r="B3157" s="16">
        <v>0.4375</v>
      </c>
      <c r="C3157" s="17">
        <v>0.2994</v>
      </c>
      <c r="D3157" s="17">
        <v>3.7932999999999999</v>
      </c>
      <c r="E3157" s="17">
        <v>831.01070000000004</v>
      </c>
      <c r="F3157" s="17">
        <v>7.0199999999999999E-2</v>
      </c>
      <c r="G3157" s="17">
        <v>218.947835378832</v>
      </c>
      <c r="H3157" s="17">
        <v>0.31195694858418299</v>
      </c>
      <c r="I3157" s="17">
        <v>204.98310000000001</v>
      </c>
      <c r="J3157" s="17">
        <v>0.1109</v>
      </c>
      <c r="K3157" s="17">
        <v>3.7071388889999999</v>
      </c>
      <c r="L3157" s="17">
        <v>3.6131944442499999</v>
      </c>
      <c r="M3157" s="17">
        <v>896.40992162550003</v>
      </c>
      <c r="N3157" s="17">
        <v>152.0658</v>
      </c>
      <c r="O3157" s="17">
        <v>0.15540000000000001</v>
      </c>
      <c r="R3157" s="18">
        <v>0.4375</v>
      </c>
      <c r="S3157" s="18">
        <f>AVERAGE(S3155:S3156)</f>
        <v>4.16</v>
      </c>
      <c r="T3157" s="18">
        <f t="shared" ref="T3157:X3157" si="876">AVERAGE(T3155:T3156)</f>
        <v>16.05</v>
      </c>
      <c r="U3157" s="18">
        <f t="shared" si="876"/>
        <v>121.5</v>
      </c>
      <c r="V3157" s="18">
        <f t="shared" si="876"/>
        <v>1001.5</v>
      </c>
      <c r="W3157" s="18">
        <f t="shared" si="876"/>
        <v>7.65</v>
      </c>
      <c r="X3157" s="18">
        <f t="shared" si="876"/>
        <v>7.7</v>
      </c>
      <c r="Z3157" s="18">
        <f t="shared" ref="Z3157:AE3157" si="877">AVERAGE(Z3156,Z3158)</f>
        <v>3.1850000000000001</v>
      </c>
      <c r="AA3157" s="18">
        <f t="shared" si="877"/>
        <v>14.3</v>
      </c>
      <c r="AB3157" s="18">
        <f t="shared" si="877"/>
        <v>90</v>
      </c>
      <c r="AC3157" s="18">
        <f t="shared" si="877"/>
        <v>1003.8499999999999</v>
      </c>
      <c r="AD3157" s="18">
        <f t="shared" si="877"/>
        <v>7.5500000000000007</v>
      </c>
      <c r="AE3157" s="18">
        <f t="shared" si="877"/>
        <v>8.3000000000000007</v>
      </c>
    </row>
    <row r="3158" spans="1:31">
      <c r="A3158" s="15">
        <v>40615</v>
      </c>
      <c r="B3158" s="16">
        <v>0.47916666666666669</v>
      </c>
      <c r="C3158" s="17">
        <v>0.2999</v>
      </c>
      <c r="D3158" s="17">
        <v>3.8201000000000001</v>
      </c>
      <c r="E3158" s="17">
        <v>831.21749999999997</v>
      </c>
      <c r="F3158" s="17">
        <v>7.2499999999999995E-2</v>
      </c>
      <c r="G3158" s="17">
        <v>229.174681822737</v>
      </c>
      <c r="H3158" s="17">
        <v>0.273030799919387</v>
      </c>
      <c r="I3158" s="17">
        <v>176.33369999999999</v>
      </c>
      <c r="J3158" s="17">
        <v>0.11550000000000001</v>
      </c>
      <c r="K3158" s="17">
        <v>3.7603888890000001</v>
      </c>
      <c r="L3158" s="17">
        <v>3.6508333335000001</v>
      </c>
      <c r="M3158" s="17">
        <v>896.64056586125002</v>
      </c>
      <c r="N3158" s="17">
        <v>139.57149999999999</v>
      </c>
      <c r="O3158" s="17">
        <v>0.13969999999999999</v>
      </c>
      <c r="R3158" s="18">
        <v>0.47916666666666669</v>
      </c>
      <c r="S3158" s="18">
        <f>AVERAGE(S3159:S3160)</f>
        <v>5.25</v>
      </c>
      <c r="T3158" s="18">
        <f t="shared" ref="T3158:X3158" si="878">AVERAGE(T3159:T3160)</f>
        <v>20.25</v>
      </c>
      <c r="U3158" s="18">
        <f t="shared" si="878"/>
        <v>109.5</v>
      </c>
      <c r="V3158" s="18">
        <f t="shared" si="878"/>
        <v>992.6</v>
      </c>
      <c r="W3158" s="18">
        <f t="shared" si="878"/>
        <v>7.3000000000000007</v>
      </c>
      <c r="X3158" s="18">
        <f t="shared" si="878"/>
        <v>7.75</v>
      </c>
      <c r="Z3158" s="18">
        <v>3.15</v>
      </c>
      <c r="AA3158" s="18">
        <v>14.2</v>
      </c>
      <c r="AB3158" s="18">
        <v>90</v>
      </c>
      <c r="AC3158" s="18">
        <v>1002.4</v>
      </c>
      <c r="AD3158" s="18">
        <v>7.2</v>
      </c>
      <c r="AE3158" s="18">
        <v>8.3000000000000007</v>
      </c>
    </row>
    <row r="3159" spans="1:31">
      <c r="A3159" s="15">
        <v>40615</v>
      </c>
      <c r="B3159" s="16">
        <v>0.52083333333333337</v>
      </c>
      <c r="C3159" s="17">
        <v>0.26140000000000002</v>
      </c>
      <c r="D3159" s="17">
        <v>3.8412999999999999</v>
      </c>
      <c r="E3159" s="17">
        <v>831.404</v>
      </c>
      <c r="F3159" s="17">
        <v>7.46E-2</v>
      </c>
      <c r="G3159" s="17">
        <v>239.571249745194</v>
      </c>
      <c r="H3159" s="17">
        <v>0.21130319760798899</v>
      </c>
      <c r="I3159" s="17">
        <v>143.55840000000001</v>
      </c>
      <c r="J3159" s="17">
        <v>9.1300000000000006E-2</v>
      </c>
      <c r="K3159" s="17">
        <v>3.728305556</v>
      </c>
      <c r="L3159" s="17">
        <v>3.7973611112499999</v>
      </c>
      <c r="M3159" s="17">
        <v>896.75824293674998</v>
      </c>
      <c r="N3159" s="17">
        <v>120.21040000000001</v>
      </c>
      <c r="O3159" s="17">
        <v>0.15790000000000001</v>
      </c>
      <c r="R3159" s="18">
        <v>0.52083333333333337</v>
      </c>
      <c r="S3159" s="18">
        <v>5.1100000000000003</v>
      </c>
      <c r="T3159" s="18">
        <v>19.5</v>
      </c>
      <c r="U3159" s="18">
        <v>109</v>
      </c>
      <c r="V3159" s="18">
        <v>993.7</v>
      </c>
      <c r="W3159" s="18">
        <v>7.2</v>
      </c>
      <c r="X3159" s="18">
        <v>7.7</v>
      </c>
      <c r="Z3159" s="18">
        <v>3.28</v>
      </c>
      <c r="AA3159" s="18">
        <v>15.9</v>
      </c>
      <c r="AB3159" s="18">
        <v>92</v>
      </c>
      <c r="AC3159" s="18">
        <v>1000.7</v>
      </c>
      <c r="AD3159" s="18">
        <v>6.9</v>
      </c>
      <c r="AE3159" s="18">
        <v>8.3000000000000007</v>
      </c>
    </row>
    <row r="3160" spans="1:31">
      <c r="A3160" s="15">
        <v>40615</v>
      </c>
      <c r="B3160" s="16">
        <v>0.5625</v>
      </c>
      <c r="C3160" s="17">
        <v>0.23899999999999999</v>
      </c>
      <c r="D3160" s="17">
        <v>3.8816000000000002</v>
      </c>
      <c r="E3160" s="17">
        <v>831.46730000000002</v>
      </c>
      <c r="F3160" s="17">
        <v>7.46E-2</v>
      </c>
      <c r="G3160" s="17">
        <v>231.03434006746599</v>
      </c>
      <c r="H3160" s="17">
        <v>0.17573247980361101</v>
      </c>
      <c r="I3160" s="17">
        <v>135.65379999999999</v>
      </c>
      <c r="J3160" s="17">
        <v>9.0499999999999997E-2</v>
      </c>
      <c r="K3160" s="17">
        <v>3.6942499999999998</v>
      </c>
      <c r="L3160" s="17">
        <v>3.879</v>
      </c>
      <c r="M3160" s="17">
        <v>896.78934363774999</v>
      </c>
      <c r="N3160" s="17">
        <v>116.5765</v>
      </c>
      <c r="O3160" s="17">
        <v>8.2799999999999999E-2</v>
      </c>
      <c r="R3160" s="18">
        <v>0.5625</v>
      </c>
      <c r="S3160" s="18">
        <v>5.39</v>
      </c>
      <c r="T3160" s="18">
        <v>21</v>
      </c>
      <c r="U3160" s="18">
        <v>110</v>
      </c>
      <c r="V3160" s="18">
        <v>991.5</v>
      </c>
      <c r="W3160" s="18">
        <v>7.4</v>
      </c>
      <c r="X3160" s="18">
        <v>7.8</v>
      </c>
      <c r="Z3160" s="18">
        <v>3.43</v>
      </c>
      <c r="AA3160" s="18">
        <v>16.2</v>
      </c>
      <c r="AB3160" s="18">
        <v>96</v>
      </c>
      <c r="AC3160" s="18">
        <v>999</v>
      </c>
      <c r="AD3160" s="18">
        <v>7.4</v>
      </c>
      <c r="AE3160" s="18">
        <v>8.3000000000000007</v>
      </c>
    </row>
    <row r="3161" spans="1:31">
      <c r="A3161" s="15">
        <v>40615</v>
      </c>
      <c r="B3161" s="16">
        <v>0.60416666666666663</v>
      </c>
      <c r="C3161" s="17">
        <v>0.27589999999999998</v>
      </c>
      <c r="D3161" s="17">
        <v>3.927</v>
      </c>
      <c r="E3161" s="17">
        <v>831.37660000000005</v>
      </c>
      <c r="F3161" s="17">
        <v>7.619999999999999E-2</v>
      </c>
      <c r="G3161" s="17">
        <v>234.57490567103901</v>
      </c>
      <c r="H3161" s="17">
        <v>0.10554438375279</v>
      </c>
      <c r="I3161" s="17">
        <v>133.08920000000001</v>
      </c>
      <c r="J3161" s="17">
        <v>0.1348</v>
      </c>
      <c r="K3161" s="17">
        <v>3.6994444450000001</v>
      </c>
      <c r="L3161" s="17">
        <v>3.9026111112500002</v>
      </c>
      <c r="M3161" s="17">
        <v>896.66979512625005</v>
      </c>
      <c r="N3161" s="17">
        <v>159.8793</v>
      </c>
      <c r="O3161" s="17">
        <v>5.4199999999999998E-2</v>
      </c>
      <c r="R3161" s="18">
        <v>0.60416666666666663</v>
      </c>
      <c r="S3161" s="18">
        <v>5.43</v>
      </c>
      <c r="T3161" s="18">
        <v>20.8</v>
      </c>
      <c r="U3161" s="18">
        <v>107</v>
      </c>
      <c r="V3161" s="18">
        <v>989.3</v>
      </c>
      <c r="W3161" s="18">
        <v>7.9</v>
      </c>
      <c r="X3161" s="18">
        <v>7.7</v>
      </c>
      <c r="Z3161" s="18">
        <v>3.95</v>
      </c>
      <c r="AA3161" s="18">
        <v>13.8</v>
      </c>
      <c r="AB3161" s="18">
        <v>104</v>
      </c>
      <c r="AC3161" s="18">
        <v>998</v>
      </c>
      <c r="AD3161" s="18">
        <v>8.3000000000000007</v>
      </c>
      <c r="AE3161" s="18">
        <v>8.3000000000000007</v>
      </c>
    </row>
    <row r="3162" spans="1:31">
      <c r="A3162" s="15">
        <v>40615</v>
      </c>
      <c r="B3162" s="16">
        <v>0.64583333333333337</v>
      </c>
      <c r="C3162" s="17">
        <v>0.3982</v>
      </c>
      <c r="D3162" s="17">
        <v>3.9308999999999998</v>
      </c>
      <c r="E3162" s="17">
        <v>831.10940000000005</v>
      </c>
      <c r="F3162" s="17">
        <v>7.669999999999999E-2</v>
      </c>
      <c r="G3162" s="17">
        <v>11.4507751621222</v>
      </c>
      <c r="H3162" s="17">
        <v>0.100459296717893</v>
      </c>
      <c r="I3162" s="17">
        <v>123.7864</v>
      </c>
      <c r="J3162" s="17">
        <v>0.14990000000000001</v>
      </c>
      <c r="K3162" s="17">
        <v>3.7187777780000002</v>
      </c>
      <c r="L3162" s="17">
        <v>3.8960277777500001</v>
      </c>
      <c r="M3162" s="17">
        <v>896.409199747</v>
      </c>
      <c r="N3162" s="17">
        <v>289.04320000000001</v>
      </c>
      <c r="O3162" s="17">
        <v>4.2500000000000003E-2</v>
      </c>
      <c r="R3162" s="18">
        <v>0.64583333333333337</v>
      </c>
      <c r="S3162" s="18">
        <f t="shared" ref="S3162:X3162" si="879">AVERAGE(S3161,S3163)</f>
        <v>5.57</v>
      </c>
      <c r="T3162" s="18">
        <f t="shared" si="879"/>
        <v>19.25</v>
      </c>
      <c r="U3162" s="18">
        <f t="shared" si="879"/>
        <v>114</v>
      </c>
      <c r="V3162" s="18">
        <f t="shared" si="879"/>
        <v>988.55</v>
      </c>
      <c r="W3162" s="18">
        <f t="shared" si="879"/>
        <v>8.1000000000000014</v>
      </c>
      <c r="X3162" s="18">
        <f t="shared" si="879"/>
        <v>7.7</v>
      </c>
      <c r="Z3162" s="18">
        <f t="shared" ref="Z3162:AE3162" si="880">AVERAGE(Z3161,Z3163)</f>
        <v>3.9950000000000001</v>
      </c>
      <c r="AA3162" s="18">
        <f t="shared" si="880"/>
        <v>15.3</v>
      </c>
      <c r="AB3162" s="18">
        <f t="shared" si="880"/>
        <v>111.5</v>
      </c>
      <c r="AC3162" s="18">
        <f t="shared" si="880"/>
        <v>996.6</v>
      </c>
      <c r="AD3162" s="18">
        <f t="shared" si="880"/>
        <v>8.8000000000000007</v>
      </c>
      <c r="AE3162" s="18">
        <f t="shared" si="880"/>
        <v>8.3000000000000007</v>
      </c>
    </row>
    <row r="3163" spans="1:31">
      <c r="A3163" s="15">
        <v>40615</v>
      </c>
      <c r="B3163" s="16">
        <v>0.6875</v>
      </c>
      <c r="C3163" s="17">
        <v>0.55159999999999998</v>
      </c>
      <c r="D3163" s="17">
        <v>3.8942999999999999</v>
      </c>
      <c r="E3163" s="17">
        <v>830.76570000000004</v>
      </c>
      <c r="F3163" s="17">
        <v>7.5799999999999992E-2</v>
      </c>
      <c r="G3163" s="17">
        <v>11.8394091557031</v>
      </c>
      <c r="H3163" s="17">
        <v>0.114712018647554</v>
      </c>
      <c r="I3163" s="17">
        <v>117.1639</v>
      </c>
      <c r="J3163" s="17">
        <v>0.1278</v>
      </c>
      <c r="K3163" s="17">
        <v>3.7471944449999999</v>
      </c>
      <c r="L3163" s="17">
        <v>3.91058333325</v>
      </c>
      <c r="M3163" s="17">
        <v>896.06188906499995</v>
      </c>
      <c r="N3163" s="17">
        <v>310.14569999999998</v>
      </c>
      <c r="O3163" s="17">
        <v>6.7599999999999993E-2</v>
      </c>
      <c r="R3163" s="18">
        <v>0.6875</v>
      </c>
      <c r="S3163" s="18">
        <v>5.71</v>
      </c>
      <c r="T3163" s="18">
        <v>17.7</v>
      </c>
      <c r="U3163" s="18">
        <v>121</v>
      </c>
      <c r="V3163" s="18">
        <v>987.8</v>
      </c>
      <c r="W3163" s="18">
        <v>8.3000000000000007</v>
      </c>
      <c r="X3163" s="18">
        <v>7.7</v>
      </c>
      <c r="Z3163" s="18">
        <v>4.04</v>
      </c>
      <c r="AA3163" s="18">
        <v>16.8</v>
      </c>
      <c r="AB3163" s="18">
        <v>119</v>
      </c>
      <c r="AC3163" s="18">
        <v>995.2</v>
      </c>
      <c r="AD3163" s="18">
        <v>9.3000000000000007</v>
      </c>
      <c r="AE3163" s="18">
        <v>8.3000000000000007</v>
      </c>
    </row>
    <row r="3164" spans="1:31">
      <c r="A3164" s="15">
        <v>40615</v>
      </c>
      <c r="B3164" s="16">
        <v>0.72916666666666663</v>
      </c>
      <c r="C3164" s="17">
        <v>0.46339999999999998</v>
      </c>
      <c r="D3164" s="17">
        <v>3.8708</v>
      </c>
      <c r="E3164" s="17">
        <v>830.3732</v>
      </c>
      <c r="F3164" s="17">
        <v>7.7599999999999988E-2</v>
      </c>
      <c r="G3164" s="17">
        <v>10.4821113916183</v>
      </c>
      <c r="H3164" s="17">
        <v>9.4209701132906901E-2</v>
      </c>
      <c r="I3164" s="17">
        <v>193.5145</v>
      </c>
      <c r="J3164" s="17">
        <v>3.4799999999999998E-2</v>
      </c>
      <c r="K3164" s="17">
        <v>3.734</v>
      </c>
      <c r="L3164" s="17">
        <v>3.9335555554999999</v>
      </c>
      <c r="M3164" s="17">
        <v>895.64033386999995</v>
      </c>
      <c r="N3164" s="17">
        <v>34.668700000000001</v>
      </c>
      <c r="O3164" s="17">
        <v>0.12130000000000001</v>
      </c>
      <c r="R3164" s="18">
        <v>0.72916666666666663</v>
      </c>
      <c r="S3164" s="18">
        <v>5.58</v>
      </c>
      <c r="T3164" s="18">
        <v>17.100000000000001</v>
      </c>
      <c r="U3164" s="18">
        <v>135</v>
      </c>
      <c r="V3164" s="18">
        <v>987.9</v>
      </c>
      <c r="W3164" s="18">
        <v>8.9</v>
      </c>
      <c r="X3164" s="18">
        <v>7.7</v>
      </c>
      <c r="Z3164" s="18">
        <f>AVERAGE(Z3143:Z3163)</f>
        <v>3.6000000000000005</v>
      </c>
      <c r="AA3164" s="18">
        <f t="shared" ref="AA3164:AE3165" si="881">AVERAGE(AA3143:AA3163)</f>
        <v>11.261904761904763</v>
      </c>
      <c r="AB3164" s="18">
        <f t="shared" si="881"/>
        <v>129.02380952380952</v>
      </c>
      <c r="AC3164" s="18">
        <f t="shared" si="881"/>
        <v>1006.8928571428571</v>
      </c>
      <c r="AD3164" s="18">
        <f t="shared" si="881"/>
        <v>8.2166666666666686</v>
      </c>
      <c r="AE3164" s="18">
        <f t="shared" si="881"/>
        <v>8.1619047619047631</v>
      </c>
    </row>
    <row r="3165" spans="1:31">
      <c r="A3165" s="15">
        <v>40615</v>
      </c>
      <c r="B3165" s="16">
        <v>0.77083333333333337</v>
      </c>
      <c r="C3165" s="17">
        <v>0.57099999999999995</v>
      </c>
      <c r="D3165" s="17">
        <v>3.8584999999999998</v>
      </c>
      <c r="E3165" s="17">
        <v>830.04669999999999</v>
      </c>
      <c r="F3165" s="17">
        <v>8.0799999999999997E-2</v>
      </c>
      <c r="G3165" s="17">
        <v>32.9509736819168</v>
      </c>
      <c r="H3165" s="17">
        <v>2.01636084907563E-2</v>
      </c>
      <c r="I3165" s="17">
        <v>308.83280000000002</v>
      </c>
      <c r="J3165" s="17">
        <v>0.15620000000000001</v>
      </c>
      <c r="K3165" s="17">
        <v>3.7296388889999998</v>
      </c>
      <c r="L3165" s="17">
        <v>3.9444722222499999</v>
      </c>
      <c r="M3165" s="17">
        <v>895.25251899975001</v>
      </c>
      <c r="N3165" s="17">
        <v>56.749099999999999</v>
      </c>
      <c r="O3165" s="17">
        <v>0.1535</v>
      </c>
      <c r="R3165" s="18">
        <v>0.77083333333333337</v>
      </c>
      <c r="S3165" s="18">
        <v>5.37</v>
      </c>
      <c r="T3165" s="18">
        <v>14.1</v>
      </c>
      <c r="U3165" s="18">
        <v>132</v>
      </c>
      <c r="V3165" s="18">
        <v>988.4</v>
      </c>
      <c r="W3165" s="18">
        <v>8.6999999999999993</v>
      </c>
      <c r="X3165" s="18">
        <v>7.7</v>
      </c>
      <c r="Z3165" s="18">
        <f>AVERAGE(Z3144:Z3164)</f>
        <v>3.5528571428571429</v>
      </c>
      <c r="AA3165" s="18">
        <f t="shared" si="881"/>
        <v>11.450566893424039</v>
      </c>
      <c r="AB3165" s="18">
        <f t="shared" si="881"/>
        <v>126.35827664399093</v>
      </c>
      <c r="AC3165" s="18">
        <f t="shared" si="881"/>
        <v>1006.7068027210886</v>
      </c>
      <c r="AD3165" s="18">
        <f t="shared" si="881"/>
        <v>8.207936507936509</v>
      </c>
      <c r="AE3165" s="18">
        <f t="shared" si="881"/>
        <v>8.1791383219954668</v>
      </c>
    </row>
    <row r="3166" spans="1:31">
      <c r="A3166" s="15">
        <v>40615</v>
      </c>
      <c r="B3166" s="16">
        <v>0.8125</v>
      </c>
      <c r="C3166" s="17">
        <v>3.1797</v>
      </c>
      <c r="D3166" s="17">
        <v>3.8626999999999998</v>
      </c>
      <c r="E3166" s="17">
        <v>829.76350000000002</v>
      </c>
      <c r="F3166" s="17">
        <v>7.9899999999999999E-2</v>
      </c>
      <c r="G3166" s="17">
        <v>338.517980018743</v>
      </c>
      <c r="H3166" s="17">
        <v>1.2213665062196E-2</v>
      </c>
      <c r="I3166" s="17">
        <v>315.22460000000001</v>
      </c>
      <c r="J3166" s="17">
        <v>0.25280000000000002</v>
      </c>
      <c r="K3166" s="17">
        <v>3.5289999999999999</v>
      </c>
      <c r="L3166" s="17">
        <v>3.7723888887500001</v>
      </c>
      <c r="M3166" s="17">
        <v>895.03428834850001</v>
      </c>
      <c r="N3166" s="17">
        <v>157.47229999999999</v>
      </c>
      <c r="O3166" s="17">
        <v>0.13120000000000001</v>
      </c>
      <c r="R3166" s="18">
        <v>0.8125</v>
      </c>
      <c r="S3166" s="18">
        <v>5.74</v>
      </c>
      <c r="T3166" s="18">
        <v>13.9</v>
      </c>
      <c r="U3166" s="18">
        <v>131</v>
      </c>
      <c r="V3166" s="18">
        <v>988.1</v>
      </c>
      <c r="W3166" s="18">
        <v>8.6999999999999993</v>
      </c>
      <c r="X3166" s="18">
        <v>7.7</v>
      </c>
      <c r="Z3166" s="18">
        <f>AVERAGE(Z3167:Z3175)</f>
        <v>4.9382716049382704</v>
      </c>
      <c r="AA3166" s="18">
        <f t="shared" ref="AA3166:AE3167" si="882">AVERAGE(AA3167:AA3175)</f>
        <v>13.1679012345679</v>
      </c>
      <c r="AB3166" s="18">
        <f t="shared" si="882"/>
        <v>160.35802469135803</v>
      </c>
      <c r="AC3166" s="18">
        <f t="shared" si="882"/>
        <v>996.04444444444459</v>
      </c>
      <c r="AD3166" s="18">
        <f t="shared" si="882"/>
        <v>8.9296296296296287</v>
      </c>
      <c r="AE3166" s="18">
        <f t="shared" si="882"/>
        <v>7.970370370370369</v>
      </c>
    </row>
    <row r="3167" spans="1:31">
      <c r="A3167" s="15">
        <v>40615</v>
      </c>
      <c r="B3167" s="16">
        <v>0.85416666666666663</v>
      </c>
      <c r="C3167" s="17">
        <v>0.67290000000000005</v>
      </c>
      <c r="D3167" s="17">
        <v>3.8689</v>
      </c>
      <c r="E3167" s="17">
        <v>829.63689999999997</v>
      </c>
      <c r="F3167" s="17">
        <v>8.1099999999999992E-2</v>
      </c>
      <c r="G3167" s="17">
        <v>326.669105146334</v>
      </c>
      <c r="H3167" s="17">
        <v>3.4690713000133301E-2</v>
      </c>
      <c r="I3167" s="17">
        <v>3.7604000000000002</v>
      </c>
      <c r="J3167" s="17">
        <v>5.3900000000000003E-2</v>
      </c>
      <c r="K3167" s="17">
        <v>3.4768333330000001</v>
      </c>
      <c r="L3167" s="17">
        <v>3.72275</v>
      </c>
      <c r="M3167" s="17">
        <v>894.89618892374995</v>
      </c>
      <c r="N3167" s="17">
        <v>165.5831</v>
      </c>
      <c r="O3167" s="17">
        <v>0.1031</v>
      </c>
      <c r="R3167" s="18">
        <v>0.85416666666666663</v>
      </c>
      <c r="S3167" s="18">
        <f t="shared" ref="S3167:X3167" si="883">AVERAGE(S3166,S3168)</f>
        <v>5.375</v>
      </c>
      <c r="T3167" s="18">
        <f t="shared" si="883"/>
        <v>12.65</v>
      </c>
      <c r="U3167" s="18">
        <f t="shared" si="883"/>
        <v>146.5</v>
      </c>
      <c r="V3167" s="18">
        <f t="shared" si="883"/>
        <v>988.55</v>
      </c>
      <c r="W3167" s="18">
        <f t="shared" si="883"/>
        <v>8.4499999999999993</v>
      </c>
      <c r="X3167" s="18">
        <f t="shared" si="883"/>
        <v>7.7</v>
      </c>
      <c r="Z3167" s="18">
        <f>AVERAGE(Z3168:Z3176)</f>
        <v>4.9444444444444446</v>
      </c>
      <c r="AA3167" s="18">
        <f t="shared" si="882"/>
        <v>13.261111111111111</v>
      </c>
      <c r="AB3167" s="18">
        <f t="shared" si="882"/>
        <v>161.22222222222223</v>
      </c>
      <c r="AC3167" s="18">
        <f t="shared" si="882"/>
        <v>996.19999999999993</v>
      </c>
      <c r="AD3167" s="18">
        <f t="shared" si="882"/>
        <v>8.9166666666666661</v>
      </c>
      <c r="AE3167" s="18">
        <f t="shared" si="882"/>
        <v>7.9833333333333343</v>
      </c>
    </row>
    <row r="3168" spans="1:31">
      <c r="A3168" s="15">
        <v>40615</v>
      </c>
      <c r="B3168" s="16">
        <v>0.89583333333333337</v>
      </c>
      <c r="C3168" s="17">
        <v>0.58760000000000001</v>
      </c>
      <c r="D3168" s="17">
        <v>3.8809999999999998</v>
      </c>
      <c r="E3168" s="17">
        <v>829.69219999999996</v>
      </c>
      <c r="F3168" s="17">
        <v>8.199999999999999E-2</v>
      </c>
      <c r="G3168" s="17">
        <v>255.212213930519</v>
      </c>
      <c r="H3168" s="17">
        <v>9.2205236509596694E-3</v>
      </c>
      <c r="I3168" s="17">
        <v>161.85550000000001</v>
      </c>
      <c r="J3168" s="17">
        <v>7.2300000000000003E-2</v>
      </c>
      <c r="K3168" s="17">
        <v>3.4924444449999998</v>
      </c>
      <c r="L3168" s="17">
        <v>3.7221944442499999</v>
      </c>
      <c r="M3168" s="17">
        <v>894.90256052225004</v>
      </c>
      <c r="N3168" s="17">
        <v>170.07329999999999</v>
      </c>
      <c r="O3168" s="17">
        <v>0.14699999999999999</v>
      </c>
      <c r="R3168" s="18">
        <v>0.89583333333333337</v>
      </c>
      <c r="S3168" s="18">
        <v>5.01</v>
      </c>
      <c r="T3168" s="18">
        <v>11.4</v>
      </c>
      <c r="U3168" s="18">
        <v>162</v>
      </c>
      <c r="V3168" s="18">
        <v>989</v>
      </c>
      <c r="W3168" s="18">
        <v>8.1999999999999993</v>
      </c>
      <c r="X3168" s="18">
        <v>7.7</v>
      </c>
      <c r="Z3168" s="18">
        <v>4.6500000000000004</v>
      </c>
      <c r="AA3168" s="18">
        <v>9.6999999999999993</v>
      </c>
      <c r="AB3168" s="18">
        <v>169</v>
      </c>
      <c r="AC3168" s="18">
        <v>993.8</v>
      </c>
      <c r="AD3168" s="18">
        <v>8.9</v>
      </c>
      <c r="AE3168" s="18">
        <v>8.1</v>
      </c>
    </row>
    <row r="3169" spans="1:31">
      <c r="A3169" s="15">
        <v>40615</v>
      </c>
      <c r="B3169" s="16">
        <v>0.9375</v>
      </c>
      <c r="C3169" s="17">
        <v>0.37169999999999997</v>
      </c>
      <c r="D3169" s="17">
        <v>3.8229000000000002</v>
      </c>
      <c r="E3169" s="17">
        <v>829.85429999999997</v>
      </c>
      <c r="F3169" s="17">
        <v>8.7099999999999997E-2</v>
      </c>
      <c r="G3169" s="17">
        <v>235.54980775150599</v>
      </c>
      <c r="H3169" s="17">
        <v>0.15805488946544799</v>
      </c>
      <c r="I3169" s="17">
        <v>159.82470000000001</v>
      </c>
      <c r="J3169" s="17">
        <v>9.9299999999999999E-2</v>
      </c>
      <c r="K3169" s="17">
        <v>3.5768333330000002</v>
      </c>
      <c r="L3169" s="17">
        <v>3.7079444444999998</v>
      </c>
      <c r="M3169" s="17">
        <v>895.05483055599996</v>
      </c>
      <c r="N3169" s="17">
        <v>166.20590000000001</v>
      </c>
      <c r="O3169" s="17">
        <v>0.14899999999999999</v>
      </c>
      <c r="R3169" s="18">
        <v>0.9375</v>
      </c>
      <c r="S3169" s="18">
        <f t="shared" ref="S3169:X3169" si="884">AVERAGE(S3168,S3170)</f>
        <v>5.21</v>
      </c>
      <c r="T3169" s="18">
        <f t="shared" si="884"/>
        <v>12.350000000000001</v>
      </c>
      <c r="U3169" s="18">
        <f t="shared" si="884"/>
        <v>155.5</v>
      </c>
      <c r="V3169" s="18">
        <f t="shared" si="884"/>
        <v>989</v>
      </c>
      <c r="W3169" s="18">
        <f t="shared" si="884"/>
        <v>8.25</v>
      </c>
      <c r="X3169" s="18">
        <f t="shared" si="884"/>
        <v>7.7</v>
      </c>
      <c r="Z3169" s="18">
        <v>4.68</v>
      </c>
      <c r="AA3169" s="18">
        <v>11.5</v>
      </c>
      <c r="AB3169" s="18">
        <v>166</v>
      </c>
      <c r="AC3169" s="18">
        <v>994.8</v>
      </c>
      <c r="AD3169" s="18">
        <v>8.8000000000000007</v>
      </c>
      <c r="AE3169" s="18">
        <v>8</v>
      </c>
    </row>
    <row r="3170" spans="1:31">
      <c r="A3170" s="15">
        <v>40615</v>
      </c>
      <c r="B3170" s="16">
        <v>0.97916666666666663</v>
      </c>
      <c r="C3170" s="17">
        <v>0.247</v>
      </c>
      <c r="D3170" s="17">
        <v>3.8113000000000001</v>
      </c>
      <c r="E3170" s="17">
        <v>830.06020000000001</v>
      </c>
      <c r="F3170" s="17">
        <v>8.8700000000000001E-2</v>
      </c>
      <c r="G3170" s="17">
        <v>231.94926623981101</v>
      </c>
      <c r="H3170" s="17">
        <v>0.25275055437493898</v>
      </c>
      <c r="I3170" s="17">
        <v>132.46770000000001</v>
      </c>
      <c r="J3170" s="17">
        <v>0.13569999999999999</v>
      </c>
      <c r="K3170" s="17">
        <v>3.6402777780000002</v>
      </c>
      <c r="L3170" s="17">
        <v>3.7354722224999999</v>
      </c>
      <c r="M3170" s="17">
        <v>895.29763776200002</v>
      </c>
      <c r="N3170" s="17">
        <v>161.83369999999999</v>
      </c>
      <c r="O3170" s="17">
        <v>0.15129999999999999</v>
      </c>
      <c r="R3170" s="18">
        <v>0.97916666666666663</v>
      </c>
      <c r="S3170" s="18">
        <v>5.41</v>
      </c>
      <c r="T3170" s="18">
        <v>13.3</v>
      </c>
      <c r="U3170" s="18">
        <v>149</v>
      </c>
      <c r="V3170" s="18">
        <v>989</v>
      </c>
      <c r="W3170" s="18">
        <v>8.3000000000000007</v>
      </c>
      <c r="X3170" s="18">
        <v>7.7</v>
      </c>
      <c r="Z3170" s="18">
        <f t="shared" ref="Z3170:AE3170" si="885">AVERAGE(Z3169,Z3171)</f>
        <v>4.7649999999999997</v>
      </c>
      <c r="AA3170" s="18">
        <f t="shared" si="885"/>
        <v>12.7</v>
      </c>
      <c r="AB3170" s="18">
        <f t="shared" si="885"/>
        <v>162</v>
      </c>
      <c r="AC3170" s="18">
        <f t="shared" si="885"/>
        <v>995.45</v>
      </c>
      <c r="AD3170" s="18">
        <f t="shared" si="885"/>
        <v>8.9</v>
      </c>
      <c r="AE3170" s="18">
        <f t="shared" si="885"/>
        <v>7.9</v>
      </c>
    </row>
    <row r="3171" spans="1:31">
      <c r="A3171" s="15">
        <v>40616</v>
      </c>
      <c r="B3171" s="16">
        <v>2.0833333333333332E-2</v>
      </c>
      <c r="C3171" s="17">
        <v>0.26340000000000002</v>
      </c>
      <c r="D3171" s="17">
        <v>3.7985000000000002</v>
      </c>
      <c r="E3171" s="17">
        <v>830.36410000000001</v>
      </c>
      <c r="F3171" s="17">
        <v>9.1299999999999992E-2</v>
      </c>
      <c r="G3171" s="17">
        <v>246.016025190432</v>
      </c>
      <c r="H3171" s="17">
        <v>0.18774952860615601</v>
      </c>
      <c r="I3171" s="17">
        <v>126.7534</v>
      </c>
      <c r="J3171" s="17">
        <v>0.2016</v>
      </c>
      <c r="K3171" s="17">
        <v>3.668305556</v>
      </c>
      <c r="L3171" s="17">
        <v>3.8016944444999998</v>
      </c>
      <c r="M3171" s="17">
        <v>895.57824143100004</v>
      </c>
      <c r="N3171" s="17">
        <v>128.45689999999999</v>
      </c>
      <c r="O3171" s="17">
        <v>0.10390000000000001</v>
      </c>
      <c r="R3171" s="18">
        <v>2.0833333333333332E-2</v>
      </c>
      <c r="S3171" s="18">
        <f t="shared" ref="S3171:X3171" si="886">AVERAGE(S3170,S3172)</f>
        <v>5.4250000000000007</v>
      </c>
      <c r="T3171" s="18">
        <f t="shared" si="886"/>
        <v>14.25</v>
      </c>
      <c r="U3171" s="18">
        <f t="shared" si="886"/>
        <v>148</v>
      </c>
      <c r="V3171" s="18">
        <f t="shared" si="886"/>
        <v>989.1</v>
      </c>
      <c r="W3171" s="18">
        <f t="shared" si="886"/>
        <v>8.3500000000000014</v>
      </c>
      <c r="X3171" s="18">
        <f t="shared" si="886"/>
        <v>7.7</v>
      </c>
      <c r="Z3171" s="18">
        <v>4.8499999999999996</v>
      </c>
      <c r="AA3171" s="18">
        <v>13.9</v>
      </c>
      <c r="AB3171" s="18">
        <v>158</v>
      </c>
      <c r="AC3171" s="18">
        <v>996.1</v>
      </c>
      <c r="AD3171" s="18">
        <v>9</v>
      </c>
      <c r="AE3171" s="18">
        <v>7.8</v>
      </c>
    </row>
    <row r="3172" spans="1:31">
      <c r="A3172" s="15">
        <v>40616</v>
      </c>
      <c r="B3172" s="16">
        <v>6.25E-2</v>
      </c>
      <c r="C3172" s="17">
        <v>0.2954</v>
      </c>
      <c r="D3172" s="17">
        <v>3.8340999999999998</v>
      </c>
      <c r="E3172" s="17">
        <v>830.61990000000003</v>
      </c>
      <c r="F3172" s="17">
        <v>9.3799999999999994E-2</v>
      </c>
      <c r="G3172" s="17">
        <v>242.313590378068</v>
      </c>
      <c r="H3172" s="17">
        <v>0.109433223228022</v>
      </c>
      <c r="I3172" s="17">
        <v>128.97669999999999</v>
      </c>
      <c r="J3172" s="17">
        <v>9.8299999999999998E-2</v>
      </c>
      <c r="K3172" s="17">
        <v>3.7258611109999999</v>
      </c>
      <c r="L3172" s="17">
        <v>3.8636388890000002</v>
      </c>
      <c r="M3172" s="17">
        <v>895.83534182949995</v>
      </c>
      <c r="N3172" s="17">
        <v>88.302400000000006</v>
      </c>
      <c r="O3172" s="17">
        <v>2.5700000000000001E-2</v>
      </c>
      <c r="R3172" s="18">
        <v>6.25E-2</v>
      </c>
      <c r="S3172" s="18">
        <v>5.44</v>
      </c>
      <c r="T3172" s="18">
        <v>15.2</v>
      </c>
      <c r="U3172" s="18">
        <v>147</v>
      </c>
      <c r="V3172" s="18">
        <v>989.2</v>
      </c>
      <c r="W3172" s="18">
        <v>8.4</v>
      </c>
      <c r="X3172" s="18">
        <v>7.7</v>
      </c>
      <c r="Z3172" s="18">
        <v>5.15</v>
      </c>
      <c r="AA3172" s="18">
        <v>14.7</v>
      </c>
      <c r="AB3172" s="18">
        <v>156</v>
      </c>
      <c r="AC3172" s="18">
        <v>996.6</v>
      </c>
      <c r="AD3172" s="18">
        <v>9</v>
      </c>
      <c r="AE3172" s="18">
        <v>7.8</v>
      </c>
    </row>
    <row r="3173" spans="1:31">
      <c r="A3173" s="15">
        <v>40616</v>
      </c>
      <c r="B3173" s="16">
        <v>0.10416666666666667</v>
      </c>
      <c r="C3173" s="17">
        <v>0.35389999999999999</v>
      </c>
      <c r="D3173" s="17">
        <v>3.8506999999999998</v>
      </c>
      <c r="E3173" s="17">
        <v>830.84649999999999</v>
      </c>
      <c r="F3173" s="17">
        <v>9.2599999999999988E-2</v>
      </c>
      <c r="G3173" s="17">
        <v>177.17012389827801</v>
      </c>
      <c r="H3173" s="17">
        <v>1.92666162697206E-2</v>
      </c>
      <c r="I3173" s="17">
        <v>139.89099999999999</v>
      </c>
      <c r="J3173" s="17">
        <v>5.4300000000000001E-2</v>
      </c>
      <c r="K3173" s="17">
        <v>3.7768055550000001</v>
      </c>
      <c r="L3173" s="17">
        <v>3.8910555554999999</v>
      </c>
      <c r="M3173" s="17">
        <v>896.02996569499999</v>
      </c>
      <c r="N3173" s="17">
        <v>45.691600000000001</v>
      </c>
      <c r="O3173" s="17">
        <v>9.8000000000000004E-2</v>
      </c>
      <c r="R3173" s="18">
        <v>0.10416666666666667</v>
      </c>
      <c r="S3173" s="18">
        <f t="shared" ref="S3173:X3173" si="887">AVERAGE(S3172,S3174)</f>
        <v>5.8100000000000005</v>
      </c>
      <c r="T3173" s="18">
        <f t="shared" si="887"/>
        <v>15.6</v>
      </c>
      <c r="U3173" s="18">
        <f t="shared" si="887"/>
        <v>143.5</v>
      </c>
      <c r="V3173" s="18">
        <f t="shared" si="887"/>
        <v>989.1</v>
      </c>
      <c r="W3173" s="18">
        <f t="shared" si="887"/>
        <v>8.3500000000000014</v>
      </c>
      <c r="X3173" s="18">
        <f t="shared" si="887"/>
        <v>7.7</v>
      </c>
      <c r="Z3173" s="18">
        <v>5.05</v>
      </c>
      <c r="AA3173" s="18">
        <v>14</v>
      </c>
      <c r="AB3173" s="18">
        <v>151</v>
      </c>
      <c r="AC3173" s="18">
        <v>997.1</v>
      </c>
      <c r="AD3173" s="18">
        <v>8.9</v>
      </c>
      <c r="AE3173" s="18">
        <v>8</v>
      </c>
    </row>
    <row r="3174" spans="1:31">
      <c r="A3174" s="15">
        <v>40616</v>
      </c>
      <c r="B3174" s="16">
        <v>0.14583333333333334</v>
      </c>
      <c r="C3174" s="17">
        <v>0.39600000000000002</v>
      </c>
      <c r="D3174" s="17">
        <v>3.8734000000000002</v>
      </c>
      <c r="E3174" s="17">
        <v>830.93299999999999</v>
      </c>
      <c r="F3174" s="17">
        <v>9.219999999999999E-2</v>
      </c>
      <c r="G3174" s="17">
        <v>30.423757592583701</v>
      </c>
      <c r="H3174" s="17">
        <v>8.9285131595672501E-2</v>
      </c>
      <c r="I3174" s="17">
        <v>329.19839999999999</v>
      </c>
      <c r="J3174" s="17">
        <v>0.18179999999999999</v>
      </c>
      <c r="K3174" s="17">
        <v>3.6909999999999998</v>
      </c>
      <c r="L3174" s="17">
        <v>3.9620833329999998</v>
      </c>
      <c r="M3174" s="17">
        <v>896.10306609874999</v>
      </c>
      <c r="N3174" s="17">
        <v>7.1825999999999999</v>
      </c>
      <c r="O3174" s="17">
        <v>0.11409999999999999</v>
      </c>
      <c r="R3174" s="18">
        <v>0.14583333333333334</v>
      </c>
      <c r="S3174" s="18">
        <v>6.18</v>
      </c>
      <c r="T3174" s="18">
        <v>16</v>
      </c>
      <c r="U3174" s="18">
        <v>140</v>
      </c>
      <c r="V3174" s="18">
        <v>989</v>
      </c>
      <c r="W3174" s="18">
        <v>8.3000000000000007</v>
      </c>
      <c r="X3174" s="18">
        <v>7.7</v>
      </c>
      <c r="Z3174" s="18">
        <f t="shared" ref="Z3174:AE3174" si="888">AVERAGE(Z3173,Z3175)</f>
        <v>5.1349999999999998</v>
      </c>
      <c r="AA3174" s="18">
        <f t="shared" si="888"/>
        <v>14.25</v>
      </c>
      <c r="AB3174" s="18">
        <f t="shared" si="888"/>
        <v>157</v>
      </c>
      <c r="AC3174" s="18">
        <f t="shared" si="888"/>
        <v>997.15000000000009</v>
      </c>
      <c r="AD3174" s="18">
        <f t="shared" si="888"/>
        <v>8.9499999999999993</v>
      </c>
      <c r="AE3174" s="18">
        <f t="shared" si="888"/>
        <v>8.0500000000000007</v>
      </c>
    </row>
    <row r="3175" spans="1:31">
      <c r="A3175" s="15">
        <v>40616</v>
      </c>
      <c r="B3175" s="16">
        <v>0.1875</v>
      </c>
      <c r="C3175" s="17">
        <v>0.3891</v>
      </c>
      <c r="D3175" s="17">
        <v>3.8268</v>
      </c>
      <c r="E3175" s="17">
        <v>830.96090000000004</v>
      </c>
      <c r="F3175" s="17">
        <v>9.4099999999999989E-2</v>
      </c>
      <c r="G3175" s="17">
        <v>12.2480883079857</v>
      </c>
      <c r="H3175" s="17">
        <v>0.12411911196946999</v>
      </c>
      <c r="I3175" s="17">
        <v>326.18259999999998</v>
      </c>
      <c r="J3175" s="17">
        <v>0.20399999999999999</v>
      </c>
      <c r="K3175" s="17">
        <v>3.5790277779999999</v>
      </c>
      <c r="L3175" s="17">
        <v>3.9403055555000002</v>
      </c>
      <c r="M3175" s="17">
        <v>896.1192688635</v>
      </c>
      <c r="N3175" s="17">
        <v>62.796799999999998</v>
      </c>
      <c r="O3175" s="17">
        <v>0.16869999999999999</v>
      </c>
      <c r="R3175" s="18">
        <v>0.1875</v>
      </c>
      <c r="S3175" s="18">
        <v>6.26</v>
      </c>
      <c r="T3175" s="18">
        <v>16.5</v>
      </c>
      <c r="U3175" s="18">
        <v>148</v>
      </c>
      <c r="V3175" s="18">
        <v>988.5</v>
      </c>
      <c r="W3175" s="18">
        <v>8.3000000000000007</v>
      </c>
      <c r="X3175" s="18">
        <v>7.7</v>
      </c>
      <c r="Z3175" s="18">
        <v>5.22</v>
      </c>
      <c r="AA3175" s="18">
        <v>14.5</v>
      </c>
      <c r="AB3175" s="18">
        <v>163</v>
      </c>
      <c r="AC3175" s="18">
        <v>997.2</v>
      </c>
      <c r="AD3175" s="18">
        <v>9</v>
      </c>
      <c r="AE3175" s="18">
        <v>8.1</v>
      </c>
    </row>
    <row r="3176" spans="1:31">
      <c r="A3176" s="15">
        <v>40616</v>
      </c>
      <c r="B3176" s="16">
        <v>0.22916666666666666</v>
      </c>
      <c r="C3176" s="17">
        <v>0.4698</v>
      </c>
      <c r="D3176" s="17">
        <v>3.7644000000000002</v>
      </c>
      <c r="E3176" s="17">
        <v>830.85450000000003</v>
      </c>
      <c r="F3176" s="17">
        <v>9.5899999999999999E-2</v>
      </c>
      <c r="G3176" s="17">
        <v>6.0975185741500404</v>
      </c>
      <c r="H3176" s="17">
        <v>6.91342697115747E-2</v>
      </c>
      <c r="I3176" s="17">
        <v>314.76400000000001</v>
      </c>
      <c r="J3176" s="17">
        <v>0.18720000000000001</v>
      </c>
      <c r="K3176" s="17">
        <v>3.5429166670000001</v>
      </c>
      <c r="L3176" s="17">
        <v>3.8247777777500001</v>
      </c>
      <c r="M3176" s="17">
        <v>896.07546855099997</v>
      </c>
      <c r="N3176" s="17">
        <v>213.5651</v>
      </c>
      <c r="O3176" s="17">
        <v>4.2200000000000001E-2</v>
      </c>
      <c r="R3176" s="18">
        <v>0.22916666666666666</v>
      </c>
      <c r="S3176" s="18">
        <f>AVERAGE(S3174:S3175)</f>
        <v>6.22</v>
      </c>
      <c r="T3176" s="18">
        <f t="shared" ref="T3176:X3176" si="889">AVERAGE(T3174:T3175)</f>
        <v>16.25</v>
      </c>
      <c r="U3176" s="18">
        <f t="shared" si="889"/>
        <v>144</v>
      </c>
      <c r="V3176" s="18">
        <f t="shared" si="889"/>
        <v>988.75</v>
      </c>
      <c r="W3176" s="18">
        <f t="shared" si="889"/>
        <v>8.3000000000000007</v>
      </c>
      <c r="X3176" s="18">
        <f t="shared" si="889"/>
        <v>7.7</v>
      </c>
      <c r="Z3176" s="18">
        <v>5</v>
      </c>
      <c r="AA3176" s="18">
        <v>14.1</v>
      </c>
      <c r="AB3176" s="18">
        <v>169</v>
      </c>
      <c r="AC3176" s="18">
        <v>997.6</v>
      </c>
      <c r="AD3176" s="18">
        <v>8.8000000000000007</v>
      </c>
      <c r="AE3176" s="18">
        <v>8.1</v>
      </c>
    </row>
    <row r="3177" spans="1:31">
      <c r="A3177" s="15">
        <v>40616</v>
      </c>
      <c r="B3177" s="16">
        <v>0.27083333333333331</v>
      </c>
      <c r="C3177" s="17">
        <v>0.432</v>
      </c>
      <c r="D3177" s="17">
        <v>3.7389999999999999</v>
      </c>
      <c r="E3177" s="17">
        <v>830.69809999999995</v>
      </c>
      <c r="F3177" s="17">
        <v>9.7199999999999995E-2</v>
      </c>
      <c r="G3177" s="17">
        <v>206.87064224732401</v>
      </c>
      <c r="H3177" s="17">
        <v>2.71258640075389E-2</v>
      </c>
      <c r="I3177" s="17">
        <v>301.64319999999998</v>
      </c>
      <c r="J3177" s="17">
        <v>0.15709999999999999</v>
      </c>
      <c r="K3177" s="17">
        <v>3.5553611109999999</v>
      </c>
      <c r="L3177" s="17">
        <v>3.7298333332500002</v>
      </c>
      <c r="M3177" s="17">
        <v>896.00796883450005</v>
      </c>
      <c r="N3177" s="17">
        <v>166.06270000000001</v>
      </c>
      <c r="O3177" s="17">
        <v>0.1096</v>
      </c>
      <c r="R3177" s="18">
        <v>0.27083333333333331</v>
      </c>
      <c r="S3177" s="18">
        <f>AVERAGE(S3178,S3174:S3175)</f>
        <v>6.5200000000000005</v>
      </c>
      <c r="T3177" s="18">
        <f t="shared" ref="T3177:X3177" si="890">AVERAGE(T3178,T3174:T3175)</f>
        <v>16.466666666666665</v>
      </c>
      <c r="U3177" s="18">
        <f t="shared" si="890"/>
        <v>151.66666666666666</v>
      </c>
      <c r="V3177" s="18">
        <f t="shared" si="890"/>
        <v>989</v>
      </c>
      <c r="W3177" s="18">
        <f t="shared" si="890"/>
        <v>8.1</v>
      </c>
      <c r="X3177" s="18">
        <f t="shared" si="890"/>
        <v>7.7</v>
      </c>
      <c r="Z3177" s="18">
        <v>5.14</v>
      </c>
      <c r="AA3177" s="18">
        <v>13.8</v>
      </c>
      <c r="AB3177" s="18">
        <v>178</v>
      </c>
      <c r="AC3177" s="18">
        <v>998.6</v>
      </c>
      <c r="AD3177" s="18">
        <v>8.8000000000000007</v>
      </c>
      <c r="AE3177" s="18">
        <v>8.1</v>
      </c>
    </row>
    <row r="3178" spans="1:31">
      <c r="A3178" s="15">
        <v>40616</v>
      </c>
      <c r="B3178" s="16">
        <v>0.3125</v>
      </c>
      <c r="C3178" s="17">
        <v>0.3463</v>
      </c>
      <c r="D3178" s="17">
        <v>3.7835999999999999</v>
      </c>
      <c r="E3178" s="17">
        <v>830.59929999999997</v>
      </c>
      <c r="F3178" s="17">
        <v>8.9799999999999991E-2</v>
      </c>
      <c r="G3178" s="17">
        <v>187.199954476036</v>
      </c>
      <c r="H3178" s="17">
        <v>0.122944256976858</v>
      </c>
      <c r="I3178" s="17">
        <v>229.5078</v>
      </c>
      <c r="J3178" s="17">
        <v>4.9599999999999998E-2</v>
      </c>
      <c r="K3178" s="17">
        <v>3.5832222219999998</v>
      </c>
      <c r="L3178" s="17">
        <v>3.6332499999999999</v>
      </c>
      <c r="M3178" s="17">
        <v>895.94114741074998</v>
      </c>
      <c r="N3178" s="17">
        <v>174.65870000000001</v>
      </c>
      <c r="O3178" s="17">
        <v>0.16320000000000001</v>
      </c>
      <c r="R3178" s="18">
        <v>0.3125</v>
      </c>
      <c r="S3178" s="18">
        <v>7.12</v>
      </c>
      <c r="T3178" s="18">
        <v>16.899999999999999</v>
      </c>
      <c r="U3178" s="18">
        <v>167</v>
      </c>
      <c r="V3178" s="18">
        <v>989.5</v>
      </c>
      <c r="W3178" s="18">
        <v>7.7</v>
      </c>
      <c r="X3178" s="18">
        <v>7.7</v>
      </c>
      <c r="Z3178" s="18">
        <v>5.31</v>
      </c>
      <c r="AA3178" s="18">
        <v>14.4</v>
      </c>
      <c r="AB3178" s="18">
        <v>183</v>
      </c>
      <c r="AC3178" s="18">
        <v>999.2</v>
      </c>
      <c r="AD3178" s="18">
        <v>9</v>
      </c>
      <c r="AE3178" s="18">
        <v>8.1</v>
      </c>
    </row>
    <row r="3179" spans="1:31">
      <c r="A3179" s="15">
        <v>40616</v>
      </c>
      <c r="B3179" s="16">
        <v>0.35416666666666669</v>
      </c>
      <c r="C3179" s="17">
        <v>0.34560000000000002</v>
      </c>
      <c r="D3179" s="17">
        <v>3.7504</v>
      </c>
      <c r="E3179" s="17">
        <v>830.5634</v>
      </c>
      <c r="F3179" s="17">
        <v>8.6299999999999988E-2</v>
      </c>
      <c r="G3179" s="17">
        <v>224.390396033922</v>
      </c>
      <c r="H3179" s="17">
        <v>0.19476153225225901</v>
      </c>
      <c r="I3179" s="17">
        <v>160.94319999999999</v>
      </c>
      <c r="J3179" s="17">
        <v>6.7500000000000004E-2</v>
      </c>
      <c r="K3179" s="17">
        <v>3.6119444440000001</v>
      </c>
      <c r="L3179" s="17">
        <v>3.59863888875</v>
      </c>
      <c r="M3179" s="17">
        <v>895.91097016950005</v>
      </c>
      <c r="N3179" s="17">
        <v>129.02979999999999</v>
      </c>
      <c r="O3179" s="17">
        <v>0.13589999999999999</v>
      </c>
      <c r="R3179" s="18">
        <v>0.35416666666666669</v>
      </c>
      <c r="S3179" s="18">
        <f t="shared" ref="S3179:X3179" si="891">AVERAGE(S3178,S3180)</f>
        <v>6.8250000000000002</v>
      </c>
      <c r="T3179" s="18">
        <f t="shared" si="891"/>
        <v>15.85</v>
      </c>
      <c r="U3179" s="18">
        <f t="shared" si="891"/>
        <v>177</v>
      </c>
      <c r="V3179" s="18">
        <f t="shared" si="891"/>
        <v>991.35</v>
      </c>
      <c r="W3179" s="18">
        <f t="shared" si="891"/>
        <v>7.85</v>
      </c>
      <c r="X3179" s="18">
        <f t="shared" si="891"/>
        <v>7.7</v>
      </c>
      <c r="Z3179" s="18">
        <v>5.78</v>
      </c>
      <c r="AA3179" s="18">
        <v>13.7</v>
      </c>
      <c r="AB3179" s="18">
        <v>186</v>
      </c>
      <c r="AC3179" s="18">
        <v>1000.7</v>
      </c>
      <c r="AD3179" s="18">
        <v>8.6999999999999993</v>
      </c>
      <c r="AE3179" s="18">
        <v>8.1</v>
      </c>
    </row>
    <row r="3180" spans="1:31">
      <c r="A3180" s="15">
        <v>40616</v>
      </c>
      <c r="B3180" s="16">
        <v>0.39583333333333331</v>
      </c>
      <c r="C3180" s="17">
        <v>0.3105</v>
      </c>
      <c r="D3180" s="17">
        <v>3.8197999999999999</v>
      </c>
      <c r="E3180" s="17">
        <v>830.59040000000005</v>
      </c>
      <c r="F3180" s="17">
        <v>8.7599999999999997E-2</v>
      </c>
      <c r="G3180" s="17">
        <v>225.024098566958</v>
      </c>
      <c r="H3180" s="17">
        <v>9.3977710059714004E-2</v>
      </c>
      <c r="I3180" s="17">
        <v>179.809</v>
      </c>
      <c r="J3180" s="17">
        <v>6.8400000000000002E-2</v>
      </c>
      <c r="K3180" s="17">
        <v>3.637333334</v>
      </c>
      <c r="L3180" s="17">
        <v>3.7439999997500002</v>
      </c>
      <c r="M3180" s="17">
        <v>895.90189084625001</v>
      </c>
      <c r="N3180" s="17">
        <v>146.7937</v>
      </c>
      <c r="O3180" s="17">
        <v>0.1053</v>
      </c>
      <c r="R3180" s="18">
        <v>0.39583333333333331</v>
      </c>
      <c r="S3180" s="18">
        <v>6.53</v>
      </c>
      <c r="T3180" s="18">
        <v>14.8</v>
      </c>
      <c r="U3180" s="18">
        <v>187</v>
      </c>
      <c r="V3180" s="18">
        <v>993.2</v>
      </c>
      <c r="W3180" s="18">
        <v>8</v>
      </c>
      <c r="X3180" s="18">
        <v>7.7</v>
      </c>
      <c r="Z3180" s="18">
        <f t="shared" ref="Z3180:AE3180" si="892">AVERAGE(Z3179,Z3181)</f>
        <v>5.9700000000000006</v>
      </c>
      <c r="AA3180" s="18">
        <f t="shared" si="892"/>
        <v>14.35</v>
      </c>
      <c r="AB3180" s="18">
        <f t="shared" si="892"/>
        <v>194</v>
      </c>
      <c r="AC3180" s="18">
        <f t="shared" si="892"/>
        <v>1001.9000000000001</v>
      </c>
      <c r="AD3180" s="18">
        <f t="shared" si="892"/>
        <v>8.5</v>
      </c>
      <c r="AE3180" s="18">
        <f t="shared" si="892"/>
        <v>8.1</v>
      </c>
    </row>
    <row r="3181" spans="1:31">
      <c r="A3181" s="15">
        <v>40616</v>
      </c>
      <c r="B3181" s="16">
        <v>0.4375</v>
      </c>
      <c r="C3181" s="17">
        <v>0.28410000000000002</v>
      </c>
      <c r="D3181" s="17">
        <v>3.8441999999999998</v>
      </c>
      <c r="E3181" s="17">
        <v>830.79229999999995</v>
      </c>
      <c r="F3181" s="17">
        <v>8.9699999999999988E-2</v>
      </c>
      <c r="G3181" s="17">
        <v>211.824879223165</v>
      </c>
      <c r="H3181" s="17">
        <v>0.132151398677569</v>
      </c>
      <c r="I3181" s="17">
        <v>194.29509999999999</v>
      </c>
      <c r="J3181" s="17">
        <v>0.1026</v>
      </c>
      <c r="K3181" s="17">
        <v>3.706083333</v>
      </c>
      <c r="L3181" s="17">
        <v>3.7900833335000002</v>
      </c>
      <c r="M3181" s="17">
        <v>896.03830951974999</v>
      </c>
      <c r="N3181" s="17">
        <v>163.20519999999999</v>
      </c>
      <c r="O3181" s="17">
        <v>0.12670000000000001</v>
      </c>
      <c r="R3181" s="18">
        <v>0.4375</v>
      </c>
      <c r="S3181" s="18">
        <f t="shared" ref="S3181:X3181" si="893">AVERAGE(S3180,S3182)</f>
        <v>6.7949999999999999</v>
      </c>
      <c r="T3181" s="18">
        <f t="shared" si="893"/>
        <v>14.65</v>
      </c>
      <c r="U3181" s="18">
        <f t="shared" si="893"/>
        <v>200</v>
      </c>
      <c r="V3181" s="18">
        <f t="shared" si="893"/>
        <v>995.40000000000009</v>
      </c>
      <c r="W3181" s="18">
        <f t="shared" si="893"/>
        <v>7.85</v>
      </c>
      <c r="X3181" s="18">
        <f t="shared" si="893"/>
        <v>7.7</v>
      </c>
      <c r="Z3181" s="18">
        <v>6.16</v>
      </c>
      <c r="AA3181" s="18">
        <v>15</v>
      </c>
      <c r="AB3181" s="18">
        <v>202</v>
      </c>
      <c r="AC3181" s="18">
        <v>1003.1</v>
      </c>
      <c r="AD3181" s="18">
        <v>8.3000000000000007</v>
      </c>
      <c r="AE3181" s="18">
        <v>8.1</v>
      </c>
    </row>
    <row r="3182" spans="1:31">
      <c r="A3182" s="15">
        <v>40616</v>
      </c>
      <c r="B3182" s="16">
        <v>0.47916666666666669</v>
      </c>
      <c r="C3182" s="17">
        <v>0.26490000000000002</v>
      </c>
      <c r="D3182" s="17">
        <v>3.8849</v>
      </c>
      <c r="E3182" s="17">
        <v>830.97490000000005</v>
      </c>
      <c r="F3182" s="17">
        <v>9.2999999999999999E-2</v>
      </c>
      <c r="G3182" s="17">
        <v>242.135094292519</v>
      </c>
      <c r="H3182" s="17">
        <v>0.15681033101901101</v>
      </c>
      <c r="I3182" s="17">
        <v>182.15100000000001</v>
      </c>
      <c r="J3182" s="17">
        <v>0.1231</v>
      </c>
      <c r="K3182" s="17">
        <v>3.723416667</v>
      </c>
      <c r="L3182" s="17">
        <v>3.6578055555</v>
      </c>
      <c r="M3182" s="17">
        <v>896.29537995299995</v>
      </c>
      <c r="N3182" s="17">
        <v>162.81180000000001</v>
      </c>
      <c r="O3182" s="17">
        <v>0.14449999999999999</v>
      </c>
      <c r="R3182" s="18">
        <v>0.47916666666666669</v>
      </c>
      <c r="S3182" s="18">
        <v>7.06</v>
      </c>
      <c r="T3182" s="18">
        <v>14.5</v>
      </c>
      <c r="U3182" s="18">
        <v>213</v>
      </c>
      <c r="V3182" s="18">
        <v>997.6</v>
      </c>
      <c r="W3182" s="18">
        <v>7.7</v>
      </c>
      <c r="X3182" s="18">
        <v>7.7</v>
      </c>
      <c r="Z3182" s="18">
        <f t="shared" ref="Z3182:AE3182" si="894">AVERAGE(Z3181,Z3183)</f>
        <v>6.1750000000000007</v>
      </c>
      <c r="AA3182" s="18">
        <f t="shared" si="894"/>
        <v>14.2</v>
      </c>
      <c r="AB3182" s="18">
        <f t="shared" si="894"/>
        <v>203.5</v>
      </c>
      <c r="AC3182" s="18">
        <f t="shared" si="894"/>
        <v>1004.85</v>
      </c>
      <c r="AD3182" s="18">
        <f t="shared" si="894"/>
        <v>8.5</v>
      </c>
      <c r="AE3182" s="18">
        <f t="shared" si="894"/>
        <v>8.1</v>
      </c>
    </row>
    <row r="3183" spans="1:31">
      <c r="A3183" s="15">
        <v>40616</v>
      </c>
      <c r="B3183" s="16">
        <v>0.52083333333333337</v>
      </c>
      <c r="C3183" s="17">
        <v>0.26740000000000003</v>
      </c>
      <c r="D3183" s="17">
        <v>3.8073000000000001</v>
      </c>
      <c r="E3183" s="17">
        <v>831.21140000000003</v>
      </c>
      <c r="F3183" s="17">
        <v>9.3399999999999997E-2</v>
      </c>
      <c r="G3183" s="17">
        <v>235.03910975654699</v>
      </c>
      <c r="H3183" s="17">
        <v>0.17523852405850299</v>
      </c>
      <c r="I3183" s="17">
        <v>124.62430000000001</v>
      </c>
      <c r="J3183" s="17">
        <v>0.13350000000000001</v>
      </c>
      <c r="K3183" s="17">
        <v>3.709333333</v>
      </c>
      <c r="L3183" s="17">
        <v>3.6547777780000001</v>
      </c>
      <c r="M3183" s="17">
        <v>896.53531598999996</v>
      </c>
      <c r="N3183" s="17">
        <v>128.5599</v>
      </c>
      <c r="O3183" s="17">
        <v>0.1152</v>
      </c>
      <c r="R3183" s="18">
        <v>0.52083333333333337</v>
      </c>
      <c r="S3183" s="18">
        <f>AVERAGE(S3182,S3180,S3178)</f>
        <v>6.9033333333333333</v>
      </c>
      <c r="T3183" s="18">
        <f t="shared" ref="T3183:X3183" si="895">AVERAGE(T3182,T3180,T3178)</f>
        <v>15.4</v>
      </c>
      <c r="U3183" s="18">
        <f t="shared" si="895"/>
        <v>189</v>
      </c>
      <c r="V3183" s="18">
        <f t="shared" si="895"/>
        <v>993.43333333333339</v>
      </c>
      <c r="W3183" s="18">
        <f t="shared" si="895"/>
        <v>7.8</v>
      </c>
      <c r="X3183" s="18">
        <f t="shared" si="895"/>
        <v>7.7</v>
      </c>
      <c r="Z3183" s="18">
        <v>6.19</v>
      </c>
      <c r="AA3183" s="18">
        <v>13.4</v>
      </c>
      <c r="AB3183" s="18">
        <v>205</v>
      </c>
      <c r="AC3183" s="18">
        <v>1006.6</v>
      </c>
      <c r="AD3183" s="18">
        <v>8.6999999999999993</v>
      </c>
      <c r="AE3183" s="18">
        <v>8.1</v>
      </c>
    </row>
    <row r="3184" spans="1:31">
      <c r="A3184" s="15">
        <v>40616</v>
      </c>
      <c r="B3184" s="16">
        <v>0.5625</v>
      </c>
      <c r="C3184" s="17">
        <v>0.2457</v>
      </c>
      <c r="D3184" s="17">
        <v>3.7621000000000002</v>
      </c>
      <c r="E3184" s="17">
        <v>831.36559999999997</v>
      </c>
      <c r="F3184" s="17">
        <v>0.10009999999999999</v>
      </c>
      <c r="G3184" s="17">
        <v>229.964527937432</v>
      </c>
      <c r="H3184" s="17">
        <v>0.183215726803027</v>
      </c>
      <c r="I3184" s="17">
        <v>114.6908</v>
      </c>
      <c r="J3184" s="17">
        <v>0.18010000000000001</v>
      </c>
      <c r="K3184" s="17">
        <v>3.681</v>
      </c>
      <c r="L3184" s="17">
        <v>3.78775</v>
      </c>
      <c r="M3184" s="17">
        <v>896.66306395075003</v>
      </c>
      <c r="N3184" s="17">
        <v>131.16900000000001</v>
      </c>
      <c r="O3184" s="17">
        <v>5.7099999999999998E-2</v>
      </c>
      <c r="R3184" s="18">
        <v>0.5625</v>
      </c>
      <c r="S3184" s="18">
        <f>AVERAGE(S3185:S3186)</f>
        <v>7.9050000000000002</v>
      </c>
      <c r="T3184" s="18">
        <f t="shared" ref="T3184:X3184" si="896">AVERAGE(T3185:T3186)</f>
        <v>11.2</v>
      </c>
      <c r="U3184" s="18">
        <f t="shared" si="896"/>
        <v>197.5</v>
      </c>
      <c r="V3184" s="18">
        <f t="shared" si="896"/>
        <v>1004.95</v>
      </c>
      <c r="W3184" s="18">
        <f t="shared" si="896"/>
        <v>7.5500000000000007</v>
      </c>
      <c r="X3184" s="18">
        <f t="shared" si="896"/>
        <v>7.6</v>
      </c>
      <c r="Z3184" s="18">
        <f t="shared" ref="Z3184:AE3184" si="897">AVERAGE(Z3183,Z3185)</f>
        <v>6.73</v>
      </c>
      <c r="AA3184" s="18">
        <f t="shared" si="897"/>
        <v>11.600000000000001</v>
      </c>
      <c r="AB3184" s="18">
        <f t="shared" si="897"/>
        <v>198.5</v>
      </c>
      <c r="AC3184" s="18">
        <f t="shared" si="897"/>
        <v>1008.25</v>
      </c>
      <c r="AD3184" s="18">
        <f t="shared" si="897"/>
        <v>8.6</v>
      </c>
      <c r="AE3184" s="18">
        <f t="shared" si="897"/>
        <v>8.1</v>
      </c>
    </row>
    <row r="3185" spans="1:31">
      <c r="A3185" s="15">
        <v>40616</v>
      </c>
      <c r="B3185" s="16">
        <v>0.60416666666666663</v>
      </c>
      <c r="C3185" s="17">
        <v>0.2253</v>
      </c>
      <c r="D3185" s="17">
        <v>3.8599000000000001</v>
      </c>
      <c r="E3185" s="17">
        <v>831.50639999999999</v>
      </c>
      <c r="F3185" s="17">
        <v>0.10329999999999999</v>
      </c>
      <c r="G3185" s="17">
        <v>227.325524514638</v>
      </c>
      <c r="H3185" s="17">
        <v>0.13020147325457199</v>
      </c>
      <c r="I3185" s="17">
        <v>110.8283</v>
      </c>
      <c r="J3185" s="17">
        <v>0.154</v>
      </c>
      <c r="K3185" s="17">
        <v>3.6771111109999999</v>
      </c>
      <c r="L3185" s="17">
        <v>3.8910277777500002</v>
      </c>
      <c r="M3185" s="17">
        <v>896.70877111200002</v>
      </c>
      <c r="N3185" s="17">
        <v>87.977099999999993</v>
      </c>
      <c r="O3185" s="17">
        <v>4.41E-2</v>
      </c>
      <c r="R3185" s="18">
        <v>0.60416666666666663</v>
      </c>
      <c r="S3185" s="18">
        <v>8.3800000000000008</v>
      </c>
      <c r="T3185" s="18">
        <v>11.6</v>
      </c>
      <c r="U3185" s="18">
        <v>198</v>
      </c>
      <c r="V3185" s="18">
        <v>1003.9</v>
      </c>
      <c r="W3185" s="18">
        <v>7.4</v>
      </c>
      <c r="X3185" s="18">
        <v>7.6</v>
      </c>
      <c r="Z3185" s="18">
        <v>7.27</v>
      </c>
      <c r="AA3185" s="18">
        <v>9.8000000000000007</v>
      </c>
      <c r="AB3185" s="18">
        <v>192</v>
      </c>
      <c r="AC3185" s="18">
        <v>1009.9</v>
      </c>
      <c r="AD3185" s="18">
        <v>8.5</v>
      </c>
      <c r="AE3185" s="18">
        <v>8.1</v>
      </c>
    </row>
    <row r="3186" spans="1:31">
      <c r="A3186" s="15">
        <v>40616</v>
      </c>
      <c r="B3186" s="16">
        <v>0.64583333333333337</v>
      </c>
      <c r="C3186" s="17">
        <v>0.3206</v>
      </c>
      <c r="D3186" s="17">
        <v>3.899</v>
      </c>
      <c r="E3186" s="17">
        <v>831.41930000000002</v>
      </c>
      <c r="F3186" s="17">
        <v>9.4899999999999998E-2</v>
      </c>
      <c r="G3186" s="17">
        <v>208.005361417236</v>
      </c>
      <c r="H3186" s="17">
        <v>5.0159944066538502E-2</v>
      </c>
      <c r="I3186" s="17">
        <v>100.68470000000001</v>
      </c>
      <c r="J3186" s="17">
        <v>9.6699999999999994E-2</v>
      </c>
      <c r="K3186" s="17">
        <v>3.7517777780000001</v>
      </c>
      <c r="L3186" s="17">
        <v>3.9332777777499999</v>
      </c>
      <c r="M3186" s="17">
        <v>896.63199049050002</v>
      </c>
      <c r="N3186" s="17">
        <v>49.220500000000001</v>
      </c>
      <c r="O3186" s="17">
        <v>0.123</v>
      </c>
      <c r="R3186" s="18">
        <v>0.64583333333333337</v>
      </c>
      <c r="S3186" s="18">
        <v>7.43</v>
      </c>
      <c r="T3186" s="18">
        <v>10.8</v>
      </c>
      <c r="U3186" s="18">
        <v>197</v>
      </c>
      <c r="V3186" s="18">
        <v>1006</v>
      </c>
      <c r="W3186" s="18">
        <v>7.7</v>
      </c>
      <c r="X3186" s="18">
        <v>7.6</v>
      </c>
      <c r="Z3186" s="18">
        <v>6.76</v>
      </c>
      <c r="AA3186" s="18">
        <v>8.6999999999999993</v>
      </c>
      <c r="AB3186" s="18">
        <v>194</v>
      </c>
      <c r="AC3186" s="18">
        <v>1011.6</v>
      </c>
      <c r="AD3186" s="18">
        <v>8.5</v>
      </c>
      <c r="AE3186" s="18">
        <v>8.1</v>
      </c>
    </row>
    <row r="3187" spans="1:31">
      <c r="A3187" s="15">
        <v>40616</v>
      </c>
      <c r="B3187" s="16">
        <v>0.6875</v>
      </c>
      <c r="C3187" s="17">
        <v>2.2658</v>
      </c>
      <c r="D3187" s="17">
        <v>3.9228000000000001</v>
      </c>
      <c r="E3187" s="17">
        <v>831.23410000000001</v>
      </c>
      <c r="F3187" s="17">
        <v>9.5899999999999999E-2</v>
      </c>
      <c r="G3187" s="17">
        <v>4.9902102269723203</v>
      </c>
      <c r="H3187" s="17">
        <v>6.1175567049079498E-2</v>
      </c>
      <c r="I3187" s="17">
        <v>251.08150000000001</v>
      </c>
      <c r="J3187" s="17">
        <v>7.1099999999999997E-2</v>
      </c>
      <c r="K3187" s="17">
        <v>3.7815056820000001</v>
      </c>
      <c r="L3187" s="17">
        <v>3.9473087814844199</v>
      </c>
      <c r="M3187" s="17">
        <v>896.40226275371697</v>
      </c>
      <c r="N3187" s="17">
        <v>44.371899999999997</v>
      </c>
      <c r="O3187" s="17">
        <v>0.17549999999999999</v>
      </c>
      <c r="R3187" s="18">
        <v>0.6875</v>
      </c>
      <c r="S3187" s="18">
        <f t="shared" ref="S3187:X3187" si="898">AVERAGE(S3186,S3188)</f>
        <v>7.5449999999999999</v>
      </c>
      <c r="T3187" s="18">
        <f t="shared" si="898"/>
        <v>10.55</v>
      </c>
      <c r="U3187" s="18">
        <f t="shared" si="898"/>
        <v>176.5</v>
      </c>
      <c r="V3187" s="18">
        <f t="shared" si="898"/>
        <v>1007.4</v>
      </c>
      <c r="W3187" s="18">
        <f t="shared" si="898"/>
        <v>7.8000000000000007</v>
      </c>
      <c r="X3187" s="18">
        <f t="shared" si="898"/>
        <v>7.6</v>
      </c>
      <c r="Z3187" s="18">
        <v>6.5</v>
      </c>
      <c r="AA3187" s="18">
        <v>7.6</v>
      </c>
      <c r="AB3187" s="18">
        <v>184</v>
      </c>
      <c r="AC3187" s="18">
        <v>1013</v>
      </c>
      <c r="AD3187" s="18">
        <v>8.6</v>
      </c>
      <c r="AE3187" s="18">
        <v>8.1</v>
      </c>
    </row>
    <row r="3188" spans="1:31">
      <c r="A3188" s="15">
        <v>40616</v>
      </c>
      <c r="B3188" s="16">
        <v>0.72916666666666663</v>
      </c>
      <c r="C3188" s="17">
        <v>0.46500000000000002</v>
      </c>
      <c r="D3188" s="17">
        <v>3.9005999999999998</v>
      </c>
      <c r="E3188" s="17">
        <v>830.90970000000004</v>
      </c>
      <c r="F3188" s="17">
        <v>0.10489999999999999</v>
      </c>
      <c r="G3188" s="17">
        <v>358.05914360581602</v>
      </c>
      <c r="H3188" s="17">
        <v>0.103785126591591</v>
      </c>
      <c r="I3188" s="17">
        <v>291.07560000000001</v>
      </c>
      <c r="J3188" s="17">
        <v>0.1389</v>
      </c>
      <c r="K3188" s="17">
        <v>3.729159664</v>
      </c>
      <c r="L3188" s="17">
        <v>4.0014565826890802</v>
      </c>
      <c r="M3188" s="17">
        <v>896.04301334685704</v>
      </c>
      <c r="N3188" s="17">
        <v>47.460599999999999</v>
      </c>
      <c r="O3188" s="17">
        <v>0.15559999999999999</v>
      </c>
      <c r="R3188" s="18">
        <v>0.72916666666666663</v>
      </c>
      <c r="S3188" s="18">
        <v>7.66</v>
      </c>
      <c r="T3188" s="18">
        <v>10.3</v>
      </c>
      <c r="U3188" s="18">
        <v>156</v>
      </c>
      <c r="V3188" s="18">
        <v>1008.8</v>
      </c>
      <c r="W3188" s="18">
        <v>7.9</v>
      </c>
      <c r="X3188" s="18">
        <v>7.6</v>
      </c>
      <c r="Z3188" s="18">
        <f t="shared" ref="Z3188:AE3188" si="899">AVERAGE(Z3187,Z3189)</f>
        <v>6.2850000000000001</v>
      </c>
      <c r="AA3188" s="18">
        <f t="shared" si="899"/>
        <v>8</v>
      </c>
      <c r="AB3188" s="18">
        <f t="shared" si="899"/>
        <v>182.5</v>
      </c>
      <c r="AC3188" s="18">
        <f t="shared" si="899"/>
        <v>1013.6</v>
      </c>
      <c r="AD3188" s="18">
        <f t="shared" si="899"/>
        <v>8.6999999999999993</v>
      </c>
      <c r="AE3188" s="18">
        <f t="shared" si="899"/>
        <v>8.0500000000000007</v>
      </c>
    </row>
    <row r="3189" spans="1:31">
      <c r="A3189" s="15">
        <v>40616</v>
      </c>
      <c r="B3189" s="16">
        <v>0.77083333333333337</v>
      </c>
      <c r="C3189" s="17">
        <v>0.45069999999999999</v>
      </c>
      <c r="D3189" s="17">
        <v>3.8797000000000001</v>
      </c>
      <c r="E3189" s="17">
        <v>830.47720000000004</v>
      </c>
      <c r="F3189" s="17">
        <v>9.7499999999999989E-2</v>
      </c>
      <c r="G3189" s="17">
        <v>340.61016915867799</v>
      </c>
      <c r="H3189" s="17">
        <v>3.7690541915908302E-2</v>
      </c>
      <c r="I3189" s="17">
        <v>312.98540000000003</v>
      </c>
      <c r="J3189" s="17">
        <v>9.7199999999999995E-2</v>
      </c>
      <c r="K3189" s="17">
        <v>3.7217500000000001</v>
      </c>
      <c r="L3189" s="17">
        <v>3.8093888890000001</v>
      </c>
      <c r="M3189" s="17">
        <v>895.70882787225003</v>
      </c>
      <c r="N3189" s="17">
        <v>151.26220000000001</v>
      </c>
      <c r="O3189" s="17">
        <v>0.1953</v>
      </c>
      <c r="R3189" s="18">
        <v>0.77083333333333337</v>
      </c>
      <c r="S3189" s="18">
        <v>6.83</v>
      </c>
      <c r="T3189" s="18">
        <v>11.3</v>
      </c>
      <c r="U3189" s="18">
        <v>147</v>
      </c>
      <c r="V3189" s="18">
        <v>1009.1</v>
      </c>
      <c r="W3189" s="18">
        <v>7.8</v>
      </c>
      <c r="X3189" s="18">
        <v>7.7</v>
      </c>
      <c r="Z3189" s="18">
        <v>6.07</v>
      </c>
      <c r="AA3189" s="18">
        <v>8.4</v>
      </c>
      <c r="AB3189" s="18">
        <v>181</v>
      </c>
      <c r="AC3189" s="18">
        <v>1014.2</v>
      </c>
      <c r="AD3189" s="18">
        <v>8.8000000000000007</v>
      </c>
      <c r="AE3189" s="18">
        <v>8</v>
      </c>
    </row>
    <row r="3190" spans="1:31">
      <c r="A3190" s="15">
        <v>40616</v>
      </c>
      <c r="B3190" s="16">
        <v>0.8125</v>
      </c>
      <c r="C3190" s="17">
        <v>0.5383</v>
      </c>
      <c r="D3190" s="17">
        <v>3.8748999999999998</v>
      </c>
      <c r="E3190" s="17">
        <v>830.08910000000003</v>
      </c>
      <c r="F3190" s="17">
        <v>9.9899999999999989E-2</v>
      </c>
      <c r="G3190" s="17">
        <v>137.04545127541601</v>
      </c>
      <c r="H3190" s="17">
        <v>9.7437443912244404E-3</v>
      </c>
      <c r="I3190" s="17">
        <v>135.8032</v>
      </c>
      <c r="J3190" s="17">
        <v>8.4500000000000006E-2</v>
      </c>
      <c r="K3190" s="17">
        <v>3.7276388890000001</v>
      </c>
      <c r="L3190" s="17">
        <v>3.69</v>
      </c>
      <c r="M3190" s="17">
        <v>895.34108394550003</v>
      </c>
      <c r="N3190" s="17">
        <v>159.21039999999999</v>
      </c>
      <c r="O3190" s="17">
        <v>0.13489999999999999</v>
      </c>
      <c r="R3190" s="18">
        <v>0.8125</v>
      </c>
      <c r="S3190" s="18">
        <f t="shared" ref="S3190:X3190" si="900">AVERAGE(S3189,S3191)</f>
        <v>6.6099999999999994</v>
      </c>
      <c r="T3190" s="18">
        <f t="shared" si="900"/>
        <v>12.05</v>
      </c>
      <c r="U3190" s="18">
        <f t="shared" si="900"/>
        <v>145</v>
      </c>
      <c r="V3190" s="18">
        <f t="shared" si="900"/>
        <v>1008.95</v>
      </c>
      <c r="W3190" s="18">
        <f t="shared" si="900"/>
        <v>7.9499999999999993</v>
      </c>
      <c r="X3190" s="18">
        <f t="shared" si="900"/>
        <v>7.8000000000000007</v>
      </c>
      <c r="Z3190" s="18">
        <v>6.25</v>
      </c>
      <c r="AA3190" s="18">
        <v>7.7</v>
      </c>
      <c r="AB3190" s="18">
        <v>163</v>
      </c>
      <c r="AC3190" s="18">
        <v>1014.3</v>
      </c>
      <c r="AD3190" s="18">
        <v>8.9</v>
      </c>
      <c r="AE3190" s="18">
        <v>8.1</v>
      </c>
    </row>
    <row r="3191" spans="1:31">
      <c r="A3191" s="15">
        <v>40616</v>
      </c>
      <c r="B3191" s="16">
        <v>0.85416666666666663</v>
      </c>
      <c r="C3191" s="17">
        <v>0.37530000000000002</v>
      </c>
      <c r="D3191" s="17">
        <v>3.7776999999999998</v>
      </c>
      <c r="E3191" s="17">
        <v>829.80029999999999</v>
      </c>
      <c r="F3191" s="17">
        <v>0.10349999999999999</v>
      </c>
      <c r="G3191" s="17">
        <v>239.97646152125901</v>
      </c>
      <c r="H3191" s="17">
        <v>0.116742014785544</v>
      </c>
      <c r="I3191" s="17">
        <v>170.1669</v>
      </c>
      <c r="J3191" s="17">
        <v>8.5199999999999998E-2</v>
      </c>
      <c r="K3191" s="17">
        <v>3.754194445</v>
      </c>
      <c r="L3191" s="17">
        <v>3.7040000000000002</v>
      </c>
      <c r="M3191" s="17">
        <v>894.99790567699995</v>
      </c>
      <c r="N3191" s="17">
        <v>161.6431</v>
      </c>
      <c r="O3191" s="17">
        <v>0.14360000000000001</v>
      </c>
      <c r="R3191" s="18">
        <v>0.85416666666666663</v>
      </c>
      <c r="S3191" s="18">
        <v>6.39</v>
      </c>
      <c r="T3191" s="18">
        <v>12.8</v>
      </c>
      <c r="U3191" s="18">
        <v>143</v>
      </c>
      <c r="V3191" s="18">
        <v>1008.8</v>
      </c>
      <c r="W3191" s="18">
        <v>8.1</v>
      </c>
      <c r="X3191" s="18">
        <v>7.9</v>
      </c>
      <c r="Z3191" s="18">
        <v>5.65</v>
      </c>
      <c r="AA3191" s="18">
        <v>8.6999999999999993</v>
      </c>
      <c r="AB3191" s="18">
        <v>152</v>
      </c>
      <c r="AC3191" s="18">
        <v>1014.4</v>
      </c>
      <c r="AD3191" s="18">
        <v>8.8000000000000007</v>
      </c>
      <c r="AE3191" s="18">
        <v>8</v>
      </c>
    </row>
    <row r="3192" spans="1:31">
      <c r="A3192" s="15">
        <v>40616</v>
      </c>
      <c r="B3192" s="16">
        <v>0.89583333333333337</v>
      </c>
      <c r="C3192" s="17">
        <v>0.31140000000000001</v>
      </c>
      <c r="D3192" s="17">
        <v>3.7347000000000001</v>
      </c>
      <c r="E3192" s="17">
        <v>829.57989999999995</v>
      </c>
      <c r="F3192" s="17">
        <v>0.1051</v>
      </c>
      <c r="G3192" s="17">
        <v>230.670933428523</v>
      </c>
      <c r="H3192" s="17">
        <v>0.22458471804458</v>
      </c>
      <c r="I3192" s="17">
        <v>165.73060000000001</v>
      </c>
      <c r="J3192" s="17">
        <v>2.93E-2</v>
      </c>
      <c r="K3192" s="17">
        <v>3.8019444450000002</v>
      </c>
      <c r="L3192" s="17">
        <v>3.7439444444999999</v>
      </c>
      <c r="M3192" s="17">
        <v>894.77877608275003</v>
      </c>
      <c r="N3192" s="17">
        <v>151.95699999999999</v>
      </c>
      <c r="O3192" s="17">
        <v>0.11559999999999999</v>
      </c>
      <c r="R3192" s="18">
        <v>0.89583333333333337</v>
      </c>
      <c r="S3192" s="18">
        <v>6.85</v>
      </c>
      <c r="T3192" s="18">
        <v>13.4</v>
      </c>
      <c r="U3192" s="18">
        <v>139</v>
      </c>
      <c r="V3192" s="18">
        <v>1008.1</v>
      </c>
      <c r="W3192" s="18">
        <v>8.1999999999999993</v>
      </c>
      <c r="X3192" s="18">
        <v>7.9</v>
      </c>
      <c r="Z3192" s="18">
        <v>5.68</v>
      </c>
      <c r="AA3192" s="18">
        <v>8.8000000000000007</v>
      </c>
      <c r="AB3192" s="18">
        <v>146</v>
      </c>
      <c r="AC3192" s="18">
        <v>1013.7</v>
      </c>
      <c r="AD3192" s="18">
        <v>8.6999999999999993</v>
      </c>
      <c r="AE3192" s="18">
        <v>8</v>
      </c>
    </row>
    <row r="3193" spans="1:31">
      <c r="A3193" s="15">
        <v>40616</v>
      </c>
      <c r="B3193" s="16">
        <v>0.9375</v>
      </c>
      <c r="C3193" s="17">
        <v>0.28189999999999998</v>
      </c>
      <c r="D3193" s="17">
        <v>3.8248000000000002</v>
      </c>
      <c r="E3193" s="17">
        <v>829.5548</v>
      </c>
      <c r="F3193" s="17">
        <v>0.12359999999999999</v>
      </c>
      <c r="G3193" s="17">
        <v>237.53512882704601</v>
      </c>
      <c r="H3193" s="17">
        <v>0.183725901653124</v>
      </c>
      <c r="I3193" s="17">
        <v>146.0335</v>
      </c>
      <c r="J3193" s="17">
        <v>5.8599999999999999E-2</v>
      </c>
      <c r="K3193" s="17">
        <v>3.8030555559999999</v>
      </c>
      <c r="L3193" s="17">
        <v>3.7860277777500002</v>
      </c>
      <c r="M3193" s="17">
        <v>894.72542245875002</v>
      </c>
      <c r="N3193" s="17">
        <v>122.70269999999999</v>
      </c>
      <c r="O3193" s="17">
        <v>8.6900000000000005E-2</v>
      </c>
      <c r="R3193" s="18">
        <v>0.9375</v>
      </c>
      <c r="S3193" s="18">
        <v>6.47</v>
      </c>
      <c r="T3193" s="18">
        <v>14.1</v>
      </c>
      <c r="U3193" s="18">
        <v>129</v>
      </c>
      <c r="V3193" s="18">
        <v>1007</v>
      </c>
      <c r="W3193" s="18">
        <v>8.1999999999999993</v>
      </c>
      <c r="X3193" s="18">
        <v>7.9</v>
      </c>
      <c r="Z3193" s="18">
        <v>5.39</v>
      </c>
      <c r="AA3193" s="18">
        <v>9</v>
      </c>
      <c r="AB3193" s="18">
        <v>136</v>
      </c>
      <c r="AC3193" s="18">
        <v>1012.9</v>
      </c>
      <c r="AD3193" s="18">
        <v>8.6999999999999993</v>
      </c>
      <c r="AE3193" s="18">
        <v>8</v>
      </c>
    </row>
    <row r="3194" spans="1:31">
      <c r="A3194" s="15">
        <v>40616</v>
      </c>
      <c r="B3194" s="16">
        <v>0.97916666666666663</v>
      </c>
      <c r="C3194" s="17">
        <v>0.25109999999999999</v>
      </c>
      <c r="D3194" s="17">
        <v>3.8668</v>
      </c>
      <c r="E3194" s="17">
        <v>829.67190000000005</v>
      </c>
      <c r="F3194" s="17">
        <v>0.1358</v>
      </c>
      <c r="G3194" s="17">
        <v>234.347837461263</v>
      </c>
      <c r="H3194" s="17">
        <v>0.15048708786145701</v>
      </c>
      <c r="I3194" s="17">
        <v>141.99619999999999</v>
      </c>
      <c r="J3194" s="17">
        <v>8.2000000000000003E-2</v>
      </c>
      <c r="K3194" s="17">
        <v>3.8063888889999999</v>
      </c>
      <c r="L3194" s="17">
        <v>3.8698888889999998</v>
      </c>
      <c r="M3194" s="17">
        <v>894.81637368924999</v>
      </c>
      <c r="N3194" s="17">
        <v>64.97</v>
      </c>
      <c r="O3194" s="17">
        <v>8.1000000000000003E-2</v>
      </c>
      <c r="R3194" s="18">
        <v>0.97916666666666663</v>
      </c>
      <c r="S3194" s="18">
        <v>5.99</v>
      </c>
      <c r="T3194" s="18">
        <v>14.7</v>
      </c>
      <c r="U3194" s="18">
        <v>127</v>
      </c>
      <c r="V3194" s="18">
        <v>1005.6</v>
      </c>
      <c r="W3194" s="18">
        <v>8</v>
      </c>
      <c r="X3194" s="18">
        <v>7.9</v>
      </c>
      <c r="Z3194" s="18">
        <v>5.24</v>
      </c>
      <c r="AA3194" s="18">
        <v>10.199999999999999</v>
      </c>
      <c r="AB3194" s="18">
        <v>130</v>
      </c>
      <c r="AC3194" s="18">
        <v>1012</v>
      </c>
      <c r="AD3194" s="18">
        <v>8.6999999999999993</v>
      </c>
      <c r="AE3194" s="18">
        <v>7.9</v>
      </c>
    </row>
    <row r="3195" spans="1:31">
      <c r="A3195" s="15">
        <v>40617</v>
      </c>
      <c r="B3195" s="16">
        <v>2.0833333333333332E-2</v>
      </c>
      <c r="C3195" s="17">
        <v>0.2616</v>
      </c>
      <c r="D3195" s="17">
        <v>3.8986000000000001</v>
      </c>
      <c r="E3195" s="17">
        <v>829.91060000000004</v>
      </c>
      <c r="F3195" s="17">
        <v>0.1389</v>
      </c>
      <c r="G3195" s="17">
        <v>238.72682871647299</v>
      </c>
      <c r="H3195" s="17">
        <v>0.117554059424671</v>
      </c>
      <c r="I3195" s="17">
        <v>133.3484</v>
      </c>
      <c r="J3195" s="17">
        <v>0.11609999999999999</v>
      </c>
      <c r="K3195" s="17">
        <v>3.8163055560000001</v>
      </c>
      <c r="L3195" s="17">
        <v>3.9123888887499998</v>
      </c>
      <c r="M3195" s="17">
        <v>895.06702621525005</v>
      </c>
      <c r="N3195" s="17">
        <v>55.515900000000002</v>
      </c>
      <c r="O3195" s="17">
        <v>9.6500000000000002E-2</v>
      </c>
      <c r="R3195" s="18">
        <v>2.0833333333333332E-2</v>
      </c>
      <c r="S3195" s="18">
        <v>6.45</v>
      </c>
      <c r="T3195" s="18">
        <v>15.3</v>
      </c>
      <c r="U3195" s="18">
        <v>127</v>
      </c>
      <c r="V3195" s="18">
        <v>1004.1</v>
      </c>
      <c r="W3195" s="18">
        <v>8</v>
      </c>
      <c r="X3195" s="18">
        <v>7.9</v>
      </c>
      <c r="Z3195" s="18">
        <f>AVERAGE(Z3189:Z3194)</f>
        <v>5.7133333333333338</v>
      </c>
      <c r="AA3195" s="18">
        <f t="shared" ref="AA3195:AE3195" si="901">AVERAGE(AA3189:AA3194)</f>
        <v>8.7999999999999989</v>
      </c>
      <c r="AB3195" s="18">
        <f t="shared" si="901"/>
        <v>151.33333333333334</v>
      </c>
      <c r="AC3195" s="18">
        <f t="shared" si="901"/>
        <v>1013.5833333333334</v>
      </c>
      <c r="AD3195" s="18">
        <f t="shared" si="901"/>
        <v>8.7666666666666675</v>
      </c>
      <c r="AE3195" s="18">
        <f t="shared" si="901"/>
        <v>8</v>
      </c>
    </row>
    <row r="3196" spans="1:31">
      <c r="A3196" s="15">
        <v>40617</v>
      </c>
      <c r="B3196" s="16">
        <v>6.25E-2</v>
      </c>
      <c r="C3196" s="17">
        <v>0.2838</v>
      </c>
      <c r="D3196" s="17">
        <v>3.8959999999999999</v>
      </c>
      <c r="E3196" s="17">
        <v>830.29899999999998</v>
      </c>
      <c r="F3196" s="17">
        <v>0.1061</v>
      </c>
      <c r="G3196" s="17">
        <v>212.82157044045701</v>
      </c>
      <c r="H3196" s="17">
        <v>9.3691360757767503E-2</v>
      </c>
      <c r="I3196" s="17">
        <v>183.18430000000001</v>
      </c>
      <c r="J3196" s="17">
        <v>4.7300000000000002E-2</v>
      </c>
      <c r="K3196" s="17">
        <v>3.843</v>
      </c>
      <c r="L3196" s="17">
        <v>3.9430833332500002</v>
      </c>
      <c r="M3196" s="17">
        <v>895.42792455525</v>
      </c>
      <c r="N3196" s="17">
        <v>76.652799999999999</v>
      </c>
      <c r="O3196" s="17">
        <v>5.1400000000000001E-2</v>
      </c>
      <c r="R3196" s="18">
        <v>6.25E-2</v>
      </c>
      <c r="S3196" s="18">
        <f t="shared" ref="S3196:X3196" si="902">AVERAGE(S3195,S3197)</f>
        <v>6.21</v>
      </c>
      <c r="T3196" s="18">
        <f t="shared" si="902"/>
        <v>16.649999999999999</v>
      </c>
      <c r="U3196" s="18">
        <f t="shared" si="902"/>
        <v>123.5</v>
      </c>
      <c r="V3196" s="18">
        <f t="shared" si="902"/>
        <v>1002.75</v>
      </c>
      <c r="W3196" s="18">
        <f t="shared" si="902"/>
        <v>7.95</v>
      </c>
      <c r="X3196" s="18">
        <f t="shared" si="902"/>
        <v>7.9</v>
      </c>
      <c r="Z3196" s="18">
        <f>AVERAGE(Z3189:Z3194)</f>
        <v>5.7133333333333338</v>
      </c>
      <c r="AA3196" s="18">
        <f t="shared" ref="AA3196:AE3196" si="903">AVERAGE(AA3189:AA3194)</f>
        <v>8.7999999999999989</v>
      </c>
      <c r="AB3196" s="18">
        <f t="shared" si="903"/>
        <v>151.33333333333334</v>
      </c>
      <c r="AC3196" s="18">
        <f t="shared" si="903"/>
        <v>1013.5833333333334</v>
      </c>
      <c r="AD3196" s="18">
        <f t="shared" si="903"/>
        <v>8.7666666666666675</v>
      </c>
      <c r="AE3196" s="18">
        <f t="shared" si="903"/>
        <v>8</v>
      </c>
    </row>
    <row r="3197" spans="1:31">
      <c r="A3197" s="15">
        <v>40617</v>
      </c>
      <c r="B3197" s="16">
        <v>0.10416666666666667</v>
      </c>
      <c r="C3197" s="17">
        <v>0.43530000000000002</v>
      </c>
      <c r="D3197" s="17">
        <v>3.9079999999999999</v>
      </c>
      <c r="E3197" s="17">
        <v>830.60400000000004</v>
      </c>
      <c r="F3197" s="17">
        <v>9.8899999999999988E-2</v>
      </c>
      <c r="G3197" s="17">
        <v>343.41231119805298</v>
      </c>
      <c r="H3197" s="17">
        <v>3.2080740085446501E-2</v>
      </c>
      <c r="I3197" s="17">
        <v>346.37029999999999</v>
      </c>
      <c r="J3197" s="17">
        <v>0.123</v>
      </c>
      <c r="K3197" s="17">
        <v>3.690416667</v>
      </c>
      <c r="L3197" s="17">
        <v>3.976888889</v>
      </c>
      <c r="M3197" s="17">
        <v>895.77199359475003</v>
      </c>
      <c r="N3197" s="17">
        <v>188.13720000000001</v>
      </c>
      <c r="O3197" s="17">
        <v>2.7E-2</v>
      </c>
      <c r="R3197" s="18">
        <v>0.10416666666666667</v>
      </c>
      <c r="S3197" s="18">
        <v>5.97</v>
      </c>
      <c r="T3197" s="18">
        <v>18</v>
      </c>
      <c r="U3197" s="18">
        <v>120</v>
      </c>
      <c r="V3197" s="18">
        <v>1001.4</v>
      </c>
      <c r="W3197" s="18">
        <v>7.9</v>
      </c>
      <c r="X3197" s="18">
        <v>7.9</v>
      </c>
      <c r="Z3197" s="18">
        <f t="shared" ref="Z3197:AE3199" si="904">AVERAGE(Z3190:Z3192)</f>
        <v>5.8599999999999994</v>
      </c>
      <c r="AA3197" s="18">
        <f t="shared" si="904"/>
        <v>8.4</v>
      </c>
      <c r="AB3197" s="18">
        <f t="shared" si="904"/>
        <v>153.66666666666666</v>
      </c>
      <c r="AC3197" s="18">
        <f t="shared" si="904"/>
        <v>1014.1333333333332</v>
      </c>
      <c r="AD3197" s="18">
        <f t="shared" si="904"/>
        <v>8.8000000000000007</v>
      </c>
      <c r="AE3197" s="18">
        <f t="shared" si="904"/>
        <v>8.0333333333333332</v>
      </c>
    </row>
    <row r="3198" spans="1:31">
      <c r="A3198" s="15">
        <v>40617</v>
      </c>
      <c r="B3198" s="16">
        <v>0.14583333333333334</v>
      </c>
      <c r="C3198" s="17">
        <v>0.61839999999999995</v>
      </c>
      <c r="D3198" s="17">
        <v>3.8954</v>
      </c>
      <c r="E3198" s="17">
        <v>830.90520000000004</v>
      </c>
      <c r="F3198" s="17">
        <v>9.7599999999999992E-2</v>
      </c>
      <c r="G3198" s="17">
        <v>325.966615731128</v>
      </c>
      <c r="H3198" s="17">
        <v>4.9594906050422202E-2</v>
      </c>
      <c r="I3198" s="17">
        <v>342.00439999999998</v>
      </c>
      <c r="J3198" s="17">
        <v>0.1245</v>
      </c>
      <c r="K3198" s="17">
        <v>3.6055833329999998</v>
      </c>
      <c r="L3198" s="17">
        <v>3.8796944445000001</v>
      </c>
      <c r="M3198" s="17">
        <v>896.09275277175004</v>
      </c>
      <c r="N3198" s="17">
        <v>237.38249999999999</v>
      </c>
      <c r="O3198" s="17">
        <v>1.37E-2</v>
      </c>
      <c r="R3198" s="18">
        <v>0.14583333333333334</v>
      </c>
      <c r="S3198" s="18">
        <v>6.13</v>
      </c>
      <c r="T3198" s="18">
        <v>16.7</v>
      </c>
      <c r="U3198" s="18">
        <v>122</v>
      </c>
      <c r="V3198" s="18">
        <v>999.7</v>
      </c>
      <c r="W3198" s="18">
        <v>8</v>
      </c>
      <c r="X3198" s="18">
        <v>7.8</v>
      </c>
      <c r="Z3198" s="18">
        <f t="shared" si="904"/>
        <v>5.5733333333333333</v>
      </c>
      <c r="AA3198" s="18">
        <f t="shared" si="904"/>
        <v>8.8333333333333339</v>
      </c>
      <c r="AB3198" s="18">
        <f t="shared" si="904"/>
        <v>144.66666666666666</v>
      </c>
      <c r="AC3198" s="18">
        <f t="shared" si="904"/>
        <v>1013.6666666666666</v>
      </c>
      <c r="AD3198" s="18">
        <f t="shared" si="904"/>
        <v>8.7333333333333325</v>
      </c>
      <c r="AE3198" s="18">
        <f t="shared" si="904"/>
        <v>8</v>
      </c>
    </row>
    <row r="3199" spans="1:31">
      <c r="A3199" s="15">
        <v>40617</v>
      </c>
      <c r="B3199" s="16">
        <v>0.1875</v>
      </c>
      <c r="C3199" s="17">
        <v>0.84489999999999998</v>
      </c>
      <c r="D3199" s="17">
        <v>3.8687999999999998</v>
      </c>
      <c r="E3199" s="17">
        <v>831.07730000000004</v>
      </c>
      <c r="F3199" s="17">
        <v>9.9099999999999994E-2</v>
      </c>
      <c r="G3199" s="17">
        <v>3.8132549297595002</v>
      </c>
      <c r="H3199" s="17">
        <v>8.4968453179475406E-2</v>
      </c>
      <c r="I3199" s="17">
        <v>324.77210000000002</v>
      </c>
      <c r="J3199" s="17">
        <v>0.13589999999999999</v>
      </c>
      <c r="K3199" s="17">
        <v>3.5772222220000001</v>
      </c>
      <c r="L3199" s="17">
        <v>3.8913055557499998</v>
      </c>
      <c r="M3199" s="17">
        <v>896.24356815249996</v>
      </c>
      <c r="N3199" s="17">
        <v>46.716799999999999</v>
      </c>
      <c r="O3199" s="17">
        <v>7.4800000000000005E-2</v>
      </c>
      <c r="R3199" s="18">
        <v>0.1875</v>
      </c>
      <c r="S3199" s="18">
        <f t="shared" ref="S3199:X3199" si="905">AVERAGE(S3198,S3200)</f>
        <v>6.07</v>
      </c>
      <c r="T3199" s="18">
        <f t="shared" si="905"/>
        <v>17.549999999999997</v>
      </c>
      <c r="U3199" s="18">
        <f t="shared" si="905"/>
        <v>121.5</v>
      </c>
      <c r="V3199" s="18">
        <f t="shared" si="905"/>
        <v>997.55</v>
      </c>
      <c r="W3199" s="18">
        <f t="shared" si="905"/>
        <v>7.9</v>
      </c>
      <c r="X3199" s="18">
        <f t="shared" si="905"/>
        <v>7.8</v>
      </c>
      <c r="Z3199" s="18">
        <f>AVERAGE(Z3192:Z3194)</f>
        <v>5.4366666666666674</v>
      </c>
      <c r="AA3199" s="18">
        <f t="shared" si="904"/>
        <v>9.3333333333333339</v>
      </c>
      <c r="AB3199" s="18">
        <f t="shared" si="904"/>
        <v>137.33333333333334</v>
      </c>
      <c r="AC3199" s="18">
        <f t="shared" si="904"/>
        <v>1012.8666666666667</v>
      </c>
      <c r="AD3199" s="18">
        <f t="shared" si="904"/>
        <v>8.6999999999999993</v>
      </c>
      <c r="AE3199" s="18">
        <f t="shared" si="904"/>
        <v>7.9666666666666659</v>
      </c>
    </row>
    <row r="3200" spans="1:31">
      <c r="A3200" s="15">
        <v>40617</v>
      </c>
      <c r="B3200" s="16">
        <v>0.22916666666666666</v>
      </c>
      <c r="C3200" s="17">
        <v>0.47199999999999998</v>
      </c>
      <c r="D3200" s="17">
        <v>3.8639999999999999</v>
      </c>
      <c r="E3200" s="17">
        <v>831.09090000000003</v>
      </c>
      <c r="F3200" s="17">
        <v>9.7599999999999992E-2</v>
      </c>
      <c r="G3200" s="17">
        <v>279.147405511047</v>
      </c>
      <c r="H3200" s="17">
        <v>3.0189217869505E-2</v>
      </c>
      <c r="I3200" s="17">
        <v>313.41070000000002</v>
      </c>
      <c r="J3200" s="17">
        <v>0.19409999999999999</v>
      </c>
      <c r="K3200" s="17">
        <v>3.559722222</v>
      </c>
      <c r="L3200" s="17">
        <v>3.9872777780000002</v>
      </c>
      <c r="M3200" s="17">
        <v>896.22873831824995</v>
      </c>
      <c r="N3200" s="17">
        <v>41.682899999999997</v>
      </c>
      <c r="O3200" s="17">
        <v>7.0599999999999996E-2</v>
      </c>
      <c r="R3200" s="18">
        <v>0.22916666666666666</v>
      </c>
      <c r="S3200" s="18">
        <v>6.01</v>
      </c>
      <c r="T3200" s="18">
        <v>18.399999999999999</v>
      </c>
      <c r="U3200" s="18">
        <v>121</v>
      </c>
      <c r="V3200" s="18">
        <v>995.4</v>
      </c>
      <c r="W3200" s="18">
        <v>7.8</v>
      </c>
      <c r="X3200" s="18">
        <v>7.8</v>
      </c>
      <c r="Z3200" s="18">
        <v>4.45</v>
      </c>
      <c r="AA3200" s="18">
        <v>17.5</v>
      </c>
      <c r="AB3200" s="18">
        <v>118</v>
      </c>
      <c r="AC3200" s="18">
        <v>1002.6</v>
      </c>
      <c r="AD3200" s="18">
        <v>8.3000000000000007</v>
      </c>
      <c r="AE3200" s="18">
        <v>8</v>
      </c>
    </row>
    <row r="3201" spans="1:31">
      <c r="A3201" s="15">
        <v>40617</v>
      </c>
      <c r="B3201" s="16">
        <v>0.27083333333333331</v>
      </c>
      <c r="C3201" s="17">
        <v>0.51119999999999999</v>
      </c>
      <c r="D3201" s="17">
        <v>3.8571</v>
      </c>
      <c r="E3201" s="17">
        <v>831.0018</v>
      </c>
      <c r="F3201" s="17">
        <v>9.98E-2</v>
      </c>
      <c r="G3201" s="17">
        <v>294.0800522129</v>
      </c>
      <c r="H3201" s="17">
        <v>2.7498616330200901E-2</v>
      </c>
      <c r="I3201" s="17">
        <v>313.84280000000001</v>
      </c>
      <c r="J3201" s="17">
        <v>0.218</v>
      </c>
      <c r="K3201" s="17">
        <v>3.6161388890000001</v>
      </c>
      <c r="L3201" s="17">
        <v>4.0231111110000004</v>
      </c>
      <c r="M3201" s="17">
        <v>896.10908629175003</v>
      </c>
      <c r="N3201" s="17">
        <v>166.16069999999999</v>
      </c>
      <c r="O3201" s="17">
        <v>5.7599999999999998E-2</v>
      </c>
      <c r="R3201" s="18">
        <v>0.27083333333333331</v>
      </c>
      <c r="S3201" s="18">
        <f>AVERAGE(S3200,S3203)</f>
        <v>6.2949999999999999</v>
      </c>
      <c r="T3201" s="18">
        <f t="shared" ref="T3201:X3201" si="906">AVERAGE(T3200,T3203)</f>
        <v>18.399999999999999</v>
      </c>
      <c r="U3201" s="18">
        <f t="shared" si="906"/>
        <v>120.5</v>
      </c>
      <c r="V3201" s="18">
        <f t="shared" si="906"/>
        <v>993.4</v>
      </c>
      <c r="W3201" s="18">
        <f t="shared" si="906"/>
        <v>7.4499999999999993</v>
      </c>
      <c r="X3201" s="18">
        <f t="shared" si="906"/>
        <v>7.8</v>
      </c>
      <c r="Z3201" s="18">
        <f>AVERAGE(Z3200,Z3204)</f>
        <v>4.75</v>
      </c>
      <c r="AA3201" s="18">
        <f t="shared" ref="AA3201:AE3201" si="907">AVERAGE(AA3200,AA3204)</f>
        <v>15.9</v>
      </c>
      <c r="AB3201" s="18">
        <f t="shared" si="907"/>
        <v>120.5</v>
      </c>
      <c r="AC3201" s="18">
        <f t="shared" si="907"/>
        <v>999.8</v>
      </c>
      <c r="AD3201" s="18">
        <f t="shared" si="907"/>
        <v>8.1000000000000014</v>
      </c>
      <c r="AE3201" s="18">
        <f t="shared" si="907"/>
        <v>8</v>
      </c>
    </row>
    <row r="3202" spans="1:31">
      <c r="A3202" s="15">
        <v>40617</v>
      </c>
      <c r="B3202" s="16">
        <v>0.3125</v>
      </c>
      <c r="C3202" s="17">
        <v>0.62050000000000005</v>
      </c>
      <c r="D3202" s="17">
        <v>3.8633999999999999</v>
      </c>
      <c r="E3202" s="17">
        <v>830.8732</v>
      </c>
      <c r="F3202" s="17">
        <v>0.17280000000000001</v>
      </c>
      <c r="G3202" s="17">
        <v>10.539501428025</v>
      </c>
      <c r="H3202" s="17">
        <v>2.8064657728224699E-2</v>
      </c>
      <c r="I3202" s="17">
        <v>323.18650000000002</v>
      </c>
      <c r="J3202" s="17">
        <v>0.17150000000000001</v>
      </c>
      <c r="K3202" s="17">
        <v>3.6321944450000001</v>
      </c>
      <c r="L3202" s="17">
        <v>3.8113055555000002</v>
      </c>
      <c r="M3202" s="17">
        <v>896.02499699224995</v>
      </c>
      <c r="N3202" s="17">
        <v>162.25450000000001</v>
      </c>
      <c r="O3202" s="17">
        <v>0.19239999999999999</v>
      </c>
      <c r="R3202" s="18">
        <v>0.3125</v>
      </c>
      <c r="S3202" s="18">
        <f>AVERAGE(S3196:S3201)</f>
        <v>6.1141666666666667</v>
      </c>
      <c r="T3202" s="18">
        <f t="shared" ref="T3202:X3202" si="908">AVERAGE(T3196:T3201)</f>
        <v>17.616666666666664</v>
      </c>
      <c r="U3202" s="18">
        <f t="shared" si="908"/>
        <v>121.41666666666667</v>
      </c>
      <c r="V3202" s="18">
        <f t="shared" si="908"/>
        <v>998.36666666666667</v>
      </c>
      <c r="W3202" s="18">
        <f t="shared" si="908"/>
        <v>7.833333333333333</v>
      </c>
      <c r="X3202" s="18">
        <f t="shared" si="908"/>
        <v>7.833333333333333</v>
      </c>
      <c r="Z3202" s="18">
        <f>AVERAGE(Z3207:Z3210,Z3204)</f>
        <v>5.016</v>
      </c>
      <c r="AA3202" s="18">
        <f t="shared" ref="AA3202:AE3202" si="909">AVERAGE(AA3207:AA3210,AA3204)</f>
        <v>11.540000000000001</v>
      </c>
      <c r="AB3202" s="18">
        <f t="shared" si="909"/>
        <v>156.19999999999999</v>
      </c>
      <c r="AC3202" s="18">
        <f t="shared" si="909"/>
        <v>998.1400000000001</v>
      </c>
      <c r="AD3202" s="18">
        <f t="shared" si="909"/>
        <v>8.84</v>
      </c>
      <c r="AE3202" s="18">
        <f t="shared" si="909"/>
        <v>7.9799999999999995</v>
      </c>
    </row>
    <row r="3203" spans="1:31">
      <c r="A3203" s="15">
        <v>40617</v>
      </c>
      <c r="B3203" s="16">
        <v>0.35416666666666669</v>
      </c>
      <c r="C3203" s="17">
        <v>0.6018</v>
      </c>
      <c r="D3203" s="17">
        <v>3.8121999999999998</v>
      </c>
      <c r="E3203" s="17">
        <v>830.70579999999995</v>
      </c>
      <c r="F3203" s="17">
        <v>7.5399999999999995E-2</v>
      </c>
      <c r="G3203" s="17">
        <v>352.57051946779399</v>
      </c>
      <c r="H3203" s="17">
        <v>2.2768716373382999E-2</v>
      </c>
      <c r="I3203" s="17">
        <v>126.78489999999999</v>
      </c>
      <c r="J3203" s="17">
        <v>6.4000000000000001E-2</v>
      </c>
      <c r="K3203" s="17">
        <v>3.6333611110000001</v>
      </c>
      <c r="L3203" s="17">
        <v>3.7573055557499999</v>
      </c>
      <c r="M3203" s="17">
        <v>895.87703643625002</v>
      </c>
      <c r="N3203" s="17">
        <v>170.37110000000001</v>
      </c>
      <c r="O3203" s="17">
        <v>0.14599999999999999</v>
      </c>
      <c r="R3203" s="18">
        <v>0.35416666666666669</v>
      </c>
      <c r="S3203" s="18">
        <v>6.58</v>
      </c>
      <c r="T3203" s="18">
        <v>18.399999999999999</v>
      </c>
      <c r="U3203" s="18">
        <v>120</v>
      </c>
      <c r="V3203" s="18">
        <v>991.4</v>
      </c>
      <c r="W3203" s="18">
        <v>7.1</v>
      </c>
      <c r="X3203" s="18">
        <v>7.8</v>
      </c>
      <c r="Z3203" s="18">
        <f>AVERAGE(Z3204:Z3210)</f>
        <v>5.0323809523809526</v>
      </c>
      <c r="AA3203" s="18">
        <f t="shared" ref="AA3203:AE3203" si="910">AVERAGE(AA3204:AA3210)</f>
        <v>11.62857142857143</v>
      </c>
      <c r="AB3203" s="18">
        <f t="shared" si="910"/>
        <v>157.47619047619051</v>
      </c>
      <c r="AC3203" s="18">
        <f t="shared" si="910"/>
        <v>998.14285714285711</v>
      </c>
      <c r="AD3203" s="18">
        <f t="shared" si="910"/>
        <v>8.8571428571428577</v>
      </c>
      <c r="AE3203" s="18">
        <f t="shared" si="910"/>
        <v>7.980952380952381</v>
      </c>
    </row>
    <row r="3204" spans="1:31">
      <c r="A3204" s="15">
        <v>40617</v>
      </c>
      <c r="B3204" s="16">
        <v>0.39583333333333331</v>
      </c>
      <c r="C3204" s="17">
        <v>0.4677</v>
      </c>
      <c r="D3204" s="17">
        <v>3.8561999999999999</v>
      </c>
      <c r="E3204" s="17">
        <v>830.57820000000004</v>
      </c>
      <c r="F3204" s="17">
        <v>7.6999999999999999E-2</v>
      </c>
      <c r="G3204" s="17">
        <v>241.42414070157801</v>
      </c>
      <c r="H3204" s="17">
        <v>5.8017672216498499E-2</v>
      </c>
      <c r="I3204" s="17">
        <v>162.22290000000001</v>
      </c>
      <c r="J3204" s="17">
        <v>0.10589999999999999</v>
      </c>
      <c r="K3204" s="17">
        <v>3.64575</v>
      </c>
      <c r="L3204" s="17">
        <v>3.7232777777499999</v>
      </c>
      <c r="M3204" s="17">
        <v>895.79305337549999</v>
      </c>
      <c r="N3204" s="17">
        <v>162.97620000000001</v>
      </c>
      <c r="O3204" s="17">
        <v>0.1552</v>
      </c>
      <c r="R3204" s="18">
        <v>0.39583333333333331</v>
      </c>
      <c r="S3204" s="18">
        <f>AVERAGE(S3198:S3203)</f>
        <v>6.1998611111111117</v>
      </c>
      <c r="T3204" s="18">
        <f t="shared" ref="T3204:X3204" si="911">AVERAGE(T3198:T3203)</f>
        <v>17.844444444444445</v>
      </c>
      <c r="U3204" s="18">
        <f t="shared" si="911"/>
        <v>121.06944444444444</v>
      </c>
      <c r="V3204" s="18">
        <f t="shared" si="911"/>
        <v>995.96944444444443</v>
      </c>
      <c r="W3204" s="18">
        <f t="shared" si="911"/>
        <v>7.6805555555555562</v>
      </c>
      <c r="X3204" s="18">
        <f t="shared" si="911"/>
        <v>7.8055555555555545</v>
      </c>
      <c r="Z3204" s="18">
        <v>5.05</v>
      </c>
      <c r="AA3204" s="18">
        <v>14.3</v>
      </c>
      <c r="AB3204" s="18">
        <v>123</v>
      </c>
      <c r="AC3204" s="18">
        <v>997</v>
      </c>
      <c r="AD3204" s="18">
        <v>7.9</v>
      </c>
      <c r="AE3204" s="18">
        <v>8</v>
      </c>
    </row>
    <row r="3205" spans="1:31">
      <c r="A3205" s="15">
        <v>40617</v>
      </c>
      <c r="B3205" s="16">
        <v>0.4375</v>
      </c>
      <c r="C3205" s="17">
        <v>0.24260000000000001</v>
      </c>
      <c r="D3205" s="17">
        <v>3.8675000000000002</v>
      </c>
      <c r="E3205" s="17">
        <v>830.57560000000001</v>
      </c>
      <c r="F3205" s="17">
        <v>7.8899999999999998E-2</v>
      </c>
      <c r="G3205" s="17">
        <v>231.28385649598701</v>
      </c>
      <c r="H3205" s="17">
        <v>0.20261681561834</v>
      </c>
      <c r="I3205" s="17">
        <v>169.56639999999999</v>
      </c>
      <c r="J3205" s="17">
        <v>0.1082</v>
      </c>
      <c r="K3205" s="17">
        <v>3.6818888890000001</v>
      </c>
      <c r="L3205" s="17">
        <v>3.7312777777499999</v>
      </c>
      <c r="M3205" s="17">
        <v>895.78616147975004</v>
      </c>
      <c r="N3205" s="17">
        <v>160.79990000000001</v>
      </c>
      <c r="O3205" s="17">
        <v>0.13539999999999999</v>
      </c>
      <c r="R3205" s="18">
        <v>0.4375</v>
      </c>
      <c r="S3205" s="18">
        <f>AVERAGE(S3206:S3211)</f>
        <v>5.415</v>
      </c>
      <c r="T3205" s="18">
        <f t="shared" ref="T3205:X3205" si="912">AVERAGE(T3206:T3211)</f>
        <v>11.133333333333333</v>
      </c>
      <c r="U3205" s="18">
        <f t="shared" si="912"/>
        <v>161</v>
      </c>
      <c r="V3205" s="18">
        <f t="shared" si="912"/>
        <v>992.48333333333323</v>
      </c>
      <c r="W3205" s="18">
        <f t="shared" si="912"/>
        <v>8.15</v>
      </c>
      <c r="X3205" s="18">
        <f t="shared" si="912"/>
        <v>7.7666666666666666</v>
      </c>
      <c r="Z3205" s="18">
        <f>AVERAGE(Z3204,Z3207:Z3208)</f>
        <v>5.1100000000000003</v>
      </c>
      <c r="AA3205" s="18">
        <f t="shared" ref="AA3205:AE3205" si="913">AVERAGE(AA3204,AA3207:AA3208)</f>
        <v>12.299999999999999</v>
      </c>
      <c r="AB3205" s="18">
        <f t="shared" si="913"/>
        <v>154.33333333333334</v>
      </c>
      <c r="AC3205" s="18">
        <f t="shared" si="913"/>
        <v>997.86666666666679</v>
      </c>
      <c r="AD3205" s="18">
        <f t="shared" si="913"/>
        <v>8.7000000000000011</v>
      </c>
      <c r="AE3205" s="18">
        <f t="shared" si="913"/>
        <v>8</v>
      </c>
    </row>
    <row r="3206" spans="1:31">
      <c r="A3206" s="15">
        <v>40617</v>
      </c>
      <c r="B3206" s="16">
        <v>0.47916666666666669</v>
      </c>
      <c r="C3206" s="17">
        <v>0.20499999999999999</v>
      </c>
      <c r="D3206" s="17">
        <v>3.9156</v>
      </c>
      <c r="E3206" s="17">
        <v>830.67579999999998</v>
      </c>
      <c r="F3206" s="17">
        <v>8.1599999999999992E-2</v>
      </c>
      <c r="G3206" s="17">
        <v>217.56341502841099</v>
      </c>
      <c r="H3206" s="17">
        <v>0.21761334854727199</v>
      </c>
      <c r="I3206" s="17">
        <v>130.08670000000001</v>
      </c>
      <c r="J3206" s="17">
        <v>0.14330000000000001</v>
      </c>
      <c r="K3206" s="17">
        <v>3.6830833329999999</v>
      </c>
      <c r="L3206" s="17">
        <v>3.8032499999999998</v>
      </c>
      <c r="M3206" s="17">
        <v>895.87103803549996</v>
      </c>
      <c r="N3206" s="17">
        <v>162.72460000000001</v>
      </c>
      <c r="O3206" s="17">
        <v>0.1046</v>
      </c>
      <c r="R3206" s="18">
        <v>0.47916666666666669</v>
      </c>
      <c r="S3206" s="18">
        <v>5.73</v>
      </c>
      <c r="T3206" s="18">
        <v>10.1</v>
      </c>
      <c r="U3206" s="18">
        <v>163</v>
      </c>
      <c r="V3206" s="18">
        <v>992</v>
      </c>
      <c r="W3206" s="18">
        <v>8</v>
      </c>
      <c r="X3206" s="18">
        <v>7.8</v>
      </c>
      <c r="Z3206" s="18">
        <f>AVERAGE(Z3207:Z3209)</f>
        <v>5.0366666666666671</v>
      </c>
      <c r="AA3206" s="18">
        <f t="shared" ref="AA3206:AE3206" si="914">AVERAGE(AA3207:AA3209)</f>
        <v>11.4</v>
      </c>
      <c r="AB3206" s="18">
        <f t="shared" si="914"/>
        <v>167</v>
      </c>
      <c r="AC3206" s="18">
        <f t="shared" si="914"/>
        <v>998.43333333333339</v>
      </c>
      <c r="AD3206" s="18">
        <f t="shared" si="914"/>
        <v>9.1</v>
      </c>
      <c r="AE3206" s="18">
        <f t="shared" si="914"/>
        <v>7.9666666666666659</v>
      </c>
    </row>
    <row r="3207" spans="1:31">
      <c r="A3207" s="15">
        <v>40617</v>
      </c>
      <c r="B3207" s="16">
        <v>0.52083333333333337</v>
      </c>
      <c r="C3207" s="17">
        <v>0.22470000000000001</v>
      </c>
      <c r="D3207" s="17">
        <v>3.9331999999999998</v>
      </c>
      <c r="E3207" s="17">
        <v>830.92510000000004</v>
      </c>
      <c r="F3207" s="17">
        <v>8.3699999999999997E-2</v>
      </c>
      <c r="G3207" s="17">
        <v>232.01711005001701</v>
      </c>
      <c r="H3207" s="17">
        <v>0.167401203102996</v>
      </c>
      <c r="I3207" s="17">
        <v>125.2161</v>
      </c>
      <c r="J3207" s="17">
        <v>6.3399999999999998E-2</v>
      </c>
      <c r="K3207" s="17">
        <v>3.6755277780000002</v>
      </c>
      <c r="L3207" s="17">
        <v>3.8087777775</v>
      </c>
      <c r="M3207" s="17">
        <v>896.08782220600006</v>
      </c>
      <c r="N3207" s="17">
        <v>154.16130000000001</v>
      </c>
      <c r="O3207" s="17">
        <v>0.1138</v>
      </c>
      <c r="R3207" s="18">
        <v>0.52083333333333337</v>
      </c>
      <c r="S3207" s="18">
        <v>5.23</v>
      </c>
      <c r="T3207" s="18">
        <v>9.6999999999999993</v>
      </c>
      <c r="U3207" s="18">
        <v>166</v>
      </c>
      <c r="V3207" s="18">
        <v>992.3</v>
      </c>
      <c r="W3207" s="18">
        <v>8.1999999999999993</v>
      </c>
      <c r="X3207" s="18">
        <v>7.8</v>
      </c>
      <c r="Z3207" s="18">
        <v>5.36</v>
      </c>
      <c r="AA3207" s="18">
        <v>11.6</v>
      </c>
      <c r="AB3207" s="18">
        <v>174</v>
      </c>
      <c r="AC3207" s="18">
        <v>997.9</v>
      </c>
      <c r="AD3207" s="18">
        <v>9.1999999999999993</v>
      </c>
      <c r="AE3207" s="18">
        <v>8</v>
      </c>
    </row>
    <row r="3208" spans="1:31">
      <c r="A3208" s="15">
        <v>40617</v>
      </c>
      <c r="B3208" s="16">
        <v>0.5625</v>
      </c>
      <c r="C3208" s="17">
        <v>0.2442</v>
      </c>
      <c r="D3208" s="17">
        <v>3.9472</v>
      </c>
      <c r="E3208" s="17">
        <v>831.16639999999995</v>
      </c>
      <c r="F3208" s="17">
        <v>8.7999999999999995E-2</v>
      </c>
      <c r="G3208" s="17">
        <v>212.147738879467</v>
      </c>
      <c r="H3208" s="17">
        <v>0.13240788089678701</v>
      </c>
      <c r="I3208" s="17">
        <v>164.8733</v>
      </c>
      <c r="J3208" s="17">
        <v>0.1033</v>
      </c>
      <c r="K3208" s="17">
        <v>3.6819722220000002</v>
      </c>
      <c r="L3208" s="17">
        <v>3.9038055555</v>
      </c>
      <c r="M3208" s="17">
        <v>896.32204586900002</v>
      </c>
      <c r="N3208" s="17">
        <v>86.801400000000001</v>
      </c>
      <c r="O3208" s="17">
        <v>6.4100000000000004E-2</v>
      </c>
      <c r="R3208" s="18">
        <v>0.5625</v>
      </c>
      <c r="S3208" s="18">
        <v>5.33</v>
      </c>
      <c r="T3208" s="18">
        <v>10.8</v>
      </c>
      <c r="U3208" s="18">
        <v>166</v>
      </c>
      <c r="V3208" s="18">
        <v>992.6</v>
      </c>
      <c r="W3208" s="18">
        <v>8.1999999999999993</v>
      </c>
      <c r="X3208" s="18">
        <v>7.8</v>
      </c>
      <c r="Z3208" s="18">
        <v>4.92</v>
      </c>
      <c r="AA3208" s="18">
        <v>11</v>
      </c>
      <c r="AB3208" s="18">
        <v>166</v>
      </c>
      <c r="AC3208" s="18">
        <v>998.7</v>
      </c>
      <c r="AD3208" s="18">
        <v>9</v>
      </c>
      <c r="AE3208" s="18">
        <v>8</v>
      </c>
    </row>
    <row r="3209" spans="1:31">
      <c r="A3209" s="15">
        <v>40617</v>
      </c>
      <c r="B3209" s="16">
        <v>0.60416666666666663</v>
      </c>
      <c r="C3209" s="17">
        <v>0.27179999999999999</v>
      </c>
      <c r="D3209" s="17">
        <v>3.9701</v>
      </c>
      <c r="E3209" s="17">
        <v>831.40309999999999</v>
      </c>
      <c r="F3209" s="17">
        <v>9.169999999999999E-2</v>
      </c>
      <c r="G3209" s="17">
        <v>212.038554688483</v>
      </c>
      <c r="H3209" s="17">
        <v>9.6344868134657299E-2</v>
      </c>
      <c r="I3209" s="17">
        <v>159.15199999999999</v>
      </c>
      <c r="J3209" s="17">
        <v>9.1200000000000003E-2</v>
      </c>
      <c r="K3209" s="17">
        <v>3.7155</v>
      </c>
      <c r="L3209" s="17">
        <v>4.0212222222499996</v>
      </c>
      <c r="M3209" s="17">
        <v>896.53931764774995</v>
      </c>
      <c r="N3209" s="17">
        <v>72.044899999999998</v>
      </c>
      <c r="O3209" s="17">
        <v>5.5899999999999998E-2</v>
      </c>
      <c r="R3209" s="18">
        <v>0.60416666666666663</v>
      </c>
      <c r="S3209" s="18">
        <v>5.75</v>
      </c>
      <c r="T3209" s="18">
        <v>12</v>
      </c>
      <c r="U3209" s="18">
        <v>156</v>
      </c>
      <c r="V3209" s="18">
        <v>992.7</v>
      </c>
      <c r="W3209" s="18">
        <v>8.3000000000000007</v>
      </c>
      <c r="X3209" s="18">
        <v>7.8</v>
      </c>
      <c r="Z3209" s="18">
        <v>4.83</v>
      </c>
      <c r="AA3209" s="18">
        <v>11.6</v>
      </c>
      <c r="AB3209" s="18">
        <v>161</v>
      </c>
      <c r="AC3209" s="18">
        <v>998.7</v>
      </c>
      <c r="AD3209" s="18">
        <v>9.1</v>
      </c>
      <c r="AE3209" s="18">
        <v>7.9</v>
      </c>
    </row>
    <row r="3210" spans="1:31">
      <c r="A3210" s="15">
        <v>40617</v>
      </c>
      <c r="B3210" s="16">
        <v>0.64583333333333337</v>
      </c>
      <c r="C3210" s="17">
        <v>0.4224</v>
      </c>
      <c r="D3210" s="17">
        <v>3.9975999999999998</v>
      </c>
      <c r="E3210" s="17">
        <v>831.5308</v>
      </c>
      <c r="F3210" s="17">
        <v>0.09</v>
      </c>
      <c r="G3210" s="17">
        <v>345.07223657989999</v>
      </c>
      <c r="H3210" s="17">
        <v>7.7132659821936705E-2</v>
      </c>
      <c r="I3210" s="17">
        <v>129.28389999999999</v>
      </c>
      <c r="J3210" s="17">
        <v>0.1052</v>
      </c>
      <c r="K3210" s="17">
        <v>3.7474722219999999</v>
      </c>
      <c r="L3210" s="17">
        <v>4.0578055554999999</v>
      </c>
      <c r="M3210" s="17">
        <v>896.69305050699995</v>
      </c>
      <c r="N3210" s="17">
        <v>76.984399999999994</v>
      </c>
      <c r="O3210" s="17">
        <v>7.85E-2</v>
      </c>
      <c r="R3210" s="18">
        <v>0.64583333333333337</v>
      </c>
      <c r="S3210" s="18">
        <v>5.19</v>
      </c>
      <c r="T3210" s="18">
        <v>12.7</v>
      </c>
      <c r="U3210" s="18">
        <v>155</v>
      </c>
      <c r="V3210" s="18">
        <v>992.4</v>
      </c>
      <c r="W3210" s="18">
        <v>8</v>
      </c>
      <c r="X3210" s="18">
        <v>7.7</v>
      </c>
      <c r="Z3210" s="18">
        <v>4.92</v>
      </c>
      <c r="AA3210" s="18">
        <v>9.1999999999999993</v>
      </c>
      <c r="AB3210" s="18">
        <v>157</v>
      </c>
      <c r="AC3210" s="18">
        <v>998.4</v>
      </c>
      <c r="AD3210" s="18">
        <v>9</v>
      </c>
      <c r="AE3210" s="18">
        <v>8</v>
      </c>
    </row>
    <row r="3211" spans="1:31">
      <c r="A3211" s="15">
        <v>40617</v>
      </c>
      <c r="B3211" s="16">
        <v>0.6875</v>
      </c>
      <c r="C3211" s="17">
        <v>1.8275999999999999</v>
      </c>
      <c r="D3211" s="17">
        <v>3.9738000000000002</v>
      </c>
      <c r="E3211" s="17">
        <v>831.5181</v>
      </c>
      <c r="F3211" s="17">
        <v>8.77E-2</v>
      </c>
      <c r="G3211" s="17">
        <v>4.5660861719115902</v>
      </c>
      <c r="H3211" s="17">
        <v>9.1684484771689001E-2</v>
      </c>
      <c r="I3211" s="17">
        <v>92.288600000000002</v>
      </c>
      <c r="J3211" s="17">
        <v>0.16250000000000001</v>
      </c>
      <c r="K3211" s="17">
        <v>3.6953333330000002</v>
      </c>
      <c r="L3211" s="17">
        <v>3.9970277777500001</v>
      </c>
      <c r="M3211" s="17">
        <v>896.73750187225005</v>
      </c>
      <c r="N3211" s="17">
        <v>254.27019999999999</v>
      </c>
      <c r="O3211" s="17">
        <v>4.3700000000000003E-2</v>
      </c>
      <c r="R3211" s="18">
        <v>0.6875</v>
      </c>
      <c r="S3211" s="18">
        <v>5.26</v>
      </c>
      <c r="T3211" s="18">
        <v>11.5</v>
      </c>
      <c r="U3211" s="18">
        <v>160</v>
      </c>
      <c r="V3211" s="18">
        <v>992.9</v>
      </c>
      <c r="W3211" s="18">
        <v>8.1999999999999993</v>
      </c>
      <c r="X3211" s="18">
        <v>7.7</v>
      </c>
      <c r="Z3211" s="18">
        <f t="shared" ref="Z3211:AE3211" si="915">AVERAGE(Z3210,Z3212)</f>
        <v>4.7</v>
      </c>
      <c r="AA3211" s="18">
        <f t="shared" si="915"/>
        <v>9.5500000000000007</v>
      </c>
      <c r="AB3211" s="18">
        <f t="shared" si="915"/>
        <v>159</v>
      </c>
      <c r="AC3211" s="18">
        <f t="shared" si="915"/>
        <v>998.09999999999991</v>
      </c>
      <c r="AD3211" s="18">
        <f t="shared" si="915"/>
        <v>9.0500000000000007</v>
      </c>
      <c r="AE3211" s="18">
        <f t="shared" si="915"/>
        <v>8.1</v>
      </c>
    </row>
    <row r="3212" spans="1:31">
      <c r="A3212" s="15">
        <v>40617</v>
      </c>
      <c r="B3212" s="16">
        <v>0.72916666666666663</v>
      </c>
      <c r="C3212" s="17">
        <v>0.6925</v>
      </c>
      <c r="D3212" s="17">
        <v>3.9565999999999999</v>
      </c>
      <c r="E3212" s="17">
        <v>831.33159999999998</v>
      </c>
      <c r="F3212" s="17">
        <v>9.2699999999999991E-2</v>
      </c>
      <c r="G3212" s="17">
        <v>340.37026182796899</v>
      </c>
      <c r="H3212" s="17">
        <v>6.4479016769440498E-2</v>
      </c>
      <c r="I3212" s="17">
        <v>150.5856</v>
      </c>
      <c r="J3212" s="17">
        <v>4.82E-2</v>
      </c>
      <c r="K3212" s="17">
        <v>3.6922222219999998</v>
      </c>
      <c r="L3212" s="17">
        <v>3.8095277780000001</v>
      </c>
      <c r="M3212" s="17">
        <v>896.61902936800004</v>
      </c>
      <c r="N3212" s="17">
        <v>152.25129999999999</v>
      </c>
      <c r="O3212" s="17">
        <v>0.13220000000000001</v>
      </c>
      <c r="R3212" s="18">
        <v>0.72916666666666663</v>
      </c>
      <c r="S3212" s="18">
        <f>AVERAGE(S3206:S3211)</f>
        <v>5.415</v>
      </c>
      <c r="T3212" s="18">
        <f t="shared" ref="T3212:X3212" si="916">AVERAGE(T3206:T3211)</f>
        <v>11.133333333333333</v>
      </c>
      <c r="U3212" s="18">
        <f t="shared" si="916"/>
        <v>161</v>
      </c>
      <c r="V3212" s="18">
        <f t="shared" si="916"/>
        <v>992.48333333333323</v>
      </c>
      <c r="W3212" s="18">
        <f t="shared" si="916"/>
        <v>8.15</v>
      </c>
      <c r="X3212" s="18">
        <f t="shared" si="916"/>
        <v>7.7666666666666666</v>
      </c>
      <c r="Z3212" s="18">
        <v>4.4800000000000004</v>
      </c>
      <c r="AA3212" s="18">
        <v>9.9</v>
      </c>
      <c r="AB3212" s="18">
        <v>161</v>
      </c>
      <c r="AC3212" s="18">
        <v>997.8</v>
      </c>
      <c r="AD3212" s="18">
        <v>9.1</v>
      </c>
      <c r="AE3212" s="18">
        <v>8.1999999999999993</v>
      </c>
    </row>
    <row r="3213" spans="1:31">
      <c r="A3213" s="15">
        <v>40617</v>
      </c>
      <c r="B3213" s="16">
        <v>0.77083333333333337</v>
      </c>
      <c r="C3213" s="17">
        <v>0.51129999999999998</v>
      </c>
      <c r="D3213" s="17">
        <v>3.89</v>
      </c>
      <c r="E3213" s="17">
        <v>830.96950000000004</v>
      </c>
      <c r="F3213" s="17">
        <v>8.72E-2</v>
      </c>
      <c r="G3213" s="17">
        <v>31.408082473185999</v>
      </c>
      <c r="H3213" s="17">
        <v>5.6395606596599701E-2</v>
      </c>
      <c r="I3213" s="17">
        <v>246.7088</v>
      </c>
      <c r="J3213" s="17">
        <v>6.1899999999999997E-2</v>
      </c>
      <c r="K3213" s="17">
        <v>3.7343888889999999</v>
      </c>
      <c r="L3213" s="17">
        <v>3.867138889</v>
      </c>
      <c r="M3213" s="17">
        <v>896.21200163549997</v>
      </c>
      <c r="N3213" s="17">
        <v>159.88570000000001</v>
      </c>
      <c r="O3213" s="17">
        <v>8.7400000000000005E-2</v>
      </c>
      <c r="R3213" s="18">
        <v>0.77083333333333337</v>
      </c>
      <c r="S3213" s="18">
        <f>AVERAGE(S3214:S3219)</f>
        <v>4.7433333333333332</v>
      </c>
      <c r="T3213" s="18">
        <f t="shared" ref="T3213:X3213" si="917">AVERAGE(T3214:T3219)</f>
        <v>10.166666666666666</v>
      </c>
      <c r="U3213" s="18">
        <f t="shared" si="917"/>
        <v>156</v>
      </c>
      <c r="V3213" s="18">
        <f t="shared" si="917"/>
        <v>992.73333333333323</v>
      </c>
      <c r="W3213" s="18">
        <f t="shared" si="917"/>
        <v>7.8999999999999995</v>
      </c>
      <c r="X3213" s="18">
        <f t="shared" si="917"/>
        <v>7.7</v>
      </c>
      <c r="Z3213" s="18">
        <f t="shared" ref="Z3213:AE3213" si="918">AVERAGE(Z3212,Z3214)</f>
        <v>4.4000000000000004</v>
      </c>
      <c r="AA3213" s="18">
        <f t="shared" si="918"/>
        <v>10.050000000000001</v>
      </c>
      <c r="AB3213" s="18">
        <f t="shared" si="918"/>
        <v>162.5</v>
      </c>
      <c r="AC3213" s="18">
        <f t="shared" si="918"/>
        <v>997.45</v>
      </c>
      <c r="AD3213" s="18">
        <f t="shared" si="918"/>
        <v>8.85</v>
      </c>
      <c r="AE3213" s="18">
        <f t="shared" si="918"/>
        <v>8.25</v>
      </c>
    </row>
    <row r="3214" spans="1:31">
      <c r="A3214" s="15">
        <v>40617</v>
      </c>
      <c r="B3214" s="16">
        <v>0.8125</v>
      </c>
      <c r="C3214" s="17">
        <v>0.50649999999999995</v>
      </c>
      <c r="D3214" s="17">
        <v>3.8896000000000002</v>
      </c>
      <c r="E3214" s="17">
        <v>830.53909999999996</v>
      </c>
      <c r="F3214" s="17">
        <v>0.1074</v>
      </c>
      <c r="G3214" s="17">
        <v>335.34620144339999</v>
      </c>
      <c r="H3214" s="17">
        <v>3.6180489584855201E-3</v>
      </c>
      <c r="I3214" s="17">
        <v>220.9239</v>
      </c>
      <c r="J3214" s="17">
        <v>4.8800000000000003E-2</v>
      </c>
      <c r="K3214" s="17">
        <v>3.721527778</v>
      </c>
      <c r="L3214" s="17">
        <v>3.8353888889999999</v>
      </c>
      <c r="M3214" s="17">
        <v>895.76213518725001</v>
      </c>
      <c r="N3214" s="17">
        <v>164.9496</v>
      </c>
      <c r="O3214" s="17">
        <v>6.4699999999999994E-2</v>
      </c>
      <c r="R3214" s="18">
        <v>0.8125</v>
      </c>
      <c r="S3214" s="18">
        <v>5.15</v>
      </c>
      <c r="T3214" s="18">
        <v>10.3</v>
      </c>
      <c r="U3214" s="18">
        <v>159</v>
      </c>
      <c r="V3214" s="18">
        <v>993</v>
      </c>
      <c r="W3214" s="18">
        <v>7.6</v>
      </c>
      <c r="X3214" s="18">
        <v>7.7</v>
      </c>
      <c r="Z3214" s="18">
        <v>4.32</v>
      </c>
      <c r="AA3214" s="18">
        <v>10.199999999999999</v>
      </c>
      <c r="AB3214" s="18">
        <v>164</v>
      </c>
      <c r="AC3214" s="18">
        <v>997.1</v>
      </c>
      <c r="AD3214" s="18">
        <v>8.6</v>
      </c>
      <c r="AE3214" s="18">
        <v>8.3000000000000007</v>
      </c>
    </row>
    <row r="3215" spans="1:31">
      <c r="A3215" s="15">
        <v>40617</v>
      </c>
      <c r="B3215" s="16">
        <v>0.85416666666666663</v>
      </c>
      <c r="C3215" s="17">
        <v>0.47089999999999999</v>
      </c>
      <c r="D3215" s="17">
        <v>3.8992</v>
      </c>
      <c r="E3215" s="17">
        <v>830.06449999999995</v>
      </c>
      <c r="F3215" s="17">
        <v>8.4199999999999997E-2</v>
      </c>
      <c r="G3215" s="17">
        <v>257.2949861509</v>
      </c>
      <c r="H3215" s="17">
        <v>2.8738191003719101E-2</v>
      </c>
      <c r="I3215" s="17">
        <v>173.67599999999999</v>
      </c>
      <c r="J3215" s="17">
        <v>7.2700000000000001E-2</v>
      </c>
      <c r="K3215" s="17">
        <v>3.7554722219999999</v>
      </c>
      <c r="L3215" s="17">
        <v>3.7574166667500002</v>
      </c>
      <c r="M3215" s="17">
        <v>895.30990969449999</v>
      </c>
      <c r="N3215" s="17">
        <v>159.83000000000001</v>
      </c>
      <c r="O3215" s="17">
        <v>6.5799999999999997E-2</v>
      </c>
      <c r="R3215" s="18">
        <v>0.85416666666666663</v>
      </c>
      <c r="S3215" s="18">
        <v>5.08</v>
      </c>
      <c r="T3215" s="18">
        <v>10.199999999999999</v>
      </c>
      <c r="U3215" s="18">
        <v>161</v>
      </c>
      <c r="V3215" s="18">
        <v>992.8</v>
      </c>
      <c r="W3215" s="18">
        <v>7.8</v>
      </c>
      <c r="X3215" s="18">
        <v>7.7</v>
      </c>
      <c r="Z3215" s="18">
        <v>4.41</v>
      </c>
      <c r="AA3215" s="18">
        <v>8.6999999999999993</v>
      </c>
      <c r="AB3215" s="18">
        <v>184</v>
      </c>
      <c r="AC3215" s="18">
        <v>997.3</v>
      </c>
      <c r="AD3215" s="18">
        <v>8.9</v>
      </c>
      <c r="AE3215" s="18">
        <v>8.3000000000000007</v>
      </c>
    </row>
    <row r="3216" spans="1:31">
      <c r="A3216" s="15">
        <v>40617</v>
      </c>
      <c r="B3216" s="16">
        <v>0.89583333333333337</v>
      </c>
      <c r="C3216" s="17">
        <v>0.31069999999999998</v>
      </c>
      <c r="D3216" s="17">
        <v>3.8736999999999999</v>
      </c>
      <c r="E3216" s="17">
        <v>829.68679999999995</v>
      </c>
      <c r="F3216" s="17">
        <v>8.6699999999999999E-2</v>
      </c>
      <c r="G3216" s="17">
        <v>235.311671136125</v>
      </c>
      <c r="H3216" s="17">
        <v>0.14737209605463</v>
      </c>
      <c r="I3216" s="17">
        <v>173.0932</v>
      </c>
      <c r="J3216" s="17">
        <v>0.1196</v>
      </c>
      <c r="K3216" s="17">
        <v>3.7848611110000001</v>
      </c>
      <c r="L3216" s="17">
        <v>3.7452777777500001</v>
      </c>
      <c r="M3216" s="17">
        <v>894.89261222075004</v>
      </c>
      <c r="N3216" s="17">
        <v>133.89879999999999</v>
      </c>
      <c r="O3216" s="17">
        <v>8.3000000000000004E-2</v>
      </c>
      <c r="R3216" s="18">
        <v>0.89583333333333337</v>
      </c>
      <c r="S3216" s="18">
        <v>4.75</v>
      </c>
      <c r="T3216" s="18">
        <v>9</v>
      </c>
      <c r="U3216" s="18">
        <v>162</v>
      </c>
      <c r="V3216" s="18">
        <v>992.7</v>
      </c>
      <c r="W3216" s="18">
        <v>8</v>
      </c>
      <c r="X3216" s="18">
        <v>7.7</v>
      </c>
      <c r="Z3216" s="18">
        <v>4.33</v>
      </c>
      <c r="AA3216" s="18">
        <v>9.4</v>
      </c>
      <c r="AB3216" s="18">
        <v>167</v>
      </c>
      <c r="AC3216" s="18">
        <v>997.4</v>
      </c>
      <c r="AD3216" s="18">
        <v>9</v>
      </c>
      <c r="AE3216" s="18">
        <v>8.4</v>
      </c>
    </row>
    <row r="3217" spans="1:31">
      <c r="A3217" s="15">
        <v>40617</v>
      </c>
      <c r="B3217" s="16">
        <v>0.9375</v>
      </c>
      <c r="C3217" s="17">
        <v>0.2883</v>
      </c>
      <c r="D3217" s="17">
        <v>3.9548000000000001</v>
      </c>
      <c r="E3217" s="17">
        <v>829.40660000000003</v>
      </c>
      <c r="F3217" s="17">
        <v>8.9199999999999988E-2</v>
      </c>
      <c r="G3217" s="17">
        <v>239.75467342255001</v>
      </c>
      <c r="H3217" s="17">
        <v>0.13651268132923</v>
      </c>
      <c r="I3217" s="17">
        <v>208.255</v>
      </c>
      <c r="J3217" s="17">
        <v>9.1300000000000006E-2</v>
      </c>
      <c r="K3217" s="17">
        <v>3.8110555559999999</v>
      </c>
      <c r="L3217" s="17">
        <v>3.8469166664999999</v>
      </c>
      <c r="M3217" s="17">
        <v>894.59788152725002</v>
      </c>
      <c r="N3217" s="17">
        <v>135.92019999999999</v>
      </c>
      <c r="O3217" s="17">
        <v>0.12379999999999999</v>
      </c>
      <c r="R3217" s="18">
        <v>0.9375</v>
      </c>
      <c r="S3217" s="18">
        <v>4.6100000000000003</v>
      </c>
      <c r="T3217" s="18">
        <v>9.8000000000000007</v>
      </c>
      <c r="U3217" s="18">
        <v>157</v>
      </c>
      <c r="V3217" s="18">
        <v>992.9</v>
      </c>
      <c r="W3217" s="18">
        <v>8.1</v>
      </c>
      <c r="X3217" s="18">
        <v>7.7</v>
      </c>
      <c r="Z3217" s="18">
        <v>4.16</v>
      </c>
      <c r="AA3217" s="18">
        <v>9</v>
      </c>
      <c r="AB3217" s="18">
        <v>168</v>
      </c>
      <c r="AC3217" s="18">
        <v>997.4</v>
      </c>
      <c r="AD3217" s="18">
        <v>9</v>
      </c>
      <c r="AE3217" s="18">
        <v>8.4</v>
      </c>
    </row>
    <row r="3218" spans="1:31">
      <c r="A3218" s="15">
        <v>40617</v>
      </c>
      <c r="B3218" s="16">
        <v>0.97916666666666663</v>
      </c>
      <c r="C3218" s="17">
        <v>0.29809999999999998</v>
      </c>
      <c r="D3218" s="17">
        <v>4.0049000000000001</v>
      </c>
      <c r="E3218" s="17">
        <v>829.37990000000002</v>
      </c>
      <c r="F3218" s="17">
        <v>0.1132</v>
      </c>
      <c r="G3218" s="17">
        <v>226.44280214553001</v>
      </c>
      <c r="H3218" s="17">
        <v>8.4557188044393702E-2</v>
      </c>
      <c r="I3218" s="17">
        <v>203.13630000000001</v>
      </c>
      <c r="J3218" s="17">
        <v>9.3799999999999994E-2</v>
      </c>
      <c r="K3218" s="17">
        <v>3.8540277779999998</v>
      </c>
      <c r="L3218" s="17">
        <v>3.9279722222500002</v>
      </c>
      <c r="M3218" s="17">
        <v>894.52932759525004</v>
      </c>
      <c r="N3218" s="17">
        <v>166.11060000000001</v>
      </c>
      <c r="O3218" s="17">
        <v>0.111</v>
      </c>
      <c r="R3218" s="18">
        <v>0.97916666666666663</v>
      </c>
      <c r="S3218" s="18">
        <v>4.47</v>
      </c>
      <c r="T3218" s="18">
        <v>10.4</v>
      </c>
      <c r="U3218" s="18">
        <v>144</v>
      </c>
      <c r="V3218" s="18">
        <v>992.8</v>
      </c>
      <c r="W3218" s="18">
        <v>8.1</v>
      </c>
      <c r="X3218" s="18">
        <v>7.7</v>
      </c>
      <c r="Z3218" s="18">
        <v>4.0599999999999996</v>
      </c>
      <c r="AA3218" s="18">
        <v>8.8000000000000007</v>
      </c>
      <c r="AB3218" s="18">
        <v>170</v>
      </c>
      <c r="AC3218" s="18">
        <v>997.3</v>
      </c>
      <c r="AD3218" s="18">
        <v>8.9</v>
      </c>
      <c r="AE3218" s="18">
        <v>8.5</v>
      </c>
    </row>
    <row r="3219" spans="1:31">
      <c r="A3219" s="15">
        <v>40618</v>
      </c>
      <c r="B3219" s="16">
        <v>2.0833333333333332E-2</v>
      </c>
      <c r="C3219" s="17">
        <v>0.40029999999999999</v>
      </c>
      <c r="D3219" s="17">
        <v>4.0556000000000001</v>
      </c>
      <c r="E3219" s="17">
        <v>829.57600000000002</v>
      </c>
      <c r="F3219" s="17">
        <v>9.4E-2</v>
      </c>
      <c r="G3219" s="17">
        <v>281.03589896628</v>
      </c>
      <c r="H3219" s="17">
        <v>6.1685353290390002E-2</v>
      </c>
      <c r="I3219" s="17">
        <v>166.98050000000001</v>
      </c>
      <c r="J3219" s="17">
        <v>0.08</v>
      </c>
      <c r="K3219" s="17">
        <v>3.877916667</v>
      </c>
      <c r="L3219" s="17">
        <v>3.76125</v>
      </c>
      <c r="M3219" s="17">
        <v>894.76018703274997</v>
      </c>
      <c r="N3219" s="17">
        <v>169.82740000000001</v>
      </c>
      <c r="O3219" s="17">
        <v>9.8500000000000004E-2</v>
      </c>
      <c r="R3219" s="18">
        <v>2.0833333333333332E-2</v>
      </c>
      <c r="S3219" s="18">
        <v>4.4000000000000004</v>
      </c>
      <c r="T3219" s="18">
        <v>11.3</v>
      </c>
      <c r="U3219" s="18">
        <v>153</v>
      </c>
      <c r="V3219" s="18">
        <v>992.2</v>
      </c>
      <c r="W3219" s="18">
        <v>7.8</v>
      </c>
      <c r="X3219" s="18">
        <v>7.7</v>
      </c>
      <c r="Z3219" s="18">
        <f t="shared" ref="Z3219:AE3219" si="919">AVERAGE(Z3218,Z3220)</f>
        <v>3.9550000000000001</v>
      </c>
      <c r="AA3219" s="18">
        <f t="shared" si="919"/>
        <v>10.25</v>
      </c>
      <c r="AB3219" s="18">
        <f t="shared" si="919"/>
        <v>173</v>
      </c>
      <c r="AC3219" s="18">
        <f t="shared" si="919"/>
        <v>997.09999999999991</v>
      </c>
      <c r="AD3219" s="18">
        <f t="shared" si="919"/>
        <v>8.4</v>
      </c>
      <c r="AE3219" s="18">
        <f t="shared" si="919"/>
        <v>8.5</v>
      </c>
    </row>
    <row r="3220" spans="1:31">
      <c r="A3220" s="15">
        <v>40618</v>
      </c>
      <c r="B3220" s="16">
        <v>6.25E-2</v>
      </c>
      <c r="C3220" s="17">
        <v>0.39600000000000002</v>
      </c>
      <c r="D3220" s="17">
        <v>3.9895999999999998</v>
      </c>
      <c r="E3220" s="17">
        <v>829.94389999999999</v>
      </c>
      <c r="F3220" s="17">
        <v>8.4899999999999989E-2</v>
      </c>
      <c r="G3220" s="17">
        <v>40.738864533613601</v>
      </c>
      <c r="H3220" s="17">
        <v>5.8690006856081597E-2</v>
      </c>
      <c r="I3220" s="17">
        <v>110.5946</v>
      </c>
      <c r="J3220" s="17">
        <v>0.1308</v>
      </c>
      <c r="K3220" s="17">
        <v>3.8524722219999998</v>
      </c>
      <c r="L3220" s="17">
        <v>3.7761388887499998</v>
      </c>
      <c r="M3220" s="17">
        <v>895.10671590674997</v>
      </c>
      <c r="N3220" s="17">
        <v>134.99780000000001</v>
      </c>
      <c r="O3220" s="17">
        <v>7.7700000000000005E-2</v>
      </c>
      <c r="R3220" s="18">
        <v>6.25E-2</v>
      </c>
      <c r="S3220" s="18">
        <f t="shared" ref="S3220:X3220" si="920">AVERAGE(S3219,S3221)</f>
        <v>4.2850000000000001</v>
      </c>
      <c r="T3220" s="18">
        <f t="shared" si="920"/>
        <v>10.5</v>
      </c>
      <c r="U3220" s="18">
        <f t="shared" si="920"/>
        <v>169</v>
      </c>
      <c r="V3220" s="18">
        <f t="shared" si="920"/>
        <v>992.75</v>
      </c>
      <c r="W3220" s="18">
        <f t="shared" si="920"/>
        <v>7.65</v>
      </c>
      <c r="X3220" s="18">
        <f t="shared" si="920"/>
        <v>7.7</v>
      </c>
      <c r="Z3220" s="18">
        <v>3.85</v>
      </c>
      <c r="AA3220" s="18">
        <v>11.7</v>
      </c>
      <c r="AB3220" s="18">
        <v>176</v>
      </c>
      <c r="AC3220" s="18">
        <v>996.9</v>
      </c>
      <c r="AD3220" s="18">
        <v>7.9</v>
      </c>
      <c r="AE3220" s="18">
        <v>8.5</v>
      </c>
    </row>
    <row r="3221" spans="1:31">
      <c r="A3221" s="15">
        <v>40618</v>
      </c>
      <c r="B3221" s="16">
        <v>0.10416666666666667</v>
      </c>
      <c r="C3221" s="17">
        <v>0.55230000000000001</v>
      </c>
      <c r="D3221" s="17">
        <v>3.8338999999999999</v>
      </c>
      <c r="E3221" s="17">
        <v>830.33150000000001</v>
      </c>
      <c r="F3221" s="17">
        <v>8.6099999999999996E-2</v>
      </c>
      <c r="G3221" s="17">
        <v>8.1473245347991394</v>
      </c>
      <c r="H3221" s="17">
        <v>0.14304067501985701</v>
      </c>
      <c r="I3221" s="17">
        <v>98.268100000000004</v>
      </c>
      <c r="J3221" s="17">
        <v>5.5300000000000002E-2</v>
      </c>
      <c r="K3221" s="17">
        <v>3.8493333330000001</v>
      </c>
      <c r="L3221" s="17">
        <v>3.8359722220000001</v>
      </c>
      <c r="M3221" s="17">
        <v>895.54561797550002</v>
      </c>
      <c r="N3221" s="17">
        <v>83.380399999999995</v>
      </c>
      <c r="O3221" s="17">
        <v>7.5300000000000006E-2</v>
      </c>
      <c r="R3221" s="18">
        <v>0.10416666666666667</v>
      </c>
      <c r="S3221" s="18">
        <v>4.17</v>
      </c>
      <c r="T3221" s="18">
        <v>9.6999999999999993</v>
      </c>
      <c r="U3221" s="18">
        <v>185</v>
      </c>
      <c r="V3221" s="18">
        <v>993.3</v>
      </c>
      <c r="W3221" s="18">
        <v>7.5</v>
      </c>
      <c r="X3221" s="18">
        <v>7.7</v>
      </c>
      <c r="Z3221" s="18">
        <v>4.12</v>
      </c>
      <c r="AA3221" s="18">
        <v>11.7</v>
      </c>
      <c r="AB3221" s="18">
        <v>193</v>
      </c>
      <c r="AC3221" s="18">
        <v>997.4</v>
      </c>
      <c r="AD3221" s="18">
        <v>7.8</v>
      </c>
      <c r="AE3221" s="18">
        <v>8.5</v>
      </c>
    </row>
    <row r="3222" spans="1:31">
      <c r="A3222" s="15">
        <v>40618</v>
      </c>
      <c r="B3222" s="16">
        <v>0.14583333333333334</v>
      </c>
      <c r="C3222" s="17">
        <v>0.81769999999999998</v>
      </c>
      <c r="D3222" s="17">
        <v>3.8014999999999999</v>
      </c>
      <c r="E3222" s="17">
        <v>830.73180000000002</v>
      </c>
      <c r="F3222" s="17">
        <v>8.9099999999999999E-2</v>
      </c>
      <c r="G3222" s="17">
        <v>8.1034206954180696</v>
      </c>
      <c r="H3222" s="17">
        <v>7.8776203956210794E-2</v>
      </c>
      <c r="I3222" s="17">
        <v>332.42149999999998</v>
      </c>
      <c r="J3222" s="17">
        <v>0.10299999999999999</v>
      </c>
      <c r="K3222" s="17">
        <v>3.853583333</v>
      </c>
      <c r="L3222" s="17">
        <v>3.88219444425</v>
      </c>
      <c r="M3222" s="17">
        <v>895.95582469725002</v>
      </c>
      <c r="N3222" s="17">
        <v>8.6411999999999995</v>
      </c>
      <c r="O3222" s="17">
        <v>5.3400000000000003E-2</v>
      </c>
      <c r="R3222" s="18">
        <v>0.14583333333333334</v>
      </c>
      <c r="S3222" s="18">
        <v>3.85</v>
      </c>
      <c r="T3222" s="18">
        <v>9.5</v>
      </c>
      <c r="U3222" s="18">
        <v>198</v>
      </c>
      <c r="V3222" s="18">
        <v>994.1</v>
      </c>
      <c r="W3222" s="18">
        <v>7.3</v>
      </c>
      <c r="X3222" s="18">
        <v>7.7</v>
      </c>
      <c r="Z3222" s="18">
        <v>3.97</v>
      </c>
      <c r="AA3222" s="18">
        <v>10.4</v>
      </c>
      <c r="AB3222" s="18">
        <v>204</v>
      </c>
      <c r="AC3222" s="18">
        <v>997.9</v>
      </c>
      <c r="AD3222" s="18">
        <v>7.8</v>
      </c>
      <c r="AE3222" s="18">
        <v>8.5</v>
      </c>
    </row>
    <row r="3223" spans="1:31">
      <c r="A3223" s="15">
        <v>40618</v>
      </c>
      <c r="B3223" s="16">
        <v>0.1875</v>
      </c>
      <c r="C3223" s="17">
        <v>0.4224</v>
      </c>
      <c r="D3223" s="17">
        <v>3.7993000000000001</v>
      </c>
      <c r="E3223" s="17">
        <v>831.09569999999997</v>
      </c>
      <c r="F3223" s="17">
        <v>0.09</v>
      </c>
      <c r="G3223" s="17">
        <v>250.370867918518</v>
      </c>
      <c r="H3223" s="17">
        <v>4.0585985299576299E-3</v>
      </c>
      <c r="I3223" s="17">
        <v>320.2663</v>
      </c>
      <c r="J3223" s="17">
        <v>0.27850000000000003</v>
      </c>
      <c r="K3223" s="17">
        <v>3.7121388890000002</v>
      </c>
      <c r="L3223" s="17">
        <v>3.9043611112500001</v>
      </c>
      <c r="M3223" s="17">
        <v>896.28200204824998</v>
      </c>
      <c r="N3223" s="17">
        <v>115.74720000000001</v>
      </c>
      <c r="O3223" s="17">
        <v>6.5199999999999994E-2</v>
      </c>
      <c r="R3223" s="18">
        <v>0.1875</v>
      </c>
      <c r="S3223" s="18">
        <v>3.8</v>
      </c>
      <c r="T3223" s="18">
        <v>8.1999999999999993</v>
      </c>
      <c r="U3223" s="18">
        <v>221</v>
      </c>
      <c r="V3223" s="18">
        <v>995.4</v>
      </c>
      <c r="W3223" s="18">
        <v>6.7</v>
      </c>
      <c r="X3223" s="18">
        <v>7.7</v>
      </c>
      <c r="Z3223" s="18">
        <v>3.71</v>
      </c>
      <c r="AA3223" s="18">
        <v>9.1999999999999993</v>
      </c>
      <c r="AB3223" s="18">
        <v>219</v>
      </c>
      <c r="AC3223" s="18">
        <v>999.2</v>
      </c>
      <c r="AD3223" s="18">
        <v>8</v>
      </c>
      <c r="AE3223" s="18">
        <v>8.5</v>
      </c>
    </row>
    <row r="3224" spans="1:31">
      <c r="A3224" s="15">
        <v>40618</v>
      </c>
      <c r="B3224" s="16">
        <v>0.22916666666666666</v>
      </c>
      <c r="C3224" s="17">
        <v>0.4677</v>
      </c>
      <c r="D3224" s="17">
        <v>3.766</v>
      </c>
      <c r="E3224" s="17">
        <v>831.26499999999999</v>
      </c>
      <c r="F3224" s="17">
        <v>9.2499999999999999E-2</v>
      </c>
      <c r="G3224" s="17">
        <v>3.7534514379405999</v>
      </c>
      <c r="H3224" s="17">
        <v>0.10209130198994</v>
      </c>
      <c r="I3224" s="17">
        <v>322.1422</v>
      </c>
      <c r="J3224" s="17">
        <v>0.23039999999999999</v>
      </c>
      <c r="K3224" s="17">
        <v>3.5930555559999999</v>
      </c>
      <c r="L3224" s="17">
        <v>3.8774999999999999</v>
      </c>
      <c r="M3224" s="17">
        <v>896.47644067725003</v>
      </c>
      <c r="N3224" s="17">
        <v>140.398</v>
      </c>
      <c r="O3224" s="17">
        <v>0.1431</v>
      </c>
      <c r="R3224" s="18">
        <v>0.22916666666666666</v>
      </c>
      <c r="S3224" s="18">
        <v>4.3600000000000003</v>
      </c>
      <c r="T3224" s="18">
        <v>10.7</v>
      </c>
      <c r="U3224" s="18">
        <v>227</v>
      </c>
      <c r="V3224" s="18">
        <v>996.4</v>
      </c>
      <c r="W3224" s="18">
        <v>7.1</v>
      </c>
      <c r="X3224" s="18">
        <v>7.7</v>
      </c>
      <c r="Z3224" s="18">
        <v>3.94</v>
      </c>
      <c r="AA3224" s="18">
        <v>11.4</v>
      </c>
      <c r="AB3224" s="18">
        <v>232</v>
      </c>
      <c r="AC3224" s="18">
        <v>1000.2</v>
      </c>
      <c r="AD3224" s="18">
        <v>7.4</v>
      </c>
      <c r="AE3224" s="18">
        <v>8.4</v>
      </c>
    </row>
    <row r="3225" spans="1:31">
      <c r="A3225" s="15">
        <v>40618</v>
      </c>
      <c r="B3225" s="16">
        <v>0.27083333333333331</v>
      </c>
      <c r="C3225" s="17">
        <v>0.47639999999999999</v>
      </c>
      <c r="D3225" s="17">
        <v>3.7536</v>
      </c>
      <c r="E3225" s="17">
        <v>831.23850000000004</v>
      </c>
      <c r="F3225" s="17">
        <v>9.459999999999999E-2</v>
      </c>
      <c r="G3225" s="17">
        <v>54.717127453383803</v>
      </c>
      <c r="H3225" s="17">
        <v>2.0629704869484001E-2</v>
      </c>
      <c r="I3225" s="17">
        <v>324.54579999999999</v>
      </c>
      <c r="J3225" s="17">
        <v>0.14610000000000001</v>
      </c>
      <c r="K3225" s="17">
        <v>3.592055556</v>
      </c>
      <c r="L3225" s="17">
        <v>3.81663888875</v>
      </c>
      <c r="M3225" s="17">
        <v>896.47730965525</v>
      </c>
      <c r="N3225" s="17">
        <v>148.74770000000001</v>
      </c>
      <c r="O3225" s="17">
        <v>0.1948</v>
      </c>
      <c r="R3225" s="18">
        <v>0.27083333333333331</v>
      </c>
      <c r="S3225" s="18">
        <v>3.97</v>
      </c>
      <c r="T3225" s="18">
        <v>11.4</v>
      </c>
      <c r="U3225" s="18">
        <v>228</v>
      </c>
      <c r="V3225" s="18">
        <v>997.7</v>
      </c>
      <c r="W3225" s="18">
        <v>6.4</v>
      </c>
      <c r="X3225" s="18">
        <v>7.7</v>
      </c>
      <c r="Z3225" s="18">
        <v>3.95</v>
      </c>
      <c r="AA3225" s="18">
        <v>10</v>
      </c>
      <c r="AB3225" s="18">
        <v>233</v>
      </c>
      <c r="AC3225" s="18">
        <v>1001.4</v>
      </c>
      <c r="AD3225" s="18">
        <v>6.7</v>
      </c>
      <c r="AE3225" s="18">
        <v>8.3000000000000007</v>
      </c>
    </row>
    <row r="3226" spans="1:31">
      <c r="A3226" s="15">
        <v>40618</v>
      </c>
      <c r="B3226" s="16">
        <v>0.3125</v>
      </c>
      <c r="C3226" s="17">
        <v>0.38700000000000001</v>
      </c>
      <c r="D3226" s="17">
        <v>3.7595000000000001</v>
      </c>
      <c r="E3226" s="17">
        <v>831.03210000000001</v>
      </c>
      <c r="F3226" s="17">
        <v>9.6999999999999989E-2</v>
      </c>
      <c r="G3226" s="17">
        <v>208.455805464543</v>
      </c>
      <c r="H3226" s="17">
        <v>5.3650774075321303E-2</v>
      </c>
      <c r="I3226" s="17">
        <v>268.65410000000003</v>
      </c>
      <c r="J3226" s="17">
        <v>4.3299999999999998E-2</v>
      </c>
      <c r="K3226" s="17">
        <v>3.6257777779999998</v>
      </c>
      <c r="L3226" s="17">
        <v>3.7723055555</v>
      </c>
      <c r="M3226" s="17">
        <v>896.30289838500005</v>
      </c>
      <c r="N3226" s="17">
        <v>163.39599999999999</v>
      </c>
      <c r="O3226" s="17">
        <v>0.19950000000000001</v>
      </c>
      <c r="R3226" s="18">
        <v>0.3125</v>
      </c>
      <c r="S3226" s="18">
        <v>4.34</v>
      </c>
      <c r="T3226" s="18">
        <v>10.8</v>
      </c>
      <c r="U3226" s="18">
        <v>218</v>
      </c>
      <c r="V3226" s="18">
        <v>998.9</v>
      </c>
      <c r="W3226" s="18">
        <v>6.8</v>
      </c>
      <c r="X3226" s="18">
        <v>7.7</v>
      </c>
      <c r="Z3226" s="18">
        <v>3.72</v>
      </c>
      <c r="AA3226" s="18">
        <v>10.4</v>
      </c>
      <c r="AB3226" s="18">
        <v>235</v>
      </c>
      <c r="AC3226" s="18">
        <v>1002.5</v>
      </c>
      <c r="AD3226" s="18">
        <v>7.8</v>
      </c>
      <c r="AE3226" s="18">
        <v>8.1999999999999993</v>
      </c>
    </row>
    <row r="3227" spans="1:31">
      <c r="A3227" s="15">
        <v>40618</v>
      </c>
      <c r="B3227" s="16">
        <v>0.35416666666666669</v>
      </c>
      <c r="C3227" s="17">
        <v>0.32290000000000002</v>
      </c>
      <c r="D3227" s="17">
        <v>3.8691</v>
      </c>
      <c r="E3227" s="17">
        <v>830.73270000000002</v>
      </c>
      <c r="F3227" s="17">
        <v>0.17750000000000002</v>
      </c>
      <c r="G3227" s="17">
        <v>241.30267825033701</v>
      </c>
      <c r="H3227" s="17">
        <v>0.14853892604013799</v>
      </c>
      <c r="I3227" s="17">
        <v>159.15309999999999</v>
      </c>
      <c r="J3227" s="17">
        <v>9.69E-2</v>
      </c>
      <c r="K3227" s="17">
        <v>3.6307222220000002</v>
      </c>
      <c r="L3227" s="17">
        <v>3.7454166667500002</v>
      </c>
      <c r="M3227" s="17">
        <v>896.03965520999998</v>
      </c>
      <c r="N3227" s="17">
        <v>163.154</v>
      </c>
      <c r="O3227" s="17">
        <v>0.15340000000000001</v>
      </c>
      <c r="R3227" s="18">
        <v>0.35416666666666669</v>
      </c>
      <c r="S3227" s="18">
        <v>4.71</v>
      </c>
      <c r="T3227" s="18">
        <v>11.2</v>
      </c>
      <c r="U3227" s="18">
        <v>228</v>
      </c>
      <c r="V3227" s="18">
        <v>1000</v>
      </c>
      <c r="W3227" s="18">
        <v>6.9</v>
      </c>
      <c r="X3227" s="18">
        <v>7.7</v>
      </c>
      <c r="Z3227" s="18">
        <v>3.95</v>
      </c>
      <c r="AA3227" s="18">
        <v>9.3000000000000007</v>
      </c>
      <c r="AB3227" s="18">
        <v>234</v>
      </c>
      <c r="AC3227" s="18">
        <v>1003.5</v>
      </c>
      <c r="AD3227" s="18">
        <v>7.8</v>
      </c>
      <c r="AE3227" s="18">
        <v>8.1999999999999993</v>
      </c>
    </row>
    <row r="3228" spans="1:31">
      <c r="A3228" s="15">
        <v>40618</v>
      </c>
      <c r="B3228" s="16">
        <v>0.39583333333333331</v>
      </c>
      <c r="C3228" s="17">
        <v>0.28299999999999997</v>
      </c>
      <c r="D3228" s="17">
        <v>3.8933</v>
      </c>
      <c r="E3228" s="17">
        <v>830.46199999999999</v>
      </c>
      <c r="F3228" s="17">
        <v>8.4599999999999995E-2</v>
      </c>
      <c r="G3228" s="17">
        <v>227.68681201083899</v>
      </c>
      <c r="H3228" s="17">
        <v>0.25671086313451003</v>
      </c>
      <c r="I3228" s="17">
        <v>173.14279999999999</v>
      </c>
      <c r="J3228" s="17">
        <v>0.1181</v>
      </c>
      <c r="K3228" s="17">
        <v>3.659083334</v>
      </c>
      <c r="L3228" s="17">
        <v>3.7617777777499999</v>
      </c>
      <c r="M3228" s="17">
        <v>895.74903513749996</v>
      </c>
      <c r="N3228" s="17">
        <v>149.46889999999999</v>
      </c>
      <c r="O3228" s="17">
        <v>0.1187</v>
      </c>
      <c r="R3228" s="18">
        <v>0.39583333333333331</v>
      </c>
      <c r="S3228" s="18">
        <v>4.5199999999999996</v>
      </c>
      <c r="T3228" s="18">
        <v>10.1</v>
      </c>
      <c r="U3228" s="18">
        <v>221</v>
      </c>
      <c r="V3228" s="18">
        <v>1001</v>
      </c>
      <c r="W3228" s="18">
        <v>6.8</v>
      </c>
      <c r="X3228" s="18">
        <v>7.6</v>
      </c>
      <c r="Z3228" s="18">
        <v>4.01</v>
      </c>
      <c r="AA3228" s="18">
        <v>8.8000000000000007</v>
      </c>
      <c r="AB3228" s="18">
        <v>239</v>
      </c>
      <c r="AC3228" s="18">
        <v>1004.4</v>
      </c>
      <c r="AD3228" s="18">
        <v>7.3</v>
      </c>
      <c r="AE3228" s="18">
        <v>8.1999999999999993</v>
      </c>
    </row>
    <row r="3229" spans="1:31">
      <c r="A3229" s="15">
        <v>40618</v>
      </c>
      <c r="B3229" s="16">
        <v>0.4375</v>
      </c>
      <c r="C3229" s="17">
        <v>0.249</v>
      </c>
      <c r="D3229" s="17">
        <v>3.9102999999999999</v>
      </c>
      <c r="E3229" s="17">
        <v>830.24450000000002</v>
      </c>
      <c r="F3229" s="17">
        <v>7.7599999999999988E-2</v>
      </c>
      <c r="G3229" s="17">
        <v>223.86800353496301</v>
      </c>
      <c r="H3229" s="17">
        <v>0.259455851372699</v>
      </c>
      <c r="I3229" s="17">
        <v>184.61500000000001</v>
      </c>
      <c r="J3229" s="17">
        <v>0.1196</v>
      </c>
      <c r="K3229" s="17">
        <v>3.7238611110000002</v>
      </c>
      <c r="L3229" s="17">
        <v>3.8087499999999999</v>
      </c>
      <c r="M3229" s="17">
        <v>895.53344683349997</v>
      </c>
      <c r="N3229" s="17">
        <v>150.04130000000001</v>
      </c>
      <c r="O3229" s="17">
        <v>0.12659999999999999</v>
      </c>
      <c r="R3229" s="18">
        <v>0.4375</v>
      </c>
      <c r="S3229" s="18">
        <v>4.95</v>
      </c>
      <c r="T3229" s="18">
        <v>9.4</v>
      </c>
      <c r="U3229" s="18">
        <v>207</v>
      </c>
      <c r="V3229" s="18">
        <v>1001.9</v>
      </c>
      <c r="W3229" s="18">
        <v>6.5</v>
      </c>
      <c r="X3229" s="18">
        <v>7.6</v>
      </c>
      <c r="Z3229" s="18">
        <v>3.56</v>
      </c>
      <c r="AA3229" s="18">
        <v>8.6</v>
      </c>
      <c r="AB3229" s="18">
        <v>228</v>
      </c>
      <c r="AC3229" s="18">
        <v>1004.9</v>
      </c>
      <c r="AD3229" s="18">
        <v>7.4</v>
      </c>
      <c r="AE3229" s="18">
        <v>8.1999999999999993</v>
      </c>
    </row>
    <row r="3230" spans="1:31">
      <c r="A3230" s="15">
        <v>40618</v>
      </c>
      <c r="B3230" s="16">
        <v>0.47916666666666669</v>
      </c>
      <c r="C3230" s="17">
        <v>0.22170000000000001</v>
      </c>
      <c r="D3230" s="17">
        <v>3.9377</v>
      </c>
      <c r="E3230" s="17">
        <v>830.22209999999995</v>
      </c>
      <c r="F3230" s="17">
        <v>1.0999999999999999E-2</v>
      </c>
      <c r="G3230" s="17">
        <v>224.40054541575401</v>
      </c>
      <c r="H3230" s="17">
        <v>0.26678050955958299</v>
      </c>
      <c r="I3230" s="17">
        <v>188.40799999999999</v>
      </c>
      <c r="J3230" s="17">
        <v>0.1148</v>
      </c>
      <c r="K3230" s="17">
        <v>3.7620277780000002</v>
      </c>
      <c r="L3230" s="17">
        <v>3.8336388887499999</v>
      </c>
      <c r="M3230" s="17">
        <v>895.48651928899994</v>
      </c>
      <c r="N3230" s="17">
        <v>137.5977</v>
      </c>
      <c r="O3230" s="17">
        <v>0.12239999999999999</v>
      </c>
      <c r="R3230" s="18">
        <v>0.47916666666666669</v>
      </c>
      <c r="S3230" s="18">
        <v>5.09</v>
      </c>
      <c r="T3230" s="18">
        <v>7.6</v>
      </c>
      <c r="U3230" s="18">
        <v>218</v>
      </c>
      <c r="V3230" s="18">
        <v>1002.5</v>
      </c>
      <c r="W3230" s="18">
        <v>6.1</v>
      </c>
      <c r="X3230" s="18">
        <v>7.6</v>
      </c>
      <c r="Z3230" s="18">
        <v>4.12</v>
      </c>
      <c r="AA3230" s="18">
        <v>7.1</v>
      </c>
      <c r="AB3230" s="18">
        <v>240</v>
      </c>
      <c r="AC3230" s="18">
        <v>1005.5</v>
      </c>
      <c r="AD3230" s="18">
        <v>7.5</v>
      </c>
      <c r="AE3230" s="18">
        <v>8.3000000000000007</v>
      </c>
    </row>
    <row r="3231" spans="1:31">
      <c r="A3231" s="15">
        <v>40618</v>
      </c>
      <c r="B3231" s="16">
        <v>0.52083333333333337</v>
      </c>
      <c r="C3231" s="17">
        <v>0.23300000000000001</v>
      </c>
      <c r="D3231" s="17">
        <v>3.9546000000000001</v>
      </c>
      <c r="E3231" s="17">
        <v>830.38170000000002</v>
      </c>
      <c r="F3231" s="17">
        <v>0</v>
      </c>
      <c r="G3231" s="17">
        <v>235.42261876630999</v>
      </c>
      <c r="H3231" s="17">
        <v>0.21142551239813401</v>
      </c>
      <c r="I3231" s="17">
        <v>177.3212</v>
      </c>
      <c r="J3231" s="17">
        <v>0.1263</v>
      </c>
      <c r="K3231" s="17">
        <v>3.7843055560000001</v>
      </c>
      <c r="L3231" s="17">
        <v>3.8873888887499999</v>
      </c>
      <c r="M3231" s="17">
        <v>895.60262457675003</v>
      </c>
      <c r="N3231" s="17">
        <v>140.8657</v>
      </c>
      <c r="O3231" s="17">
        <v>0.107</v>
      </c>
      <c r="R3231" s="18">
        <v>0.52083333333333337</v>
      </c>
      <c r="S3231" s="18">
        <v>5.46</v>
      </c>
      <c r="T3231" s="18">
        <v>8.5</v>
      </c>
      <c r="U3231" s="18">
        <v>230</v>
      </c>
      <c r="V3231" s="18">
        <v>1003.3</v>
      </c>
      <c r="W3231" s="18">
        <v>6</v>
      </c>
      <c r="X3231" s="18">
        <v>7.6</v>
      </c>
      <c r="Z3231" s="18">
        <v>4.32</v>
      </c>
      <c r="AA3231" s="18">
        <v>6.8</v>
      </c>
      <c r="AB3231" s="18">
        <v>227</v>
      </c>
      <c r="AC3231" s="18">
        <v>1006.1</v>
      </c>
      <c r="AD3231" s="18">
        <v>7.4</v>
      </c>
      <c r="AE3231" s="18">
        <v>8.4</v>
      </c>
    </row>
    <row r="3232" spans="1:31">
      <c r="A3232" s="15">
        <v>40618</v>
      </c>
      <c r="B3232" s="16">
        <v>0.5625</v>
      </c>
      <c r="C3232" s="17">
        <v>0.22339999999999999</v>
      </c>
      <c r="D3232" s="17">
        <v>4</v>
      </c>
      <c r="E3232" s="17">
        <v>830.64440000000002</v>
      </c>
      <c r="F3232" s="17">
        <v>0</v>
      </c>
      <c r="G3232" s="17">
        <v>233.14553664212201</v>
      </c>
      <c r="H3232" s="17">
        <v>0.18419608055828501</v>
      </c>
      <c r="I3232" s="17">
        <v>173.52449999999999</v>
      </c>
      <c r="J3232" s="17">
        <v>0.104</v>
      </c>
      <c r="K3232" s="17">
        <v>3.813166667</v>
      </c>
      <c r="L3232" s="17">
        <v>3.91505555575</v>
      </c>
      <c r="M3232" s="17">
        <v>895.87646165775004</v>
      </c>
      <c r="N3232" s="17">
        <v>145.32210000000001</v>
      </c>
      <c r="O3232" s="17">
        <v>9.2499999999999999E-2</v>
      </c>
      <c r="R3232" s="18">
        <v>0.5625</v>
      </c>
      <c r="S3232" s="18">
        <v>5.29</v>
      </c>
      <c r="T3232" s="18">
        <v>7.6</v>
      </c>
      <c r="U3232" s="18">
        <v>253</v>
      </c>
      <c r="V3232" s="18">
        <v>1004</v>
      </c>
      <c r="W3232" s="18">
        <v>5.4</v>
      </c>
      <c r="X3232" s="18">
        <v>7.6</v>
      </c>
      <c r="Z3232" s="18">
        <v>4.4400000000000004</v>
      </c>
      <c r="AA3232" s="18">
        <v>6.2</v>
      </c>
      <c r="AB3232" s="18">
        <v>237</v>
      </c>
      <c r="AC3232" s="18">
        <v>1006.6</v>
      </c>
      <c r="AD3232" s="18">
        <v>7.2</v>
      </c>
      <c r="AE3232" s="18">
        <v>8.4</v>
      </c>
    </row>
    <row r="3233" spans="1:31">
      <c r="A3233" s="15">
        <v>40618</v>
      </c>
      <c r="B3233" s="16">
        <v>0.60416666666666663</v>
      </c>
      <c r="C3233" s="17">
        <v>0.2485</v>
      </c>
      <c r="D3233" s="17">
        <v>3.9859</v>
      </c>
      <c r="E3233" s="17">
        <v>831.03319999999997</v>
      </c>
      <c r="F3233" s="17">
        <v>0</v>
      </c>
      <c r="G3233" s="17">
        <v>215.517504171269</v>
      </c>
      <c r="H3233" s="17">
        <v>0.149235170431647</v>
      </c>
      <c r="I3233" s="17">
        <v>99.896699999999996</v>
      </c>
      <c r="J3233" s="17">
        <v>0.21099999999999999</v>
      </c>
      <c r="K3233" s="17">
        <v>3.7883611109999999</v>
      </c>
      <c r="L3233" s="17">
        <v>3.89838888925</v>
      </c>
      <c r="M3233" s="17">
        <v>896.24375883749997</v>
      </c>
      <c r="N3233" s="17">
        <v>91.649299999999997</v>
      </c>
      <c r="O3233" s="17">
        <v>4.41E-2</v>
      </c>
      <c r="R3233" s="18">
        <v>0.60416666666666663</v>
      </c>
      <c r="S3233" s="18">
        <f>AVERAGE(S3224:S3232)</f>
        <v>4.7433333333333332</v>
      </c>
      <c r="T3233" s="18">
        <f t="shared" ref="T3233:X3233" si="921">AVERAGE(T3224:T3232)</f>
        <v>9.6999999999999993</v>
      </c>
      <c r="U3233" s="18">
        <f t="shared" si="921"/>
        <v>225.55555555555554</v>
      </c>
      <c r="V3233" s="18">
        <f t="shared" si="921"/>
        <v>1000.6333333333334</v>
      </c>
      <c r="W3233" s="18">
        <f t="shared" si="921"/>
        <v>6.4444444444444446</v>
      </c>
      <c r="X3233" s="18">
        <f t="shared" si="921"/>
        <v>7.6444444444444439</v>
      </c>
      <c r="Z3233" s="18">
        <v>4.53</v>
      </c>
      <c r="AA3233" s="18">
        <v>4.3</v>
      </c>
      <c r="AB3233" s="18">
        <v>216</v>
      </c>
      <c r="AC3233" s="18">
        <v>1007.3</v>
      </c>
      <c r="AD3233" s="18">
        <v>7</v>
      </c>
      <c r="AE3233" s="18">
        <v>8.3000000000000007</v>
      </c>
    </row>
    <row r="3234" spans="1:31">
      <c r="A3234" s="15">
        <v>40618</v>
      </c>
      <c r="B3234" s="16">
        <v>0.64583333333333337</v>
      </c>
      <c r="C3234" s="17">
        <v>0.34189999999999998</v>
      </c>
      <c r="D3234" s="17">
        <v>3.9967999999999999</v>
      </c>
      <c r="E3234" s="17">
        <v>831.37249999999995</v>
      </c>
      <c r="F3234" s="17">
        <v>2.0000000000000009E-4</v>
      </c>
      <c r="G3234" s="17">
        <v>250.36402740387899</v>
      </c>
      <c r="H3234" s="17">
        <v>2.2923211282914899E-2</v>
      </c>
      <c r="I3234" s="17">
        <v>105.342</v>
      </c>
      <c r="J3234" s="17">
        <v>0.1232</v>
      </c>
      <c r="K3234" s="17">
        <v>3.8069166669999999</v>
      </c>
      <c r="L3234" s="17">
        <v>3.9895833335000002</v>
      </c>
      <c r="M3234" s="17">
        <v>896.58143720974999</v>
      </c>
      <c r="N3234" s="17">
        <v>50.930799999999998</v>
      </c>
      <c r="O3234" s="17">
        <v>0.1017</v>
      </c>
      <c r="R3234" s="18">
        <v>0.64583333333333337</v>
      </c>
      <c r="S3234" s="18">
        <f>AVERAGE(S3235:S3246)</f>
        <v>4.576944444444444</v>
      </c>
      <c r="T3234" s="18">
        <f t="shared" ref="T3234:X3235" si="922">AVERAGE(T3235:T3246)</f>
        <v>6.1152777777777771</v>
      </c>
      <c r="U3234" s="18">
        <f t="shared" si="922"/>
        <v>233.05555555555554</v>
      </c>
      <c r="V3234" s="18">
        <f t="shared" si="922"/>
        <v>1011.3069444444444</v>
      </c>
      <c r="W3234" s="18">
        <f t="shared" si="922"/>
        <v>6.5368055555555555</v>
      </c>
      <c r="X3234" s="18">
        <f t="shared" si="922"/>
        <v>7.6729166666666684</v>
      </c>
      <c r="Z3234" s="18">
        <v>4.8499999999999996</v>
      </c>
      <c r="AA3234" s="18">
        <v>5.4</v>
      </c>
      <c r="AB3234" s="18">
        <v>219</v>
      </c>
      <c r="AC3234" s="18">
        <v>1007.9</v>
      </c>
      <c r="AD3234" s="18">
        <v>7.1</v>
      </c>
      <c r="AE3234" s="18">
        <v>8.3000000000000007</v>
      </c>
    </row>
    <row r="3235" spans="1:31">
      <c r="A3235" s="15">
        <v>40618</v>
      </c>
      <c r="B3235" s="16">
        <v>0.6875</v>
      </c>
      <c r="C3235" s="17">
        <v>0.41770000000000002</v>
      </c>
      <c r="D3235" s="17">
        <v>3.9506000000000001</v>
      </c>
      <c r="E3235" s="17">
        <v>831.60860000000002</v>
      </c>
      <c r="F3235" s="17">
        <v>3.0000000000000035E-4</v>
      </c>
      <c r="G3235" s="17">
        <v>345.14371411635398</v>
      </c>
      <c r="H3235" s="17">
        <v>9.7671132084134998E-2</v>
      </c>
      <c r="I3235" s="17">
        <v>95.3904</v>
      </c>
      <c r="J3235" s="17">
        <v>3.8E-3</v>
      </c>
      <c r="K3235" s="17">
        <v>3.8159722220000001</v>
      </c>
      <c r="L3235" s="17">
        <v>4.0647222222500003</v>
      </c>
      <c r="M3235" s="17">
        <v>896.79548369049996</v>
      </c>
      <c r="N3235" s="17">
        <v>17.307200000000002</v>
      </c>
      <c r="O3235" s="17">
        <v>0.1002</v>
      </c>
      <c r="R3235" s="18">
        <v>0.6875</v>
      </c>
      <c r="S3235" s="18">
        <f>AVERAGE(S3236:S3247)</f>
        <v>4.543333333333333</v>
      </c>
      <c r="T3235" s="18">
        <f t="shared" si="922"/>
        <v>6.083333333333333</v>
      </c>
      <c r="U3235" s="18">
        <f t="shared" si="922"/>
        <v>228.66666666666666</v>
      </c>
      <c r="V3235" s="18">
        <f t="shared" si="922"/>
        <v>1011.4833333333332</v>
      </c>
      <c r="W3235" s="18">
        <f t="shared" si="922"/>
        <v>6.541666666666667</v>
      </c>
      <c r="X3235" s="18">
        <f t="shared" si="922"/>
        <v>7.6750000000000007</v>
      </c>
      <c r="Z3235" s="18">
        <v>4.97</v>
      </c>
      <c r="AA3235" s="18">
        <v>7.4</v>
      </c>
      <c r="AB3235" s="18">
        <v>228</v>
      </c>
      <c r="AC3235" s="18">
        <v>1008.8</v>
      </c>
      <c r="AD3235" s="18">
        <v>6.3</v>
      </c>
      <c r="AE3235" s="18">
        <v>8.1999999999999993</v>
      </c>
    </row>
    <row r="3236" spans="1:31">
      <c r="A3236" s="15">
        <v>40618</v>
      </c>
      <c r="B3236" s="16">
        <v>0.72916666666666663</v>
      </c>
      <c r="C3236" s="17">
        <v>0.38850000000000001</v>
      </c>
      <c r="D3236" s="17">
        <v>3.9489999999999998</v>
      </c>
      <c r="E3236" s="17">
        <v>831.63990000000001</v>
      </c>
      <c r="F3236" s="17">
        <v>0</v>
      </c>
      <c r="G3236" s="17">
        <v>21.676212586097801</v>
      </c>
      <c r="H3236" s="17">
        <v>8.5136491924259497E-2</v>
      </c>
      <c r="I3236" s="17">
        <v>303.11880000000002</v>
      </c>
      <c r="J3236" s="17">
        <v>0.247</v>
      </c>
      <c r="K3236" s="17">
        <v>3.8021111109999999</v>
      </c>
      <c r="L3236" s="17">
        <v>4.0783055555000001</v>
      </c>
      <c r="M3236" s="17">
        <v>896.82264811100003</v>
      </c>
      <c r="N3236" s="17">
        <v>42.476100000000002</v>
      </c>
      <c r="O3236" s="17">
        <v>0.1389</v>
      </c>
      <c r="R3236" s="18">
        <v>0.72916666666666663</v>
      </c>
      <c r="S3236" s="18">
        <v>4.8099999999999996</v>
      </c>
      <c r="T3236" s="18">
        <v>7.6</v>
      </c>
      <c r="U3236" s="18">
        <v>242</v>
      </c>
      <c r="V3236" s="18">
        <v>1007.5</v>
      </c>
      <c r="W3236" s="18">
        <v>6.5</v>
      </c>
      <c r="X3236" s="18">
        <v>7.6</v>
      </c>
      <c r="Z3236" s="18">
        <v>5.05</v>
      </c>
      <c r="AA3236" s="18">
        <v>3.6</v>
      </c>
      <c r="AB3236" s="18">
        <v>168</v>
      </c>
      <c r="AC3236" s="18">
        <v>1009.7</v>
      </c>
      <c r="AD3236" s="18">
        <v>5.5</v>
      </c>
      <c r="AE3236" s="18">
        <v>8.1999999999999993</v>
      </c>
    </row>
    <row r="3237" spans="1:31">
      <c r="A3237" s="15">
        <v>40618</v>
      </c>
      <c r="B3237" s="16">
        <v>0.77083333333333337</v>
      </c>
      <c r="C3237" s="17">
        <v>0.67620000000000002</v>
      </c>
      <c r="D3237" s="17">
        <v>3.9493</v>
      </c>
      <c r="E3237" s="17">
        <v>831.45060000000001</v>
      </c>
      <c r="F3237" s="17">
        <v>0</v>
      </c>
      <c r="G3237" s="17">
        <v>17.714778516275501</v>
      </c>
      <c r="H3237" s="17">
        <v>1.3418747239823E-2</v>
      </c>
      <c r="I3237" s="17">
        <v>315.01729999999998</v>
      </c>
      <c r="J3237" s="17">
        <v>0.29949999999999999</v>
      </c>
      <c r="K3237" s="17">
        <v>3.7654999999999998</v>
      </c>
      <c r="L3237" s="17">
        <v>4.0885833334999999</v>
      </c>
      <c r="M3237" s="17">
        <v>896.61809228799996</v>
      </c>
      <c r="N3237" s="17">
        <v>42.673400000000001</v>
      </c>
      <c r="O3237" s="17">
        <v>0.16539999999999999</v>
      </c>
      <c r="R3237" s="18">
        <v>0.77083333333333337</v>
      </c>
      <c r="S3237" s="18">
        <v>5.04</v>
      </c>
      <c r="T3237" s="18">
        <v>6.5</v>
      </c>
      <c r="U3237" s="18">
        <v>237</v>
      </c>
      <c r="V3237" s="18">
        <v>1008.7</v>
      </c>
      <c r="W3237" s="18">
        <v>6.6</v>
      </c>
      <c r="X3237" s="18">
        <v>7.6</v>
      </c>
      <c r="Z3237" s="18">
        <v>4.51</v>
      </c>
      <c r="AA3237" s="18">
        <v>6.2</v>
      </c>
      <c r="AB3237" s="18">
        <v>249</v>
      </c>
      <c r="AC3237" s="18">
        <v>1010.2</v>
      </c>
      <c r="AD3237" s="18">
        <v>7</v>
      </c>
      <c r="AE3237" s="18">
        <v>8.1999999999999993</v>
      </c>
    </row>
    <row r="3238" spans="1:31">
      <c r="A3238" s="15">
        <v>40618</v>
      </c>
      <c r="B3238" s="16">
        <v>0.8125</v>
      </c>
      <c r="C3238" s="17">
        <v>0.45090000000000002</v>
      </c>
      <c r="D3238" s="17">
        <v>3.9432999999999998</v>
      </c>
      <c r="E3238" s="17">
        <v>831.07420000000002</v>
      </c>
      <c r="F3238" s="17">
        <v>0</v>
      </c>
      <c r="G3238" s="17">
        <v>48.909203984665197</v>
      </c>
      <c r="H3238" s="17">
        <v>7.3646100116190494E-2</v>
      </c>
      <c r="I3238" s="17">
        <v>339.40519999999998</v>
      </c>
      <c r="J3238" s="17">
        <v>0.27160000000000001</v>
      </c>
      <c r="K3238" s="17">
        <v>3.5924999999999998</v>
      </c>
      <c r="L3238" s="17">
        <v>4.0166111109999996</v>
      </c>
      <c r="M3238" s="17">
        <v>896.21848492100003</v>
      </c>
      <c r="N3238" s="17">
        <v>78.941800000000001</v>
      </c>
      <c r="O3238" s="17">
        <v>0.10879999999999999</v>
      </c>
      <c r="R3238" s="18">
        <v>0.8125</v>
      </c>
      <c r="S3238" s="18">
        <v>5.12</v>
      </c>
      <c r="T3238" s="18">
        <v>7.6</v>
      </c>
      <c r="U3238" s="18">
        <v>243</v>
      </c>
      <c r="V3238" s="18">
        <v>1009.6</v>
      </c>
      <c r="W3238" s="18">
        <v>6.6</v>
      </c>
      <c r="X3238" s="18">
        <v>7.6</v>
      </c>
      <c r="Z3238" s="18">
        <v>4.5999999999999996</v>
      </c>
      <c r="AA3238" s="18">
        <v>6.4</v>
      </c>
      <c r="AB3238" s="18">
        <v>266</v>
      </c>
      <c r="AC3238" s="18">
        <v>1011.1</v>
      </c>
      <c r="AD3238" s="18">
        <v>6.8</v>
      </c>
      <c r="AE3238" s="18">
        <v>8.1999999999999993</v>
      </c>
    </row>
    <row r="3239" spans="1:31">
      <c r="A3239" s="15">
        <v>40618</v>
      </c>
      <c r="B3239" s="16">
        <v>0.85416666666666663</v>
      </c>
      <c r="C3239" s="17">
        <v>0.4607</v>
      </c>
      <c r="D3239" s="17">
        <v>3.891</v>
      </c>
      <c r="E3239" s="17">
        <v>830.55719999999997</v>
      </c>
      <c r="F3239" s="17">
        <v>2.0000000000000009E-4</v>
      </c>
      <c r="G3239" s="17">
        <v>41.153265112644199</v>
      </c>
      <c r="H3239" s="17">
        <v>7.1012199869013803E-2</v>
      </c>
      <c r="I3239" s="17">
        <v>339.38799999999998</v>
      </c>
      <c r="J3239" s="17">
        <v>0.1988</v>
      </c>
      <c r="K3239" s="17">
        <v>3.4843055559999998</v>
      </c>
      <c r="L3239" s="17">
        <v>3.7955833335000002</v>
      </c>
      <c r="M3239" s="17">
        <v>895.77123085525</v>
      </c>
      <c r="N3239" s="17">
        <v>163.9556</v>
      </c>
      <c r="O3239" s="17">
        <v>0.23419999999999999</v>
      </c>
      <c r="R3239" s="18">
        <v>0.85416666666666663</v>
      </c>
      <c r="S3239" s="18">
        <v>4.5599999999999996</v>
      </c>
      <c r="T3239" s="18">
        <v>7</v>
      </c>
      <c r="U3239" s="18">
        <v>235</v>
      </c>
      <c r="V3239" s="18">
        <v>1010.5</v>
      </c>
      <c r="W3239" s="18">
        <v>6.4</v>
      </c>
      <c r="X3239" s="18">
        <v>7.7</v>
      </c>
      <c r="Z3239" s="18">
        <v>4.59</v>
      </c>
      <c r="AA3239" s="18">
        <v>7</v>
      </c>
      <c r="AB3239" s="18">
        <v>240</v>
      </c>
      <c r="AC3239" s="18">
        <v>1011.9</v>
      </c>
      <c r="AD3239" s="18">
        <v>7.3</v>
      </c>
      <c r="AE3239" s="18">
        <v>8.3000000000000007</v>
      </c>
    </row>
    <row r="3240" spans="1:31">
      <c r="A3240" s="15">
        <v>40618</v>
      </c>
      <c r="B3240" s="16">
        <v>0.89583333333333337</v>
      </c>
      <c r="C3240" s="17">
        <v>0.51229999999999998</v>
      </c>
      <c r="D3240" s="17">
        <v>3.8260000000000001</v>
      </c>
      <c r="E3240" s="17">
        <v>829.99609999999996</v>
      </c>
      <c r="F3240" s="17">
        <v>1.46E-2</v>
      </c>
      <c r="G3240" s="17">
        <v>8.5182444765132903</v>
      </c>
      <c r="H3240" s="17">
        <v>3.4960743981203198E-2</v>
      </c>
      <c r="I3240" s="17">
        <v>162.99369999999999</v>
      </c>
      <c r="J3240" s="17">
        <v>6.5500000000000003E-2</v>
      </c>
      <c r="K3240" s="17">
        <v>3.466305556</v>
      </c>
      <c r="L3240" s="17">
        <v>3.7561111112500001</v>
      </c>
      <c r="M3240" s="17">
        <v>895.21877322750004</v>
      </c>
      <c r="N3240" s="17">
        <v>158.41929999999999</v>
      </c>
      <c r="O3240" s="17">
        <v>0.2427</v>
      </c>
      <c r="R3240" s="18">
        <v>0.89583333333333337</v>
      </c>
      <c r="S3240" s="18">
        <v>4.49</v>
      </c>
      <c r="T3240" s="18">
        <v>6.5</v>
      </c>
      <c r="U3240" s="18">
        <v>243</v>
      </c>
      <c r="V3240" s="18">
        <v>1011.1</v>
      </c>
      <c r="W3240" s="18">
        <v>6.4</v>
      </c>
      <c r="X3240" s="18">
        <v>7.7</v>
      </c>
      <c r="Z3240" s="18">
        <v>4.49</v>
      </c>
      <c r="AA3240" s="18">
        <v>6.7</v>
      </c>
      <c r="AB3240" s="18">
        <v>252</v>
      </c>
      <c r="AC3240" s="18">
        <v>1012.5</v>
      </c>
      <c r="AD3240" s="18">
        <v>7.3</v>
      </c>
      <c r="AE3240" s="18">
        <v>8.4</v>
      </c>
    </row>
    <row r="3241" spans="1:31">
      <c r="A3241" s="15">
        <v>40618</v>
      </c>
      <c r="B3241" s="16">
        <v>0.9375</v>
      </c>
      <c r="C3241" s="17">
        <v>0.48110000000000003</v>
      </c>
      <c r="D3241" s="17">
        <v>3.8769999999999998</v>
      </c>
      <c r="E3241" s="17">
        <v>829.52779999999996</v>
      </c>
      <c r="F3241" s="17">
        <v>3.0000000000000035E-4</v>
      </c>
      <c r="G3241" s="17">
        <v>230.95432005633799</v>
      </c>
      <c r="H3241" s="17">
        <v>7.6598072448283802E-2</v>
      </c>
      <c r="I3241" s="17">
        <v>203.26240000000001</v>
      </c>
      <c r="J3241" s="17">
        <v>0.1142</v>
      </c>
      <c r="K3241" s="17">
        <v>3.552611111</v>
      </c>
      <c r="L3241" s="17">
        <v>3.7761388889999998</v>
      </c>
      <c r="M3241" s="17">
        <v>894.73486953149995</v>
      </c>
      <c r="N3241" s="17">
        <v>152.3109</v>
      </c>
      <c r="O3241" s="17">
        <v>0.2072</v>
      </c>
      <c r="R3241" s="18">
        <v>0.9375</v>
      </c>
      <c r="S3241" s="18">
        <v>4.63</v>
      </c>
      <c r="T3241" s="18">
        <v>7.1</v>
      </c>
      <c r="U3241" s="18">
        <v>249</v>
      </c>
      <c r="V3241" s="18">
        <v>1011.7</v>
      </c>
      <c r="W3241" s="18">
        <v>6.6</v>
      </c>
      <c r="X3241" s="18">
        <v>7.7</v>
      </c>
      <c r="Z3241" s="18">
        <v>4.25</v>
      </c>
      <c r="AA3241" s="18">
        <v>6.3</v>
      </c>
      <c r="AB3241" s="18">
        <v>251</v>
      </c>
      <c r="AC3241" s="18">
        <v>1013.1</v>
      </c>
      <c r="AD3241" s="18">
        <v>7.2</v>
      </c>
      <c r="AE3241" s="18">
        <v>8.1999999999999993</v>
      </c>
    </row>
    <row r="3242" spans="1:31">
      <c r="A3242" s="15">
        <v>40618</v>
      </c>
      <c r="B3242" s="16">
        <v>0.97916666666666663</v>
      </c>
      <c r="C3242" s="17">
        <v>0.33950000000000002</v>
      </c>
      <c r="D3242" s="17">
        <v>3.8815</v>
      </c>
      <c r="E3242" s="17">
        <v>829.28219999999999</v>
      </c>
      <c r="F3242" s="17">
        <v>0</v>
      </c>
      <c r="G3242" s="17">
        <v>227.44249214959601</v>
      </c>
      <c r="H3242" s="17">
        <v>0.13171325111573101</v>
      </c>
      <c r="I3242" s="17">
        <v>195.41730000000001</v>
      </c>
      <c r="J3242" s="17">
        <v>8.6800000000000002E-2</v>
      </c>
      <c r="K3242" s="17">
        <v>3.7039722230000001</v>
      </c>
      <c r="L3242" s="17">
        <v>3.8176388889999999</v>
      </c>
      <c r="M3242" s="17">
        <v>894.45259600750001</v>
      </c>
      <c r="N3242" s="17">
        <v>147.28980000000001</v>
      </c>
      <c r="O3242" s="17">
        <v>0.1231</v>
      </c>
      <c r="R3242" s="18">
        <v>0.97916666666666663</v>
      </c>
      <c r="S3242" s="18">
        <v>4.1500000000000004</v>
      </c>
      <c r="T3242" s="18">
        <v>6.4</v>
      </c>
      <c r="U3242" s="18">
        <v>257</v>
      </c>
      <c r="V3242" s="18">
        <v>1012.5</v>
      </c>
      <c r="W3242" s="18">
        <v>6.6</v>
      </c>
      <c r="X3242" s="18">
        <v>7.7</v>
      </c>
      <c r="Z3242" s="18">
        <v>3.95</v>
      </c>
      <c r="AA3242" s="18">
        <v>5.5</v>
      </c>
      <c r="AB3242" s="18">
        <v>259</v>
      </c>
      <c r="AC3242" s="18">
        <v>1013.9</v>
      </c>
      <c r="AD3242" s="18">
        <v>7.1</v>
      </c>
      <c r="AE3242" s="18">
        <v>8.1999999999999993</v>
      </c>
    </row>
    <row r="3243" spans="1:31">
      <c r="A3243" s="15">
        <v>40619</v>
      </c>
      <c r="B3243" s="16">
        <v>2.0833333333333332E-2</v>
      </c>
      <c r="C3243" s="17">
        <v>0.32829999999999998</v>
      </c>
      <c r="D3243" s="17">
        <v>3.8837999999999999</v>
      </c>
      <c r="E3243" s="17">
        <v>829.30250000000001</v>
      </c>
      <c r="F3243" s="17">
        <v>0</v>
      </c>
      <c r="G3243" s="17">
        <v>239.896806752575</v>
      </c>
      <c r="H3243" s="17">
        <v>0.18706529250824999</v>
      </c>
      <c r="I3243" s="17">
        <v>160.65620000000001</v>
      </c>
      <c r="J3243" s="17">
        <v>7.2599999999999998E-2</v>
      </c>
      <c r="K3243" s="17">
        <v>3.8060277779999998</v>
      </c>
      <c r="L3243" s="17">
        <v>3.8350277777500001</v>
      </c>
      <c r="M3243" s="17">
        <v>894.43242699724999</v>
      </c>
      <c r="N3243" s="17">
        <v>137.8228</v>
      </c>
      <c r="O3243" s="17">
        <v>9.01E-2</v>
      </c>
      <c r="R3243" s="18">
        <v>2.0833333333333332E-2</v>
      </c>
      <c r="S3243" s="18">
        <v>4.42</v>
      </c>
      <c r="T3243" s="18">
        <v>5.3</v>
      </c>
      <c r="U3243" s="18">
        <v>251</v>
      </c>
      <c r="V3243" s="18">
        <v>1012.8</v>
      </c>
      <c r="W3243" s="18">
        <v>6.7</v>
      </c>
      <c r="X3243" s="18">
        <v>7.7</v>
      </c>
      <c r="Z3243" s="18">
        <v>3.82</v>
      </c>
      <c r="AA3243" s="18">
        <v>3.3</v>
      </c>
      <c r="AB3243" s="18">
        <v>274</v>
      </c>
      <c r="AC3243" s="18">
        <v>1014.2</v>
      </c>
      <c r="AD3243" s="18">
        <v>6.8</v>
      </c>
      <c r="AE3243" s="18">
        <v>8.1999999999999993</v>
      </c>
    </row>
    <row r="3244" spans="1:31">
      <c r="A3244" s="15">
        <v>40619</v>
      </c>
      <c r="B3244" s="16">
        <v>6.25E-2</v>
      </c>
      <c r="C3244" s="17">
        <v>0.4652</v>
      </c>
      <c r="D3244" s="17">
        <v>3.8734999999999999</v>
      </c>
      <c r="E3244" s="17">
        <v>829.54480000000001</v>
      </c>
      <c r="F3244" s="17">
        <v>0</v>
      </c>
      <c r="G3244" s="17">
        <v>317.706184723935</v>
      </c>
      <c r="H3244" s="17">
        <v>6.5282491018124097E-2</v>
      </c>
      <c r="I3244" s="17">
        <v>97.109499999999997</v>
      </c>
      <c r="J3244" s="17">
        <v>0.1236</v>
      </c>
      <c r="K3244" s="17">
        <v>3.7612777780000002</v>
      </c>
      <c r="L3244" s="17">
        <v>3.8606111112499999</v>
      </c>
      <c r="M3244" s="17">
        <v>894.66995768075003</v>
      </c>
      <c r="N3244" s="17">
        <v>130.60059999999999</v>
      </c>
      <c r="O3244" s="17">
        <v>2.7099999999999999E-2</v>
      </c>
      <c r="R3244" s="18">
        <v>6.25E-2</v>
      </c>
      <c r="S3244" s="18">
        <v>4.24</v>
      </c>
      <c r="T3244" s="18">
        <v>4.2</v>
      </c>
      <c r="U3244" s="18">
        <v>224</v>
      </c>
      <c r="V3244" s="18">
        <v>1013.1</v>
      </c>
      <c r="W3244" s="18">
        <v>6.5</v>
      </c>
      <c r="X3244" s="18">
        <v>7.7</v>
      </c>
      <c r="Z3244" s="18">
        <v>3.73</v>
      </c>
      <c r="AA3244" s="18">
        <v>4.4000000000000004</v>
      </c>
      <c r="AB3244" s="18">
        <v>263</v>
      </c>
      <c r="AC3244" s="18">
        <v>1014.4</v>
      </c>
      <c r="AD3244" s="18">
        <v>7.1</v>
      </c>
      <c r="AE3244" s="18">
        <v>8.1999999999999993</v>
      </c>
    </row>
    <row r="3245" spans="1:31">
      <c r="A3245" s="15">
        <v>40619</v>
      </c>
      <c r="B3245" s="16">
        <v>0.10416666666666667</v>
      </c>
      <c r="C3245" s="17">
        <v>0.47360000000000002</v>
      </c>
      <c r="D3245" s="17">
        <v>3.8233000000000001</v>
      </c>
      <c r="E3245" s="17">
        <v>829.98670000000004</v>
      </c>
      <c r="F3245" s="17">
        <v>0</v>
      </c>
      <c r="G3245" s="17">
        <v>354.84711504501797</v>
      </c>
      <c r="H3245" s="17">
        <v>9.8999956247837195E-2</v>
      </c>
      <c r="I3245" s="17">
        <v>135.94759999999999</v>
      </c>
      <c r="J3245" s="17">
        <v>4.0300000000000002E-2</v>
      </c>
      <c r="K3245" s="17">
        <v>3.7927222220000001</v>
      </c>
      <c r="L3245" s="17">
        <v>3.8843055557500001</v>
      </c>
      <c r="M3245" s="17">
        <v>895.11517141850004</v>
      </c>
      <c r="N3245" s="17">
        <v>278.64280000000002</v>
      </c>
      <c r="O3245" s="17">
        <v>1.7299999999999999E-2</v>
      </c>
      <c r="R3245" s="18">
        <v>0.10416666666666667</v>
      </c>
      <c r="S3245" s="18">
        <v>4.33</v>
      </c>
      <c r="T3245" s="18">
        <v>4.5</v>
      </c>
      <c r="U3245" s="18">
        <v>202</v>
      </c>
      <c r="V3245" s="18">
        <v>1013.3</v>
      </c>
      <c r="W3245" s="18">
        <v>6.5</v>
      </c>
      <c r="X3245" s="18">
        <v>7.7</v>
      </c>
      <c r="Z3245" s="18">
        <v>3.59</v>
      </c>
      <c r="AA3245" s="18">
        <v>3.4</v>
      </c>
      <c r="AB3245" s="18">
        <v>261</v>
      </c>
      <c r="AC3245" s="18">
        <v>1014.8</v>
      </c>
      <c r="AD3245" s="18">
        <v>7</v>
      </c>
      <c r="AE3245" s="18">
        <v>8.1999999999999993</v>
      </c>
    </row>
    <row r="3246" spans="1:31">
      <c r="A3246" s="15">
        <v>40619</v>
      </c>
      <c r="B3246" s="16">
        <v>0.14583333333333334</v>
      </c>
      <c r="C3246" s="17">
        <v>0.52139999999999997</v>
      </c>
      <c r="D3246" s="17">
        <v>3.8134000000000001</v>
      </c>
      <c r="E3246" s="17">
        <v>830.5181</v>
      </c>
      <c r="F3246" s="17">
        <v>1.2799999999999999E-2</v>
      </c>
      <c r="G3246" s="17">
        <v>328.41659173093802</v>
      </c>
      <c r="H3246" s="17">
        <v>2.9946642725785601E-2</v>
      </c>
      <c r="I3246" s="17">
        <v>307.62169999999998</v>
      </c>
      <c r="J3246" s="17">
        <v>6.8099999999999994E-2</v>
      </c>
      <c r="K3246" s="17">
        <v>3.75075</v>
      </c>
      <c r="L3246" s="17">
        <v>3.8652777774999998</v>
      </c>
      <c r="M3246" s="17">
        <v>895.68814128924998</v>
      </c>
      <c r="N3246" s="17">
        <v>228.2216</v>
      </c>
      <c r="O3246" s="17">
        <v>7.3499999999999996E-2</v>
      </c>
      <c r="R3246" s="18">
        <v>0.14583333333333334</v>
      </c>
      <c r="S3246" s="18">
        <v>4.59</v>
      </c>
      <c r="T3246" s="18">
        <v>4.5999999999999996</v>
      </c>
      <c r="U3246" s="18">
        <v>185</v>
      </c>
      <c r="V3246" s="18">
        <v>1013.4</v>
      </c>
      <c r="W3246" s="18">
        <v>6.5</v>
      </c>
      <c r="X3246" s="18">
        <v>7.7</v>
      </c>
      <c r="Z3246" s="18">
        <v>3.56</v>
      </c>
      <c r="AA3246" s="18">
        <v>3.1</v>
      </c>
      <c r="AB3246" s="18">
        <v>254</v>
      </c>
      <c r="AC3246" s="18">
        <v>1015.2</v>
      </c>
      <c r="AD3246" s="18">
        <v>6.9</v>
      </c>
      <c r="AE3246" s="18">
        <v>8.1</v>
      </c>
    </row>
    <row r="3247" spans="1:31">
      <c r="A3247" s="15">
        <v>40619</v>
      </c>
      <c r="B3247" s="16">
        <v>0.1875</v>
      </c>
      <c r="C3247" s="17">
        <v>0.84450000000000003</v>
      </c>
      <c r="D3247" s="17">
        <v>3.7993000000000001</v>
      </c>
      <c r="E3247" s="17">
        <v>831.02089999999998</v>
      </c>
      <c r="F3247" s="17">
        <v>2.2000000000000001E-3</v>
      </c>
      <c r="G3247" s="17">
        <v>12.078685622782</v>
      </c>
      <c r="H3247" s="17">
        <v>4.1795267980724797E-2</v>
      </c>
      <c r="I3247" s="17">
        <v>318.98669999999998</v>
      </c>
      <c r="J3247" s="17">
        <v>0.1142</v>
      </c>
      <c r="K3247" s="17">
        <v>3.6569722219999998</v>
      </c>
      <c r="L3247" s="17">
        <v>3.75244444425</v>
      </c>
      <c r="M3247" s="17">
        <v>896.24581278574999</v>
      </c>
      <c r="N3247" s="17">
        <v>170.57409999999999</v>
      </c>
      <c r="O3247" s="17">
        <v>0.1196</v>
      </c>
      <c r="R3247" s="18">
        <v>0.1875</v>
      </c>
      <c r="S3247" s="18">
        <v>4.1399999999999997</v>
      </c>
      <c r="T3247" s="18">
        <v>5.7</v>
      </c>
      <c r="U3247" s="18">
        <v>176</v>
      </c>
      <c r="V3247" s="18">
        <v>1013.6</v>
      </c>
      <c r="W3247" s="18">
        <v>6.6</v>
      </c>
      <c r="X3247" s="18">
        <v>7.7</v>
      </c>
      <c r="Z3247" s="18">
        <v>3.7</v>
      </c>
      <c r="AA3247" s="18">
        <v>2.2999999999999998</v>
      </c>
      <c r="AB3247" s="18">
        <v>213</v>
      </c>
      <c r="AC3247" s="18">
        <v>1015.4</v>
      </c>
      <c r="AD3247" s="18">
        <v>6.8</v>
      </c>
      <c r="AE3247" s="18">
        <v>8.1</v>
      </c>
    </row>
    <row r="3248" spans="1:31">
      <c r="A3248" s="15">
        <v>40619</v>
      </c>
      <c r="B3248" s="16">
        <v>0.22916666666666666</v>
      </c>
      <c r="C3248" s="17">
        <v>0.72</v>
      </c>
      <c r="D3248" s="17">
        <v>3.7732999999999999</v>
      </c>
      <c r="E3248" s="17">
        <v>831.35080000000005</v>
      </c>
      <c r="F3248" s="17">
        <v>0</v>
      </c>
      <c r="G3248" s="17">
        <v>0.204124540801146</v>
      </c>
      <c r="H3248" s="17">
        <v>5.1086663739456702E-2</v>
      </c>
      <c r="I3248" s="17">
        <v>288.63099999999997</v>
      </c>
      <c r="J3248" s="17">
        <v>7.2300000000000003E-2</v>
      </c>
      <c r="K3248" s="17">
        <v>3.6323055559999999</v>
      </c>
      <c r="L3248" s="17">
        <v>3.7249444445000002</v>
      </c>
      <c r="M3248" s="17">
        <v>896.64530029399998</v>
      </c>
      <c r="N3248" s="17">
        <v>150.14160000000001</v>
      </c>
      <c r="O3248" s="17">
        <v>9.3299999999999994E-2</v>
      </c>
      <c r="R3248" s="18">
        <v>0.22916666666666666</v>
      </c>
      <c r="S3248" s="18">
        <v>4.6100000000000003</v>
      </c>
      <c r="T3248" s="18">
        <v>6.3</v>
      </c>
      <c r="U3248" s="18">
        <v>160</v>
      </c>
      <c r="V3248" s="18">
        <v>1013.7</v>
      </c>
      <c r="W3248" s="18">
        <v>6.6</v>
      </c>
      <c r="X3248" s="18">
        <v>7.7</v>
      </c>
      <c r="Z3248" s="18">
        <v>3.58</v>
      </c>
      <c r="AA3248" s="18">
        <v>2.4</v>
      </c>
      <c r="AB3248" s="18">
        <v>188</v>
      </c>
      <c r="AC3248" s="18">
        <v>1015.7</v>
      </c>
      <c r="AD3248" s="18">
        <v>6.8</v>
      </c>
      <c r="AE3248" s="18">
        <v>8</v>
      </c>
    </row>
    <row r="3249" spans="1:31">
      <c r="A3249" s="15">
        <v>40619</v>
      </c>
      <c r="B3249" s="16">
        <v>0.27083333333333331</v>
      </c>
      <c r="C3249" s="17">
        <v>0.75280000000000002</v>
      </c>
      <c r="D3249" s="17">
        <v>3.7473999999999998</v>
      </c>
      <c r="E3249" s="17">
        <v>831.48680000000002</v>
      </c>
      <c r="F3249" s="17">
        <v>0</v>
      </c>
      <c r="G3249" s="17">
        <v>351.56376733655702</v>
      </c>
      <c r="H3249" s="17">
        <v>3.0950161731574999E-2</v>
      </c>
      <c r="I3249" s="17">
        <v>239.4709</v>
      </c>
      <c r="J3249" s="17">
        <v>5.2600000000000001E-2</v>
      </c>
      <c r="K3249" s="17">
        <v>3.6233888890000001</v>
      </c>
      <c r="L3249" s="17">
        <v>3.7386944445000001</v>
      </c>
      <c r="M3249" s="17">
        <v>896.78335885725005</v>
      </c>
      <c r="N3249" s="17">
        <v>178.22559999999999</v>
      </c>
      <c r="O3249" s="17">
        <v>7.1400000000000005E-2</v>
      </c>
      <c r="R3249" s="18">
        <v>0.27083333333333331</v>
      </c>
      <c r="S3249" s="18">
        <v>4.04</v>
      </c>
      <c r="T3249" s="18">
        <v>7.8</v>
      </c>
      <c r="U3249" s="18">
        <v>148</v>
      </c>
      <c r="V3249" s="18">
        <v>1013.5</v>
      </c>
      <c r="W3249" s="18">
        <v>6.6</v>
      </c>
      <c r="X3249" s="18">
        <v>7.6</v>
      </c>
      <c r="Z3249" s="18">
        <v>3.67</v>
      </c>
      <c r="AA3249" s="18">
        <v>2.2999999999999998</v>
      </c>
      <c r="AB3249" s="18">
        <v>154</v>
      </c>
      <c r="AC3249" s="18">
        <v>1015.9</v>
      </c>
      <c r="AD3249" s="18">
        <v>6.7</v>
      </c>
      <c r="AE3249" s="18">
        <v>7.9</v>
      </c>
    </row>
    <row r="3250" spans="1:31">
      <c r="A3250" s="15">
        <v>40619</v>
      </c>
      <c r="B3250" s="16">
        <v>0.3125</v>
      </c>
      <c r="C3250" s="17">
        <v>0.54959999999999998</v>
      </c>
      <c r="D3250" s="17">
        <v>3.7530999999999999</v>
      </c>
      <c r="E3250" s="17">
        <v>831.40700000000004</v>
      </c>
      <c r="F3250" s="17">
        <v>0</v>
      </c>
      <c r="G3250" s="17">
        <v>228.287167407825</v>
      </c>
      <c r="H3250" s="17">
        <v>3.9776849928126197E-2</v>
      </c>
      <c r="I3250" s="17">
        <v>244.21010000000001</v>
      </c>
      <c r="J3250" s="17">
        <v>6.6799999999999998E-2</v>
      </c>
      <c r="K3250" s="17">
        <v>3.6585833330000002</v>
      </c>
      <c r="L3250" s="17">
        <v>3.7226944445000001</v>
      </c>
      <c r="M3250" s="17">
        <v>896.67131515674998</v>
      </c>
      <c r="N3250" s="17">
        <v>154.7559</v>
      </c>
      <c r="O3250" s="17">
        <v>8.2699999999999996E-2</v>
      </c>
      <c r="R3250" s="18">
        <v>0.3125</v>
      </c>
      <c r="S3250" s="18">
        <v>4.04</v>
      </c>
      <c r="T3250" s="18">
        <v>8.8000000000000007</v>
      </c>
      <c r="U3250" s="18">
        <v>145</v>
      </c>
      <c r="V3250" s="18">
        <v>1013.5</v>
      </c>
      <c r="W3250" s="18">
        <v>6.7</v>
      </c>
      <c r="X3250" s="18">
        <v>7.6</v>
      </c>
      <c r="Z3250" s="18">
        <v>3.78</v>
      </c>
      <c r="AA3250" s="18">
        <v>4.5</v>
      </c>
      <c r="AB3250" s="18">
        <v>148</v>
      </c>
      <c r="AC3250" s="18">
        <v>1015.9</v>
      </c>
      <c r="AD3250" s="18">
        <v>6.9</v>
      </c>
      <c r="AE3250" s="18">
        <v>7.9</v>
      </c>
    </row>
    <row r="3251" spans="1:31">
      <c r="A3251" s="15">
        <v>40619</v>
      </c>
      <c r="B3251" s="16">
        <v>0.35416666666666669</v>
      </c>
      <c r="C3251" s="17">
        <v>0.37340000000000001</v>
      </c>
      <c r="D3251" s="17">
        <v>3.7378999999999998</v>
      </c>
      <c r="E3251" s="17">
        <v>831.05619999999999</v>
      </c>
      <c r="F3251" s="17">
        <v>0</v>
      </c>
      <c r="G3251" s="17">
        <v>238.89698871522901</v>
      </c>
      <c r="H3251" s="17">
        <v>0.10957777556283101</v>
      </c>
      <c r="I3251" s="17">
        <v>194.3108</v>
      </c>
      <c r="J3251" s="17">
        <v>1.8800000000000001E-2</v>
      </c>
      <c r="K3251" s="17">
        <v>3.688722222</v>
      </c>
      <c r="L3251" s="17">
        <v>3.7450555555</v>
      </c>
      <c r="M3251" s="17">
        <v>896.31679931149995</v>
      </c>
      <c r="N3251" s="17">
        <v>138.87469999999999</v>
      </c>
      <c r="O3251" s="17">
        <v>0.1009</v>
      </c>
      <c r="R3251" s="18">
        <v>0.35416666666666669</v>
      </c>
      <c r="S3251" s="18">
        <v>3.72</v>
      </c>
      <c r="T3251" s="18">
        <v>10.199999999999999</v>
      </c>
      <c r="U3251" s="18">
        <v>130</v>
      </c>
      <c r="V3251" s="18">
        <v>1012.9</v>
      </c>
      <c r="W3251" s="18">
        <v>6.4</v>
      </c>
      <c r="X3251" s="18">
        <v>7.6</v>
      </c>
      <c r="Z3251" s="18">
        <v>3.48</v>
      </c>
      <c r="AA3251" s="18">
        <v>4.5999999999999996</v>
      </c>
      <c r="AB3251" s="18">
        <v>121</v>
      </c>
      <c r="AC3251" s="18">
        <v>1015.7</v>
      </c>
      <c r="AD3251" s="18">
        <v>6.9</v>
      </c>
      <c r="AE3251" s="18">
        <v>7.7</v>
      </c>
    </row>
    <row r="3252" spans="1:31">
      <c r="A3252" s="15">
        <v>40619</v>
      </c>
      <c r="B3252" s="16">
        <v>0.39583333333333331</v>
      </c>
      <c r="C3252" s="17">
        <v>0.34860000000000002</v>
      </c>
      <c r="D3252" s="17">
        <v>3.7503000000000002</v>
      </c>
      <c r="E3252" s="17">
        <v>830.68470000000002</v>
      </c>
      <c r="F3252" s="17">
        <v>1.0000000000000026E-4</v>
      </c>
      <c r="G3252" s="17">
        <v>240.63719422307</v>
      </c>
      <c r="H3252" s="17">
        <v>0.15685019735831801</v>
      </c>
      <c r="I3252" s="17">
        <v>163.8331</v>
      </c>
      <c r="J3252" s="17">
        <v>4.82E-2</v>
      </c>
      <c r="K3252" s="17">
        <v>3.7</v>
      </c>
      <c r="L3252" s="17">
        <v>3.7687499999999998</v>
      </c>
      <c r="M3252" s="17">
        <v>895.88431787399998</v>
      </c>
      <c r="N3252" s="17">
        <v>163.73699999999999</v>
      </c>
      <c r="O3252" s="17">
        <v>9.9199999999999997E-2</v>
      </c>
      <c r="R3252" s="18">
        <v>0.39583333333333331</v>
      </c>
      <c r="S3252" s="18">
        <v>3.52</v>
      </c>
      <c r="T3252" s="18">
        <v>12.1</v>
      </c>
      <c r="U3252" s="18">
        <v>157</v>
      </c>
      <c r="V3252" s="18">
        <v>1012.5</v>
      </c>
      <c r="W3252" s="18">
        <v>5.9</v>
      </c>
      <c r="X3252" s="18">
        <v>7.6</v>
      </c>
      <c r="Z3252" s="18">
        <v>3.48</v>
      </c>
      <c r="AA3252" s="18">
        <v>6.5</v>
      </c>
      <c r="AB3252" s="18">
        <v>111</v>
      </c>
      <c r="AC3252" s="18">
        <v>1015.4</v>
      </c>
      <c r="AD3252" s="18">
        <v>6.5</v>
      </c>
      <c r="AE3252" s="18">
        <v>7.9</v>
      </c>
    </row>
    <row r="3253" spans="1:31">
      <c r="A3253" s="15">
        <v>40619</v>
      </c>
      <c r="B3253" s="16">
        <v>0.4375</v>
      </c>
      <c r="C3253" s="17">
        <v>0.3276</v>
      </c>
      <c r="D3253" s="17">
        <v>3.7837000000000001</v>
      </c>
      <c r="E3253" s="17">
        <v>830.3184</v>
      </c>
      <c r="F3253" s="17">
        <v>0</v>
      </c>
      <c r="G3253" s="17">
        <v>236.87608291316499</v>
      </c>
      <c r="H3253" s="17">
        <v>0.21762000673496501</v>
      </c>
      <c r="I3253" s="17">
        <v>156.61770000000001</v>
      </c>
      <c r="J3253" s="17">
        <v>9.7000000000000003E-2</v>
      </c>
      <c r="K3253" s="17">
        <v>3.6950833329999999</v>
      </c>
      <c r="L3253" s="17">
        <v>3.7835555555</v>
      </c>
      <c r="M3253" s="17">
        <v>895.50027039174995</v>
      </c>
      <c r="N3253" s="17">
        <v>150.51730000000001</v>
      </c>
      <c r="O3253" s="17">
        <v>0.1177</v>
      </c>
      <c r="R3253" s="18">
        <v>0.4375</v>
      </c>
      <c r="S3253" s="18">
        <v>3.43</v>
      </c>
      <c r="T3253" s="18">
        <v>11.6</v>
      </c>
      <c r="U3253" s="18">
        <v>130</v>
      </c>
      <c r="V3253" s="18">
        <v>1011.9</v>
      </c>
      <c r="W3253" s="18">
        <v>6.5</v>
      </c>
      <c r="X3253" s="18">
        <v>7.7</v>
      </c>
      <c r="Z3253" s="18">
        <v>3.14</v>
      </c>
      <c r="AA3253" s="18">
        <v>6.9</v>
      </c>
      <c r="AB3253" s="18">
        <v>158</v>
      </c>
      <c r="AC3253" s="18">
        <v>1015.2</v>
      </c>
      <c r="AD3253" s="18">
        <v>5</v>
      </c>
      <c r="AE3253" s="18">
        <v>8.1</v>
      </c>
    </row>
    <row r="3254" spans="1:31">
      <c r="A3254" s="15">
        <v>40619</v>
      </c>
      <c r="B3254" s="16">
        <v>0.47916666666666669</v>
      </c>
      <c r="C3254" s="17">
        <v>0.2676</v>
      </c>
      <c r="D3254" s="17">
        <v>3.8182999999999998</v>
      </c>
      <c r="E3254" s="17">
        <v>830.03399999999999</v>
      </c>
      <c r="F3254" s="17">
        <v>0</v>
      </c>
      <c r="G3254" s="17">
        <v>225.960249804195</v>
      </c>
      <c r="H3254" s="17">
        <v>0.25712299526181798</v>
      </c>
      <c r="I3254" s="17">
        <v>171.98830000000001</v>
      </c>
      <c r="J3254" s="17">
        <v>9.5799999999999996E-2</v>
      </c>
      <c r="K3254" s="17">
        <v>3.7106666669999999</v>
      </c>
      <c r="L3254" s="17">
        <v>3.7783055554999998</v>
      </c>
      <c r="M3254" s="17">
        <v>895.23872976024995</v>
      </c>
      <c r="N3254" s="17">
        <v>156.69739999999999</v>
      </c>
      <c r="O3254" s="17">
        <v>0.14460000000000001</v>
      </c>
      <c r="R3254" s="18">
        <v>0.47916666666666669</v>
      </c>
      <c r="S3254" s="18">
        <v>3.41</v>
      </c>
      <c r="T3254" s="18">
        <v>11</v>
      </c>
      <c r="U3254" s="18">
        <v>142</v>
      </c>
      <c r="V3254" s="18">
        <v>1011.8</v>
      </c>
      <c r="W3254" s="18">
        <v>5.5</v>
      </c>
      <c r="X3254" s="18">
        <v>7.7</v>
      </c>
      <c r="Z3254" s="18">
        <v>3.25</v>
      </c>
      <c r="AA3254" s="18">
        <v>5.7</v>
      </c>
      <c r="AB3254" s="18">
        <v>86</v>
      </c>
      <c r="AC3254" s="18">
        <v>1014.9</v>
      </c>
      <c r="AD3254" s="18">
        <v>5.2</v>
      </c>
      <c r="AE3254" s="18">
        <v>8.1</v>
      </c>
    </row>
    <row r="3255" spans="1:31">
      <c r="A3255" s="15">
        <v>40619</v>
      </c>
      <c r="B3255" s="16">
        <v>0.52083333333333337</v>
      </c>
      <c r="C3255" s="17">
        <v>0.25690000000000002</v>
      </c>
      <c r="D3255" s="17">
        <v>3.8450000000000002</v>
      </c>
      <c r="E3255" s="17">
        <v>829.97739999999999</v>
      </c>
      <c r="F3255" s="17">
        <v>0</v>
      </c>
      <c r="G3255" s="17">
        <v>229.108855755256</v>
      </c>
      <c r="H3255" s="17">
        <v>0.23782179166606601</v>
      </c>
      <c r="I3255" s="17">
        <v>154.37569999999999</v>
      </c>
      <c r="J3255" s="17">
        <v>0.1026</v>
      </c>
      <c r="K3255" s="17">
        <v>3.7328611110000001</v>
      </c>
      <c r="L3255" s="17">
        <v>3.7357499999999999</v>
      </c>
      <c r="M3255" s="17">
        <v>895.20911367725</v>
      </c>
      <c r="N3255" s="17">
        <v>149.7799</v>
      </c>
      <c r="O3255" s="17">
        <v>0.15429999999999999</v>
      </c>
      <c r="R3255" s="18">
        <v>0.52083333333333337</v>
      </c>
      <c r="S3255" s="18">
        <f t="shared" ref="S3255:X3255" si="923">AVERAGE(S3254,S3256)</f>
        <v>3.2850000000000001</v>
      </c>
      <c r="T3255" s="18">
        <f t="shared" si="923"/>
        <v>12.1</v>
      </c>
      <c r="U3255" s="18">
        <f t="shared" si="923"/>
        <v>125.5</v>
      </c>
      <c r="V3255" s="18">
        <f t="shared" si="923"/>
        <v>1011.0999999999999</v>
      </c>
      <c r="W3255" s="18">
        <f t="shared" si="923"/>
        <v>5.6</v>
      </c>
      <c r="X3255" s="18">
        <f t="shared" si="923"/>
        <v>7.85</v>
      </c>
      <c r="Z3255" s="18">
        <v>3.06</v>
      </c>
      <c r="AA3255" s="18">
        <v>8.6999999999999993</v>
      </c>
      <c r="AB3255" s="18">
        <v>101</v>
      </c>
      <c r="AC3255" s="18">
        <v>1014.3</v>
      </c>
      <c r="AD3255" s="18">
        <v>5.7</v>
      </c>
      <c r="AE3255" s="18">
        <v>8.1</v>
      </c>
    </row>
    <row r="3256" spans="1:31">
      <c r="A3256" s="15">
        <v>40619</v>
      </c>
      <c r="B3256" s="16">
        <v>0.5625</v>
      </c>
      <c r="C3256" s="17">
        <v>0.30609999999999998</v>
      </c>
      <c r="D3256" s="17">
        <v>3.8147000000000002</v>
      </c>
      <c r="E3256" s="17">
        <v>830.16639999999995</v>
      </c>
      <c r="F3256" s="17">
        <v>0</v>
      </c>
      <c r="G3256" s="17">
        <v>234.93693204139001</v>
      </c>
      <c r="H3256" s="17">
        <v>0.20864518671563401</v>
      </c>
      <c r="I3256" s="17">
        <v>178.88990000000001</v>
      </c>
      <c r="J3256" s="17">
        <v>0.12540000000000001</v>
      </c>
      <c r="K3256" s="17">
        <v>3.740305556</v>
      </c>
      <c r="L3256" s="17">
        <v>3.7813333335000001</v>
      </c>
      <c r="M3256" s="17">
        <v>895.39366665800003</v>
      </c>
      <c r="N3256" s="17">
        <v>145.58109999999999</v>
      </c>
      <c r="O3256" s="17">
        <v>0.12509999999999999</v>
      </c>
      <c r="R3256" s="18">
        <v>0.5625</v>
      </c>
      <c r="S3256" s="18">
        <v>3.16</v>
      </c>
      <c r="T3256" s="18">
        <v>13.2</v>
      </c>
      <c r="U3256" s="18">
        <v>109</v>
      </c>
      <c r="V3256" s="18">
        <v>1010.4</v>
      </c>
      <c r="W3256" s="18">
        <v>5.7</v>
      </c>
      <c r="X3256" s="18">
        <v>8</v>
      </c>
      <c r="Z3256" s="18">
        <v>2.89</v>
      </c>
      <c r="AA3256" s="18">
        <v>11.2</v>
      </c>
      <c r="AB3256" s="18">
        <v>118</v>
      </c>
      <c r="AC3256" s="18">
        <v>1013.7</v>
      </c>
      <c r="AD3256" s="18">
        <v>6.3</v>
      </c>
      <c r="AE3256" s="18">
        <v>8.1</v>
      </c>
    </row>
    <row r="3257" spans="1:31">
      <c r="A3257" s="15">
        <v>40619</v>
      </c>
      <c r="B3257" s="16">
        <v>0.60416666666666663</v>
      </c>
      <c r="C3257" s="17">
        <v>0.28149999999999997</v>
      </c>
      <c r="D3257" s="17">
        <v>3.8500999999999999</v>
      </c>
      <c r="E3257" s="17">
        <v>830.5548</v>
      </c>
      <c r="F3257" s="17">
        <v>0</v>
      </c>
      <c r="G3257" s="17">
        <v>232.16826250605601</v>
      </c>
      <c r="H3257" s="17">
        <v>0.21050172844080001</v>
      </c>
      <c r="I3257" s="17">
        <v>180.91659999999999</v>
      </c>
      <c r="J3257" s="17">
        <v>0.1235</v>
      </c>
      <c r="K3257" s="17">
        <v>3.7723888890000001</v>
      </c>
      <c r="L3257" s="17">
        <v>3.8404722222499998</v>
      </c>
      <c r="M3257" s="17">
        <v>895.75636833224996</v>
      </c>
      <c r="N3257" s="17">
        <v>150.8177</v>
      </c>
      <c r="O3257" s="17">
        <v>9.8699999999999996E-2</v>
      </c>
      <c r="R3257" s="18">
        <v>0.60416666666666663</v>
      </c>
      <c r="S3257" s="18">
        <f t="shared" ref="S3257:X3257" si="924">AVERAGE(S3256,S3258)</f>
        <v>3.26</v>
      </c>
      <c r="T3257" s="18">
        <f t="shared" si="924"/>
        <v>14.35</v>
      </c>
      <c r="U3257" s="18">
        <f t="shared" si="924"/>
        <v>112</v>
      </c>
      <c r="V3257" s="18">
        <f t="shared" si="924"/>
        <v>1009.95</v>
      </c>
      <c r="W3257" s="18">
        <f t="shared" si="924"/>
        <v>5.7</v>
      </c>
      <c r="X3257" s="18">
        <f t="shared" si="924"/>
        <v>8</v>
      </c>
      <c r="Z3257" s="18">
        <v>3</v>
      </c>
      <c r="AA3257" s="18">
        <v>11.4</v>
      </c>
      <c r="AB3257" s="18">
        <v>106</v>
      </c>
      <c r="AC3257" s="18">
        <v>1013.4</v>
      </c>
      <c r="AD3257" s="18">
        <v>6.1</v>
      </c>
      <c r="AE3257" s="18">
        <v>8.1999999999999993</v>
      </c>
    </row>
    <row r="3258" spans="1:31">
      <c r="A3258" s="15">
        <v>40619</v>
      </c>
      <c r="B3258" s="16">
        <v>0.64583333333333337</v>
      </c>
      <c r="C3258" s="17">
        <v>0.27889999999999998</v>
      </c>
      <c r="D3258" s="17">
        <v>3.8824999999999998</v>
      </c>
      <c r="E3258" s="17">
        <v>831.01430000000005</v>
      </c>
      <c r="F3258" s="17">
        <v>0</v>
      </c>
      <c r="G3258" s="17">
        <v>235.902200220086</v>
      </c>
      <c r="H3258" s="17">
        <v>0.17494324491103799</v>
      </c>
      <c r="I3258" s="17">
        <v>161.74080000000001</v>
      </c>
      <c r="J3258" s="17">
        <v>0.10059999999999999</v>
      </c>
      <c r="K3258" s="17">
        <v>3.8430555559999999</v>
      </c>
      <c r="L3258" s="17">
        <v>3.9047222222500002</v>
      </c>
      <c r="M3258" s="17">
        <v>896.20178909925005</v>
      </c>
      <c r="N3258" s="17">
        <v>109.02379999999999</v>
      </c>
      <c r="O3258" s="17">
        <v>8.5900000000000004E-2</v>
      </c>
      <c r="R3258" s="18">
        <v>0.64583333333333337</v>
      </c>
      <c r="S3258" s="18">
        <v>3.36</v>
      </c>
      <c r="T3258" s="18">
        <v>15.5</v>
      </c>
      <c r="U3258" s="18">
        <v>115</v>
      </c>
      <c r="V3258" s="18">
        <v>1009.5</v>
      </c>
      <c r="W3258" s="18">
        <v>5.7</v>
      </c>
      <c r="X3258" s="18">
        <v>8</v>
      </c>
      <c r="Z3258" s="18">
        <f>AVERAGE(Z3249:Z3257)</f>
        <v>3.3055555555555554</v>
      </c>
      <c r="AA3258" s="18">
        <f t="shared" ref="AA3258:AE3258" si="925">AVERAGE(AA3249:AA3257)</f>
        <v>6.8666666666666654</v>
      </c>
      <c r="AB3258" s="18">
        <f t="shared" si="925"/>
        <v>122.55555555555556</v>
      </c>
      <c r="AC3258" s="18">
        <f t="shared" si="925"/>
        <v>1014.9333333333333</v>
      </c>
      <c r="AD3258" s="18">
        <f t="shared" si="925"/>
        <v>6.1444444444444448</v>
      </c>
      <c r="AE3258" s="18">
        <f t="shared" si="925"/>
        <v>8</v>
      </c>
    </row>
    <row r="3259" spans="1:31">
      <c r="A3259" s="15">
        <v>40619</v>
      </c>
      <c r="B3259" s="16">
        <v>0.6875</v>
      </c>
      <c r="C3259" s="17">
        <v>0.29659999999999997</v>
      </c>
      <c r="D3259" s="17">
        <v>3.9081999999999999</v>
      </c>
      <c r="E3259" s="17">
        <v>831.47019999999998</v>
      </c>
      <c r="F3259" s="17">
        <v>2.0000000000000009E-4</v>
      </c>
      <c r="G3259" s="17">
        <v>226.53977100525401</v>
      </c>
      <c r="H3259" s="17">
        <v>9.3335453792242298E-2</v>
      </c>
      <c r="I3259" s="17">
        <v>114.5655</v>
      </c>
      <c r="J3259" s="17">
        <v>0.16889999999999999</v>
      </c>
      <c r="K3259" s="17">
        <v>3.7807499999999998</v>
      </c>
      <c r="L3259" s="17">
        <v>3.9505555554999998</v>
      </c>
      <c r="M3259" s="17">
        <v>896.67420539474995</v>
      </c>
      <c r="N3259" s="17">
        <v>67.482299999999995</v>
      </c>
      <c r="O3259" s="17">
        <v>7.9000000000000001E-2</v>
      </c>
      <c r="R3259" s="18">
        <v>0.6875</v>
      </c>
      <c r="S3259" s="18">
        <f t="shared" ref="S3259:X3259" si="926">AVERAGE(S3258,S3260)</f>
        <v>3.585</v>
      </c>
      <c r="T3259" s="18">
        <f t="shared" si="926"/>
        <v>15.4</v>
      </c>
      <c r="U3259" s="18">
        <f t="shared" si="926"/>
        <v>112.5</v>
      </c>
      <c r="V3259" s="18">
        <f t="shared" si="926"/>
        <v>1009.4</v>
      </c>
      <c r="W3259" s="18">
        <f t="shared" si="926"/>
        <v>5.95</v>
      </c>
      <c r="X3259" s="18">
        <f t="shared" si="926"/>
        <v>8.0500000000000007</v>
      </c>
      <c r="Z3259" s="18">
        <f>AVERAGE(Z3260:Z3261)</f>
        <v>3.1500000000000004</v>
      </c>
      <c r="AA3259" s="18">
        <f t="shared" ref="AA3259:AE3259" si="927">AVERAGE(AA3260:AA3261)</f>
        <v>14</v>
      </c>
      <c r="AB3259" s="18">
        <f t="shared" si="927"/>
        <v>116</v>
      </c>
      <c r="AC3259" s="18">
        <f t="shared" si="927"/>
        <v>1012.6500000000001</v>
      </c>
      <c r="AD3259" s="18">
        <f t="shared" si="927"/>
        <v>6.7</v>
      </c>
      <c r="AE3259" s="18">
        <f t="shared" si="927"/>
        <v>8.1999999999999993</v>
      </c>
    </row>
    <row r="3260" spans="1:31">
      <c r="A3260" s="15">
        <v>40619</v>
      </c>
      <c r="B3260" s="16">
        <v>0.72916666666666663</v>
      </c>
      <c r="C3260" s="17">
        <v>0.40660000000000002</v>
      </c>
      <c r="D3260" s="17">
        <v>3.9319999999999999</v>
      </c>
      <c r="E3260" s="17">
        <v>831.78840000000002</v>
      </c>
      <c r="F3260" s="17">
        <v>0</v>
      </c>
      <c r="G3260" s="17">
        <v>222.06637238899299</v>
      </c>
      <c r="H3260" s="17">
        <v>2.9101207240596599E-2</v>
      </c>
      <c r="I3260" s="17">
        <v>127.9365</v>
      </c>
      <c r="J3260" s="17">
        <v>0.1154</v>
      </c>
      <c r="K3260" s="17">
        <v>3.7500277780000002</v>
      </c>
      <c r="L3260" s="17">
        <v>3.9909722222499999</v>
      </c>
      <c r="M3260" s="17">
        <v>896.96017820475004</v>
      </c>
      <c r="N3260" s="17">
        <v>48.457900000000002</v>
      </c>
      <c r="O3260" s="17">
        <v>8.3599999999999994E-2</v>
      </c>
      <c r="R3260" s="18">
        <v>0.72916666666666663</v>
      </c>
      <c r="S3260" s="18">
        <v>3.81</v>
      </c>
      <c r="T3260" s="18">
        <v>15.3</v>
      </c>
      <c r="U3260" s="18">
        <v>110</v>
      </c>
      <c r="V3260" s="18">
        <v>1009.3</v>
      </c>
      <c r="W3260" s="18">
        <v>6.2</v>
      </c>
      <c r="X3260" s="18">
        <v>8.1</v>
      </c>
      <c r="Z3260" s="18">
        <v>3.2</v>
      </c>
      <c r="AA3260" s="18">
        <v>14.2</v>
      </c>
      <c r="AB3260" s="18">
        <v>110</v>
      </c>
      <c r="AC3260" s="18">
        <v>1012.7</v>
      </c>
      <c r="AD3260" s="18">
        <v>6.7</v>
      </c>
      <c r="AE3260" s="18">
        <v>8.1999999999999993</v>
      </c>
    </row>
    <row r="3261" spans="1:31">
      <c r="A3261" s="15">
        <v>40619</v>
      </c>
      <c r="B3261" s="16">
        <v>0.77083333333333337</v>
      </c>
      <c r="C3261" s="17">
        <v>0.42909999999999998</v>
      </c>
      <c r="D3261" s="17">
        <v>3.9350000000000001</v>
      </c>
      <c r="E3261" s="17">
        <v>831.81970000000001</v>
      </c>
      <c r="F3261" s="17">
        <v>0</v>
      </c>
      <c r="G3261" s="17">
        <v>152.98482826407701</v>
      </c>
      <c r="H3261" s="17">
        <v>9.5778244900612906E-3</v>
      </c>
      <c r="I3261" s="17">
        <v>322.08539999999999</v>
      </c>
      <c r="J3261" s="17">
        <v>4.8000000000000001E-2</v>
      </c>
      <c r="K3261" s="17">
        <v>3.7710277780000001</v>
      </c>
      <c r="L3261" s="17">
        <v>4.0167222222500003</v>
      </c>
      <c r="M3261" s="17">
        <v>896.99505991399997</v>
      </c>
      <c r="N3261" s="17">
        <v>45.767200000000003</v>
      </c>
      <c r="O3261" s="17">
        <v>8.7599999999999997E-2</v>
      </c>
      <c r="R3261" s="18">
        <v>0.77083333333333337</v>
      </c>
      <c r="S3261" s="18">
        <v>3.97</v>
      </c>
      <c r="T3261" s="18">
        <v>16.5</v>
      </c>
      <c r="U3261" s="18">
        <v>106</v>
      </c>
      <c r="V3261" s="18">
        <v>1008.9</v>
      </c>
      <c r="W3261" s="18">
        <v>5.9</v>
      </c>
      <c r="X3261" s="18">
        <v>8.1</v>
      </c>
      <c r="Z3261" s="18">
        <v>3.1</v>
      </c>
      <c r="AA3261" s="18">
        <v>13.8</v>
      </c>
      <c r="AB3261" s="18">
        <v>122</v>
      </c>
      <c r="AC3261" s="18">
        <v>1012.6</v>
      </c>
      <c r="AD3261" s="18">
        <v>6.7</v>
      </c>
      <c r="AE3261" s="18">
        <v>8.1999999999999993</v>
      </c>
    </row>
    <row r="3262" spans="1:31">
      <c r="A3262" s="15">
        <v>40619</v>
      </c>
      <c r="B3262" s="16">
        <v>0.8125</v>
      </c>
      <c r="C3262" s="17">
        <v>0.45650000000000002</v>
      </c>
      <c r="D3262" s="17">
        <v>3.9567999999999999</v>
      </c>
      <c r="E3262" s="17">
        <v>831.56380000000001</v>
      </c>
      <c r="F3262" s="17">
        <v>0</v>
      </c>
      <c r="G3262" s="17">
        <v>261.65881335782598</v>
      </c>
      <c r="H3262" s="17">
        <v>1.46890924517233E-2</v>
      </c>
      <c r="I3262" s="17">
        <v>320.37110000000001</v>
      </c>
      <c r="J3262" s="17">
        <v>0.17349999999999999</v>
      </c>
      <c r="K3262" s="17">
        <v>3.722277778</v>
      </c>
      <c r="L3262" s="17">
        <v>3.88619444425</v>
      </c>
      <c r="M3262" s="17">
        <v>896.81533126024999</v>
      </c>
      <c r="N3262" s="17">
        <v>198.7047</v>
      </c>
      <c r="O3262" s="17">
        <v>0.1133</v>
      </c>
      <c r="R3262" s="18">
        <v>0.8125</v>
      </c>
      <c r="S3262" s="18">
        <f t="shared" ref="S3262:X3262" si="928">AVERAGE(S3261,S3263)</f>
        <v>3.88</v>
      </c>
      <c r="T3262" s="18">
        <f t="shared" si="928"/>
        <v>15.25</v>
      </c>
      <c r="U3262" s="18">
        <f t="shared" si="928"/>
        <v>106.5</v>
      </c>
      <c r="V3262" s="18">
        <f t="shared" si="928"/>
        <v>1008.75</v>
      </c>
      <c r="W3262" s="18">
        <f t="shared" si="928"/>
        <v>6.1</v>
      </c>
      <c r="X3262" s="18">
        <f t="shared" si="928"/>
        <v>8.0500000000000007</v>
      </c>
      <c r="Z3262" s="18">
        <f>AVERAGE(Z3260:Z3261)</f>
        <v>3.1500000000000004</v>
      </c>
      <c r="AA3262" s="18">
        <f t="shared" ref="AA3262:AE3262" si="929">AVERAGE(AA3260:AA3261)</f>
        <v>14</v>
      </c>
      <c r="AB3262" s="18">
        <f t="shared" si="929"/>
        <v>116</v>
      </c>
      <c r="AC3262" s="18">
        <f t="shared" si="929"/>
        <v>1012.6500000000001</v>
      </c>
      <c r="AD3262" s="18">
        <f t="shared" si="929"/>
        <v>6.7</v>
      </c>
      <c r="AE3262" s="18">
        <f t="shared" si="929"/>
        <v>8.1999999999999993</v>
      </c>
    </row>
    <row r="3263" spans="1:31">
      <c r="A3263" s="15">
        <v>40619</v>
      </c>
      <c r="B3263" s="16">
        <v>0.85416666666666663</v>
      </c>
      <c r="C3263" s="17">
        <v>0.46920000000000001</v>
      </c>
      <c r="D3263" s="17">
        <v>3.9348000000000001</v>
      </c>
      <c r="E3263" s="17">
        <v>831.07309999999995</v>
      </c>
      <c r="F3263" s="17">
        <v>0</v>
      </c>
      <c r="G3263" s="17">
        <v>20.566737208261301</v>
      </c>
      <c r="H3263" s="17">
        <v>5.3116941294873897E-2</v>
      </c>
      <c r="I3263" s="17">
        <v>317.79649999999998</v>
      </c>
      <c r="J3263" s="17">
        <v>0.1065</v>
      </c>
      <c r="K3263" s="17">
        <v>3.7155277779999998</v>
      </c>
      <c r="L3263" s="17">
        <v>3.7413055554999999</v>
      </c>
      <c r="M3263" s="17">
        <v>896.37041172199997</v>
      </c>
      <c r="N3263" s="17">
        <v>177.75810000000001</v>
      </c>
      <c r="O3263" s="17">
        <v>0.12280000000000001</v>
      </c>
      <c r="R3263" s="18">
        <v>0.85416666666666663</v>
      </c>
      <c r="S3263" s="18">
        <v>3.79</v>
      </c>
      <c r="T3263" s="18">
        <v>14</v>
      </c>
      <c r="U3263" s="18">
        <v>107</v>
      </c>
      <c r="V3263" s="18">
        <v>1008.6</v>
      </c>
      <c r="W3263" s="18">
        <v>6.3</v>
      </c>
      <c r="X3263" s="18">
        <v>8</v>
      </c>
      <c r="Z3263" s="18">
        <f>AVERAGE(Z3264:Z3269)</f>
        <v>3.1724999999999999</v>
      </c>
      <c r="AA3263" s="18">
        <f t="shared" ref="AA3263:AE3263" si="930">AVERAGE(AA3264:AA3269)</f>
        <v>13.366666666666667</v>
      </c>
      <c r="AB3263" s="18">
        <f t="shared" si="930"/>
        <v>109.33333333333333</v>
      </c>
      <c r="AC3263" s="18">
        <f t="shared" si="930"/>
        <v>1010.9833333333332</v>
      </c>
      <c r="AD3263" s="18">
        <f t="shared" si="930"/>
        <v>7.3250000000000002</v>
      </c>
      <c r="AE3263" s="18">
        <f t="shared" si="930"/>
        <v>8.2583333333333329</v>
      </c>
    </row>
    <row r="3264" spans="1:31">
      <c r="A3264" s="15">
        <v>40619</v>
      </c>
      <c r="B3264" s="16">
        <v>0.89583333333333337</v>
      </c>
      <c r="C3264" s="17">
        <v>0.47970000000000002</v>
      </c>
      <c r="D3264" s="17">
        <v>3.8805999999999998</v>
      </c>
      <c r="E3264" s="17">
        <v>830.45709999999997</v>
      </c>
      <c r="F3264" s="17">
        <v>0</v>
      </c>
      <c r="G3264" s="17">
        <v>357.64072545441201</v>
      </c>
      <c r="H3264" s="17">
        <v>5.7031657910015097E-2</v>
      </c>
      <c r="I3264" s="17">
        <v>336.0188</v>
      </c>
      <c r="J3264" s="17">
        <v>7.1199999999999999E-2</v>
      </c>
      <c r="K3264" s="17">
        <v>3.743833333</v>
      </c>
      <c r="L3264" s="17">
        <v>3.7537777777499999</v>
      </c>
      <c r="M3264" s="17">
        <v>895.74029632249994</v>
      </c>
      <c r="N3264" s="17">
        <v>157.5986</v>
      </c>
      <c r="O3264" s="17">
        <v>0.14030000000000001</v>
      </c>
      <c r="R3264" s="18">
        <v>0.89583333333333337</v>
      </c>
      <c r="S3264" s="18">
        <v>3.85</v>
      </c>
      <c r="T3264" s="18">
        <v>15.4</v>
      </c>
      <c r="U3264" s="18">
        <v>121</v>
      </c>
      <c r="V3264" s="18">
        <v>1008.1</v>
      </c>
      <c r="W3264" s="18">
        <v>7.1</v>
      </c>
      <c r="X3264" s="18">
        <v>8</v>
      </c>
      <c r="Z3264" s="18">
        <v>3.35</v>
      </c>
      <c r="AA3264" s="18">
        <v>11.8</v>
      </c>
      <c r="AB3264" s="18">
        <v>106</v>
      </c>
      <c r="AC3264" s="18">
        <v>1012.1</v>
      </c>
      <c r="AD3264" s="18">
        <v>6.2</v>
      </c>
      <c r="AE3264" s="18">
        <v>8.1999999999999993</v>
      </c>
    </row>
    <row r="3265" spans="1:31">
      <c r="A3265" s="15">
        <v>40619</v>
      </c>
      <c r="B3265" s="16">
        <v>0.9375</v>
      </c>
      <c r="C3265" s="17">
        <v>0.39100000000000001</v>
      </c>
      <c r="D3265" s="17">
        <v>3.8654999999999999</v>
      </c>
      <c r="E3265" s="17">
        <v>829.85640000000001</v>
      </c>
      <c r="F3265" s="17">
        <v>5.7999999999999996E-3</v>
      </c>
      <c r="G3265" s="17">
        <v>245.75167486548801</v>
      </c>
      <c r="H3265" s="17">
        <v>5.3116360919886203E-2</v>
      </c>
      <c r="I3265" s="17">
        <v>198.23849999999999</v>
      </c>
      <c r="J3265" s="17">
        <v>4.1200000000000001E-2</v>
      </c>
      <c r="K3265" s="17">
        <v>3.7512222230000001</v>
      </c>
      <c r="L3265" s="17">
        <v>3.79988888875</v>
      </c>
      <c r="M3265" s="17">
        <v>895.06604555025001</v>
      </c>
      <c r="N3265" s="17">
        <v>139.5487</v>
      </c>
      <c r="O3265" s="17">
        <v>0.1089</v>
      </c>
      <c r="R3265" s="18">
        <v>0.9375</v>
      </c>
      <c r="S3265" s="18">
        <v>4.1399999999999997</v>
      </c>
      <c r="T3265" s="18">
        <v>15.6</v>
      </c>
      <c r="U3265" s="18">
        <v>114</v>
      </c>
      <c r="V3265" s="18">
        <v>1007.4</v>
      </c>
      <c r="W3265" s="18">
        <v>7.1</v>
      </c>
      <c r="X3265" s="18">
        <v>8</v>
      </c>
      <c r="Z3265" s="18">
        <v>3.3</v>
      </c>
      <c r="AA3265" s="18">
        <v>14.1</v>
      </c>
      <c r="AB3265" s="18">
        <v>118</v>
      </c>
      <c r="AC3265" s="18">
        <v>1011.5</v>
      </c>
      <c r="AD3265" s="18">
        <v>7.4</v>
      </c>
      <c r="AE3265" s="18">
        <v>8.1999999999999993</v>
      </c>
    </row>
    <row r="3266" spans="1:31">
      <c r="A3266" s="15">
        <v>40619</v>
      </c>
      <c r="B3266" s="16">
        <v>0.97916666666666663</v>
      </c>
      <c r="C3266" s="17">
        <v>0.33360000000000001</v>
      </c>
      <c r="D3266" s="17">
        <v>3.8647</v>
      </c>
      <c r="E3266" s="17">
        <v>829.38430000000005</v>
      </c>
      <c r="F3266" s="17">
        <v>0</v>
      </c>
      <c r="G3266" s="17">
        <v>222.396537586758</v>
      </c>
      <c r="H3266" s="17">
        <v>8.0608169278177794E-2</v>
      </c>
      <c r="I3266" s="17">
        <v>165.77690000000001</v>
      </c>
      <c r="J3266" s="17">
        <v>6.0199999999999997E-2</v>
      </c>
      <c r="K3266" s="17">
        <v>3.752166667</v>
      </c>
      <c r="L3266" s="17">
        <v>3.8999444445</v>
      </c>
      <c r="M3266" s="17">
        <v>894.52981248000003</v>
      </c>
      <c r="N3266" s="17">
        <v>126.7261</v>
      </c>
      <c r="O3266" s="17">
        <v>7.46E-2</v>
      </c>
      <c r="R3266" s="18">
        <v>0.97916666666666663</v>
      </c>
      <c r="S3266" s="18">
        <v>4.47</v>
      </c>
      <c r="T3266" s="18">
        <v>16.600000000000001</v>
      </c>
      <c r="U3266" s="18">
        <v>107</v>
      </c>
      <c r="V3266" s="18">
        <v>1007.3</v>
      </c>
      <c r="W3266" s="18">
        <v>6.6</v>
      </c>
      <c r="X3266" s="18">
        <v>8</v>
      </c>
      <c r="Z3266" s="18">
        <f t="shared" ref="Z3266:AE3266" si="931">AVERAGE(Z3265,Z3267)</f>
        <v>3.2249999999999996</v>
      </c>
      <c r="AA3266" s="18">
        <f t="shared" si="931"/>
        <v>13.8</v>
      </c>
      <c r="AB3266" s="18">
        <f t="shared" si="931"/>
        <v>110</v>
      </c>
      <c r="AC3266" s="18">
        <f t="shared" si="931"/>
        <v>1011.1</v>
      </c>
      <c r="AD3266" s="18">
        <f t="shared" si="931"/>
        <v>7.25</v>
      </c>
      <c r="AE3266" s="18">
        <f t="shared" si="931"/>
        <v>8.25</v>
      </c>
    </row>
    <row r="3267" spans="1:31">
      <c r="A3267" s="15">
        <v>40620</v>
      </c>
      <c r="B3267" s="16">
        <v>2.0833333333333332E-2</v>
      </c>
      <c r="C3267" s="17">
        <v>0.38319999999999999</v>
      </c>
      <c r="D3267" s="17">
        <v>3.8826999999999998</v>
      </c>
      <c r="E3267" s="17">
        <v>829.11210000000005</v>
      </c>
      <c r="F3267" s="17">
        <v>0</v>
      </c>
      <c r="G3267" s="17">
        <v>187.456093685958</v>
      </c>
      <c r="H3267" s="17">
        <v>5.5494163857169897E-2</v>
      </c>
      <c r="I3267" s="17">
        <v>153.7354</v>
      </c>
      <c r="J3267" s="17">
        <v>7.6499999999999999E-2</v>
      </c>
      <c r="K3267" s="17">
        <v>3.767277778</v>
      </c>
      <c r="L3267" s="17">
        <v>3.9646944442500001</v>
      </c>
      <c r="M3267" s="17">
        <v>894.25372531774997</v>
      </c>
      <c r="N3267" s="17">
        <v>85.123699999999999</v>
      </c>
      <c r="O3267" s="17">
        <v>6.0600000000000001E-2</v>
      </c>
      <c r="R3267" s="18">
        <v>2.0833333333333332E-2</v>
      </c>
      <c r="S3267" s="18">
        <v>4.6100000000000003</v>
      </c>
      <c r="T3267" s="18">
        <v>15.3</v>
      </c>
      <c r="U3267" s="18">
        <v>108</v>
      </c>
      <c r="V3267" s="18">
        <v>1006.7</v>
      </c>
      <c r="W3267" s="18">
        <v>6.9</v>
      </c>
      <c r="X3267" s="18">
        <v>8</v>
      </c>
      <c r="Z3267" s="18">
        <v>3.15</v>
      </c>
      <c r="AA3267" s="18">
        <v>13.5</v>
      </c>
      <c r="AB3267" s="18">
        <v>102</v>
      </c>
      <c r="AC3267" s="18">
        <v>1010.7</v>
      </c>
      <c r="AD3267" s="18">
        <v>7.1</v>
      </c>
      <c r="AE3267" s="18">
        <v>8.3000000000000007</v>
      </c>
    </row>
    <row r="3268" spans="1:31">
      <c r="A3268" s="15">
        <v>40620</v>
      </c>
      <c r="B3268" s="16">
        <v>6.25E-2</v>
      </c>
      <c r="C3268" s="17">
        <v>0.24729999999999999</v>
      </c>
      <c r="D3268" s="17">
        <v>3.9727000000000001</v>
      </c>
      <c r="E3268" s="17">
        <v>829.20759999999996</v>
      </c>
      <c r="F3268" s="17">
        <v>0</v>
      </c>
      <c r="G3268" s="17">
        <v>225.51622126525299</v>
      </c>
      <c r="H3268" s="17">
        <v>0.117396422416919</v>
      </c>
      <c r="I3268" s="17">
        <v>168.9059</v>
      </c>
      <c r="J3268" s="17">
        <v>9.2600000000000002E-2</v>
      </c>
      <c r="K3268" s="17">
        <v>3.7759166670000002</v>
      </c>
      <c r="L3268" s="17">
        <v>3.9578611110000002</v>
      </c>
      <c r="M3268" s="17">
        <v>894.32876525849997</v>
      </c>
      <c r="N3268" s="17">
        <v>154.7687</v>
      </c>
      <c r="O3268" s="17">
        <v>9.4299999999999995E-2</v>
      </c>
      <c r="R3268" s="18">
        <v>6.25E-2</v>
      </c>
      <c r="S3268" s="18">
        <v>4.43</v>
      </c>
      <c r="T3268" s="18">
        <v>16.7</v>
      </c>
      <c r="U3268" s="18">
        <v>108</v>
      </c>
      <c r="V3268" s="18">
        <v>1006.5</v>
      </c>
      <c r="W3268" s="18">
        <v>6.9</v>
      </c>
      <c r="X3268" s="18">
        <v>8</v>
      </c>
      <c r="Z3268" s="18">
        <v>3.05</v>
      </c>
      <c r="AA3268" s="18">
        <v>13.4</v>
      </c>
      <c r="AB3268" s="18">
        <v>116</v>
      </c>
      <c r="AC3268" s="18">
        <v>1010.4</v>
      </c>
      <c r="AD3268" s="18">
        <v>8.1</v>
      </c>
      <c r="AE3268" s="18">
        <v>8.3000000000000007</v>
      </c>
    </row>
    <row r="3269" spans="1:31">
      <c r="A3269" s="15">
        <v>40620</v>
      </c>
      <c r="B3269" s="16">
        <v>0.10416666666666667</v>
      </c>
      <c r="C3269" s="17">
        <v>0.62119999999999997</v>
      </c>
      <c r="D3269" s="17">
        <v>3.972</v>
      </c>
      <c r="E3269" s="17">
        <v>829.59090000000003</v>
      </c>
      <c r="F3269" s="17">
        <v>0</v>
      </c>
      <c r="G3269" s="17">
        <v>203.163945567052</v>
      </c>
      <c r="H3269" s="17">
        <v>2.1427584604458601E-2</v>
      </c>
      <c r="I3269" s="17">
        <v>177.38200000000001</v>
      </c>
      <c r="J3269" s="17">
        <v>1.83E-2</v>
      </c>
      <c r="K3269" s="17">
        <v>3.8348611109999999</v>
      </c>
      <c r="L3269" s="17">
        <v>3.7911944442499999</v>
      </c>
      <c r="M3269" s="17">
        <v>894.77494059275</v>
      </c>
      <c r="N3269" s="17">
        <v>162.24019999999999</v>
      </c>
      <c r="O3269" s="17">
        <v>9.1300000000000006E-2</v>
      </c>
      <c r="R3269" s="18">
        <v>0.10416666666666667</v>
      </c>
      <c r="S3269" s="18">
        <v>4.72</v>
      </c>
      <c r="T3269" s="18">
        <v>17.2</v>
      </c>
      <c r="U3269" s="18">
        <v>109</v>
      </c>
      <c r="V3269" s="18">
        <v>1005.9</v>
      </c>
      <c r="W3269" s="18">
        <v>7.1</v>
      </c>
      <c r="X3269" s="18">
        <v>8</v>
      </c>
      <c r="Z3269" s="18">
        <v>2.96</v>
      </c>
      <c r="AA3269" s="18">
        <v>13.6</v>
      </c>
      <c r="AB3269" s="18">
        <v>104</v>
      </c>
      <c r="AC3269" s="18">
        <v>1010.1</v>
      </c>
      <c r="AD3269" s="18">
        <v>7.9</v>
      </c>
      <c r="AE3269" s="18">
        <v>8.3000000000000007</v>
      </c>
    </row>
    <row r="3270" spans="1:31">
      <c r="A3270" s="15">
        <v>40620</v>
      </c>
      <c r="B3270" s="16">
        <v>0.14583333333333334</v>
      </c>
      <c r="C3270" s="17">
        <v>0.49009999999999998</v>
      </c>
      <c r="D3270" s="17">
        <v>3.9500999999999999</v>
      </c>
      <c r="E3270" s="17">
        <v>830.17269999999996</v>
      </c>
      <c r="F3270" s="17">
        <v>0</v>
      </c>
      <c r="G3270" s="17">
        <v>13.103716150465701</v>
      </c>
      <c r="H3270" s="17">
        <v>0.11186543734441901</v>
      </c>
      <c r="I3270" s="17">
        <v>119.99250000000001</v>
      </c>
      <c r="J3270" s="17">
        <v>0.11559999999999999</v>
      </c>
      <c r="K3270" s="17">
        <v>3.7819722219999998</v>
      </c>
      <c r="L3270" s="17">
        <v>3.79833333325</v>
      </c>
      <c r="M3270" s="17">
        <v>895.36616717699997</v>
      </c>
      <c r="N3270" s="17">
        <v>93.110299999999995</v>
      </c>
      <c r="O3270" s="17">
        <v>4.2799999999999998E-2</v>
      </c>
      <c r="R3270" s="18">
        <v>0.14583333333333334</v>
      </c>
      <c r="S3270" s="18">
        <f t="shared" ref="S3270:X3270" si="932">AVERAGE(S3269,S3271)</f>
        <v>4.67</v>
      </c>
      <c r="T3270" s="18">
        <f t="shared" si="932"/>
        <v>17.25</v>
      </c>
      <c r="U3270" s="18">
        <f t="shared" si="932"/>
        <v>109</v>
      </c>
      <c r="V3270" s="18">
        <f t="shared" si="932"/>
        <v>1005.5999999999999</v>
      </c>
      <c r="W3270" s="18">
        <f t="shared" si="932"/>
        <v>7.15</v>
      </c>
      <c r="X3270" s="18">
        <f t="shared" si="932"/>
        <v>7.95</v>
      </c>
      <c r="Z3270" s="18">
        <v>2.9</v>
      </c>
      <c r="AA3270" s="18">
        <v>14</v>
      </c>
      <c r="AB3270" s="18">
        <v>110</v>
      </c>
      <c r="AC3270" s="18">
        <v>1009.6</v>
      </c>
      <c r="AD3270" s="18">
        <v>8.4</v>
      </c>
      <c r="AE3270" s="18">
        <v>8.4</v>
      </c>
    </row>
    <row r="3271" spans="1:31">
      <c r="A3271" s="15">
        <v>40620</v>
      </c>
      <c r="B3271" s="16">
        <v>0.1875</v>
      </c>
      <c r="C3271" s="17">
        <v>0.46510000000000001</v>
      </c>
      <c r="D3271" s="17">
        <v>3.9321000000000002</v>
      </c>
      <c r="E3271" s="17">
        <v>830.81799999999998</v>
      </c>
      <c r="F3271" s="17">
        <v>0</v>
      </c>
      <c r="G3271" s="17">
        <v>0.47577042664777702</v>
      </c>
      <c r="H3271" s="17">
        <v>0.100046396473434</v>
      </c>
      <c r="I3271" s="17">
        <v>348.22699999999998</v>
      </c>
      <c r="J3271" s="17">
        <v>3.73E-2</v>
      </c>
      <c r="K3271" s="17">
        <v>3.7503333329999999</v>
      </c>
      <c r="L3271" s="17">
        <v>3.8513611110000001</v>
      </c>
      <c r="M3271" s="17">
        <v>895.99916191800003</v>
      </c>
      <c r="N3271" s="17">
        <v>339.29539999999997</v>
      </c>
      <c r="O3271" s="17">
        <v>5.1900000000000002E-2</v>
      </c>
      <c r="R3271" s="18">
        <v>0.1875</v>
      </c>
      <c r="S3271" s="18">
        <v>4.62</v>
      </c>
      <c r="T3271" s="18">
        <v>17.3</v>
      </c>
      <c r="U3271" s="18">
        <v>109</v>
      </c>
      <c r="V3271" s="18">
        <v>1005.3</v>
      </c>
      <c r="W3271" s="18">
        <v>7.2</v>
      </c>
      <c r="X3271" s="18">
        <v>7.9</v>
      </c>
      <c r="Z3271" s="18">
        <v>3.1</v>
      </c>
      <c r="AA3271" s="18">
        <v>12.1</v>
      </c>
      <c r="AB3271" s="18">
        <v>86</v>
      </c>
      <c r="AC3271" s="18">
        <v>1009.4</v>
      </c>
      <c r="AD3271" s="18">
        <v>7.9</v>
      </c>
      <c r="AE3271" s="18">
        <v>8.4</v>
      </c>
    </row>
    <row r="3272" spans="1:31">
      <c r="A3272" s="15">
        <v>40620</v>
      </c>
      <c r="B3272" s="16">
        <v>0.22916666666666666</v>
      </c>
      <c r="C3272" s="17">
        <v>0.60050000000000003</v>
      </c>
      <c r="D3272" s="17">
        <v>3.9140999999999999</v>
      </c>
      <c r="E3272" s="17">
        <v>831.36289999999997</v>
      </c>
      <c r="F3272" s="17">
        <v>0</v>
      </c>
      <c r="G3272" s="17">
        <v>358.40177713821902</v>
      </c>
      <c r="H3272" s="17">
        <v>8.98347014569814E-2</v>
      </c>
      <c r="I3272" s="17">
        <v>323.67520000000002</v>
      </c>
      <c r="J3272" s="17">
        <v>0.25569999999999998</v>
      </c>
      <c r="K3272" s="17">
        <v>3.6283055559999999</v>
      </c>
      <c r="L3272" s="17">
        <v>3.9490555555000002</v>
      </c>
      <c r="M3272" s="17">
        <v>896.52597243175001</v>
      </c>
      <c r="N3272" s="17">
        <v>328.17219999999998</v>
      </c>
      <c r="O3272" s="17">
        <v>1.34E-2</v>
      </c>
      <c r="R3272" s="18">
        <v>0.22916666666666666</v>
      </c>
      <c r="S3272" s="18">
        <f>AVERAGE(S3271,S3264:S3269)</f>
        <v>4.4057142857142848</v>
      </c>
      <c r="T3272" s="18">
        <f t="shared" ref="T3272:X3272" si="933">AVERAGE(T3271,T3264:T3269)</f>
        <v>16.3</v>
      </c>
      <c r="U3272" s="18">
        <f t="shared" si="933"/>
        <v>110.85714285714286</v>
      </c>
      <c r="V3272" s="18">
        <f t="shared" si="933"/>
        <v>1006.7428571428571</v>
      </c>
      <c r="W3272" s="18">
        <f t="shared" si="933"/>
        <v>6.9857142857142858</v>
      </c>
      <c r="X3272" s="18">
        <f t="shared" si="933"/>
        <v>7.9857142857142858</v>
      </c>
      <c r="Z3272" s="18">
        <v>2.87</v>
      </c>
      <c r="AA3272" s="18">
        <v>13</v>
      </c>
      <c r="AB3272" s="18">
        <v>79</v>
      </c>
      <c r="AC3272" s="18">
        <v>1008.4</v>
      </c>
      <c r="AD3272" s="18">
        <v>8.1999999999999993</v>
      </c>
      <c r="AE3272" s="18">
        <v>8.5</v>
      </c>
    </row>
    <row r="3273" spans="1:31">
      <c r="A3273" s="15">
        <v>40620</v>
      </c>
      <c r="B3273" s="16">
        <v>0.27083333333333331</v>
      </c>
      <c r="C3273" s="17">
        <v>0.4844</v>
      </c>
      <c r="D3273" s="17">
        <v>3.8414999999999999</v>
      </c>
      <c r="E3273" s="17">
        <v>831.70460000000003</v>
      </c>
      <c r="F3273" s="17">
        <v>0</v>
      </c>
      <c r="G3273" s="17">
        <v>5.0435487430264496</v>
      </c>
      <c r="H3273" s="17">
        <v>8.1474229123160505E-2</v>
      </c>
      <c r="I3273" s="17">
        <v>320.0933</v>
      </c>
      <c r="J3273" s="17">
        <v>0.23780000000000001</v>
      </c>
      <c r="K3273" s="17">
        <v>3.5901944440000002</v>
      </c>
      <c r="L3273" s="17">
        <v>3.9303611107499998</v>
      </c>
      <c r="M3273" s="17">
        <v>896.88937419199999</v>
      </c>
      <c r="N3273" s="17">
        <v>95.384500000000003</v>
      </c>
      <c r="O3273" s="17">
        <v>6.5199999999999994E-2</v>
      </c>
      <c r="R3273" s="18">
        <v>0.27083333333333331</v>
      </c>
      <c r="S3273" s="18">
        <f>AVERAGE(S3274:S3276)</f>
        <v>5.2</v>
      </c>
      <c r="T3273" s="18">
        <f t="shared" ref="T3273:X3273" si="934">AVERAGE(T3274:T3276)</f>
        <v>17.099999999999998</v>
      </c>
      <c r="U3273" s="18">
        <f t="shared" si="934"/>
        <v>106.66666666666667</v>
      </c>
      <c r="V3273" s="18">
        <f t="shared" si="934"/>
        <v>1003.4333333333334</v>
      </c>
      <c r="W3273" s="18">
        <f t="shared" si="934"/>
        <v>8.7333333333333325</v>
      </c>
      <c r="X3273" s="18">
        <f t="shared" si="934"/>
        <v>7.8666666666666671</v>
      </c>
      <c r="Z3273" s="18">
        <f t="shared" ref="Z3273:AE3273" si="935">AVERAGE(Z3272,Z3274)</f>
        <v>2.8200000000000003</v>
      </c>
      <c r="AA3273" s="18">
        <f t="shared" si="935"/>
        <v>13.15</v>
      </c>
      <c r="AB3273" s="18">
        <f t="shared" si="935"/>
        <v>77</v>
      </c>
      <c r="AC3273" s="18">
        <f t="shared" si="935"/>
        <v>1007.8499999999999</v>
      </c>
      <c r="AD3273" s="18">
        <f t="shared" si="935"/>
        <v>8.3000000000000007</v>
      </c>
      <c r="AE3273" s="18">
        <f t="shared" si="935"/>
        <v>8.6</v>
      </c>
    </row>
    <row r="3274" spans="1:31">
      <c r="A3274" s="15">
        <v>40620</v>
      </c>
      <c r="B3274" s="16">
        <v>0.3125</v>
      </c>
      <c r="C3274" s="17">
        <v>0.45939999999999998</v>
      </c>
      <c r="D3274" s="17">
        <v>3.8342999999999998</v>
      </c>
      <c r="E3274" s="17">
        <v>831.7029</v>
      </c>
      <c r="F3274" s="17">
        <v>0</v>
      </c>
      <c r="G3274" s="17">
        <v>72.539117475048201</v>
      </c>
      <c r="H3274" s="17">
        <v>1.5267976880392499E-2</v>
      </c>
      <c r="I3274" s="17">
        <v>311.04070000000002</v>
      </c>
      <c r="J3274" s="17">
        <v>0.1832</v>
      </c>
      <c r="K3274" s="17">
        <v>3.6093888889999999</v>
      </c>
      <c r="L3274" s="17">
        <v>3.8234444445000002</v>
      </c>
      <c r="M3274" s="17">
        <v>896.97471928749997</v>
      </c>
      <c r="N3274" s="17">
        <v>153.3013</v>
      </c>
      <c r="O3274" s="17">
        <v>0.115</v>
      </c>
      <c r="R3274" s="18">
        <v>0.3125</v>
      </c>
      <c r="S3274" s="18">
        <v>4.8499999999999996</v>
      </c>
      <c r="T3274" s="18">
        <v>16.7</v>
      </c>
      <c r="U3274" s="18">
        <v>104</v>
      </c>
      <c r="V3274" s="18">
        <v>1004</v>
      </c>
      <c r="W3274" s="18">
        <v>8.6999999999999993</v>
      </c>
      <c r="X3274" s="18">
        <v>7.9</v>
      </c>
      <c r="Z3274" s="18">
        <v>2.77</v>
      </c>
      <c r="AA3274" s="18">
        <v>13.3</v>
      </c>
      <c r="AB3274" s="18">
        <v>75</v>
      </c>
      <c r="AC3274" s="18">
        <v>1007.3</v>
      </c>
      <c r="AD3274" s="18">
        <v>8.4</v>
      </c>
      <c r="AE3274" s="18">
        <v>8.6999999999999993</v>
      </c>
    </row>
    <row r="3275" spans="1:31">
      <c r="A3275" s="15">
        <v>40620</v>
      </c>
      <c r="B3275" s="16">
        <v>0.35416666666666669</v>
      </c>
      <c r="C3275" s="17">
        <v>0.995</v>
      </c>
      <c r="D3275" s="17">
        <v>3.8451</v>
      </c>
      <c r="E3275" s="17">
        <v>831.46759999999995</v>
      </c>
      <c r="F3275" s="17">
        <v>0</v>
      </c>
      <c r="G3275" s="17">
        <v>258.147383732268</v>
      </c>
      <c r="H3275" s="17">
        <v>1.2139604582967201E-2</v>
      </c>
      <c r="I3275" s="17">
        <v>283.81349999999998</v>
      </c>
      <c r="J3275" s="17">
        <v>6.5799999999999997E-2</v>
      </c>
      <c r="K3275" s="17">
        <v>3.614555556</v>
      </c>
      <c r="L3275" s="17">
        <v>3.7308333332500001</v>
      </c>
      <c r="M3275" s="17">
        <v>896.76466901649997</v>
      </c>
      <c r="N3275" s="17">
        <v>170.096</v>
      </c>
      <c r="O3275" s="17">
        <v>0.184</v>
      </c>
      <c r="R3275" s="18">
        <v>0.35416666666666669</v>
      </c>
      <c r="S3275" s="18">
        <v>5.32</v>
      </c>
      <c r="T3275" s="18">
        <v>18.399999999999999</v>
      </c>
      <c r="U3275" s="18">
        <v>106</v>
      </c>
      <c r="V3275" s="18">
        <v>1003.3</v>
      </c>
      <c r="W3275" s="18">
        <v>8.6999999999999993</v>
      </c>
      <c r="X3275" s="18">
        <v>7.9</v>
      </c>
      <c r="Z3275" s="18">
        <v>2.67</v>
      </c>
      <c r="AA3275" s="18">
        <v>14.4</v>
      </c>
      <c r="AB3275" s="18">
        <v>78</v>
      </c>
      <c r="AC3275" s="18">
        <v>1006.5</v>
      </c>
      <c r="AD3275" s="18">
        <v>8.1999999999999993</v>
      </c>
      <c r="AE3275" s="18">
        <v>8.6999999999999993</v>
      </c>
    </row>
    <row r="3276" spans="1:31">
      <c r="A3276" s="15">
        <v>40620</v>
      </c>
      <c r="B3276" s="16">
        <v>0.39583333333333331</v>
      </c>
      <c r="C3276" s="17">
        <v>0.48520000000000002</v>
      </c>
      <c r="D3276" s="17">
        <v>3.8483000000000001</v>
      </c>
      <c r="E3276" s="17">
        <v>830.99860000000001</v>
      </c>
      <c r="F3276" s="17">
        <v>0</v>
      </c>
      <c r="G3276" s="17">
        <v>239.3424407059</v>
      </c>
      <c r="H3276" s="17">
        <v>6.4529106437090505E-2</v>
      </c>
      <c r="I3276" s="17">
        <v>175.00640000000001</v>
      </c>
      <c r="J3276" s="17">
        <v>5.2900000000000003E-2</v>
      </c>
      <c r="K3276" s="17">
        <v>3.632444445</v>
      </c>
      <c r="L3276" s="17">
        <v>3.6655833332499999</v>
      </c>
      <c r="M3276" s="17">
        <v>896.29204024424996</v>
      </c>
      <c r="N3276" s="17">
        <v>167.2662</v>
      </c>
      <c r="O3276" s="17">
        <v>0.13700000000000001</v>
      </c>
      <c r="R3276" s="18">
        <v>0.39583333333333331</v>
      </c>
      <c r="S3276" s="18">
        <v>5.43</v>
      </c>
      <c r="T3276" s="18">
        <v>16.2</v>
      </c>
      <c r="U3276" s="18">
        <v>110</v>
      </c>
      <c r="V3276" s="18">
        <v>1003</v>
      </c>
      <c r="W3276" s="18">
        <v>8.8000000000000007</v>
      </c>
      <c r="X3276" s="18">
        <v>7.8</v>
      </c>
      <c r="Z3276" s="18">
        <f t="shared" ref="Z3276:AE3276" si="936">AVERAGE(Z3275,Z3277)</f>
        <v>2.9350000000000001</v>
      </c>
      <c r="AA3276" s="18">
        <f t="shared" si="936"/>
        <v>13.95</v>
      </c>
      <c r="AB3276" s="18">
        <f t="shared" si="936"/>
        <v>76.5</v>
      </c>
      <c r="AC3276" s="18">
        <f t="shared" si="936"/>
        <v>1005.75</v>
      </c>
      <c r="AD3276" s="18">
        <f t="shared" si="936"/>
        <v>8.25</v>
      </c>
      <c r="AE3276" s="18">
        <f t="shared" si="936"/>
        <v>8.75</v>
      </c>
    </row>
    <row r="3277" spans="1:31">
      <c r="A3277" s="15">
        <v>40620</v>
      </c>
      <c r="B3277" s="16">
        <v>0.4375</v>
      </c>
      <c r="C3277" s="17">
        <v>0.30840000000000001</v>
      </c>
      <c r="D3277" s="17">
        <v>3.8231000000000002</v>
      </c>
      <c r="E3277" s="17">
        <v>830.42589999999996</v>
      </c>
      <c r="F3277" s="17">
        <v>0</v>
      </c>
      <c r="G3277" s="17">
        <v>237.36927714555699</v>
      </c>
      <c r="H3277" s="17">
        <v>0.168109383302537</v>
      </c>
      <c r="I3277" s="17">
        <v>185.84119999999999</v>
      </c>
      <c r="J3277" s="17">
        <v>0.1072</v>
      </c>
      <c r="K3277" s="17">
        <v>3.647027778</v>
      </c>
      <c r="L3277" s="17">
        <v>3.6841944445000001</v>
      </c>
      <c r="M3277" s="17">
        <v>895.72039699549998</v>
      </c>
      <c r="N3277" s="17">
        <v>154.61709999999999</v>
      </c>
      <c r="O3277" s="17">
        <v>0.16059999999999999</v>
      </c>
      <c r="R3277" s="18">
        <v>0.4375</v>
      </c>
      <c r="S3277" s="18">
        <f>AVERAGE(S3274:S3276)</f>
        <v>5.2</v>
      </c>
      <c r="T3277" s="18">
        <f t="shared" ref="T3277:X3278" si="937">AVERAGE(T3274:T3276)</f>
        <v>17.099999999999998</v>
      </c>
      <c r="U3277" s="18">
        <f t="shared" si="937"/>
        <v>106.66666666666667</v>
      </c>
      <c r="V3277" s="18">
        <f t="shared" si="937"/>
        <v>1003.4333333333334</v>
      </c>
      <c r="W3277" s="18">
        <f t="shared" si="937"/>
        <v>8.7333333333333325</v>
      </c>
      <c r="X3277" s="18">
        <f t="shared" si="937"/>
        <v>7.8666666666666671</v>
      </c>
      <c r="Z3277" s="18">
        <v>3.2</v>
      </c>
      <c r="AA3277" s="18">
        <v>13.5</v>
      </c>
      <c r="AB3277" s="18">
        <v>75</v>
      </c>
      <c r="AC3277" s="18">
        <v>1005</v>
      </c>
      <c r="AD3277" s="18">
        <v>8.3000000000000007</v>
      </c>
      <c r="AE3277" s="18">
        <v>8.8000000000000007</v>
      </c>
    </row>
    <row r="3278" spans="1:31">
      <c r="A3278" s="15">
        <v>40620</v>
      </c>
      <c r="B3278" s="16">
        <v>0.47916666666666669</v>
      </c>
      <c r="C3278" s="17">
        <v>0.29330000000000001</v>
      </c>
      <c r="D3278" s="17">
        <v>3.9270999999999998</v>
      </c>
      <c r="E3278" s="17">
        <v>829.95180000000005</v>
      </c>
      <c r="F3278" s="17">
        <v>0</v>
      </c>
      <c r="G3278" s="17">
        <v>238.125193839254</v>
      </c>
      <c r="H3278" s="17">
        <v>0.18547028816203501</v>
      </c>
      <c r="I3278" s="17">
        <v>161.13480000000001</v>
      </c>
      <c r="J3278" s="17">
        <v>7.3499999999999996E-2</v>
      </c>
      <c r="K3278" s="17">
        <v>3.7044166669999998</v>
      </c>
      <c r="L3278" s="17">
        <v>3.7902222220000001</v>
      </c>
      <c r="M3278" s="17">
        <v>895.16715755949997</v>
      </c>
      <c r="N3278" s="17">
        <v>146.56469999999999</v>
      </c>
      <c r="O3278" s="17">
        <v>0.1492</v>
      </c>
      <c r="R3278" s="18">
        <v>0.47916666666666669</v>
      </c>
      <c r="S3278" s="18">
        <f>AVERAGE(S3275:S3277)</f>
        <v>5.3166666666666664</v>
      </c>
      <c r="T3278" s="18">
        <f t="shared" si="937"/>
        <v>17.233333333333331</v>
      </c>
      <c r="U3278" s="18">
        <f t="shared" si="937"/>
        <v>107.55555555555556</v>
      </c>
      <c r="V3278" s="18">
        <f t="shared" si="937"/>
        <v>1003.2444444444445</v>
      </c>
      <c r="W3278" s="18">
        <f t="shared" si="937"/>
        <v>8.7444444444444454</v>
      </c>
      <c r="X3278" s="18">
        <f t="shared" si="937"/>
        <v>7.8555555555555552</v>
      </c>
      <c r="Z3278" s="18">
        <v>3.53</v>
      </c>
      <c r="AA3278" s="18">
        <v>13</v>
      </c>
      <c r="AB3278" s="18">
        <v>84</v>
      </c>
      <c r="AC3278" s="18">
        <v>1004.8</v>
      </c>
      <c r="AD3278" s="18">
        <v>8.5</v>
      </c>
      <c r="AE3278" s="18">
        <v>8.8000000000000007</v>
      </c>
    </row>
    <row r="3279" spans="1:31">
      <c r="A3279" s="15">
        <v>40620</v>
      </c>
      <c r="B3279" s="16">
        <v>0.52083333333333337</v>
      </c>
      <c r="C3279" s="17">
        <v>0.23960000000000001</v>
      </c>
      <c r="D3279" s="17">
        <v>3.9556</v>
      </c>
      <c r="E3279" s="17">
        <v>829.64599999999996</v>
      </c>
      <c r="F3279" s="17">
        <v>0</v>
      </c>
      <c r="G3279" s="17">
        <v>243.37813164986599</v>
      </c>
      <c r="H3279" s="17">
        <v>0.163959820624372</v>
      </c>
      <c r="I3279" s="17">
        <v>182.5874</v>
      </c>
      <c r="J3279" s="17">
        <v>7.5999999999999998E-2</v>
      </c>
      <c r="K3279" s="17">
        <v>3.7799722230000001</v>
      </c>
      <c r="L3279" s="17">
        <v>3.8352222222500001</v>
      </c>
      <c r="M3279" s="17">
        <v>894.84712298500006</v>
      </c>
      <c r="N3279" s="17">
        <v>145.995</v>
      </c>
      <c r="O3279" s="17">
        <v>0.1013</v>
      </c>
      <c r="R3279" s="18">
        <v>0.52083333333333337</v>
      </c>
      <c r="S3279" s="18">
        <f>AVERAGE(S3280,S3282,S3284:S3288)</f>
        <v>4.8842857142857143</v>
      </c>
      <c r="T3279" s="18">
        <f t="shared" ref="T3279:X3279" si="938">AVERAGE(T3280,T3282,T3284:T3288)</f>
        <v>14.571428571428571</v>
      </c>
      <c r="U3279" s="18">
        <f t="shared" si="938"/>
        <v>110.71428571428571</v>
      </c>
      <c r="V3279" s="18">
        <f t="shared" si="938"/>
        <v>1003.9714285714284</v>
      </c>
      <c r="W3279" s="18">
        <f t="shared" si="938"/>
        <v>6.9857142857142858</v>
      </c>
      <c r="X3279" s="18">
        <f t="shared" si="938"/>
        <v>7.7999999999999989</v>
      </c>
      <c r="Z3279" s="18">
        <v>3.79</v>
      </c>
      <c r="AA3279" s="18">
        <v>13.5</v>
      </c>
      <c r="AB3279" s="18">
        <v>93</v>
      </c>
      <c r="AC3279" s="18">
        <v>1004.5</v>
      </c>
      <c r="AD3279" s="18">
        <v>8.6999999999999993</v>
      </c>
      <c r="AE3279" s="18">
        <v>8.8000000000000007</v>
      </c>
    </row>
    <row r="3280" spans="1:31">
      <c r="A3280" s="15">
        <v>40620</v>
      </c>
      <c r="B3280" s="16">
        <v>0.5625</v>
      </c>
      <c r="C3280" s="17">
        <v>0.27839999999999998</v>
      </c>
      <c r="D3280" s="17">
        <v>3.9731000000000001</v>
      </c>
      <c r="E3280" s="17">
        <v>829.65859999999998</v>
      </c>
      <c r="F3280" s="17">
        <v>1.0000000000000026E-4</v>
      </c>
      <c r="G3280" s="17">
        <v>205.52953135532599</v>
      </c>
      <c r="H3280" s="17">
        <v>7.9518727525337202E-2</v>
      </c>
      <c r="I3280" s="17">
        <v>107.5249</v>
      </c>
      <c r="J3280" s="17">
        <v>0.1673</v>
      </c>
      <c r="K3280" s="17">
        <v>3.7554444450000002</v>
      </c>
      <c r="L3280" s="17">
        <v>3.8661944445</v>
      </c>
      <c r="M3280" s="17">
        <v>894.82399018750004</v>
      </c>
      <c r="N3280" s="17">
        <v>88.282899999999998</v>
      </c>
      <c r="O3280" s="17">
        <v>4.1599999999999998E-2</v>
      </c>
      <c r="R3280" s="18">
        <v>0.5625</v>
      </c>
      <c r="S3280" s="18">
        <v>5.18</v>
      </c>
      <c r="T3280" s="18">
        <v>15.2</v>
      </c>
      <c r="U3280" s="18">
        <v>111</v>
      </c>
      <c r="V3280" s="18">
        <v>1002.1</v>
      </c>
      <c r="W3280" s="18">
        <v>8.1</v>
      </c>
      <c r="X3280" s="18">
        <v>7.7</v>
      </c>
      <c r="Z3280" s="18">
        <f t="shared" ref="Z3280:AE3280" si="939">AVERAGE(Z3279,Z3281)</f>
        <v>3.9350000000000001</v>
      </c>
      <c r="AA3280" s="18">
        <f t="shared" si="939"/>
        <v>14.6</v>
      </c>
      <c r="AB3280" s="18">
        <f t="shared" si="939"/>
        <v>97</v>
      </c>
      <c r="AC3280" s="18">
        <f t="shared" si="939"/>
        <v>1004.55</v>
      </c>
      <c r="AD3280" s="18">
        <f t="shared" si="939"/>
        <v>8.1</v>
      </c>
      <c r="AE3280" s="18">
        <f t="shared" si="939"/>
        <v>8.8000000000000007</v>
      </c>
    </row>
    <row r="3281" spans="1:31">
      <c r="A3281" s="15">
        <v>40620</v>
      </c>
      <c r="B3281" s="16">
        <v>0.60416666666666663</v>
      </c>
      <c r="C3281" s="17">
        <v>0.64480000000000004</v>
      </c>
      <c r="D3281" s="17">
        <v>3.9937999999999998</v>
      </c>
      <c r="E3281" s="17">
        <v>829.9402</v>
      </c>
      <c r="F3281" s="17">
        <v>8.879999999999999E-2</v>
      </c>
      <c r="G3281" s="17">
        <v>269.98976099746699</v>
      </c>
      <c r="H3281" s="17">
        <v>8.6835892078035801E-3</v>
      </c>
      <c r="I3281" s="17">
        <v>109.7741</v>
      </c>
      <c r="J3281" s="17">
        <v>0.1852</v>
      </c>
      <c r="K3281" s="17">
        <v>3.6900555559999999</v>
      </c>
      <c r="L3281" s="17">
        <v>3.8813611109999999</v>
      </c>
      <c r="M3281" s="17">
        <v>895.10103622199995</v>
      </c>
      <c r="N3281" s="17">
        <v>174.87119999999999</v>
      </c>
      <c r="O3281" s="17">
        <v>5.21E-2</v>
      </c>
      <c r="R3281" s="18">
        <v>0.60416666666666663</v>
      </c>
      <c r="S3281" s="18">
        <f t="shared" ref="S3281:X3281" si="940">AVERAGE(S3280,S3282)</f>
        <v>5.01</v>
      </c>
      <c r="T3281" s="18">
        <f t="shared" si="940"/>
        <v>14.7</v>
      </c>
      <c r="U3281" s="18">
        <f t="shared" si="940"/>
        <v>118</v>
      </c>
      <c r="V3281" s="18">
        <f t="shared" si="940"/>
        <v>1002.55</v>
      </c>
      <c r="W3281" s="18">
        <f t="shared" si="940"/>
        <v>7.65</v>
      </c>
      <c r="X3281" s="18">
        <f t="shared" si="940"/>
        <v>7.7</v>
      </c>
      <c r="Z3281" s="18">
        <v>4.08</v>
      </c>
      <c r="AA3281" s="18">
        <v>15.7</v>
      </c>
      <c r="AB3281" s="18">
        <v>101</v>
      </c>
      <c r="AC3281" s="18">
        <v>1004.6</v>
      </c>
      <c r="AD3281" s="18">
        <v>7.5</v>
      </c>
      <c r="AE3281" s="18">
        <v>8.8000000000000007</v>
      </c>
    </row>
    <row r="3282" spans="1:31">
      <c r="A3282" s="15">
        <v>40620</v>
      </c>
      <c r="B3282" s="16">
        <v>0.64583333333333337</v>
      </c>
      <c r="C3282" s="17">
        <v>0.42370000000000002</v>
      </c>
      <c r="D3282" s="17">
        <v>3.9123000000000001</v>
      </c>
      <c r="E3282" s="17">
        <v>830.41930000000002</v>
      </c>
      <c r="F3282" s="17">
        <v>1.0000000000000026E-4</v>
      </c>
      <c r="G3282" s="17">
        <v>13.6282995117779</v>
      </c>
      <c r="H3282" s="17">
        <v>0.115313594357772</v>
      </c>
      <c r="I3282" s="17">
        <v>145.2276</v>
      </c>
      <c r="J3282" s="17">
        <v>0.1103</v>
      </c>
      <c r="K3282" s="17">
        <v>3.6846944449999999</v>
      </c>
      <c r="L3282" s="17">
        <v>3.8472222222500001</v>
      </c>
      <c r="M3282" s="17">
        <v>895.63895004325002</v>
      </c>
      <c r="N3282" s="17">
        <v>98.653000000000006</v>
      </c>
      <c r="O3282" s="17">
        <v>3.2199999999999999E-2</v>
      </c>
      <c r="R3282" s="18">
        <v>0.64583333333333337</v>
      </c>
      <c r="S3282" s="18">
        <v>4.84</v>
      </c>
      <c r="T3282" s="18">
        <v>14.2</v>
      </c>
      <c r="U3282" s="18">
        <v>125</v>
      </c>
      <c r="V3282" s="18">
        <v>1003</v>
      </c>
      <c r="W3282" s="18">
        <v>7.2</v>
      </c>
      <c r="X3282" s="18">
        <v>7.7</v>
      </c>
      <c r="Z3282" s="18">
        <f t="shared" ref="Z3282:AE3282" si="941">AVERAGE(Z3281,Z3283)</f>
        <v>4.1449999999999996</v>
      </c>
      <c r="AA3282" s="18">
        <f t="shared" si="941"/>
        <v>14.399999999999999</v>
      </c>
      <c r="AB3282" s="18">
        <f t="shared" si="941"/>
        <v>105.5</v>
      </c>
      <c r="AC3282" s="18">
        <f t="shared" si="941"/>
        <v>1005.3</v>
      </c>
      <c r="AD3282" s="18">
        <f t="shared" si="941"/>
        <v>7.15</v>
      </c>
      <c r="AE3282" s="18">
        <f t="shared" si="941"/>
        <v>8.75</v>
      </c>
    </row>
    <row r="3283" spans="1:31">
      <c r="A3283" s="15">
        <v>40620</v>
      </c>
      <c r="B3283" s="16">
        <v>0.6875</v>
      </c>
      <c r="C3283" s="17">
        <v>0.6119</v>
      </c>
      <c r="D3283" s="17">
        <v>3.8847</v>
      </c>
      <c r="E3283" s="17">
        <v>831.03480000000002</v>
      </c>
      <c r="F3283" s="17">
        <v>2.0000000000000009E-4</v>
      </c>
      <c r="G3283" s="17">
        <v>341.27124861522998</v>
      </c>
      <c r="H3283" s="17">
        <v>6.5680751456005507E-2</v>
      </c>
      <c r="I3283" s="17">
        <v>161.98150000000001</v>
      </c>
      <c r="J3283" s="17">
        <v>9.6799999999999997E-2</v>
      </c>
      <c r="K3283" s="17">
        <v>3.7</v>
      </c>
      <c r="L3283" s="17">
        <v>3.87330555575</v>
      </c>
      <c r="M3283" s="17">
        <v>896.21510707499999</v>
      </c>
      <c r="N3283" s="17">
        <v>34.921199999999999</v>
      </c>
      <c r="O3283" s="17">
        <v>8.6999999999999994E-3</v>
      </c>
      <c r="R3283" s="18">
        <v>0.6875</v>
      </c>
      <c r="S3283" s="18">
        <f t="shared" ref="S3283:X3283" si="942">AVERAGE(S3282,S3284)</f>
        <v>5.1749999999999998</v>
      </c>
      <c r="T3283" s="18">
        <f t="shared" si="942"/>
        <v>15.25</v>
      </c>
      <c r="U3283" s="18">
        <f t="shared" si="942"/>
        <v>119.5</v>
      </c>
      <c r="V3283" s="18">
        <f t="shared" si="942"/>
        <v>1003.5</v>
      </c>
      <c r="W3283" s="18">
        <f t="shared" si="942"/>
        <v>6.7</v>
      </c>
      <c r="X3283" s="18">
        <f t="shared" si="942"/>
        <v>7.75</v>
      </c>
      <c r="Z3283" s="18">
        <v>4.21</v>
      </c>
      <c r="AA3283" s="18">
        <v>13.1</v>
      </c>
      <c r="AB3283" s="18">
        <v>110</v>
      </c>
      <c r="AC3283" s="18">
        <v>1006</v>
      </c>
      <c r="AD3283" s="18">
        <v>6.8</v>
      </c>
      <c r="AE3283" s="18">
        <v>8.6999999999999993</v>
      </c>
    </row>
    <row r="3284" spans="1:31">
      <c r="A3284" s="15">
        <v>40620</v>
      </c>
      <c r="B3284" s="16">
        <v>0.72916666666666663</v>
      </c>
      <c r="C3284" s="17">
        <v>0.49519999999999997</v>
      </c>
      <c r="D3284" s="17">
        <v>3.8921999999999999</v>
      </c>
      <c r="E3284" s="17">
        <v>831.51189999999997</v>
      </c>
      <c r="F3284" s="17">
        <v>1.9000000000000002E-3</v>
      </c>
      <c r="G3284" s="17">
        <v>304.38681296356998</v>
      </c>
      <c r="H3284" s="17">
        <v>1.9168731575951701E-2</v>
      </c>
      <c r="I3284" s="17">
        <v>50.872199999999999</v>
      </c>
      <c r="J3284" s="17">
        <v>4.3799999999999999E-2</v>
      </c>
      <c r="K3284" s="17">
        <v>3.7279166670000001</v>
      </c>
      <c r="L3284" s="17">
        <v>3.84252777775</v>
      </c>
      <c r="M3284" s="17">
        <v>896.77559798350001</v>
      </c>
      <c r="N3284" s="17">
        <v>214.8613</v>
      </c>
      <c r="O3284" s="17">
        <v>3.2300000000000002E-2</v>
      </c>
      <c r="R3284" s="18">
        <v>0.72916666666666663</v>
      </c>
      <c r="S3284" s="18">
        <v>5.51</v>
      </c>
      <c r="T3284" s="18">
        <v>16.3</v>
      </c>
      <c r="U3284" s="18">
        <v>114</v>
      </c>
      <c r="V3284" s="18">
        <v>1004</v>
      </c>
      <c r="W3284" s="18">
        <v>6.2</v>
      </c>
      <c r="X3284" s="18">
        <v>7.8</v>
      </c>
      <c r="Z3284" s="18">
        <v>4.12</v>
      </c>
      <c r="AA3284" s="18">
        <v>10.199999999999999</v>
      </c>
      <c r="AB3284" s="18">
        <v>104</v>
      </c>
      <c r="AC3284" s="18">
        <v>1006.3</v>
      </c>
      <c r="AD3284" s="18">
        <v>7.5</v>
      </c>
      <c r="AE3284" s="18">
        <v>8.6999999999999993</v>
      </c>
    </row>
    <row r="3285" spans="1:31">
      <c r="A3285" s="15">
        <v>40620</v>
      </c>
      <c r="B3285" s="16">
        <v>0.77083333333333337</v>
      </c>
      <c r="C3285" s="17">
        <v>0.55030000000000001</v>
      </c>
      <c r="D3285" s="17">
        <v>3.8875999999999999</v>
      </c>
      <c r="E3285" s="17">
        <v>831.84690000000001</v>
      </c>
      <c r="F3285" s="17">
        <v>0</v>
      </c>
      <c r="G3285" s="17">
        <v>41.165360107785602</v>
      </c>
      <c r="H3285" s="17">
        <v>2.6350331970752299E-2</v>
      </c>
      <c r="I3285" s="17">
        <v>344.99149999999997</v>
      </c>
      <c r="J3285" s="17">
        <v>9.5699999999999993E-2</v>
      </c>
      <c r="K3285" s="17">
        <v>3.7346388890000002</v>
      </c>
      <c r="L3285" s="17">
        <v>3.7915000000000001</v>
      </c>
      <c r="M3285" s="17">
        <v>897.13254097524998</v>
      </c>
      <c r="N3285" s="17">
        <v>218.65969999999999</v>
      </c>
      <c r="O3285" s="17">
        <v>3.8399999999999997E-2</v>
      </c>
      <c r="R3285" s="18">
        <v>0.77083333333333337</v>
      </c>
      <c r="S3285" s="18">
        <v>4.9000000000000004</v>
      </c>
      <c r="T3285" s="18">
        <v>15.5</v>
      </c>
      <c r="U3285" s="18">
        <v>112</v>
      </c>
      <c r="V3285" s="18">
        <v>1004.3</v>
      </c>
      <c r="W3285" s="18">
        <v>6.5</v>
      </c>
      <c r="X3285" s="18">
        <v>7.8</v>
      </c>
      <c r="Z3285" s="18">
        <v>3.86</v>
      </c>
      <c r="AA3285" s="18">
        <v>10.7</v>
      </c>
      <c r="AB3285" s="18">
        <v>91</v>
      </c>
      <c r="AC3285" s="18">
        <v>1006.7</v>
      </c>
      <c r="AD3285" s="18">
        <v>7.5</v>
      </c>
      <c r="AE3285" s="18">
        <v>8.6999999999999993</v>
      </c>
    </row>
    <row r="3286" spans="1:31">
      <c r="A3286" s="15">
        <v>40620</v>
      </c>
      <c r="B3286" s="16">
        <v>0.8125</v>
      </c>
      <c r="C3286" s="17">
        <v>0.48909999999999998</v>
      </c>
      <c r="D3286" s="17">
        <v>3.8788</v>
      </c>
      <c r="E3286" s="17">
        <v>831.90340000000003</v>
      </c>
      <c r="F3286" s="17">
        <v>3.0000000000000035E-4</v>
      </c>
      <c r="G3286" s="17">
        <v>346.50720330697999</v>
      </c>
      <c r="H3286" s="17">
        <v>2.6808259314252899E-2</v>
      </c>
      <c r="I3286" s="17">
        <v>92.556200000000004</v>
      </c>
      <c r="J3286" s="17">
        <v>3.4200000000000001E-2</v>
      </c>
      <c r="K3286" s="17">
        <v>3.7211944450000001</v>
      </c>
      <c r="L3286" s="17">
        <v>3.7390555554999998</v>
      </c>
      <c r="M3286" s="17">
        <v>897.18934327074999</v>
      </c>
      <c r="N3286" s="17">
        <v>172.3004</v>
      </c>
      <c r="O3286" s="17">
        <v>4.6800000000000001E-2</v>
      </c>
      <c r="R3286" s="18">
        <v>0.8125</v>
      </c>
      <c r="S3286" s="18">
        <v>4.97</v>
      </c>
      <c r="T3286" s="18">
        <v>14.5</v>
      </c>
      <c r="U3286" s="18">
        <v>107</v>
      </c>
      <c r="V3286" s="18">
        <v>1004.6</v>
      </c>
      <c r="W3286" s="18">
        <v>6.6</v>
      </c>
      <c r="X3286" s="18">
        <v>7.8</v>
      </c>
      <c r="Z3286" s="18">
        <f t="shared" ref="Z3286:AE3286" si="943">AVERAGE(Z3285,Z3287)</f>
        <v>3.59</v>
      </c>
      <c r="AA3286" s="18">
        <f t="shared" si="943"/>
        <v>10.8</v>
      </c>
      <c r="AB3286" s="18">
        <f t="shared" si="943"/>
        <v>86</v>
      </c>
      <c r="AC3286" s="18">
        <f t="shared" si="943"/>
        <v>1006.75</v>
      </c>
      <c r="AD3286" s="18">
        <f t="shared" si="943"/>
        <v>7.05</v>
      </c>
      <c r="AE3286" s="18">
        <f t="shared" si="943"/>
        <v>8.6999999999999993</v>
      </c>
    </row>
    <row r="3287" spans="1:31">
      <c r="A3287" s="15">
        <v>40620</v>
      </c>
      <c r="B3287" s="16">
        <v>0.85416666666666663</v>
      </c>
      <c r="C3287" s="17">
        <v>0.47499999999999998</v>
      </c>
      <c r="D3287" s="17">
        <v>3.8552</v>
      </c>
      <c r="E3287" s="17">
        <v>831.61009999999999</v>
      </c>
      <c r="F3287" s="17">
        <v>0</v>
      </c>
      <c r="G3287" s="17">
        <v>286.65260738160799</v>
      </c>
      <c r="H3287" s="17">
        <v>1.5868382121223299E-2</v>
      </c>
      <c r="I3287" s="17">
        <v>173.25</v>
      </c>
      <c r="J3287" s="17">
        <v>1.6299999999999999E-2</v>
      </c>
      <c r="K3287" s="17">
        <v>3.7336666670000001</v>
      </c>
      <c r="L3287" s="17">
        <v>3.7205277777500001</v>
      </c>
      <c r="M3287" s="17">
        <v>896.90602915249997</v>
      </c>
      <c r="N3287" s="17">
        <v>155.1688</v>
      </c>
      <c r="O3287" s="17">
        <v>6.4500000000000002E-2</v>
      </c>
      <c r="R3287" s="18">
        <v>0.85416666666666663</v>
      </c>
      <c r="S3287" s="18">
        <v>4.51</v>
      </c>
      <c r="T3287" s="18">
        <v>13.5</v>
      </c>
      <c r="U3287" s="18">
        <v>102</v>
      </c>
      <c r="V3287" s="18">
        <v>1004.9</v>
      </c>
      <c r="W3287" s="18">
        <v>6.8</v>
      </c>
      <c r="X3287" s="18">
        <v>7.9</v>
      </c>
      <c r="Z3287" s="18">
        <v>3.32</v>
      </c>
      <c r="AA3287" s="18">
        <v>10.9</v>
      </c>
      <c r="AB3287" s="18">
        <v>81</v>
      </c>
      <c r="AC3287" s="18">
        <v>1006.8</v>
      </c>
      <c r="AD3287" s="18">
        <v>6.6</v>
      </c>
      <c r="AE3287" s="18">
        <v>8.6999999999999993</v>
      </c>
    </row>
    <row r="3288" spans="1:31">
      <c r="A3288" s="15">
        <v>40620</v>
      </c>
      <c r="B3288" s="16">
        <v>0.89583333333333337</v>
      </c>
      <c r="C3288" s="17">
        <v>0.50829999999999997</v>
      </c>
      <c r="D3288" s="17">
        <v>3.8721000000000001</v>
      </c>
      <c r="E3288" s="17">
        <v>831.07830000000001</v>
      </c>
      <c r="F3288" s="17">
        <v>2.3000000000000003E-2</v>
      </c>
      <c r="G3288" s="17">
        <v>168.88462662667001</v>
      </c>
      <c r="H3288" s="17">
        <v>9.0055692896939092E-3</v>
      </c>
      <c r="I3288" s="17">
        <v>169.23500000000001</v>
      </c>
      <c r="J3288" s="17">
        <v>7.8600000000000003E-2</v>
      </c>
      <c r="K3288" s="17">
        <v>3.7346388890000002</v>
      </c>
      <c r="L3288" s="17">
        <v>3.75780555525</v>
      </c>
      <c r="M3288" s="17">
        <v>896.31040047249996</v>
      </c>
      <c r="N3288" s="17">
        <v>174.02099999999999</v>
      </c>
      <c r="O3288" s="17">
        <v>9.0300000000000005E-2</v>
      </c>
      <c r="R3288" s="18">
        <v>0.89583333333333337</v>
      </c>
      <c r="S3288" s="18">
        <v>4.28</v>
      </c>
      <c r="T3288" s="18">
        <v>12.8</v>
      </c>
      <c r="U3288" s="18">
        <v>104</v>
      </c>
      <c r="V3288" s="18">
        <v>1004.9</v>
      </c>
      <c r="W3288" s="18">
        <v>7.5</v>
      </c>
      <c r="X3288" s="18">
        <v>7.9</v>
      </c>
      <c r="Z3288" s="18">
        <v>3.34</v>
      </c>
      <c r="AA3288" s="18">
        <v>10.4</v>
      </c>
      <c r="AB3288" s="18">
        <v>87</v>
      </c>
      <c r="AC3288" s="18">
        <v>1006.2</v>
      </c>
      <c r="AD3288" s="18">
        <v>7.2</v>
      </c>
      <c r="AE3288" s="18">
        <v>8.6999999999999993</v>
      </c>
    </row>
    <row r="3289" spans="1:31">
      <c r="A3289" s="15">
        <v>40620</v>
      </c>
      <c r="B3289" s="16">
        <v>0.9375</v>
      </c>
      <c r="C3289" s="17">
        <v>0.35149999999999998</v>
      </c>
      <c r="D3289" s="17">
        <v>3.8698999999999999</v>
      </c>
      <c r="E3289" s="17">
        <v>830.36210000000005</v>
      </c>
      <c r="F3289" s="17">
        <v>0</v>
      </c>
      <c r="G3289" s="17">
        <v>224.85521058781299</v>
      </c>
      <c r="H3289" s="17">
        <v>8.1825201381457102E-2</v>
      </c>
      <c r="I3289" s="17">
        <v>165.9384</v>
      </c>
      <c r="J3289" s="17">
        <v>9.4799999999999995E-2</v>
      </c>
      <c r="K3289" s="17">
        <v>3.7328888889999998</v>
      </c>
      <c r="L3289" s="17">
        <v>3.74708333325</v>
      </c>
      <c r="M3289" s="17">
        <v>895.62441168425005</v>
      </c>
      <c r="N3289" s="17">
        <v>162.68780000000001</v>
      </c>
      <c r="O3289" s="17">
        <v>0.1457</v>
      </c>
      <c r="R3289" s="18">
        <v>0.9375</v>
      </c>
      <c r="S3289" s="18">
        <f t="shared" ref="S3289:X3289" si="944">AVERAGE(S3288,S3290)</f>
        <v>4.3550000000000004</v>
      </c>
      <c r="T3289" s="18">
        <f t="shared" si="944"/>
        <v>12.100000000000001</v>
      </c>
      <c r="U3289" s="18">
        <f t="shared" si="944"/>
        <v>108</v>
      </c>
      <c r="V3289" s="18">
        <f t="shared" si="944"/>
        <v>1004.75</v>
      </c>
      <c r="W3289" s="18">
        <f t="shared" si="944"/>
        <v>7.55</v>
      </c>
      <c r="X3289" s="18">
        <f t="shared" si="944"/>
        <v>7.9</v>
      </c>
      <c r="Z3289" s="18">
        <v>3.3</v>
      </c>
      <c r="AA3289" s="18">
        <v>9.1</v>
      </c>
      <c r="AB3289" s="18">
        <v>78</v>
      </c>
      <c r="AC3289" s="18">
        <v>1006</v>
      </c>
      <c r="AD3289" s="18">
        <v>7.5</v>
      </c>
      <c r="AE3289" s="18">
        <v>8.6999999999999993</v>
      </c>
    </row>
    <row r="3290" spans="1:31">
      <c r="A3290" s="15">
        <v>40620</v>
      </c>
      <c r="B3290" s="16">
        <v>0.97916666666666663</v>
      </c>
      <c r="C3290" s="17">
        <v>0.28320000000000001</v>
      </c>
      <c r="D3290" s="17">
        <v>3.8206000000000002</v>
      </c>
      <c r="E3290" s="17">
        <v>829.67949999999996</v>
      </c>
      <c r="F3290" s="17">
        <v>3.6000000000000003E-3</v>
      </c>
      <c r="G3290" s="17">
        <v>240.002106710167</v>
      </c>
      <c r="H3290" s="17">
        <v>0.19409276851755</v>
      </c>
      <c r="I3290" s="17">
        <v>173.32929999999999</v>
      </c>
      <c r="J3290" s="17">
        <v>8.14E-2</v>
      </c>
      <c r="K3290" s="17">
        <v>3.7691666669999999</v>
      </c>
      <c r="L3290" s="17">
        <v>3.7471666665000001</v>
      </c>
      <c r="M3290" s="17">
        <v>894.94190970550005</v>
      </c>
      <c r="N3290" s="17">
        <v>159.52879999999999</v>
      </c>
      <c r="O3290" s="17">
        <v>0.16850000000000001</v>
      </c>
      <c r="R3290" s="18">
        <v>0.97916666666666663</v>
      </c>
      <c r="S3290" s="18">
        <v>4.43</v>
      </c>
      <c r="T3290" s="18">
        <v>11.4</v>
      </c>
      <c r="U3290" s="18">
        <v>112</v>
      </c>
      <c r="V3290" s="18">
        <v>1004.6</v>
      </c>
      <c r="W3290" s="18">
        <v>7.6</v>
      </c>
      <c r="X3290" s="18">
        <v>7.9</v>
      </c>
      <c r="Z3290" s="18">
        <v>3.37</v>
      </c>
      <c r="AA3290" s="18">
        <v>8.1999999999999993</v>
      </c>
      <c r="AB3290" s="18">
        <v>93</v>
      </c>
      <c r="AC3290" s="18">
        <v>1005.8</v>
      </c>
      <c r="AD3290" s="18">
        <v>7.3</v>
      </c>
      <c r="AE3290" s="18">
        <v>8.6999999999999993</v>
      </c>
    </row>
    <row r="3291" spans="1:31">
      <c r="A3291" s="15">
        <v>40621</v>
      </c>
      <c r="B3291" s="16">
        <v>2.0833333333333332E-2</v>
      </c>
      <c r="C3291" s="17">
        <v>0.30309999999999998</v>
      </c>
      <c r="D3291" s="17">
        <v>3.7881999999999998</v>
      </c>
      <c r="E3291" s="17">
        <v>829.2201</v>
      </c>
      <c r="F3291" s="17">
        <v>0</v>
      </c>
      <c r="G3291" s="17">
        <v>240.11113411589699</v>
      </c>
      <c r="H3291" s="17">
        <v>0.226724260319037</v>
      </c>
      <c r="I3291" s="17">
        <v>127.2702</v>
      </c>
      <c r="J3291" s="17">
        <v>0.17430000000000001</v>
      </c>
      <c r="K3291" s="17">
        <v>3.7758333340000001</v>
      </c>
      <c r="L3291" s="17">
        <v>3.7974722222500001</v>
      </c>
      <c r="M3291" s="17">
        <v>894.4566112855</v>
      </c>
      <c r="N3291" s="17">
        <v>168.34119999999999</v>
      </c>
      <c r="O3291" s="17">
        <v>0.1331</v>
      </c>
      <c r="R3291" s="18">
        <v>2.0833333333333332E-2</v>
      </c>
      <c r="S3291" s="18">
        <v>4.58</v>
      </c>
      <c r="T3291" s="18">
        <v>11.2</v>
      </c>
      <c r="U3291" s="18">
        <v>117</v>
      </c>
      <c r="V3291" s="18">
        <v>1004.2</v>
      </c>
      <c r="W3291" s="18">
        <v>7.8</v>
      </c>
      <c r="X3291" s="18">
        <v>7.9</v>
      </c>
      <c r="Z3291" s="18">
        <v>3.37</v>
      </c>
      <c r="AA3291" s="18">
        <v>8.6</v>
      </c>
      <c r="AB3291" s="18">
        <v>125</v>
      </c>
      <c r="AC3291" s="18">
        <v>1005.9</v>
      </c>
      <c r="AD3291" s="18">
        <v>7.3</v>
      </c>
      <c r="AE3291" s="18">
        <v>8.6999999999999993</v>
      </c>
    </row>
    <row r="3292" spans="1:31">
      <c r="A3292" s="15">
        <v>40621</v>
      </c>
      <c r="B3292" s="16">
        <v>6.25E-2</v>
      </c>
      <c r="C3292" s="17">
        <v>0.2737</v>
      </c>
      <c r="D3292" s="17">
        <v>3.8660000000000001</v>
      </c>
      <c r="E3292" s="17">
        <v>829.06790000000001</v>
      </c>
      <c r="F3292" s="17">
        <v>0</v>
      </c>
      <c r="G3292" s="17">
        <v>240.106304315269</v>
      </c>
      <c r="H3292" s="17">
        <v>0.20244815852117501</v>
      </c>
      <c r="I3292" s="17">
        <v>127.2124</v>
      </c>
      <c r="J3292" s="17">
        <v>0.1633</v>
      </c>
      <c r="K3292" s="17">
        <v>3.7764722220000002</v>
      </c>
      <c r="L3292" s="17">
        <v>3.8290833332499998</v>
      </c>
      <c r="M3292" s="17">
        <v>894.27620978674997</v>
      </c>
      <c r="N3292" s="17">
        <v>128.13159999999999</v>
      </c>
      <c r="O3292" s="17">
        <v>8.4699999999999998E-2</v>
      </c>
      <c r="R3292" s="18">
        <v>6.25E-2</v>
      </c>
      <c r="S3292" s="18">
        <v>4.2699999999999996</v>
      </c>
      <c r="T3292" s="18">
        <v>9.5</v>
      </c>
      <c r="U3292" s="18">
        <v>125</v>
      </c>
      <c r="V3292" s="18">
        <v>1004.3</v>
      </c>
      <c r="W3292" s="18">
        <v>7.4</v>
      </c>
      <c r="X3292" s="18">
        <v>7.8</v>
      </c>
      <c r="Z3292" s="18">
        <v>3.25</v>
      </c>
      <c r="AA3292" s="18">
        <v>6.1</v>
      </c>
      <c r="AB3292" s="18">
        <v>79</v>
      </c>
      <c r="AC3292" s="18">
        <v>1005.5</v>
      </c>
      <c r="AD3292" s="18">
        <v>7.4</v>
      </c>
      <c r="AE3292" s="18">
        <v>8.6999999999999993</v>
      </c>
    </row>
    <row r="3293" spans="1:31">
      <c r="A3293" s="15">
        <v>40621</v>
      </c>
      <c r="B3293" s="16">
        <v>0.10416666666666667</v>
      </c>
      <c r="C3293" s="17">
        <v>0.2392</v>
      </c>
      <c r="D3293" s="17">
        <v>3.89</v>
      </c>
      <c r="E3293" s="17">
        <v>829.27290000000005</v>
      </c>
      <c r="F3293" s="17">
        <v>2.7900000000000001E-2</v>
      </c>
      <c r="G3293" s="17">
        <v>227.93537751053501</v>
      </c>
      <c r="H3293" s="17">
        <v>0.162446656312218</v>
      </c>
      <c r="I3293" s="17">
        <v>116.5658</v>
      </c>
      <c r="J3293" s="17">
        <v>0.13109999999999999</v>
      </c>
      <c r="K3293" s="17">
        <v>3.803416667</v>
      </c>
      <c r="L3293" s="17">
        <v>3.9024722222500001</v>
      </c>
      <c r="M3293" s="17">
        <v>894.4512721095</v>
      </c>
      <c r="N3293" s="17">
        <v>86.953699999999998</v>
      </c>
      <c r="O3293" s="17">
        <v>8.5300000000000001E-2</v>
      </c>
      <c r="R3293" s="18">
        <v>0.10416666666666667</v>
      </c>
      <c r="S3293" s="18">
        <v>4.37</v>
      </c>
      <c r="T3293" s="18">
        <v>12</v>
      </c>
      <c r="U3293" s="18">
        <v>115</v>
      </c>
      <c r="V3293" s="18">
        <v>1003.9</v>
      </c>
      <c r="W3293" s="18">
        <v>7.3</v>
      </c>
      <c r="X3293" s="18">
        <v>7.8</v>
      </c>
      <c r="Z3293" s="18">
        <v>3.03</v>
      </c>
      <c r="AA3293" s="18">
        <v>7.8</v>
      </c>
      <c r="AB3293" s="18">
        <v>86</v>
      </c>
      <c r="AC3293" s="18">
        <v>1004.9</v>
      </c>
      <c r="AD3293" s="18">
        <v>7.8</v>
      </c>
      <c r="AE3293" s="18">
        <v>8.6999999999999993</v>
      </c>
    </row>
    <row r="3294" spans="1:31">
      <c r="A3294" s="15">
        <v>40621</v>
      </c>
      <c r="B3294" s="16">
        <v>0.14583333333333334</v>
      </c>
      <c r="C3294" s="17">
        <v>0.39489999999999997</v>
      </c>
      <c r="D3294" s="17">
        <v>3.9024000000000001</v>
      </c>
      <c r="E3294" s="17">
        <v>829.77329999999995</v>
      </c>
      <c r="F3294" s="17">
        <v>2.12E-2</v>
      </c>
      <c r="G3294" s="17">
        <v>185.902570779949</v>
      </c>
      <c r="H3294" s="17">
        <v>1.6870256449928501E-2</v>
      </c>
      <c r="I3294" s="17">
        <v>134.3254</v>
      </c>
      <c r="J3294" s="17">
        <v>7.0699999999999999E-2</v>
      </c>
      <c r="K3294" s="17">
        <v>3.821722222</v>
      </c>
      <c r="L3294" s="17">
        <v>3.9723888887499998</v>
      </c>
      <c r="M3294" s="17">
        <v>894.92367750874996</v>
      </c>
      <c r="N3294" s="17">
        <v>21.932300000000001</v>
      </c>
      <c r="O3294" s="17">
        <v>4.9799999999999997E-2</v>
      </c>
      <c r="R3294" s="18">
        <v>0.14583333333333334</v>
      </c>
      <c r="S3294" s="18">
        <v>3.86</v>
      </c>
      <c r="T3294" s="18">
        <v>9.6999999999999993</v>
      </c>
      <c r="U3294" s="18">
        <v>107</v>
      </c>
      <c r="V3294" s="18">
        <v>1004.2</v>
      </c>
      <c r="W3294" s="18">
        <v>7.1</v>
      </c>
      <c r="X3294" s="18">
        <v>7.8</v>
      </c>
      <c r="Z3294" s="18">
        <v>3.18</v>
      </c>
      <c r="AA3294" s="18">
        <v>8.6999999999999993</v>
      </c>
      <c r="AB3294" s="18">
        <v>107</v>
      </c>
      <c r="AC3294" s="18">
        <v>1004.9</v>
      </c>
      <c r="AD3294" s="18">
        <v>8</v>
      </c>
      <c r="AE3294" s="18">
        <v>8.6999999999999993</v>
      </c>
    </row>
    <row r="3295" spans="1:31">
      <c r="A3295" s="15">
        <v>40621</v>
      </c>
      <c r="B3295" s="16">
        <v>0.1875</v>
      </c>
      <c r="C3295" s="17">
        <v>0.49830000000000002</v>
      </c>
      <c r="D3295" s="17">
        <v>3.9133</v>
      </c>
      <c r="E3295" s="17">
        <v>830.44579999999996</v>
      </c>
      <c r="F3295" s="17">
        <v>6.8000000000000005E-3</v>
      </c>
      <c r="G3295" s="17">
        <v>27.962539557928601</v>
      </c>
      <c r="H3295" s="17">
        <v>7.0510066104310806E-2</v>
      </c>
      <c r="I3295" s="17">
        <v>107.0381</v>
      </c>
      <c r="J3295" s="17">
        <v>4.8099999999999997E-2</v>
      </c>
      <c r="K3295" s="17">
        <v>3.8314444449999998</v>
      </c>
      <c r="L3295" s="17">
        <v>3.9738055554999998</v>
      </c>
      <c r="M3295" s="17">
        <v>895.63503010700003</v>
      </c>
      <c r="N3295" s="17">
        <v>347.91980000000001</v>
      </c>
      <c r="O3295" s="17">
        <v>0.1011</v>
      </c>
      <c r="R3295" s="18">
        <v>0.1875</v>
      </c>
      <c r="S3295" s="18">
        <v>3.77</v>
      </c>
      <c r="T3295" s="18">
        <v>9.6999999999999993</v>
      </c>
      <c r="U3295" s="18">
        <v>109</v>
      </c>
      <c r="V3295" s="18">
        <v>1003.9</v>
      </c>
      <c r="W3295" s="18">
        <v>7.7</v>
      </c>
      <c r="X3295" s="18">
        <v>7.8</v>
      </c>
      <c r="Z3295" s="18">
        <v>3.26</v>
      </c>
      <c r="AA3295" s="18">
        <v>8</v>
      </c>
      <c r="AB3295" s="18">
        <v>101</v>
      </c>
      <c r="AC3295" s="18">
        <v>1004.6</v>
      </c>
      <c r="AD3295" s="18">
        <v>8.1</v>
      </c>
      <c r="AE3295" s="18">
        <v>8.6999999999999993</v>
      </c>
    </row>
    <row r="3296" spans="1:31">
      <c r="A3296" s="15">
        <v>40621</v>
      </c>
      <c r="B3296" s="16">
        <v>0.22916666666666666</v>
      </c>
      <c r="C3296" s="17">
        <v>0.48039999999999999</v>
      </c>
      <c r="D3296" s="17">
        <v>3.9039000000000001</v>
      </c>
      <c r="E3296" s="17">
        <v>831.15880000000004</v>
      </c>
      <c r="F3296" s="17">
        <v>3.0000000000000035E-4</v>
      </c>
      <c r="G3296" s="17">
        <v>5.4731795734973696</v>
      </c>
      <c r="H3296" s="17">
        <v>8.3981717360008507E-2</v>
      </c>
      <c r="I3296" s="17">
        <v>308.1902</v>
      </c>
      <c r="J3296" s="17">
        <v>6.3500000000000001E-2</v>
      </c>
      <c r="K3296" s="17">
        <v>3.8304999999999998</v>
      </c>
      <c r="L3296" s="17">
        <v>3.956</v>
      </c>
      <c r="M3296" s="17">
        <v>896.35239472675005</v>
      </c>
      <c r="N3296" s="17">
        <v>295.50619999999998</v>
      </c>
      <c r="O3296" s="17">
        <v>9.4200000000000006E-2</v>
      </c>
      <c r="R3296" s="18">
        <v>0.22916666666666666</v>
      </c>
      <c r="S3296" s="18">
        <v>3.55</v>
      </c>
      <c r="T3296" s="18">
        <v>9.5</v>
      </c>
      <c r="U3296" s="18">
        <v>111</v>
      </c>
      <c r="V3296" s="18">
        <v>1003.5</v>
      </c>
      <c r="W3296" s="18">
        <v>7.9</v>
      </c>
      <c r="X3296" s="18">
        <v>7.8</v>
      </c>
      <c r="Z3296" s="18">
        <v>3.18</v>
      </c>
      <c r="AA3296" s="18">
        <v>7.8</v>
      </c>
      <c r="AB3296" s="18">
        <v>86</v>
      </c>
      <c r="AC3296" s="18">
        <v>1004.2</v>
      </c>
      <c r="AD3296" s="18">
        <v>7.8</v>
      </c>
      <c r="AE3296" s="18">
        <v>8.6999999999999993</v>
      </c>
    </row>
    <row r="3297" spans="1:31">
      <c r="A3297" s="15">
        <v>40621</v>
      </c>
      <c r="B3297" s="16">
        <v>0.27083333333333331</v>
      </c>
      <c r="C3297" s="17">
        <v>0.4824</v>
      </c>
      <c r="D3297" s="17">
        <v>3.8786</v>
      </c>
      <c r="E3297" s="17">
        <v>831.69820000000004</v>
      </c>
      <c r="F3297" s="17">
        <v>1.18E-2</v>
      </c>
      <c r="G3297" s="17">
        <v>23.819247537951899</v>
      </c>
      <c r="H3297" s="17">
        <v>7.7407717561965794E-2</v>
      </c>
      <c r="I3297" s="17">
        <v>324.77659999999997</v>
      </c>
      <c r="J3297" s="17">
        <v>0.22650000000000001</v>
      </c>
      <c r="K3297" s="17">
        <v>3.7966944439999999</v>
      </c>
      <c r="L3297" s="17">
        <v>3.9150277775000002</v>
      </c>
      <c r="M3297" s="17">
        <v>896.93246897050005</v>
      </c>
      <c r="N3297" s="17">
        <v>128.78100000000001</v>
      </c>
      <c r="O3297" s="17">
        <v>0.17119999999999999</v>
      </c>
      <c r="R3297" s="18">
        <v>0.27083333333333331</v>
      </c>
      <c r="S3297" s="18">
        <v>3.51</v>
      </c>
      <c r="T3297" s="18">
        <v>9.6</v>
      </c>
      <c r="U3297" s="18">
        <v>100</v>
      </c>
      <c r="V3297" s="18">
        <v>1003.4</v>
      </c>
      <c r="W3297" s="18">
        <v>7.6</v>
      </c>
      <c r="X3297" s="18">
        <v>7.7</v>
      </c>
      <c r="Z3297" s="18">
        <v>3.2</v>
      </c>
      <c r="AA3297" s="18">
        <v>7.4</v>
      </c>
      <c r="AB3297" s="18">
        <v>81</v>
      </c>
      <c r="AC3297" s="18">
        <v>1003.8</v>
      </c>
      <c r="AD3297" s="18">
        <v>7.5</v>
      </c>
      <c r="AE3297" s="18">
        <v>8.6999999999999993</v>
      </c>
    </row>
    <row r="3298" spans="1:31">
      <c r="A3298" s="15">
        <v>40621</v>
      </c>
      <c r="B3298" s="16">
        <v>0.3125</v>
      </c>
      <c r="C3298" s="17">
        <v>0.5333</v>
      </c>
      <c r="D3298" s="17">
        <v>3.8424999999999998</v>
      </c>
      <c r="E3298" s="17">
        <v>831.95050000000003</v>
      </c>
      <c r="F3298" s="17">
        <v>0</v>
      </c>
      <c r="G3298" s="17">
        <v>25.6768560275558</v>
      </c>
      <c r="H3298" s="17">
        <v>6.4341009691022896E-2</v>
      </c>
      <c r="I3298" s="17">
        <v>326.22820000000002</v>
      </c>
      <c r="J3298" s="17">
        <v>0.19639999999999999</v>
      </c>
      <c r="K3298" s="17">
        <v>3.6299722220000001</v>
      </c>
      <c r="L3298" s="17">
        <v>3.8070277777500001</v>
      </c>
      <c r="M3298" s="17">
        <v>897.23860806674998</v>
      </c>
      <c r="N3298" s="17">
        <v>179.81180000000001</v>
      </c>
      <c r="O3298" s="17">
        <v>0.14899999999999999</v>
      </c>
      <c r="R3298" s="18">
        <v>0.3125</v>
      </c>
      <c r="S3298" s="18">
        <v>3.01</v>
      </c>
      <c r="T3298" s="18">
        <v>7.3</v>
      </c>
      <c r="U3298" s="18">
        <v>81</v>
      </c>
      <c r="V3298" s="18">
        <v>1003.4</v>
      </c>
      <c r="W3298" s="18">
        <v>7</v>
      </c>
      <c r="X3298" s="18">
        <v>7.7</v>
      </c>
      <c r="Z3298" s="18">
        <v>3.19</v>
      </c>
      <c r="AA3298" s="18">
        <v>7.8</v>
      </c>
      <c r="AB3298" s="18">
        <v>90</v>
      </c>
      <c r="AC3298" s="18">
        <v>1003.3</v>
      </c>
      <c r="AD3298" s="18">
        <v>7.5</v>
      </c>
      <c r="AE3298" s="18">
        <v>8.8000000000000007</v>
      </c>
    </row>
    <row r="3299" spans="1:31">
      <c r="A3299" s="15">
        <v>40621</v>
      </c>
      <c r="B3299" s="16">
        <v>0.35416666666666669</v>
      </c>
      <c r="C3299" s="17">
        <v>0.49569999999999997</v>
      </c>
      <c r="D3299" s="17">
        <v>3.8456999999999999</v>
      </c>
      <c r="E3299" s="17">
        <v>831.83900000000006</v>
      </c>
      <c r="F3299" s="17">
        <v>7.000000000000001E-4</v>
      </c>
      <c r="G3299" s="17">
        <v>201.484400631065</v>
      </c>
      <c r="H3299" s="17">
        <v>9.3250260865898708E-3</v>
      </c>
      <c r="I3299" s="17">
        <v>319.48050000000001</v>
      </c>
      <c r="J3299" s="17">
        <v>7.2800000000000004E-2</v>
      </c>
      <c r="K3299" s="17">
        <v>3.4874999999999998</v>
      </c>
      <c r="L3299" s="17">
        <v>3.8017500000000002</v>
      </c>
      <c r="M3299" s="17">
        <v>897.13856661650004</v>
      </c>
      <c r="N3299" s="17">
        <v>144.83709999999999</v>
      </c>
      <c r="O3299" s="17">
        <v>0.1119</v>
      </c>
      <c r="R3299" s="18">
        <v>0.35416666666666669</v>
      </c>
      <c r="S3299" s="18">
        <v>3.11</v>
      </c>
      <c r="T3299" s="18">
        <v>6.4</v>
      </c>
      <c r="U3299" s="18">
        <v>85</v>
      </c>
      <c r="V3299" s="18">
        <v>1003.1</v>
      </c>
      <c r="W3299" s="18">
        <v>7.2</v>
      </c>
      <c r="X3299" s="18">
        <v>7.8</v>
      </c>
      <c r="Z3299" s="18">
        <v>2.98</v>
      </c>
      <c r="AA3299" s="18">
        <v>8.1999999999999993</v>
      </c>
      <c r="AB3299" s="18">
        <v>134</v>
      </c>
      <c r="AC3299" s="18">
        <v>1003.3</v>
      </c>
      <c r="AD3299" s="18">
        <v>6.7</v>
      </c>
      <c r="AE3299" s="18">
        <v>8.6999999999999993</v>
      </c>
    </row>
    <row r="3300" spans="1:31">
      <c r="A3300" s="15">
        <v>40621</v>
      </c>
      <c r="B3300" s="16">
        <v>0.39583333333333331</v>
      </c>
      <c r="C3300" s="17">
        <v>0.38679999999999998</v>
      </c>
      <c r="D3300" s="17">
        <v>3.8666999999999998</v>
      </c>
      <c r="E3300" s="17">
        <v>831.39919999999995</v>
      </c>
      <c r="F3300" s="17">
        <v>1.0000000000000026E-4</v>
      </c>
      <c r="G3300" s="17">
        <v>250.98694201133</v>
      </c>
      <c r="H3300" s="17">
        <v>7.0782491640854095E-2</v>
      </c>
      <c r="I3300" s="17">
        <v>293.22000000000003</v>
      </c>
      <c r="J3300" s="17">
        <v>2.6800000000000001E-2</v>
      </c>
      <c r="K3300" s="17">
        <v>3.5004166670000001</v>
      </c>
      <c r="L3300" s="17">
        <v>3.8457499999999998</v>
      </c>
      <c r="M3300" s="17">
        <v>896.68822618000002</v>
      </c>
      <c r="N3300" s="17">
        <v>130.19630000000001</v>
      </c>
      <c r="O3300" s="17">
        <v>5.3199999999999997E-2</v>
      </c>
      <c r="R3300" s="18">
        <v>0.39583333333333331</v>
      </c>
      <c r="S3300" s="18">
        <v>2.86</v>
      </c>
      <c r="T3300" s="18">
        <v>8.5</v>
      </c>
      <c r="U3300" s="18">
        <v>103</v>
      </c>
      <c r="V3300" s="18">
        <v>1003.1</v>
      </c>
      <c r="W3300" s="18">
        <v>6.7</v>
      </c>
      <c r="X3300" s="18">
        <v>7.8</v>
      </c>
      <c r="Z3300" s="18">
        <v>3.05</v>
      </c>
      <c r="AA3300" s="18">
        <v>7.6</v>
      </c>
      <c r="AB3300" s="18">
        <v>121</v>
      </c>
      <c r="AC3300" s="18">
        <v>1002.9</v>
      </c>
      <c r="AD3300" s="18">
        <v>7</v>
      </c>
      <c r="AE3300" s="18">
        <v>8.6999999999999993</v>
      </c>
    </row>
    <row r="3301" spans="1:31">
      <c r="A3301" s="15">
        <v>40621</v>
      </c>
      <c r="B3301" s="16">
        <v>0.4375</v>
      </c>
      <c r="C3301" s="17">
        <v>0.27389999999999998</v>
      </c>
      <c r="D3301" s="17">
        <v>3.9079999999999999</v>
      </c>
      <c r="E3301" s="17">
        <v>830.78909999999996</v>
      </c>
      <c r="F3301" s="17">
        <v>3.8E-3</v>
      </c>
      <c r="G3301" s="17">
        <v>221.580013808968</v>
      </c>
      <c r="H3301" s="17">
        <v>0.10417889830173201</v>
      </c>
      <c r="I3301" s="17">
        <v>154.7431</v>
      </c>
      <c r="J3301" s="17">
        <v>5.1900000000000002E-2</v>
      </c>
      <c r="K3301" s="17">
        <v>3.537277778</v>
      </c>
      <c r="L3301" s="17">
        <v>3.8990277780000002</v>
      </c>
      <c r="M3301" s="17">
        <v>896.00797700650003</v>
      </c>
      <c r="N3301" s="17">
        <v>45.892600000000002</v>
      </c>
      <c r="O3301" s="17">
        <v>1.7100000000000001E-2</v>
      </c>
      <c r="R3301" s="18">
        <v>0.4375</v>
      </c>
      <c r="S3301" s="18">
        <v>2.94</v>
      </c>
      <c r="T3301" s="18">
        <v>7.5</v>
      </c>
      <c r="U3301" s="18">
        <v>121</v>
      </c>
      <c r="V3301" s="18">
        <v>1003</v>
      </c>
      <c r="W3301" s="18">
        <v>6.2</v>
      </c>
      <c r="X3301" s="18">
        <v>7.8</v>
      </c>
      <c r="Z3301" s="18">
        <v>2.95</v>
      </c>
      <c r="AA3301" s="18">
        <v>8.1999999999999993</v>
      </c>
      <c r="AB3301" s="18">
        <v>128</v>
      </c>
      <c r="AC3301" s="18">
        <v>1002.5</v>
      </c>
      <c r="AD3301" s="18">
        <v>7.5</v>
      </c>
      <c r="AE3301" s="18">
        <v>8.6999999999999993</v>
      </c>
    </row>
    <row r="3302" spans="1:31">
      <c r="A3302" s="15">
        <v>40621</v>
      </c>
      <c r="B3302" s="16">
        <v>0.47916666666666669</v>
      </c>
      <c r="C3302" s="17">
        <v>0.25490000000000002</v>
      </c>
      <c r="D3302" s="17">
        <v>3.9769999999999999</v>
      </c>
      <c r="E3302" s="17">
        <v>830.11030000000005</v>
      </c>
      <c r="F3302" s="17">
        <v>1.0000000000000026E-4</v>
      </c>
      <c r="G3302" s="17">
        <v>234.13937727876001</v>
      </c>
      <c r="H3302" s="17">
        <v>0.116090990472882</v>
      </c>
      <c r="I3302" s="17">
        <v>158.41849999999999</v>
      </c>
      <c r="J3302" s="17">
        <v>0.1065</v>
      </c>
      <c r="K3302" s="17">
        <v>3.5702777779999999</v>
      </c>
      <c r="L3302" s="17">
        <v>3.9066944442499998</v>
      </c>
      <c r="M3302" s="17">
        <v>895.30174565874995</v>
      </c>
      <c r="N3302" s="17">
        <v>169.27369999999999</v>
      </c>
      <c r="O3302" s="17">
        <v>7.6700000000000004E-2</v>
      </c>
      <c r="R3302" s="18">
        <v>0.47916666666666669</v>
      </c>
      <c r="S3302" s="18">
        <v>2.95</v>
      </c>
      <c r="T3302" s="18">
        <v>4.8</v>
      </c>
      <c r="U3302" s="18">
        <v>99</v>
      </c>
      <c r="V3302" s="18">
        <v>1003</v>
      </c>
      <c r="W3302" s="18">
        <v>5.7</v>
      </c>
      <c r="X3302" s="18">
        <v>7.7</v>
      </c>
      <c r="Z3302" s="18">
        <v>2.85</v>
      </c>
      <c r="AA3302" s="18">
        <v>9</v>
      </c>
      <c r="AB3302" s="18">
        <v>117</v>
      </c>
      <c r="AC3302" s="18">
        <v>1002.7</v>
      </c>
      <c r="AD3302" s="18">
        <v>6.6</v>
      </c>
      <c r="AE3302" s="18">
        <v>8.6999999999999993</v>
      </c>
    </row>
    <row r="3303" spans="1:31">
      <c r="A3303" s="15">
        <v>40621</v>
      </c>
      <c r="B3303" s="16">
        <v>0.52083333333333337</v>
      </c>
      <c r="C3303" s="17">
        <v>0.2152</v>
      </c>
      <c r="D3303" s="17">
        <v>4.0174000000000003</v>
      </c>
      <c r="E3303" s="17">
        <v>829.56230000000005</v>
      </c>
      <c r="F3303" s="17">
        <v>0</v>
      </c>
      <c r="G3303" s="17">
        <v>232.84218239671301</v>
      </c>
      <c r="H3303" s="17">
        <v>0.14953726575321999</v>
      </c>
      <c r="I3303" s="17">
        <v>176.1653</v>
      </c>
      <c r="J3303" s="17">
        <v>0.1149</v>
      </c>
      <c r="K3303" s="17">
        <v>3.7315833330000001</v>
      </c>
      <c r="L3303" s="17">
        <v>3.7904444444999998</v>
      </c>
      <c r="M3303" s="17">
        <v>894.77610377024996</v>
      </c>
      <c r="N3303" s="17">
        <v>169.18180000000001</v>
      </c>
      <c r="O3303" s="17">
        <v>0.19350000000000001</v>
      </c>
      <c r="R3303" s="18">
        <v>0.52083333333333337</v>
      </c>
      <c r="S3303" s="18">
        <v>3.08</v>
      </c>
      <c r="T3303" s="18">
        <v>3.8</v>
      </c>
      <c r="U3303" s="18">
        <v>110</v>
      </c>
      <c r="V3303" s="18">
        <v>1003.2</v>
      </c>
      <c r="W3303" s="18">
        <v>6.4</v>
      </c>
      <c r="X3303" s="18">
        <v>7.7</v>
      </c>
      <c r="Z3303" s="18">
        <v>2.85</v>
      </c>
      <c r="AA3303" s="18">
        <v>8.6</v>
      </c>
      <c r="AB3303" s="18">
        <v>109</v>
      </c>
      <c r="AC3303" s="18">
        <v>1002.7</v>
      </c>
      <c r="AD3303" s="18">
        <v>7.5</v>
      </c>
      <c r="AE3303" s="18">
        <v>8.6999999999999993</v>
      </c>
    </row>
    <row r="3304" spans="1:31">
      <c r="A3304" s="15">
        <v>40621</v>
      </c>
      <c r="B3304" s="16">
        <v>0.5625</v>
      </c>
      <c r="C3304" s="17">
        <v>0.34189999999999998</v>
      </c>
      <c r="D3304" s="17">
        <v>3.8003</v>
      </c>
      <c r="E3304" s="17">
        <v>829.26729999999998</v>
      </c>
      <c r="F3304" s="17">
        <v>0</v>
      </c>
      <c r="G3304" s="17">
        <v>246.97573990007999</v>
      </c>
      <c r="H3304" s="17">
        <v>0.17509877356725201</v>
      </c>
      <c r="I3304" s="17">
        <v>172.04900000000001</v>
      </c>
      <c r="J3304" s="17">
        <v>0.1197</v>
      </c>
      <c r="K3304" s="17">
        <v>3.783416667</v>
      </c>
      <c r="L3304" s="17">
        <v>3.78172222225</v>
      </c>
      <c r="M3304" s="17">
        <v>894.49475098200003</v>
      </c>
      <c r="N3304" s="17">
        <v>161.2029</v>
      </c>
      <c r="O3304" s="17">
        <v>0.15060000000000001</v>
      </c>
      <c r="R3304" s="18">
        <v>0.5625</v>
      </c>
      <c r="S3304" s="18">
        <v>2.89</v>
      </c>
      <c r="T3304" s="18">
        <v>3.7</v>
      </c>
      <c r="U3304" s="18">
        <v>103</v>
      </c>
      <c r="V3304" s="18">
        <v>1003.4</v>
      </c>
      <c r="W3304" s="18">
        <v>6.5</v>
      </c>
      <c r="X3304" s="18">
        <v>7.7</v>
      </c>
      <c r="Z3304" s="18">
        <v>2.88</v>
      </c>
      <c r="AA3304" s="18">
        <v>8.8000000000000007</v>
      </c>
      <c r="AB3304" s="18">
        <v>115</v>
      </c>
      <c r="AC3304" s="18">
        <v>1002.9</v>
      </c>
      <c r="AD3304" s="18">
        <v>7.9</v>
      </c>
      <c r="AE3304" s="18">
        <v>8.6</v>
      </c>
    </row>
    <row r="3305" spans="1:31">
      <c r="A3305" s="15">
        <v>40621</v>
      </c>
      <c r="B3305" s="16">
        <v>0.60416666666666663</v>
      </c>
      <c r="C3305" s="17">
        <v>0.31619999999999998</v>
      </c>
      <c r="D3305" s="17">
        <v>3.8178000000000001</v>
      </c>
      <c r="E3305" s="17">
        <v>829.3107</v>
      </c>
      <c r="F3305" s="17">
        <v>5.7999999999999996E-3</v>
      </c>
      <c r="G3305" s="17">
        <v>246.882379604313</v>
      </c>
      <c r="H3305" s="17">
        <v>0.121826965231707</v>
      </c>
      <c r="I3305" s="17">
        <v>145.0308</v>
      </c>
      <c r="J3305" s="17">
        <v>9.0700000000000003E-2</v>
      </c>
      <c r="K3305" s="17">
        <v>3.7541111109999998</v>
      </c>
      <c r="L3305" s="17">
        <v>3.8373611109999999</v>
      </c>
      <c r="M3305" s="17">
        <v>894.52155854950001</v>
      </c>
      <c r="N3305" s="17">
        <v>123.4378</v>
      </c>
      <c r="O3305" s="17">
        <v>9.4100000000000003E-2</v>
      </c>
      <c r="R3305" s="18">
        <v>0.60416666666666663</v>
      </c>
      <c r="S3305" s="18">
        <v>2.68</v>
      </c>
      <c r="T3305" s="18">
        <v>4.8</v>
      </c>
      <c r="U3305" s="18">
        <v>103</v>
      </c>
      <c r="V3305" s="18">
        <v>1003.8</v>
      </c>
      <c r="W3305" s="18">
        <v>6.7</v>
      </c>
      <c r="X3305" s="18">
        <v>7.7</v>
      </c>
      <c r="Z3305" s="18">
        <f t="shared" ref="Z3305:AE3305" si="945">AVERAGE(Z3304,Z3306)</f>
        <v>2.88</v>
      </c>
      <c r="AA3305" s="18">
        <f t="shared" si="945"/>
        <v>11.600000000000001</v>
      </c>
      <c r="AB3305" s="18">
        <f t="shared" si="945"/>
        <v>100.5</v>
      </c>
      <c r="AC3305" s="18">
        <f t="shared" si="945"/>
        <v>1002.7</v>
      </c>
      <c r="AD3305" s="18">
        <f t="shared" si="945"/>
        <v>7.25</v>
      </c>
      <c r="AE3305" s="18">
        <f t="shared" si="945"/>
        <v>8.6499999999999986</v>
      </c>
    </row>
    <row r="3306" spans="1:31">
      <c r="A3306" s="15">
        <v>40621</v>
      </c>
      <c r="B3306" s="16">
        <v>0.64583333333333337</v>
      </c>
      <c r="C3306" s="17">
        <v>0.3483</v>
      </c>
      <c r="D3306" s="17">
        <v>3.8502000000000001</v>
      </c>
      <c r="E3306" s="17">
        <v>829.6979</v>
      </c>
      <c r="F3306" s="17">
        <v>1.6000000000000001E-3</v>
      </c>
      <c r="G3306" s="17">
        <v>195.50016701788601</v>
      </c>
      <c r="H3306" s="17">
        <v>5.3614117576999201E-2</v>
      </c>
      <c r="I3306" s="17">
        <v>142.7252</v>
      </c>
      <c r="J3306" s="17">
        <v>7.8E-2</v>
      </c>
      <c r="K3306" s="17">
        <v>3.7455833329999999</v>
      </c>
      <c r="L3306" s="17">
        <v>3.9110555552499999</v>
      </c>
      <c r="M3306" s="17">
        <v>894.87206456499996</v>
      </c>
      <c r="N3306" s="17">
        <v>66.910200000000003</v>
      </c>
      <c r="O3306" s="17">
        <v>3.5099999999999999E-2</v>
      </c>
      <c r="R3306" s="18">
        <v>0.64583333333333337</v>
      </c>
      <c r="S3306" s="18">
        <v>2.8</v>
      </c>
      <c r="T3306" s="18">
        <v>6.7</v>
      </c>
      <c r="U3306" s="18">
        <v>119</v>
      </c>
      <c r="V3306" s="18">
        <v>1004.1</v>
      </c>
      <c r="W3306" s="18">
        <v>6.3</v>
      </c>
      <c r="X3306" s="18">
        <v>7.8</v>
      </c>
      <c r="Z3306" s="18">
        <v>2.88</v>
      </c>
      <c r="AA3306" s="18">
        <v>14.4</v>
      </c>
      <c r="AB3306" s="18">
        <v>86</v>
      </c>
      <c r="AC3306" s="18">
        <v>1002.5</v>
      </c>
      <c r="AD3306" s="18">
        <v>6.6</v>
      </c>
      <c r="AE3306" s="18">
        <v>8.6999999999999993</v>
      </c>
    </row>
    <row r="3307" spans="1:31">
      <c r="A3307" s="15">
        <v>40621</v>
      </c>
      <c r="B3307" s="16">
        <v>0.6875</v>
      </c>
      <c r="C3307" s="17">
        <v>0.46329999999999999</v>
      </c>
      <c r="D3307" s="17">
        <v>3.8708</v>
      </c>
      <c r="E3307" s="17">
        <v>830.2808</v>
      </c>
      <c r="F3307" s="17">
        <v>2.64E-2</v>
      </c>
      <c r="G3307" s="17">
        <v>163.30351239730399</v>
      </c>
      <c r="H3307" s="17">
        <v>8.2806668987627507E-3</v>
      </c>
      <c r="I3307" s="17">
        <v>305.14940000000001</v>
      </c>
      <c r="J3307" s="17">
        <v>7.8899999999999998E-2</v>
      </c>
      <c r="K3307" s="17">
        <v>3.753388889</v>
      </c>
      <c r="L3307" s="17">
        <v>3.9429444445000001</v>
      </c>
      <c r="M3307" s="17">
        <v>895.47791122975002</v>
      </c>
      <c r="N3307" s="17">
        <v>43.851300000000002</v>
      </c>
      <c r="O3307" s="17">
        <v>0.12529999999999999</v>
      </c>
      <c r="R3307" s="18">
        <v>0.6875</v>
      </c>
      <c r="S3307" s="18">
        <v>2.76</v>
      </c>
      <c r="T3307" s="18">
        <v>7.3</v>
      </c>
      <c r="U3307" s="18">
        <v>109</v>
      </c>
      <c r="V3307" s="18">
        <v>1004.5</v>
      </c>
      <c r="W3307" s="18">
        <v>6.3</v>
      </c>
      <c r="X3307" s="18">
        <v>7.8</v>
      </c>
      <c r="Z3307" s="18">
        <v>2.86</v>
      </c>
      <c r="AA3307" s="18">
        <v>12.5</v>
      </c>
      <c r="AB3307" s="18">
        <v>152</v>
      </c>
      <c r="AC3307" s="18">
        <v>1003.1</v>
      </c>
      <c r="AD3307" s="18">
        <v>6.6</v>
      </c>
      <c r="AE3307" s="18">
        <v>8.6</v>
      </c>
    </row>
    <row r="3308" spans="1:31">
      <c r="A3308" s="15">
        <v>40621</v>
      </c>
      <c r="B3308" s="16">
        <v>0.72916666666666663</v>
      </c>
      <c r="C3308" s="17">
        <v>0.61509999999999998</v>
      </c>
      <c r="D3308" s="17">
        <v>3.8855</v>
      </c>
      <c r="E3308" s="17">
        <v>830.97760000000005</v>
      </c>
      <c r="F3308" s="17">
        <v>1.0866</v>
      </c>
      <c r="G3308" s="17">
        <v>348.531756580577</v>
      </c>
      <c r="H3308" s="17">
        <v>4.1073788629359398E-2</v>
      </c>
      <c r="I3308" s="17">
        <v>332.14049999999997</v>
      </c>
      <c r="J3308" s="17">
        <v>0.1812</v>
      </c>
      <c r="K3308" s="17">
        <v>3.6933055559999999</v>
      </c>
      <c r="L3308" s="17">
        <v>3.9742222222499999</v>
      </c>
      <c r="M3308" s="17">
        <v>896.14525103799997</v>
      </c>
      <c r="N3308" s="17">
        <v>51.389299999999999</v>
      </c>
      <c r="O3308" s="17">
        <v>0.1328</v>
      </c>
      <c r="R3308" s="18">
        <v>0.72916666666666663</v>
      </c>
      <c r="S3308" s="18">
        <v>2.78</v>
      </c>
      <c r="T3308" s="18">
        <v>6.9</v>
      </c>
      <c r="U3308" s="18">
        <v>105</v>
      </c>
      <c r="V3308" s="18">
        <v>1005</v>
      </c>
      <c r="W3308" s="18">
        <v>6.5</v>
      </c>
      <c r="X3308" s="18">
        <v>7.8</v>
      </c>
      <c r="Z3308" s="18">
        <v>3.23</v>
      </c>
      <c r="AA3308" s="18">
        <v>9.5</v>
      </c>
      <c r="AB3308" s="18">
        <v>162</v>
      </c>
      <c r="AC3308" s="18">
        <v>1004.4</v>
      </c>
      <c r="AD3308" s="18">
        <v>7.5</v>
      </c>
      <c r="AE3308" s="18">
        <v>8.6999999999999993</v>
      </c>
    </row>
    <row r="3309" spans="1:31">
      <c r="A3309" s="15">
        <v>40621</v>
      </c>
      <c r="B3309" s="16">
        <v>0.77083333333333337</v>
      </c>
      <c r="C3309" s="17">
        <v>0.99080000000000001</v>
      </c>
      <c r="D3309" s="17">
        <v>3.8862999999999999</v>
      </c>
      <c r="E3309" s="17">
        <v>831.48270000000002</v>
      </c>
      <c r="F3309" s="17">
        <v>3.8400000000000004E-2</v>
      </c>
      <c r="G3309" s="17">
        <v>34.927130708826503</v>
      </c>
      <c r="H3309" s="17">
        <v>1.8683006180815798E-2</v>
      </c>
      <c r="I3309" s="17">
        <v>315.18349999999998</v>
      </c>
      <c r="J3309" s="17">
        <v>0.1724</v>
      </c>
      <c r="K3309" s="17">
        <v>3.6314444450000001</v>
      </c>
      <c r="L3309" s="17">
        <v>3.9761944444999999</v>
      </c>
      <c r="M3309" s="17">
        <v>896.74754279224999</v>
      </c>
      <c r="N3309" s="17">
        <v>82.493099999999998</v>
      </c>
      <c r="O3309" s="17">
        <v>6.3399999999999998E-2</v>
      </c>
      <c r="R3309" s="18">
        <v>0.77083333333333337</v>
      </c>
      <c r="S3309" s="18">
        <v>2.5299999999999998</v>
      </c>
      <c r="T3309" s="18">
        <v>7.5</v>
      </c>
      <c r="U3309" s="18">
        <v>100</v>
      </c>
      <c r="V3309" s="18">
        <v>1005.4</v>
      </c>
      <c r="W3309" s="18">
        <v>6.4</v>
      </c>
      <c r="X3309" s="18">
        <v>7.8</v>
      </c>
      <c r="Z3309" s="18">
        <v>2.94</v>
      </c>
      <c r="AA3309" s="18">
        <v>8.1999999999999993</v>
      </c>
      <c r="AB3309" s="18">
        <v>157</v>
      </c>
      <c r="AC3309" s="18">
        <v>1005.2</v>
      </c>
      <c r="AD3309" s="18">
        <v>7.8</v>
      </c>
      <c r="AE3309" s="18">
        <v>8.6999999999999993</v>
      </c>
    </row>
    <row r="3310" spans="1:31">
      <c r="A3310" s="15">
        <v>40621</v>
      </c>
      <c r="B3310" s="16">
        <v>0.8125</v>
      </c>
      <c r="C3310" s="17">
        <v>0.51880000000000004</v>
      </c>
      <c r="D3310" s="17">
        <v>3.8956</v>
      </c>
      <c r="E3310" s="17">
        <v>831.79380000000003</v>
      </c>
      <c r="F3310" s="17">
        <v>3.0000000000000035E-4</v>
      </c>
      <c r="G3310" s="17">
        <v>244.026452843334</v>
      </c>
      <c r="H3310" s="17">
        <v>1.8450609724102798E-2</v>
      </c>
      <c r="I3310" s="17">
        <v>315.51760000000002</v>
      </c>
      <c r="J3310" s="17">
        <v>0.1457</v>
      </c>
      <c r="K3310" s="17">
        <v>3.6528333339999999</v>
      </c>
      <c r="L3310" s="17">
        <v>3.8250277777499999</v>
      </c>
      <c r="M3310" s="17">
        <v>897.14823161499999</v>
      </c>
      <c r="N3310" s="17">
        <v>147.96690000000001</v>
      </c>
      <c r="O3310" s="17">
        <v>0.14680000000000001</v>
      </c>
      <c r="R3310" s="18">
        <v>0.8125</v>
      </c>
      <c r="S3310" s="18">
        <v>2.5499999999999998</v>
      </c>
      <c r="T3310" s="18">
        <v>2.6</v>
      </c>
      <c r="U3310" s="18">
        <v>71</v>
      </c>
      <c r="V3310" s="18">
        <v>1006</v>
      </c>
      <c r="W3310" s="18">
        <v>6.7</v>
      </c>
      <c r="X3310" s="18">
        <v>7.8</v>
      </c>
      <c r="Z3310" s="18">
        <v>3.17</v>
      </c>
      <c r="AA3310" s="18">
        <v>6.9</v>
      </c>
      <c r="AB3310" s="18">
        <v>133</v>
      </c>
      <c r="AC3310" s="18">
        <v>1006.2</v>
      </c>
      <c r="AD3310" s="18">
        <v>7.6</v>
      </c>
      <c r="AE3310" s="18">
        <v>8.8000000000000007</v>
      </c>
    </row>
    <row r="3311" spans="1:31">
      <c r="A3311" s="15">
        <v>40621</v>
      </c>
      <c r="B3311" s="16">
        <v>0.85416666666666663</v>
      </c>
      <c r="C3311" s="17">
        <v>0.62790000000000001</v>
      </c>
      <c r="D3311" s="17">
        <v>3.9085000000000001</v>
      </c>
      <c r="E3311" s="17">
        <v>831.822</v>
      </c>
      <c r="F3311" s="17">
        <v>2.1600000000000001E-2</v>
      </c>
      <c r="G3311" s="17">
        <v>312.91930928456702</v>
      </c>
      <c r="H3311" s="17">
        <v>2.5678373885967502E-2</v>
      </c>
      <c r="I3311" s="17">
        <v>320.28640000000001</v>
      </c>
      <c r="J3311" s="17">
        <v>0.1222</v>
      </c>
      <c r="K3311" s="17">
        <v>3.6573055559999998</v>
      </c>
      <c r="L3311" s="17">
        <v>3.8635833334999998</v>
      </c>
      <c r="M3311" s="17">
        <v>897.13345081399996</v>
      </c>
      <c r="N3311" s="17">
        <v>154.02680000000001</v>
      </c>
      <c r="O3311" s="17">
        <v>0.11940000000000001</v>
      </c>
      <c r="R3311" s="18">
        <v>0.85416666666666663</v>
      </c>
      <c r="S3311" s="18">
        <v>2.37</v>
      </c>
      <c r="T3311" s="18">
        <v>3.4</v>
      </c>
      <c r="U3311" s="18">
        <v>38</v>
      </c>
      <c r="V3311" s="18">
        <v>1006.4</v>
      </c>
      <c r="W3311" s="18">
        <v>7.4</v>
      </c>
      <c r="X3311" s="18">
        <v>7.9</v>
      </c>
      <c r="Z3311" s="18">
        <v>2.92</v>
      </c>
      <c r="AA3311" s="18">
        <v>5.0999999999999996</v>
      </c>
      <c r="AB3311" s="18">
        <v>144</v>
      </c>
      <c r="AC3311" s="18">
        <v>1006.9</v>
      </c>
      <c r="AD3311" s="18">
        <v>7.7</v>
      </c>
      <c r="AE3311" s="18">
        <v>8.8000000000000007</v>
      </c>
    </row>
    <row r="3312" spans="1:31">
      <c r="A3312" s="15">
        <v>40621</v>
      </c>
      <c r="B3312" s="16">
        <v>0.89583333333333337</v>
      </c>
      <c r="C3312" s="17">
        <v>0.60519999999999996</v>
      </c>
      <c r="D3312" s="17">
        <v>3.9058000000000002</v>
      </c>
      <c r="E3312" s="17">
        <v>831.44479999999999</v>
      </c>
      <c r="F3312" s="17">
        <v>0.14100000000000001</v>
      </c>
      <c r="G3312" s="17">
        <v>359.12721190994199</v>
      </c>
      <c r="H3312" s="17">
        <v>4.0667773322331201E-2</v>
      </c>
      <c r="I3312" s="17">
        <v>327.75790000000001</v>
      </c>
      <c r="J3312" s="17">
        <v>0.1179</v>
      </c>
      <c r="K3312" s="17">
        <v>3.5822500000000002</v>
      </c>
      <c r="L3312" s="17">
        <v>3.8488333335</v>
      </c>
      <c r="M3312" s="17">
        <v>896.78044955099995</v>
      </c>
      <c r="N3312" s="17">
        <v>167.66460000000001</v>
      </c>
      <c r="O3312" s="17">
        <v>0.1066</v>
      </c>
      <c r="R3312" s="18">
        <v>0.89583333333333337</v>
      </c>
      <c r="S3312" s="18">
        <v>2.34</v>
      </c>
      <c r="T3312" s="18">
        <v>2.5</v>
      </c>
      <c r="U3312" s="18">
        <v>26</v>
      </c>
      <c r="V3312" s="18">
        <v>1006.7</v>
      </c>
      <c r="W3312" s="18">
        <v>7.4</v>
      </c>
      <c r="X3312" s="18">
        <v>8</v>
      </c>
      <c r="Z3312" s="18">
        <v>2.71</v>
      </c>
      <c r="AA3312" s="18">
        <v>5.2</v>
      </c>
      <c r="AB3312" s="18">
        <v>120</v>
      </c>
      <c r="AC3312" s="18">
        <v>1007.4</v>
      </c>
      <c r="AD3312" s="18">
        <v>7.9</v>
      </c>
      <c r="AE3312" s="18">
        <v>8.9</v>
      </c>
    </row>
    <row r="3313" spans="1:31">
      <c r="A3313" s="15">
        <v>40621</v>
      </c>
      <c r="B3313" s="16">
        <v>0.9375</v>
      </c>
      <c r="C3313" s="17">
        <v>0.94330000000000003</v>
      </c>
      <c r="D3313" s="17">
        <v>3.8592</v>
      </c>
      <c r="E3313" s="17">
        <v>830.85019999999997</v>
      </c>
      <c r="F3313" s="17">
        <v>0.12990000000000002</v>
      </c>
      <c r="G3313" s="17">
        <v>316.46578773038698</v>
      </c>
      <c r="H3313" s="17">
        <v>2.9962722269552801E-2</v>
      </c>
      <c r="I3313" s="17">
        <v>165.8965</v>
      </c>
      <c r="J3313" s="17">
        <v>4.4900000000000002E-2</v>
      </c>
      <c r="K3313" s="17">
        <v>3.539388889</v>
      </c>
      <c r="L3313" s="17">
        <v>3.8229722222500002</v>
      </c>
      <c r="M3313" s="17">
        <v>896.14769997625001</v>
      </c>
      <c r="N3313" s="17">
        <v>161.0951</v>
      </c>
      <c r="O3313" s="17">
        <v>0.12139999999999999</v>
      </c>
      <c r="R3313" s="18">
        <v>0.9375</v>
      </c>
      <c r="S3313" s="18">
        <v>2.48</v>
      </c>
      <c r="T3313" s="18">
        <v>4.5</v>
      </c>
      <c r="U3313" s="18">
        <v>76</v>
      </c>
      <c r="V3313" s="18">
        <v>1007.2</v>
      </c>
      <c r="W3313" s="18">
        <v>7.4</v>
      </c>
      <c r="X3313" s="18">
        <v>8</v>
      </c>
      <c r="Z3313" s="18">
        <v>2.59</v>
      </c>
      <c r="AA3313" s="18">
        <v>4.4000000000000004</v>
      </c>
      <c r="AB3313" s="18">
        <v>129</v>
      </c>
      <c r="AC3313" s="18">
        <v>1007.9</v>
      </c>
      <c r="AD3313" s="18">
        <v>8.1</v>
      </c>
      <c r="AE3313" s="18">
        <v>8.9</v>
      </c>
    </row>
    <row r="3314" spans="1:31">
      <c r="A3314" s="15">
        <v>40621</v>
      </c>
      <c r="B3314" s="16">
        <v>0.97916666666666663</v>
      </c>
      <c r="C3314" s="17">
        <v>0.39879999999999999</v>
      </c>
      <c r="D3314" s="17">
        <v>3.8967999999999998</v>
      </c>
      <c r="E3314" s="17">
        <v>830.15750000000003</v>
      </c>
      <c r="F3314" s="17">
        <v>0</v>
      </c>
      <c r="G3314" s="17">
        <v>225.576948562186</v>
      </c>
      <c r="H3314" s="17">
        <v>3.8791039231207303E-2</v>
      </c>
      <c r="I3314" s="17">
        <v>163.4494</v>
      </c>
      <c r="J3314" s="17">
        <v>6.5600000000000006E-2</v>
      </c>
      <c r="K3314" s="17">
        <v>3.5852222230000002</v>
      </c>
      <c r="L3314" s="17">
        <v>3.849638889</v>
      </c>
      <c r="M3314" s="17">
        <v>895.42145761450001</v>
      </c>
      <c r="N3314" s="17">
        <v>174.11699999999999</v>
      </c>
      <c r="O3314" s="17">
        <v>0.12089999999999999</v>
      </c>
      <c r="R3314" s="18">
        <v>0.97916666666666663</v>
      </c>
      <c r="S3314" s="18">
        <v>2.27</v>
      </c>
      <c r="T3314" s="18">
        <v>7.3</v>
      </c>
      <c r="U3314" s="18">
        <v>88</v>
      </c>
      <c r="V3314" s="18">
        <v>1007.7</v>
      </c>
      <c r="W3314" s="18">
        <v>7.1</v>
      </c>
      <c r="X3314" s="18">
        <v>7.9</v>
      </c>
      <c r="Z3314" s="18">
        <v>2.54</v>
      </c>
      <c r="AA3314" s="18">
        <v>5.6</v>
      </c>
      <c r="AB3314" s="18">
        <v>114</v>
      </c>
      <c r="AC3314" s="18">
        <v>1008.4</v>
      </c>
      <c r="AD3314" s="18">
        <v>7.9</v>
      </c>
      <c r="AE3314" s="18">
        <v>9</v>
      </c>
    </row>
    <row r="3315" spans="1:31">
      <c r="A3315" s="15">
        <v>40622</v>
      </c>
      <c r="B3315" s="16">
        <v>2.0833333333333332E-2</v>
      </c>
      <c r="C3315" s="17">
        <v>0.29620000000000002</v>
      </c>
      <c r="D3315" s="17">
        <v>3.9639000000000002</v>
      </c>
      <c r="E3315" s="17">
        <v>829.54190000000006</v>
      </c>
      <c r="F3315" s="17">
        <v>6.0000000000000027E-4</v>
      </c>
      <c r="G3315" s="17">
        <v>227.98438705838601</v>
      </c>
      <c r="H3315" s="17">
        <v>9.20656678673413E-2</v>
      </c>
      <c r="I3315" s="17">
        <v>131.28460000000001</v>
      </c>
      <c r="J3315" s="17">
        <v>0.1183</v>
      </c>
      <c r="K3315" s="17">
        <v>3.6283611109999998</v>
      </c>
      <c r="L3315" s="17">
        <v>3.80986111125</v>
      </c>
      <c r="M3315" s="17">
        <v>894.79032068900005</v>
      </c>
      <c r="N3315" s="17">
        <v>160.11269999999999</v>
      </c>
      <c r="O3315" s="17">
        <v>0.111</v>
      </c>
      <c r="R3315" s="18">
        <v>2.0833333333333332E-2</v>
      </c>
      <c r="S3315" s="18">
        <v>2.36</v>
      </c>
      <c r="T3315" s="18">
        <v>5.4</v>
      </c>
      <c r="U3315" s="18">
        <v>60</v>
      </c>
      <c r="V3315" s="18">
        <v>1008.3</v>
      </c>
      <c r="W3315" s="18">
        <v>7</v>
      </c>
      <c r="X3315" s="18">
        <v>7.9</v>
      </c>
      <c r="Z3315" s="18">
        <v>2.29</v>
      </c>
      <c r="AA3315" s="18">
        <v>2.9</v>
      </c>
      <c r="AB3315" s="18">
        <v>126</v>
      </c>
      <c r="AC3315" s="18">
        <v>1008.8</v>
      </c>
      <c r="AD3315" s="18">
        <v>7.9</v>
      </c>
      <c r="AE3315" s="18">
        <v>8.9</v>
      </c>
    </row>
    <row r="3316" spans="1:31">
      <c r="A3316" s="15">
        <v>40622</v>
      </c>
      <c r="B3316" s="16">
        <v>6.25E-2</v>
      </c>
      <c r="C3316" s="17">
        <v>0.46639999999999998</v>
      </c>
      <c r="D3316" s="17">
        <v>3.9904999999999999</v>
      </c>
      <c r="E3316" s="17">
        <v>829.18240000000003</v>
      </c>
      <c r="F3316" s="17">
        <v>6.0000000000000027E-4</v>
      </c>
      <c r="G3316" s="17">
        <v>286.17243098333802</v>
      </c>
      <c r="H3316" s="17">
        <v>6.0825216417374699E-2</v>
      </c>
      <c r="I3316" s="17">
        <v>168.42859999999999</v>
      </c>
      <c r="J3316" s="17">
        <v>0.1201</v>
      </c>
      <c r="K3316" s="17">
        <v>3.7120555560000001</v>
      </c>
      <c r="L3316" s="17">
        <v>3.8243333332499998</v>
      </c>
      <c r="M3316" s="17">
        <v>894.40411846724999</v>
      </c>
      <c r="N3316" s="17">
        <v>167.45760000000001</v>
      </c>
      <c r="O3316" s="17">
        <v>9.8900000000000002E-2</v>
      </c>
      <c r="R3316" s="18">
        <v>6.25E-2</v>
      </c>
      <c r="S3316" s="18">
        <v>2.25</v>
      </c>
      <c r="T3316" s="18">
        <v>7</v>
      </c>
      <c r="U3316" s="18">
        <v>92</v>
      </c>
      <c r="V3316" s="18">
        <v>1008.6</v>
      </c>
      <c r="W3316" s="18">
        <v>7</v>
      </c>
      <c r="X3316" s="18">
        <v>7.9</v>
      </c>
      <c r="Z3316" s="18">
        <v>2.41</v>
      </c>
      <c r="AA3316" s="18">
        <v>3.8</v>
      </c>
      <c r="AB3316" s="18">
        <v>102</v>
      </c>
      <c r="AC3316" s="18">
        <v>1009.2</v>
      </c>
      <c r="AD3316" s="18">
        <v>7.7</v>
      </c>
      <c r="AE3316" s="18">
        <v>8.9</v>
      </c>
    </row>
    <row r="3317" spans="1:31">
      <c r="A3317" s="15">
        <v>40622</v>
      </c>
      <c r="B3317" s="16">
        <v>0.10416666666666667</v>
      </c>
      <c r="C3317" s="17">
        <v>0.54690000000000005</v>
      </c>
      <c r="D3317" s="17">
        <v>3.9744000000000002</v>
      </c>
      <c r="E3317" s="17">
        <v>829.15959999999995</v>
      </c>
      <c r="F3317" s="17">
        <v>0</v>
      </c>
      <c r="G3317" s="17">
        <v>48.837527225206202</v>
      </c>
      <c r="H3317" s="17">
        <v>2.2383649959108701E-2</v>
      </c>
      <c r="I3317" s="17">
        <v>122.3535</v>
      </c>
      <c r="J3317" s="17">
        <v>0.1147</v>
      </c>
      <c r="K3317" s="17">
        <v>3.7318888889999999</v>
      </c>
      <c r="L3317" s="17">
        <v>3.8147777779999998</v>
      </c>
      <c r="M3317" s="17">
        <v>894.37305317974995</v>
      </c>
      <c r="N3317" s="17">
        <v>163.9194</v>
      </c>
      <c r="O3317" s="17">
        <v>6.6900000000000001E-2</v>
      </c>
      <c r="R3317" s="18">
        <v>0.10416666666666667</v>
      </c>
      <c r="S3317" s="18">
        <v>2.2799999999999998</v>
      </c>
      <c r="T3317" s="18">
        <v>7.8</v>
      </c>
      <c r="U3317" s="18">
        <v>104</v>
      </c>
      <c r="V3317" s="18">
        <v>1009.1</v>
      </c>
      <c r="W3317" s="18">
        <v>6.2</v>
      </c>
      <c r="X3317" s="18">
        <v>7.9</v>
      </c>
      <c r="Z3317" s="18">
        <v>2.2599999999999998</v>
      </c>
      <c r="AA3317" s="18">
        <v>3.4</v>
      </c>
      <c r="AB3317" s="18">
        <v>68</v>
      </c>
      <c r="AC3317" s="18">
        <v>1009.6</v>
      </c>
      <c r="AD3317" s="18">
        <v>7.6</v>
      </c>
      <c r="AE3317" s="18">
        <v>8.8000000000000007</v>
      </c>
    </row>
    <row r="3318" spans="1:31">
      <c r="A3318" s="15">
        <v>40622</v>
      </c>
      <c r="B3318" s="16">
        <v>0.14583333333333334</v>
      </c>
      <c r="C3318" s="17">
        <v>0.73650000000000004</v>
      </c>
      <c r="D3318" s="17">
        <v>3.9378000000000002</v>
      </c>
      <c r="E3318" s="17">
        <v>829.51310000000001</v>
      </c>
      <c r="F3318" s="17">
        <v>1.0000000000000026E-4</v>
      </c>
      <c r="G3318" s="17">
        <v>28.059498133602801</v>
      </c>
      <c r="H3318" s="17">
        <v>4.4590513381678201E-2</v>
      </c>
      <c r="I3318" s="17">
        <v>99.719499999999996</v>
      </c>
      <c r="J3318" s="17">
        <v>0.17380000000000001</v>
      </c>
      <c r="K3318" s="17">
        <v>3.6962222229999999</v>
      </c>
      <c r="L3318" s="17">
        <v>3.8050555555000001</v>
      </c>
      <c r="M3318" s="17">
        <v>894.71392688549997</v>
      </c>
      <c r="N3318" s="17">
        <v>167.94749999999999</v>
      </c>
      <c r="O3318" s="17">
        <v>3.8300000000000001E-2</v>
      </c>
      <c r="R3318" s="18">
        <v>0.14583333333333334</v>
      </c>
      <c r="S3318" s="18">
        <v>2.2599999999999998</v>
      </c>
      <c r="T3318" s="18">
        <v>6.2</v>
      </c>
      <c r="U3318" s="18">
        <v>123</v>
      </c>
      <c r="V3318" s="18">
        <v>1009.6</v>
      </c>
      <c r="W3318" s="18">
        <v>6.6</v>
      </c>
      <c r="X3318" s="18">
        <v>7.9</v>
      </c>
      <c r="Z3318" s="18">
        <v>2.17</v>
      </c>
      <c r="AA3318" s="18">
        <v>3.4</v>
      </c>
      <c r="AB3318" s="18">
        <v>64</v>
      </c>
      <c r="AC3318" s="18">
        <v>1009.9</v>
      </c>
      <c r="AD3318" s="18">
        <v>7.6</v>
      </c>
      <c r="AE3318" s="18">
        <v>8.8000000000000007</v>
      </c>
    </row>
    <row r="3319" spans="1:31">
      <c r="A3319" s="15">
        <v>40622</v>
      </c>
      <c r="B3319" s="16">
        <v>0.1875</v>
      </c>
      <c r="C3319" s="17">
        <v>0.63670000000000004</v>
      </c>
      <c r="D3319" s="17">
        <v>3.8420000000000001</v>
      </c>
      <c r="E3319" s="17">
        <v>830.10419999999999</v>
      </c>
      <c r="F3319" s="17">
        <v>0</v>
      </c>
      <c r="G3319" s="17">
        <v>14.1503884156187</v>
      </c>
      <c r="H3319" s="17">
        <v>6.1158323741556303E-2</v>
      </c>
      <c r="I3319" s="17">
        <v>90.923100000000005</v>
      </c>
      <c r="J3319" s="17">
        <v>0.13789999999999999</v>
      </c>
      <c r="K3319" s="17">
        <v>3.7135555560000002</v>
      </c>
      <c r="L3319" s="17">
        <v>3.7951111110000002</v>
      </c>
      <c r="M3319" s="17">
        <v>895.34386522</v>
      </c>
      <c r="N3319" s="17">
        <v>90.753200000000007</v>
      </c>
      <c r="O3319" s="17">
        <v>2.18E-2</v>
      </c>
      <c r="R3319" s="18">
        <v>0.1875</v>
      </c>
      <c r="S3319" s="18">
        <v>2.31</v>
      </c>
      <c r="T3319" s="18">
        <v>4.7</v>
      </c>
      <c r="U3319" s="18">
        <v>113</v>
      </c>
      <c r="V3319" s="18">
        <v>1010</v>
      </c>
      <c r="W3319" s="18">
        <v>6.9</v>
      </c>
      <c r="X3319" s="18">
        <v>8</v>
      </c>
      <c r="Z3319" s="18">
        <v>2.0499999999999998</v>
      </c>
      <c r="AA3319" s="18">
        <v>3</v>
      </c>
      <c r="AB3319" s="18">
        <v>59</v>
      </c>
      <c r="AC3319" s="18">
        <v>1009.9</v>
      </c>
      <c r="AD3319" s="18">
        <v>7.6</v>
      </c>
      <c r="AE3319" s="18">
        <v>8.8000000000000007</v>
      </c>
    </row>
    <row r="3320" spans="1:31">
      <c r="A3320" s="15">
        <v>40622</v>
      </c>
      <c r="B3320" s="16">
        <v>0.22916666666666666</v>
      </c>
      <c r="C3320" s="17">
        <v>0.53390000000000004</v>
      </c>
      <c r="D3320" s="17">
        <v>3.8456000000000001</v>
      </c>
      <c r="E3320" s="17">
        <v>830.82270000000005</v>
      </c>
      <c r="F3320" s="17">
        <v>0</v>
      </c>
      <c r="G3320" s="17">
        <v>223.14584980081401</v>
      </c>
      <c r="H3320" s="17">
        <v>4.8097699590249196E-3</v>
      </c>
      <c r="I3320" s="17">
        <v>101.01690000000001</v>
      </c>
      <c r="J3320" s="17">
        <v>8.43E-2</v>
      </c>
      <c r="K3320" s="17">
        <v>3.7360833329999998</v>
      </c>
      <c r="L3320" s="17">
        <v>3.8343055554999999</v>
      </c>
      <c r="M3320" s="17">
        <v>896.08222696724999</v>
      </c>
      <c r="N3320" s="17">
        <v>27.128299999999999</v>
      </c>
      <c r="O3320" s="17">
        <v>3.2399999999999998E-2</v>
      </c>
      <c r="R3320" s="18">
        <v>0.22916666666666666</v>
      </c>
      <c r="S3320" s="18">
        <v>2.15</v>
      </c>
      <c r="T3320" s="18">
        <v>4.3</v>
      </c>
      <c r="U3320" s="18">
        <v>112</v>
      </c>
      <c r="V3320" s="18">
        <v>1010.1</v>
      </c>
      <c r="W3320" s="18">
        <v>7</v>
      </c>
      <c r="X3320" s="18">
        <v>8</v>
      </c>
      <c r="Z3320" s="18">
        <v>1.91</v>
      </c>
      <c r="AA3320" s="18">
        <v>3.4</v>
      </c>
      <c r="AB3320" s="18">
        <v>46</v>
      </c>
      <c r="AC3320" s="18">
        <v>1009.9</v>
      </c>
      <c r="AD3320" s="18">
        <v>7.5</v>
      </c>
      <c r="AE3320" s="18">
        <v>8.8000000000000007</v>
      </c>
    </row>
    <row r="3321" spans="1:31">
      <c r="A3321" s="15">
        <v>40622</v>
      </c>
      <c r="B3321" s="16">
        <v>0.27083333333333331</v>
      </c>
      <c r="C3321" s="17">
        <v>0.67290000000000005</v>
      </c>
      <c r="D3321" s="17">
        <v>3.8576999999999999</v>
      </c>
      <c r="E3321" s="17">
        <v>831.51430000000005</v>
      </c>
      <c r="F3321" s="17">
        <v>0</v>
      </c>
      <c r="G3321" s="17">
        <v>348.54926960211498</v>
      </c>
      <c r="H3321" s="17">
        <v>2.6639496545165699E-2</v>
      </c>
      <c r="I3321" s="17">
        <v>181.87559999999999</v>
      </c>
      <c r="J3321" s="17">
        <v>2.6800000000000001E-2</v>
      </c>
      <c r="K3321" s="17">
        <v>3.743833333</v>
      </c>
      <c r="L3321" s="17">
        <v>3.8716666667499999</v>
      </c>
      <c r="M3321" s="17">
        <v>896.79237552724999</v>
      </c>
      <c r="N3321" s="17">
        <v>302.64960000000002</v>
      </c>
      <c r="O3321" s="17">
        <v>7.0000000000000001E-3</v>
      </c>
      <c r="R3321" s="18">
        <v>0.27083333333333331</v>
      </c>
      <c r="S3321" s="18">
        <v>2.06</v>
      </c>
      <c r="T3321" s="18">
        <v>3.8</v>
      </c>
      <c r="U3321" s="18">
        <v>113</v>
      </c>
      <c r="V3321" s="18">
        <v>1010</v>
      </c>
      <c r="W3321" s="18">
        <v>7</v>
      </c>
      <c r="X3321" s="18">
        <v>8</v>
      </c>
      <c r="Z3321" s="18">
        <v>1.89</v>
      </c>
      <c r="AA3321" s="18">
        <v>4.7</v>
      </c>
      <c r="AB3321" s="18">
        <v>12</v>
      </c>
      <c r="AC3321" s="18">
        <v>1009.5</v>
      </c>
      <c r="AD3321" s="18">
        <v>7.2</v>
      </c>
      <c r="AE3321" s="18">
        <v>8.8000000000000007</v>
      </c>
    </row>
    <row r="3322" spans="1:31">
      <c r="A3322" s="15">
        <v>40622</v>
      </c>
      <c r="B3322" s="16">
        <v>0.3125</v>
      </c>
      <c r="C3322" s="17">
        <v>0.75219999999999998</v>
      </c>
      <c r="D3322" s="17">
        <v>3.8403999999999998</v>
      </c>
      <c r="E3322" s="17">
        <v>831.99300000000005</v>
      </c>
      <c r="F3322" s="17">
        <v>0</v>
      </c>
      <c r="G3322" s="17">
        <v>5.4384866616626999</v>
      </c>
      <c r="H3322" s="17">
        <v>4.1100209499263102E-2</v>
      </c>
      <c r="I3322" s="17">
        <v>286.0043</v>
      </c>
      <c r="J3322" s="17">
        <v>4.8399999999999999E-2</v>
      </c>
      <c r="K3322" s="17">
        <v>3.743361111</v>
      </c>
      <c r="L3322" s="17">
        <v>3.8554444444999998</v>
      </c>
      <c r="M3322" s="17">
        <v>897.27305664899995</v>
      </c>
      <c r="N3322" s="17">
        <v>88.6447</v>
      </c>
      <c r="O3322" s="17">
        <v>0.01</v>
      </c>
      <c r="R3322" s="18">
        <v>0.3125</v>
      </c>
      <c r="S3322" s="18">
        <v>2.12</v>
      </c>
      <c r="T3322" s="18">
        <v>2.9</v>
      </c>
      <c r="U3322" s="18">
        <v>99</v>
      </c>
      <c r="V3322" s="18">
        <v>1009.8</v>
      </c>
      <c r="W3322" s="18">
        <v>7</v>
      </c>
      <c r="X3322" s="18">
        <v>8</v>
      </c>
      <c r="Z3322" s="18">
        <v>1.76</v>
      </c>
      <c r="AA3322" s="18">
        <v>4.9000000000000004</v>
      </c>
      <c r="AB3322" s="18">
        <v>12</v>
      </c>
      <c r="AC3322" s="18">
        <v>1009.1</v>
      </c>
      <c r="AD3322" s="18">
        <v>6.9</v>
      </c>
      <c r="AE3322" s="18">
        <v>8.8000000000000007</v>
      </c>
    </row>
    <row r="3323" spans="1:31">
      <c r="A3323" s="15">
        <v>40622</v>
      </c>
      <c r="B3323" s="16">
        <v>0.35416666666666669</v>
      </c>
      <c r="C3323" s="17">
        <v>0.61760000000000004</v>
      </c>
      <c r="D3323" s="17">
        <v>3.8275999999999999</v>
      </c>
      <c r="E3323" s="17">
        <v>832.09659999999997</v>
      </c>
      <c r="F3323" s="17">
        <v>0</v>
      </c>
      <c r="G3323" s="17">
        <v>128.173651909314</v>
      </c>
      <c r="H3323" s="17">
        <v>1.6554422065009799E-2</v>
      </c>
      <c r="I3323" s="17">
        <v>0.6694</v>
      </c>
      <c r="J3323" s="17">
        <v>4.3200000000000002E-2</v>
      </c>
      <c r="K3323" s="17">
        <v>3.7316666669999998</v>
      </c>
      <c r="L3323" s="17">
        <v>3.8222222222500002</v>
      </c>
      <c r="M3323" s="17">
        <v>897.41635904625002</v>
      </c>
      <c r="N3323" s="17">
        <v>185.06909999999999</v>
      </c>
      <c r="O3323" s="17">
        <v>1.61E-2</v>
      </c>
      <c r="R3323" s="18">
        <v>0.35416666666666669</v>
      </c>
      <c r="S3323" s="18">
        <v>2.1</v>
      </c>
      <c r="T3323" s="18">
        <v>3.7</v>
      </c>
      <c r="U3323" s="18">
        <v>97</v>
      </c>
      <c r="V3323" s="18">
        <v>1009.8</v>
      </c>
      <c r="W3323" s="18">
        <v>7.1</v>
      </c>
      <c r="X3323" s="18">
        <v>8</v>
      </c>
      <c r="Z3323" s="18">
        <v>1.83</v>
      </c>
      <c r="AA3323" s="18">
        <v>4.5999999999999996</v>
      </c>
      <c r="AB3323" s="18">
        <v>18</v>
      </c>
      <c r="AC3323" s="18">
        <v>1008.9</v>
      </c>
      <c r="AD3323" s="18">
        <v>6.9</v>
      </c>
      <c r="AE3323" s="18">
        <v>8.8000000000000007</v>
      </c>
    </row>
    <row r="3324" spans="1:31">
      <c r="A3324" s="15">
        <v>40622</v>
      </c>
      <c r="B3324" s="16">
        <v>0.39583333333333331</v>
      </c>
      <c r="C3324" s="17">
        <v>0.75980000000000003</v>
      </c>
      <c r="D3324" s="17">
        <v>3.8407</v>
      </c>
      <c r="E3324" s="17">
        <v>831.84050000000002</v>
      </c>
      <c r="F3324" s="17">
        <v>0</v>
      </c>
      <c r="G3324" s="17">
        <v>243.12612312254001</v>
      </c>
      <c r="H3324" s="17">
        <v>3.0224277254776201E-2</v>
      </c>
      <c r="I3324" s="17">
        <v>147.6446</v>
      </c>
      <c r="J3324" s="17">
        <v>3.2899999999999999E-2</v>
      </c>
      <c r="K3324" s="17">
        <v>3.7370833330000002</v>
      </c>
      <c r="L3324" s="17">
        <v>3.8095555554999998</v>
      </c>
      <c r="M3324" s="17">
        <v>897.16753437099999</v>
      </c>
      <c r="N3324" s="17">
        <v>141.55279999999999</v>
      </c>
      <c r="O3324" s="17">
        <v>3.8899999999999997E-2</v>
      </c>
      <c r="R3324" s="18">
        <v>0.39583333333333331</v>
      </c>
      <c r="S3324" s="18">
        <v>2.06</v>
      </c>
      <c r="T3324" s="18">
        <v>3.9</v>
      </c>
      <c r="U3324" s="18">
        <v>64</v>
      </c>
      <c r="V3324" s="18">
        <v>1009.5</v>
      </c>
      <c r="W3324" s="18">
        <v>6.6</v>
      </c>
      <c r="X3324" s="18">
        <v>7.9</v>
      </c>
      <c r="Z3324" s="18">
        <v>1.94</v>
      </c>
      <c r="AA3324" s="18">
        <v>3.7</v>
      </c>
      <c r="AB3324" s="18">
        <v>52</v>
      </c>
      <c r="AC3324" s="18">
        <v>1008.7</v>
      </c>
      <c r="AD3324" s="18">
        <v>6.6</v>
      </c>
      <c r="AE3324" s="18">
        <v>8.8000000000000007</v>
      </c>
    </row>
    <row r="3325" spans="1:31">
      <c r="A3325" s="15">
        <v>40622</v>
      </c>
      <c r="B3325" s="16">
        <v>0.4375</v>
      </c>
      <c r="C3325" s="17">
        <v>0.52990000000000004</v>
      </c>
      <c r="D3325" s="17">
        <v>3.8925999999999998</v>
      </c>
      <c r="E3325" s="17">
        <v>831.27110000000005</v>
      </c>
      <c r="F3325" s="17">
        <v>0</v>
      </c>
      <c r="G3325" s="17">
        <v>235.10583184042099</v>
      </c>
      <c r="H3325" s="17">
        <v>2.6697258338414E-2</v>
      </c>
      <c r="I3325" s="17">
        <v>178.1276</v>
      </c>
      <c r="J3325" s="17">
        <v>3.9600000000000003E-2</v>
      </c>
      <c r="K3325" s="17">
        <v>3.7425833329999998</v>
      </c>
      <c r="L3325" s="17">
        <v>3.8424444444999999</v>
      </c>
      <c r="M3325" s="17">
        <v>896.55432182225002</v>
      </c>
      <c r="N3325" s="17">
        <v>166.40299999999999</v>
      </c>
      <c r="O3325" s="17">
        <v>3.9899999999999998E-2</v>
      </c>
      <c r="R3325" s="18">
        <v>0.4375</v>
      </c>
      <c r="S3325" s="18">
        <v>2.09</v>
      </c>
      <c r="T3325" s="18">
        <v>3.7</v>
      </c>
      <c r="U3325" s="18">
        <v>56</v>
      </c>
      <c r="V3325" s="18">
        <v>1009</v>
      </c>
      <c r="W3325" s="18">
        <v>6.6</v>
      </c>
      <c r="X3325" s="18">
        <v>7.8</v>
      </c>
      <c r="Z3325" s="18">
        <v>1.98</v>
      </c>
      <c r="AA3325" s="18">
        <v>2.8</v>
      </c>
      <c r="AB3325" s="18">
        <v>23</v>
      </c>
      <c r="AC3325" s="18">
        <v>1008.1</v>
      </c>
      <c r="AD3325" s="18">
        <v>6.6</v>
      </c>
      <c r="AE3325" s="18">
        <v>8.6999999999999993</v>
      </c>
    </row>
    <row r="3326" spans="1:31">
      <c r="A3326" s="15">
        <v>40622</v>
      </c>
      <c r="B3326" s="16">
        <v>0.47916666666666669</v>
      </c>
      <c r="C3326" s="17">
        <v>0.67520000000000002</v>
      </c>
      <c r="D3326" s="17">
        <v>3.9007000000000001</v>
      </c>
      <c r="E3326" s="17">
        <v>830.53250000000003</v>
      </c>
      <c r="F3326" s="17">
        <v>0</v>
      </c>
      <c r="G3326" s="17">
        <v>250.642805080334</v>
      </c>
      <c r="H3326" s="17">
        <v>3.9656308279344799E-2</v>
      </c>
      <c r="I3326" s="17">
        <v>195.0292</v>
      </c>
      <c r="J3326" s="17">
        <v>2.5600000000000001E-2</v>
      </c>
      <c r="K3326" s="17">
        <v>3.7468611109999999</v>
      </c>
      <c r="L3326" s="17">
        <v>3.8561944444999998</v>
      </c>
      <c r="M3326" s="17">
        <v>895.77363620849997</v>
      </c>
      <c r="N3326" s="17">
        <v>166.78219999999999</v>
      </c>
      <c r="O3326" s="17">
        <v>7.0099999999999996E-2</v>
      </c>
      <c r="R3326" s="18">
        <v>0.47916666666666669</v>
      </c>
      <c r="S3326" s="18">
        <v>2.2400000000000002</v>
      </c>
      <c r="T3326" s="18">
        <v>3.7</v>
      </c>
      <c r="U3326" s="18">
        <v>33</v>
      </c>
      <c r="V3326" s="18">
        <v>1008.9</v>
      </c>
      <c r="W3326" s="18">
        <v>6.5</v>
      </c>
      <c r="X3326" s="18">
        <v>7.8</v>
      </c>
      <c r="Z3326" s="18">
        <v>1.91</v>
      </c>
      <c r="AA3326" s="18">
        <v>2.4</v>
      </c>
      <c r="AB3326" s="18">
        <v>33</v>
      </c>
      <c r="AC3326" s="18">
        <v>1007.7</v>
      </c>
      <c r="AD3326" s="18">
        <v>6.5</v>
      </c>
      <c r="AE3326" s="18">
        <v>8.8000000000000007</v>
      </c>
    </row>
    <row r="3327" spans="1:31">
      <c r="A3327" s="15">
        <v>40622</v>
      </c>
      <c r="B3327" s="16">
        <v>0.52083333333333337</v>
      </c>
      <c r="C3327" s="17">
        <v>0.29289999999999999</v>
      </c>
      <c r="D3327" s="17">
        <v>3.8831000000000002</v>
      </c>
      <c r="E3327" s="17">
        <v>829.81650000000002</v>
      </c>
      <c r="F3327" s="17">
        <v>0</v>
      </c>
      <c r="G3327" s="17">
        <v>239.07560683583301</v>
      </c>
      <c r="H3327" s="17">
        <v>0.13316207744758901</v>
      </c>
      <c r="I3327" s="17">
        <v>134.447</v>
      </c>
      <c r="J3327" s="17">
        <v>8.8599999999999998E-2</v>
      </c>
      <c r="K3327" s="17">
        <v>3.7500277780000002</v>
      </c>
      <c r="L3327" s="17">
        <v>3.8431944442499999</v>
      </c>
      <c r="M3327" s="17">
        <v>895.00218791400005</v>
      </c>
      <c r="N3327" s="17">
        <v>155.934</v>
      </c>
      <c r="O3327" s="17">
        <v>8.3799999999999999E-2</v>
      </c>
      <c r="R3327" s="18">
        <v>0.52083333333333337</v>
      </c>
      <c r="S3327" s="18">
        <v>2.27</v>
      </c>
      <c r="T3327" s="18">
        <v>3.7</v>
      </c>
      <c r="U3327" s="18">
        <v>7</v>
      </c>
      <c r="V3327" s="18">
        <v>1008.6</v>
      </c>
      <c r="W3327" s="18">
        <v>6.5</v>
      </c>
      <c r="X3327" s="18">
        <v>7.8</v>
      </c>
      <c r="Z3327" s="18">
        <v>1.7</v>
      </c>
      <c r="AA3327" s="18">
        <v>4.5999999999999996</v>
      </c>
      <c r="AB3327" s="18">
        <v>15</v>
      </c>
      <c r="AC3327" s="18">
        <v>1007.2</v>
      </c>
      <c r="AD3327" s="18">
        <v>6.5</v>
      </c>
      <c r="AE3327" s="18">
        <v>8.8000000000000007</v>
      </c>
    </row>
    <row r="3328" spans="1:31">
      <c r="A3328" s="15">
        <v>40622</v>
      </c>
      <c r="B3328" s="16">
        <v>0.5625</v>
      </c>
      <c r="C3328" s="17">
        <v>0.2999</v>
      </c>
      <c r="D3328" s="17">
        <v>3.8913000000000002</v>
      </c>
      <c r="E3328" s="17">
        <v>829.26310000000001</v>
      </c>
      <c r="F3328" s="17">
        <v>0</v>
      </c>
      <c r="G3328" s="17">
        <v>222.47037557210999</v>
      </c>
      <c r="H3328" s="17">
        <v>8.4118608469327699E-2</v>
      </c>
      <c r="I3328" s="17">
        <v>121.0099</v>
      </c>
      <c r="J3328" s="17">
        <v>0.12</v>
      </c>
      <c r="K3328" s="17">
        <v>3.7614722220000001</v>
      </c>
      <c r="L3328" s="17">
        <v>3.8268333332500002</v>
      </c>
      <c r="M3328" s="17">
        <v>894.43063728375</v>
      </c>
      <c r="N3328" s="17">
        <v>143.62970000000001</v>
      </c>
      <c r="O3328" s="17">
        <v>6.6500000000000004E-2</v>
      </c>
      <c r="R3328" s="18">
        <v>0.5625</v>
      </c>
      <c r="S3328" s="18">
        <v>2.0499999999999998</v>
      </c>
      <c r="T3328" s="18">
        <v>4.9000000000000004</v>
      </c>
      <c r="U3328" s="18">
        <v>341</v>
      </c>
      <c r="V3328" s="18">
        <v>1008.1</v>
      </c>
      <c r="W3328" s="18">
        <v>6.8</v>
      </c>
      <c r="X3328" s="18">
        <v>7.8</v>
      </c>
      <c r="Z3328" s="18">
        <v>1.81</v>
      </c>
      <c r="AA3328" s="18">
        <v>4.4000000000000004</v>
      </c>
      <c r="AB3328" s="18">
        <v>6</v>
      </c>
      <c r="AC3328" s="18">
        <v>1006.8</v>
      </c>
      <c r="AD3328" s="18">
        <v>6.5</v>
      </c>
      <c r="AE3328" s="18">
        <v>8.8000000000000007</v>
      </c>
    </row>
    <row r="3329" spans="1:31">
      <c r="A3329" s="15">
        <v>40622</v>
      </c>
      <c r="B3329" s="16">
        <v>0.60416666666666663</v>
      </c>
      <c r="C3329" s="17">
        <v>0.35980000000000001</v>
      </c>
      <c r="D3329" s="17">
        <v>3.8963000000000001</v>
      </c>
      <c r="E3329" s="17">
        <v>828.97789999999998</v>
      </c>
      <c r="F3329" s="17">
        <v>0</v>
      </c>
      <c r="G3329" s="17">
        <v>240.60655190225</v>
      </c>
      <c r="H3329" s="17">
        <v>7.4182097670922903E-2</v>
      </c>
      <c r="I3329" s="17">
        <v>100.5818</v>
      </c>
      <c r="J3329" s="17">
        <v>0.1293</v>
      </c>
      <c r="K3329" s="17">
        <v>3.7695555559999998</v>
      </c>
      <c r="L3329" s="17">
        <v>3.865722222</v>
      </c>
      <c r="M3329" s="17">
        <v>894.14419320900004</v>
      </c>
      <c r="N3329" s="17">
        <v>126.32170000000001</v>
      </c>
      <c r="O3329" s="17">
        <v>1.95E-2</v>
      </c>
      <c r="R3329" s="18">
        <v>0.60416666666666663</v>
      </c>
      <c r="S3329" s="18">
        <v>1.98</v>
      </c>
      <c r="T3329" s="18">
        <v>4.7</v>
      </c>
      <c r="U3329" s="18">
        <v>343</v>
      </c>
      <c r="V3329" s="18">
        <v>1007.8</v>
      </c>
      <c r="W3329" s="18">
        <v>7.1</v>
      </c>
      <c r="X3329" s="18">
        <v>7.8</v>
      </c>
      <c r="Z3329" s="18">
        <v>1.78</v>
      </c>
      <c r="AA3329" s="18">
        <v>4.2</v>
      </c>
      <c r="AB3329" s="18">
        <v>356</v>
      </c>
      <c r="AC3329" s="18">
        <v>1006.6</v>
      </c>
      <c r="AD3329" s="18">
        <v>6.8</v>
      </c>
      <c r="AE3329" s="18">
        <v>8.8000000000000007</v>
      </c>
    </row>
    <row r="3330" spans="1:31">
      <c r="A3330" s="15">
        <v>40622</v>
      </c>
      <c r="B3330" s="16">
        <v>0.64583333333333337</v>
      </c>
      <c r="C3330" s="17">
        <v>0.30790000000000001</v>
      </c>
      <c r="D3330" s="17">
        <v>3.8967000000000001</v>
      </c>
      <c r="E3330" s="17">
        <v>829.12649999999996</v>
      </c>
      <c r="F3330" s="17">
        <v>0</v>
      </c>
      <c r="G3330" s="17">
        <v>221.672248064369</v>
      </c>
      <c r="H3330" s="17">
        <v>0.101881134481611</v>
      </c>
      <c r="I3330" s="17">
        <v>125.75449999999999</v>
      </c>
      <c r="J3330" s="17">
        <v>0.10489999999999999</v>
      </c>
      <c r="K3330" s="17">
        <v>3.776694445</v>
      </c>
      <c r="L3330" s="17">
        <v>3.89377777775</v>
      </c>
      <c r="M3330" s="17">
        <v>894.27069627025003</v>
      </c>
      <c r="N3330" s="17">
        <v>125.1375</v>
      </c>
      <c r="O3330" s="17">
        <v>3.49E-2</v>
      </c>
      <c r="R3330" s="18">
        <v>0.64583333333333337</v>
      </c>
      <c r="S3330" s="18">
        <v>1.99</v>
      </c>
      <c r="T3330" s="18">
        <v>5.8</v>
      </c>
      <c r="U3330" s="18">
        <v>334</v>
      </c>
      <c r="V3330" s="18">
        <v>1007.3</v>
      </c>
      <c r="W3330" s="18">
        <v>7.2</v>
      </c>
      <c r="X3330" s="18">
        <v>7.9</v>
      </c>
      <c r="Z3330" s="18">
        <v>1.63</v>
      </c>
      <c r="AA3330" s="18">
        <v>3.8</v>
      </c>
      <c r="AB3330" s="18">
        <v>355</v>
      </c>
      <c r="AC3330" s="18">
        <v>1006.2</v>
      </c>
      <c r="AD3330" s="18">
        <v>6.9</v>
      </c>
      <c r="AE3330" s="18">
        <v>8.6999999999999993</v>
      </c>
    </row>
    <row r="3331" spans="1:31">
      <c r="A3331" s="15">
        <v>40622</v>
      </c>
      <c r="B3331" s="16">
        <v>0.6875</v>
      </c>
      <c r="C3331" s="17">
        <v>0.30559999999999998</v>
      </c>
      <c r="D3331" s="17">
        <v>3.9157000000000002</v>
      </c>
      <c r="E3331" s="17">
        <v>829.56470000000002</v>
      </c>
      <c r="F3331" s="17">
        <v>0</v>
      </c>
      <c r="G3331" s="17">
        <v>234.74195728854301</v>
      </c>
      <c r="H3331" s="17">
        <v>9.0511940624889806E-2</v>
      </c>
      <c r="I3331" s="17">
        <v>163.53460000000001</v>
      </c>
      <c r="J3331" s="17">
        <v>0.1004</v>
      </c>
      <c r="K3331" s="17">
        <v>3.7976666670000001</v>
      </c>
      <c r="L3331" s="17">
        <v>3.9048611110000002</v>
      </c>
      <c r="M3331" s="17">
        <v>894.75240436624995</v>
      </c>
      <c r="N3331" s="17">
        <v>146.04409999999999</v>
      </c>
      <c r="O3331" s="17">
        <v>2.9399999999999999E-2</v>
      </c>
      <c r="R3331" s="18">
        <v>0.6875</v>
      </c>
      <c r="S3331" s="18">
        <v>1.98</v>
      </c>
      <c r="T3331" s="18">
        <v>6.4</v>
      </c>
      <c r="U3331" s="18">
        <v>333</v>
      </c>
      <c r="V3331" s="18">
        <v>1006.8</v>
      </c>
      <c r="W3331" s="18">
        <v>6.7</v>
      </c>
      <c r="X3331" s="18">
        <v>7.9</v>
      </c>
      <c r="Z3331" s="18">
        <v>1.67</v>
      </c>
      <c r="AA3331" s="18">
        <v>4.5</v>
      </c>
      <c r="AB3331" s="18">
        <v>36</v>
      </c>
      <c r="AC3331" s="18">
        <v>1005.5</v>
      </c>
      <c r="AD3331" s="18">
        <v>7.3</v>
      </c>
      <c r="AE3331" s="18">
        <v>8.6999999999999993</v>
      </c>
    </row>
    <row r="3332" spans="1:31">
      <c r="A3332" s="15">
        <v>40622</v>
      </c>
      <c r="B3332" s="16">
        <v>0.72916666666666663</v>
      </c>
      <c r="C3332" s="17">
        <v>0.55300000000000005</v>
      </c>
      <c r="D3332" s="17">
        <v>3.9136000000000002</v>
      </c>
      <c r="E3332" s="17">
        <v>830.24270000000001</v>
      </c>
      <c r="F3332" s="17">
        <v>0</v>
      </c>
      <c r="G3332" s="17">
        <v>308.13706122705298</v>
      </c>
      <c r="H3332" s="17">
        <v>2.66953231974742E-2</v>
      </c>
      <c r="I3332" s="17">
        <v>163.56379999999999</v>
      </c>
      <c r="J3332" s="17">
        <v>0.1043</v>
      </c>
      <c r="K3332" s="17">
        <v>3.805111111</v>
      </c>
      <c r="L3332" s="17">
        <v>3.91</v>
      </c>
      <c r="M3332" s="17">
        <v>895.45661445475002</v>
      </c>
      <c r="N3332" s="17">
        <v>152.30539999999999</v>
      </c>
      <c r="O3332" s="17">
        <v>3.5700000000000003E-2</v>
      </c>
      <c r="R3332" s="18">
        <v>0.72916666666666663</v>
      </c>
      <c r="S3332" s="18">
        <v>1.85</v>
      </c>
      <c r="T3332" s="18">
        <v>6.4</v>
      </c>
      <c r="U3332" s="18">
        <v>330</v>
      </c>
      <c r="V3332" s="18">
        <v>1006.2</v>
      </c>
      <c r="W3332" s="18">
        <v>6.5</v>
      </c>
      <c r="X3332" s="18">
        <v>8</v>
      </c>
      <c r="Z3332" s="18">
        <v>1.58</v>
      </c>
      <c r="AA3332" s="18">
        <v>2.2999999999999998</v>
      </c>
      <c r="AB3332" s="18">
        <v>357</v>
      </c>
      <c r="AC3332" s="18">
        <v>1004.9</v>
      </c>
      <c r="AD3332" s="18">
        <v>7.4</v>
      </c>
      <c r="AE3332" s="18">
        <v>8.8000000000000007</v>
      </c>
    </row>
    <row r="3333" spans="1:31">
      <c r="A3333" s="15">
        <v>40622</v>
      </c>
      <c r="B3333" s="16">
        <v>0.77083333333333337</v>
      </c>
      <c r="C3333" s="17">
        <v>0.99050000000000005</v>
      </c>
      <c r="D3333" s="17">
        <v>3.9018999999999999</v>
      </c>
      <c r="E3333" s="17">
        <v>830.96709999999996</v>
      </c>
      <c r="F3333" s="17">
        <v>0</v>
      </c>
      <c r="G3333" s="17">
        <v>359.49264033777598</v>
      </c>
      <c r="H3333" s="17">
        <v>1.6683341647652301E-2</v>
      </c>
      <c r="I3333" s="17">
        <v>157.3546</v>
      </c>
      <c r="J3333" s="17">
        <v>7.7499999999999999E-2</v>
      </c>
      <c r="K3333" s="17">
        <v>3.827138889</v>
      </c>
      <c r="L3333" s="17">
        <v>3.9175</v>
      </c>
      <c r="M3333" s="17">
        <v>896.17661597375002</v>
      </c>
      <c r="N3333" s="17">
        <v>119.9068</v>
      </c>
      <c r="O3333" s="17">
        <v>2.35E-2</v>
      </c>
      <c r="R3333" s="18">
        <v>0.77083333333333337</v>
      </c>
      <c r="S3333" s="18">
        <v>1.77</v>
      </c>
      <c r="T3333" s="18">
        <v>8.1</v>
      </c>
      <c r="U3333" s="18">
        <v>321</v>
      </c>
      <c r="V3333" s="18">
        <v>1005.5</v>
      </c>
      <c r="W3333" s="18">
        <v>6.4</v>
      </c>
      <c r="X3333" s="18">
        <v>8.3000000000000007</v>
      </c>
      <c r="Z3333" s="18">
        <v>1.65</v>
      </c>
      <c r="AA3333" s="18">
        <v>2.8</v>
      </c>
      <c r="AB3333" s="18">
        <v>329</v>
      </c>
      <c r="AC3333" s="18">
        <v>1004.1</v>
      </c>
      <c r="AD3333" s="18">
        <v>7.7</v>
      </c>
      <c r="AE3333" s="18">
        <v>8.9</v>
      </c>
    </row>
    <row r="3334" spans="1:31">
      <c r="A3334" s="15">
        <v>40622</v>
      </c>
      <c r="B3334" s="16">
        <v>0.8125</v>
      </c>
      <c r="C3334" s="17">
        <v>1.6195999999999999</v>
      </c>
      <c r="D3334" s="17">
        <v>3.9136000000000002</v>
      </c>
      <c r="E3334" s="17">
        <v>831.54459999999995</v>
      </c>
      <c r="F3334" s="17">
        <v>0</v>
      </c>
      <c r="G3334" s="17">
        <v>337.72776158027199</v>
      </c>
      <c r="H3334" s="17">
        <v>1.7127301344646201E-2</v>
      </c>
      <c r="I3334" s="17">
        <v>239.31909999999999</v>
      </c>
      <c r="J3334" s="17">
        <v>1.54E-2</v>
      </c>
      <c r="K3334" s="17">
        <v>3.835083333</v>
      </c>
      <c r="L3334" s="17">
        <v>3.9285277777499998</v>
      </c>
      <c r="M3334" s="17">
        <v>896.77405888450005</v>
      </c>
      <c r="N3334" s="17">
        <v>51.730400000000003</v>
      </c>
      <c r="O3334" s="17">
        <v>4.1099999999999998E-2</v>
      </c>
      <c r="R3334" s="18">
        <v>0.8125</v>
      </c>
      <c r="S3334" s="18">
        <v>1.84</v>
      </c>
      <c r="T3334" s="18">
        <v>7.5</v>
      </c>
      <c r="U3334" s="18">
        <v>317</v>
      </c>
      <c r="V3334" s="18">
        <v>1004.9</v>
      </c>
      <c r="W3334" s="18">
        <v>6.5</v>
      </c>
      <c r="X3334" s="18">
        <v>8.5</v>
      </c>
      <c r="Z3334" s="18">
        <v>1.69</v>
      </c>
      <c r="AA3334" s="18">
        <v>5.3</v>
      </c>
      <c r="AB3334" s="18">
        <v>312</v>
      </c>
      <c r="AC3334" s="18">
        <v>1003.3</v>
      </c>
      <c r="AD3334" s="18">
        <v>8.1</v>
      </c>
      <c r="AE3334" s="18">
        <v>9</v>
      </c>
    </row>
    <row r="3335" spans="1:31">
      <c r="A3335" s="15">
        <v>40622</v>
      </c>
      <c r="B3335" s="16">
        <v>0.85416666666666663</v>
      </c>
      <c r="C3335" s="17">
        <v>0.67820000000000003</v>
      </c>
      <c r="D3335" s="17">
        <v>3.9062000000000001</v>
      </c>
      <c r="E3335" s="17">
        <v>831.79539999999997</v>
      </c>
      <c r="F3335" s="17">
        <v>2.2100000000000002E-2</v>
      </c>
      <c r="G3335" s="17">
        <v>322.47755321197002</v>
      </c>
      <c r="H3335" s="17">
        <v>2.2643474538697101E-2</v>
      </c>
      <c r="I3335" s="17">
        <v>343.32260000000002</v>
      </c>
      <c r="J3335" s="17">
        <v>7.8299999999999995E-2</v>
      </c>
      <c r="K3335" s="17">
        <v>3.8359166669999998</v>
      </c>
      <c r="L3335" s="17">
        <v>3.9389722224999999</v>
      </c>
      <c r="M3335" s="17">
        <v>897.08394085199996</v>
      </c>
      <c r="N3335" s="17">
        <v>16.077100000000002</v>
      </c>
      <c r="O3335" s="17">
        <v>5.0799999999999998E-2</v>
      </c>
      <c r="R3335" s="18">
        <v>0.85416666666666663</v>
      </c>
      <c r="S3335" s="18">
        <v>1.98</v>
      </c>
      <c r="T3335" s="18">
        <v>7.7</v>
      </c>
      <c r="U3335" s="18">
        <v>320</v>
      </c>
      <c r="V3335" s="18">
        <v>1004.1</v>
      </c>
      <c r="W3335" s="18">
        <v>6.8</v>
      </c>
      <c r="X3335" s="18">
        <v>8.5</v>
      </c>
      <c r="Z3335" s="18">
        <v>1.61</v>
      </c>
      <c r="AA3335" s="18">
        <v>5.9</v>
      </c>
      <c r="AB3335" s="18">
        <v>301</v>
      </c>
      <c r="AC3335" s="18">
        <v>1002.6</v>
      </c>
      <c r="AD3335" s="18">
        <v>8</v>
      </c>
      <c r="AE3335" s="18">
        <v>9</v>
      </c>
    </row>
    <row r="3336" spans="1:31">
      <c r="A3336" s="15">
        <v>40622</v>
      </c>
      <c r="B3336" s="16">
        <v>0.89583333333333337</v>
      </c>
      <c r="C3336" s="17">
        <v>0.65959999999999996</v>
      </c>
      <c r="D3336" s="17">
        <v>3.8849999999999998</v>
      </c>
      <c r="E3336" s="17">
        <v>831.75609999999995</v>
      </c>
      <c r="F3336" s="17">
        <v>6.6E-3</v>
      </c>
      <c r="G3336" s="17">
        <v>48.020752087388097</v>
      </c>
      <c r="H3336" s="17">
        <v>4.6329766095928697E-2</v>
      </c>
      <c r="I3336" s="17">
        <v>339.81880000000001</v>
      </c>
      <c r="J3336" s="17">
        <v>0.13669999999999999</v>
      </c>
      <c r="K3336" s="17">
        <v>3.767888889</v>
      </c>
      <c r="L3336" s="17">
        <v>3.9797777777499999</v>
      </c>
      <c r="M3336" s="17">
        <v>897.01314228750005</v>
      </c>
      <c r="N3336" s="17">
        <v>38.188200000000002</v>
      </c>
      <c r="O3336" s="17">
        <v>3.7900000000000003E-2</v>
      </c>
      <c r="R3336" s="18">
        <v>0.89583333333333337</v>
      </c>
      <c r="S3336" s="18">
        <v>2.1</v>
      </c>
      <c r="T3336" s="18">
        <v>8.1999999999999993</v>
      </c>
      <c r="U3336" s="18">
        <v>306</v>
      </c>
      <c r="V3336" s="18">
        <v>1003.5</v>
      </c>
      <c r="W3336" s="18">
        <v>7</v>
      </c>
      <c r="X3336" s="18">
        <v>8.5</v>
      </c>
      <c r="Z3336" s="18">
        <v>1.55</v>
      </c>
      <c r="AA3336" s="18">
        <v>7.3</v>
      </c>
      <c r="AB3336" s="18">
        <v>299</v>
      </c>
      <c r="AC3336" s="18">
        <v>1002.1</v>
      </c>
      <c r="AD3336" s="18">
        <v>8.4</v>
      </c>
      <c r="AE3336" s="18">
        <v>9</v>
      </c>
    </row>
    <row r="3337" spans="1:31">
      <c r="A3337" s="15">
        <v>40622</v>
      </c>
      <c r="B3337" s="16">
        <v>0.9375</v>
      </c>
      <c r="C3337" s="17">
        <v>2.2050999999999998</v>
      </c>
      <c r="D3337" s="17">
        <v>3.8618000000000001</v>
      </c>
      <c r="E3337" s="17">
        <v>831.38570000000004</v>
      </c>
      <c r="F3337" s="17">
        <v>1.0000000000000026E-4</v>
      </c>
      <c r="G3337" s="17">
        <v>323.79375903873898</v>
      </c>
      <c r="H3337" s="17">
        <v>4.16712064054836E-2</v>
      </c>
      <c r="I3337" s="17">
        <v>321.26979999999998</v>
      </c>
      <c r="J3337" s="17">
        <v>0.1162</v>
      </c>
      <c r="K3337" s="17">
        <v>3.64025</v>
      </c>
      <c r="L3337" s="17">
        <v>4.0031388889999997</v>
      </c>
      <c r="M3337" s="17">
        <v>896.59237979675004</v>
      </c>
      <c r="N3337" s="17">
        <v>358.37099999999998</v>
      </c>
      <c r="O3337" s="17">
        <v>3.2000000000000001E-2</v>
      </c>
      <c r="R3337" s="18">
        <v>0.9375</v>
      </c>
      <c r="S3337" s="18">
        <v>2.2400000000000002</v>
      </c>
      <c r="T3337" s="18">
        <v>7</v>
      </c>
      <c r="U3337" s="18">
        <v>306</v>
      </c>
      <c r="V3337" s="18">
        <v>1003.3</v>
      </c>
      <c r="W3337" s="18">
        <v>7.6</v>
      </c>
      <c r="X3337" s="18">
        <v>8.5</v>
      </c>
      <c r="Z3337" s="18">
        <v>1.62</v>
      </c>
      <c r="AA3337" s="18">
        <v>7.7</v>
      </c>
      <c r="AB3337" s="18">
        <v>308</v>
      </c>
      <c r="AC3337" s="18">
        <v>1001.8</v>
      </c>
      <c r="AD3337" s="18">
        <v>8.6</v>
      </c>
      <c r="AE3337" s="18">
        <v>8.9</v>
      </c>
    </row>
    <row r="3338" spans="1:31">
      <c r="A3338" s="15">
        <v>40622</v>
      </c>
      <c r="B3338" s="16">
        <v>0.97916666666666663</v>
      </c>
      <c r="C3338" s="17">
        <v>1.0832999999999999</v>
      </c>
      <c r="D3338" s="17">
        <v>3.8732000000000002</v>
      </c>
      <c r="E3338" s="17">
        <v>830.82100000000003</v>
      </c>
      <c r="F3338" s="17">
        <v>6.0000000000000027E-4</v>
      </c>
      <c r="G3338" s="17">
        <v>308.11096417747598</v>
      </c>
      <c r="H3338" s="17">
        <v>3.6255792518644803E-2</v>
      </c>
      <c r="I3338" s="17">
        <v>325.43770000000001</v>
      </c>
      <c r="J3338" s="17">
        <v>7.9699999999999993E-2</v>
      </c>
      <c r="K3338" s="17">
        <v>3.537277778</v>
      </c>
      <c r="L3338" s="17">
        <v>4.01091666675</v>
      </c>
      <c r="M3338" s="17">
        <v>895.95574297500002</v>
      </c>
      <c r="N3338" s="17">
        <v>209.6524</v>
      </c>
      <c r="O3338" s="17">
        <v>4.7899999999999998E-2</v>
      </c>
      <c r="R3338" s="18">
        <v>0.97916666666666663</v>
      </c>
      <c r="S3338" s="18">
        <v>2.2200000000000002</v>
      </c>
      <c r="T3338" s="18">
        <v>7.8</v>
      </c>
      <c r="U3338" s="18">
        <v>301</v>
      </c>
      <c r="V3338" s="18">
        <v>1002.6</v>
      </c>
      <c r="W3338" s="18">
        <v>7.8</v>
      </c>
      <c r="X3338" s="18">
        <v>8.5</v>
      </c>
      <c r="Z3338" s="18">
        <v>1.64</v>
      </c>
      <c r="AA3338" s="18">
        <v>6.8</v>
      </c>
      <c r="AB3338" s="18">
        <v>306</v>
      </c>
      <c r="AC3338" s="18">
        <v>1001.8</v>
      </c>
      <c r="AD3338" s="18">
        <v>8.6999999999999993</v>
      </c>
      <c r="AE3338" s="18">
        <v>8.9</v>
      </c>
    </row>
    <row r="3339" spans="1:31">
      <c r="A3339" s="15">
        <v>40623</v>
      </c>
      <c r="B3339" s="16">
        <v>2.0833333333333332E-2</v>
      </c>
      <c r="C3339" s="17">
        <v>0.58850000000000002</v>
      </c>
      <c r="D3339" s="17">
        <v>3.8793000000000002</v>
      </c>
      <c r="E3339" s="17">
        <v>830.11770000000001</v>
      </c>
      <c r="F3339" s="17">
        <v>5.7000000000000002E-3</v>
      </c>
      <c r="G3339" s="17">
        <v>201.197139145157</v>
      </c>
      <c r="H3339" s="17">
        <v>2.9909437363184899E-2</v>
      </c>
      <c r="I3339" s="17">
        <v>143.1336</v>
      </c>
      <c r="J3339" s="17">
        <v>2.8799999999999999E-2</v>
      </c>
      <c r="K3339" s="17">
        <v>3.53</v>
      </c>
      <c r="L3339" s="17">
        <v>3.8332777777499998</v>
      </c>
      <c r="M3339" s="17">
        <v>895.339296956</v>
      </c>
      <c r="N3339" s="17">
        <v>163.3595</v>
      </c>
      <c r="O3339" s="17">
        <v>0.1376</v>
      </c>
      <c r="R3339" s="18">
        <v>2.0833333333333332E-2</v>
      </c>
      <c r="S3339" s="18">
        <v>2.69</v>
      </c>
      <c r="T3339" s="18">
        <v>8.1999999999999993</v>
      </c>
      <c r="U3339" s="18">
        <v>303</v>
      </c>
      <c r="V3339" s="18">
        <v>1002.3</v>
      </c>
      <c r="W3339" s="18">
        <v>7.8</v>
      </c>
      <c r="X3339" s="18">
        <v>8.5</v>
      </c>
      <c r="Z3339" s="18">
        <v>1.75</v>
      </c>
      <c r="AA3339" s="18">
        <v>7.2</v>
      </c>
      <c r="AB3339" s="18">
        <v>308</v>
      </c>
      <c r="AC3339" s="18">
        <v>1001.6</v>
      </c>
      <c r="AD3339" s="18">
        <v>8.6999999999999993</v>
      </c>
      <c r="AE3339" s="18">
        <v>8.8000000000000007</v>
      </c>
    </row>
    <row r="3340" spans="1:31">
      <c r="A3340" s="15">
        <v>40623</v>
      </c>
      <c r="B3340" s="16">
        <v>6.25E-2</v>
      </c>
      <c r="C3340" s="17">
        <v>0.52549999999999997</v>
      </c>
      <c r="D3340" s="17">
        <v>3.8936999999999999</v>
      </c>
      <c r="E3340" s="17">
        <v>829.55089999999996</v>
      </c>
      <c r="F3340" s="17">
        <v>0.1119</v>
      </c>
      <c r="G3340" s="17">
        <v>200.84723170390899</v>
      </c>
      <c r="H3340" s="17">
        <v>3.0606870961463899E-2</v>
      </c>
      <c r="I3340" s="17">
        <v>147.56620000000001</v>
      </c>
      <c r="J3340" s="17">
        <v>6.0299999999999999E-2</v>
      </c>
      <c r="K3340" s="17">
        <v>3.53</v>
      </c>
      <c r="L3340" s="17">
        <v>3.7814722222500001</v>
      </c>
      <c r="M3340" s="17">
        <v>894.79680669799995</v>
      </c>
      <c r="N3340" s="17">
        <v>157.7302</v>
      </c>
      <c r="O3340" s="17">
        <v>0.107</v>
      </c>
      <c r="R3340" s="18">
        <v>6.25E-2</v>
      </c>
      <c r="S3340" s="18">
        <v>2.62</v>
      </c>
      <c r="T3340" s="18">
        <v>8.1</v>
      </c>
      <c r="U3340" s="18">
        <v>306</v>
      </c>
      <c r="V3340" s="18">
        <v>1002.3</v>
      </c>
      <c r="W3340" s="18">
        <v>7.7</v>
      </c>
      <c r="X3340" s="18">
        <v>8.5</v>
      </c>
      <c r="Z3340" s="18">
        <v>1.8</v>
      </c>
      <c r="AA3340" s="18">
        <v>6.2</v>
      </c>
      <c r="AB3340" s="18">
        <v>315</v>
      </c>
      <c r="AC3340" s="18">
        <v>1001.6</v>
      </c>
      <c r="AD3340" s="18">
        <v>8.8000000000000007</v>
      </c>
      <c r="AE3340" s="18">
        <v>8.8000000000000007</v>
      </c>
    </row>
    <row r="3341" spans="1:31">
      <c r="A3341" s="15">
        <v>40623</v>
      </c>
      <c r="B3341" s="16">
        <v>0.10416666666666667</v>
      </c>
      <c r="C3341" s="17">
        <v>0.3009</v>
      </c>
      <c r="D3341" s="17">
        <v>3.8927999999999998</v>
      </c>
      <c r="E3341" s="17">
        <v>829.30439999999999</v>
      </c>
      <c r="F3341" s="17">
        <v>6.0000000000000001E-3</v>
      </c>
      <c r="G3341" s="17">
        <v>239.62139527838499</v>
      </c>
      <c r="H3341" s="17">
        <v>0.14902229705654799</v>
      </c>
      <c r="I3341" s="17">
        <v>152.24449999999999</v>
      </c>
      <c r="J3341" s="17">
        <v>6.2399999999999997E-2</v>
      </c>
      <c r="K3341" s="17">
        <v>3.5535000000000001</v>
      </c>
      <c r="L3341" s="17">
        <v>3.7983888889999999</v>
      </c>
      <c r="M3341" s="17">
        <v>894.52889446824997</v>
      </c>
      <c r="N3341" s="17">
        <v>140.9785</v>
      </c>
      <c r="O3341" s="17">
        <v>6.2E-2</v>
      </c>
      <c r="R3341" s="18">
        <v>0.10416666666666667</v>
      </c>
      <c r="S3341" s="18">
        <v>3.05</v>
      </c>
      <c r="T3341" s="18">
        <v>8.3000000000000007</v>
      </c>
      <c r="U3341" s="18">
        <v>315</v>
      </c>
      <c r="V3341" s="18">
        <v>1002.1</v>
      </c>
      <c r="W3341" s="18">
        <v>7.6</v>
      </c>
      <c r="X3341" s="18">
        <v>8.5</v>
      </c>
      <c r="Z3341" s="18">
        <v>1.87</v>
      </c>
      <c r="AA3341" s="18">
        <v>5.9</v>
      </c>
      <c r="AB3341" s="18">
        <v>303</v>
      </c>
      <c r="AC3341" s="18">
        <v>1001.7</v>
      </c>
      <c r="AD3341" s="18">
        <v>8.6999999999999993</v>
      </c>
      <c r="AE3341" s="18">
        <v>8.8000000000000007</v>
      </c>
    </row>
    <row r="3342" spans="1:31">
      <c r="A3342" s="15">
        <v>40623</v>
      </c>
      <c r="B3342" s="16">
        <v>0.14583333333333334</v>
      </c>
      <c r="C3342" s="17">
        <v>0.26819999999999999</v>
      </c>
      <c r="D3342" s="17">
        <v>3.8816000000000002</v>
      </c>
      <c r="E3342" s="17">
        <v>829.36980000000005</v>
      </c>
      <c r="F3342" s="17">
        <v>7.9000000000000008E-3</v>
      </c>
      <c r="G3342" s="17">
        <v>234.97735975719601</v>
      </c>
      <c r="H3342" s="17">
        <v>0.120656980431833</v>
      </c>
      <c r="I3342" s="17">
        <v>149.2807</v>
      </c>
      <c r="J3342" s="17">
        <v>6.93E-2</v>
      </c>
      <c r="K3342" s="17">
        <v>3.5872222219999998</v>
      </c>
      <c r="L3342" s="17">
        <v>3.8868333332499998</v>
      </c>
      <c r="M3342" s="17">
        <v>894.57564494824999</v>
      </c>
      <c r="N3342" s="17">
        <v>72.276300000000006</v>
      </c>
      <c r="O3342" s="17">
        <v>3.5099999999999999E-2</v>
      </c>
      <c r="R3342" s="18">
        <v>0.14583333333333334</v>
      </c>
      <c r="S3342" s="18">
        <f t="shared" ref="S3342:X3342" si="946">AVERAGE(S3341,S3343)</f>
        <v>2.7649999999999997</v>
      </c>
      <c r="T3342" s="18">
        <f t="shared" si="946"/>
        <v>8.4499999999999993</v>
      </c>
      <c r="U3342" s="18">
        <f t="shared" si="946"/>
        <v>314.5</v>
      </c>
      <c r="V3342" s="18">
        <f t="shared" si="946"/>
        <v>1002.05</v>
      </c>
      <c r="W3342" s="18">
        <f t="shared" si="946"/>
        <v>7.6</v>
      </c>
      <c r="X3342" s="18">
        <f t="shared" si="946"/>
        <v>8.4499999999999993</v>
      </c>
      <c r="Z3342" s="18">
        <v>2.04</v>
      </c>
      <c r="AA3342" s="18">
        <v>6.1</v>
      </c>
      <c r="AB3342" s="18">
        <v>310</v>
      </c>
      <c r="AC3342" s="18">
        <v>1001.7</v>
      </c>
      <c r="AD3342" s="18">
        <v>8.6</v>
      </c>
      <c r="AE3342" s="18">
        <v>8.8000000000000007</v>
      </c>
    </row>
    <row r="3343" spans="1:31">
      <c r="A3343" s="15">
        <v>40623</v>
      </c>
      <c r="B3343" s="16">
        <v>0.1875</v>
      </c>
      <c r="C3343" s="17">
        <v>0.48130000000000001</v>
      </c>
      <c r="D3343" s="17">
        <v>3.8881999999999999</v>
      </c>
      <c r="E3343" s="17">
        <v>829.80899999999997</v>
      </c>
      <c r="F3343" s="17">
        <v>1.0000000000000026E-4</v>
      </c>
      <c r="G3343" s="17">
        <v>225.68124572129599</v>
      </c>
      <c r="H3343" s="17">
        <v>3.9393527164799901E-2</v>
      </c>
      <c r="I3343" s="17">
        <v>159.7576</v>
      </c>
      <c r="J3343" s="17">
        <v>7.4300000000000005E-2</v>
      </c>
      <c r="K3343" s="17">
        <v>3.610972222</v>
      </c>
      <c r="L3343" s="17">
        <v>3.9546111112500002</v>
      </c>
      <c r="M3343" s="17">
        <v>894.98677785325003</v>
      </c>
      <c r="N3343" s="17">
        <v>43.379800000000003</v>
      </c>
      <c r="O3343" s="17">
        <v>4.0300000000000002E-2</v>
      </c>
      <c r="R3343" s="18">
        <v>0.1875</v>
      </c>
      <c r="S3343" s="18">
        <v>2.48</v>
      </c>
      <c r="T3343" s="18">
        <v>8.6</v>
      </c>
      <c r="U3343" s="18">
        <v>314</v>
      </c>
      <c r="V3343" s="18">
        <v>1002</v>
      </c>
      <c r="W3343" s="18">
        <v>7.6</v>
      </c>
      <c r="X3343" s="18">
        <v>8.4</v>
      </c>
      <c r="Z3343" s="18">
        <v>2.42</v>
      </c>
      <c r="AA3343" s="18">
        <v>5.0999999999999996</v>
      </c>
      <c r="AB3343" s="18">
        <v>323</v>
      </c>
      <c r="AC3343" s="18">
        <v>1001.5</v>
      </c>
      <c r="AD3343" s="18">
        <v>8.5</v>
      </c>
      <c r="AE3343" s="18">
        <v>8.8000000000000007</v>
      </c>
    </row>
    <row r="3344" spans="1:31">
      <c r="A3344" s="15">
        <v>40623</v>
      </c>
      <c r="B3344" s="16">
        <v>0.22916666666666666</v>
      </c>
      <c r="C3344" s="17">
        <v>0.60319999999999996</v>
      </c>
      <c r="D3344" s="17">
        <v>3.9125000000000001</v>
      </c>
      <c r="E3344" s="17">
        <v>830.46230000000003</v>
      </c>
      <c r="F3344" s="17">
        <v>0</v>
      </c>
      <c r="G3344" s="17">
        <v>335.67686167659298</v>
      </c>
      <c r="H3344" s="17">
        <v>3.7928302327708698E-2</v>
      </c>
      <c r="I3344" s="17">
        <v>212.6645</v>
      </c>
      <c r="J3344" s="17">
        <v>2.3599999999999999E-2</v>
      </c>
      <c r="K3344" s="17">
        <v>3.62975</v>
      </c>
      <c r="L3344" s="17">
        <v>3.9709444445000002</v>
      </c>
      <c r="M3344" s="17">
        <v>895.67893393425004</v>
      </c>
      <c r="N3344" s="17">
        <v>50.667000000000002</v>
      </c>
      <c r="O3344" s="17">
        <v>2.3900000000000001E-2</v>
      </c>
      <c r="R3344" s="18">
        <v>0.22916666666666666</v>
      </c>
      <c r="S3344" s="18">
        <v>2.69</v>
      </c>
      <c r="T3344" s="18">
        <v>8.3000000000000007</v>
      </c>
      <c r="U3344" s="18">
        <v>324</v>
      </c>
      <c r="V3344" s="18">
        <v>1001.6</v>
      </c>
      <c r="W3344" s="18">
        <v>7.5</v>
      </c>
      <c r="X3344" s="18">
        <v>8.4</v>
      </c>
      <c r="Z3344" s="18">
        <v>2.0299999999999998</v>
      </c>
      <c r="AA3344" s="18">
        <v>4.2</v>
      </c>
      <c r="AB3344" s="18">
        <v>325</v>
      </c>
      <c r="AC3344" s="18">
        <v>1001.3</v>
      </c>
      <c r="AD3344" s="18">
        <v>8.4</v>
      </c>
      <c r="AE3344" s="18">
        <v>8.8000000000000007</v>
      </c>
    </row>
    <row r="3345" spans="1:31">
      <c r="A3345" s="15">
        <v>40623</v>
      </c>
      <c r="B3345" s="16">
        <v>0.27083333333333331</v>
      </c>
      <c r="C3345" s="17">
        <v>0.57150000000000001</v>
      </c>
      <c r="D3345" s="17">
        <v>3.8835000000000002</v>
      </c>
      <c r="E3345" s="17">
        <v>831.20219999999995</v>
      </c>
      <c r="F3345" s="17">
        <v>0</v>
      </c>
      <c r="G3345" s="17">
        <v>333.78394784889201</v>
      </c>
      <c r="H3345" s="17">
        <v>2.6186903028208201E-2</v>
      </c>
      <c r="I3345" s="17">
        <v>346.54410000000001</v>
      </c>
      <c r="J3345" s="17">
        <v>7.7299999999999994E-2</v>
      </c>
      <c r="K3345" s="17">
        <v>3.6402222219999998</v>
      </c>
      <c r="L3345" s="17">
        <v>3.9535</v>
      </c>
      <c r="M3345" s="17">
        <v>896.44575403475005</v>
      </c>
      <c r="N3345" s="17">
        <v>273.15019999999998</v>
      </c>
      <c r="O3345" s="17">
        <v>4.8099999999999997E-2</v>
      </c>
      <c r="R3345" s="18">
        <v>0.27083333333333331</v>
      </c>
      <c r="S3345" s="18">
        <f t="shared" ref="S3345:X3345" si="947">AVERAGE(S3344,S3346)</f>
        <v>2.5649999999999999</v>
      </c>
      <c r="T3345" s="18">
        <f t="shared" si="947"/>
        <v>7.8500000000000005</v>
      </c>
      <c r="U3345" s="18">
        <f t="shared" si="947"/>
        <v>327.5</v>
      </c>
      <c r="V3345" s="18">
        <f t="shared" si="947"/>
        <v>1001.35</v>
      </c>
      <c r="W3345" s="18">
        <f t="shared" si="947"/>
        <v>7.45</v>
      </c>
      <c r="X3345" s="18">
        <f t="shared" si="947"/>
        <v>8.4</v>
      </c>
      <c r="Z3345" s="18">
        <v>2.5099999999999998</v>
      </c>
      <c r="AA3345" s="18">
        <v>4.0999999999999996</v>
      </c>
      <c r="AB3345" s="18">
        <v>326</v>
      </c>
      <c r="AC3345" s="18">
        <v>1001.1</v>
      </c>
      <c r="AD3345" s="18">
        <v>8.5</v>
      </c>
      <c r="AE3345" s="18">
        <v>8.8000000000000007</v>
      </c>
    </row>
    <row r="3346" spans="1:31">
      <c r="A3346" s="15">
        <v>40623</v>
      </c>
      <c r="B3346" s="16">
        <v>0.3125</v>
      </c>
      <c r="C3346" s="17">
        <v>0.46500000000000002</v>
      </c>
      <c r="D3346" s="17">
        <v>3.8986999999999998</v>
      </c>
      <c r="E3346" s="17">
        <v>831.80970000000002</v>
      </c>
      <c r="F3346" s="17">
        <v>0</v>
      </c>
      <c r="G3346" s="17">
        <v>236.49986378735099</v>
      </c>
      <c r="H3346" s="17">
        <v>3.06213612347386E-2</v>
      </c>
      <c r="I3346" s="17">
        <v>80.1006</v>
      </c>
      <c r="J3346" s="17">
        <v>1.1299999999999999E-2</v>
      </c>
      <c r="K3346" s="17">
        <v>3.6537777779999998</v>
      </c>
      <c r="L3346" s="17">
        <v>3.8159166667500002</v>
      </c>
      <c r="M3346" s="17">
        <v>897.14762142325003</v>
      </c>
      <c r="N3346" s="17">
        <v>204.7972</v>
      </c>
      <c r="O3346" s="17">
        <v>1.21E-2</v>
      </c>
      <c r="R3346" s="18">
        <v>0.3125</v>
      </c>
      <c r="S3346" s="18">
        <v>2.44</v>
      </c>
      <c r="T3346" s="18">
        <v>7.4</v>
      </c>
      <c r="U3346" s="18">
        <v>331</v>
      </c>
      <c r="V3346" s="18">
        <v>1001.1</v>
      </c>
      <c r="W3346" s="18">
        <v>7.4</v>
      </c>
      <c r="X3346" s="18">
        <v>8.4</v>
      </c>
      <c r="Z3346" s="18">
        <v>2.15</v>
      </c>
      <c r="AA3346" s="18">
        <v>4</v>
      </c>
      <c r="AB3346" s="18">
        <v>309</v>
      </c>
      <c r="AC3346" s="18">
        <v>1000.6</v>
      </c>
      <c r="AD3346" s="18">
        <v>8.4</v>
      </c>
      <c r="AE3346" s="18">
        <v>8.8000000000000007</v>
      </c>
    </row>
    <row r="3347" spans="1:31">
      <c r="A3347" s="15">
        <v>40623</v>
      </c>
      <c r="B3347" s="16">
        <v>0.35416666666666669</v>
      </c>
      <c r="C3347" s="17">
        <v>0.56610000000000005</v>
      </c>
      <c r="D3347" s="17">
        <v>3.9462999999999999</v>
      </c>
      <c r="E3347" s="17">
        <v>832.17679999999996</v>
      </c>
      <c r="F3347" s="17">
        <v>5.1000000000000004E-3</v>
      </c>
      <c r="G3347" s="17">
        <v>252.10772296808301</v>
      </c>
      <c r="H3347" s="17">
        <v>3.6197701726758298E-2</v>
      </c>
      <c r="I3347" s="17">
        <v>167.1002</v>
      </c>
      <c r="J3347" s="17">
        <v>5.8900000000000001E-2</v>
      </c>
      <c r="K3347" s="17">
        <v>3.6517499999999998</v>
      </c>
      <c r="L3347" s="17">
        <v>3.79650000025</v>
      </c>
      <c r="M3347" s="17">
        <v>897.52355935150001</v>
      </c>
      <c r="N3347" s="17">
        <v>109.5903</v>
      </c>
      <c r="O3347" s="17">
        <v>1.9699999999999999E-2</v>
      </c>
      <c r="R3347" s="18">
        <v>0.35416666666666669</v>
      </c>
      <c r="S3347" s="18">
        <v>2.5299999999999998</v>
      </c>
      <c r="T3347" s="18">
        <v>7.3</v>
      </c>
      <c r="U3347" s="18">
        <v>321</v>
      </c>
      <c r="V3347" s="18">
        <v>1001.1</v>
      </c>
      <c r="W3347" s="18">
        <v>7.3</v>
      </c>
      <c r="X3347" s="18">
        <v>8.1999999999999993</v>
      </c>
      <c r="Z3347" s="18">
        <v>1.88</v>
      </c>
      <c r="AA3347" s="18">
        <v>2.9</v>
      </c>
      <c r="AB3347" s="18">
        <v>340</v>
      </c>
      <c r="AC3347" s="18">
        <v>1000.7</v>
      </c>
      <c r="AD3347" s="18">
        <v>8.5</v>
      </c>
      <c r="AE3347" s="18">
        <v>8.8000000000000007</v>
      </c>
    </row>
    <row r="3348" spans="1:31">
      <c r="A3348" s="15">
        <v>40623</v>
      </c>
      <c r="B3348" s="16">
        <v>0.39583333333333331</v>
      </c>
      <c r="C3348" s="17">
        <v>0.40439999999999998</v>
      </c>
      <c r="D3348" s="17">
        <v>3.9710000000000001</v>
      </c>
      <c r="E3348" s="17">
        <v>832.20399999999995</v>
      </c>
      <c r="F3348" s="17">
        <v>0</v>
      </c>
      <c r="G3348" s="17">
        <v>223.33982715984399</v>
      </c>
      <c r="H3348" s="17">
        <v>3.9064576153770597E-2</v>
      </c>
      <c r="I3348" s="17">
        <v>166.04490000000001</v>
      </c>
      <c r="J3348" s="17">
        <v>6.1499999999999999E-2</v>
      </c>
      <c r="K3348" s="17">
        <v>3.664305556</v>
      </c>
      <c r="L3348" s="17">
        <v>3.82633333325</v>
      </c>
      <c r="M3348" s="17">
        <v>897.49386699424997</v>
      </c>
      <c r="N3348" s="17">
        <v>126.38630000000001</v>
      </c>
      <c r="O3348" s="17">
        <v>1.44E-2</v>
      </c>
      <c r="R3348" s="18">
        <v>0.39583333333333331</v>
      </c>
      <c r="S3348" s="18">
        <f t="shared" ref="S3348:X3348" si="948">AVERAGE(S3347,S3349)</f>
        <v>2.62</v>
      </c>
      <c r="T3348" s="18">
        <f t="shared" si="948"/>
        <v>7.35</v>
      </c>
      <c r="U3348" s="18">
        <f t="shared" si="948"/>
        <v>317.5</v>
      </c>
      <c r="V3348" s="18">
        <f t="shared" si="948"/>
        <v>1000.9000000000001</v>
      </c>
      <c r="W3348" s="18">
        <f t="shared" si="948"/>
        <v>7.25</v>
      </c>
      <c r="X3348" s="18">
        <f t="shared" si="948"/>
        <v>8.1</v>
      </c>
      <c r="Z3348" s="18">
        <v>2.08</v>
      </c>
      <c r="AA3348" s="18">
        <v>1.9</v>
      </c>
      <c r="AB3348" s="18">
        <v>349</v>
      </c>
      <c r="AC3348" s="18">
        <v>1000.6</v>
      </c>
      <c r="AD3348" s="18">
        <v>8.5</v>
      </c>
      <c r="AE3348" s="18">
        <v>8.8000000000000007</v>
      </c>
    </row>
    <row r="3349" spans="1:31">
      <c r="A3349" s="15">
        <v>40623</v>
      </c>
      <c r="B3349" s="16">
        <v>0.4375</v>
      </c>
      <c r="C3349" s="17">
        <v>0.42430000000000001</v>
      </c>
      <c r="D3349" s="17">
        <v>3.9769999999999999</v>
      </c>
      <c r="E3349" s="17">
        <v>831.82140000000004</v>
      </c>
      <c r="F3349" s="17">
        <v>1.0000000000000026E-4</v>
      </c>
      <c r="G3349" s="17">
        <v>313.88693226582001</v>
      </c>
      <c r="H3349" s="17">
        <v>4.5835372746526999E-2</v>
      </c>
      <c r="I3349" s="17">
        <v>129.9607</v>
      </c>
      <c r="J3349" s="17">
        <v>8.48E-2</v>
      </c>
      <c r="K3349" s="17">
        <v>3.6683611109999998</v>
      </c>
      <c r="L3349" s="17">
        <v>3.8401944444999998</v>
      </c>
      <c r="M3349" s="17">
        <v>897.08593487074995</v>
      </c>
      <c r="N3349" s="17">
        <v>66.449299999999994</v>
      </c>
      <c r="O3349" s="17">
        <v>3.8300000000000001E-2</v>
      </c>
      <c r="R3349" s="18">
        <v>0.4375</v>
      </c>
      <c r="S3349" s="18">
        <v>2.71</v>
      </c>
      <c r="T3349" s="18">
        <v>7.4</v>
      </c>
      <c r="U3349" s="18">
        <v>314</v>
      </c>
      <c r="V3349" s="18">
        <v>1000.7</v>
      </c>
      <c r="W3349" s="18">
        <v>7.2</v>
      </c>
      <c r="X3349" s="18">
        <v>8</v>
      </c>
      <c r="Z3349" s="18">
        <v>1.96</v>
      </c>
      <c r="AA3349" s="18">
        <v>1.4</v>
      </c>
      <c r="AB3349" s="18">
        <v>344</v>
      </c>
      <c r="AC3349" s="18">
        <v>1000.5</v>
      </c>
      <c r="AD3349" s="18">
        <v>8.4</v>
      </c>
      <c r="AE3349" s="18">
        <v>8.8000000000000007</v>
      </c>
    </row>
    <row r="3350" spans="1:31">
      <c r="A3350" s="15">
        <v>40623</v>
      </c>
      <c r="B3350" s="16">
        <v>0.47916666666666669</v>
      </c>
      <c r="C3350" s="17">
        <v>0.49690000000000001</v>
      </c>
      <c r="D3350" s="17">
        <v>3.9348000000000001</v>
      </c>
      <c r="E3350" s="17">
        <v>831.14729999999997</v>
      </c>
      <c r="F3350" s="17">
        <v>0</v>
      </c>
      <c r="G3350" s="17">
        <v>19.867574101729101</v>
      </c>
      <c r="H3350" s="17">
        <v>9.7535133372341307E-2</v>
      </c>
      <c r="I3350" s="17">
        <v>167.934</v>
      </c>
      <c r="J3350" s="17">
        <v>9.4500000000000001E-2</v>
      </c>
      <c r="K3350" s="17">
        <v>3.6820555559999999</v>
      </c>
      <c r="L3350" s="17">
        <v>3.8966388890000001</v>
      </c>
      <c r="M3350" s="17">
        <v>896.347099136</v>
      </c>
      <c r="N3350" s="17">
        <v>62.396099999999997</v>
      </c>
      <c r="O3350" s="17">
        <v>7.5899999999999995E-2</v>
      </c>
      <c r="R3350" s="18">
        <v>0.47916666666666669</v>
      </c>
      <c r="S3350" s="18">
        <v>2.15</v>
      </c>
      <c r="T3350" s="18">
        <v>6.5</v>
      </c>
      <c r="U3350" s="18">
        <v>316</v>
      </c>
      <c r="V3350" s="18">
        <v>1000.8</v>
      </c>
      <c r="W3350" s="18">
        <v>7.3</v>
      </c>
      <c r="X3350" s="18">
        <v>8</v>
      </c>
      <c r="Z3350" s="18">
        <v>1.66</v>
      </c>
      <c r="AA3350" s="18">
        <v>0.3</v>
      </c>
      <c r="AB3350" s="18">
        <v>119</v>
      </c>
      <c r="AC3350" s="18">
        <v>1000.6</v>
      </c>
      <c r="AD3350" s="18">
        <v>8.3000000000000007</v>
      </c>
      <c r="AE3350" s="18">
        <v>8.8000000000000007</v>
      </c>
    </row>
    <row r="3351" spans="1:31">
      <c r="A3351" s="15">
        <v>40623</v>
      </c>
      <c r="B3351" s="16">
        <v>0.52083333333333337</v>
      </c>
      <c r="C3351" s="17">
        <v>0.53580000000000005</v>
      </c>
      <c r="D3351" s="17">
        <v>3.9076</v>
      </c>
      <c r="E3351" s="17">
        <v>830.34609999999998</v>
      </c>
      <c r="F3351" s="17">
        <v>6.0000000000000027E-4</v>
      </c>
      <c r="G3351" s="17">
        <v>78.389934337439797</v>
      </c>
      <c r="H3351" s="17">
        <v>2.7469427688416901E-2</v>
      </c>
      <c r="I3351" s="17">
        <v>205.0317</v>
      </c>
      <c r="J3351" s="17">
        <v>5.67E-2</v>
      </c>
      <c r="K3351" s="17">
        <v>3.75</v>
      </c>
      <c r="L3351" s="17">
        <v>3.957222222</v>
      </c>
      <c r="M3351" s="17">
        <v>895.47930322900004</v>
      </c>
      <c r="N3351" s="17">
        <v>236.03550000000001</v>
      </c>
      <c r="O3351" s="17">
        <v>4.6600000000000003E-2</v>
      </c>
      <c r="R3351" s="18">
        <v>0.52083333333333337</v>
      </c>
      <c r="S3351" s="18">
        <v>2.2400000000000002</v>
      </c>
      <c r="T3351" s="18">
        <v>6.2</v>
      </c>
      <c r="U3351" s="18">
        <v>314</v>
      </c>
      <c r="V3351" s="18">
        <v>1000.8</v>
      </c>
      <c r="W3351" s="18">
        <v>7</v>
      </c>
      <c r="X3351" s="18">
        <v>7.9</v>
      </c>
      <c r="Z3351" s="18">
        <v>1.82</v>
      </c>
      <c r="AA3351" s="18">
        <v>3.2</v>
      </c>
      <c r="AB3351" s="18">
        <v>266</v>
      </c>
      <c r="AC3351" s="18">
        <v>1000.8</v>
      </c>
      <c r="AD3351" s="18">
        <v>8.1999999999999993</v>
      </c>
      <c r="AE3351" s="18">
        <v>8.8000000000000007</v>
      </c>
    </row>
    <row r="3352" spans="1:31">
      <c r="A3352" s="15">
        <v>40623</v>
      </c>
      <c r="B3352" s="16">
        <v>0.5625</v>
      </c>
      <c r="C3352" s="17">
        <v>0.5393</v>
      </c>
      <c r="D3352" s="17">
        <v>3.9197000000000002</v>
      </c>
      <c r="E3352" s="17">
        <v>829.57470000000001</v>
      </c>
      <c r="F3352" s="17">
        <v>5.0000000000000001E-4</v>
      </c>
      <c r="G3352" s="17">
        <v>245.50800861455801</v>
      </c>
      <c r="H3352" s="17">
        <v>1.7100138244149701E-2</v>
      </c>
      <c r="I3352" s="17">
        <v>5.6536</v>
      </c>
      <c r="J3352" s="17">
        <v>4.0399999999999998E-2</v>
      </c>
      <c r="K3352" s="17">
        <v>3.75</v>
      </c>
      <c r="L3352" s="17">
        <v>3.7638888887499999</v>
      </c>
      <c r="M3352" s="17">
        <v>894.77632986799995</v>
      </c>
      <c r="N3352" s="17">
        <v>147.51929999999999</v>
      </c>
      <c r="O3352" s="17">
        <v>6.1699999999999998E-2</v>
      </c>
      <c r="R3352" s="18">
        <v>0.5625</v>
      </c>
      <c r="S3352" s="18">
        <v>2.16</v>
      </c>
      <c r="T3352" s="18">
        <v>5.8</v>
      </c>
      <c r="U3352" s="18">
        <v>307</v>
      </c>
      <c r="V3352" s="18">
        <v>1001</v>
      </c>
      <c r="W3352" s="18">
        <v>7</v>
      </c>
      <c r="X3352" s="18">
        <v>7.9</v>
      </c>
      <c r="Z3352" s="18">
        <v>1.8</v>
      </c>
      <c r="AA3352" s="18">
        <v>2.9</v>
      </c>
      <c r="AB3352" s="18">
        <v>268</v>
      </c>
      <c r="AC3352" s="18">
        <v>1001</v>
      </c>
      <c r="AD3352" s="18">
        <v>8</v>
      </c>
      <c r="AE3352" s="18">
        <v>8.8000000000000007</v>
      </c>
    </row>
    <row r="3353" spans="1:31">
      <c r="A3353" s="15">
        <v>40623</v>
      </c>
      <c r="B3353" s="16">
        <v>0.60416666666666663</v>
      </c>
      <c r="C3353" s="17">
        <v>0.72450000000000003</v>
      </c>
      <c r="D3353" s="17">
        <v>3.919</v>
      </c>
      <c r="E3353" s="17">
        <v>829.02880000000005</v>
      </c>
      <c r="F3353" s="17">
        <v>1.89E-2</v>
      </c>
      <c r="G3353" s="17">
        <v>1.99213693985907</v>
      </c>
      <c r="H3353" s="17">
        <v>5.7885912674690801E-2</v>
      </c>
      <c r="I3353" s="17">
        <v>86.065299999999993</v>
      </c>
      <c r="J3353" s="17">
        <v>6.9699999999999998E-2</v>
      </c>
      <c r="K3353" s="17">
        <v>3.744916667</v>
      </c>
      <c r="L3353" s="17">
        <v>3.7985277777499999</v>
      </c>
      <c r="M3353" s="17">
        <v>894.21996320100004</v>
      </c>
      <c r="N3353" s="17">
        <v>80.943299999999994</v>
      </c>
      <c r="O3353" s="17">
        <v>3.3300000000000003E-2</v>
      </c>
      <c r="R3353" s="18">
        <v>0.60416666666666663</v>
      </c>
      <c r="S3353" s="18">
        <v>2.41</v>
      </c>
      <c r="T3353" s="18">
        <v>5.8</v>
      </c>
      <c r="U3353" s="18">
        <v>298</v>
      </c>
      <c r="V3353" s="18">
        <v>1000.9</v>
      </c>
      <c r="W3353" s="18">
        <v>7.1</v>
      </c>
      <c r="X3353" s="18">
        <v>7.8</v>
      </c>
      <c r="Z3353" s="18">
        <v>1.85</v>
      </c>
      <c r="AA3353" s="18">
        <v>1.8</v>
      </c>
      <c r="AB3353" s="18">
        <v>262</v>
      </c>
      <c r="AC3353" s="18">
        <v>1001.2</v>
      </c>
      <c r="AD3353" s="18">
        <v>8</v>
      </c>
      <c r="AE3353" s="18">
        <v>8.8000000000000007</v>
      </c>
    </row>
    <row r="3354" spans="1:31">
      <c r="A3354" s="15">
        <v>40623</v>
      </c>
      <c r="B3354" s="16">
        <v>0.64583333333333337</v>
      </c>
      <c r="C3354" s="17">
        <v>1.0682</v>
      </c>
      <c r="D3354" s="17">
        <v>3.806</v>
      </c>
      <c r="E3354" s="17">
        <v>828.86829999999998</v>
      </c>
      <c r="F3354" s="17">
        <v>3.4000000000000002E-3</v>
      </c>
      <c r="G3354" s="17">
        <v>8.9868542057779006</v>
      </c>
      <c r="H3354" s="17">
        <v>9.2907356993170501E-2</v>
      </c>
      <c r="I3354" s="17">
        <v>197.06110000000001</v>
      </c>
      <c r="J3354" s="17">
        <v>3.0499999999999999E-2</v>
      </c>
      <c r="K3354" s="17">
        <v>3.7311388889999999</v>
      </c>
      <c r="L3354" s="17">
        <v>3.81833333325</v>
      </c>
      <c r="M3354" s="17">
        <v>894.04614850150006</v>
      </c>
      <c r="N3354" s="17">
        <v>129.53290000000001</v>
      </c>
      <c r="O3354" s="17">
        <v>2.0199999999999999E-2</v>
      </c>
      <c r="R3354" s="18">
        <v>0.64583333333333337</v>
      </c>
      <c r="S3354" s="18">
        <v>2.4500000000000002</v>
      </c>
      <c r="T3354" s="18">
        <v>4.4000000000000004</v>
      </c>
      <c r="U3354" s="18">
        <v>294</v>
      </c>
      <c r="V3354" s="18">
        <v>1001.2</v>
      </c>
      <c r="W3354" s="18">
        <v>7.2</v>
      </c>
      <c r="X3354" s="18">
        <v>7.9</v>
      </c>
      <c r="Z3354" s="18">
        <v>1.79</v>
      </c>
      <c r="AA3354" s="18">
        <v>0.9</v>
      </c>
      <c r="AB3354" s="18">
        <v>210</v>
      </c>
      <c r="AC3354" s="18">
        <v>1001.3</v>
      </c>
      <c r="AD3354" s="18">
        <v>8.1999999999999993</v>
      </c>
      <c r="AE3354" s="18">
        <v>8.8000000000000007</v>
      </c>
    </row>
    <row r="3355" spans="1:31">
      <c r="A3355" s="15">
        <v>40623</v>
      </c>
      <c r="B3355" s="16">
        <v>0.6875</v>
      </c>
      <c r="C3355" s="17">
        <v>0.76100000000000001</v>
      </c>
      <c r="D3355" s="17">
        <v>3.7906</v>
      </c>
      <c r="E3355" s="17">
        <v>829.1155</v>
      </c>
      <c r="F3355" s="17">
        <v>5.5999999999999999E-3</v>
      </c>
      <c r="G3355" s="17">
        <v>48.3949325311903</v>
      </c>
      <c r="H3355" s="17">
        <v>5.7995449862676598E-3</v>
      </c>
      <c r="I3355" s="17">
        <v>280.34010000000001</v>
      </c>
      <c r="J3355" s="17">
        <v>7.0599999999999996E-2</v>
      </c>
      <c r="K3355" s="17">
        <v>3.6918888889999999</v>
      </c>
      <c r="L3355" s="17">
        <v>3.81391666675</v>
      </c>
      <c r="M3355" s="17">
        <v>894.27357833575002</v>
      </c>
      <c r="N3355" s="17">
        <v>5.0343</v>
      </c>
      <c r="O3355" s="17">
        <v>1.6400000000000001E-2</v>
      </c>
      <c r="R3355" s="18">
        <v>0.6875</v>
      </c>
      <c r="S3355" s="18">
        <v>2.56</v>
      </c>
      <c r="T3355" s="18">
        <v>4.5</v>
      </c>
      <c r="U3355" s="18">
        <v>287</v>
      </c>
      <c r="V3355" s="18">
        <v>1001.4</v>
      </c>
      <c r="W3355" s="18">
        <v>7.2</v>
      </c>
      <c r="X3355" s="18">
        <v>8.1999999999999993</v>
      </c>
      <c r="Z3355" s="18">
        <v>1.74</v>
      </c>
      <c r="AA3355" s="18">
        <v>1.6</v>
      </c>
      <c r="AB3355" s="18">
        <v>231</v>
      </c>
      <c r="AC3355" s="18">
        <v>1001.6</v>
      </c>
      <c r="AD3355" s="18">
        <v>8.6999999999999993</v>
      </c>
      <c r="AE3355" s="18">
        <v>8.9</v>
      </c>
    </row>
    <row r="3356" spans="1:31">
      <c r="A3356" s="15">
        <v>40623</v>
      </c>
      <c r="B3356" s="16">
        <v>0.72916666666666663</v>
      </c>
      <c r="C3356" s="17">
        <v>0.55069999999999997</v>
      </c>
      <c r="D3356" s="17">
        <v>3.8111999999999999</v>
      </c>
      <c r="E3356" s="17">
        <v>829.65359999999998</v>
      </c>
      <c r="F3356" s="17">
        <v>6.6E-3</v>
      </c>
      <c r="G3356" s="17">
        <v>146.022641940114</v>
      </c>
      <c r="H3356" s="17">
        <v>5.0422451508134597E-2</v>
      </c>
      <c r="I3356" s="17">
        <v>324.66070000000002</v>
      </c>
      <c r="J3356" s="17">
        <v>0.15</v>
      </c>
      <c r="K3356" s="17">
        <v>3.6763333330000001</v>
      </c>
      <c r="L3356" s="17">
        <v>3.8304444444999999</v>
      </c>
      <c r="M3356" s="17">
        <v>894.81394109500002</v>
      </c>
      <c r="N3356" s="17">
        <v>321.94880000000001</v>
      </c>
      <c r="O3356" s="17">
        <v>3.9899999999999998E-2</v>
      </c>
      <c r="R3356" s="18">
        <v>0.72916666666666663</v>
      </c>
      <c r="S3356" s="18">
        <v>2.4</v>
      </c>
      <c r="T3356" s="18">
        <v>4.0999999999999996</v>
      </c>
      <c r="U3356" s="18">
        <v>280</v>
      </c>
      <c r="V3356" s="18">
        <v>1001.9</v>
      </c>
      <c r="W3356" s="18">
        <v>7.4</v>
      </c>
      <c r="X3356" s="18">
        <v>8.4</v>
      </c>
      <c r="Z3356" s="18">
        <v>2.0099999999999998</v>
      </c>
      <c r="AA3356" s="18">
        <v>2.2000000000000002</v>
      </c>
      <c r="AB3356" s="18">
        <v>256</v>
      </c>
      <c r="AC3356" s="18">
        <v>1002.1</v>
      </c>
      <c r="AD3356" s="18">
        <v>8.1999999999999993</v>
      </c>
      <c r="AE3356" s="18">
        <v>8.8000000000000007</v>
      </c>
    </row>
    <row r="3357" spans="1:31">
      <c r="A3357" s="15">
        <v>40623</v>
      </c>
      <c r="B3357" s="16">
        <v>0.77083333333333337</v>
      </c>
      <c r="C3357" s="17">
        <v>0.81869999999999998</v>
      </c>
      <c r="D3357" s="17">
        <v>3.8620999999999999</v>
      </c>
      <c r="E3357" s="17">
        <v>830.3913</v>
      </c>
      <c r="F3357" s="17">
        <v>0.1729</v>
      </c>
      <c r="G3357" s="17">
        <v>290.378433091982</v>
      </c>
      <c r="H3357" s="17">
        <v>1.6405452996063E-2</v>
      </c>
      <c r="I3357" s="17">
        <v>344.44040000000001</v>
      </c>
      <c r="J3357" s="17">
        <v>0.10489999999999999</v>
      </c>
      <c r="K3357" s="17">
        <v>3.6652499999999999</v>
      </c>
      <c r="L3357" s="17">
        <v>3.8301111112499999</v>
      </c>
      <c r="M3357" s="17">
        <v>895.53991649825002</v>
      </c>
      <c r="N3357" s="17">
        <v>321.92189999999999</v>
      </c>
      <c r="O3357" s="17">
        <v>4.1000000000000003E-3</v>
      </c>
      <c r="R3357" s="18">
        <v>0.77083333333333337</v>
      </c>
      <c r="S3357" s="18">
        <v>2.33</v>
      </c>
      <c r="T3357" s="18">
        <v>4.5</v>
      </c>
      <c r="U3357" s="18">
        <v>272</v>
      </c>
      <c r="V3357" s="18">
        <v>1002</v>
      </c>
      <c r="W3357" s="18">
        <v>7.6</v>
      </c>
      <c r="X3357" s="18">
        <v>8.5</v>
      </c>
      <c r="Z3357" s="18">
        <v>1.96</v>
      </c>
      <c r="AA3357" s="18">
        <v>3.9</v>
      </c>
      <c r="AB3357" s="18">
        <v>233</v>
      </c>
      <c r="AC3357" s="18">
        <v>1002.5</v>
      </c>
      <c r="AD3357" s="18">
        <v>8.1</v>
      </c>
      <c r="AE3357" s="18">
        <v>8.8000000000000007</v>
      </c>
    </row>
    <row r="3358" spans="1:31">
      <c r="A3358" s="15">
        <v>40623</v>
      </c>
      <c r="B3358" s="16">
        <v>0.8125</v>
      </c>
      <c r="C3358" s="17">
        <v>1.4056999999999999</v>
      </c>
      <c r="D3358" s="17">
        <v>3.8757999999999999</v>
      </c>
      <c r="E3358" s="17">
        <v>831.06460000000004</v>
      </c>
      <c r="F3358" s="17">
        <v>0.33649999999999997</v>
      </c>
      <c r="G3358" s="17">
        <v>246.11910520089799</v>
      </c>
      <c r="H3358" s="17">
        <v>2.8082299579754399E-2</v>
      </c>
      <c r="I3358" s="17">
        <v>33.585000000000001</v>
      </c>
      <c r="J3358" s="17">
        <v>6.1699999999999998E-2</v>
      </c>
      <c r="K3358" s="17">
        <v>3.6675555559999999</v>
      </c>
      <c r="L3358" s="17">
        <v>3.83236111125</v>
      </c>
      <c r="M3358" s="17">
        <v>896.25050090925004</v>
      </c>
      <c r="N3358" s="17">
        <v>119.5531</v>
      </c>
      <c r="O3358" s="17">
        <v>2.76E-2</v>
      </c>
      <c r="R3358" s="18">
        <v>0.8125</v>
      </c>
      <c r="S3358" s="18">
        <v>2.2599999999999998</v>
      </c>
      <c r="T3358" s="18">
        <v>4.5</v>
      </c>
      <c r="U3358" s="18">
        <v>269</v>
      </c>
      <c r="V3358" s="18">
        <v>1002.4</v>
      </c>
      <c r="W3358" s="18">
        <v>7.7</v>
      </c>
      <c r="X3358" s="18">
        <v>8.6</v>
      </c>
      <c r="Z3358" s="18">
        <v>2.17</v>
      </c>
      <c r="AA3358" s="18">
        <v>5.6</v>
      </c>
      <c r="AB3358" s="18">
        <v>237</v>
      </c>
      <c r="AC3358" s="18">
        <v>1003</v>
      </c>
      <c r="AD3358" s="18">
        <v>8.1</v>
      </c>
      <c r="AE3358" s="18">
        <v>8.8000000000000007</v>
      </c>
    </row>
    <row r="3359" spans="1:31">
      <c r="A3359" s="15">
        <v>40623</v>
      </c>
      <c r="B3359" s="16">
        <v>0.85416666666666663</v>
      </c>
      <c r="C3359" s="17">
        <v>0.43840000000000001</v>
      </c>
      <c r="D3359" s="17">
        <v>3.8906000000000001</v>
      </c>
      <c r="E3359" s="17">
        <v>831.56979999999999</v>
      </c>
      <c r="F3359" s="17">
        <v>2.7100000000000003E-2</v>
      </c>
      <c r="G3359" s="17">
        <v>247.72151039113899</v>
      </c>
      <c r="H3359" s="17">
        <v>5.2622969544280099E-2</v>
      </c>
      <c r="I3359" s="17">
        <v>133.47810000000001</v>
      </c>
      <c r="J3359" s="17">
        <v>3.1099999999999999E-2</v>
      </c>
      <c r="K3359" s="17">
        <v>3.6437499999999998</v>
      </c>
      <c r="L3359" s="17">
        <v>3.824361111</v>
      </c>
      <c r="M3359" s="17">
        <v>896.82952366200004</v>
      </c>
      <c r="N3359" s="17">
        <v>167.67850000000001</v>
      </c>
      <c r="O3359" s="17">
        <v>6.2E-2</v>
      </c>
      <c r="R3359" s="18">
        <v>0.85416666666666663</v>
      </c>
      <c r="S3359" s="18">
        <v>2.37</v>
      </c>
      <c r="T3359" s="18">
        <v>4.5999999999999996</v>
      </c>
      <c r="U3359" s="18">
        <v>269</v>
      </c>
      <c r="V3359" s="18">
        <v>1002.7</v>
      </c>
      <c r="W3359" s="18">
        <v>7.6</v>
      </c>
      <c r="X3359" s="18">
        <v>8.6</v>
      </c>
      <c r="Z3359" s="18">
        <v>1.92</v>
      </c>
      <c r="AA3359" s="18">
        <v>6.8</v>
      </c>
      <c r="AB3359" s="18">
        <v>246</v>
      </c>
      <c r="AC3359" s="18">
        <v>1003.2</v>
      </c>
      <c r="AD3359" s="18">
        <v>8</v>
      </c>
      <c r="AE3359" s="18">
        <v>8.9</v>
      </c>
    </row>
    <row r="3360" spans="1:31">
      <c r="A3360" s="15">
        <v>40623</v>
      </c>
      <c r="B3360" s="16">
        <v>0.89583333333333337</v>
      </c>
      <c r="C3360" s="17">
        <v>0.32629999999999998</v>
      </c>
      <c r="D3360" s="17">
        <v>3.9024999999999999</v>
      </c>
      <c r="E3360" s="17">
        <v>831.79510000000005</v>
      </c>
      <c r="F3360" s="17">
        <v>0</v>
      </c>
      <c r="G3360" s="17">
        <v>226.45795318845899</v>
      </c>
      <c r="H3360" s="17">
        <v>8.3532056612691197E-2</v>
      </c>
      <c r="I3360" s="17">
        <v>163.58260000000001</v>
      </c>
      <c r="J3360" s="17">
        <v>7.3599999999999999E-2</v>
      </c>
      <c r="K3360" s="17">
        <v>3.6528333329999998</v>
      </c>
      <c r="L3360" s="17">
        <v>3.7883055555</v>
      </c>
      <c r="M3360" s="17">
        <v>897.08313997549999</v>
      </c>
      <c r="N3360" s="17">
        <v>136.4162</v>
      </c>
      <c r="O3360" s="17">
        <v>5.4899999999999997E-2</v>
      </c>
      <c r="R3360" s="18">
        <v>0.89583333333333337</v>
      </c>
      <c r="S3360" s="18">
        <v>2.2599999999999998</v>
      </c>
      <c r="T3360" s="18">
        <v>4.9000000000000004</v>
      </c>
      <c r="U3360" s="18">
        <v>272</v>
      </c>
      <c r="V3360" s="18">
        <v>1002.9</v>
      </c>
      <c r="W3360" s="18">
        <v>7.8</v>
      </c>
      <c r="X3360" s="18">
        <v>8.6999999999999993</v>
      </c>
      <c r="Z3360" s="18">
        <v>1.92</v>
      </c>
      <c r="AA3360" s="18">
        <v>5.8</v>
      </c>
      <c r="AB3360" s="18">
        <v>250</v>
      </c>
      <c r="AC3360" s="18">
        <v>1003.5</v>
      </c>
      <c r="AD3360" s="18">
        <v>8.1</v>
      </c>
      <c r="AE3360" s="18">
        <v>8.9</v>
      </c>
    </row>
    <row r="3361" spans="1:31">
      <c r="A3361" s="15">
        <v>40623</v>
      </c>
      <c r="B3361" s="16">
        <v>0.9375</v>
      </c>
      <c r="C3361" s="17">
        <v>0.28299999999999997</v>
      </c>
      <c r="D3361" s="17">
        <v>3.9274</v>
      </c>
      <c r="E3361" s="17">
        <v>831.67700000000002</v>
      </c>
      <c r="F3361" s="17">
        <v>0</v>
      </c>
      <c r="G3361" s="17">
        <v>229.90108053223099</v>
      </c>
      <c r="H3361" s="17">
        <v>0.13180165760620199</v>
      </c>
      <c r="I3361" s="17">
        <v>162.63589999999999</v>
      </c>
      <c r="J3361" s="17">
        <v>0.1079</v>
      </c>
      <c r="K3361" s="17">
        <v>3.671777778</v>
      </c>
      <c r="L3361" s="17">
        <v>3.8221111112499999</v>
      </c>
      <c r="M3361" s="17">
        <v>896.96007741425001</v>
      </c>
      <c r="N3361" s="17">
        <v>114.3689</v>
      </c>
      <c r="O3361" s="17">
        <v>1.3299999999999999E-2</v>
      </c>
      <c r="R3361" s="18">
        <v>0.9375</v>
      </c>
      <c r="S3361" s="18">
        <v>2.48</v>
      </c>
      <c r="T3361" s="18">
        <v>5.4</v>
      </c>
      <c r="U3361" s="18">
        <v>269</v>
      </c>
      <c r="V3361" s="18">
        <v>1003.5</v>
      </c>
      <c r="W3361" s="18">
        <v>7.6</v>
      </c>
      <c r="X3361" s="18">
        <v>8.6999999999999993</v>
      </c>
      <c r="Z3361" s="18">
        <v>2.1</v>
      </c>
      <c r="AA3361" s="18">
        <v>5.0999999999999996</v>
      </c>
      <c r="AB3361" s="18">
        <v>250</v>
      </c>
      <c r="AC3361" s="18">
        <v>1004.2</v>
      </c>
      <c r="AD3361" s="18">
        <v>8.1</v>
      </c>
      <c r="AE3361" s="18">
        <v>8.9</v>
      </c>
    </row>
    <row r="3362" spans="1:31">
      <c r="A3362" s="15">
        <v>40623</v>
      </c>
      <c r="B3362" s="16">
        <v>0.97916666666666663</v>
      </c>
      <c r="C3362" s="17">
        <v>0.31180000000000002</v>
      </c>
      <c r="D3362" s="17">
        <v>3.8963999999999999</v>
      </c>
      <c r="E3362" s="17">
        <v>831.29020000000003</v>
      </c>
      <c r="F3362" s="17">
        <v>0</v>
      </c>
      <c r="G3362" s="17">
        <v>212.830031508822</v>
      </c>
      <c r="H3362" s="17">
        <v>9.9501893999520002E-2</v>
      </c>
      <c r="I3362" s="17">
        <v>164.30670000000001</v>
      </c>
      <c r="J3362" s="17">
        <v>9.1200000000000003E-2</v>
      </c>
      <c r="K3362" s="17">
        <v>3.701472222</v>
      </c>
      <c r="L3362" s="17">
        <v>3.8574722222500002</v>
      </c>
      <c r="M3362" s="17">
        <v>896.51651446250003</v>
      </c>
      <c r="N3362" s="17">
        <v>106.6549</v>
      </c>
      <c r="O3362" s="17">
        <v>1.1599999999999999E-2</v>
      </c>
      <c r="R3362" s="18">
        <v>0.97916666666666663</v>
      </c>
      <c r="S3362" s="18">
        <v>2.2599999999999998</v>
      </c>
      <c r="T3362" s="18">
        <v>4.3</v>
      </c>
      <c r="U3362" s="18">
        <v>270</v>
      </c>
      <c r="V3362" s="18">
        <v>1003.7</v>
      </c>
      <c r="W3362" s="18">
        <v>7.6</v>
      </c>
      <c r="X3362" s="18">
        <v>8.6</v>
      </c>
      <c r="Z3362" s="18">
        <v>1.95</v>
      </c>
      <c r="AA3362" s="18">
        <v>5.0999999999999996</v>
      </c>
      <c r="AB3362" s="18">
        <v>261</v>
      </c>
      <c r="AC3362" s="18">
        <v>1004.8</v>
      </c>
      <c r="AD3362" s="18">
        <v>8</v>
      </c>
      <c r="AE3362" s="18">
        <v>8.9</v>
      </c>
    </row>
    <row r="3363" spans="1:31">
      <c r="A3363" s="15">
        <v>40624</v>
      </c>
      <c r="B3363" s="16">
        <v>2.0833333333333332E-2</v>
      </c>
      <c r="C3363" s="17">
        <v>0.30640000000000001</v>
      </c>
      <c r="D3363" s="17">
        <v>3.9287000000000001</v>
      </c>
      <c r="E3363" s="17">
        <v>830.74369999999999</v>
      </c>
      <c r="F3363" s="17">
        <v>9.0000000000000019E-4</v>
      </c>
      <c r="G3363" s="17">
        <v>221.492409302467</v>
      </c>
      <c r="H3363" s="17">
        <v>9.2137531344458401E-2</v>
      </c>
      <c r="I3363" s="17">
        <v>166.82210000000001</v>
      </c>
      <c r="J3363" s="17">
        <v>9.0399999999999994E-2</v>
      </c>
      <c r="K3363" s="17">
        <v>3.7490000000000001</v>
      </c>
      <c r="L3363" s="17">
        <v>3.9027777777499999</v>
      </c>
      <c r="M3363" s="17">
        <v>895.89425800375</v>
      </c>
      <c r="N3363" s="17">
        <v>157.0324</v>
      </c>
      <c r="O3363" s="17">
        <v>3.04E-2</v>
      </c>
      <c r="R3363" s="18">
        <v>2.0833333333333332E-2</v>
      </c>
      <c r="S3363" s="18">
        <v>2.2799999999999998</v>
      </c>
      <c r="T3363" s="18">
        <v>4.4000000000000004</v>
      </c>
      <c r="U3363" s="18">
        <v>263</v>
      </c>
      <c r="V3363" s="18">
        <v>1004.3</v>
      </c>
      <c r="W3363" s="18">
        <v>7.7</v>
      </c>
      <c r="X3363" s="18">
        <v>8.6</v>
      </c>
      <c r="Z3363" s="18">
        <v>1.93</v>
      </c>
      <c r="AA3363" s="18">
        <v>4</v>
      </c>
      <c r="AB3363" s="18">
        <v>247</v>
      </c>
      <c r="AC3363" s="18">
        <v>1005.4</v>
      </c>
      <c r="AD3363" s="18">
        <v>8</v>
      </c>
      <c r="AE3363" s="18">
        <v>8.9</v>
      </c>
    </row>
    <row r="3364" spans="1:31">
      <c r="A3364" s="15">
        <v>40624</v>
      </c>
      <c r="B3364" s="16">
        <v>6.25E-2</v>
      </c>
      <c r="C3364" s="17">
        <v>0.39610000000000001</v>
      </c>
      <c r="D3364" s="17">
        <v>3.9379</v>
      </c>
      <c r="E3364" s="17">
        <v>830.14449999999999</v>
      </c>
      <c r="F3364" s="17">
        <v>0</v>
      </c>
      <c r="G3364" s="17">
        <v>243.11445509229401</v>
      </c>
      <c r="H3364" s="17">
        <v>4.9417228782108302E-2</v>
      </c>
      <c r="I3364" s="17">
        <v>337.935</v>
      </c>
      <c r="J3364" s="17">
        <v>6.1400000000000003E-2</v>
      </c>
      <c r="K3364" s="17">
        <v>3.6998055559999998</v>
      </c>
      <c r="L3364" s="17">
        <v>3.8865277775</v>
      </c>
      <c r="M3364" s="17">
        <v>895.28071584224995</v>
      </c>
      <c r="N3364" s="17">
        <v>150.3552</v>
      </c>
      <c r="O3364" s="17">
        <v>4.0399999999999998E-2</v>
      </c>
      <c r="R3364" s="18">
        <v>6.25E-2</v>
      </c>
      <c r="S3364" s="18">
        <v>2.27</v>
      </c>
      <c r="T3364" s="18">
        <v>3.5</v>
      </c>
      <c r="U3364" s="18">
        <v>259</v>
      </c>
      <c r="V3364" s="18">
        <v>1005.1</v>
      </c>
      <c r="W3364" s="18">
        <v>7.4</v>
      </c>
      <c r="X3364" s="18">
        <v>8.6</v>
      </c>
      <c r="Z3364" s="18">
        <v>1.8</v>
      </c>
      <c r="AA3364" s="18">
        <v>3.6</v>
      </c>
      <c r="AB3364" s="18">
        <v>237</v>
      </c>
      <c r="AC3364" s="18">
        <v>1006.2</v>
      </c>
      <c r="AD3364" s="18">
        <v>7.6</v>
      </c>
      <c r="AE3364" s="18">
        <v>8.8000000000000007</v>
      </c>
    </row>
    <row r="3365" spans="1:31">
      <c r="A3365" s="15">
        <v>40624</v>
      </c>
      <c r="B3365" s="16">
        <v>0.10416666666666667</v>
      </c>
      <c r="C3365" s="17">
        <v>0.55069999999999997</v>
      </c>
      <c r="D3365" s="17">
        <v>3.8856999999999999</v>
      </c>
      <c r="E3365" s="17">
        <v>829.6866</v>
      </c>
      <c r="F3365" s="17">
        <v>1.0000000000000026E-4</v>
      </c>
      <c r="G3365" s="17">
        <v>356.09107929924897</v>
      </c>
      <c r="H3365" s="17">
        <v>7.0444986594276907E-2</v>
      </c>
      <c r="I3365" s="17">
        <v>39.07</v>
      </c>
      <c r="J3365" s="17">
        <v>8.2299999999999998E-2</v>
      </c>
      <c r="K3365" s="17">
        <v>3.644194444</v>
      </c>
      <c r="L3365" s="17">
        <v>3.8341111112499999</v>
      </c>
      <c r="M3365" s="17">
        <v>894.85772778700004</v>
      </c>
      <c r="N3365" s="17">
        <v>125.8904</v>
      </c>
      <c r="O3365" s="17">
        <v>4.24E-2</v>
      </c>
      <c r="R3365" s="18">
        <v>0.10416666666666667</v>
      </c>
      <c r="S3365" s="18">
        <v>2.25</v>
      </c>
      <c r="T3365" s="18">
        <v>3.7</v>
      </c>
      <c r="U3365" s="18">
        <v>264</v>
      </c>
      <c r="V3365" s="18">
        <v>1005.7</v>
      </c>
      <c r="W3365" s="18">
        <v>7.4</v>
      </c>
      <c r="X3365" s="18">
        <v>8.5</v>
      </c>
      <c r="Z3365" s="18">
        <v>1.65</v>
      </c>
      <c r="AA3365" s="18">
        <v>3.3</v>
      </c>
      <c r="AB3365" s="18">
        <v>219</v>
      </c>
      <c r="AC3365" s="18">
        <v>1007</v>
      </c>
      <c r="AD3365" s="18">
        <v>7.7</v>
      </c>
      <c r="AE3365" s="18">
        <v>8.8000000000000007</v>
      </c>
    </row>
    <row r="3366" spans="1:31">
      <c r="A3366" s="15">
        <v>40624</v>
      </c>
      <c r="B3366" s="16">
        <v>0.14583333333333334</v>
      </c>
      <c r="C3366" s="17">
        <v>0.57350000000000001</v>
      </c>
      <c r="D3366" s="17">
        <v>3.8647</v>
      </c>
      <c r="E3366" s="17">
        <v>829.51890000000003</v>
      </c>
      <c r="F3366" s="17">
        <v>0</v>
      </c>
      <c r="G3366" s="17">
        <v>329.18068273352202</v>
      </c>
      <c r="H3366" s="17">
        <v>3.7185753641393197E-2</v>
      </c>
      <c r="I3366" s="17">
        <v>203.9075</v>
      </c>
      <c r="J3366" s="17">
        <v>3.9100000000000003E-2</v>
      </c>
      <c r="K3366" s="17">
        <v>3.6932222229999998</v>
      </c>
      <c r="L3366" s="17">
        <v>3.77325</v>
      </c>
      <c r="M3366" s="17">
        <v>894.73261945000002</v>
      </c>
      <c r="N3366" s="17">
        <v>142.15350000000001</v>
      </c>
      <c r="O3366" s="17">
        <v>4.5999999999999999E-2</v>
      </c>
      <c r="R3366" s="18">
        <v>0.14583333333333334</v>
      </c>
      <c r="S3366" s="18">
        <v>2.0299999999999998</v>
      </c>
      <c r="T3366" s="18">
        <v>2.9</v>
      </c>
      <c r="U3366" s="18">
        <v>251</v>
      </c>
      <c r="V3366" s="18">
        <v>1006.4</v>
      </c>
      <c r="W3366" s="18">
        <v>7.4</v>
      </c>
      <c r="X3366" s="18">
        <v>8.5</v>
      </c>
      <c r="Z3366" s="18">
        <v>1.67</v>
      </c>
      <c r="AA3366" s="18">
        <v>2.7</v>
      </c>
      <c r="AB3366" s="18">
        <v>223</v>
      </c>
      <c r="AC3366" s="18">
        <v>1007.6</v>
      </c>
      <c r="AD3366" s="18">
        <v>7.7</v>
      </c>
      <c r="AE3366" s="18">
        <v>8.8000000000000007</v>
      </c>
    </row>
    <row r="3367" spans="1:31">
      <c r="A3367" s="15">
        <v>40624</v>
      </c>
      <c r="B3367" s="16">
        <v>0.1875</v>
      </c>
      <c r="C3367" s="17">
        <v>0.59360000000000002</v>
      </c>
      <c r="D3367" s="17">
        <v>3.8595000000000002</v>
      </c>
      <c r="E3367" s="17">
        <v>829.7011</v>
      </c>
      <c r="F3367" s="17">
        <v>0</v>
      </c>
      <c r="G3367" s="17">
        <v>343.18081630296899</v>
      </c>
      <c r="H3367" s="17">
        <v>1.5790028430724301E-2</v>
      </c>
      <c r="I3367" s="17">
        <v>258.9348</v>
      </c>
      <c r="J3367" s="17">
        <v>5.5599999999999997E-2</v>
      </c>
      <c r="K3367" s="17">
        <v>3.613</v>
      </c>
      <c r="L3367" s="17">
        <v>3.7402222222499999</v>
      </c>
      <c r="M3367" s="17">
        <v>894.93760295175002</v>
      </c>
      <c r="N3367" s="17">
        <v>116.7621</v>
      </c>
      <c r="O3367" s="17">
        <v>5.5E-2</v>
      </c>
      <c r="R3367" s="18">
        <v>0.1875</v>
      </c>
      <c r="S3367" s="18">
        <v>2.0099999999999998</v>
      </c>
      <c r="T3367" s="18">
        <v>8</v>
      </c>
      <c r="U3367" s="18">
        <v>180</v>
      </c>
      <c r="V3367" s="18">
        <v>1007.1</v>
      </c>
      <c r="W3367" s="18">
        <v>5.5</v>
      </c>
      <c r="X3367" s="18">
        <v>8.5</v>
      </c>
      <c r="Z3367" s="18">
        <v>1.68</v>
      </c>
      <c r="AA3367" s="18">
        <v>3.1</v>
      </c>
      <c r="AB3367" s="18">
        <v>222</v>
      </c>
      <c r="AC3367" s="18">
        <v>1008</v>
      </c>
      <c r="AD3367" s="18">
        <v>7.7</v>
      </c>
      <c r="AE3367" s="18">
        <v>8.8000000000000007</v>
      </c>
    </row>
    <row r="3368" spans="1:31">
      <c r="A3368" s="15">
        <v>40624</v>
      </c>
      <c r="B3368" s="16">
        <v>0.22916666666666666</v>
      </c>
      <c r="C3368" s="17">
        <v>1.2748999999999999</v>
      </c>
      <c r="D3368" s="17">
        <v>3.8671000000000002</v>
      </c>
      <c r="E3368" s="17">
        <v>830.1902</v>
      </c>
      <c r="F3368" s="17">
        <v>2.9000000000000002E-3</v>
      </c>
      <c r="G3368" s="17">
        <v>309.082013074477</v>
      </c>
      <c r="H3368" s="17">
        <v>1.7438821717139799E-2</v>
      </c>
      <c r="I3368" s="17">
        <v>257.14400000000001</v>
      </c>
      <c r="J3368" s="17">
        <v>4.6899999999999997E-2</v>
      </c>
      <c r="K3368" s="17">
        <v>3.6289166669999999</v>
      </c>
      <c r="L3368" s="17">
        <v>3.8036111109999999</v>
      </c>
      <c r="M3368" s="17">
        <v>895.43613762450002</v>
      </c>
      <c r="N3368" s="17">
        <v>164.1807</v>
      </c>
      <c r="O3368" s="17">
        <v>3.1099999999999999E-2</v>
      </c>
      <c r="R3368" s="18">
        <v>0.22916666666666666</v>
      </c>
      <c r="S3368" s="18">
        <v>2.0299999999999998</v>
      </c>
      <c r="T3368" s="18">
        <v>5.4</v>
      </c>
      <c r="U3368" s="18">
        <v>203</v>
      </c>
      <c r="V3368" s="18">
        <v>1007.7</v>
      </c>
      <c r="W3368" s="18">
        <v>5.7</v>
      </c>
      <c r="X3368" s="18">
        <v>8.5</v>
      </c>
      <c r="Z3368" s="18">
        <v>1.46</v>
      </c>
      <c r="AA3368" s="18">
        <v>3.5</v>
      </c>
      <c r="AB3368" s="18">
        <v>246</v>
      </c>
      <c r="AC3368" s="18">
        <v>1008.4</v>
      </c>
      <c r="AD3368" s="18">
        <v>7.6</v>
      </c>
      <c r="AE3368" s="18">
        <v>8.8000000000000007</v>
      </c>
    </row>
    <row r="3369" spans="1:31">
      <c r="A3369" s="15">
        <v>40624</v>
      </c>
      <c r="B3369" s="16">
        <v>0.27083333333333331</v>
      </c>
      <c r="C3369" s="17">
        <v>1.4639</v>
      </c>
      <c r="D3369" s="17">
        <v>3.8504</v>
      </c>
      <c r="E3369" s="17">
        <v>830.88520000000005</v>
      </c>
      <c r="F3369" s="17">
        <v>0</v>
      </c>
      <c r="G3369" s="17">
        <v>325.10752512033298</v>
      </c>
      <c r="H3369" s="17">
        <v>2.0068009624118501E-2</v>
      </c>
      <c r="I3369" s="17">
        <v>281.58479999999997</v>
      </c>
      <c r="J3369" s="17">
        <v>3.9100000000000003E-2</v>
      </c>
      <c r="K3369" s="17">
        <v>3.6585000000000001</v>
      </c>
      <c r="L3369" s="17">
        <v>3.8278333332500001</v>
      </c>
      <c r="M3369" s="17">
        <v>896.11617704449998</v>
      </c>
      <c r="N3369" s="17">
        <v>155.73050000000001</v>
      </c>
      <c r="O3369" s="17">
        <v>3.73E-2</v>
      </c>
      <c r="R3369" s="18">
        <v>0.27083333333333331</v>
      </c>
      <c r="S3369" s="18">
        <v>1.95</v>
      </c>
      <c r="T3369" s="18">
        <v>6.2</v>
      </c>
      <c r="U3369" s="18">
        <v>234</v>
      </c>
      <c r="V3369" s="18">
        <v>1007.7</v>
      </c>
      <c r="W3369" s="18">
        <v>5.2</v>
      </c>
      <c r="X3369" s="18">
        <v>8.5</v>
      </c>
      <c r="Z3369" s="18">
        <v>1.43</v>
      </c>
      <c r="AA3369" s="18">
        <v>3.3</v>
      </c>
      <c r="AB3369" s="18">
        <v>228</v>
      </c>
      <c r="AC3369" s="18">
        <v>1008.9</v>
      </c>
      <c r="AD3369" s="18">
        <v>7</v>
      </c>
      <c r="AE3369" s="18">
        <v>8.8000000000000007</v>
      </c>
    </row>
    <row r="3370" spans="1:31">
      <c r="A3370" s="15">
        <v>40624</v>
      </c>
      <c r="B3370" s="16">
        <v>0.3125</v>
      </c>
      <c r="C3370" s="17">
        <v>9.6165000000000003</v>
      </c>
      <c r="D3370" s="17">
        <v>3.8357000000000001</v>
      </c>
      <c r="E3370" s="17">
        <v>831.55250000000001</v>
      </c>
      <c r="F3370" s="17">
        <v>0</v>
      </c>
      <c r="G3370" s="17">
        <v>310.43610333268703</v>
      </c>
      <c r="H3370" s="17">
        <v>3.4170584887060103E-2</v>
      </c>
      <c r="I3370" s="17">
        <v>330.49520000000001</v>
      </c>
      <c r="J3370" s="17">
        <v>7.0300000000000001E-2</v>
      </c>
      <c r="K3370" s="17">
        <v>3.6754444450000001</v>
      </c>
      <c r="L3370" s="17">
        <v>3.8597222222499998</v>
      </c>
      <c r="M3370" s="17">
        <v>896.80947451099996</v>
      </c>
      <c r="N3370" s="17">
        <v>4.3551000000000002</v>
      </c>
      <c r="O3370" s="17">
        <v>5.8999999999999999E-3</v>
      </c>
      <c r="R3370" s="18">
        <v>0.3125</v>
      </c>
      <c r="S3370" s="18">
        <v>2.14</v>
      </c>
      <c r="T3370" s="18">
        <v>6.6</v>
      </c>
      <c r="U3370" s="18">
        <v>236</v>
      </c>
      <c r="V3370" s="18">
        <v>1007.8</v>
      </c>
      <c r="W3370" s="18">
        <v>5.5</v>
      </c>
      <c r="X3370" s="18">
        <v>8.5</v>
      </c>
      <c r="Z3370" s="18">
        <v>1.53</v>
      </c>
      <c r="AA3370" s="18">
        <v>3.4</v>
      </c>
      <c r="AB3370" s="18">
        <v>126</v>
      </c>
      <c r="AC3370" s="18">
        <v>1009.2</v>
      </c>
      <c r="AD3370" s="18">
        <v>6.1</v>
      </c>
      <c r="AE3370" s="18">
        <v>8.8000000000000007</v>
      </c>
    </row>
    <row r="3371" spans="1:31">
      <c r="A3371" s="15">
        <v>40624</v>
      </c>
      <c r="B3371" s="16">
        <v>0.35416666666666669</v>
      </c>
      <c r="C3371" s="17">
        <v>0.77629999999999999</v>
      </c>
      <c r="D3371" s="17">
        <v>3.8227000000000002</v>
      </c>
      <c r="E3371" s="17">
        <v>832.04920000000004</v>
      </c>
      <c r="F3371" s="17">
        <v>0</v>
      </c>
      <c r="G3371" s="17">
        <v>123.239945576384</v>
      </c>
      <c r="H3371" s="17">
        <v>2.2354417902693401E-2</v>
      </c>
      <c r="I3371" s="17">
        <v>18.964700000000001</v>
      </c>
      <c r="J3371" s="17">
        <v>6.2100000000000002E-2</v>
      </c>
      <c r="K3371" s="17">
        <v>3.6602222219999998</v>
      </c>
      <c r="L3371" s="17">
        <v>3.8593333335</v>
      </c>
      <c r="M3371" s="17">
        <v>897.34333219275004</v>
      </c>
      <c r="N3371" s="17">
        <v>197.78970000000001</v>
      </c>
      <c r="O3371" s="17">
        <v>3.4000000000000002E-2</v>
      </c>
      <c r="R3371" s="18">
        <v>0.35416666666666669</v>
      </c>
      <c r="S3371" s="18">
        <v>2.25</v>
      </c>
      <c r="T3371" s="18">
        <v>5.7</v>
      </c>
      <c r="U3371" s="18">
        <v>246</v>
      </c>
      <c r="V3371" s="18">
        <v>1008.4</v>
      </c>
      <c r="W3371" s="18">
        <v>5.6</v>
      </c>
      <c r="X3371" s="18">
        <v>8.5</v>
      </c>
      <c r="Z3371" s="18">
        <v>1.7</v>
      </c>
      <c r="AA3371" s="18">
        <v>3.6</v>
      </c>
      <c r="AB3371" s="18">
        <v>133</v>
      </c>
      <c r="AC3371" s="18">
        <v>1009.5</v>
      </c>
      <c r="AD3371" s="18">
        <v>6.8</v>
      </c>
      <c r="AE3371" s="18">
        <v>8.6999999999999993</v>
      </c>
    </row>
    <row r="3372" spans="1:31">
      <c r="A3372" s="15">
        <v>40624</v>
      </c>
      <c r="B3372" s="16">
        <v>0.39583333333333331</v>
      </c>
      <c r="C3372" s="17">
        <v>0.59289999999999998</v>
      </c>
      <c r="D3372" s="17">
        <v>3.8603000000000001</v>
      </c>
      <c r="E3372" s="17">
        <v>832.26580000000001</v>
      </c>
      <c r="F3372" s="17">
        <v>1.4000000000000002E-3</v>
      </c>
      <c r="G3372" s="17">
        <v>240.69214688503601</v>
      </c>
      <c r="H3372" s="17">
        <v>3.2978587434793802E-2</v>
      </c>
      <c r="I3372" s="17">
        <v>120.91160000000001</v>
      </c>
      <c r="J3372" s="17">
        <v>6.1400000000000003E-2</v>
      </c>
      <c r="K3372" s="17">
        <v>3.66</v>
      </c>
      <c r="L3372" s="17">
        <v>3.8155277777499998</v>
      </c>
      <c r="M3372" s="17">
        <v>897.59419719599998</v>
      </c>
      <c r="N3372" s="17">
        <v>161.11779999999999</v>
      </c>
      <c r="O3372" s="17">
        <v>9.1499999999999998E-2</v>
      </c>
      <c r="R3372" s="18">
        <v>0.39583333333333331</v>
      </c>
      <c r="S3372" s="18">
        <v>2.39</v>
      </c>
      <c r="T3372" s="18">
        <v>5.4</v>
      </c>
      <c r="U3372" s="18">
        <v>265</v>
      </c>
      <c r="V3372" s="18">
        <v>1008.9</v>
      </c>
      <c r="W3372" s="18">
        <v>5.3</v>
      </c>
      <c r="X3372" s="18">
        <v>8.4</v>
      </c>
      <c r="Z3372" s="18">
        <v>1.7</v>
      </c>
      <c r="AA3372" s="18">
        <v>4</v>
      </c>
      <c r="AB3372" s="18">
        <v>274</v>
      </c>
      <c r="AC3372" s="18">
        <v>1010</v>
      </c>
      <c r="AD3372" s="18">
        <v>6.3</v>
      </c>
      <c r="AE3372" s="18">
        <v>8.8000000000000007</v>
      </c>
    </row>
    <row r="3373" spans="1:31">
      <c r="A3373" s="15">
        <v>40624</v>
      </c>
      <c r="B3373" s="16">
        <v>0.4375</v>
      </c>
      <c r="C3373" s="17">
        <v>0.30399999999999999</v>
      </c>
      <c r="D3373" s="17">
        <v>3.87</v>
      </c>
      <c r="E3373" s="17">
        <v>832.14459999999997</v>
      </c>
      <c r="F3373" s="17">
        <v>0</v>
      </c>
      <c r="G3373" s="17">
        <v>237.844677595679</v>
      </c>
      <c r="H3373" s="17">
        <v>0.18377612139305299</v>
      </c>
      <c r="I3373" s="17">
        <v>164.9967</v>
      </c>
      <c r="J3373" s="17">
        <v>8.3500000000000005E-2</v>
      </c>
      <c r="K3373" s="17">
        <v>3.6749722220000001</v>
      </c>
      <c r="L3373" s="17">
        <v>3.8010833332499998</v>
      </c>
      <c r="M3373" s="17">
        <v>897.45342273525</v>
      </c>
      <c r="N3373" s="17">
        <v>143.26929999999999</v>
      </c>
      <c r="O3373" s="17">
        <v>8.8999999999999996E-2</v>
      </c>
      <c r="R3373" s="18">
        <v>0.4375</v>
      </c>
      <c r="S3373" s="18">
        <v>2.41</v>
      </c>
      <c r="T3373" s="18">
        <v>6.9</v>
      </c>
      <c r="U3373" s="18">
        <v>258</v>
      </c>
      <c r="V3373" s="18">
        <v>1009.4</v>
      </c>
      <c r="W3373" s="18">
        <v>5</v>
      </c>
      <c r="X3373" s="18">
        <v>8.4</v>
      </c>
      <c r="Z3373" s="18">
        <v>1.83</v>
      </c>
      <c r="AA3373" s="18">
        <v>1.7</v>
      </c>
      <c r="AB3373" s="18">
        <v>282</v>
      </c>
      <c r="AC3373" s="18">
        <v>1010.4</v>
      </c>
      <c r="AD3373" s="18">
        <v>6.1</v>
      </c>
      <c r="AE3373" s="18">
        <v>8.8000000000000007</v>
      </c>
    </row>
    <row r="3374" spans="1:31">
      <c r="A3374" s="15">
        <v>40624</v>
      </c>
      <c r="B3374" s="16">
        <v>0.47916666666666669</v>
      </c>
      <c r="C3374" s="17">
        <v>0.24979999999999999</v>
      </c>
      <c r="D3374" s="17">
        <v>3.8942999999999999</v>
      </c>
      <c r="E3374" s="17">
        <v>831.66639999999995</v>
      </c>
      <c r="F3374" s="17">
        <v>0</v>
      </c>
      <c r="G3374" s="17">
        <v>233.87441926068001</v>
      </c>
      <c r="H3374" s="17">
        <v>0.18853096559551399</v>
      </c>
      <c r="I3374" s="17">
        <v>164.16640000000001</v>
      </c>
      <c r="J3374" s="17">
        <v>0.1002</v>
      </c>
      <c r="K3374" s="17">
        <v>3.68</v>
      </c>
      <c r="L3374" s="17">
        <v>3.8416666667500001</v>
      </c>
      <c r="M3374" s="17">
        <v>896.93789259275002</v>
      </c>
      <c r="N3374" s="17">
        <v>123.0333</v>
      </c>
      <c r="O3374" s="17">
        <v>5.2900000000000003E-2</v>
      </c>
      <c r="R3374" s="18">
        <v>0.47916666666666669</v>
      </c>
      <c r="S3374" s="18">
        <v>2.35</v>
      </c>
      <c r="T3374" s="18">
        <v>5.3</v>
      </c>
      <c r="U3374" s="18">
        <v>306</v>
      </c>
      <c r="V3374" s="18">
        <v>1009.9</v>
      </c>
      <c r="W3374" s="18">
        <v>5.4</v>
      </c>
      <c r="X3374" s="18">
        <v>8.4</v>
      </c>
      <c r="Z3374" s="18">
        <v>1.66</v>
      </c>
      <c r="AA3374" s="18">
        <v>2.4</v>
      </c>
      <c r="AB3374" s="18">
        <v>36</v>
      </c>
      <c r="AC3374" s="18">
        <v>1010.8</v>
      </c>
      <c r="AD3374" s="18">
        <v>5.6</v>
      </c>
      <c r="AE3374" s="18">
        <v>8.8000000000000007</v>
      </c>
    </row>
    <row r="3375" spans="1:31">
      <c r="A3375" s="15">
        <v>40624</v>
      </c>
      <c r="B3375" s="16">
        <v>0.52083333333333337</v>
      </c>
      <c r="C3375" s="17">
        <v>0.23100000000000001</v>
      </c>
      <c r="D3375" s="17">
        <v>3.9483000000000001</v>
      </c>
      <c r="E3375" s="17">
        <v>830.92309999999998</v>
      </c>
      <c r="F3375" s="17">
        <v>0</v>
      </c>
      <c r="G3375" s="17">
        <v>224.997003137457</v>
      </c>
      <c r="H3375" s="17">
        <v>0.151019036767154</v>
      </c>
      <c r="I3375" s="17">
        <v>207.99189999999999</v>
      </c>
      <c r="J3375" s="17">
        <v>6.7299999999999999E-2</v>
      </c>
      <c r="K3375" s="17">
        <v>3.6941666670000002</v>
      </c>
      <c r="L3375" s="17">
        <v>3.9000555554999998</v>
      </c>
      <c r="M3375" s="17">
        <v>896.14839733824999</v>
      </c>
      <c r="N3375" s="17">
        <v>154.71600000000001</v>
      </c>
      <c r="O3375" s="17">
        <v>4.5400000000000003E-2</v>
      </c>
      <c r="R3375" s="18">
        <v>0.52083333333333337</v>
      </c>
      <c r="S3375" s="18">
        <v>2.34</v>
      </c>
      <c r="T3375" s="18">
        <v>2.1</v>
      </c>
      <c r="U3375" s="18">
        <v>305</v>
      </c>
      <c r="V3375" s="18">
        <v>1010.9</v>
      </c>
      <c r="W3375" s="18">
        <v>5.6</v>
      </c>
      <c r="X3375" s="18">
        <v>8.4</v>
      </c>
      <c r="Z3375" s="18">
        <v>1.68</v>
      </c>
      <c r="AA3375" s="18">
        <v>3.4</v>
      </c>
      <c r="AB3375" s="18">
        <v>16</v>
      </c>
      <c r="AC3375" s="18">
        <v>1011.3</v>
      </c>
      <c r="AD3375" s="18">
        <v>6.2</v>
      </c>
      <c r="AE3375" s="18">
        <v>8.6999999999999993</v>
      </c>
    </row>
    <row r="3376" spans="1:31">
      <c r="A3376" s="15">
        <v>40624</v>
      </c>
      <c r="B3376" s="16">
        <v>0.5625</v>
      </c>
      <c r="C3376" s="17">
        <v>0.26669999999999999</v>
      </c>
      <c r="D3376" s="17">
        <v>3.9893999999999998</v>
      </c>
      <c r="E3376" s="17">
        <v>830.08019999999999</v>
      </c>
      <c r="F3376" s="17">
        <v>1.0000000000000026E-4</v>
      </c>
      <c r="G3376" s="17">
        <v>236.631530360526</v>
      </c>
      <c r="H3376" s="17">
        <v>0.125956104452916</v>
      </c>
      <c r="I3376" s="17">
        <v>166.74359999999999</v>
      </c>
      <c r="J3376" s="17">
        <v>0.1108</v>
      </c>
      <c r="K3376" s="17">
        <v>3.728916667</v>
      </c>
      <c r="L3376" s="17">
        <v>3.9096666667500002</v>
      </c>
      <c r="M3376" s="17">
        <v>895.30018476700002</v>
      </c>
      <c r="N3376" s="17">
        <v>154.98699999999999</v>
      </c>
      <c r="O3376" s="17">
        <v>7.9799999999999996E-2</v>
      </c>
      <c r="R3376" s="18">
        <v>0.5625</v>
      </c>
      <c r="S3376" s="18">
        <v>2.5499999999999998</v>
      </c>
      <c r="T3376" s="18">
        <v>1.6</v>
      </c>
      <c r="U3376" s="18">
        <v>132</v>
      </c>
      <c r="V3376" s="18">
        <v>1011.7</v>
      </c>
      <c r="W3376" s="18">
        <v>5.7</v>
      </c>
      <c r="X3376" s="18">
        <v>8.3000000000000007</v>
      </c>
      <c r="Z3376" s="18">
        <v>1.64</v>
      </c>
      <c r="AA3376" s="18">
        <v>5.4</v>
      </c>
      <c r="AB3376" s="18">
        <v>48</v>
      </c>
      <c r="AC3376" s="18">
        <v>1012.1</v>
      </c>
      <c r="AD3376" s="18">
        <v>5.7</v>
      </c>
      <c r="AE3376" s="18">
        <v>8.6999999999999993</v>
      </c>
    </row>
    <row r="3377" spans="1:31">
      <c r="A3377" s="15">
        <v>40624</v>
      </c>
      <c r="B3377" s="16">
        <v>0.60416666666666663</v>
      </c>
      <c r="C3377" s="17">
        <v>0.41689999999999999</v>
      </c>
      <c r="D3377" s="17">
        <v>3.9557000000000002</v>
      </c>
      <c r="E3377" s="17">
        <v>829.38149999999996</v>
      </c>
      <c r="F3377" s="17">
        <v>1E-3</v>
      </c>
      <c r="G3377" s="17">
        <v>330.47079753254201</v>
      </c>
      <c r="H3377" s="17">
        <v>3.7893102761622999E-2</v>
      </c>
      <c r="I3377" s="17">
        <v>145.1455</v>
      </c>
      <c r="J3377" s="17">
        <v>0.10150000000000001</v>
      </c>
      <c r="K3377" s="17">
        <v>3.7660555549999999</v>
      </c>
      <c r="L3377" s="17">
        <v>3.9365833332500002</v>
      </c>
      <c r="M3377" s="17">
        <v>894.55107928999996</v>
      </c>
      <c r="N3377" s="17">
        <v>113.1108</v>
      </c>
      <c r="O3377" s="17">
        <v>4.1700000000000001E-2</v>
      </c>
      <c r="R3377" s="18">
        <v>0.60416666666666663</v>
      </c>
      <c r="S3377" s="18">
        <f t="shared" ref="S3377:X3377" si="949">AVERAGE(S3376,S3378)</f>
        <v>2.42</v>
      </c>
      <c r="T3377" s="18">
        <f t="shared" si="949"/>
        <v>1.05</v>
      </c>
      <c r="U3377" s="18">
        <f t="shared" si="949"/>
        <v>217</v>
      </c>
      <c r="V3377" s="18">
        <f t="shared" si="949"/>
        <v>1012.25</v>
      </c>
      <c r="W3377" s="18">
        <f t="shared" si="949"/>
        <v>5.65</v>
      </c>
      <c r="X3377" s="18">
        <f t="shared" si="949"/>
        <v>8.3000000000000007</v>
      </c>
      <c r="Z3377" s="18">
        <v>1.72</v>
      </c>
      <c r="AA3377" s="18">
        <v>5</v>
      </c>
      <c r="AB3377" s="18">
        <v>62</v>
      </c>
      <c r="AC3377" s="18">
        <v>1012.9</v>
      </c>
      <c r="AD3377" s="18">
        <v>6</v>
      </c>
      <c r="AE3377" s="18">
        <v>8.6999999999999993</v>
      </c>
    </row>
    <row r="3378" spans="1:31">
      <c r="A3378" s="15">
        <v>40624</v>
      </c>
      <c r="B3378" s="16">
        <v>0.64583333333333337</v>
      </c>
      <c r="C3378" s="17">
        <v>0.4985</v>
      </c>
      <c r="D3378" s="17">
        <v>3.8997000000000002</v>
      </c>
      <c r="E3378" s="17">
        <v>828.95870000000002</v>
      </c>
      <c r="F3378" s="17">
        <v>0</v>
      </c>
      <c r="G3378" s="17">
        <v>316.28609560753603</v>
      </c>
      <c r="H3378" s="17">
        <v>7.9739327076554706E-2</v>
      </c>
      <c r="I3378" s="17">
        <v>124.3909</v>
      </c>
      <c r="J3378" s="17">
        <v>0.12230000000000001</v>
      </c>
      <c r="K3378" s="17">
        <v>3.7933333330000001</v>
      </c>
      <c r="L3378" s="17">
        <v>3.9645555557500001</v>
      </c>
      <c r="M3378" s="17">
        <v>894.06571004449995</v>
      </c>
      <c r="N3378" s="17">
        <v>211.58600000000001</v>
      </c>
      <c r="O3378" s="17">
        <v>3.39E-2</v>
      </c>
      <c r="R3378" s="18">
        <v>0.64583333333333337</v>
      </c>
      <c r="S3378" s="18">
        <v>2.29</v>
      </c>
      <c r="T3378" s="18">
        <v>0.5</v>
      </c>
      <c r="U3378" s="18">
        <v>302</v>
      </c>
      <c r="V3378" s="18">
        <v>1012.8</v>
      </c>
      <c r="W3378" s="18">
        <v>5.6</v>
      </c>
      <c r="X3378" s="18">
        <v>8.3000000000000007</v>
      </c>
      <c r="Z3378" s="18">
        <v>1.78</v>
      </c>
      <c r="AA3378" s="18">
        <v>3.1</v>
      </c>
      <c r="AB3378" s="18">
        <v>63</v>
      </c>
      <c r="AC3378" s="18">
        <v>1013.1</v>
      </c>
      <c r="AD3378" s="18">
        <v>5.5</v>
      </c>
      <c r="AE3378" s="18">
        <v>8.8000000000000007</v>
      </c>
    </row>
    <row r="3379" spans="1:31">
      <c r="A3379" s="15">
        <v>40624</v>
      </c>
      <c r="B3379" s="16">
        <v>0.6875</v>
      </c>
      <c r="C3379" s="17">
        <v>0.42909999999999998</v>
      </c>
      <c r="D3379" s="17">
        <v>3.9350000000000001</v>
      </c>
      <c r="E3379" s="17">
        <v>828.83420000000001</v>
      </c>
      <c r="F3379" s="17">
        <v>0</v>
      </c>
      <c r="G3379" s="17">
        <v>271.23787020685199</v>
      </c>
      <c r="H3379" s="17">
        <v>2.5461048600364199E-2</v>
      </c>
      <c r="I3379" s="17">
        <v>112.9526</v>
      </c>
      <c r="J3379" s="17">
        <v>0.124</v>
      </c>
      <c r="K3379" s="17">
        <v>3.810472222</v>
      </c>
      <c r="L3379" s="17">
        <v>3.87825000025</v>
      </c>
      <c r="M3379" s="17">
        <v>894.005941237</v>
      </c>
      <c r="N3379" s="17">
        <v>154.38249999999999</v>
      </c>
      <c r="O3379" s="17">
        <v>5.8299999999999998E-2</v>
      </c>
      <c r="R3379" s="18">
        <v>0.6875</v>
      </c>
      <c r="S3379" s="18">
        <v>2.2599999999999998</v>
      </c>
      <c r="T3379" s="18">
        <v>1.6</v>
      </c>
      <c r="U3379" s="18">
        <v>1</v>
      </c>
      <c r="V3379" s="18">
        <v>1013.4</v>
      </c>
      <c r="W3379" s="18">
        <v>5.9</v>
      </c>
      <c r="X3379" s="18">
        <v>8.4</v>
      </c>
      <c r="Z3379" s="18">
        <v>1.69</v>
      </c>
      <c r="AA3379" s="18">
        <v>6.9</v>
      </c>
      <c r="AB3379" s="18">
        <v>120</v>
      </c>
      <c r="AC3379" s="18">
        <v>1013.4</v>
      </c>
      <c r="AD3379" s="18">
        <v>7.2</v>
      </c>
      <c r="AE3379" s="18">
        <v>8.6999999999999993</v>
      </c>
    </row>
    <row r="3380" spans="1:31">
      <c r="A3380" s="15">
        <v>40624</v>
      </c>
      <c r="B3380" s="16">
        <v>0.72916666666666663</v>
      </c>
      <c r="C3380" s="17">
        <v>0.68530000000000002</v>
      </c>
      <c r="D3380" s="17">
        <v>3.9422000000000001</v>
      </c>
      <c r="E3380" s="17">
        <v>829.11569999999995</v>
      </c>
      <c r="F3380" s="17">
        <v>1.9000000000000002E-3</v>
      </c>
      <c r="G3380" s="17">
        <v>337.00405945907602</v>
      </c>
      <c r="H3380" s="17">
        <v>7.24180091334964E-2</v>
      </c>
      <c r="I3380" s="17">
        <v>111.7839</v>
      </c>
      <c r="J3380" s="17">
        <v>9.0700000000000003E-2</v>
      </c>
      <c r="K3380" s="17">
        <v>3.8066388889999998</v>
      </c>
      <c r="L3380" s="17">
        <v>3.8731944445000002</v>
      </c>
      <c r="M3380" s="17">
        <v>894.28265221100003</v>
      </c>
      <c r="N3380" s="17">
        <v>167.53360000000001</v>
      </c>
      <c r="O3380" s="17">
        <v>2.8000000000000001E-2</v>
      </c>
      <c r="R3380" s="18">
        <v>0.72916666666666663</v>
      </c>
      <c r="S3380" s="18">
        <f t="shared" ref="S3380:X3380" si="950">AVERAGE(S3379,S3381)</f>
        <v>2.3899999999999997</v>
      </c>
      <c r="T3380" s="18">
        <f t="shared" si="950"/>
        <v>3.3499999999999996</v>
      </c>
      <c r="U3380" s="18">
        <f t="shared" si="950"/>
        <v>72.5</v>
      </c>
      <c r="V3380" s="18">
        <f t="shared" si="950"/>
        <v>1013.7</v>
      </c>
      <c r="W3380" s="18">
        <f t="shared" si="950"/>
        <v>6.4</v>
      </c>
      <c r="X3380" s="18">
        <f t="shared" si="950"/>
        <v>8.5</v>
      </c>
      <c r="Z3380" s="18">
        <v>1.97</v>
      </c>
      <c r="AA3380" s="18">
        <v>5.2</v>
      </c>
      <c r="AB3380" s="18">
        <v>122</v>
      </c>
      <c r="AC3380" s="18">
        <v>1014.2</v>
      </c>
      <c r="AD3380" s="18">
        <v>7.2</v>
      </c>
      <c r="AE3380" s="18">
        <v>8.8000000000000007</v>
      </c>
    </row>
    <row r="3381" spans="1:31">
      <c r="A3381" s="15">
        <v>40624</v>
      </c>
      <c r="B3381" s="16">
        <v>0.77083333333333337</v>
      </c>
      <c r="C3381" s="17">
        <v>0.64470000000000005</v>
      </c>
      <c r="D3381" s="17">
        <v>3.8883000000000001</v>
      </c>
      <c r="E3381" s="17">
        <v>829.6721</v>
      </c>
      <c r="F3381" s="17">
        <v>0</v>
      </c>
      <c r="G3381" s="17">
        <v>344.914427523104</v>
      </c>
      <c r="H3381" s="17">
        <v>6.3390151971091699E-2</v>
      </c>
      <c r="I3381" s="17">
        <v>92.843699999999998</v>
      </c>
      <c r="J3381" s="17">
        <v>5.5E-2</v>
      </c>
      <c r="K3381" s="17">
        <v>3.799277778</v>
      </c>
      <c r="L3381" s="17">
        <v>3.8849166667500001</v>
      </c>
      <c r="M3381" s="17">
        <v>894.84583994825005</v>
      </c>
      <c r="N3381" s="17">
        <v>84.772800000000004</v>
      </c>
      <c r="O3381" s="17">
        <v>1.7600000000000001E-2</v>
      </c>
      <c r="R3381" s="18">
        <v>0.77083333333333337</v>
      </c>
      <c r="S3381" s="18">
        <v>2.52</v>
      </c>
      <c r="T3381" s="18">
        <v>5.0999999999999996</v>
      </c>
      <c r="U3381" s="18">
        <v>144</v>
      </c>
      <c r="V3381" s="18">
        <v>1014</v>
      </c>
      <c r="W3381" s="18">
        <v>6.9</v>
      </c>
      <c r="X3381" s="18">
        <v>8.6</v>
      </c>
      <c r="Z3381" s="18">
        <v>1.9</v>
      </c>
      <c r="AA3381" s="18">
        <v>6.6</v>
      </c>
      <c r="AB3381" s="18">
        <v>125</v>
      </c>
      <c r="AC3381" s="18">
        <v>1014.3</v>
      </c>
      <c r="AD3381" s="18">
        <v>6.9</v>
      </c>
      <c r="AE3381" s="18">
        <v>8.8000000000000007</v>
      </c>
    </row>
    <row r="3382" spans="1:31">
      <c r="A3382" s="15">
        <v>40624</v>
      </c>
      <c r="B3382" s="16">
        <v>0.8125</v>
      </c>
      <c r="C3382" s="17">
        <v>0.61050000000000004</v>
      </c>
      <c r="D3382" s="17">
        <v>3.8837000000000002</v>
      </c>
      <c r="E3382" s="17">
        <v>830.33079999999995</v>
      </c>
      <c r="F3382" s="17">
        <v>0</v>
      </c>
      <c r="G3382" s="17">
        <v>357.12686004436</v>
      </c>
      <c r="H3382" s="17">
        <v>2.68073009718118E-2</v>
      </c>
      <c r="I3382" s="17">
        <v>354.5736</v>
      </c>
      <c r="J3382" s="17">
        <v>6.4699999999999994E-2</v>
      </c>
      <c r="K3382" s="17">
        <v>3.783888889</v>
      </c>
      <c r="L3382" s="17">
        <v>3.8918611109999999</v>
      </c>
      <c r="M3382" s="17">
        <v>895.55089722225</v>
      </c>
      <c r="N3382" s="17">
        <v>118.23050000000001</v>
      </c>
      <c r="O3382" s="17">
        <v>3.4799999999999998E-2</v>
      </c>
      <c r="R3382" s="18">
        <v>0.8125</v>
      </c>
      <c r="S3382" s="18">
        <v>2.57</v>
      </c>
      <c r="T3382" s="18">
        <v>4</v>
      </c>
      <c r="U3382" s="18">
        <v>148</v>
      </c>
      <c r="V3382" s="18">
        <v>1014.2</v>
      </c>
      <c r="W3382" s="18">
        <v>7</v>
      </c>
      <c r="X3382" s="18">
        <v>8.8000000000000007</v>
      </c>
      <c r="Z3382" s="18">
        <v>1.81</v>
      </c>
      <c r="AA3382" s="18">
        <v>7.5</v>
      </c>
      <c r="AB3382" s="18">
        <v>127</v>
      </c>
      <c r="AC3382" s="18">
        <v>1014.8</v>
      </c>
      <c r="AD3382" s="18">
        <v>6.9</v>
      </c>
      <c r="AE3382" s="18">
        <v>8.8000000000000007</v>
      </c>
    </row>
    <row r="3383" spans="1:31">
      <c r="A3383" s="15">
        <v>40624</v>
      </c>
      <c r="B3383" s="16">
        <v>0.85416666666666663</v>
      </c>
      <c r="C3383" s="17">
        <v>0.56520000000000004</v>
      </c>
      <c r="D3383" s="17">
        <v>3.8826999999999998</v>
      </c>
      <c r="E3383" s="17">
        <v>830.97569999999996</v>
      </c>
      <c r="F3383" s="17">
        <v>6.0000000000000027E-4</v>
      </c>
      <c r="G3383" s="17">
        <v>6.2812722911878298</v>
      </c>
      <c r="H3383" s="17">
        <v>1.29391952623661E-2</v>
      </c>
      <c r="I3383" s="17">
        <v>339.61790000000002</v>
      </c>
      <c r="J3383" s="17">
        <v>0.1203</v>
      </c>
      <c r="K3383" s="17">
        <v>3.7657500000000002</v>
      </c>
      <c r="L3383" s="17">
        <v>3.8966111109999999</v>
      </c>
      <c r="M3383" s="17">
        <v>896.20920946449996</v>
      </c>
      <c r="N3383" s="17">
        <v>208.9068</v>
      </c>
      <c r="O3383" s="17">
        <v>1.52E-2</v>
      </c>
      <c r="R3383" s="18">
        <v>0.85416666666666663</v>
      </c>
      <c r="S3383" s="18">
        <v>2.6</v>
      </c>
      <c r="T3383" s="18">
        <v>4.9000000000000004</v>
      </c>
      <c r="U3383" s="18">
        <v>150</v>
      </c>
      <c r="V3383" s="18">
        <v>1014.5</v>
      </c>
      <c r="W3383" s="18">
        <v>7.2</v>
      </c>
      <c r="X3383" s="18">
        <v>9</v>
      </c>
      <c r="Z3383" s="18">
        <v>1.86</v>
      </c>
      <c r="AA3383" s="18">
        <v>5.4</v>
      </c>
      <c r="AB3383" s="18">
        <v>99</v>
      </c>
      <c r="AC3383" s="18">
        <v>1015</v>
      </c>
      <c r="AD3383" s="18">
        <v>6.7</v>
      </c>
      <c r="AE3383" s="18">
        <v>8.8000000000000007</v>
      </c>
    </row>
    <row r="3384" spans="1:31">
      <c r="A3384" s="15">
        <v>40624</v>
      </c>
      <c r="B3384" s="16">
        <v>0.89583333333333337</v>
      </c>
      <c r="C3384" s="17">
        <v>0.78749999999999998</v>
      </c>
      <c r="D3384" s="17">
        <v>3.8862999999999999</v>
      </c>
      <c r="E3384" s="17">
        <v>831.48209999999995</v>
      </c>
      <c r="F3384" s="17">
        <v>1.2000000000000001E-3</v>
      </c>
      <c r="G3384" s="17">
        <v>317.601599917763</v>
      </c>
      <c r="H3384" s="17">
        <v>3.0991656568248201E-2</v>
      </c>
      <c r="I3384" s="17">
        <v>312.9194</v>
      </c>
      <c r="J3384" s="17">
        <v>0.2084</v>
      </c>
      <c r="K3384" s="17">
        <v>3.5548055559999998</v>
      </c>
      <c r="L3384" s="17">
        <v>3.8696666667500002</v>
      </c>
      <c r="M3384" s="17">
        <v>896.72047099024996</v>
      </c>
      <c r="N3384" s="17">
        <v>240.39279999999999</v>
      </c>
      <c r="O3384" s="17">
        <v>3.0800000000000001E-2</v>
      </c>
      <c r="R3384" s="18">
        <v>0.89583333333333337</v>
      </c>
      <c r="S3384" s="18">
        <v>2.95</v>
      </c>
      <c r="T3384" s="18">
        <v>4.5999999999999996</v>
      </c>
      <c r="U3384" s="18">
        <v>178</v>
      </c>
      <c r="V3384" s="18">
        <v>1014.6</v>
      </c>
      <c r="W3384" s="18">
        <v>6.4</v>
      </c>
      <c r="X3384" s="18">
        <v>8.6999999999999993</v>
      </c>
      <c r="Z3384" s="18">
        <v>1.86</v>
      </c>
      <c r="AA3384" s="18">
        <v>5.3</v>
      </c>
      <c r="AB3384" s="18">
        <v>127</v>
      </c>
      <c r="AC3384" s="18">
        <v>1015</v>
      </c>
      <c r="AD3384" s="18">
        <v>6.8</v>
      </c>
      <c r="AE3384" s="18">
        <v>8.8000000000000007</v>
      </c>
    </row>
    <row r="3385" spans="1:31">
      <c r="A3385" s="15">
        <v>40624</v>
      </c>
      <c r="B3385" s="16">
        <v>0.9375</v>
      </c>
      <c r="C3385" s="17">
        <v>0.47520000000000001</v>
      </c>
      <c r="D3385" s="17">
        <v>3.8892000000000002</v>
      </c>
      <c r="E3385" s="17">
        <v>831.65340000000003</v>
      </c>
      <c r="F3385" s="17">
        <v>2.0000000000000009E-4</v>
      </c>
      <c r="G3385" s="17">
        <v>244.60861286124401</v>
      </c>
      <c r="H3385" s="17">
        <v>2.28841646897825E-2</v>
      </c>
      <c r="I3385" s="17">
        <v>318.88040000000001</v>
      </c>
      <c r="J3385" s="17">
        <v>0.13150000000000001</v>
      </c>
      <c r="K3385" s="17">
        <v>3.5108333329999999</v>
      </c>
      <c r="L3385" s="17">
        <v>3.84233333325</v>
      </c>
      <c r="M3385" s="17">
        <v>896.91627437775003</v>
      </c>
      <c r="N3385" s="17">
        <v>151.73179999999999</v>
      </c>
      <c r="O3385" s="17">
        <v>2.2200000000000001E-2</v>
      </c>
      <c r="R3385" s="18">
        <v>0.9375</v>
      </c>
      <c r="S3385" s="18">
        <v>2.8</v>
      </c>
      <c r="T3385" s="18">
        <v>5.2</v>
      </c>
      <c r="U3385" s="18">
        <v>155</v>
      </c>
      <c r="V3385" s="18">
        <v>1014.5</v>
      </c>
      <c r="W3385" s="18">
        <v>7.2</v>
      </c>
      <c r="X3385" s="18">
        <v>8.6999999999999993</v>
      </c>
      <c r="Z3385" s="18">
        <v>1.99</v>
      </c>
      <c r="AA3385" s="18">
        <v>6.6</v>
      </c>
      <c r="AB3385" s="18">
        <v>114</v>
      </c>
      <c r="AC3385" s="18">
        <v>1015.1</v>
      </c>
      <c r="AD3385" s="18">
        <v>7.4</v>
      </c>
      <c r="AE3385" s="18">
        <v>8.9</v>
      </c>
    </row>
    <row r="3386" spans="1:31">
      <c r="A3386" s="15">
        <v>40624</v>
      </c>
      <c r="B3386" s="16">
        <v>0.97916666666666663</v>
      </c>
      <c r="C3386" s="17">
        <v>0.59609999999999996</v>
      </c>
      <c r="D3386" s="17">
        <v>3.8214000000000001</v>
      </c>
      <c r="E3386" s="17">
        <v>831.52959999999996</v>
      </c>
      <c r="F3386" s="17">
        <v>0</v>
      </c>
      <c r="G3386" s="17">
        <v>2.3321811312925602</v>
      </c>
      <c r="H3386" s="17">
        <v>7.38203540544356E-2</v>
      </c>
      <c r="I3386" s="17">
        <v>40.168300000000002</v>
      </c>
      <c r="J3386" s="17">
        <v>4.7600000000000003E-2</v>
      </c>
      <c r="K3386" s="17">
        <v>3.525361111</v>
      </c>
      <c r="L3386" s="17">
        <v>3.84</v>
      </c>
      <c r="M3386" s="17">
        <v>896.78152011024997</v>
      </c>
      <c r="N3386" s="17">
        <v>218.66720000000001</v>
      </c>
      <c r="O3386" s="17">
        <v>8.6999999999999994E-3</v>
      </c>
      <c r="R3386" s="18">
        <v>0.97916666666666663</v>
      </c>
      <c r="S3386" s="18">
        <v>2.2200000000000002</v>
      </c>
      <c r="T3386" s="18">
        <v>2.4</v>
      </c>
      <c r="U3386" s="18">
        <v>191</v>
      </c>
      <c r="V3386" s="18">
        <v>1014.9</v>
      </c>
      <c r="W3386" s="18">
        <v>6.7</v>
      </c>
      <c r="X3386" s="18">
        <v>8.6999999999999993</v>
      </c>
      <c r="Z3386" s="18">
        <v>2.0099999999999998</v>
      </c>
      <c r="AA3386" s="18">
        <v>3.4</v>
      </c>
      <c r="AB3386" s="18">
        <v>134</v>
      </c>
      <c r="AC3386" s="18">
        <v>1015.3</v>
      </c>
      <c r="AD3386" s="18">
        <v>7.1</v>
      </c>
      <c r="AE3386" s="18">
        <v>8.9</v>
      </c>
    </row>
    <row r="3387" spans="1:31">
      <c r="A3387" s="15">
        <v>40625</v>
      </c>
      <c r="B3387" s="16">
        <v>2.0833333333333332E-2</v>
      </c>
      <c r="C3387" s="17">
        <v>0.51219999999999999</v>
      </c>
      <c r="D3387" s="17">
        <v>3.7804000000000002</v>
      </c>
      <c r="E3387" s="17">
        <v>831.13750000000005</v>
      </c>
      <c r="F3387" s="17">
        <v>0</v>
      </c>
      <c r="G3387" s="17">
        <v>269.02576183078702</v>
      </c>
      <c r="H3387" s="17">
        <v>3.4618115191063198E-2</v>
      </c>
      <c r="I3387" s="17">
        <v>159.52619999999999</v>
      </c>
      <c r="J3387" s="17">
        <v>4.82E-2</v>
      </c>
      <c r="K3387" s="17">
        <v>3.5108055560000002</v>
      </c>
      <c r="L3387" s="17">
        <v>3.8486666667499998</v>
      </c>
      <c r="M3387" s="17">
        <v>896.37169475874998</v>
      </c>
      <c r="N3387" s="17">
        <v>26.7059</v>
      </c>
      <c r="O3387" s="17">
        <v>3.1600000000000003E-2</v>
      </c>
      <c r="R3387" s="18">
        <v>2.0833333333333332E-2</v>
      </c>
      <c r="S3387" s="18">
        <v>2.37</v>
      </c>
      <c r="T3387" s="18">
        <v>3.3</v>
      </c>
      <c r="U3387" s="18">
        <v>212</v>
      </c>
      <c r="V3387" s="18">
        <v>1014.8</v>
      </c>
      <c r="W3387" s="18">
        <v>6.6</v>
      </c>
      <c r="X3387" s="18">
        <v>8.8000000000000007</v>
      </c>
      <c r="Z3387" s="18">
        <v>2.1</v>
      </c>
      <c r="AA3387" s="18">
        <v>5.7</v>
      </c>
      <c r="AB3387" s="18">
        <v>141</v>
      </c>
      <c r="AC3387" s="18">
        <v>1015.2</v>
      </c>
      <c r="AD3387" s="18">
        <v>7.6</v>
      </c>
      <c r="AE3387" s="18">
        <v>8.8000000000000007</v>
      </c>
    </row>
    <row r="3388" spans="1:31">
      <c r="A3388" s="15">
        <v>40625</v>
      </c>
      <c r="B3388" s="16">
        <v>6.25E-2</v>
      </c>
      <c r="C3388" s="17">
        <v>0.38900000000000001</v>
      </c>
      <c r="D3388" s="17">
        <v>3.8289</v>
      </c>
      <c r="E3388" s="17">
        <v>830.53160000000003</v>
      </c>
      <c r="F3388" s="17">
        <v>1.0000000000000026E-4</v>
      </c>
      <c r="G3388" s="17">
        <v>221.980450200137</v>
      </c>
      <c r="H3388" s="17">
        <v>4.6267729417211002E-2</v>
      </c>
      <c r="I3388" s="17">
        <v>219.69229999999999</v>
      </c>
      <c r="J3388" s="17">
        <v>1.6500000000000001E-2</v>
      </c>
      <c r="K3388" s="17">
        <v>3.549416667</v>
      </c>
      <c r="L3388" s="17">
        <v>3.8902222222499998</v>
      </c>
      <c r="M3388" s="17">
        <v>895.82569317549996</v>
      </c>
      <c r="N3388" s="17">
        <v>59.271000000000001</v>
      </c>
      <c r="O3388" s="17">
        <v>5.0299999999999997E-2</v>
      </c>
      <c r="R3388" s="18">
        <v>6.25E-2</v>
      </c>
      <c r="S3388" s="18">
        <v>2.62</v>
      </c>
      <c r="T3388" s="18">
        <v>2.2999999999999998</v>
      </c>
      <c r="U3388" s="18">
        <v>102</v>
      </c>
      <c r="V3388" s="18">
        <v>1014.8</v>
      </c>
      <c r="W3388" s="18">
        <v>6.3</v>
      </c>
      <c r="X3388" s="18">
        <v>8.8000000000000007</v>
      </c>
      <c r="Z3388" s="18">
        <v>1.94</v>
      </c>
      <c r="AA3388" s="18">
        <v>5.8</v>
      </c>
      <c r="AB3388" s="18">
        <v>143</v>
      </c>
      <c r="AC3388" s="18">
        <v>1015.3</v>
      </c>
      <c r="AD3388" s="18">
        <v>7.5</v>
      </c>
      <c r="AE3388" s="18">
        <v>8.8000000000000007</v>
      </c>
    </row>
    <row r="3389" spans="1:31">
      <c r="A3389" s="15">
        <v>40625</v>
      </c>
      <c r="B3389" s="16">
        <v>0.10416666666666667</v>
      </c>
      <c r="C3389" s="17">
        <v>0.86990000000000001</v>
      </c>
      <c r="D3389" s="17">
        <v>3.8523999999999998</v>
      </c>
      <c r="E3389" s="17">
        <v>830.07190000000003</v>
      </c>
      <c r="F3389" s="17">
        <v>0</v>
      </c>
      <c r="G3389" s="17">
        <v>237.35606540612699</v>
      </c>
      <c r="H3389" s="17">
        <v>3.11570395355589E-2</v>
      </c>
      <c r="I3389" s="17">
        <v>128.1961</v>
      </c>
      <c r="J3389" s="17">
        <v>3.4500000000000003E-2</v>
      </c>
      <c r="K3389" s="17">
        <v>3.5693611110000001</v>
      </c>
      <c r="L3389" s="17">
        <v>3.90469444425</v>
      </c>
      <c r="M3389" s="17">
        <v>895.31131803874996</v>
      </c>
      <c r="N3389" s="17">
        <v>268.89859999999999</v>
      </c>
      <c r="O3389" s="17">
        <v>3.04E-2</v>
      </c>
      <c r="R3389" s="18">
        <v>0.10416666666666667</v>
      </c>
      <c r="S3389" s="18">
        <v>2.5299999999999998</v>
      </c>
      <c r="T3389" s="18">
        <v>2.5</v>
      </c>
      <c r="U3389" s="18">
        <v>37</v>
      </c>
      <c r="V3389" s="18">
        <v>1015.1</v>
      </c>
      <c r="W3389" s="18">
        <v>5.8</v>
      </c>
      <c r="X3389" s="18">
        <v>8.6999999999999993</v>
      </c>
      <c r="Z3389" s="18">
        <v>2.2200000000000002</v>
      </c>
      <c r="AA3389" s="18">
        <v>6</v>
      </c>
      <c r="AB3389" s="18">
        <v>125</v>
      </c>
      <c r="AC3389" s="18">
        <v>1015.6</v>
      </c>
      <c r="AD3389" s="18">
        <v>7.7</v>
      </c>
      <c r="AE3389" s="18">
        <v>8.8000000000000007</v>
      </c>
    </row>
    <row r="3390" spans="1:31">
      <c r="A3390" s="15">
        <v>40625</v>
      </c>
      <c r="B3390" s="16">
        <v>0.14583333333333334</v>
      </c>
      <c r="C3390" s="17">
        <v>0.49459999999999998</v>
      </c>
      <c r="D3390" s="17">
        <v>3.8591000000000002</v>
      </c>
      <c r="E3390" s="17">
        <v>829.75019999999995</v>
      </c>
      <c r="F3390" s="17">
        <v>0</v>
      </c>
      <c r="G3390" s="17">
        <v>146.01777461994001</v>
      </c>
      <c r="H3390" s="17">
        <v>1.17365762607325E-2</v>
      </c>
      <c r="I3390" s="17">
        <v>127.6889</v>
      </c>
      <c r="J3390" s="17">
        <v>9.2799999999999994E-2</v>
      </c>
      <c r="K3390" s="17">
        <v>3.5660555559999998</v>
      </c>
      <c r="L3390" s="17">
        <v>3.8467777777499998</v>
      </c>
      <c r="M3390" s="17">
        <v>895.01374614074996</v>
      </c>
      <c r="N3390" s="17">
        <v>202.24780000000001</v>
      </c>
      <c r="O3390" s="17">
        <v>3.2099999999999997E-2</v>
      </c>
      <c r="R3390" s="18">
        <v>0.14583333333333334</v>
      </c>
      <c r="S3390" s="18">
        <v>2.46</v>
      </c>
      <c r="T3390" s="18">
        <v>2.1</v>
      </c>
      <c r="U3390" s="18">
        <v>52</v>
      </c>
      <c r="V3390" s="18">
        <v>1015.2</v>
      </c>
      <c r="W3390" s="18">
        <v>6.2</v>
      </c>
      <c r="X3390" s="18">
        <v>8.6</v>
      </c>
      <c r="Z3390" s="18">
        <v>2.0099999999999998</v>
      </c>
      <c r="AA3390" s="18">
        <v>7.6</v>
      </c>
      <c r="AB3390" s="18">
        <v>111</v>
      </c>
      <c r="AC3390" s="18">
        <v>1015.7</v>
      </c>
      <c r="AD3390" s="18">
        <v>7.3</v>
      </c>
      <c r="AE3390" s="18">
        <v>8.9</v>
      </c>
    </row>
    <row r="3391" spans="1:31">
      <c r="A3391" s="15">
        <v>40625</v>
      </c>
      <c r="B3391" s="16">
        <v>0.1875</v>
      </c>
      <c r="C3391" s="17">
        <v>0.61560000000000004</v>
      </c>
      <c r="D3391" s="17">
        <v>3.8717999999999999</v>
      </c>
      <c r="E3391" s="17">
        <v>829.7364</v>
      </c>
      <c r="F3391" s="17">
        <v>4.8999999999999998E-3</v>
      </c>
      <c r="G3391" s="17">
        <v>13.0416422754246</v>
      </c>
      <c r="H3391" s="17">
        <v>4.6791277265554897E-2</v>
      </c>
      <c r="I3391" s="17">
        <v>118.1626</v>
      </c>
      <c r="J3391" s="17">
        <v>5.2400000000000002E-2</v>
      </c>
      <c r="K3391" s="17">
        <v>3.6130277780000002</v>
      </c>
      <c r="L3391" s="17">
        <v>3.8069999999999999</v>
      </c>
      <c r="M3391" s="17">
        <v>894.98588980675004</v>
      </c>
      <c r="N3391" s="17">
        <v>148.60679999999999</v>
      </c>
      <c r="O3391" s="17">
        <v>2.7199999999999998E-2</v>
      </c>
      <c r="R3391" s="18">
        <v>0.1875</v>
      </c>
      <c r="S3391" s="18">
        <v>2.81</v>
      </c>
      <c r="T3391" s="18">
        <v>2.2999999999999998</v>
      </c>
      <c r="U3391" s="18">
        <v>100</v>
      </c>
      <c r="V3391" s="18">
        <v>1015.2</v>
      </c>
      <c r="W3391" s="18">
        <v>6.4</v>
      </c>
      <c r="X3391" s="18">
        <v>8.6</v>
      </c>
      <c r="Z3391" s="18">
        <v>2.2400000000000002</v>
      </c>
      <c r="AA3391" s="18">
        <v>7.7</v>
      </c>
      <c r="AB3391" s="18">
        <v>105</v>
      </c>
      <c r="AC3391" s="18">
        <v>1015.6</v>
      </c>
      <c r="AD3391" s="18">
        <v>7.3</v>
      </c>
      <c r="AE3391" s="18">
        <v>8.9</v>
      </c>
    </row>
    <row r="3392" spans="1:31">
      <c r="A3392" s="15">
        <v>40625</v>
      </c>
      <c r="B3392" s="16">
        <v>0.22916666666666666</v>
      </c>
      <c r="C3392" s="17">
        <v>0.59989999999999999</v>
      </c>
      <c r="D3392" s="17">
        <v>3.8683000000000001</v>
      </c>
      <c r="E3392" s="17">
        <v>830.00750000000005</v>
      </c>
      <c r="F3392" s="17">
        <v>0</v>
      </c>
      <c r="G3392" s="17">
        <v>285.79378487875601</v>
      </c>
      <c r="H3392" s="17">
        <v>1.40613341603165E-2</v>
      </c>
      <c r="I3392" s="17">
        <v>233.66499999999999</v>
      </c>
      <c r="J3392" s="17">
        <v>2.3400000000000001E-2</v>
      </c>
      <c r="K3392" s="17">
        <v>3.6562777780000002</v>
      </c>
      <c r="L3392" s="17">
        <v>3.8078611109999998</v>
      </c>
      <c r="M3392" s="17">
        <v>895.26599497125005</v>
      </c>
      <c r="N3392" s="17">
        <v>223.58760000000001</v>
      </c>
      <c r="O3392" s="17">
        <v>1.7500000000000002E-2</v>
      </c>
      <c r="R3392" s="18">
        <v>0.22916666666666666</v>
      </c>
      <c r="S3392" s="18">
        <v>2.64</v>
      </c>
      <c r="T3392" s="18">
        <v>1.4</v>
      </c>
      <c r="U3392" s="18">
        <v>107</v>
      </c>
      <c r="V3392" s="18">
        <v>1014.8</v>
      </c>
      <c r="W3392" s="18">
        <v>6.5</v>
      </c>
      <c r="X3392" s="18">
        <v>8.6</v>
      </c>
      <c r="Z3392" s="18">
        <v>2.31</v>
      </c>
      <c r="AA3392" s="18">
        <v>7.8</v>
      </c>
      <c r="AB3392" s="18">
        <v>91</v>
      </c>
      <c r="AC3392" s="18">
        <v>1015.1</v>
      </c>
      <c r="AD3392" s="18">
        <v>7.2</v>
      </c>
      <c r="AE3392" s="18">
        <v>8.9</v>
      </c>
    </row>
    <row r="3393" spans="1:31">
      <c r="A3393" s="15">
        <v>40625</v>
      </c>
      <c r="B3393" s="16">
        <v>0.27083333333333331</v>
      </c>
      <c r="C3393" s="17">
        <v>0.41520000000000001</v>
      </c>
      <c r="D3393" s="17">
        <v>3.8759000000000001</v>
      </c>
      <c r="E3393" s="17">
        <v>830.52160000000003</v>
      </c>
      <c r="F3393" s="17">
        <v>0</v>
      </c>
      <c r="G3393" s="17">
        <v>213.60314684444199</v>
      </c>
      <c r="H3393" s="17">
        <v>7.5838285745291098E-2</v>
      </c>
      <c r="I3393" s="17">
        <v>213.81479999999999</v>
      </c>
      <c r="J3393" s="17">
        <v>4.3999999999999997E-2</v>
      </c>
      <c r="K3393" s="17">
        <v>3.6240277779999999</v>
      </c>
      <c r="L3393" s="17">
        <v>3.7988611109999999</v>
      </c>
      <c r="M3393" s="17">
        <v>895.77898628100002</v>
      </c>
      <c r="N3393" s="17">
        <v>148.24170000000001</v>
      </c>
      <c r="O3393" s="17">
        <v>4.99E-2</v>
      </c>
      <c r="R3393" s="18">
        <v>0.27083333333333331</v>
      </c>
      <c r="S3393" s="18">
        <v>2.2999999999999998</v>
      </c>
      <c r="T3393" s="18">
        <v>4.9000000000000004</v>
      </c>
      <c r="U3393" s="18">
        <v>97</v>
      </c>
      <c r="V3393" s="18">
        <v>1014.3</v>
      </c>
      <c r="W3393" s="18">
        <v>6.1</v>
      </c>
      <c r="X3393" s="18">
        <v>8.5</v>
      </c>
      <c r="Z3393" s="18">
        <v>2.36</v>
      </c>
      <c r="AA3393" s="18">
        <v>7.9</v>
      </c>
      <c r="AB3393" s="18">
        <v>89</v>
      </c>
      <c r="AC3393" s="18">
        <v>1014.6</v>
      </c>
      <c r="AD3393" s="18">
        <v>7.2</v>
      </c>
      <c r="AE3393" s="18">
        <v>8.9</v>
      </c>
    </row>
    <row r="3394" spans="1:31">
      <c r="A3394" s="15">
        <v>40625</v>
      </c>
      <c r="B3394" s="16">
        <v>0.3125</v>
      </c>
      <c r="C3394" s="17">
        <v>0.26350000000000001</v>
      </c>
      <c r="D3394" s="17">
        <v>3.8570000000000002</v>
      </c>
      <c r="E3394" s="17">
        <v>831.05359999999996</v>
      </c>
      <c r="F3394" s="17">
        <v>0</v>
      </c>
      <c r="G3394" s="17">
        <v>227.38333380261599</v>
      </c>
      <c r="H3394" s="17">
        <v>0.16306962381191001</v>
      </c>
      <c r="I3394" s="17">
        <v>151.04560000000001</v>
      </c>
      <c r="J3394" s="17">
        <v>5.3199999999999997E-2</v>
      </c>
      <c r="K3394" s="17">
        <v>3.661055556</v>
      </c>
      <c r="L3394" s="17">
        <v>3.8144722225000001</v>
      </c>
      <c r="M3394" s="17">
        <v>896.39379240999995</v>
      </c>
      <c r="N3394" s="17">
        <v>131.5247</v>
      </c>
      <c r="O3394" s="17">
        <v>5.3600000000000002E-2</v>
      </c>
      <c r="R3394" s="18">
        <v>0.3125</v>
      </c>
      <c r="S3394" s="18">
        <v>2.3199999999999998</v>
      </c>
      <c r="T3394" s="18">
        <v>5.2</v>
      </c>
      <c r="U3394" s="18">
        <v>165</v>
      </c>
      <c r="V3394" s="18">
        <v>1013.8</v>
      </c>
      <c r="W3394" s="18">
        <v>5.8</v>
      </c>
      <c r="X3394" s="18">
        <v>8.5</v>
      </c>
      <c r="Z3394" s="18">
        <v>2.14</v>
      </c>
      <c r="AA3394" s="18">
        <v>6.8</v>
      </c>
      <c r="AB3394" s="18">
        <v>90</v>
      </c>
      <c r="AC3394" s="18">
        <v>1014.3</v>
      </c>
      <c r="AD3394" s="18">
        <v>7</v>
      </c>
      <c r="AE3394" s="18">
        <v>8.8000000000000007</v>
      </c>
    </row>
    <row r="3395" spans="1:31">
      <c r="A3395" s="15">
        <v>40625</v>
      </c>
      <c r="B3395" s="16">
        <v>0.35416666666666669</v>
      </c>
      <c r="C3395" s="17">
        <v>0.3034</v>
      </c>
      <c r="D3395" s="17">
        <v>3.867</v>
      </c>
      <c r="E3395" s="17">
        <v>831.64800000000002</v>
      </c>
      <c r="F3395" s="17">
        <v>0</v>
      </c>
      <c r="G3395" s="17">
        <v>242.94719762095201</v>
      </c>
      <c r="H3395" s="17">
        <v>0.158887571258123</v>
      </c>
      <c r="I3395" s="17">
        <v>149.3844</v>
      </c>
      <c r="J3395" s="17">
        <v>9.2399999999999996E-2</v>
      </c>
      <c r="K3395" s="17">
        <v>3.6478055550000001</v>
      </c>
      <c r="L3395" s="17">
        <v>3.8644722222499999</v>
      </c>
      <c r="M3395" s="17">
        <v>896.97166288200003</v>
      </c>
      <c r="N3395" s="17">
        <v>155.54060000000001</v>
      </c>
      <c r="O3395" s="17">
        <v>6.9400000000000003E-2</v>
      </c>
      <c r="R3395" s="18">
        <v>0.35416666666666669</v>
      </c>
      <c r="S3395" s="18">
        <v>2.19</v>
      </c>
      <c r="T3395" s="18">
        <v>2.4</v>
      </c>
      <c r="U3395" s="18">
        <v>144</v>
      </c>
      <c r="V3395" s="18">
        <v>1013.5</v>
      </c>
      <c r="W3395" s="18">
        <v>6</v>
      </c>
      <c r="X3395" s="18">
        <v>8.5</v>
      </c>
      <c r="Z3395" s="18">
        <v>2.09</v>
      </c>
      <c r="AA3395" s="18">
        <v>8.3000000000000007</v>
      </c>
      <c r="AB3395" s="18">
        <v>92</v>
      </c>
      <c r="AC3395" s="18">
        <v>1013.6</v>
      </c>
      <c r="AD3395" s="18">
        <v>7.3</v>
      </c>
      <c r="AE3395" s="18">
        <v>8.9</v>
      </c>
    </row>
    <row r="3396" spans="1:31">
      <c r="A3396" s="15">
        <v>40625</v>
      </c>
      <c r="B3396" s="16">
        <v>0.39583333333333331</v>
      </c>
      <c r="C3396" s="17">
        <v>0.26960000000000001</v>
      </c>
      <c r="D3396" s="17">
        <v>3.8942999999999999</v>
      </c>
      <c r="E3396" s="17">
        <v>832.0204</v>
      </c>
      <c r="F3396" s="17">
        <v>0</v>
      </c>
      <c r="G3396" s="17">
        <v>232.62352880481501</v>
      </c>
      <c r="H3396" s="17">
        <v>0.14886007200614301</v>
      </c>
      <c r="I3396" s="17">
        <v>149.6953</v>
      </c>
      <c r="J3396" s="17">
        <v>0.1024</v>
      </c>
      <c r="K3396" s="17">
        <v>3.696722222</v>
      </c>
      <c r="L3396" s="17">
        <v>3.8528888887499999</v>
      </c>
      <c r="M3396" s="17">
        <v>897.38105238200001</v>
      </c>
      <c r="N3396" s="17">
        <v>144.57300000000001</v>
      </c>
      <c r="O3396" s="17">
        <v>7.9799999999999996E-2</v>
      </c>
      <c r="R3396" s="18">
        <v>0.39583333333333331</v>
      </c>
      <c r="S3396" s="18">
        <v>2.16</v>
      </c>
      <c r="T3396" s="18">
        <v>3.4</v>
      </c>
      <c r="U3396" s="18">
        <v>126</v>
      </c>
      <c r="V3396" s="18">
        <v>1012.7</v>
      </c>
      <c r="W3396" s="18">
        <v>6.2</v>
      </c>
      <c r="X3396" s="18">
        <v>8.4</v>
      </c>
      <c r="Z3396" s="18">
        <v>2</v>
      </c>
      <c r="AA3396" s="18">
        <v>7.9</v>
      </c>
      <c r="AB3396" s="18">
        <v>94</v>
      </c>
      <c r="AC3396" s="18">
        <v>1012.9</v>
      </c>
      <c r="AD3396" s="18">
        <v>7.5</v>
      </c>
      <c r="AE3396" s="18">
        <v>8.9</v>
      </c>
    </row>
    <row r="3397" spans="1:31">
      <c r="A3397" s="15">
        <v>40625</v>
      </c>
      <c r="B3397" s="16">
        <v>0.4375</v>
      </c>
      <c r="C3397" s="17">
        <v>0.2828</v>
      </c>
      <c r="D3397" s="17">
        <v>3.9359000000000002</v>
      </c>
      <c r="E3397" s="17">
        <v>832.1078</v>
      </c>
      <c r="F3397" s="17">
        <v>0</v>
      </c>
      <c r="G3397" s="17">
        <v>238.060830114098</v>
      </c>
      <c r="H3397" s="17">
        <v>0.12252659698648</v>
      </c>
      <c r="I3397" s="17">
        <v>132.869</v>
      </c>
      <c r="J3397" s="17">
        <v>0.12</v>
      </c>
      <c r="K3397" s="17">
        <v>3.726944445</v>
      </c>
      <c r="L3397" s="17">
        <v>3.91669444425</v>
      </c>
      <c r="M3397" s="17">
        <v>897.46480662124998</v>
      </c>
      <c r="N3397" s="17">
        <v>148.43729999999999</v>
      </c>
      <c r="O3397" s="17">
        <v>5.04E-2</v>
      </c>
      <c r="R3397" s="18">
        <v>0.4375</v>
      </c>
      <c r="S3397" s="18">
        <v>2.2400000000000002</v>
      </c>
      <c r="T3397" s="18">
        <v>7.2</v>
      </c>
      <c r="U3397" s="18">
        <v>121</v>
      </c>
      <c r="V3397" s="18">
        <v>1011.9</v>
      </c>
      <c r="W3397" s="18">
        <v>6.7</v>
      </c>
      <c r="X3397" s="18">
        <v>8.4</v>
      </c>
      <c r="Z3397" s="18">
        <v>1.86</v>
      </c>
      <c r="AA3397" s="18">
        <v>8.8000000000000007</v>
      </c>
      <c r="AB3397" s="18">
        <v>93</v>
      </c>
      <c r="AC3397" s="18">
        <v>1012.2</v>
      </c>
      <c r="AD3397" s="18">
        <v>7.2</v>
      </c>
      <c r="AE3397" s="18">
        <v>8.9</v>
      </c>
    </row>
    <row r="3398" spans="1:31">
      <c r="A3398" s="15">
        <v>40625</v>
      </c>
      <c r="B3398" s="16">
        <v>0.47916666666666669</v>
      </c>
      <c r="C3398" s="17">
        <v>0.2944</v>
      </c>
      <c r="D3398" s="17">
        <v>3.9428999999999998</v>
      </c>
      <c r="E3398" s="17">
        <v>831.86789999999996</v>
      </c>
      <c r="F3398" s="17">
        <v>0</v>
      </c>
      <c r="G3398" s="17">
        <v>204.220976391535</v>
      </c>
      <c r="H3398" s="17">
        <v>0.105771622406179</v>
      </c>
      <c r="I3398" s="17">
        <v>127.50369999999999</v>
      </c>
      <c r="J3398" s="17">
        <v>0.1371</v>
      </c>
      <c r="K3398" s="17">
        <v>3.736777778</v>
      </c>
      <c r="L3398" s="17">
        <v>3.9544722222500002</v>
      </c>
      <c r="M3398" s="17">
        <v>897.20047109475001</v>
      </c>
      <c r="N3398" s="17">
        <v>89.795000000000002</v>
      </c>
      <c r="O3398" s="17">
        <v>1.83E-2</v>
      </c>
      <c r="R3398" s="18">
        <v>0.47916666666666669</v>
      </c>
      <c r="S3398" s="18">
        <v>2.3199999999999998</v>
      </c>
      <c r="T3398" s="18">
        <v>7.1</v>
      </c>
      <c r="U3398" s="18">
        <v>108</v>
      </c>
      <c r="V3398" s="18">
        <v>1011.1</v>
      </c>
      <c r="W3398" s="18">
        <v>6.1</v>
      </c>
      <c r="X3398" s="18">
        <v>8.3000000000000007</v>
      </c>
      <c r="Z3398" s="18">
        <v>1.82</v>
      </c>
      <c r="AA3398" s="18">
        <v>7.9</v>
      </c>
      <c r="AB3398" s="18">
        <v>95</v>
      </c>
      <c r="AC3398" s="18">
        <v>1011.7</v>
      </c>
      <c r="AD3398" s="18">
        <v>7.2</v>
      </c>
      <c r="AE3398" s="18">
        <v>8.8000000000000007</v>
      </c>
    </row>
    <row r="3399" spans="1:31">
      <c r="A3399" s="15">
        <v>40625</v>
      </c>
      <c r="B3399" s="16">
        <v>0.52083333333333337</v>
      </c>
      <c r="C3399" s="17">
        <v>0.44619999999999999</v>
      </c>
      <c r="D3399" s="17">
        <v>3.9470000000000001</v>
      </c>
      <c r="E3399" s="17">
        <v>831.34960000000001</v>
      </c>
      <c r="F3399" s="17">
        <v>1.7000000000000001E-3</v>
      </c>
      <c r="G3399" s="17">
        <v>358.23337496762502</v>
      </c>
      <c r="H3399" s="17">
        <v>2.68404181227066E-2</v>
      </c>
      <c r="I3399" s="17">
        <v>130.23570000000001</v>
      </c>
      <c r="J3399" s="17">
        <v>0.13750000000000001</v>
      </c>
      <c r="K3399" s="17">
        <v>3.758138889</v>
      </c>
      <c r="L3399" s="17">
        <v>3.9898888889999999</v>
      </c>
      <c r="M3399" s="17">
        <v>896.63486710799998</v>
      </c>
      <c r="N3399" s="17">
        <v>46.636899999999997</v>
      </c>
      <c r="O3399" s="17">
        <v>4.9099999999999998E-2</v>
      </c>
      <c r="R3399" s="18">
        <v>0.52083333333333337</v>
      </c>
      <c r="S3399" s="18">
        <v>2.2400000000000002</v>
      </c>
      <c r="T3399" s="18">
        <v>8.1</v>
      </c>
      <c r="U3399" s="18">
        <v>113</v>
      </c>
      <c r="V3399" s="18">
        <v>1010.5</v>
      </c>
      <c r="W3399" s="18">
        <v>5.4</v>
      </c>
      <c r="X3399" s="18">
        <v>8.4</v>
      </c>
      <c r="Z3399" s="18">
        <v>1.85</v>
      </c>
      <c r="AA3399" s="18">
        <v>8</v>
      </c>
      <c r="AB3399" s="18">
        <v>94</v>
      </c>
      <c r="AC3399" s="18">
        <v>1011</v>
      </c>
      <c r="AD3399" s="18">
        <v>7.3</v>
      </c>
      <c r="AE3399" s="18">
        <v>8.8000000000000007</v>
      </c>
    </row>
    <row r="3400" spans="1:31">
      <c r="A3400" s="15">
        <v>40625</v>
      </c>
      <c r="B3400" s="16">
        <v>0.5625</v>
      </c>
      <c r="C3400" s="17">
        <v>0.60489999999999999</v>
      </c>
      <c r="D3400" s="17">
        <v>3.9508999999999999</v>
      </c>
      <c r="E3400" s="17">
        <v>830.63</v>
      </c>
      <c r="F3400" s="17">
        <v>1.2000000000000001E-3</v>
      </c>
      <c r="G3400" s="17">
        <v>8.3668102200734609</v>
      </c>
      <c r="H3400" s="17">
        <v>4.7190983203860601E-2</v>
      </c>
      <c r="I3400" s="17">
        <v>136.1343</v>
      </c>
      <c r="J3400" s="17">
        <v>0.1118</v>
      </c>
      <c r="K3400" s="17">
        <v>3.784166667</v>
      </c>
      <c r="L3400" s="17">
        <v>4.035861111</v>
      </c>
      <c r="M3400" s="17">
        <v>895.86338067625002</v>
      </c>
      <c r="N3400" s="17">
        <v>45.683</v>
      </c>
      <c r="O3400" s="17">
        <v>0.1037</v>
      </c>
      <c r="R3400" s="18">
        <v>0.5625</v>
      </c>
      <c r="S3400" s="18">
        <v>2.2799999999999998</v>
      </c>
      <c r="T3400" s="18">
        <v>2.6</v>
      </c>
      <c r="U3400" s="18">
        <v>109</v>
      </c>
      <c r="V3400" s="18">
        <v>1010.1</v>
      </c>
      <c r="W3400" s="18">
        <v>5.5</v>
      </c>
      <c r="X3400" s="18">
        <v>8.5</v>
      </c>
      <c r="Z3400" s="18">
        <v>1.92</v>
      </c>
      <c r="AA3400" s="18">
        <v>8.1</v>
      </c>
      <c r="AB3400" s="18">
        <v>92</v>
      </c>
      <c r="AC3400" s="18">
        <v>1010.5</v>
      </c>
      <c r="AD3400" s="18">
        <v>7.4</v>
      </c>
      <c r="AE3400" s="18">
        <v>8.8000000000000007</v>
      </c>
    </row>
    <row r="3401" spans="1:31">
      <c r="A3401" s="15">
        <v>40625</v>
      </c>
      <c r="B3401" s="16">
        <v>0.60416666666666663</v>
      </c>
      <c r="C3401" s="17">
        <v>0.50239999999999996</v>
      </c>
      <c r="D3401" s="17">
        <v>3.9575</v>
      </c>
      <c r="E3401" s="17">
        <v>829.88059999999996</v>
      </c>
      <c r="F3401" s="17">
        <v>8.3999999999999995E-3</v>
      </c>
      <c r="G3401" s="17">
        <v>11.994007288173799</v>
      </c>
      <c r="H3401" s="17">
        <v>3.3025890638267497E-2</v>
      </c>
      <c r="I3401" s="17">
        <v>224.73939999999999</v>
      </c>
      <c r="J3401" s="17">
        <v>2.6800000000000001E-2</v>
      </c>
      <c r="K3401" s="17">
        <v>3.7998333340000001</v>
      </c>
      <c r="L3401" s="17">
        <v>4.0562222222499997</v>
      </c>
      <c r="M3401" s="17">
        <v>895.0726078335</v>
      </c>
      <c r="N3401" s="17">
        <v>50.831299999999999</v>
      </c>
      <c r="O3401" s="17">
        <v>0.1206</v>
      </c>
      <c r="R3401" s="18">
        <v>0.60416666666666663</v>
      </c>
      <c r="S3401" s="18">
        <v>2.25</v>
      </c>
      <c r="T3401" s="18">
        <v>7.2</v>
      </c>
      <c r="U3401" s="18">
        <v>122</v>
      </c>
      <c r="V3401" s="18">
        <v>1009.3</v>
      </c>
      <c r="W3401" s="18">
        <v>6.2</v>
      </c>
      <c r="X3401" s="18">
        <v>8.4</v>
      </c>
      <c r="Z3401" s="18">
        <v>1.87</v>
      </c>
      <c r="AA3401" s="18">
        <v>9.6999999999999993</v>
      </c>
      <c r="AB3401" s="18">
        <v>96</v>
      </c>
      <c r="AC3401" s="18">
        <v>1010</v>
      </c>
      <c r="AD3401" s="18">
        <v>7.6</v>
      </c>
      <c r="AE3401" s="18">
        <v>8.8000000000000007</v>
      </c>
    </row>
    <row r="3402" spans="1:31">
      <c r="A3402" s="15">
        <v>40625</v>
      </c>
      <c r="B3402" s="16">
        <v>0.64583333333333337</v>
      </c>
      <c r="C3402" s="17">
        <v>0.60870000000000002</v>
      </c>
      <c r="D3402" s="17">
        <v>3.9641999999999999</v>
      </c>
      <c r="E3402" s="17">
        <v>829.30020000000002</v>
      </c>
      <c r="F3402" s="17">
        <v>7.0000000000000001E-3</v>
      </c>
      <c r="G3402" s="17">
        <v>313.25859334507902</v>
      </c>
      <c r="H3402" s="17">
        <v>3.4515576202928701E-2</v>
      </c>
      <c r="I3402" s="17">
        <v>316.26819999999998</v>
      </c>
      <c r="J3402" s="17">
        <v>0.1578</v>
      </c>
      <c r="K3402" s="17">
        <v>3.7650555560000001</v>
      </c>
      <c r="L3402" s="17">
        <v>4.0165555555000001</v>
      </c>
      <c r="M3402" s="17">
        <v>894.46262875524997</v>
      </c>
      <c r="N3402" s="17">
        <v>64.081400000000002</v>
      </c>
      <c r="O3402" s="17">
        <v>3.56E-2</v>
      </c>
      <c r="R3402" s="18">
        <v>0.64583333333333337</v>
      </c>
      <c r="S3402" s="18">
        <v>2.44</v>
      </c>
      <c r="T3402" s="18">
        <v>11.1</v>
      </c>
      <c r="U3402" s="18">
        <v>117</v>
      </c>
      <c r="V3402" s="18">
        <v>1008.1</v>
      </c>
      <c r="W3402" s="18">
        <v>6.8</v>
      </c>
      <c r="X3402" s="18">
        <v>8.4</v>
      </c>
      <c r="Z3402" s="18">
        <v>2</v>
      </c>
      <c r="AA3402" s="18">
        <v>8.4</v>
      </c>
      <c r="AB3402" s="18">
        <v>94</v>
      </c>
      <c r="AC3402" s="18">
        <v>1009.5</v>
      </c>
      <c r="AD3402" s="18">
        <v>7.7</v>
      </c>
      <c r="AE3402" s="18">
        <v>8.8000000000000007</v>
      </c>
    </row>
    <row r="3403" spans="1:31">
      <c r="A3403" s="15">
        <v>40625</v>
      </c>
      <c r="B3403" s="16">
        <v>0.6875</v>
      </c>
      <c r="C3403" s="17">
        <v>0.47849999999999998</v>
      </c>
      <c r="D3403" s="17">
        <v>3.9291</v>
      </c>
      <c r="E3403" s="17">
        <v>828.96429999999998</v>
      </c>
      <c r="F3403" s="17">
        <v>0</v>
      </c>
      <c r="G3403" s="17">
        <v>19.558332230540199</v>
      </c>
      <c r="H3403" s="17">
        <v>0.12552651108766399</v>
      </c>
      <c r="I3403" s="17">
        <v>325.17070000000001</v>
      </c>
      <c r="J3403" s="17">
        <v>0.18809999999999999</v>
      </c>
      <c r="K3403" s="17">
        <v>3.7274444450000002</v>
      </c>
      <c r="L3403" s="17">
        <v>3.7591111110000002</v>
      </c>
      <c r="M3403" s="17">
        <v>894.20396201674998</v>
      </c>
      <c r="N3403" s="17">
        <v>150.995</v>
      </c>
      <c r="O3403" s="17">
        <v>6.6000000000000003E-2</v>
      </c>
      <c r="R3403" s="18">
        <v>0.6875</v>
      </c>
      <c r="S3403" s="18">
        <v>2.78</v>
      </c>
      <c r="T3403" s="18">
        <v>10.8</v>
      </c>
      <c r="U3403" s="18">
        <v>105</v>
      </c>
      <c r="V3403" s="18">
        <v>1007.6</v>
      </c>
      <c r="W3403" s="18">
        <v>6.6</v>
      </c>
      <c r="X3403" s="18">
        <v>8.4</v>
      </c>
      <c r="Z3403" s="18">
        <v>1.98</v>
      </c>
      <c r="AA3403" s="18">
        <v>8.4</v>
      </c>
      <c r="AB3403" s="18">
        <v>102</v>
      </c>
      <c r="AC3403" s="18">
        <v>1008.8</v>
      </c>
      <c r="AD3403" s="18">
        <v>7.5</v>
      </c>
      <c r="AE3403" s="18">
        <v>8.8000000000000007</v>
      </c>
    </row>
    <row r="3404" spans="1:31">
      <c r="A3404" s="15">
        <v>40625</v>
      </c>
      <c r="B3404" s="16">
        <v>0.72916666666666663</v>
      </c>
      <c r="C3404" s="17">
        <v>0.4234</v>
      </c>
      <c r="D3404" s="17">
        <v>3.8363</v>
      </c>
      <c r="E3404" s="17">
        <v>828.94200000000001</v>
      </c>
      <c r="F3404" s="17">
        <v>0</v>
      </c>
      <c r="G3404" s="17">
        <v>29.671443913904302</v>
      </c>
      <c r="H3404" s="17">
        <v>0.13709648805770999</v>
      </c>
      <c r="I3404" s="17">
        <v>11.16</v>
      </c>
      <c r="J3404" s="17">
        <v>9.5000000000000001E-2</v>
      </c>
      <c r="K3404" s="17">
        <v>3.7320000000000002</v>
      </c>
      <c r="L3404" s="17">
        <v>3.7376944445000002</v>
      </c>
      <c r="M3404" s="17">
        <v>894.1797831765</v>
      </c>
      <c r="N3404" s="17">
        <v>154.63290000000001</v>
      </c>
      <c r="O3404" s="17">
        <v>4.4900000000000002E-2</v>
      </c>
      <c r="R3404" s="18">
        <v>0.72916666666666663</v>
      </c>
      <c r="S3404" s="18">
        <v>2.52</v>
      </c>
      <c r="T3404" s="18">
        <v>11.2</v>
      </c>
      <c r="U3404" s="18">
        <v>114</v>
      </c>
      <c r="V3404" s="18">
        <v>1007.1</v>
      </c>
      <c r="W3404" s="18">
        <v>6.9</v>
      </c>
      <c r="X3404" s="18">
        <v>8.4</v>
      </c>
      <c r="Z3404" s="18">
        <v>1.85</v>
      </c>
      <c r="AA3404" s="18">
        <v>8.9</v>
      </c>
      <c r="AB3404" s="18">
        <v>97</v>
      </c>
      <c r="AC3404" s="18">
        <v>1008.3</v>
      </c>
      <c r="AD3404" s="18">
        <v>7.7</v>
      </c>
      <c r="AE3404" s="18">
        <v>8.8000000000000007</v>
      </c>
    </row>
    <row r="3405" spans="1:31">
      <c r="A3405" s="15">
        <v>40625</v>
      </c>
      <c r="B3405" s="16">
        <v>0.77083333333333337</v>
      </c>
      <c r="C3405" s="17">
        <v>0.49430000000000002</v>
      </c>
      <c r="D3405" s="17">
        <v>3.7755000000000001</v>
      </c>
      <c r="E3405" s="17">
        <v>829.23199999999997</v>
      </c>
      <c r="F3405" s="17">
        <v>1.0000000000000026E-4</v>
      </c>
      <c r="G3405" s="17">
        <v>350.19287887244798</v>
      </c>
      <c r="H3405" s="17">
        <v>5.5150473478663399E-2</v>
      </c>
      <c r="I3405" s="17">
        <v>58.180700000000002</v>
      </c>
      <c r="J3405" s="17">
        <v>2.2599999999999999E-2</v>
      </c>
      <c r="K3405" s="17">
        <v>3.7499722219999998</v>
      </c>
      <c r="L3405" s="17">
        <v>3.7754166665</v>
      </c>
      <c r="M3405" s="17">
        <v>894.46843374699995</v>
      </c>
      <c r="N3405" s="17">
        <v>118.9226</v>
      </c>
      <c r="O3405" s="17">
        <v>4.7100000000000003E-2</v>
      </c>
      <c r="R3405" s="18">
        <v>0.77083333333333337</v>
      </c>
      <c r="S3405" s="18">
        <v>2.57</v>
      </c>
      <c r="T3405" s="18">
        <v>12.9</v>
      </c>
      <c r="U3405" s="18">
        <v>125</v>
      </c>
      <c r="V3405" s="18">
        <v>1006.3</v>
      </c>
      <c r="W3405" s="18">
        <v>6.5</v>
      </c>
      <c r="X3405" s="18">
        <v>8.4</v>
      </c>
      <c r="Z3405" s="18">
        <v>1.95</v>
      </c>
      <c r="AA3405" s="18">
        <v>8.8000000000000007</v>
      </c>
      <c r="AB3405" s="18">
        <v>88</v>
      </c>
      <c r="AC3405" s="18">
        <v>1007.4</v>
      </c>
      <c r="AD3405" s="18">
        <v>8</v>
      </c>
      <c r="AE3405" s="18">
        <v>8.8000000000000007</v>
      </c>
    </row>
    <row r="3406" spans="1:31">
      <c r="A3406" s="15">
        <v>40625</v>
      </c>
      <c r="B3406" s="16">
        <v>0.8125</v>
      </c>
      <c r="C3406" s="17">
        <v>0.39700000000000002</v>
      </c>
      <c r="D3406" s="17">
        <v>3.8001999999999998</v>
      </c>
      <c r="E3406" s="17">
        <v>829.70719999999994</v>
      </c>
      <c r="F3406" s="17">
        <v>1E-3</v>
      </c>
      <c r="G3406" s="17">
        <v>199.03600779798501</v>
      </c>
      <c r="H3406" s="17">
        <v>3.7922091170914697E-2</v>
      </c>
      <c r="I3406" s="17">
        <v>285.39949999999999</v>
      </c>
      <c r="J3406" s="17">
        <v>8.0399999999999999E-2</v>
      </c>
      <c r="K3406" s="17">
        <v>3.7322222219999999</v>
      </c>
      <c r="L3406" s="17">
        <v>3.8137777774999999</v>
      </c>
      <c r="M3406" s="17">
        <v>894.98024825874995</v>
      </c>
      <c r="N3406" s="17">
        <v>109.9311</v>
      </c>
      <c r="O3406" s="17">
        <v>4.0500000000000001E-2</v>
      </c>
      <c r="R3406" s="18">
        <v>0.8125</v>
      </c>
      <c r="S3406" s="18">
        <v>2.62</v>
      </c>
      <c r="T3406" s="18">
        <v>12.3</v>
      </c>
      <c r="U3406" s="18">
        <v>137</v>
      </c>
      <c r="V3406" s="18">
        <v>1005.7</v>
      </c>
      <c r="W3406" s="18">
        <v>7.3</v>
      </c>
      <c r="X3406" s="18">
        <v>8.5</v>
      </c>
      <c r="Z3406" s="18">
        <v>1.88</v>
      </c>
      <c r="AA3406" s="18">
        <v>8.1</v>
      </c>
      <c r="AB3406" s="18">
        <v>86</v>
      </c>
      <c r="AC3406" s="18">
        <v>1006.4</v>
      </c>
      <c r="AD3406" s="18">
        <v>8.1999999999999993</v>
      </c>
      <c r="AE3406" s="18">
        <v>8.6</v>
      </c>
    </row>
    <row r="3407" spans="1:31">
      <c r="A3407" s="15">
        <v>40625</v>
      </c>
      <c r="B3407" s="16">
        <v>0.85416666666666663</v>
      </c>
      <c r="C3407" s="17">
        <v>0.32600000000000001</v>
      </c>
      <c r="D3407" s="17">
        <v>3.8351999999999999</v>
      </c>
      <c r="E3407" s="17">
        <v>830.35469999999998</v>
      </c>
      <c r="F3407" s="17">
        <v>0</v>
      </c>
      <c r="G3407" s="17">
        <v>239.785064449114</v>
      </c>
      <c r="H3407" s="17">
        <v>0.10696135989078399</v>
      </c>
      <c r="I3407" s="17">
        <v>278.64319999999998</v>
      </c>
      <c r="J3407" s="17">
        <v>6.0199999999999997E-2</v>
      </c>
      <c r="K3407" s="17">
        <v>3.7261111109999998</v>
      </c>
      <c r="L3407" s="17">
        <v>3.8674444444999998</v>
      </c>
      <c r="M3407" s="17">
        <v>895.59680051650002</v>
      </c>
      <c r="N3407" s="17">
        <v>148.40350000000001</v>
      </c>
      <c r="O3407" s="17">
        <v>7.1499999999999994E-2</v>
      </c>
      <c r="R3407" s="18">
        <v>0.85416666666666663</v>
      </c>
      <c r="S3407" s="18">
        <v>2.25</v>
      </c>
      <c r="T3407" s="18">
        <v>8.3000000000000007</v>
      </c>
      <c r="U3407" s="18">
        <v>128</v>
      </c>
      <c r="V3407" s="18">
        <v>1005.1</v>
      </c>
      <c r="W3407" s="18">
        <v>7.9</v>
      </c>
      <c r="X3407" s="18">
        <v>8.6999999999999993</v>
      </c>
      <c r="Z3407" s="18">
        <v>1.95</v>
      </c>
      <c r="AA3407" s="18">
        <v>7.4</v>
      </c>
      <c r="AB3407" s="18">
        <v>90</v>
      </c>
      <c r="AC3407" s="18">
        <v>1005.4</v>
      </c>
      <c r="AD3407" s="18">
        <v>8.4</v>
      </c>
      <c r="AE3407" s="18">
        <v>8.5</v>
      </c>
    </row>
    <row r="3408" spans="1:31">
      <c r="A3408" s="15">
        <v>40625</v>
      </c>
      <c r="B3408" s="16">
        <v>0.89583333333333337</v>
      </c>
      <c r="C3408" s="17">
        <v>0.32600000000000001</v>
      </c>
      <c r="D3408" s="17">
        <v>3.8748</v>
      </c>
      <c r="E3408" s="17">
        <v>830.93280000000004</v>
      </c>
      <c r="F3408" s="17">
        <v>8.0000000000000036E-4</v>
      </c>
      <c r="G3408" s="17">
        <v>219.27684018058099</v>
      </c>
      <c r="H3408" s="17">
        <v>9.6433200923879095E-2</v>
      </c>
      <c r="I3408" s="17">
        <v>157.72620000000001</v>
      </c>
      <c r="J3408" s="17">
        <v>1.6299999999999999E-2</v>
      </c>
      <c r="K3408" s="17">
        <v>3.746194445</v>
      </c>
      <c r="L3408" s="17">
        <v>3.8416666665000001</v>
      </c>
      <c r="M3408" s="17">
        <v>896.17462740300004</v>
      </c>
      <c r="N3408" s="17">
        <v>119.2927</v>
      </c>
      <c r="O3408" s="17">
        <v>7.0000000000000007E-2</v>
      </c>
      <c r="R3408" s="18">
        <v>0.89583333333333337</v>
      </c>
      <c r="S3408" s="18">
        <v>2.0699999999999998</v>
      </c>
      <c r="T3408" s="18">
        <v>10.199999999999999</v>
      </c>
      <c r="U3408" s="18">
        <v>130</v>
      </c>
      <c r="V3408" s="18">
        <v>1004.1</v>
      </c>
      <c r="W3408" s="18">
        <v>8.5</v>
      </c>
      <c r="X3408" s="18">
        <v>8.6999999999999993</v>
      </c>
      <c r="Z3408" s="18">
        <v>2.04</v>
      </c>
      <c r="AA3408" s="18">
        <v>6.3</v>
      </c>
      <c r="AB3408" s="18">
        <v>94</v>
      </c>
      <c r="AC3408" s="18">
        <v>1004.2</v>
      </c>
      <c r="AD3408" s="18">
        <v>8.5</v>
      </c>
      <c r="AE3408" s="18">
        <v>8.3000000000000007</v>
      </c>
    </row>
    <row r="3409" spans="1:31">
      <c r="A3409" s="15">
        <v>40625</v>
      </c>
      <c r="B3409" s="16">
        <v>0.9375</v>
      </c>
      <c r="C3409" s="17">
        <v>0.28920000000000001</v>
      </c>
      <c r="D3409" s="17">
        <v>3.9159000000000002</v>
      </c>
      <c r="E3409" s="17">
        <v>831.29489999999998</v>
      </c>
      <c r="F3409" s="17">
        <v>0</v>
      </c>
      <c r="G3409" s="17">
        <v>222.23096224942799</v>
      </c>
      <c r="H3409" s="17">
        <v>0.12204050436815</v>
      </c>
      <c r="I3409" s="17">
        <v>133.14490000000001</v>
      </c>
      <c r="J3409" s="17">
        <v>6.4199999999999993E-2</v>
      </c>
      <c r="K3409" s="17">
        <v>3.7402222219999999</v>
      </c>
      <c r="L3409" s="17">
        <v>3.9325277779999999</v>
      </c>
      <c r="M3409" s="17">
        <v>896.53341731349997</v>
      </c>
      <c r="N3409" s="17">
        <v>146.28110000000001</v>
      </c>
      <c r="O3409" s="17">
        <v>8.0199999999999994E-2</v>
      </c>
      <c r="R3409" s="18">
        <v>0.9375</v>
      </c>
      <c r="S3409" s="18">
        <v>1.91</v>
      </c>
      <c r="T3409" s="18">
        <v>6.8</v>
      </c>
      <c r="U3409" s="18">
        <v>99</v>
      </c>
      <c r="V3409" s="18">
        <v>1003.3</v>
      </c>
      <c r="W3409" s="18">
        <v>8.5</v>
      </c>
      <c r="X3409" s="18">
        <v>8.6999999999999993</v>
      </c>
      <c r="Z3409" s="18">
        <v>1.81</v>
      </c>
      <c r="AA3409" s="18">
        <v>6.3</v>
      </c>
      <c r="AB3409" s="18">
        <v>99</v>
      </c>
      <c r="AC3409" s="18">
        <v>1003.1</v>
      </c>
      <c r="AD3409" s="18">
        <v>8.6999999999999993</v>
      </c>
      <c r="AE3409" s="18">
        <v>8.3000000000000007</v>
      </c>
    </row>
    <row r="3410" spans="1:31">
      <c r="A3410" s="15">
        <v>40625</v>
      </c>
      <c r="B3410" s="16">
        <v>0.97916666666666663</v>
      </c>
      <c r="C3410" s="17">
        <v>0.2873</v>
      </c>
      <c r="D3410" s="17">
        <v>3.9851000000000001</v>
      </c>
      <c r="E3410" s="17">
        <v>831.43370000000004</v>
      </c>
      <c r="F3410" s="17">
        <v>0</v>
      </c>
      <c r="G3410" s="17">
        <v>240.29846844727399</v>
      </c>
      <c r="H3410" s="17">
        <v>0.103211063569186</v>
      </c>
      <c r="I3410" s="17">
        <v>106.3018</v>
      </c>
      <c r="J3410" s="17">
        <v>0.1099</v>
      </c>
      <c r="K3410" s="17">
        <v>3.7348333330000001</v>
      </c>
      <c r="L3410" s="17">
        <v>3.7798055557499999</v>
      </c>
      <c r="M3410" s="17">
        <v>896.74667653824997</v>
      </c>
      <c r="N3410" s="17">
        <v>149.90989999999999</v>
      </c>
      <c r="O3410" s="17">
        <v>9.8299999999999998E-2</v>
      </c>
      <c r="R3410" s="18">
        <v>0.97916666666666663</v>
      </c>
      <c r="S3410" s="18">
        <v>1.83</v>
      </c>
      <c r="T3410" s="18">
        <v>6.9</v>
      </c>
      <c r="U3410" s="18">
        <v>79</v>
      </c>
      <c r="V3410" s="18">
        <v>1002.2</v>
      </c>
      <c r="W3410" s="18">
        <v>8.8000000000000007</v>
      </c>
      <c r="X3410" s="18">
        <v>8.6</v>
      </c>
      <c r="Z3410" s="18">
        <v>1.86</v>
      </c>
      <c r="AA3410" s="18">
        <v>6.9</v>
      </c>
      <c r="AB3410" s="18">
        <v>106</v>
      </c>
      <c r="AC3410" s="18">
        <v>1002.1</v>
      </c>
      <c r="AD3410" s="18">
        <v>8.8000000000000007</v>
      </c>
      <c r="AE3410" s="18">
        <v>8.4</v>
      </c>
    </row>
    <row r="3411" spans="1:31">
      <c r="A3411" s="15">
        <v>40626</v>
      </c>
      <c r="B3411" s="16">
        <v>2.0833333333333332E-2</v>
      </c>
      <c r="C3411" s="17">
        <v>0.4279</v>
      </c>
      <c r="D3411" s="17">
        <v>3.9182000000000001</v>
      </c>
      <c r="E3411" s="17">
        <v>831.2835</v>
      </c>
      <c r="F3411" s="17">
        <v>0</v>
      </c>
      <c r="G3411" s="17">
        <v>5.2892563773460699</v>
      </c>
      <c r="H3411" s="17">
        <v>0.10232963740418199</v>
      </c>
      <c r="I3411" s="17">
        <v>103.15179999999999</v>
      </c>
      <c r="J3411" s="17">
        <v>0.1152</v>
      </c>
      <c r="K3411" s="17">
        <v>3.7351944449999999</v>
      </c>
      <c r="L3411" s="17">
        <v>3.8116111109999999</v>
      </c>
      <c r="M3411" s="17">
        <v>896.5945399835</v>
      </c>
      <c r="N3411" s="17">
        <v>94.938900000000004</v>
      </c>
      <c r="O3411" s="17">
        <v>2.5999999999999999E-2</v>
      </c>
      <c r="R3411" s="18">
        <v>2.0833333333333332E-2</v>
      </c>
      <c r="S3411" s="18">
        <v>1.87</v>
      </c>
      <c r="T3411" s="18">
        <v>6.8</v>
      </c>
      <c r="U3411" s="18">
        <v>64</v>
      </c>
      <c r="V3411" s="18">
        <v>1001.3</v>
      </c>
      <c r="W3411" s="18">
        <v>8.9</v>
      </c>
      <c r="X3411" s="18">
        <v>8.6</v>
      </c>
      <c r="Z3411" s="18">
        <v>1.73</v>
      </c>
      <c r="AA3411" s="18">
        <v>7</v>
      </c>
      <c r="AB3411" s="18">
        <v>111</v>
      </c>
      <c r="AC3411" s="18">
        <v>1001.2</v>
      </c>
      <c r="AD3411" s="18">
        <v>9.1</v>
      </c>
      <c r="AE3411" s="18">
        <v>8.5</v>
      </c>
    </row>
    <row r="3412" spans="1:31">
      <c r="A3412" s="15">
        <v>40626</v>
      </c>
      <c r="B3412" s="16">
        <v>6.25E-2</v>
      </c>
      <c r="C3412" s="17">
        <v>0.47670000000000001</v>
      </c>
      <c r="D3412" s="17">
        <v>3.8814000000000002</v>
      </c>
      <c r="E3412" s="17">
        <v>830.97540000000004</v>
      </c>
      <c r="F3412" s="17">
        <v>0</v>
      </c>
      <c r="G3412" s="17">
        <v>343.08501466997501</v>
      </c>
      <c r="H3412" s="17">
        <v>4.2926940348105E-2</v>
      </c>
      <c r="I3412" s="17">
        <v>66.044700000000006</v>
      </c>
      <c r="J3412" s="17">
        <v>6.9699999999999998E-2</v>
      </c>
      <c r="K3412" s="17">
        <v>3.755972222</v>
      </c>
      <c r="L3412" s="17">
        <v>3.8727499999999999</v>
      </c>
      <c r="M3412" s="17">
        <v>896.21695944199996</v>
      </c>
      <c r="N3412" s="17">
        <v>350.62920000000003</v>
      </c>
      <c r="O3412" s="17">
        <v>6.5799999999999997E-2</v>
      </c>
      <c r="R3412" s="18">
        <v>6.25E-2</v>
      </c>
      <c r="S3412" s="18">
        <v>1.84</v>
      </c>
      <c r="T3412" s="18">
        <v>5.8</v>
      </c>
      <c r="U3412" s="18">
        <v>58</v>
      </c>
      <c r="V3412" s="18">
        <v>1000.5</v>
      </c>
      <c r="W3412" s="18">
        <v>8.9</v>
      </c>
      <c r="X3412" s="18">
        <v>8.4</v>
      </c>
      <c r="Z3412" s="18">
        <v>1.71</v>
      </c>
      <c r="AA3412" s="18">
        <v>7</v>
      </c>
      <c r="AB3412" s="18">
        <v>107</v>
      </c>
      <c r="AC3412" s="18">
        <v>1000.6</v>
      </c>
      <c r="AD3412" s="18">
        <v>9.1999999999999993</v>
      </c>
      <c r="AE3412" s="18">
        <v>8.5</v>
      </c>
    </row>
    <row r="3413" spans="1:31">
      <c r="A3413" s="15">
        <v>40626</v>
      </c>
      <c r="B3413" s="16">
        <v>0.10416666666666667</v>
      </c>
      <c r="C3413" s="17">
        <v>0.70289999999999997</v>
      </c>
      <c r="D3413" s="17">
        <v>3.8795000000000002</v>
      </c>
      <c r="E3413" s="17">
        <v>830.55970000000002</v>
      </c>
      <c r="F3413" s="17">
        <v>0</v>
      </c>
      <c r="G3413" s="17">
        <v>29.102885277561199</v>
      </c>
      <c r="H3413" s="17">
        <v>2.5309429605421801E-2</v>
      </c>
      <c r="I3413" s="17">
        <v>334.077</v>
      </c>
      <c r="J3413" s="17">
        <v>0.13109999999999999</v>
      </c>
      <c r="K3413" s="17">
        <v>3.6905555560000001</v>
      </c>
      <c r="L3413" s="17">
        <v>3.9119722222500002</v>
      </c>
      <c r="M3413" s="17">
        <v>895.78644750725005</v>
      </c>
      <c r="N3413" s="17">
        <v>298.66719999999998</v>
      </c>
      <c r="O3413" s="17">
        <v>7.5700000000000003E-2</v>
      </c>
      <c r="R3413" s="18">
        <v>0.10416666666666667</v>
      </c>
      <c r="S3413" s="18">
        <v>1.91</v>
      </c>
      <c r="T3413" s="18">
        <v>5.9</v>
      </c>
      <c r="U3413" s="18">
        <v>55</v>
      </c>
      <c r="V3413" s="18">
        <v>1000.1</v>
      </c>
      <c r="W3413" s="18">
        <v>9.1999999999999993</v>
      </c>
      <c r="X3413" s="18">
        <v>8.4</v>
      </c>
      <c r="Z3413" s="18">
        <v>1.76</v>
      </c>
      <c r="AA3413" s="18">
        <v>7.5</v>
      </c>
      <c r="AB3413" s="18">
        <v>99</v>
      </c>
      <c r="AC3413" s="18">
        <v>1000.2</v>
      </c>
      <c r="AD3413" s="18">
        <v>9.6</v>
      </c>
      <c r="AE3413" s="18">
        <v>8.5</v>
      </c>
    </row>
    <row r="3414" spans="1:31">
      <c r="A3414" s="15">
        <v>40626</v>
      </c>
      <c r="B3414" s="16">
        <v>0.14583333333333334</v>
      </c>
      <c r="C3414" s="17">
        <v>0.5887</v>
      </c>
      <c r="D3414" s="17">
        <v>3.8622000000000001</v>
      </c>
      <c r="E3414" s="17">
        <v>830.17809999999997</v>
      </c>
      <c r="F3414" s="17">
        <v>0</v>
      </c>
      <c r="G3414" s="17">
        <v>32.324009467421703</v>
      </c>
      <c r="H3414" s="17">
        <v>2.9495329208994201E-2</v>
      </c>
      <c r="I3414" s="17">
        <v>306.33789999999999</v>
      </c>
      <c r="J3414" s="17">
        <v>9.2600000000000002E-2</v>
      </c>
      <c r="K3414" s="17">
        <v>3.6210277780000002</v>
      </c>
      <c r="L3414" s="17">
        <v>3.9436111110000001</v>
      </c>
      <c r="M3414" s="17">
        <v>895.39433133074999</v>
      </c>
      <c r="N3414" s="17">
        <v>252.30119999999999</v>
      </c>
      <c r="O3414" s="17">
        <v>3.8899999999999997E-2</v>
      </c>
      <c r="R3414" s="18">
        <v>0.14583333333333334</v>
      </c>
      <c r="S3414" s="18">
        <v>1.77</v>
      </c>
      <c r="T3414" s="18">
        <v>6.5</v>
      </c>
      <c r="U3414" s="18">
        <v>44</v>
      </c>
      <c r="V3414" s="18">
        <v>999.3</v>
      </c>
      <c r="W3414" s="18">
        <v>9.1999999999999993</v>
      </c>
      <c r="X3414" s="18">
        <v>8.5</v>
      </c>
      <c r="Z3414" s="18">
        <v>1.8</v>
      </c>
      <c r="AA3414" s="18">
        <v>7.8</v>
      </c>
      <c r="AB3414" s="18">
        <v>92</v>
      </c>
      <c r="AC3414" s="18">
        <v>1000.2</v>
      </c>
      <c r="AD3414" s="18">
        <v>9.8000000000000007</v>
      </c>
      <c r="AE3414" s="18">
        <v>8.5</v>
      </c>
    </row>
    <row r="3415" spans="1:31">
      <c r="A3415" s="15">
        <v>40626</v>
      </c>
      <c r="B3415" s="16">
        <v>0.1875</v>
      </c>
      <c r="C3415" s="17">
        <v>0.51119999999999999</v>
      </c>
      <c r="D3415" s="17">
        <v>3.8210000000000002</v>
      </c>
      <c r="E3415" s="17">
        <v>830.00810000000001</v>
      </c>
      <c r="F3415" s="17">
        <v>0</v>
      </c>
      <c r="G3415" s="17">
        <v>22.424199329213</v>
      </c>
      <c r="H3415" s="17">
        <v>0.104790776916203</v>
      </c>
      <c r="I3415" s="17">
        <v>325.06920000000002</v>
      </c>
      <c r="J3415" s="17">
        <v>5.0299999999999997E-2</v>
      </c>
      <c r="K3415" s="17">
        <v>3.61</v>
      </c>
      <c r="L3415" s="17">
        <v>3.8093055554999999</v>
      </c>
      <c r="M3415" s="17">
        <v>895.24036692599998</v>
      </c>
      <c r="N3415" s="17">
        <v>181.83269999999999</v>
      </c>
      <c r="O3415" s="17">
        <v>0.1023</v>
      </c>
      <c r="R3415" s="18">
        <v>0.1875</v>
      </c>
      <c r="S3415" s="18">
        <v>1.77</v>
      </c>
      <c r="T3415" s="18">
        <v>7.6</v>
      </c>
      <c r="U3415" s="18">
        <v>51</v>
      </c>
      <c r="V3415" s="18">
        <v>999.1</v>
      </c>
      <c r="W3415" s="18">
        <v>9.1999999999999993</v>
      </c>
      <c r="X3415" s="18">
        <v>8.6</v>
      </c>
      <c r="Z3415" s="18">
        <v>1.58</v>
      </c>
      <c r="AA3415" s="18">
        <v>6.7</v>
      </c>
      <c r="AB3415" s="18">
        <v>94</v>
      </c>
      <c r="AC3415" s="18">
        <v>999.9</v>
      </c>
      <c r="AD3415" s="18">
        <v>9.5</v>
      </c>
      <c r="AE3415" s="18">
        <v>8.4</v>
      </c>
    </row>
    <row r="3416" spans="1:31">
      <c r="A3416" s="15">
        <v>40626</v>
      </c>
      <c r="B3416" s="16">
        <v>0.22916666666666666</v>
      </c>
      <c r="C3416" s="17">
        <v>0.5716</v>
      </c>
      <c r="D3416" s="17">
        <v>3.7827999999999999</v>
      </c>
      <c r="E3416" s="17">
        <v>830.05619999999999</v>
      </c>
      <c r="F3416" s="17">
        <v>0</v>
      </c>
      <c r="G3416" s="17">
        <v>33.674519039120597</v>
      </c>
      <c r="H3416" s="17">
        <v>6.5211506267010305E-2</v>
      </c>
      <c r="I3416" s="17">
        <v>179.80799999999999</v>
      </c>
      <c r="J3416" s="17">
        <v>3.8699999999999998E-2</v>
      </c>
      <c r="K3416" s="17">
        <v>3.6227499999999999</v>
      </c>
      <c r="L3416" s="17">
        <v>3.7420277780000002</v>
      </c>
      <c r="M3416" s="17">
        <v>895.30019566324995</v>
      </c>
      <c r="N3416" s="17">
        <v>162.48230000000001</v>
      </c>
      <c r="O3416" s="17">
        <v>0.1205</v>
      </c>
      <c r="R3416" s="18">
        <v>0.22916666666666666</v>
      </c>
      <c r="S3416" s="18">
        <v>1.79</v>
      </c>
      <c r="T3416" s="18">
        <v>8.4</v>
      </c>
      <c r="U3416" s="18">
        <v>62</v>
      </c>
      <c r="V3416" s="18">
        <v>999</v>
      </c>
      <c r="W3416" s="18">
        <v>9.3000000000000007</v>
      </c>
      <c r="X3416" s="18">
        <v>8.6</v>
      </c>
      <c r="Z3416" s="18">
        <v>1.7</v>
      </c>
      <c r="AA3416" s="18">
        <v>6.5</v>
      </c>
      <c r="AB3416" s="18">
        <v>98</v>
      </c>
      <c r="AC3416" s="18">
        <v>999.3</v>
      </c>
      <c r="AD3416" s="18">
        <v>9.6999999999999993</v>
      </c>
      <c r="AE3416" s="18">
        <v>8.5</v>
      </c>
    </row>
    <row r="3417" spans="1:31">
      <c r="A3417" s="15">
        <v>40626</v>
      </c>
      <c r="B3417" s="16">
        <v>0.27083333333333331</v>
      </c>
      <c r="C3417" s="17">
        <v>0.47060000000000002</v>
      </c>
      <c r="D3417" s="17">
        <v>3.7810000000000001</v>
      </c>
      <c r="E3417" s="17">
        <v>830.34709999999995</v>
      </c>
      <c r="F3417" s="17">
        <v>3.7000000000000002E-3</v>
      </c>
      <c r="G3417" s="17">
        <v>198.569209063279</v>
      </c>
      <c r="H3417" s="17">
        <v>2.48040880209143E-2</v>
      </c>
      <c r="I3417" s="17">
        <v>169.3913</v>
      </c>
      <c r="J3417" s="17">
        <v>6.9900000000000004E-2</v>
      </c>
      <c r="K3417" s="17">
        <v>3.6446944449999998</v>
      </c>
      <c r="L3417" s="17">
        <v>3.73</v>
      </c>
      <c r="M3417" s="17">
        <v>895.59663707225002</v>
      </c>
      <c r="N3417" s="17">
        <v>168.0812</v>
      </c>
      <c r="O3417" s="17">
        <v>0.13350000000000001</v>
      </c>
      <c r="R3417" s="18">
        <v>0.27083333333333331</v>
      </c>
      <c r="S3417" s="18">
        <v>1.83</v>
      </c>
      <c r="T3417" s="18">
        <v>6.5</v>
      </c>
      <c r="U3417" s="18">
        <v>69</v>
      </c>
      <c r="V3417" s="18">
        <v>998.9</v>
      </c>
      <c r="W3417" s="18">
        <v>9.1999999999999993</v>
      </c>
      <c r="X3417" s="18">
        <v>8.6999999999999993</v>
      </c>
      <c r="Z3417" s="18">
        <v>1.62</v>
      </c>
      <c r="AA3417" s="18">
        <v>7.6</v>
      </c>
      <c r="AB3417" s="18">
        <v>100</v>
      </c>
      <c r="AC3417" s="18">
        <v>998.6</v>
      </c>
      <c r="AD3417" s="18">
        <v>10</v>
      </c>
      <c r="AE3417" s="18">
        <v>8.5</v>
      </c>
    </row>
    <row r="3418" spans="1:31">
      <c r="A3418" s="15">
        <v>40626</v>
      </c>
      <c r="B3418" s="16">
        <v>0.3125</v>
      </c>
      <c r="C3418" s="17">
        <v>0.32579999999999998</v>
      </c>
      <c r="D3418" s="17">
        <v>3.7725</v>
      </c>
      <c r="E3418" s="17">
        <v>830.77020000000005</v>
      </c>
      <c r="F3418" s="17">
        <v>0</v>
      </c>
      <c r="G3418" s="17">
        <v>234.98826800512199</v>
      </c>
      <c r="H3418" s="17">
        <v>0.15286070120735701</v>
      </c>
      <c r="I3418" s="17">
        <v>165.62819999999999</v>
      </c>
      <c r="J3418" s="17">
        <v>8.3799999999999999E-2</v>
      </c>
      <c r="K3418" s="17">
        <v>3.673</v>
      </c>
      <c r="L3418" s="17">
        <v>3.7408888889999998</v>
      </c>
      <c r="M3418" s="17">
        <v>896.04331091125005</v>
      </c>
      <c r="N3418" s="17">
        <v>150.95609999999999</v>
      </c>
      <c r="O3418" s="17">
        <v>0.11219999999999999</v>
      </c>
      <c r="R3418" s="18">
        <v>0.3125</v>
      </c>
      <c r="S3418" s="18">
        <v>1.9</v>
      </c>
      <c r="T3418" s="18">
        <v>5.2</v>
      </c>
      <c r="U3418" s="18">
        <v>65</v>
      </c>
      <c r="V3418" s="18">
        <v>998.4</v>
      </c>
      <c r="W3418" s="18">
        <v>9.3000000000000007</v>
      </c>
      <c r="X3418" s="18">
        <v>8.6999999999999993</v>
      </c>
      <c r="Z3418" s="18">
        <v>1.72</v>
      </c>
      <c r="AA3418" s="18">
        <v>7.5</v>
      </c>
      <c r="AB3418" s="18">
        <v>93</v>
      </c>
      <c r="AC3418" s="18">
        <v>998</v>
      </c>
      <c r="AD3418" s="18">
        <v>10.1</v>
      </c>
      <c r="AE3418" s="18">
        <v>8.5</v>
      </c>
    </row>
    <row r="3419" spans="1:31">
      <c r="A3419" s="15">
        <v>40626</v>
      </c>
      <c r="B3419" s="16">
        <v>0.35416666666666669</v>
      </c>
      <c r="C3419" s="17">
        <v>0.30890000000000001</v>
      </c>
      <c r="D3419" s="17">
        <v>3.8109999999999999</v>
      </c>
      <c r="E3419" s="17">
        <v>831.26490000000001</v>
      </c>
      <c r="F3419" s="17">
        <v>0</v>
      </c>
      <c r="G3419" s="17">
        <v>233.450214801963</v>
      </c>
      <c r="H3419" s="17">
        <v>0.19812456881974899</v>
      </c>
      <c r="I3419" s="17">
        <v>157.52529999999999</v>
      </c>
      <c r="J3419" s="17">
        <v>8.6499999999999994E-2</v>
      </c>
      <c r="K3419" s="17">
        <v>3.6751111110000001</v>
      </c>
      <c r="L3419" s="17">
        <v>3.7669722222500002</v>
      </c>
      <c r="M3419" s="17">
        <v>896.55170671575002</v>
      </c>
      <c r="N3419" s="17">
        <v>145.04939999999999</v>
      </c>
      <c r="O3419" s="17">
        <v>0.1028</v>
      </c>
      <c r="R3419" s="18">
        <v>0.35416666666666669</v>
      </c>
      <c r="S3419" s="18">
        <v>1.78</v>
      </c>
      <c r="T3419" s="18">
        <v>5.4</v>
      </c>
      <c r="U3419" s="18">
        <v>112</v>
      </c>
      <c r="V3419" s="18">
        <v>998</v>
      </c>
      <c r="W3419" s="18">
        <v>9.1999999999999993</v>
      </c>
      <c r="X3419" s="18">
        <v>8.6</v>
      </c>
      <c r="Z3419" s="18">
        <v>1.49</v>
      </c>
      <c r="AA3419" s="18">
        <v>8</v>
      </c>
      <c r="AB3419" s="18">
        <v>102</v>
      </c>
      <c r="AC3419" s="18">
        <v>997.4</v>
      </c>
      <c r="AD3419" s="18">
        <v>9.8000000000000007</v>
      </c>
      <c r="AE3419" s="18">
        <v>8.5</v>
      </c>
    </row>
    <row r="3420" spans="1:31">
      <c r="A3420" s="15">
        <v>40626</v>
      </c>
      <c r="B3420" s="16">
        <v>0.39583333333333331</v>
      </c>
      <c r="C3420" s="17">
        <v>0.2913</v>
      </c>
      <c r="D3420" s="17">
        <v>3.8325</v>
      </c>
      <c r="E3420" s="17">
        <v>831.68259999999998</v>
      </c>
      <c r="F3420" s="17">
        <v>0</v>
      </c>
      <c r="G3420" s="17">
        <v>243.094239338394</v>
      </c>
      <c r="H3420" s="17">
        <v>0.19906258793582299</v>
      </c>
      <c r="I3420" s="17">
        <v>143.77959999999999</v>
      </c>
      <c r="J3420" s="17">
        <v>9.5699999999999993E-2</v>
      </c>
      <c r="K3420" s="17">
        <v>3.6730833330000001</v>
      </c>
      <c r="L3420" s="17">
        <v>3.7886666665000002</v>
      </c>
      <c r="M3420" s="17">
        <v>897.01456425125002</v>
      </c>
      <c r="N3420" s="17">
        <v>142.90780000000001</v>
      </c>
      <c r="O3420" s="17">
        <v>0.11269999999999999</v>
      </c>
      <c r="R3420" s="18">
        <v>0.39583333333333331</v>
      </c>
      <c r="S3420" s="18">
        <v>1.87</v>
      </c>
      <c r="T3420" s="18">
        <v>3.9</v>
      </c>
      <c r="U3420" s="18">
        <v>105</v>
      </c>
      <c r="V3420" s="18">
        <v>997.6</v>
      </c>
      <c r="W3420" s="18">
        <v>9.3000000000000007</v>
      </c>
      <c r="X3420" s="18">
        <v>8.6</v>
      </c>
      <c r="Z3420" s="18">
        <v>1.59</v>
      </c>
      <c r="AA3420" s="18">
        <v>7.2</v>
      </c>
      <c r="AB3420" s="18">
        <v>105</v>
      </c>
      <c r="AC3420" s="18">
        <v>996.9</v>
      </c>
      <c r="AD3420" s="18">
        <v>9.6999999999999993</v>
      </c>
      <c r="AE3420" s="18">
        <v>8.5</v>
      </c>
    </row>
    <row r="3421" spans="1:31">
      <c r="A3421" s="15">
        <v>40626</v>
      </c>
      <c r="B3421" s="16">
        <v>0.4375</v>
      </c>
      <c r="C3421" s="17">
        <v>0.25030000000000002</v>
      </c>
      <c r="D3421" s="17">
        <v>3.9176000000000002</v>
      </c>
      <c r="E3421" s="17">
        <v>831.97950000000003</v>
      </c>
      <c r="F3421" s="17">
        <v>0</v>
      </c>
      <c r="G3421" s="17">
        <v>234.287470335031</v>
      </c>
      <c r="H3421" s="17">
        <v>0.19558697175204801</v>
      </c>
      <c r="I3421" s="17">
        <v>152.63890000000001</v>
      </c>
      <c r="J3421" s="17">
        <v>0.1043</v>
      </c>
      <c r="K3421" s="17">
        <v>3.6956111109999998</v>
      </c>
      <c r="L3421" s="17">
        <v>3.8330277777499999</v>
      </c>
      <c r="M3421" s="17">
        <v>897.28332911500002</v>
      </c>
      <c r="N3421" s="17">
        <v>158.6944</v>
      </c>
      <c r="O3421" s="17">
        <v>0.1381</v>
      </c>
      <c r="R3421" s="18">
        <v>0.4375</v>
      </c>
      <c r="S3421" s="18">
        <v>1.76</v>
      </c>
      <c r="T3421" s="18">
        <v>2.4</v>
      </c>
      <c r="U3421" s="18">
        <v>97</v>
      </c>
      <c r="V3421" s="18">
        <v>997.1</v>
      </c>
      <c r="W3421" s="18">
        <v>8.9</v>
      </c>
      <c r="X3421" s="18">
        <v>8.5</v>
      </c>
      <c r="Z3421" s="18">
        <v>1.45</v>
      </c>
      <c r="AA3421" s="18">
        <v>6.7</v>
      </c>
      <c r="AB3421" s="18">
        <v>89</v>
      </c>
      <c r="AC3421" s="18">
        <v>996.3</v>
      </c>
      <c r="AD3421" s="18">
        <v>9.5</v>
      </c>
      <c r="AE3421" s="18">
        <v>8.5</v>
      </c>
    </row>
    <row r="3422" spans="1:31">
      <c r="A3422" s="15">
        <v>40626</v>
      </c>
      <c r="B3422" s="16">
        <v>0.47916666666666669</v>
      </c>
      <c r="C3422" s="17">
        <v>0.26350000000000001</v>
      </c>
      <c r="D3422" s="17">
        <v>3.9081000000000001</v>
      </c>
      <c r="E3422" s="17">
        <v>831.98739999999998</v>
      </c>
      <c r="F3422" s="17">
        <v>0</v>
      </c>
      <c r="G3422" s="17">
        <v>238.047241946047</v>
      </c>
      <c r="H3422" s="17">
        <v>0.20939474207099401</v>
      </c>
      <c r="I3422" s="17">
        <v>168.9855</v>
      </c>
      <c r="J3422" s="17">
        <v>0.10199999999999999</v>
      </c>
      <c r="K3422" s="17">
        <v>3.764166667</v>
      </c>
      <c r="L3422" s="17">
        <v>3.8563055555000001</v>
      </c>
      <c r="M3422" s="17">
        <v>897.29460403849998</v>
      </c>
      <c r="N3422" s="17">
        <v>132.73660000000001</v>
      </c>
      <c r="O3422" s="17">
        <v>0.1116</v>
      </c>
      <c r="R3422" s="18">
        <v>0.47916666666666669</v>
      </c>
      <c r="S3422" s="18">
        <v>1.55</v>
      </c>
      <c r="T3422" s="18">
        <v>2.4</v>
      </c>
      <c r="U3422" s="18">
        <v>75</v>
      </c>
      <c r="V3422" s="18">
        <v>997.1</v>
      </c>
      <c r="W3422" s="18">
        <v>9</v>
      </c>
      <c r="X3422" s="18">
        <v>8.5</v>
      </c>
      <c r="Z3422" s="18">
        <v>1.56</v>
      </c>
      <c r="AA3422" s="18">
        <v>7.9</v>
      </c>
      <c r="AB3422" s="18">
        <v>65</v>
      </c>
      <c r="AC3422" s="18">
        <v>995.9</v>
      </c>
      <c r="AD3422" s="18">
        <v>9.6999999999999993</v>
      </c>
      <c r="AE3422" s="18">
        <v>8.4</v>
      </c>
    </row>
    <row r="3423" spans="1:31">
      <c r="A3423" s="15">
        <v>40626</v>
      </c>
      <c r="B3423" s="16">
        <v>0.52083333333333337</v>
      </c>
      <c r="C3423" s="17">
        <v>0.24959999999999999</v>
      </c>
      <c r="D3423" s="17">
        <v>3.9939</v>
      </c>
      <c r="E3423" s="17">
        <v>831.75229999999999</v>
      </c>
      <c r="F3423" s="17">
        <v>4.0000000000000018E-4</v>
      </c>
      <c r="G3423" s="17">
        <v>231.05468804003601</v>
      </c>
      <c r="H3423" s="17">
        <v>0.15854044901567799</v>
      </c>
      <c r="I3423" s="17">
        <v>134.06479999999999</v>
      </c>
      <c r="J3423" s="17">
        <v>7.6399999999999996E-2</v>
      </c>
      <c r="K3423" s="17">
        <v>3.8440833329999999</v>
      </c>
      <c r="L3423" s="17">
        <v>3.90930555575</v>
      </c>
      <c r="M3423" s="17">
        <v>897.00755794450004</v>
      </c>
      <c r="N3423" s="17">
        <v>124.2368</v>
      </c>
      <c r="O3423" s="17">
        <v>5.5899999999999998E-2</v>
      </c>
      <c r="R3423" s="18">
        <v>0.52083333333333337</v>
      </c>
      <c r="S3423" s="18">
        <v>1.53</v>
      </c>
      <c r="T3423" s="18">
        <v>2.2000000000000002</v>
      </c>
      <c r="U3423" s="18">
        <v>63</v>
      </c>
      <c r="V3423" s="18">
        <v>996.9</v>
      </c>
      <c r="W3423" s="18">
        <v>8.9</v>
      </c>
      <c r="X3423" s="18">
        <v>8.5</v>
      </c>
      <c r="Z3423" s="18">
        <v>1.62</v>
      </c>
      <c r="AA3423" s="18">
        <v>6.2</v>
      </c>
      <c r="AB3423" s="18">
        <v>50</v>
      </c>
      <c r="AC3423" s="18">
        <v>996</v>
      </c>
      <c r="AD3423" s="18">
        <v>9.4</v>
      </c>
      <c r="AE3423" s="18">
        <v>8.3000000000000007</v>
      </c>
    </row>
    <row r="3424" spans="1:31">
      <c r="A3424" s="15">
        <v>40626</v>
      </c>
      <c r="B3424" s="16">
        <v>0.5625</v>
      </c>
      <c r="C3424" s="17">
        <v>0.44529999999999997</v>
      </c>
      <c r="D3424" s="17">
        <v>4.0019</v>
      </c>
      <c r="E3424" s="17">
        <v>831.24390000000005</v>
      </c>
      <c r="F3424" s="17">
        <v>2.0000000000000009E-4</v>
      </c>
      <c r="G3424" s="17">
        <v>191.21126024969999</v>
      </c>
      <c r="H3424" s="17">
        <v>4.2629912475432297E-2</v>
      </c>
      <c r="I3424" s="17">
        <v>120.361</v>
      </c>
      <c r="J3424" s="17">
        <v>0.14130000000000001</v>
      </c>
      <c r="K3424" s="17">
        <v>3.825722222</v>
      </c>
      <c r="L3424" s="17">
        <v>3.9333333332499998</v>
      </c>
      <c r="M3424" s="17">
        <v>896.47139025224999</v>
      </c>
      <c r="N3424" s="17">
        <v>65.365600000000001</v>
      </c>
      <c r="O3424" s="17">
        <v>3.0200000000000001E-2</v>
      </c>
      <c r="R3424" s="18">
        <v>0.5625</v>
      </c>
      <c r="S3424" s="18">
        <v>1.46</v>
      </c>
      <c r="T3424" s="18">
        <v>2</v>
      </c>
      <c r="U3424" s="18">
        <v>35</v>
      </c>
      <c r="V3424" s="18">
        <v>997.1</v>
      </c>
      <c r="W3424" s="18">
        <v>8.9</v>
      </c>
      <c r="X3424" s="18">
        <v>8.5</v>
      </c>
      <c r="Z3424" s="18">
        <v>1.6</v>
      </c>
      <c r="AA3424" s="18">
        <v>5.4</v>
      </c>
      <c r="AB3424" s="18">
        <v>59</v>
      </c>
      <c r="AC3424" s="18">
        <v>996.4</v>
      </c>
      <c r="AD3424" s="18">
        <v>9.4</v>
      </c>
      <c r="AE3424" s="18">
        <v>8.1999999999999993</v>
      </c>
    </row>
    <row r="3425" spans="1:31">
      <c r="A3425" s="15">
        <v>40626</v>
      </c>
      <c r="B3425" s="16">
        <v>0.60416666666666663</v>
      </c>
      <c r="C3425" s="17">
        <v>0.59909999999999997</v>
      </c>
      <c r="D3425" s="17">
        <v>4.0400999999999998</v>
      </c>
      <c r="E3425" s="17">
        <v>830.61019999999996</v>
      </c>
      <c r="F3425" s="17">
        <v>1.0000000000000026E-4</v>
      </c>
      <c r="G3425" s="17">
        <v>13.6916883123102</v>
      </c>
      <c r="H3425" s="17">
        <v>6.8011146772919195E-2</v>
      </c>
      <c r="I3425" s="17">
        <v>154.20609999999999</v>
      </c>
      <c r="J3425" s="17">
        <v>9.6600000000000005E-2</v>
      </c>
      <c r="K3425" s="17">
        <v>3.792083334</v>
      </c>
      <c r="L3425" s="17">
        <v>4.0186666667499997</v>
      </c>
      <c r="M3425" s="17">
        <v>895.76481839575001</v>
      </c>
      <c r="N3425" s="17">
        <v>84.175899999999999</v>
      </c>
      <c r="O3425" s="17">
        <v>2.4500000000000001E-2</v>
      </c>
      <c r="R3425" s="18">
        <v>0.60416666666666663</v>
      </c>
      <c r="S3425" s="18">
        <v>1.58</v>
      </c>
      <c r="T3425" s="18">
        <v>2.1</v>
      </c>
      <c r="U3425" s="18">
        <v>37</v>
      </c>
      <c r="V3425" s="18">
        <v>997.6</v>
      </c>
      <c r="W3425" s="18">
        <v>8.9</v>
      </c>
      <c r="X3425" s="18">
        <v>8.6</v>
      </c>
      <c r="Z3425" s="18">
        <v>1.69</v>
      </c>
      <c r="AA3425" s="18">
        <v>6.1</v>
      </c>
      <c r="AB3425" s="18">
        <v>55</v>
      </c>
      <c r="AC3425" s="18">
        <v>996.5</v>
      </c>
      <c r="AD3425" s="18">
        <v>9.9</v>
      </c>
      <c r="AE3425" s="18">
        <v>8.5</v>
      </c>
    </row>
    <row r="3426" spans="1:31">
      <c r="A3426" s="15">
        <v>40626</v>
      </c>
      <c r="B3426" s="16">
        <v>0.64583333333333337</v>
      </c>
      <c r="C3426" s="17">
        <v>0.58979999999999999</v>
      </c>
      <c r="D3426" s="17">
        <v>4.0141</v>
      </c>
      <c r="E3426" s="17">
        <v>829.93409999999994</v>
      </c>
      <c r="F3426" s="17">
        <v>0</v>
      </c>
      <c r="G3426" s="17">
        <v>351.93764873066402</v>
      </c>
      <c r="H3426" s="17">
        <v>8.9707230743829303E-2</v>
      </c>
      <c r="I3426" s="17">
        <v>173.94589999999999</v>
      </c>
      <c r="J3426" s="17">
        <v>9.6299999999999997E-2</v>
      </c>
      <c r="K3426" s="17">
        <v>3.7744166670000001</v>
      </c>
      <c r="L3426" s="17">
        <v>4.0389166664999996</v>
      </c>
      <c r="M3426" s="17">
        <v>895.07652232099997</v>
      </c>
      <c r="N3426" s="17">
        <v>317.47399999999999</v>
      </c>
      <c r="O3426" s="17">
        <v>3.2099999999999997E-2</v>
      </c>
      <c r="R3426" s="18">
        <v>0.64583333333333337</v>
      </c>
      <c r="S3426" s="18">
        <v>1.49</v>
      </c>
      <c r="T3426" s="18">
        <v>3.9</v>
      </c>
      <c r="U3426" s="18">
        <v>55</v>
      </c>
      <c r="V3426" s="18">
        <v>997.7</v>
      </c>
      <c r="W3426" s="18">
        <v>9.5</v>
      </c>
      <c r="X3426" s="18">
        <v>8.6</v>
      </c>
      <c r="Z3426" s="18">
        <v>1.64</v>
      </c>
      <c r="AA3426" s="18">
        <v>6.4</v>
      </c>
      <c r="AB3426" s="18">
        <v>48</v>
      </c>
      <c r="AC3426" s="18">
        <v>996.8</v>
      </c>
      <c r="AD3426" s="18">
        <v>9.6999999999999993</v>
      </c>
      <c r="AE3426" s="18">
        <v>8.6</v>
      </c>
    </row>
    <row r="3427" spans="1:31">
      <c r="A3427" s="15">
        <v>40626</v>
      </c>
      <c r="B3427" s="16">
        <v>0.6875</v>
      </c>
      <c r="C3427" s="17">
        <v>0.55430000000000001</v>
      </c>
      <c r="D3427" s="17">
        <v>3.9725000000000001</v>
      </c>
      <c r="E3427" s="17">
        <v>829.40589999999997</v>
      </c>
      <c r="F3427" s="17">
        <v>2.0000000000000009E-4</v>
      </c>
      <c r="G3427" s="17">
        <v>2.69683628869489</v>
      </c>
      <c r="H3427" s="17">
        <v>0.10474128177855099</v>
      </c>
      <c r="I3427" s="17">
        <v>159.8794</v>
      </c>
      <c r="J3427" s="17">
        <v>2.47E-2</v>
      </c>
      <c r="K3427" s="17">
        <v>3.8064166670000001</v>
      </c>
      <c r="L3427" s="17">
        <v>3.9782777779999998</v>
      </c>
      <c r="M3427" s="17">
        <v>894.58301355599997</v>
      </c>
      <c r="N3427" s="17">
        <v>323.7928</v>
      </c>
      <c r="O3427" s="17">
        <v>8.8599999999999998E-2</v>
      </c>
      <c r="R3427" s="18">
        <v>0.6875</v>
      </c>
      <c r="S3427" s="18">
        <v>1.69</v>
      </c>
      <c r="T3427" s="18">
        <v>4.3</v>
      </c>
      <c r="U3427" s="18">
        <v>4</v>
      </c>
      <c r="V3427" s="18">
        <v>997.7</v>
      </c>
      <c r="W3427" s="18">
        <v>9.6</v>
      </c>
      <c r="X3427" s="18">
        <v>8.6</v>
      </c>
      <c r="Z3427" s="18">
        <v>1.57</v>
      </c>
      <c r="AA3427" s="18">
        <v>4.9000000000000004</v>
      </c>
      <c r="AB3427" s="18">
        <v>73</v>
      </c>
      <c r="AC3427" s="18">
        <v>997.3</v>
      </c>
      <c r="AD3427" s="18">
        <v>9.6</v>
      </c>
      <c r="AE3427" s="18">
        <v>8.6</v>
      </c>
    </row>
    <row r="3428" spans="1:31">
      <c r="A3428" s="15">
        <v>40626</v>
      </c>
      <c r="B3428" s="16">
        <v>0.72916666666666663</v>
      </c>
      <c r="C3428" s="17">
        <v>0.58150000000000002</v>
      </c>
      <c r="D3428" s="17">
        <v>3.9268999999999998</v>
      </c>
      <c r="E3428" s="17">
        <v>829.13390000000004</v>
      </c>
      <c r="F3428" s="17">
        <v>1.4000000000000002E-3</v>
      </c>
      <c r="G3428" s="17">
        <v>356.116247601309</v>
      </c>
      <c r="H3428" s="17">
        <v>6.3447231051253897E-2</v>
      </c>
      <c r="I3428" s="17">
        <v>328.9468</v>
      </c>
      <c r="J3428" s="17">
        <v>0.16109999999999999</v>
      </c>
      <c r="K3428" s="17">
        <v>3.8052777780000002</v>
      </c>
      <c r="L3428" s="17">
        <v>3.9109722222499999</v>
      </c>
      <c r="M3428" s="17">
        <v>894.30363026999999</v>
      </c>
      <c r="N3428" s="17">
        <v>45.587299999999999</v>
      </c>
      <c r="O3428" s="17">
        <v>9.2100000000000001E-2</v>
      </c>
      <c r="R3428" s="18">
        <v>0.72916666666666663</v>
      </c>
      <c r="S3428" s="18">
        <v>1.8</v>
      </c>
      <c r="T3428" s="18">
        <v>5</v>
      </c>
      <c r="U3428" s="18">
        <v>33</v>
      </c>
      <c r="V3428" s="18">
        <v>998.2</v>
      </c>
      <c r="W3428" s="18">
        <v>9.4</v>
      </c>
      <c r="X3428" s="18">
        <v>8.6999999999999993</v>
      </c>
      <c r="Z3428" s="18">
        <v>1.52</v>
      </c>
      <c r="AA3428" s="18">
        <v>8.5</v>
      </c>
      <c r="AB3428" s="18">
        <v>132</v>
      </c>
      <c r="AC3428" s="18">
        <v>998</v>
      </c>
      <c r="AD3428" s="18">
        <v>9</v>
      </c>
      <c r="AE3428" s="18">
        <v>8.5</v>
      </c>
    </row>
    <row r="3429" spans="1:31">
      <c r="A3429" s="15">
        <v>40626</v>
      </c>
      <c r="B3429" s="16">
        <v>0.77083333333333337</v>
      </c>
      <c r="C3429" s="17">
        <v>0.62549999999999994</v>
      </c>
      <c r="D3429" s="17">
        <v>3.9321999999999999</v>
      </c>
      <c r="E3429" s="17">
        <v>829.11530000000005</v>
      </c>
      <c r="F3429" s="17">
        <v>2.0000000000000009E-4</v>
      </c>
      <c r="G3429" s="17">
        <v>43.876475370520303</v>
      </c>
      <c r="H3429" s="17">
        <v>2.5068666960467199E-2</v>
      </c>
      <c r="I3429" s="17">
        <v>323.30919999999998</v>
      </c>
      <c r="J3429" s="17">
        <v>0.17630000000000001</v>
      </c>
      <c r="K3429" s="17">
        <v>3.7601388889999998</v>
      </c>
      <c r="L3429" s="17">
        <v>3.82883333325</v>
      </c>
      <c r="M3429" s="17">
        <v>894.32814417074997</v>
      </c>
      <c r="N3429" s="17">
        <v>126.5248</v>
      </c>
      <c r="O3429" s="17">
        <v>6.7799999999999999E-2</v>
      </c>
      <c r="R3429" s="18">
        <v>0.77083333333333337</v>
      </c>
      <c r="S3429" s="18">
        <v>1.67</v>
      </c>
      <c r="T3429" s="18">
        <v>2.9</v>
      </c>
      <c r="U3429" s="18">
        <v>46</v>
      </c>
      <c r="V3429" s="18">
        <v>998.3</v>
      </c>
      <c r="W3429" s="18">
        <v>9.6</v>
      </c>
      <c r="X3429" s="18">
        <v>8.6999999999999993</v>
      </c>
      <c r="Z3429" s="18">
        <v>1.55</v>
      </c>
      <c r="AA3429" s="18">
        <v>5.4</v>
      </c>
      <c r="AB3429" s="18">
        <v>106</v>
      </c>
      <c r="AC3429" s="18">
        <v>998.4</v>
      </c>
      <c r="AD3429" s="18">
        <v>8.9</v>
      </c>
      <c r="AE3429" s="18">
        <v>8.5</v>
      </c>
    </row>
    <row r="3430" spans="1:31">
      <c r="A3430" s="15">
        <v>40626</v>
      </c>
      <c r="B3430" s="16">
        <v>0.8125</v>
      </c>
      <c r="C3430" s="17">
        <v>0.63349999999999995</v>
      </c>
      <c r="D3430" s="17">
        <v>3.9182000000000001</v>
      </c>
      <c r="E3430" s="17">
        <v>829.30809999999997</v>
      </c>
      <c r="F3430" s="17">
        <v>0</v>
      </c>
      <c r="G3430" s="17">
        <v>29.501412699468698</v>
      </c>
      <c r="H3430" s="17">
        <v>6.7632446348715902E-2</v>
      </c>
      <c r="I3430" s="17">
        <v>338.39640000000003</v>
      </c>
      <c r="J3430" s="17">
        <v>0.1085</v>
      </c>
      <c r="K3430" s="17">
        <v>3.7516388890000001</v>
      </c>
      <c r="L3430" s="17">
        <v>3.77447222225</v>
      </c>
      <c r="M3430" s="17">
        <v>894.62102249700001</v>
      </c>
      <c r="N3430" s="17">
        <v>178.66980000000001</v>
      </c>
      <c r="O3430" s="17">
        <v>0.1128</v>
      </c>
      <c r="R3430" s="18">
        <v>0.8125</v>
      </c>
      <c r="S3430" s="18">
        <v>1.71</v>
      </c>
      <c r="T3430" s="18">
        <v>4.2</v>
      </c>
      <c r="U3430" s="18">
        <v>72</v>
      </c>
      <c r="V3430" s="18">
        <v>998.5</v>
      </c>
      <c r="W3430" s="18">
        <v>9.6999999999999993</v>
      </c>
      <c r="X3430" s="18">
        <v>8.8000000000000007</v>
      </c>
      <c r="Z3430" s="18">
        <v>1.6</v>
      </c>
      <c r="AA3430" s="18">
        <v>4.5999999999999996</v>
      </c>
      <c r="AB3430" s="18">
        <v>101</v>
      </c>
      <c r="AC3430" s="18">
        <v>998.5</v>
      </c>
      <c r="AD3430" s="18">
        <v>9.3000000000000007</v>
      </c>
      <c r="AE3430" s="18">
        <v>8.5</v>
      </c>
    </row>
    <row r="3431" spans="1:31">
      <c r="A3431" s="15">
        <v>40626</v>
      </c>
      <c r="B3431" s="16">
        <v>0.85416666666666663</v>
      </c>
      <c r="C3431" s="17">
        <v>0.67810000000000004</v>
      </c>
      <c r="D3431" s="17">
        <v>3.8868999999999998</v>
      </c>
      <c r="E3431" s="17">
        <v>829.74329999999998</v>
      </c>
      <c r="F3431" s="17">
        <v>0</v>
      </c>
      <c r="G3431" s="17">
        <v>85.712036413776701</v>
      </c>
      <c r="H3431" s="17">
        <v>4.0089902488857403E-2</v>
      </c>
      <c r="I3431" s="17">
        <v>354.68770000000001</v>
      </c>
      <c r="J3431" s="17">
        <v>4.6800000000000001E-2</v>
      </c>
      <c r="K3431" s="17">
        <v>3.7211666669999999</v>
      </c>
      <c r="L3431" s="17">
        <v>3.7862777777500001</v>
      </c>
      <c r="M3431" s="17">
        <v>895.08072828424997</v>
      </c>
      <c r="N3431" s="17">
        <v>170.8484</v>
      </c>
      <c r="O3431" s="17">
        <v>0.10299999999999999</v>
      </c>
      <c r="R3431" s="18">
        <v>0.85416666666666663</v>
      </c>
      <c r="S3431" s="18">
        <v>1.89</v>
      </c>
      <c r="T3431" s="18">
        <v>2.6</v>
      </c>
      <c r="U3431" s="18">
        <v>101</v>
      </c>
      <c r="V3431" s="18">
        <v>998.8</v>
      </c>
      <c r="W3431" s="18">
        <v>9.6</v>
      </c>
      <c r="X3431" s="18">
        <v>8.9</v>
      </c>
      <c r="Z3431" s="18">
        <v>1.64</v>
      </c>
      <c r="AA3431" s="18">
        <v>3.6</v>
      </c>
      <c r="AB3431" s="18">
        <v>69</v>
      </c>
      <c r="AC3431" s="18">
        <v>998.6</v>
      </c>
      <c r="AD3431" s="18">
        <v>9.5</v>
      </c>
      <c r="AE3431" s="18">
        <v>8.6</v>
      </c>
    </row>
    <row r="3432" spans="1:31">
      <c r="A3432" s="15">
        <v>40626</v>
      </c>
      <c r="B3432" s="16">
        <v>0.89583333333333337</v>
      </c>
      <c r="C3432" s="17">
        <v>0.64180000000000004</v>
      </c>
      <c r="D3432" s="17">
        <v>3.8791000000000002</v>
      </c>
      <c r="E3432" s="17">
        <v>830.29409999999996</v>
      </c>
      <c r="F3432" s="17">
        <v>0</v>
      </c>
      <c r="G3432" s="17">
        <v>233.56610724707201</v>
      </c>
      <c r="H3432" s="17">
        <v>2.7373273575886699E-2</v>
      </c>
      <c r="I3432" s="17">
        <v>286.80930000000001</v>
      </c>
      <c r="J3432" s="17">
        <v>3.5099999999999999E-2</v>
      </c>
      <c r="K3432" s="17">
        <v>3.6784444449999998</v>
      </c>
      <c r="L3432" s="17">
        <v>3.8069166664999998</v>
      </c>
      <c r="M3432" s="17">
        <v>895.62592354275</v>
      </c>
      <c r="N3432" s="17">
        <v>146.9984</v>
      </c>
      <c r="O3432" s="17">
        <v>8.48E-2</v>
      </c>
      <c r="R3432" s="18">
        <v>0.89583333333333337</v>
      </c>
      <c r="S3432" s="18">
        <v>1.96</v>
      </c>
      <c r="T3432" s="18">
        <v>3.6</v>
      </c>
      <c r="U3432" s="18">
        <v>163</v>
      </c>
      <c r="V3432" s="18">
        <v>999.2</v>
      </c>
      <c r="W3432" s="18">
        <v>9.1999999999999993</v>
      </c>
      <c r="X3432" s="18">
        <v>8.8000000000000007</v>
      </c>
      <c r="Z3432" s="18">
        <v>1.62</v>
      </c>
      <c r="AA3432" s="18">
        <v>2.4</v>
      </c>
      <c r="AB3432" s="18">
        <v>74</v>
      </c>
      <c r="AC3432" s="18">
        <v>998.5</v>
      </c>
      <c r="AD3432" s="18">
        <v>9.6</v>
      </c>
      <c r="AE3432" s="18">
        <v>8.8000000000000007</v>
      </c>
    </row>
    <row r="3433" spans="1:31">
      <c r="A3433" s="15">
        <v>40626</v>
      </c>
      <c r="B3433" s="16">
        <v>0.9375</v>
      </c>
      <c r="C3433" s="17">
        <v>0.36780000000000002</v>
      </c>
      <c r="D3433" s="17">
        <v>3.8573</v>
      </c>
      <c r="E3433" s="17">
        <v>830.78869999999995</v>
      </c>
      <c r="F3433" s="17">
        <v>0</v>
      </c>
      <c r="G3433" s="17">
        <v>238.42740797623699</v>
      </c>
      <c r="H3433" s="17">
        <v>0.122790599928846</v>
      </c>
      <c r="I3433" s="17">
        <v>85.545299999999997</v>
      </c>
      <c r="J3433" s="17">
        <v>4.6800000000000001E-2</v>
      </c>
      <c r="K3433" s="17">
        <v>3.6636666670000002</v>
      </c>
      <c r="L3433" s="17">
        <v>3.8372222222499999</v>
      </c>
      <c r="M3433" s="17">
        <v>896.08338197299997</v>
      </c>
      <c r="N3433" s="17">
        <v>142.70500000000001</v>
      </c>
      <c r="O3433" s="17">
        <v>0.1197</v>
      </c>
      <c r="R3433" s="18">
        <v>0.9375</v>
      </c>
      <c r="S3433" s="18">
        <v>1.96</v>
      </c>
      <c r="T3433" s="18">
        <v>3.4</v>
      </c>
      <c r="U3433" s="18">
        <v>148</v>
      </c>
      <c r="V3433" s="18">
        <v>999.3</v>
      </c>
      <c r="W3433" s="18">
        <v>9.1999999999999993</v>
      </c>
      <c r="X3433" s="18">
        <v>8.8000000000000007</v>
      </c>
      <c r="Z3433" s="18">
        <v>1.6</v>
      </c>
      <c r="AA3433" s="18">
        <v>1.8</v>
      </c>
      <c r="AB3433" s="18">
        <v>35</v>
      </c>
      <c r="AC3433" s="18">
        <v>998.5</v>
      </c>
      <c r="AD3433" s="18">
        <v>9.5</v>
      </c>
      <c r="AE3433" s="18">
        <v>9</v>
      </c>
    </row>
    <row r="3434" spans="1:31">
      <c r="A3434" s="15">
        <v>40626</v>
      </c>
      <c r="B3434" s="16">
        <v>0.97916666666666663</v>
      </c>
      <c r="C3434" s="17">
        <v>0.3614</v>
      </c>
      <c r="D3434" s="17">
        <v>3.8940000000000001</v>
      </c>
      <c r="E3434" s="17">
        <v>831.13739999999996</v>
      </c>
      <c r="F3434" s="17">
        <v>0</v>
      </c>
      <c r="G3434" s="17">
        <v>238.06767663436699</v>
      </c>
      <c r="H3434" s="17">
        <v>0.148783971775828</v>
      </c>
      <c r="I3434" s="17">
        <v>94.322400000000002</v>
      </c>
      <c r="J3434" s="17">
        <v>8.9700000000000002E-2</v>
      </c>
      <c r="K3434" s="17">
        <v>3.6619999999999999</v>
      </c>
      <c r="L3434" s="17">
        <v>3.8553611110000001</v>
      </c>
      <c r="M3434" s="17">
        <v>896.39487931375004</v>
      </c>
      <c r="N3434" s="17">
        <v>155.8186</v>
      </c>
      <c r="O3434" s="17">
        <v>8.0600000000000005E-2</v>
      </c>
      <c r="R3434" s="18">
        <v>0.97916666666666663</v>
      </c>
      <c r="S3434" s="18">
        <v>2.2000000000000002</v>
      </c>
      <c r="T3434" s="18">
        <v>5</v>
      </c>
      <c r="U3434" s="18">
        <v>139</v>
      </c>
      <c r="V3434" s="18">
        <v>999.4</v>
      </c>
      <c r="W3434" s="18">
        <v>9.1999999999999993</v>
      </c>
      <c r="X3434" s="18">
        <v>8.9</v>
      </c>
      <c r="Z3434" s="18">
        <v>1.81</v>
      </c>
      <c r="AA3434" s="18">
        <v>0.1</v>
      </c>
      <c r="AB3434" s="18">
        <v>285</v>
      </c>
      <c r="AC3434" s="18">
        <v>998.4</v>
      </c>
      <c r="AD3434" s="18">
        <v>10.1</v>
      </c>
      <c r="AE3434" s="18">
        <v>8.9</v>
      </c>
    </row>
    <row r="3435" spans="1:31">
      <c r="A3435" s="15">
        <v>40627</v>
      </c>
      <c r="B3435" s="16">
        <v>2.0833333333333332E-2</v>
      </c>
      <c r="C3435" s="17">
        <v>0.35110000000000002</v>
      </c>
      <c r="D3435" s="17">
        <v>3.8778000000000001</v>
      </c>
      <c r="E3435" s="17">
        <v>831.21360000000004</v>
      </c>
      <c r="F3435" s="17">
        <v>0</v>
      </c>
      <c r="G3435" s="17">
        <v>235.181977450961</v>
      </c>
      <c r="H3435" s="17">
        <v>0.16332903494874401</v>
      </c>
      <c r="I3435" s="17">
        <v>106.5979</v>
      </c>
      <c r="J3435" s="17">
        <v>0.1084</v>
      </c>
      <c r="K3435" s="17">
        <v>3.6871388889999999</v>
      </c>
      <c r="L3435" s="17">
        <v>3.8634166665</v>
      </c>
      <c r="M3435" s="17">
        <v>896.52336004949996</v>
      </c>
      <c r="N3435" s="17">
        <v>89.887299999999996</v>
      </c>
      <c r="O3435" s="17">
        <v>3.3599999999999998E-2</v>
      </c>
      <c r="R3435" s="18">
        <v>2.0833333333333332E-2</v>
      </c>
      <c r="S3435" s="18">
        <v>2.04</v>
      </c>
      <c r="T3435" s="18">
        <v>2.5</v>
      </c>
      <c r="U3435" s="18">
        <v>160</v>
      </c>
      <c r="V3435" s="18">
        <v>999.4</v>
      </c>
      <c r="W3435" s="18">
        <v>9.1</v>
      </c>
      <c r="X3435" s="18">
        <v>8.8000000000000007</v>
      </c>
      <c r="Z3435" s="18">
        <v>1.78</v>
      </c>
      <c r="AA3435" s="18">
        <v>2.2000000000000002</v>
      </c>
      <c r="AB3435" s="18">
        <v>321</v>
      </c>
      <c r="AC3435" s="18">
        <v>998.4</v>
      </c>
      <c r="AD3435" s="18">
        <v>9.3000000000000007</v>
      </c>
      <c r="AE3435" s="18">
        <v>8.9</v>
      </c>
    </row>
    <row r="3436" spans="1:31">
      <c r="A3436" s="15">
        <v>40627</v>
      </c>
      <c r="B3436" s="16">
        <v>6.25E-2</v>
      </c>
      <c r="C3436" s="17">
        <v>0.3352</v>
      </c>
      <c r="D3436" s="17">
        <v>3.9</v>
      </c>
      <c r="E3436" s="17">
        <v>831.1617</v>
      </c>
      <c r="F3436" s="17">
        <v>1.7100000000000001E-2</v>
      </c>
      <c r="G3436" s="17">
        <v>223.81045861354701</v>
      </c>
      <c r="H3436" s="17">
        <v>0.13607046078819701</v>
      </c>
      <c r="I3436" s="17">
        <v>130.08080000000001</v>
      </c>
      <c r="J3436" s="17">
        <v>8.1199999999999994E-2</v>
      </c>
      <c r="K3436" s="17">
        <v>3.7109722220000001</v>
      </c>
      <c r="L3436" s="17">
        <v>3.8973333335000002</v>
      </c>
      <c r="M3436" s="17">
        <v>896.41100308099999</v>
      </c>
      <c r="N3436" s="17">
        <v>72.989400000000003</v>
      </c>
      <c r="O3436" s="17">
        <v>3.4500000000000003E-2</v>
      </c>
      <c r="R3436" s="18">
        <v>6.25E-2</v>
      </c>
      <c r="S3436" s="18">
        <v>2.62</v>
      </c>
      <c r="T3436" s="18">
        <v>1.3</v>
      </c>
      <c r="U3436" s="18">
        <v>170</v>
      </c>
      <c r="V3436" s="18">
        <v>999.4</v>
      </c>
      <c r="W3436" s="18">
        <v>8.8000000000000007</v>
      </c>
      <c r="X3436" s="18">
        <v>8.8000000000000007</v>
      </c>
      <c r="Z3436" s="18">
        <v>1.88</v>
      </c>
      <c r="AA3436" s="18">
        <v>2.9</v>
      </c>
      <c r="AB3436" s="18">
        <v>319</v>
      </c>
      <c r="AC3436" s="18">
        <v>998.5</v>
      </c>
      <c r="AD3436" s="18">
        <v>9.3000000000000007</v>
      </c>
      <c r="AE3436" s="18">
        <v>8.8000000000000007</v>
      </c>
    </row>
    <row r="3437" spans="1:31">
      <c r="A3437" s="15">
        <v>40627</v>
      </c>
      <c r="B3437" s="16">
        <v>0.10416666666666667</v>
      </c>
      <c r="C3437" s="17">
        <v>0.37030000000000002</v>
      </c>
      <c r="D3437" s="17">
        <v>3.9148999999999998</v>
      </c>
      <c r="E3437" s="17">
        <v>830.92290000000003</v>
      </c>
      <c r="F3437" s="17">
        <v>0</v>
      </c>
      <c r="G3437" s="17">
        <v>205.296739212614</v>
      </c>
      <c r="H3437" s="17">
        <v>0.114833798992223</v>
      </c>
      <c r="I3437" s="17">
        <v>291.40789999999998</v>
      </c>
      <c r="J3437" s="17">
        <v>5.2900000000000003E-2</v>
      </c>
      <c r="K3437" s="17">
        <v>3.7067222219999998</v>
      </c>
      <c r="L3437" s="17">
        <v>3.9366666667499999</v>
      </c>
      <c r="M3437" s="17">
        <v>896.13647953450004</v>
      </c>
      <c r="N3437" s="17">
        <v>18.304600000000001</v>
      </c>
      <c r="O3437" s="17">
        <v>2.7300000000000001E-2</v>
      </c>
      <c r="R3437" s="18">
        <v>0.10416666666666667</v>
      </c>
      <c r="S3437" s="18">
        <v>2.46</v>
      </c>
      <c r="T3437" s="18">
        <v>0.3</v>
      </c>
      <c r="U3437" s="18">
        <v>146</v>
      </c>
      <c r="V3437" s="18">
        <v>999.6</v>
      </c>
      <c r="W3437" s="18">
        <v>8.6</v>
      </c>
      <c r="X3437" s="18">
        <v>8.8000000000000007</v>
      </c>
      <c r="Z3437" s="18">
        <v>1.99</v>
      </c>
      <c r="AA3437" s="18">
        <v>2.8</v>
      </c>
      <c r="AB3437" s="18">
        <v>326</v>
      </c>
      <c r="AC3437" s="18">
        <v>998.7</v>
      </c>
      <c r="AD3437" s="18">
        <v>9.1</v>
      </c>
      <c r="AE3437" s="18">
        <v>8.5</v>
      </c>
    </row>
    <row r="3438" spans="1:31">
      <c r="A3438" s="15">
        <v>40627</v>
      </c>
      <c r="B3438" s="16">
        <v>0.14583333333333334</v>
      </c>
      <c r="C3438" s="17">
        <v>0.62629999999999997</v>
      </c>
      <c r="D3438" s="17">
        <v>3.9224000000000001</v>
      </c>
      <c r="E3438" s="17">
        <v>830.60469999999998</v>
      </c>
      <c r="F3438" s="17">
        <v>1.2199999999999999E-2</v>
      </c>
      <c r="G3438" s="17">
        <v>359.840015690021</v>
      </c>
      <c r="H3438" s="17">
        <v>6.9117552823267106E-2</v>
      </c>
      <c r="I3438" s="17">
        <v>260.87759999999997</v>
      </c>
      <c r="J3438" s="17">
        <v>4.2299999999999997E-2</v>
      </c>
      <c r="K3438" s="17">
        <v>3.7223611110000001</v>
      </c>
      <c r="L3438" s="17">
        <v>3.9706666667500001</v>
      </c>
      <c r="M3438" s="17">
        <v>895.80474235725001</v>
      </c>
      <c r="N3438" s="17">
        <v>194.30449999999999</v>
      </c>
      <c r="O3438" s="17">
        <v>2.9700000000000001E-2</v>
      </c>
      <c r="R3438" s="18">
        <v>0.14583333333333334</v>
      </c>
      <c r="S3438" s="18">
        <v>2.46</v>
      </c>
      <c r="T3438" s="18">
        <v>2.8</v>
      </c>
      <c r="U3438" s="18">
        <v>40</v>
      </c>
      <c r="V3438" s="18">
        <v>999.4</v>
      </c>
      <c r="W3438" s="18">
        <v>8.6</v>
      </c>
      <c r="X3438" s="18">
        <v>8.6999999999999993</v>
      </c>
      <c r="Z3438" s="18">
        <v>2.09</v>
      </c>
      <c r="AA3438" s="18">
        <v>3.1</v>
      </c>
      <c r="AB3438" s="18">
        <v>320</v>
      </c>
      <c r="AC3438" s="18">
        <v>999.1</v>
      </c>
      <c r="AD3438" s="18">
        <v>9.1</v>
      </c>
      <c r="AE3438" s="18">
        <v>8.5</v>
      </c>
    </row>
    <row r="3439" spans="1:31">
      <c r="A3439" s="15">
        <v>40627</v>
      </c>
      <c r="B3439" s="16">
        <v>0.1875</v>
      </c>
      <c r="C3439" s="17">
        <v>0.71599999999999997</v>
      </c>
      <c r="D3439" s="17">
        <v>3.9115000000000002</v>
      </c>
      <c r="E3439" s="17">
        <v>830.36019999999996</v>
      </c>
      <c r="F3439" s="17">
        <v>0</v>
      </c>
      <c r="G3439" s="17">
        <v>349.29291488658998</v>
      </c>
      <c r="H3439" s="17">
        <v>6.24310396438763E-2</v>
      </c>
      <c r="I3439" s="17">
        <v>75.445800000000006</v>
      </c>
      <c r="J3439" s="17">
        <v>5.8299999999999998E-2</v>
      </c>
      <c r="K3439" s="17">
        <v>3.7297500000000001</v>
      </c>
      <c r="L3439" s="17">
        <v>3.8420277779999998</v>
      </c>
      <c r="M3439" s="17">
        <v>895.58744606200003</v>
      </c>
      <c r="N3439" s="17">
        <v>201.24969999999999</v>
      </c>
      <c r="O3439" s="17">
        <v>2.87E-2</v>
      </c>
      <c r="R3439" s="18">
        <v>0.1875</v>
      </c>
      <c r="S3439" s="18">
        <v>2.56</v>
      </c>
      <c r="T3439" s="18">
        <v>1.5</v>
      </c>
      <c r="U3439" s="18">
        <v>8</v>
      </c>
      <c r="V3439" s="18">
        <v>999.7</v>
      </c>
      <c r="W3439" s="18">
        <v>8.5</v>
      </c>
      <c r="X3439" s="18">
        <v>8.6999999999999993</v>
      </c>
      <c r="Z3439" s="18">
        <v>2.15</v>
      </c>
      <c r="AA3439" s="18">
        <v>4.0999999999999996</v>
      </c>
      <c r="AB3439" s="18">
        <v>132</v>
      </c>
      <c r="AC3439" s="18">
        <v>999.9</v>
      </c>
      <c r="AD3439" s="18">
        <v>9</v>
      </c>
      <c r="AE3439" s="18">
        <v>8.6</v>
      </c>
    </row>
    <row r="3440" spans="1:31">
      <c r="A3440" s="15">
        <v>40627</v>
      </c>
      <c r="B3440" s="16">
        <v>0.22916666666666666</v>
      </c>
      <c r="C3440" s="17">
        <v>0.71489999999999998</v>
      </c>
      <c r="D3440" s="17">
        <v>3.9228999999999998</v>
      </c>
      <c r="E3440" s="17">
        <v>830.22630000000004</v>
      </c>
      <c r="F3440" s="17">
        <v>1.4999999999999999E-2</v>
      </c>
      <c r="G3440" s="17">
        <v>290.48377035826002</v>
      </c>
      <c r="H3440" s="17">
        <v>2.5142935918406099E-2</v>
      </c>
      <c r="I3440" s="17">
        <v>129.66659999999999</v>
      </c>
      <c r="J3440" s="17">
        <v>5.3499999999999999E-2</v>
      </c>
      <c r="K3440" s="17">
        <v>3.7309999999999999</v>
      </c>
      <c r="L3440" s="17">
        <v>3.7787500000000001</v>
      </c>
      <c r="M3440" s="17">
        <v>895.48277369350001</v>
      </c>
      <c r="N3440" s="17">
        <v>354.6884</v>
      </c>
      <c r="O3440" s="17">
        <v>0.03</v>
      </c>
      <c r="R3440" s="18">
        <v>0.22916666666666666</v>
      </c>
      <c r="S3440" s="18">
        <v>2.69</v>
      </c>
      <c r="T3440" s="18">
        <v>1.1000000000000001</v>
      </c>
      <c r="U3440" s="18">
        <v>344</v>
      </c>
      <c r="V3440" s="18">
        <v>1000.1</v>
      </c>
      <c r="W3440" s="18">
        <v>8.6</v>
      </c>
      <c r="X3440" s="18">
        <v>8.6999999999999993</v>
      </c>
      <c r="Z3440" s="18">
        <v>2.39</v>
      </c>
      <c r="AA3440" s="18">
        <v>1.5</v>
      </c>
      <c r="AB3440" s="18">
        <v>170</v>
      </c>
      <c r="AC3440" s="18">
        <v>1000.1</v>
      </c>
      <c r="AD3440" s="18">
        <v>9.1</v>
      </c>
      <c r="AE3440" s="18">
        <v>8.5</v>
      </c>
    </row>
    <row r="3441" spans="1:31">
      <c r="A3441" s="15">
        <v>40627</v>
      </c>
      <c r="B3441" s="16">
        <v>0.27083333333333331</v>
      </c>
      <c r="C3441" s="17">
        <v>0.77629999999999999</v>
      </c>
      <c r="D3441" s="17">
        <v>3.9258999999999999</v>
      </c>
      <c r="E3441" s="17">
        <v>830.24739999999997</v>
      </c>
      <c r="F3441" s="17">
        <v>1.15E-2</v>
      </c>
      <c r="G3441" s="17">
        <v>344.878963441076</v>
      </c>
      <c r="H3441" s="17">
        <v>4.0142107241224398E-3</v>
      </c>
      <c r="I3441" s="17">
        <v>165.66560000000001</v>
      </c>
      <c r="J3441" s="17">
        <v>4.7699999999999999E-2</v>
      </c>
      <c r="K3441" s="17">
        <v>3.744638889</v>
      </c>
      <c r="L3441" s="17">
        <v>3.8011388890000002</v>
      </c>
      <c r="M3441" s="17">
        <v>895.53122126874996</v>
      </c>
      <c r="N3441" s="17">
        <v>155.30359999999999</v>
      </c>
      <c r="O3441" s="17">
        <v>3.2199999999999999E-2</v>
      </c>
      <c r="R3441" s="18">
        <v>0.27083333333333331</v>
      </c>
      <c r="S3441" s="18">
        <v>2.59</v>
      </c>
      <c r="T3441" s="18">
        <v>2.1</v>
      </c>
      <c r="U3441" s="18">
        <v>343</v>
      </c>
      <c r="V3441" s="18">
        <v>999.8</v>
      </c>
      <c r="W3441" s="18">
        <v>8.5</v>
      </c>
      <c r="X3441" s="18">
        <v>8.6999999999999993</v>
      </c>
      <c r="Z3441" s="18">
        <v>2.66</v>
      </c>
      <c r="AA3441" s="18">
        <v>3.5</v>
      </c>
      <c r="AB3441" s="18">
        <v>188</v>
      </c>
      <c r="AC3441" s="18">
        <v>1000</v>
      </c>
      <c r="AD3441" s="18">
        <v>8.8000000000000007</v>
      </c>
      <c r="AE3441" s="18">
        <v>8.6</v>
      </c>
    </row>
    <row r="3442" spans="1:31">
      <c r="A3442" s="15">
        <v>40627</v>
      </c>
      <c r="B3442" s="16">
        <v>0.3125</v>
      </c>
      <c r="C3442" s="17">
        <v>0.77239999999999998</v>
      </c>
      <c r="D3442" s="17">
        <v>3.9226999999999999</v>
      </c>
      <c r="E3442" s="17">
        <v>830.50599999999997</v>
      </c>
      <c r="F3442" s="17">
        <v>0</v>
      </c>
      <c r="G3442" s="17">
        <v>180.15110754158499</v>
      </c>
      <c r="H3442" s="17">
        <v>2.70014867250651E-2</v>
      </c>
      <c r="I3442" s="17">
        <v>142.90299999999999</v>
      </c>
      <c r="J3442" s="17">
        <v>7.1499999999999994E-2</v>
      </c>
      <c r="K3442" s="17">
        <v>3.752638889</v>
      </c>
      <c r="L3442" s="17">
        <v>3.7929444442500002</v>
      </c>
      <c r="M3442" s="17">
        <v>895.77737635574999</v>
      </c>
      <c r="N3442" s="17">
        <v>148.15690000000001</v>
      </c>
      <c r="O3442" s="17">
        <v>4.7199999999999999E-2</v>
      </c>
      <c r="R3442" s="18">
        <v>0.3125</v>
      </c>
      <c r="S3442" s="18">
        <v>2.64</v>
      </c>
      <c r="T3442" s="18">
        <v>1</v>
      </c>
      <c r="U3442" s="18">
        <v>5</v>
      </c>
      <c r="V3442" s="18">
        <v>999.8</v>
      </c>
      <c r="W3442" s="18">
        <v>8.4</v>
      </c>
      <c r="X3442" s="18">
        <v>8.6</v>
      </c>
      <c r="Z3442" s="18">
        <v>2.61</v>
      </c>
      <c r="AA3442" s="18">
        <v>4</v>
      </c>
      <c r="AB3442" s="18">
        <v>230</v>
      </c>
      <c r="AC3442" s="18">
        <v>1000</v>
      </c>
      <c r="AD3442" s="18">
        <v>8.6999999999999993</v>
      </c>
      <c r="AE3442" s="18">
        <v>8.6</v>
      </c>
    </row>
    <row r="3443" spans="1:31">
      <c r="A3443" s="15">
        <v>40627</v>
      </c>
      <c r="B3443" s="16">
        <v>0.35416666666666669</v>
      </c>
      <c r="C3443" s="17">
        <v>0.50880000000000003</v>
      </c>
      <c r="D3443" s="17">
        <v>3.9744999999999999</v>
      </c>
      <c r="E3443" s="17">
        <v>830.86609999999996</v>
      </c>
      <c r="F3443" s="17">
        <v>0</v>
      </c>
      <c r="G3443" s="17">
        <v>244.21163100190699</v>
      </c>
      <c r="H3443" s="17">
        <v>6.3011932246645294E-2</v>
      </c>
      <c r="I3443" s="17">
        <v>157.02520000000001</v>
      </c>
      <c r="J3443" s="17">
        <v>9.2399999999999996E-2</v>
      </c>
      <c r="K3443" s="17">
        <v>3.7601111110000001</v>
      </c>
      <c r="L3443" s="17">
        <v>3.7885833335000001</v>
      </c>
      <c r="M3443" s="17">
        <v>896.14066370524995</v>
      </c>
      <c r="N3443" s="17">
        <v>155.44280000000001</v>
      </c>
      <c r="O3443" s="17">
        <v>9.6799999999999997E-2</v>
      </c>
      <c r="R3443" s="18">
        <v>0.35416666666666669</v>
      </c>
      <c r="S3443" s="18">
        <v>2.81</v>
      </c>
      <c r="T3443" s="18">
        <v>1.7</v>
      </c>
      <c r="U3443" s="18">
        <v>288</v>
      </c>
      <c r="V3443" s="18">
        <v>999.4</v>
      </c>
      <c r="W3443" s="18">
        <v>8.3000000000000007</v>
      </c>
      <c r="X3443" s="18">
        <v>8.6999999999999993</v>
      </c>
      <c r="Z3443" s="18">
        <v>2.85</v>
      </c>
      <c r="AA3443" s="18">
        <v>4.5</v>
      </c>
      <c r="AB3443" s="18">
        <v>204</v>
      </c>
      <c r="AC3443" s="18">
        <v>999.8</v>
      </c>
      <c r="AD3443" s="18">
        <v>8.5</v>
      </c>
      <c r="AE3443" s="18">
        <v>8.5</v>
      </c>
    </row>
    <row r="3444" spans="1:31">
      <c r="A3444" s="15">
        <v>40627</v>
      </c>
      <c r="B3444" s="16">
        <v>0.39583333333333331</v>
      </c>
      <c r="C3444" s="17">
        <v>0.32890000000000003</v>
      </c>
      <c r="D3444" s="17">
        <v>3.972</v>
      </c>
      <c r="E3444" s="17">
        <v>831.26260000000002</v>
      </c>
      <c r="F3444" s="17">
        <v>8.3000000000000001E-3</v>
      </c>
      <c r="G3444" s="17">
        <v>230.72290310321301</v>
      </c>
      <c r="H3444" s="17">
        <v>0.140065034476583</v>
      </c>
      <c r="I3444" s="17">
        <v>163.86369999999999</v>
      </c>
      <c r="J3444" s="17">
        <v>0.109</v>
      </c>
      <c r="K3444" s="17">
        <v>3.7545000000000002</v>
      </c>
      <c r="L3444" s="17">
        <v>3.8477222222499998</v>
      </c>
      <c r="M3444" s="17">
        <v>896.53571370425004</v>
      </c>
      <c r="N3444" s="17">
        <v>162.56720000000001</v>
      </c>
      <c r="O3444" s="17">
        <v>9.1800000000000007E-2</v>
      </c>
      <c r="R3444" s="18">
        <v>0.39583333333333331</v>
      </c>
      <c r="S3444" s="18">
        <v>3.32</v>
      </c>
      <c r="T3444" s="18">
        <v>0.1</v>
      </c>
      <c r="U3444" s="18">
        <v>233</v>
      </c>
      <c r="V3444" s="18">
        <v>999.2</v>
      </c>
      <c r="W3444" s="18">
        <v>8.1999999999999993</v>
      </c>
      <c r="X3444" s="18">
        <v>8.6999999999999993</v>
      </c>
      <c r="Z3444" s="18">
        <v>2.63</v>
      </c>
      <c r="AA3444" s="18">
        <v>4.3</v>
      </c>
      <c r="AB3444" s="18">
        <v>203</v>
      </c>
      <c r="AC3444" s="18">
        <v>999.8</v>
      </c>
      <c r="AD3444" s="18">
        <v>8.1</v>
      </c>
      <c r="AE3444" s="18">
        <v>8.4</v>
      </c>
    </row>
    <row r="3445" spans="1:31">
      <c r="A3445" s="15">
        <v>40627</v>
      </c>
      <c r="B3445" s="16">
        <v>0.4375</v>
      </c>
      <c r="C3445" s="17">
        <v>0.29980000000000001</v>
      </c>
      <c r="D3445" s="17">
        <v>3.9093</v>
      </c>
      <c r="E3445" s="17">
        <v>831.61649999999997</v>
      </c>
      <c r="F3445" s="17">
        <v>0</v>
      </c>
      <c r="G3445" s="17">
        <v>227.287559138056</v>
      </c>
      <c r="H3445" s="17">
        <v>0.163835067985595</v>
      </c>
      <c r="I3445" s="17">
        <v>159.02930000000001</v>
      </c>
      <c r="J3445" s="17">
        <v>0.1108</v>
      </c>
      <c r="K3445" s="17">
        <v>3.7824166670000001</v>
      </c>
      <c r="L3445" s="17">
        <v>3.8436944445000001</v>
      </c>
      <c r="M3445" s="17">
        <v>896.90355024899998</v>
      </c>
      <c r="N3445" s="17">
        <v>144.34610000000001</v>
      </c>
      <c r="O3445" s="17">
        <v>6.1899999999999997E-2</v>
      </c>
      <c r="R3445" s="18">
        <v>0.4375</v>
      </c>
      <c r="S3445" s="18">
        <v>3.08</v>
      </c>
      <c r="T3445" s="18">
        <v>1.9</v>
      </c>
      <c r="U3445" s="18">
        <v>231</v>
      </c>
      <c r="V3445" s="18">
        <v>999.1</v>
      </c>
      <c r="W3445" s="18">
        <v>8.1999999999999993</v>
      </c>
      <c r="X3445" s="18">
        <v>8.6999999999999993</v>
      </c>
      <c r="Z3445" s="18">
        <v>2.59</v>
      </c>
      <c r="AA3445" s="18">
        <v>3.8</v>
      </c>
      <c r="AB3445" s="18">
        <v>216</v>
      </c>
      <c r="AC3445" s="18">
        <v>999.6</v>
      </c>
      <c r="AD3445" s="18">
        <v>7.9</v>
      </c>
      <c r="AE3445" s="18">
        <v>8.4</v>
      </c>
    </row>
    <row r="3446" spans="1:31">
      <c r="A3446" s="15">
        <v>40627</v>
      </c>
      <c r="B3446" s="16">
        <v>0.47916666666666669</v>
      </c>
      <c r="C3446" s="17">
        <v>0.29849999999999999</v>
      </c>
      <c r="D3446" s="17">
        <v>3.8794</v>
      </c>
      <c r="E3446" s="17">
        <v>831.78330000000005</v>
      </c>
      <c r="F3446" s="17">
        <v>4.0000000000000018E-4</v>
      </c>
      <c r="G3446" s="17">
        <v>230.35812179805899</v>
      </c>
      <c r="H3446" s="17">
        <v>0.16513223817544501</v>
      </c>
      <c r="I3446" s="17">
        <v>131.89250000000001</v>
      </c>
      <c r="J3446" s="17">
        <v>0.1231</v>
      </c>
      <c r="K3446" s="17">
        <v>3.8159166670000002</v>
      </c>
      <c r="L3446" s="17">
        <v>3.9041111110000002</v>
      </c>
      <c r="M3446" s="17">
        <v>897.07630528524999</v>
      </c>
      <c r="N3446" s="17">
        <v>143.42789999999999</v>
      </c>
      <c r="O3446" s="17">
        <v>0.1081</v>
      </c>
      <c r="R3446" s="18">
        <v>0.47916666666666669</v>
      </c>
      <c r="S3446" s="18">
        <v>3.27</v>
      </c>
      <c r="T3446" s="18">
        <v>0.7</v>
      </c>
      <c r="U3446" s="18">
        <v>247</v>
      </c>
      <c r="V3446" s="18">
        <v>999</v>
      </c>
      <c r="W3446" s="18">
        <v>8</v>
      </c>
      <c r="X3446" s="18">
        <v>8.6</v>
      </c>
      <c r="Z3446" s="18">
        <v>2.46</v>
      </c>
      <c r="AA3446" s="18">
        <v>3.7</v>
      </c>
      <c r="AB3446" s="18">
        <v>226</v>
      </c>
      <c r="AC3446" s="18">
        <v>999.5</v>
      </c>
      <c r="AD3446" s="18">
        <v>8.1999999999999993</v>
      </c>
      <c r="AE3446" s="18">
        <v>8.5</v>
      </c>
    </row>
    <row r="3447" spans="1:31">
      <c r="A3447" s="15">
        <v>40627</v>
      </c>
      <c r="B3447" s="16">
        <v>0.52083333333333337</v>
      </c>
      <c r="C3447" s="17">
        <v>0.29530000000000001</v>
      </c>
      <c r="D3447" s="17">
        <v>3.8852000000000002</v>
      </c>
      <c r="E3447" s="17">
        <v>831.73620000000005</v>
      </c>
      <c r="F3447" s="17">
        <v>0</v>
      </c>
      <c r="G3447" s="17">
        <v>219.705030717764</v>
      </c>
      <c r="H3447" s="17">
        <v>0.161585550139736</v>
      </c>
      <c r="I3447" s="17">
        <v>105.6495</v>
      </c>
      <c r="J3447" s="17">
        <v>0.13489999999999999</v>
      </c>
      <c r="K3447" s="17">
        <v>3.846388889</v>
      </c>
      <c r="L3447" s="17">
        <v>3.9571111112500001</v>
      </c>
      <c r="M3447" s="17">
        <v>897.03650663049996</v>
      </c>
      <c r="N3447" s="17">
        <v>131.8314</v>
      </c>
      <c r="O3447" s="17">
        <v>5.62E-2</v>
      </c>
      <c r="R3447" s="18">
        <v>0.52083333333333337</v>
      </c>
      <c r="S3447" s="18">
        <v>3.3</v>
      </c>
      <c r="T3447" s="18">
        <v>0.8</v>
      </c>
      <c r="U3447" s="18">
        <v>223</v>
      </c>
      <c r="V3447" s="18">
        <v>999</v>
      </c>
      <c r="W3447" s="18">
        <v>8</v>
      </c>
      <c r="X3447" s="18">
        <v>8.6</v>
      </c>
      <c r="Z3447" s="18">
        <v>2.66</v>
      </c>
      <c r="AA3447" s="18">
        <v>2.9</v>
      </c>
      <c r="AB3447" s="18">
        <v>240</v>
      </c>
      <c r="AC3447" s="18">
        <v>999.5</v>
      </c>
      <c r="AD3447" s="18">
        <v>8.1</v>
      </c>
      <c r="AE3447" s="18">
        <v>8.5</v>
      </c>
    </row>
    <row r="3448" spans="1:31">
      <c r="A3448" s="15">
        <v>40627</v>
      </c>
      <c r="B3448" s="16">
        <v>0.5625</v>
      </c>
      <c r="C3448" s="17">
        <v>0.9284</v>
      </c>
      <c r="D3448" s="17">
        <v>3.9611000000000001</v>
      </c>
      <c r="E3448" s="17">
        <v>831.52229999999997</v>
      </c>
      <c r="F3448" s="17">
        <v>6.0000000000000027E-4</v>
      </c>
      <c r="G3448" s="17">
        <v>228.40176670307901</v>
      </c>
      <c r="H3448" s="17">
        <v>5.7015536261978902E-2</v>
      </c>
      <c r="I3448" s="17">
        <v>101.5261</v>
      </c>
      <c r="J3448" s="17">
        <v>0.1242</v>
      </c>
      <c r="K3448" s="17">
        <v>3.8738055560000002</v>
      </c>
      <c r="L3448" s="17">
        <v>3.9783611112499999</v>
      </c>
      <c r="M3448" s="17">
        <v>896.77551898549996</v>
      </c>
      <c r="N3448" s="17">
        <v>43.624899999999997</v>
      </c>
      <c r="O3448" s="17">
        <v>4.5600000000000002E-2</v>
      </c>
      <c r="R3448" s="18">
        <v>0.5625</v>
      </c>
      <c r="S3448" s="18">
        <v>3.21</v>
      </c>
      <c r="T3448" s="18">
        <v>1.7</v>
      </c>
      <c r="U3448" s="18">
        <v>127</v>
      </c>
      <c r="V3448" s="18">
        <v>999</v>
      </c>
      <c r="W3448" s="18">
        <v>8.1</v>
      </c>
      <c r="X3448" s="18">
        <v>8.6</v>
      </c>
      <c r="Z3448" s="18">
        <v>2.62</v>
      </c>
      <c r="AA3448" s="18">
        <v>3.9</v>
      </c>
      <c r="AB3448" s="18">
        <v>252</v>
      </c>
      <c r="AC3448" s="18">
        <v>999.5</v>
      </c>
      <c r="AD3448" s="18">
        <v>7.8</v>
      </c>
      <c r="AE3448" s="18">
        <v>8.6999999999999993</v>
      </c>
    </row>
    <row r="3449" spans="1:31">
      <c r="A3449" s="15">
        <v>40627</v>
      </c>
      <c r="B3449" s="16">
        <v>0.60416666666666663</v>
      </c>
      <c r="C3449" s="17">
        <v>0.49259999999999998</v>
      </c>
      <c r="D3449" s="17">
        <v>3.9836</v>
      </c>
      <c r="E3449" s="17">
        <v>831.07910000000004</v>
      </c>
      <c r="F3449" s="17">
        <v>8.0000000000000036E-4</v>
      </c>
      <c r="G3449" s="17">
        <v>246.02367939660601</v>
      </c>
      <c r="H3449" s="17">
        <v>2.75572938578444E-2</v>
      </c>
      <c r="I3449" s="17">
        <v>81.843900000000005</v>
      </c>
      <c r="J3449" s="17">
        <v>7.0599999999999996E-2</v>
      </c>
      <c r="K3449" s="17">
        <v>3.9059444449999998</v>
      </c>
      <c r="L3449" s="17">
        <v>4.0254166665</v>
      </c>
      <c r="M3449" s="17">
        <v>896.26760534125003</v>
      </c>
      <c r="N3449" s="17">
        <v>41.367899999999999</v>
      </c>
      <c r="O3449" s="17">
        <v>5.5199999999999999E-2</v>
      </c>
      <c r="R3449" s="18">
        <v>0.60416666666666663</v>
      </c>
      <c r="S3449" s="18">
        <v>3.17</v>
      </c>
      <c r="T3449" s="18">
        <v>2.2999999999999998</v>
      </c>
      <c r="U3449" s="18">
        <v>103</v>
      </c>
      <c r="V3449" s="18">
        <v>998.8</v>
      </c>
      <c r="W3449" s="18">
        <v>8.1</v>
      </c>
      <c r="X3449" s="18">
        <v>8.6</v>
      </c>
      <c r="Z3449" s="18">
        <v>2.86</v>
      </c>
      <c r="AA3449" s="18">
        <v>3</v>
      </c>
      <c r="AB3449" s="18">
        <v>277</v>
      </c>
      <c r="AC3449" s="18">
        <v>999.8</v>
      </c>
      <c r="AD3449" s="18">
        <v>7.7</v>
      </c>
      <c r="AE3449" s="18">
        <v>8.6</v>
      </c>
    </row>
    <row r="3450" spans="1:31">
      <c r="A3450" s="15">
        <v>40627</v>
      </c>
      <c r="B3450" s="16">
        <v>0.64583333333333337</v>
      </c>
      <c r="C3450" s="17">
        <v>0.62360000000000004</v>
      </c>
      <c r="D3450" s="17">
        <v>3.9988000000000001</v>
      </c>
      <c r="E3450" s="17">
        <v>830.51610000000005</v>
      </c>
      <c r="F3450" s="17">
        <v>0</v>
      </c>
      <c r="G3450" s="17">
        <v>156.351288572031</v>
      </c>
      <c r="H3450" s="17">
        <v>8.1234915429604093E-3</v>
      </c>
      <c r="I3450" s="17">
        <v>304.68329999999997</v>
      </c>
      <c r="J3450" s="17">
        <v>0.10979999999999999</v>
      </c>
      <c r="K3450" s="17">
        <v>3.9067777779999999</v>
      </c>
      <c r="L3450" s="17">
        <v>4.083583333</v>
      </c>
      <c r="M3450" s="17">
        <v>895.68894216524995</v>
      </c>
      <c r="N3450" s="17">
        <v>336.2946</v>
      </c>
      <c r="O3450" s="17">
        <v>6.08E-2</v>
      </c>
      <c r="R3450" s="18">
        <v>0.64583333333333337</v>
      </c>
      <c r="S3450" s="18">
        <v>3.23</v>
      </c>
      <c r="T3450" s="18">
        <v>3.8</v>
      </c>
      <c r="U3450" s="18">
        <v>118</v>
      </c>
      <c r="V3450" s="18">
        <v>998.9</v>
      </c>
      <c r="W3450" s="18">
        <v>8.1</v>
      </c>
      <c r="X3450" s="18">
        <v>8.5</v>
      </c>
      <c r="Z3450" s="18">
        <v>2.5299999999999998</v>
      </c>
      <c r="AA3450" s="18">
        <v>1.4</v>
      </c>
      <c r="AB3450" s="18">
        <v>285</v>
      </c>
      <c r="AC3450" s="18">
        <v>999.9</v>
      </c>
      <c r="AD3450" s="18">
        <v>7.8</v>
      </c>
      <c r="AE3450" s="18">
        <v>8.5</v>
      </c>
    </row>
    <row r="3451" spans="1:31">
      <c r="A3451" s="15">
        <v>40627</v>
      </c>
      <c r="B3451" s="16">
        <v>0.6875</v>
      </c>
      <c r="C3451" s="17">
        <v>0.77059999999999995</v>
      </c>
      <c r="D3451" s="17">
        <v>4.0098000000000003</v>
      </c>
      <c r="E3451" s="17">
        <v>829.98509999999999</v>
      </c>
      <c r="F3451" s="17">
        <v>6.0000000000000027E-4</v>
      </c>
      <c r="G3451" s="17">
        <v>3.73379258021484</v>
      </c>
      <c r="H3451" s="17">
        <v>4.6373585878244701E-2</v>
      </c>
      <c r="I3451" s="17">
        <v>320.5933</v>
      </c>
      <c r="J3451" s="17">
        <v>0.17879999999999999</v>
      </c>
      <c r="K3451" s="17">
        <v>3.8398611109999998</v>
      </c>
      <c r="L3451" s="17">
        <v>4.0514166667499998</v>
      </c>
      <c r="M3451" s="17">
        <v>895.13309034725</v>
      </c>
      <c r="N3451" s="17">
        <v>291.7165</v>
      </c>
      <c r="O3451" s="17">
        <v>6.9000000000000006E-2</v>
      </c>
      <c r="R3451" s="18">
        <v>0.6875</v>
      </c>
      <c r="S3451" s="18">
        <v>3.11</v>
      </c>
      <c r="T3451" s="18">
        <v>3.9</v>
      </c>
      <c r="U3451" s="18">
        <v>113</v>
      </c>
      <c r="V3451" s="18">
        <v>999</v>
      </c>
      <c r="W3451" s="18">
        <v>8.4</v>
      </c>
      <c r="X3451" s="18">
        <v>8.6</v>
      </c>
      <c r="Z3451" s="18">
        <v>2.56</v>
      </c>
      <c r="AA3451" s="18">
        <v>1.1000000000000001</v>
      </c>
      <c r="AB3451" s="18">
        <v>212</v>
      </c>
      <c r="AC3451" s="18">
        <v>1000.1</v>
      </c>
      <c r="AD3451" s="18">
        <v>8</v>
      </c>
      <c r="AE3451" s="18">
        <v>8.5</v>
      </c>
    </row>
    <row r="3452" spans="1:31">
      <c r="A3452" s="15">
        <v>40627</v>
      </c>
      <c r="B3452" s="16">
        <v>0.72916666666666663</v>
      </c>
      <c r="C3452" s="17">
        <v>0.70369999999999999</v>
      </c>
      <c r="D3452" s="17">
        <v>3.9874999999999998</v>
      </c>
      <c r="E3452" s="17">
        <v>829.54870000000005</v>
      </c>
      <c r="F3452" s="17">
        <v>0</v>
      </c>
      <c r="G3452" s="17">
        <v>23.027509813015801</v>
      </c>
      <c r="H3452" s="17">
        <v>3.8195305884667102E-2</v>
      </c>
      <c r="I3452" s="17">
        <v>320.49110000000002</v>
      </c>
      <c r="J3452" s="17">
        <v>0.1908</v>
      </c>
      <c r="K3452" s="17">
        <v>3.7890555560000001</v>
      </c>
      <c r="L3452" s="17">
        <v>4.0760555555</v>
      </c>
      <c r="M3452" s="17">
        <v>894.673817687</v>
      </c>
      <c r="N3452" s="17">
        <v>22.005800000000001</v>
      </c>
      <c r="O3452" s="17">
        <v>4.4499999999999998E-2</v>
      </c>
      <c r="R3452" s="18">
        <v>0.72916666666666663</v>
      </c>
      <c r="S3452" s="18">
        <v>2.91</v>
      </c>
      <c r="T3452" s="18">
        <v>4.3</v>
      </c>
      <c r="U3452" s="18">
        <v>139</v>
      </c>
      <c r="V3452" s="18">
        <v>999.2</v>
      </c>
      <c r="W3452" s="18">
        <v>8.4</v>
      </c>
      <c r="X3452" s="18">
        <v>8.6</v>
      </c>
      <c r="Z3452" s="18">
        <v>2.81</v>
      </c>
      <c r="AA3452" s="18">
        <v>1.2</v>
      </c>
      <c r="AB3452" s="18">
        <v>100</v>
      </c>
      <c r="AC3452" s="18">
        <v>1000.5</v>
      </c>
      <c r="AD3452" s="18">
        <v>8.1</v>
      </c>
      <c r="AE3452" s="18">
        <v>8.6999999999999993</v>
      </c>
    </row>
    <row r="3453" spans="1:31">
      <c r="A3453" s="15">
        <v>40627</v>
      </c>
      <c r="B3453" s="16">
        <v>0.77083333333333337</v>
      </c>
      <c r="C3453" s="17">
        <v>0.69440000000000002</v>
      </c>
      <c r="D3453" s="17">
        <v>3.9495</v>
      </c>
      <c r="E3453" s="17">
        <v>829.2867</v>
      </c>
      <c r="F3453" s="17">
        <v>0</v>
      </c>
      <c r="G3453" s="17">
        <v>45.309104788597899</v>
      </c>
      <c r="H3453" s="17">
        <v>4.6248843834861497E-2</v>
      </c>
      <c r="I3453" s="17">
        <v>318.8066</v>
      </c>
      <c r="J3453" s="17">
        <v>0.1726</v>
      </c>
      <c r="K3453" s="17">
        <v>3.801583333</v>
      </c>
      <c r="L3453" s="17">
        <v>3.9577500002499999</v>
      </c>
      <c r="M3453" s="17">
        <v>894.48689204150003</v>
      </c>
      <c r="N3453" s="17">
        <v>180.78210000000001</v>
      </c>
      <c r="O3453" s="17">
        <v>8.8900000000000007E-2</v>
      </c>
      <c r="R3453" s="18">
        <v>0.77083333333333337</v>
      </c>
      <c r="S3453" s="18">
        <v>3.03</v>
      </c>
      <c r="T3453" s="18">
        <v>5.4</v>
      </c>
      <c r="U3453" s="18">
        <v>173</v>
      </c>
      <c r="V3453" s="18">
        <v>999.4</v>
      </c>
      <c r="W3453" s="18">
        <v>8.3000000000000007</v>
      </c>
      <c r="X3453" s="18">
        <v>8.6</v>
      </c>
      <c r="Z3453" s="18">
        <v>2.48</v>
      </c>
      <c r="AA3453" s="18">
        <v>3.1</v>
      </c>
      <c r="AB3453" s="18">
        <v>175</v>
      </c>
      <c r="AC3453" s="18">
        <v>1000.8</v>
      </c>
      <c r="AD3453" s="18">
        <v>8</v>
      </c>
      <c r="AE3453" s="18">
        <v>8.8000000000000007</v>
      </c>
    </row>
    <row r="3454" spans="1:31">
      <c r="A3454" s="15">
        <v>40627</v>
      </c>
      <c r="B3454" s="16">
        <v>0.8125</v>
      </c>
      <c r="C3454" s="17">
        <v>0.75109999999999999</v>
      </c>
      <c r="D3454" s="17">
        <v>3.9523000000000001</v>
      </c>
      <c r="E3454" s="17">
        <v>829.29610000000002</v>
      </c>
      <c r="F3454" s="17">
        <v>0</v>
      </c>
      <c r="G3454" s="17">
        <v>143.805605343119</v>
      </c>
      <c r="H3454" s="17">
        <v>6.4479110153570097E-3</v>
      </c>
      <c r="I3454" s="17">
        <v>329.2912</v>
      </c>
      <c r="J3454" s="17">
        <v>9.0200000000000002E-2</v>
      </c>
      <c r="K3454" s="17">
        <v>3.791083333</v>
      </c>
      <c r="L3454" s="17">
        <v>3.8855555554999999</v>
      </c>
      <c r="M3454" s="17">
        <v>894.51648905599995</v>
      </c>
      <c r="N3454" s="17">
        <v>165.92570000000001</v>
      </c>
      <c r="O3454" s="17">
        <v>9.7000000000000003E-2</v>
      </c>
      <c r="R3454" s="18">
        <v>0.8125</v>
      </c>
      <c r="S3454" s="18">
        <v>2.84</v>
      </c>
      <c r="T3454" s="18">
        <v>5.3</v>
      </c>
      <c r="U3454" s="18">
        <v>162</v>
      </c>
      <c r="V3454" s="18">
        <v>999.5</v>
      </c>
      <c r="W3454" s="18">
        <v>8.1999999999999993</v>
      </c>
      <c r="X3454" s="18">
        <v>8.8000000000000007</v>
      </c>
      <c r="Z3454" s="18">
        <v>2.4700000000000002</v>
      </c>
      <c r="AA3454" s="18">
        <v>3.5</v>
      </c>
      <c r="AB3454" s="18">
        <v>184</v>
      </c>
      <c r="AC3454" s="18">
        <v>1000.9</v>
      </c>
      <c r="AD3454" s="18">
        <v>8</v>
      </c>
      <c r="AE3454" s="18">
        <v>8.8000000000000007</v>
      </c>
    </row>
    <row r="3455" spans="1:31">
      <c r="A3455" s="15">
        <v>40627</v>
      </c>
      <c r="B3455" s="16">
        <v>0.85416666666666663</v>
      </c>
      <c r="C3455" s="17">
        <v>0.91959999999999997</v>
      </c>
      <c r="D3455" s="17">
        <v>3.9296000000000002</v>
      </c>
      <c r="E3455" s="17">
        <v>829.50879999999995</v>
      </c>
      <c r="F3455" s="17">
        <v>0</v>
      </c>
      <c r="G3455" s="17">
        <v>354.16759493458898</v>
      </c>
      <c r="H3455" s="17">
        <v>2.8073776905310099E-2</v>
      </c>
      <c r="I3455" s="17">
        <v>278.30799999999999</v>
      </c>
      <c r="J3455" s="17">
        <v>5.1400000000000001E-2</v>
      </c>
      <c r="K3455" s="17">
        <v>3.7975555559999998</v>
      </c>
      <c r="L3455" s="17">
        <v>3.8877777777500002</v>
      </c>
      <c r="M3455" s="17">
        <v>894.71991983825001</v>
      </c>
      <c r="N3455" s="17">
        <v>166.62739999999999</v>
      </c>
      <c r="O3455" s="17">
        <v>6.1800000000000001E-2</v>
      </c>
      <c r="R3455" s="18">
        <v>0.85416666666666663</v>
      </c>
      <c r="S3455" s="18">
        <v>2.75</v>
      </c>
      <c r="T3455" s="18">
        <v>6.4</v>
      </c>
      <c r="U3455" s="18">
        <v>170</v>
      </c>
      <c r="V3455" s="18">
        <v>1000</v>
      </c>
      <c r="W3455" s="18">
        <v>8</v>
      </c>
      <c r="X3455" s="18">
        <v>8.6999999999999993</v>
      </c>
      <c r="Z3455" s="18">
        <v>2.59</v>
      </c>
      <c r="AA3455" s="18">
        <v>3.2</v>
      </c>
      <c r="AB3455" s="18">
        <v>157</v>
      </c>
      <c r="AC3455" s="18">
        <v>1001.4</v>
      </c>
      <c r="AD3455" s="18">
        <v>8.1999999999999993</v>
      </c>
      <c r="AE3455" s="18">
        <v>8.8000000000000007</v>
      </c>
    </row>
    <row r="3456" spans="1:31">
      <c r="A3456" s="15">
        <v>40627</v>
      </c>
      <c r="B3456" s="16">
        <v>0.89583333333333337</v>
      </c>
      <c r="C3456" s="17">
        <v>0.78639999999999999</v>
      </c>
      <c r="D3456" s="17">
        <v>3.8975</v>
      </c>
      <c r="E3456" s="17">
        <v>829.85929999999996</v>
      </c>
      <c r="F3456" s="17">
        <v>0</v>
      </c>
      <c r="G3456" s="17">
        <v>257.73879787434998</v>
      </c>
      <c r="H3456" s="17">
        <v>3.5501647152672802E-2</v>
      </c>
      <c r="I3456" s="17">
        <v>175.7311</v>
      </c>
      <c r="J3456" s="17">
        <v>6.0299999999999999E-2</v>
      </c>
      <c r="K3456" s="17">
        <v>3.8090277779999999</v>
      </c>
      <c r="L3456" s="17">
        <v>3.8274444445000002</v>
      </c>
      <c r="M3456" s="17">
        <v>895.11673775825</v>
      </c>
      <c r="N3456" s="17">
        <v>161.00399999999999</v>
      </c>
      <c r="O3456" s="17">
        <v>0.1381</v>
      </c>
      <c r="R3456" s="18">
        <v>0.89583333333333337</v>
      </c>
      <c r="S3456" s="18">
        <v>2.6</v>
      </c>
      <c r="T3456" s="18">
        <v>6.3</v>
      </c>
      <c r="U3456" s="18">
        <v>163</v>
      </c>
      <c r="V3456" s="18">
        <v>1000</v>
      </c>
      <c r="W3456" s="18">
        <v>8.1999999999999993</v>
      </c>
      <c r="X3456" s="18">
        <v>8.6999999999999993</v>
      </c>
      <c r="Z3456" s="18">
        <v>2.75</v>
      </c>
      <c r="AA3456" s="18">
        <v>5.0999999999999996</v>
      </c>
      <c r="AB3456" s="18">
        <v>188</v>
      </c>
      <c r="AC3456" s="18">
        <v>1001.6</v>
      </c>
      <c r="AD3456" s="18">
        <v>8.4</v>
      </c>
      <c r="AE3456" s="18">
        <v>8.6999999999999993</v>
      </c>
    </row>
    <row r="3457" spans="1:31">
      <c r="A3457" s="15">
        <v>40627</v>
      </c>
      <c r="B3457" s="16">
        <v>0.9375</v>
      </c>
      <c r="C3457" s="17">
        <v>0.31309999999999999</v>
      </c>
      <c r="D3457" s="17">
        <v>3.9310999999999998</v>
      </c>
      <c r="E3457" s="17">
        <v>830.29349999999999</v>
      </c>
      <c r="F3457" s="17">
        <v>1.0000000000000026E-4</v>
      </c>
      <c r="G3457" s="17">
        <v>227.597059521853</v>
      </c>
      <c r="H3457" s="17">
        <v>0.16716068923421401</v>
      </c>
      <c r="I3457" s="17">
        <v>160.3914</v>
      </c>
      <c r="J3457" s="17">
        <v>0.1014</v>
      </c>
      <c r="K3457" s="17">
        <v>3.8192499999999998</v>
      </c>
      <c r="L3457" s="17">
        <v>3.8274444447499998</v>
      </c>
      <c r="M3457" s="17">
        <v>895.56894145825004</v>
      </c>
      <c r="N3457" s="17">
        <v>141.0104</v>
      </c>
      <c r="O3457" s="17">
        <v>0.12280000000000001</v>
      </c>
      <c r="R3457" s="18">
        <v>0.9375</v>
      </c>
      <c r="S3457" s="18">
        <v>2.5</v>
      </c>
      <c r="T3457" s="18">
        <v>6</v>
      </c>
      <c r="U3457" s="18">
        <v>147</v>
      </c>
      <c r="V3457" s="18">
        <v>999.7</v>
      </c>
      <c r="W3457" s="18">
        <v>8.1999999999999993</v>
      </c>
      <c r="X3457" s="18">
        <v>8.8000000000000007</v>
      </c>
      <c r="Z3457" s="18">
        <v>2.7</v>
      </c>
      <c r="AA3457" s="18">
        <v>4.4000000000000004</v>
      </c>
      <c r="AB3457" s="18">
        <v>168</v>
      </c>
      <c r="AC3457" s="18">
        <v>1001.8</v>
      </c>
      <c r="AD3457" s="18">
        <v>8.6</v>
      </c>
      <c r="AE3457" s="18">
        <v>8.8000000000000007</v>
      </c>
    </row>
    <row r="3458" spans="1:31">
      <c r="A3458" s="15">
        <v>40627</v>
      </c>
      <c r="B3458" s="16">
        <v>0.97916666666666663</v>
      </c>
      <c r="C3458" s="17">
        <v>0.27600000000000002</v>
      </c>
      <c r="D3458" s="17">
        <v>3.9821</v>
      </c>
      <c r="E3458" s="17">
        <v>830.68820000000005</v>
      </c>
      <c r="F3458" s="17">
        <v>0</v>
      </c>
      <c r="G3458" s="17">
        <v>235.97555649934301</v>
      </c>
      <c r="H3458" s="17">
        <v>0.18305606083891701</v>
      </c>
      <c r="I3458" s="17">
        <v>164.6301</v>
      </c>
      <c r="J3458" s="17">
        <v>0.1037</v>
      </c>
      <c r="K3458" s="17">
        <v>3.8258333329999998</v>
      </c>
      <c r="L3458" s="17">
        <v>3.9340555555000001</v>
      </c>
      <c r="M3458" s="17">
        <v>895.91638834374999</v>
      </c>
      <c r="N3458" s="17">
        <v>124.51609999999999</v>
      </c>
      <c r="O3458" s="17">
        <v>7.2599999999999998E-2</v>
      </c>
      <c r="R3458" s="18">
        <v>0.97916666666666663</v>
      </c>
      <c r="S3458" s="18">
        <v>2.4500000000000002</v>
      </c>
      <c r="T3458" s="18">
        <v>6.9</v>
      </c>
      <c r="U3458" s="18">
        <v>146</v>
      </c>
      <c r="V3458" s="18">
        <v>999.5</v>
      </c>
      <c r="W3458" s="18">
        <v>8.1999999999999993</v>
      </c>
      <c r="X3458" s="18">
        <v>8.8000000000000007</v>
      </c>
      <c r="Z3458" s="18">
        <v>2.63</v>
      </c>
      <c r="AA3458" s="18">
        <v>4.2</v>
      </c>
      <c r="AB3458" s="18">
        <v>133</v>
      </c>
      <c r="AC3458" s="18">
        <v>1001.9</v>
      </c>
      <c r="AD3458" s="18">
        <v>8.5</v>
      </c>
      <c r="AE3458" s="18">
        <v>8.8000000000000007</v>
      </c>
    </row>
    <row r="3459" spans="1:31">
      <c r="A3459" s="15">
        <v>40628</v>
      </c>
      <c r="B3459" s="16">
        <v>2.0833333333333332E-2</v>
      </c>
      <c r="C3459" s="17">
        <v>0.34089999999999998</v>
      </c>
      <c r="D3459" s="17">
        <v>3.9944999999999999</v>
      </c>
      <c r="E3459" s="17">
        <v>830.97789999999998</v>
      </c>
      <c r="F3459" s="17">
        <v>0</v>
      </c>
      <c r="G3459" s="17">
        <v>241.970273849515</v>
      </c>
      <c r="H3459" s="17">
        <v>0.12502325356371999</v>
      </c>
      <c r="I3459" s="17">
        <v>150.8535</v>
      </c>
      <c r="J3459" s="17">
        <v>6.7000000000000004E-2</v>
      </c>
      <c r="K3459" s="17">
        <v>3.8672499999999999</v>
      </c>
      <c r="L3459" s="17">
        <v>4.0106666667499997</v>
      </c>
      <c r="M3459" s="17">
        <v>896.16386460449996</v>
      </c>
      <c r="N3459" s="17">
        <v>79.14</v>
      </c>
      <c r="O3459" s="17">
        <v>5.9700000000000003E-2</v>
      </c>
      <c r="R3459" s="18">
        <v>2.0833333333333332E-2</v>
      </c>
      <c r="S3459" s="18">
        <v>2.29</v>
      </c>
      <c r="T3459" s="18">
        <v>7</v>
      </c>
      <c r="U3459" s="18">
        <v>132</v>
      </c>
      <c r="V3459" s="18">
        <v>999.6</v>
      </c>
      <c r="W3459" s="18">
        <v>8.3000000000000007</v>
      </c>
      <c r="X3459" s="18">
        <v>8.8000000000000007</v>
      </c>
      <c r="Z3459" s="18">
        <v>2.46</v>
      </c>
      <c r="AA3459" s="18">
        <v>6.7</v>
      </c>
      <c r="AB3459" s="18">
        <v>134</v>
      </c>
      <c r="AC3459" s="18">
        <v>1001.9</v>
      </c>
      <c r="AD3459" s="18">
        <v>7.8</v>
      </c>
      <c r="AE3459" s="18">
        <v>8.8000000000000007</v>
      </c>
    </row>
    <row r="3460" spans="1:31">
      <c r="A3460" s="15">
        <v>40628</v>
      </c>
      <c r="B3460" s="16">
        <v>6.25E-2</v>
      </c>
      <c r="C3460" s="17">
        <v>0.43219999999999997</v>
      </c>
      <c r="D3460" s="17">
        <v>4.0133000000000001</v>
      </c>
      <c r="E3460" s="17">
        <v>831.11620000000005</v>
      </c>
      <c r="F3460" s="17">
        <v>6.0000000000000027E-4</v>
      </c>
      <c r="G3460" s="17">
        <v>289.30845966472299</v>
      </c>
      <c r="H3460" s="17">
        <v>2.9432847267693601E-2</v>
      </c>
      <c r="I3460" s="17">
        <v>118.693</v>
      </c>
      <c r="J3460" s="17">
        <v>6.2799999999999995E-2</v>
      </c>
      <c r="K3460" s="17">
        <v>3.8823055559999999</v>
      </c>
      <c r="L3460" s="17">
        <v>4.0650833334999996</v>
      </c>
      <c r="M3460" s="17">
        <v>896.27788597949996</v>
      </c>
      <c r="N3460" s="17">
        <v>61.386600000000001</v>
      </c>
      <c r="O3460" s="17">
        <v>3.32E-2</v>
      </c>
      <c r="R3460" s="18">
        <v>6.25E-2</v>
      </c>
      <c r="S3460" s="18">
        <v>2.71</v>
      </c>
      <c r="T3460" s="18">
        <v>8.4</v>
      </c>
      <c r="U3460" s="18">
        <v>128</v>
      </c>
      <c r="V3460" s="18">
        <v>999.7</v>
      </c>
      <c r="W3460" s="18">
        <v>8.1999999999999993</v>
      </c>
      <c r="X3460" s="18">
        <v>8.8000000000000007</v>
      </c>
      <c r="Z3460" s="18">
        <v>2.59</v>
      </c>
      <c r="AA3460" s="18">
        <v>9.6</v>
      </c>
      <c r="AB3460" s="18">
        <v>133</v>
      </c>
      <c r="AC3460" s="18">
        <v>1001.7</v>
      </c>
      <c r="AD3460" s="18">
        <v>7.7</v>
      </c>
      <c r="AE3460" s="18">
        <v>8.6999999999999993</v>
      </c>
    </row>
    <row r="3461" spans="1:31">
      <c r="A3461" s="15">
        <v>40628</v>
      </c>
      <c r="B3461" s="16">
        <v>0.10416666666666667</v>
      </c>
      <c r="C3461" s="17">
        <v>0.60429999999999995</v>
      </c>
      <c r="D3461" s="17">
        <v>3.9798</v>
      </c>
      <c r="E3461" s="17">
        <v>831.09389999999996</v>
      </c>
      <c r="F3461" s="17">
        <v>0.02</v>
      </c>
      <c r="G3461" s="17">
        <v>350.48325659187901</v>
      </c>
      <c r="H3461" s="17">
        <v>8.4505835063596602E-2</v>
      </c>
      <c r="I3461" s="17">
        <v>36.052</v>
      </c>
      <c r="J3461" s="17">
        <v>4.41E-2</v>
      </c>
      <c r="K3461" s="17">
        <v>3.8964444440000001</v>
      </c>
      <c r="L3461" s="17">
        <v>4.0723611110000002</v>
      </c>
      <c r="M3461" s="17">
        <v>896.24268282975004</v>
      </c>
      <c r="N3461" s="17">
        <v>301.27499999999998</v>
      </c>
      <c r="O3461" s="17">
        <v>3.0599999999999999E-2</v>
      </c>
      <c r="R3461" s="18">
        <v>0.10416666666666667</v>
      </c>
      <c r="S3461" s="18">
        <v>2.4</v>
      </c>
      <c r="T3461" s="18">
        <v>9.4</v>
      </c>
      <c r="U3461" s="18">
        <v>120</v>
      </c>
      <c r="V3461" s="18">
        <v>999.8</v>
      </c>
      <c r="W3461" s="18">
        <v>8.3000000000000007</v>
      </c>
      <c r="X3461" s="18">
        <v>8.8000000000000007</v>
      </c>
      <c r="Z3461" s="18">
        <v>2.34</v>
      </c>
      <c r="AA3461" s="18">
        <v>9.8000000000000007</v>
      </c>
      <c r="AB3461" s="18">
        <v>113</v>
      </c>
      <c r="AC3461" s="18">
        <v>1001.7</v>
      </c>
      <c r="AD3461" s="18">
        <v>8.1</v>
      </c>
      <c r="AE3461" s="18">
        <v>8.6999999999999993</v>
      </c>
    </row>
    <row r="3462" spans="1:31">
      <c r="A3462" s="15">
        <v>40628</v>
      </c>
      <c r="B3462" s="16">
        <v>0.14583333333333334</v>
      </c>
      <c r="C3462" s="17">
        <v>0.61650000000000005</v>
      </c>
      <c r="D3462" s="17">
        <v>3.9645999999999999</v>
      </c>
      <c r="E3462" s="17">
        <v>830.91430000000003</v>
      </c>
      <c r="F3462" s="17">
        <v>2.0000000000000009E-4</v>
      </c>
      <c r="G3462" s="17">
        <v>313.861156720319</v>
      </c>
      <c r="H3462" s="17">
        <v>3.1374237452589902E-2</v>
      </c>
      <c r="I3462" s="17">
        <v>21.311699999999998</v>
      </c>
      <c r="J3462" s="17">
        <v>4.9700000000000001E-2</v>
      </c>
      <c r="K3462" s="17">
        <v>3.8547777779999999</v>
      </c>
      <c r="L3462" s="17">
        <v>3.9554722222500001</v>
      </c>
      <c r="M3462" s="17">
        <v>896.13050565025003</v>
      </c>
      <c r="N3462" s="17">
        <v>236.91560000000001</v>
      </c>
      <c r="O3462" s="17">
        <v>2.23E-2</v>
      </c>
      <c r="R3462" s="18">
        <v>0.14583333333333334</v>
      </c>
      <c r="S3462" s="18">
        <v>2.29</v>
      </c>
      <c r="T3462" s="18">
        <v>9.3000000000000007</v>
      </c>
      <c r="U3462" s="18">
        <v>114</v>
      </c>
      <c r="V3462" s="18">
        <v>1000.1</v>
      </c>
      <c r="W3462" s="18">
        <v>8.4</v>
      </c>
      <c r="X3462" s="18">
        <v>8.6999999999999993</v>
      </c>
      <c r="Z3462" s="18">
        <v>2.59</v>
      </c>
      <c r="AA3462" s="18">
        <v>10</v>
      </c>
      <c r="AB3462" s="18">
        <v>97</v>
      </c>
      <c r="AC3462" s="18">
        <v>1002.1</v>
      </c>
      <c r="AD3462" s="18">
        <v>7.7</v>
      </c>
      <c r="AE3462" s="18">
        <v>8.6</v>
      </c>
    </row>
    <row r="3463" spans="1:31">
      <c r="A3463" s="15">
        <v>40628</v>
      </c>
      <c r="B3463" s="16">
        <v>0.1875</v>
      </c>
      <c r="C3463" s="17">
        <v>0.57669999999999999</v>
      </c>
      <c r="D3463" s="17">
        <v>3.9628000000000001</v>
      </c>
      <c r="E3463" s="17">
        <v>830.68280000000004</v>
      </c>
      <c r="F3463" s="17">
        <v>2.2600000000000002E-2</v>
      </c>
      <c r="G3463" s="17">
        <v>149.18721656279101</v>
      </c>
      <c r="H3463" s="17">
        <v>5.1766836933433199E-3</v>
      </c>
      <c r="I3463" s="17">
        <v>291.87549999999999</v>
      </c>
      <c r="J3463" s="17">
        <v>2.3699999999999999E-2</v>
      </c>
      <c r="K3463" s="17">
        <v>3.8519166669999998</v>
      </c>
      <c r="L3463" s="17">
        <v>3.9255555557499999</v>
      </c>
      <c r="M3463" s="17">
        <v>895.91235944499999</v>
      </c>
      <c r="N3463" s="17">
        <v>180.005</v>
      </c>
      <c r="O3463" s="17">
        <v>5.0200000000000002E-2</v>
      </c>
      <c r="R3463" s="18">
        <v>0.1875</v>
      </c>
      <c r="S3463" s="18">
        <v>2.2000000000000002</v>
      </c>
      <c r="T3463" s="18">
        <v>10.6</v>
      </c>
      <c r="U3463" s="18">
        <v>121</v>
      </c>
      <c r="V3463" s="18">
        <v>1000.2</v>
      </c>
      <c r="W3463" s="18">
        <v>7.6</v>
      </c>
      <c r="X3463" s="18">
        <v>8.6999999999999993</v>
      </c>
      <c r="Z3463" s="18">
        <v>2.4300000000000002</v>
      </c>
      <c r="AA3463" s="18">
        <v>9.6999999999999993</v>
      </c>
      <c r="AB3463" s="18">
        <v>89</v>
      </c>
      <c r="AC3463" s="18">
        <v>1002.1</v>
      </c>
      <c r="AD3463" s="18">
        <v>7.7</v>
      </c>
      <c r="AE3463" s="18">
        <v>8.6</v>
      </c>
    </row>
    <row r="3464" spans="1:31">
      <c r="A3464" s="15">
        <v>40628</v>
      </c>
      <c r="B3464" s="16">
        <v>0.22916666666666666</v>
      </c>
      <c r="C3464" s="17">
        <v>0.35539999999999999</v>
      </c>
      <c r="D3464" s="17">
        <v>3.9641000000000002</v>
      </c>
      <c r="E3464" s="17">
        <v>830.50440000000003</v>
      </c>
      <c r="F3464" s="17">
        <v>2.0000000000000009E-4</v>
      </c>
      <c r="G3464" s="17">
        <v>229.26586979182801</v>
      </c>
      <c r="H3464" s="17">
        <v>9.5322512618479002E-2</v>
      </c>
      <c r="I3464" s="17">
        <v>171.01230000000001</v>
      </c>
      <c r="J3464" s="17">
        <v>2.3099999999999999E-2</v>
      </c>
      <c r="K3464" s="17">
        <v>3.8446666669999998</v>
      </c>
      <c r="L3464" s="17">
        <v>3.890861111</v>
      </c>
      <c r="M3464" s="17">
        <v>895.72983861975001</v>
      </c>
      <c r="N3464" s="17">
        <v>147.23419999999999</v>
      </c>
      <c r="O3464" s="17">
        <v>4.8099999999999997E-2</v>
      </c>
      <c r="R3464" s="18">
        <v>0.22916666666666666</v>
      </c>
      <c r="S3464" s="18">
        <v>2.5</v>
      </c>
      <c r="T3464" s="18">
        <v>11.1</v>
      </c>
      <c r="U3464" s="18">
        <v>106</v>
      </c>
      <c r="V3464" s="18">
        <v>1000.3</v>
      </c>
      <c r="W3464" s="18">
        <v>7.8</v>
      </c>
      <c r="X3464" s="18">
        <v>8.6999999999999993</v>
      </c>
      <c r="Z3464" s="18">
        <v>2.38</v>
      </c>
      <c r="AA3464" s="18">
        <v>9.5</v>
      </c>
      <c r="AB3464" s="18">
        <v>87</v>
      </c>
      <c r="AC3464" s="18">
        <v>1001.9</v>
      </c>
      <c r="AD3464" s="18">
        <v>7.8</v>
      </c>
      <c r="AE3464" s="18">
        <v>8.3000000000000007</v>
      </c>
    </row>
    <row r="3465" spans="1:31">
      <c r="A3465" s="15">
        <v>40628</v>
      </c>
      <c r="B3465" s="16">
        <v>0.27083333333333331</v>
      </c>
      <c r="C3465" s="17">
        <v>0.3135</v>
      </c>
      <c r="D3465" s="17">
        <v>3.9445000000000001</v>
      </c>
      <c r="E3465" s="17">
        <v>830.38819999999998</v>
      </c>
      <c r="F3465" s="17">
        <v>0</v>
      </c>
      <c r="G3465" s="17">
        <v>243.07899319827001</v>
      </c>
      <c r="H3465" s="17">
        <v>0.14058923747478999</v>
      </c>
      <c r="I3465" s="17">
        <v>169.77119999999999</v>
      </c>
      <c r="J3465" s="17">
        <v>8.8300000000000003E-2</v>
      </c>
      <c r="K3465" s="17">
        <v>3.8353611110000001</v>
      </c>
      <c r="L3465" s="17">
        <v>3.9375555554999999</v>
      </c>
      <c r="M3465" s="17">
        <v>895.60201983349998</v>
      </c>
      <c r="N3465" s="17">
        <v>104.24250000000001</v>
      </c>
      <c r="O3465" s="17">
        <v>3.09E-2</v>
      </c>
      <c r="R3465" s="18">
        <v>0.27083333333333331</v>
      </c>
      <c r="S3465" s="18">
        <v>2.37</v>
      </c>
      <c r="T3465" s="18">
        <v>11.9</v>
      </c>
      <c r="U3465" s="18">
        <v>105</v>
      </c>
      <c r="V3465" s="18">
        <v>1000.1</v>
      </c>
      <c r="W3465" s="18">
        <v>7.7</v>
      </c>
      <c r="X3465" s="18">
        <v>8.6999999999999993</v>
      </c>
      <c r="Z3465" s="18">
        <v>2.41</v>
      </c>
      <c r="AA3465" s="18">
        <v>10.8</v>
      </c>
      <c r="AB3465" s="18">
        <v>88</v>
      </c>
      <c r="AC3465" s="18">
        <v>1001.4</v>
      </c>
      <c r="AD3465" s="18">
        <v>7.9</v>
      </c>
      <c r="AE3465" s="18">
        <v>8.3000000000000007</v>
      </c>
    </row>
    <row r="3466" spans="1:31">
      <c r="A3466" s="15">
        <v>40628</v>
      </c>
      <c r="B3466" s="16">
        <v>0.3125</v>
      </c>
      <c r="C3466" s="17">
        <v>0.27989999999999998</v>
      </c>
      <c r="D3466" s="17">
        <v>4.0077999999999996</v>
      </c>
      <c r="E3466" s="17">
        <v>830.476</v>
      </c>
      <c r="F3466" s="17">
        <v>0</v>
      </c>
      <c r="G3466" s="17">
        <v>231.51818851868001</v>
      </c>
      <c r="H3466" s="17">
        <v>0.13842512312397001</v>
      </c>
      <c r="I3466" s="17">
        <v>172.72069999999999</v>
      </c>
      <c r="J3466" s="17">
        <v>0.1229</v>
      </c>
      <c r="K3466" s="17">
        <v>3.8492500000000001</v>
      </c>
      <c r="L3466" s="17">
        <v>3.9913611109999998</v>
      </c>
      <c r="M3466" s="17">
        <v>895.60614135050002</v>
      </c>
      <c r="N3466" s="17">
        <v>111.0701</v>
      </c>
      <c r="O3466" s="17">
        <v>5.91E-2</v>
      </c>
      <c r="R3466" s="18">
        <v>0.3125</v>
      </c>
      <c r="S3466" s="18">
        <v>2.4500000000000002</v>
      </c>
      <c r="T3466" s="18">
        <v>11.1</v>
      </c>
      <c r="U3466" s="18">
        <v>105</v>
      </c>
      <c r="V3466" s="18">
        <v>1000.2</v>
      </c>
      <c r="W3466" s="18">
        <v>8.3000000000000007</v>
      </c>
      <c r="X3466" s="18">
        <v>8.6999999999999993</v>
      </c>
      <c r="Z3466" s="18">
        <v>2.3199999999999998</v>
      </c>
      <c r="AA3466" s="18">
        <v>10.7</v>
      </c>
      <c r="AB3466" s="18">
        <v>99</v>
      </c>
      <c r="AC3466" s="18">
        <v>1001.1</v>
      </c>
      <c r="AD3466" s="18">
        <v>8</v>
      </c>
      <c r="AE3466" s="18">
        <v>8.1999999999999993</v>
      </c>
    </row>
    <row r="3467" spans="1:31">
      <c r="A3467" s="15">
        <v>40628</v>
      </c>
      <c r="B3467" s="16">
        <v>0.35416666666666669</v>
      </c>
      <c r="C3467" s="17">
        <v>0.30399999999999999</v>
      </c>
      <c r="D3467" s="17">
        <v>4.0176999999999996</v>
      </c>
      <c r="E3467" s="17">
        <v>830.61099999999999</v>
      </c>
      <c r="F3467" s="17">
        <v>3.0000000000000035E-4</v>
      </c>
      <c r="G3467" s="17">
        <v>204.16497494363301</v>
      </c>
      <c r="H3467" s="17">
        <v>0.13668799841172699</v>
      </c>
      <c r="I3467" s="17">
        <v>179.8571</v>
      </c>
      <c r="J3467" s="17">
        <v>9.5799999999999996E-2</v>
      </c>
      <c r="K3467" s="17">
        <v>3.874527778</v>
      </c>
      <c r="L3467" s="17">
        <v>4.0413611112499996</v>
      </c>
      <c r="M3467" s="17">
        <v>895.75124435775001</v>
      </c>
      <c r="N3467" s="17">
        <v>124.2718</v>
      </c>
      <c r="O3467" s="17">
        <v>8.3299999999999999E-2</v>
      </c>
      <c r="R3467" s="18">
        <v>0.35416666666666669</v>
      </c>
      <c r="S3467" s="18">
        <v>2.41</v>
      </c>
      <c r="T3467" s="18">
        <v>12</v>
      </c>
      <c r="U3467" s="18">
        <v>107</v>
      </c>
      <c r="V3467" s="18">
        <v>1000</v>
      </c>
      <c r="W3467" s="18">
        <v>8.3000000000000007</v>
      </c>
      <c r="X3467" s="18">
        <v>8.6999999999999993</v>
      </c>
      <c r="Z3467" s="18">
        <v>2.4300000000000002</v>
      </c>
      <c r="AA3467" s="18">
        <v>10.7</v>
      </c>
      <c r="AB3467" s="18">
        <v>90</v>
      </c>
      <c r="AC3467" s="18">
        <v>1000.6</v>
      </c>
      <c r="AD3467" s="18">
        <v>7.8</v>
      </c>
      <c r="AE3467" s="18">
        <v>8.1999999999999993</v>
      </c>
    </row>
    <row r="3468" spans="1:31">
      <c r="A3468" s="15">
        <v>40628</v>
      </c>
      <c r="B3468" s="16">
        <v>0.39583333333333331</v>
      </c>
      <c r="C3468" s="17">
        <v>0.30649999999999999</v>
      </c>
      <c r="D3468" s="17">
        <v>4.0895000000000001</v>
      </c>
      <c r="E3468" s="17">
        <v>830.87099999999998</v>
      </c>
      <c r="F3468" s="17">
        <v>1.8000000000000002E-3</v>
      </c>
      <c r="G3468" s="17">
        <v>227.594446852419</v>
      </c>
      <c r="H3468" s="17">
        <v>0.102734416224847</v>
      </c>
      <c r="I3468" s="17">
        <v>168.08779999999999</v>
      </c>
      <c r="J3468" s="17">
        <v>0.1183</v>
      </c>
      <c r="K3468" s="17">
        <v>3.9</v>
      </c>
      <c r="L3468" s="17">
        <v>3.9209722220000001</v>
      </c>
      <c r="M3468" s="17">
        <v>896.07814631124995</v>
      </c>
      <c r="N3468" s="17">
        <v>166.97669999999999</v>
      </c>
      <c r="O3468" s="17">
        <v>0.10929999999999999</v>
      </c>
      <c r="R3468" s="18">
        <v>0.39583333333333331</v>
      </c>
      <c r="S3468" s="18">
        <v>2.36</v>
      </c>
      <c r="T3468" s="18">
        <v>10.7</v>
      </c>
      <c r="U3468" s="18">
        <v>104</v>
      </c>
      <c r="V3468" s="18">
        <v>1000</v>
      </c>
      <c r="W3468" s="18">
        <v>8.4</v>
      </c>
      <c r="X3468" s="18">
        <v>8.8000000000000007</v>
      </c>
      <c r="Z3468" s="18">
        <v>2.2599999999999998</v>
      </c>
      <c r="AA3468" s="18">
        <v>10.8</v>
      </c>
      <c r="AB3468" s="18">
        <v>83</v>
      </c>
      <c r="AC3468" s="18">
        <v>1000</v>
      </c>
      <c r="AD3468" s="18">
        <v>7.8</v>
      </c>
      <c r="AE3468" s="18">
        <v>8.1999999999999993</v>
      </c>
    </row>
    <row r="3469" spans="1:31">
      <c r="A3469" s="15">
        <v>40628</v>
      </c>
      <c r="B3469" s="16">
        <v>0.4375</v>
      </c>
      <c r="C3469" s="17">
        <v>0.29930000000000001</v>
      </c>
      <c r="D3469" s="17">
        <v>4.0972999999999997</v>
      </c>
      <c r="E3469" s="17">
        <v>831.1653</v>
      </c>
      <c r="F3469" s="17">
        <v>0</v>
      </c>
      <c r="G3469" s="17">
        <v>229.25717682535</v>
      </c>
      <c r="H3469" s="17">
        <v>0.11445416943968401</v>
      </c>
      <c r="I3469" s="17">
        <v>135.41319999999999</v>
      </c>
      <c r="J3469" s="17">
        <v>0.13639999999999999</v>
      </c>
      <c r="K3469" s="17">
        <v>3.8893611109999999</v>
      </c>
      <c r="L3469" s="17">
        <v>3.86836111125</v>
      </c>
      <c r="M3469" s="17">
        <v>896.41724392399999</v>
      </c>
      <c r="N3469" s="17">
        <v>145.26570000000001</v>
      </c>
      <c r="O3469" s="17">
        <v>6.3299999999999995E-2</v>
      </c>
      <c r="R3469" s="18">
        <v>0.4375</v>
      </c>
      <c r="S3469" s="18">
        <v>2.25</v>
      </c>
      <c r="T3469" s="18">
        <v>10.5</v>
      </c>
      <c r="U3469" s="18">
        <v>104</v>
      </c>
      <c r="V3469" s="18">
        <v>999.7</v>
      </c>
      <c r="W3469" s="18">
        <v>8.4</v>
      </c>
      <c r="X3469" s="18">
        <v>8.6999999999999993</v>
      </c>
      <c r="Z3469" s="18">
        <v>2.14</v>
      </c>
      <c r="AA3469" s="18">
        <v>9.6999999999999993</v>
      </c>
      <c r="AB3469" s="18">
        <v>77</v>
      </c>
      <c r="AC3469" s="18">
        <v>999.5</v>
      </c>
      <c r="AD3469" s="18">
        <v>8</v>
      </c>
      <c r="AE3469" s="18">
        <v>8.3000000000000007</v>
      </c>
    </row>
    <row r="3470" spans="1:31">
      <c r="A3470" s="15">
        <v>40628</v>
      </c>
      <c r="B3470" s="16">
        <v>0.47916666666666669</v>
      </c>
      <c r="C3470" s="17">
        <v>0.26440000000000002</v>
      </c>
      <c r="D3470" s="17">
        <v>4.0476000000000001</v>
      </c>
      <c r="E3470" s="17">
        <v>831.42719999999997</v>
      </c>
      <c r="F3470" s="17">
        <v>0</v>
      </c>
      <c r="G3470" s="17">
        <v>220.74406347723601</v>
      </c>
      <c r="H3470" s="17">
        <v>0.17400200499580901</v>
      </c>
      <c r="I3470" s="17">
        <v>124.498</v>
      </c>
      <c r="J3470" s="17">
        <v>0.13639999999999999</v>
      </c>
      <c r="K3470" s="17">
        <v>3.8900277779999999</v>
      </c>
      <c r="L3470" s="17">
        <v>4.0146666667500002</v>
      </c>
      <c r="M3470" s="17">
        <v>896.64501699050004</v>
      </c>
      <c r="N3470" s="17">
        <v>142.47649999999999</v>
      </c>
      <c r="O3470" s="17">
        <v>5.7700000000000001E-2</v>
      </c>
      <c r="R3470" s="18">
        <v>0.47916666666666669</v>
      </c>
      <c r="S3470" s="18">
        <f>AVERAGE(S3458:S3469)</f>
        <v>2.39</v>
      </c>
      <c r="T3470" s="18">
        <f t="shared" ref="T3470:X3470" si="951">AVERAGE(T3458:T3469)</f>
        <v>9.9083333333333332</v>
      </c>
      <c r="U3470" s="18">
        <f t="shared" si="951"/>
        <v>116</v>
      </c>
      <c r="V3470" s="18">
        <f t="shared" si="951"/>
        <v>999.93333333333351</v>
      </c>
      <c r="W3470" s="18">
        <f t="shared" si="951"/>
        <v>8.1583333333333332</v>
      </c>
      <c r="X3470" s="18">
        <f t="shared" si="951"/>
        <v>8.7416666666666689</v>
      </c>
      <c r="Z3470" s="18">
        <v>2.1</v>
      </c>
      <c r="AA3470" s="18">
        <v>9.6999999999999993</v>
      </c>
      <c r="AB3470" s="18">
        <v>79</v>
      </c>
      <c r="AC3470" s="18">
        <v>998.9</v>
      </c>
      <c r="AD3470" s="18">
        <v>8.1</v>
      </c>
      <c r="AE3470" s="18">
        <v>8.3000000000000007</v>
      </c>
    </row>
    <row r="3471" spans="1:31">
      <c r="A3471" s="15">
        <v>40628</v>
      </c>
      <c r="B3471" s="16">
        <v>0.52083333333333337</v>
      </c>
      <c r="C3471" s="17">
        <v>0.26790000000000003</v>
      </c>
      <c r="D3471" s="17">
        <v>4.0739000000000001</v>
      </c>
      <c r="E3471" s="17">
        <v>831.57600000000002</v>
      </c>
      <c r="F3471" s="17">
        <v>0</v>
      </c>
      <c r="G3471" s="17">
        <v>234.494019131561</v>
      </c>
      <c r="H3471" s="17">
        <v>0.16911141986429001</v>
      </c>
      <c r="I3471" s="17">
        <v>123.9863</v>
      </c>
      <c r="J3471" s="17">
        <v>0.1094</v>
      </c>
      <c r="K3471" s="17">
        <v>3.9140000000000001</v>
      </c>
      <c r="L3471" s="17">
        <v>4.0915277779999997</v>
      </c>
      <c r="M3471" s="17">
        <v>896.77217655225002</v>
      </c>
      <c r="N3471" s="17">
        <v>155.2782</v>
      </c>
      <c r="O3471" s="17">
        <v>5.21E-2</v>
      </c>
      <c r="R3471" s="18">
        <v>0.52083333333333337</v>
      </c>
      <c r="S3471" s="18">
        <f>AVERAGE(S3472:S3479)</f>
        <v>2.1675</v>
      </c>
      <c r="T3471" s="18">
        <f t="shared" ref="T3471:X3471" si="952">AVERAGE(T3472:T3479)</f>
        <v>3.625</v>
      </c>
      <c r="U3471" s="18">
        <f t="shared" si="952"/>
        <v>47.375</v>
      </c>
      <c r="V3471" s="18">
        <f t="shared" si="952"/>
        <v>1000.7499999999999</v>
      </c>
      <c r="W3471" s="18">
        <f t="shared" si="952"/>
        <v>8.4249999999999989</v>
      </c>
      <c r="X3471" s="18">
        <f t="shared" si="952"/>
        <v>8.6999999999999993</v>
      </c>
      <c r="Z3471" s="18">
        <v>2.06</v>
      </c>
      <c r="AA3471" s="18">
        <v>9.1999999999999993</v>
      </c>
      <c r="AB3471" s="18">
        <v>85</v>
      </c>
      <c r="AC3471" s="18">
        <v>998.9</v>
      </c>
      <c r="AD3471" s="18">
        <v>8.1999999999999993</v>
      </c>
      <c r="AE3471" s="18">
        <v>8.5</v>
      </c>
    </row>
    <row r="3472" spans="1:31">
      <c r="A3472" s="15">
        <v>40628</v>
      </c>
      <c r="B3472" s="16">
        <v>0.5625</v>
      </c>
      <c r="C3472" s="17">
        <v>0.31990000000000002</v>
      </c>
      <c r="D3472" s="17">
        <v>4.0841000000000003</v>
      </c>
      <c r="E3472" s="17">
        <v>831.61469999999997</v>
      </c>
      <c r="F3472" s="17">
        <v>5.6800000000000003E-2</v>
      </c>
      <c r="G3472" s="17">
        <v>202.16177063735299</v>
      </c>
      <c r="H3472" s="17">
        <v>8.2924359896519001E-2</v>
      </c>
      <c r="I3472" s="17">
        <v>126.8278</v>
      </c>
      <c r="J3472" s="17">
        <v>0.19009999999999999</v>
      </c>
      <c r="K3472" s="17">
        <v>3.9249166670000002</v>
      </c>
      <c r="L3472" s="17">
        <v>4.1124999999999998</v>
      </c>
      <c r="M3472" s="17">
        <v>896.75318978799999</v>
      </c>
      <c r="N3472" s="17">
        <v>95.048400000000001</v>
      </c>
      <c r="O3472" s="17">
        <v>5.2900000000000003E-2</v>
      </c>
      <c r="R3472" s="18">
        <v>0.5625</v>
      </c>
      <c r="S3472" s="18">
        <v>1.88</v>
      </c>
      <c r="T3472" s="18">
        <v>5.2</v>
      </c>
      <c r="U3472" s="18">
        <v>33</v>
      </c>
      <c r="V3472" s="18">
        <v>999.5</v>
      </c>
      <c r="W3472" s="18">
        <v>7.8</v>
      </c>
      <c r="X3472" s="18">
        <v>8.6</v>
      </c>
      <c r="Z3472" s="18">
        <v>2.15</v>
      </c>
      <c r="AA3472" s="18">
        <v>9.9</v>
      </c>
      <c r="AB3472" s="18">
        <v>89</v>
      </c>
      <c r="AC3472" s="18">
        <v>999</v>
      </c>
      <c r="AD3472" s="18">
        <v>8.1999999999999993</v>
      </c>
      <c r="AE3472" s="18">
        <v>8.5</v>
      </c>
    </row>
    <row r="3473" spans="1:31">
      <c r="A3473" s="15">
        <v>40628</v>
      </c>
      <c r="B3473" s="16">
        <v>0.60416666666666663</v>
      </c>
      <c r="C3473" s="17">
        <v>0.38540000000000002</v>
      </c>
      <c r="D3473" s="17">
        <v>4.0895000000000001</v>
      </c>
      <c r="E3473" s="17">
        <v>831.40200000000004</v>
      </c>
      <c r="F3473" s="17">
        <v>0.21390000000000001</v>
      </c>
      <c r="G3473" s="17">
        <v>187.930491162474</v>
      </c>
      <c r="H3473" s="17">
        <v>5.6604438915176102E-2</v>
      </c>
      <c r="I3473" s="17">
        <v>134.4264</v>
      </c>
      <c r="J3473" s="17">
        <v>0.1187</v>
      </c>
      <c r="K3473" s="17">
        <v>3.9358888890000001</v>
      </c>
      <c r="L3473" s="17">
        <v>4.1698333334999997</v>
      </c>
      <c r="M3473" s="17">
        <v>896.51452589200005</v>
      </c>
      <c r="N3473" s="17">
        <v>88.508399999999995</v>
      </c>
      <c r="O3473" s="17">
        <v>5.9700000000000003E-2</v>
      </c>
      <c r="R3473" s="18">
        <v>0.60416666666666663</v>
      </c>
      <c r="S3473" s="18">
        <v>1.75</v>
      </c>
      <c r="T3473" s="18">
        <v>5.6</v>
      </c>
      <c r="U3473" s="18">
        <v>26</v>
      </c>
      <c r="V3473" s="18">
        <v>999.9</v>
      </c>
      <c r="W3473" s="18">
        <v>8.1999999999999993</v>
      </c>
      <c r="X3473" s="18">
        <v>8.6</v>
      </c>
      <c r="Z3473" s="18">
        <v>2.06</v>
      </c>
      <c r="AA3473" s="18">
        <v>8.3000000000000007</v>
      </c>
      <c r="AB3473" s="18">
        <v>94</v>
      </c>
      <c r="AC3473" s="18">
        <v>999.3</v>
      </c>
      <c r="AD3473" s="18">
        <v>8.1</v>
      </c>
      <c r="AE3473" s="18">
        <v>8.5</v>
      </c>
    </row>
    <row r="3474" spans="1:31">
      <c r="A3474" s="15">
        <v>40628</v>
      </c>
      <c r="B3474" s="16">
        <v>0.64583333333333337</v>
      </c>
      <c r="C3474" s="17">
        <v>0.45750000000000002</v>
      </c>
      <c r="D3474" s="17">
        <v>4.1407999999999996</v>
      </c>
      <c r="E3474" s="17">
        <v>831.08479999999997</v>
      </c>
      <c r="F3474" s="17">
        <v>0.1583</v>
      </c>
      <c r="G3474" s="17">
        <v>293.03918349970098</v>
      </c>
      <c r="H3474" s="17">
        <v>6.1677613844225702E-2</v>
      </c>
      <c r="I3474" s="17">
        <v>140.381</v>
      </c>
      <c r="J3474" s="17">
        <v>7.22E-2</v>
      </c>
      <c r="K3474" s="17">
        <v>3.9558055560000001</v>
      </c>
      <c r="L3474" s="17">
        <v>4.2116111109999999</v>
      </c>
      <c r="M3474" s="17">
        <v>896.12729669625003</v>
      </c>
      <c r="N3474" s="17">
        <v>89.546400000000006</v>
      </c>
      <c r="O3474" s="17">
        <v>1.3599999999999999E-2</v>
      </c>
      <c r="R3474" s="18">
        <v>0.64583333333333337</v>
      </c>
      <c r="S3474" s="18">
        <v>1.74</v>
      </c>
      <c r="T3474" s="18">
        <v>4.9000000000000004</v>
      </c>
      <c r="U3474" s="18">
        <v>27</v>
      </c>
      <c r="V3474" s="18">
        <v>1000.3</v>
      </c>
      <c r="W3474" s="18">
        <v>8</v>
      </c>
      <c r="X3474" s="18">
        <v>8.6</v>
      </c>
      <c r="Z3474" s="18">
        <v>1.94</v>
      </c>
      <c r="AA3474" s="18">
        <v>7.5</v>
      </c>
      <c r="AB3474" s="18">
        <v>102</v>
      </c>
      <c r="AC3474" s="18">
        <v>999.8</v>
      </c>
      <c r="AD3474" s="18">
        <v>8</v>
      </c>
      <c r="AE3474" s="18">
        <v>8.4</v>
      </c>
    </row>
    <row r="3475" spans="1:31">
      <c r="A3475" s="15">
        <v>40628</v>
      </c>
      <c r="B3475" s="16">
        <v>0.6875</v>
      </c>
      <c r="C3475" s="17">
        <v>0.64800000000000002</v>
      </c>
      <c r="D3475" s="17">
        <v>4.1380999999999997</v>
      </c>
      <c r="E3475" s="17">
        <v>830.63160000000005</v>
      </c>
      <c r="F3475" s="17">
        <v>6.3299999999999995E-2</v>
      </c>
      <c r="G3475" s="17">
        <v>277.07688760664303</v>
      </c>
      <c r="H3475" s="17">
        <v>5.5982388813987103E-3</v>
      </c>
      <c r="I3475" s="17">
        <v>99.696200000000005</v>
      </c>
      <c r="J3475" s="17">
        <v>4.4299999999999999E-2</v>
      </c>
      <c r="K3475" s="17">
        <v>3.9729999999999999</v>
      </c>
      <c r="L3475" s="17">
        <v>4.1460555555000003</v>
      </c>
      <c r="M3475" s="17">
        <v>895.69109418050004</v>
      </c>
      <c r="N3475" s="17">
        <v>254.26689999999999</v>
      </c>
      <c r="O3475" s="17">
        <v>5.9499999999999997E-2</v>
      </c>
      <c r="R3475" s="18">
        <v>0.6875</v>
      </c>
      <c r="S3475" s="18">
        <v>1.95</v>
      </c>
      <c r="T3475" s="18">
        <v>4.3</v>
      </c>
      <c r="U3475" s="18">
        <v>13</v>
      </c>
      <c r="V3475" s="18">
        <v>1000.9</v>
      </c>
      <c r="W3475" s="18">
        <v>8.4</v>
      </c>
      <c r="X3475" s="18">
        <v>8.6</v>
      </c>
      <c r="Z3475" s="18">
        <v>2.0699999999999998</v>
      </c>
      <c r="AA3475" s="18">
        <v>7.9</v>
      </c>
      <c r="AB3475" s="18">
        <v>102</v>
      </c>
      <c r="AC3475" s="18">
        <v>1000.4</v>
      </c>
      <c r="AD3475" s="18">
        <v>8</v>
      </c>
      <c r="AE3475" s="18">
        <v>8.4</v>
      </c>
    </row>
    <row r="3476" spans="1:31">
      <c r="A3476" s="15">
        <v>40628</v>
      </c>
      <c r="B3476" s="16">
        <v>0.72916666666666663</v>
      </c>
      <c r="C3476" s="17">
        <v>0.5454</v>
      </c>
      <c r="D3476" s="17">
        <v>4.1437999999999997</v>
      </c>
      <c r="E3476" s="17">
        <v>830.15160000000003</v>
      </c>
      <c r="F3476" s="17">
        <v>0</v>
      </c>
      <c r="G3476" s="17">
        <v>182.23964770182201</v>
      </c>
      <c r="H3476" s="17">
        <v>3.23189401286803E-2</v>
      </c>
      <c r="I3476" s="17">
        <v>67.704800000000006</v>
      </c>
      <c r="J3476" s="17">
        <v>7.9500000000000001E-2</v>
      </c>
      <c r="K3476" s="17">
        <v>3.964944445</v>
      </c>
      <c r="L3476" s="17">
        <v>4.0767777780000003</v>
      </c>
      <c r="M3476" s="17">
        <v>895.22761828074999</v>
      </c>
      <c r="N3476" s="17">
        <v>173.3484</v>
      </c>
      <c r="O3476" s="17">
        <v>2.8299999999999999E-2</v>
      </c>
      <c r="R3476" s="18">
        <v>0.72916666666666663</v>
      </c>
      <c r="S3476" s="18">
        <v>2</v>
      </c>
      <c r="T3476" s="18">
        <v>3.3</v>
      </c>
      <c r="U3476" s="18">
        <v>43</v>
      </c>
      <c r="V3476" s="18">
        <v>1001.1</v>
      </c>
      <c r="W3476" s="18">
        <v>8.6999999999999993</v>
      </c>
      <c r="X3476" s="18">
        <v>8.6999999999999993</v>
      </c>
      <c r="Z3476" s="18">
        <v>2.17</v>
      </c>
      <c r="AA3476" s="18">
        <v>9.9</v>
      </c>
      <c r="AB3476" s="18">
        <v>115</v>
      </c>
      <c r="AC3476" s="18">
        <v>1000.9</v>
      </c>
      <c r="AD3476" s="18">
        <v>7.7</v>
      </c>
      <c r="AE3476" s="18">
        <v>8.4</v>
      </c>
    </row>
    <row r="3477" spans="1:31">
      <c r="A3477" s="15">
        <v>40628</v>
      </c>
      <c r="B3477" s="16">
        <v>0.77083333333333337</v>
      </c>
      <c r="C3477" s="17">
        <v>0.63749999999999996</v>
      </c>
      <c r="D3477" s="17">
        <v>4.1501000000000001</v>
      </c>
      <c r="E3477" s="17">
        <v>829.72799999999995</v>
      </c>
      <c r="F3477" s="17">
        <v>2.0000000000000009E-4</v>
      </c>
      <c r="G3477" s="17">
        <v>319.35584517232002</v>
      </c>
      <c r="H3477" s="17">
        <v>5.6969185253973001E-2</v>
      </c>
      <c r="I3477" s="17">
        <v>337.84859999999998</v>
      </c>
      <c r="J3477" s="17">
        <v>8.9099999999999999E-2</v>
      </c>
      <c r="K3477" s="17">
        <v>3.905166667</v>
      </c>
      <c r="L3477" s="17">
        <v>4.0523888890000004</v>
      </c>
      <c r="M3477" s="17">
        <v>894.84710936450006</v>
      </c>
      <c r="N3477" s="17">
        <v>213.67189999999999</v>
      </c>
      <c r="O3477" s="17">
        <v>2.2599999999999999E-2</v>
      </c>
      <c r="R3477" s="18">
        <v>0.77083333333333337</v>
      </c>
      <c r="S3477" s="18">
        <v>2.25</v>
      </c>
      <c r="T3477" s="18">
        <v>1.2</v>
      </c>
      <c r="U3477" s="18">
        <v>86</v>
      </c>
      <c r="V3477" s="18">
        <v>1001.4</v>
      </c>
      <c r="W3477" s="18">
        <v>8.8000000000000007</v>
      </c>
      <c r="X3477" s="18">
        <v>8.6999999999999993</v>
      </c>
      <c r="Z3477" s="18">
        <v>2.4</v>
      </c>
      <c r="AA3477" s="18">
        <v>9.6999999999999993</v>
      </c>
      <c r="AB3477" s="18">
        <v>110</v>
      </c>
      <c r="AC3477" s="18">
        <v>1001.5</v>
      </c>
      <c r="AD3477" s="18">
        <v>8</v>
      </c>
      <c r="AE3477" s="18">
        <v>8.5</v>
      </c>
    </row>
    <row r="3478" spans="1:31">
      <c r="A3478" s="15">
        <v>40628</v>
      </c>
      <c r="B3478" s="16">
        <v>0.8125</v>
      </c>
      <c r="C3478" s="17">
        <v>0.43809999999999999</v>
      </c>
      <c r="D3478" s="17">
        <v>4.077</v>
      </c>
      <c r="E3478" s="17">
        <v>829.52719999999999</v>
      </c>
      <c r="F3478" s="17">
        <v>0</v>
      </c>
      <c r="G3478" s="17">
        <v>247.194929225831</v>
      </c>
      <c r="H3478" s="17">
        <v>9.8989519644460802E-2</v>
      </c>
      <c r="I3478" s="17">
        <v>313.48009999999999</v>
      </c>
      <c r="J3478" s="17">
        <v>6.0999999999999999E-2</v>
      </c>
      <c r="K3478" s="17">
        <v>3.8825555559999998</v>
      </c>
      <c r="L3478" s="17">
        <v>4.0454444445000002</v>
      </c>
      <c r="M3478" s="17">
        <v>894.61433490649995</v>
      </c>
      <c r="N3478" s="17">
        <v>115.6617</v>
      </c>
      <c r="O3478" s="17">
        <v>3.7699999999999997E-2</v>
      </c>
      <c r="R3478" s="18">
        <v>0.8125</v>
      </c>
      <c r="S3478" s="18">
        <v>2.77</v>
      </c>
      <c r="T3478" s="18">
        <v>0.9</v>
      </c>
      <c r="U3478" s="18">
        <v>26</v>
      </c>
      <c r="V3478" s="18">
        <v>1001.4</v>
      </c>
      <c r="W3478" s="18">
        <v>8.6999999999999993</v>
      </c>
      <c r="X3478" s="18">
        <v>8.9</v>
      </c>
      <c r="Z3478" s="18">
        <v>2.6</v>
      </c>
      <c r="AA3478" s="18">
        <v>8.5</v>
      </c>
      <c r="AB3478" s="18">
        <v>120</v>
      </c>
      <c r="AC3478" s="18">
        <v>1001.9</v>
      </c>
      <c r="AD3478" s="18">
        <v>7.7</v>
      </c>
      <c r="AE3478" s="18">
        <v>8.6</v>
      </c>
    </row>
    <row r="3479" spans="1:31">
      <c r="A3479" s="15">
        <v>40628</v>
      </c>
      <c r="B3479" s="16">
        <v>0.85416666666666663</v>
      </c>
      <c r="C3479" s="17">
        <v>0.3105</v>
      </c>
      <c r="D3479" s="17">
        <v>4.0643000000000002</v>
      </c>
      <c r="E3479" s="17">
        <v>829.45899999999995</v>
      </c>
      <c r="F3479" s="17">
        <v>0</v>
      </c>
      <c r="G3479" s="17">
        <v>217.88937501834499</v>
      </c>
      <c r="H3479" s="17">
        <v>0.14712839453135701</v>
      </c>
      <c r="I3479" s="17">
        <v>268.62270000000001</v>
      </c>
      <c r="J3479" s="17">
        <v>9.7999999999999997E-3</v>
      </c>
      <c r="K3479" s="17">
        <v>3.8935</v>
      </c>
      <c r="L3479" s="17">
        <v>4.1136388889999997</v>
      </c>
      <c r="M3479" s="17">
        <v>894.55096215499998</v>
      </c>
      <c r="N3479" s="17">
        <v>85.737799999999993</v>
      </c>
      <c r="O3479" s="17">
        <v>9.1899999999999996E-2</v>
      </c>
      <c r="R3479" s="18">
        <v>0.85416666666666663</v>
      </c>
      <c r="S3479" s="18">
        <v>3</v>
      </c>
      <c r="T3479" s="18">
        <v>3.6</v>
      </c>
      <c r="U3479" s="18">
        <v>125</v>
      </c>
      <c r="V3479" s="18">
        <v>1001.5</v>
      </c>
      <c r="W3479" s="18">
        <v>8.8000000000000007</v>
      </c>
      <c r="X3479" s="18">
        <v>8.9</v>
      </c>
      <c r="Z3479" s="18">
        <f t="shared" ref="Z3479:AE3479" si="953">AVERAGE(Z3478,Z3480)</f>
        <v>2.52</v>
      </c>
      <c r="AA3479" s="18">
        <f t="shared" si="953"/>
        <v>7.35</v>
      </c>
      <c r="AB3479" s="18">
        <f t="shared" si="953"/>
        <v>118.5</v>
      </c>
      <c r="AC3479" s="18">
        <f t="shared" si="953"/>
        <v>1001.8499999999999</v>
      </c>
      <c r="AD3479" s="18">
        <f t="shared" si="953"/>
        <v>7.85</v>
      </c>
      <c r="AE3479" s="18">
        <f t="shared" si="953"/>
        <v>8.6999999999999993</v>
      </c>
    </row>
    <row r="3480" spans="1:31">
      <c r="A3480" s="15">
        <v>40628</v>
      </c>
      <c r="B3480" s="16">
        <v>0.89583333333333337</v>
      </c>
      <c r="C3480" s="17">
        <v>0.30420000000000003</v>
      </c>
      <c r="D3480" s="17">
        <v>4.1340000000000003</v>
      </c>
      <c r="E3480" s="17">
        <v>829.57429999999999</v>
      </c>
      <c r="F3480" s="17">
        <v>0</v>
      </c>
      <c r="G3480" s="17">
        <v>225.25968475258401</v>
      </c>
      <c r="H3480" s="17">
        <v>0.14745486403865901</v>
      </c>
      <c r="I3480" s="17">
        <v>271.08409999999998</v>
      </c>
      <c r="J3480" s="17">
        <v>3.5499999999999997E-2</v>
      </c>
      <c r="K3480" s="17">
        <v>3.8966111109999999</v>
      </c>
      <c r="L3480" s="17">
        <v>4.1731666667500003</v>
      </c>
      <c r="M3480" s="17">
        <v>894.66449319724995</v>
      </c>
      <c r="N3480" s="17">
        <v>115.3535</v>
      </c>
      <c r="O3480" s="17">
        <v>7.0599999999999996E-2</v>
      </c>
      <c r="R3480" s="18">
        <v>0.89583333333333337</v>
      </c>
      <c r="S3480" s="18">
        <v>2.96</v>
      </c>
      <c r="T3480" s="18">
        <v>8.3000000000000007</v>
      </c>
      <c r="U3480" s="18">
        <v>131</v>
      </c>
      <c r="V3480" s="18">
        <v>1000.8</v>
      </c>
      <c r="W3480" s="18">
        <v>8.5</v>
      </c>
      <c r="X3480" s="18">
        <v>8.8000000000000007</v>
      </c>
      <c r="Z3480" s="18">
        <v>2.44</v>
      </c>
      <c r="AA3480" s="18">
        <v>6.2</v>
      </c>
      <c r="AB3480" s="18">
        <v>117</v>
      </c>
      <c r="AC3480" s="18">
        <v>1001.8</v>
      </c>
      <c r="AD3480" s="18">
        <v>8</v>
      </c>
      <c r="AE3480" s="18">
        <v>8.8000000000000007</v>
      </c>
    </row>
    <row r="3481" spans="1:31">
      <c r="A3481" s="15">
        <v>40628</v>
      </c>
      <c r="B3481" s="16">
        <v>0.9375</v>
      </c>
      <c r="C3481" s="17">
        <v>0.34860000000000002</v>
      </c>
      <c r="D3481" s="17">
        <v>4.1627000000000001</v>
      </c>
      <c r="E3481" s="17">
        <v>829.8836</v>
      </c>
      <c r="F3481" s="17">
        <v>0</v>
      </c>
      <c r="G3481" s="17">
        <v>234.89521558728001</v>
      </c>
      <c r="H3481" s="17">
        <v>0.120816956538048</v>
      </c>
      <c r="I3481" s="17">
        <v>355.41660000000002</v>
      </c>
      <c r="J3481" s="17">
        <v>6.0999999999999999E-2</v>
      </c>
      <c r="K3481" s="17">
        <v>3.9</v>
      </c>
      <c r="L3481" s="17">
        <v>4.1967777777500004</v>
      </c>
      <c r="M3481" s="17">
        <v>894.9447400135</v>
      </c>
      <c r="N3481" s="17">
        <v>128.41800000000001</v>
      </c>
      <c r="O3481" s="17">
        <v>5.28E-2</v>
      </c>
      <c r="R3481" s="18">
        <v>0.9375</v>
      </c>
      <c r="S3481" s="18">
        <v>3.44</v>
      </c>
      <c r="T3481" s="18">
        <v>8.6</v>
      </c>
      <c r="U3481" s="18">
        <v>142</v>
      </c>
      <c r="V3481" s="18">
        <v>1000.5</v>
      </c>
      <c r="W3481" s="18">
        <v>8.4</v>
      </c>
      <c r="X3481" s="18">
        <v>8.6999999999999993</v>
      </c>
      <c r="Z3481" s="18">
        <v>2.58</v>
      </c>
      <c r="AA3481" s="18">
        <v>6.6</v>
      </c>
      <c r="AB3481" s="18">
        <v>118</v>
      </c>
      <c r="AC3481" s="18">
        <v>1001.8</v>
      </c>
      <c r="AD3481" s="18">
        <v>8.1999999999999993</v>
      </c>
      <c r="AE3481" s="18">
        <v>8.9</v>
      </c>
    </row>
    <row r="3482" spans="1:31">
      <c r="A3482" s="15">
        <v>40628</v>
      </c>
      <c r="B3482" s="16">
        <v>0.97916666666666663</v>
      </c>
      <c r="C3482" s="17">
        <v>0.35039999999999999</v>
      </c>
      <c r="D3482" s="17">
        <v>4.1677</v>
      </c>
      <c r="E3482" s="17">
        <v>830.23929999999996</v>
      </c>
      <c r="F3482" s="17">
        <v>0</v>
      </c>
      <c r="G3482" s="17">
        <v>226.41466322566501</v>
      </c>
      <c r="H3482" s="17">
        <v>9.6335392412456006E-2</v>
      </c>
      <c r="I3482" s="17">
        <v>352.8954</v>
      </c>
      <c r="J3482" s="17">
        <v>0.1101</v>
      </c>
      <c r="K3482" s="17">
        <v>3.8873333329999999</v>
      </c>
      <c r="L3482" s="17">
        <v>4.2099722222500002</v>
      </c>
      <c r="M3482" s="17">
        <v>895.32549682000001</v>
      </c>
      <c r="N3482" s="17">
        <v>161.8426</v>
      </c>
      <c r="O3482" s="17">
        <v>3.8199999999999998E-2</v>
      </c>
      <c r="R3482" s="18">
        <v>0.97916666666666663</v>
      </c>
      <c r="S3482" s="18">
        <v>3.25</v>
      </c>
      <c r="T3482" s="18">
        <v>9.1</v>
      </c>
      <c r="U3482" s="18">
        <v>134</v>
      </c>
      <c r="V3482" s="18">
        <v>1000.3</v>
      </c>
      <c r="W3482" s="18">
        <v>8.3000000000000007</v>
      </c>
      <c r="X3482" s="18">
        <v>8.6999999999999993</v>
      </c>
      <c r="Z3482" s="18">
        <v>2.4500000000000002</v>
      </c>
      <c r="AA3482" s="18">
        <v>6.8</v>
      </c>
      <c r="AB3482" s="18">
        <v>126</v>
      </c>
      <c r="AC3482" s="18">
        <v>1001.6</v>
      </c>
      <c r="AD3482" s="18">
        <v>8.6</v>
      </c>
      <c r="AE3482" s="18">
        <v>9</v>
      </c>
    </row>
    <row r="3483" spans="1:31">
      <c r="A3483" s="15">
        <v>40629</v>
      </c>
      <c r="B3483" s="16">
        <v>2.0833333333333332E-2</v>
      </c>
      <c r="C3483" s="17">
        <v>0.35239999999999999</v>
      </c>
      <c r="D3483" s="17">
        <v>4.1936</v>
      </c>
      <c r="E3483" s="17">
        <v>830.6069</v>
      </c>
      <c r="F3483" s="17">
        <v>0</v>
      </c>
      <c r="G3483" s="17">
        <v>230.936734044963</v>
      </c>
      <c r="H3483" s="17">
        <v>9.5877707211371593E-2</v>
      </c>
      <c r="I3483" s="17">
        <v>322.09249999999997</v>
      </c>
      <c r="J3483" s="17">
        <v>0.11559999999999999</v>
      </c>
      <c r="K3483" s="17">
        <v>3.8441388889999999</v>
      </c>
      <c r="L3483" s="17">
        <v>4.0890555554999999</v>
      </c>
      <c r="M3483" s="17">
        <v>895.75153038500002</v>
      </c>
      <c r="N3483" s="17">
        <v>311.71080000000001</v>
      </c>
      <c r="O3483" s="17">
        <v>2.0899999999999998E-2</v>
      </c>
      <c r="R3483" s="18">
        <v>2.0833333333333332E-2</v>
      </c>
      <c r="S3483" s="18">
        <v>3.52</v>
      </c>
      <c r="T3483" s="18">
        <v>8.1999999999999993</v>
      </c>
      <c r="U3483" s="18">
        <v>140</v>
      </c>
      <c r="V3483" s="18">
        <v>1000.4</v>
      </c>
      <c r="W3483" s="18">
        <v>8.4</v>
      </c>
      <c r="X3483" s="18">
        <v>8.6999999999999993</v>
      </c>
      <c r="Z3483" s="18">
        <v>2.79</v>
      </c>
      <c r="AA3483" s="18">
        <v>6.5</v>
      </c>
      <c r="AB3483" s="18">
        <v>115</v>
      </c>
      <c r="AC3483" s="18">
        <v>1001.8</v>
      </c>
      <c r="AD3483" s="18">
        <v>8.5</v>
      </c>
      <c r="AE3483" s="18">
        <v>9</v>
      </c>
    </row>
    <row r="3484" spans="1:31">
      <c r="A3484" s="15">
        <v>40629</v>
      </c>
      <c r="B3484" s="16">
        <v>6.25E-2</v>
      </c>
      <c r="C3484" s="17">
        <v>0.4975</v>
      </c>
      <c r="D3484" s="17">
        <v>4.1916000000000002</v>
      </c>
      <c r="E3484" s="17">
        <v>830.88789999999995</v>
      </c>
      <c r="F3484" s="17">
        <v>0</v>
      </c>
      <c r="G3484" s="17">
        <v>146.23282314486701</v>
      </c>
      <c r="H3484" s="17">
        <v>7.1003129208678604E-3</v>
      </c>
      <c r="I3484" s="17">
        <v>319.13249999999999</v>
      </c>
      <c r="J3484" s="17">
        <v>0.12089999999999999</v>
      </c>
      <c r="K3484" s="17">
        <v>3.8119999999999998</v>
      </c>
      <c r="L3484" s="17">
        <v>4.0163055554999998</v>
      </c>
      <c r="M3484" s="17">
        <v>896.06755512949997</v>
      </c>
      <c r="N3484" s="17">
        <v>356.49610000000001</v>
      </c>
      <c r="O3484" s="17">
        <v>3.6900000000000002E-2</v>
      </c>
      <c r="R3484" s="18">
        <v>6.25E-2</v>
      </c>
      <c r="S3484" s="18">
        <v>3.1</v>
      </c>
      <c r="T3484" s="18">
        <v>8.5</v>
      </c>
      <c r="U3484" s="18">
        <v>135</v>
      </c>
      <c r="V3484" s="18">
        <v>1000.2</v>
      </c>
      <c r="W3484" s="18">
        <v>8.1999999999999993</v>
      </c>
      <c r="X3484" s="18">
        <v>8.6999999999999993</v>
      </c>
      <c r="Z3484" s="18">
        <v>2.72</v>
      </c>
      <c r="AA3484" s="18">
        <v>6.8</v>
      </c>
      <c r="AB3484" s="18">
        <v>112</v>
      </c>
      <c r="AC3484" s="18">
        <v>1001.7</v>
      </c>
      <c r="AD3484" s="18">
        <v>8.4</v>
      </c>
      <c r="AE3484" s="18">
        <v>8.9</v>
      </c>
    </row>
    <row r="3485" spans="1:31">
      <c r="A3485" s="15">
        <v>40629</v>
      </c>
      <c r="B3485" s="16">
        <v>0.10416666666666667</v>
      </c>
      <c r="C3485" s="17">
        <v>0.77649999999999997</v>
      </c>
      <c r="D3485" s="17">
        <v>4.0885999999999996</v>
      </c>
      <c r="E3485" s="17">
        <v>831.04499999999996</v>
      </c>
      <c r="F3485" s="17">
        <v>0</v>
      </c>
      <c r="G3485" s="17">
        <v>323.34042134464102</v>
      </c>
      <c r="H3485" s="17">
        <v>4.62697405051853E-2</v>
      </c>
      <c r="I3485" s="17">
        <v>310.88529999999997</v>
      </c>
      <c r="J3485" s="17">
        <v>0.12379999999999999</v>
      </c>
      <c r="K3485" s="17">
        <v>3.8309444450000001</v>
      </c>
      <c r="L3485" s="17">
        <v>4.1304999999999996</v>
      </c>
      <c r="M3485" s="17">
        <v>896.18932648174996</v>
      </c>
      <c r="N3485" s="17">
        <v>311.58</v>
      </c>
      <c r="O3485" s="17">
        <v>1.9900000000000001E-2</v>
      </c>
      <c r="R3485" s="18">
        <v>0.10416666666666667</v>
      </c>
      <c r="S3485" s="18">
        <v>3.3</v>
      </c>
      <c r="T3485" s="18">
        <v>8.8000000000000007</v>
      </c>
      <c r="U3485" s="18">
        <v>131</v>
      </c>
      <c r="V3485" s="18">
        <v>999.9</v>
      </c>
      <c r="W3485" s="18">
        <v>8</v>
      </c>
      <c r="X3485" s="18">
        <v>8.6999999999999993</v>
      </c>
      <c r="Z3485" s="18">
        <v>2.78</v>
      </c>
      <c r="AA3485" s="18">
        <v>7.6</v>
      </c>
      <c r="AB3485" s="18">
        <v>117</v>
      </c>
      <c r="AC3485" s="18">
        <v>1001.6</v>
      </c>
      <c r="AD3485" s="18">
        <v>8.4</v>
      </c>
      <c r="AE3485" s="18">
        <v>8.9</v>
      </c>
    </row>
    <row r="3486" spans="1:31">
      <c r="A3486" s="15">
        <v>40629</v>
      </c>
      <c r="B3486" s="16">
        <v>0.14583333333333334</v>
      </c>
      <c r="C3486" s="17">
        <v>0.73099999999999998</v>
      </c>
      <c r="D3486" s="17">
        <v>4.0993000000000004</v>
      </c>
      <c r="E3486" s="17">
        <v>831.0598</v>
      </c>
      <c r="F3486" s="17">
        <v>1.1000000000000003E-3</v>
      </c>
      <c r="G3486" s="17">
        <v>25.2103327697628</v>
      </c>
      <c r="H3486" s="17">
        <v>7.0817644221998202E-3</v>
      </c>
      <c r="I3486" s="17">
        <v>335.16180000000003</v>
      </c>
      <c r="J3486" s="17">
        <v>0.10920000000000001</v>
      </c>
      <c r="K3486" s="17">
        <v>3.8249166670000001</v>
      </c>
      <c r="L3486" s="17">
        <v>4.0311944444999996</v>
      </c>
      <c r="M3486" s="17">
        <v>896.25928603299997</v>
      </c>
      <c r="N3486" s="17">
        <v>205.8973</v>
      </c>
      <c r="O3486" s="17">
        <v>1.9300000000000001E-2</v>
      </c>
      <c r="R3486" s="18">
        <v>0.14583333333333334</v>
      </c>
      <c r="S3486" s="18">
        <v>3.36</v>
      </c>
      <c r="T3486" s="18">
        <v>9.5</v>
      </c>
      <c r="U3486" s="18">
        <v>139</v>
      </c>
      <c r="V3486" s="18">
        <v>1000</v>
      </c>
      <c r="W3486" s="18">
        <v>8.1</v>
      </c>
      <c r="X3486" s="18">
        <v>8.6999999999999993</v>
      </c>
      <c r="Z3486" s="18">
        <v>2.96</v>
      </c>
      <c r="AA3486" s="18">
        <v>8</v>
      </c>
      <c r="AB3486" s="18">
        <v>125</v>
      </c>
      <c r="AC3486" s="18">
        <v>1001.9</v>
      </c>
      <c r="AD3486" s="18">
        <v>8.5</v>
      </c>
      <c r="AE3486" s="18">
        <v>8.8000000000000007</v>
      </c>
    </row>
    <row r="3487" spans="1:31">
      <c r="A3487" s="15">
        <v>40629</v>
      </c>
      <c r="B3487" s="16">
        <v>0.1875</v>
      </c>
      <c r="C3487" s="17">
        <v>0.95720000000000005</v>
      </c>
      <c r="D3487" s="17">
        <v>4.1007999999999996</v>
      </c>
      <c r="E3487" s="17">
        <v>830.96789999999999</v>
      </c>
      <c r="F3487" s="17">
        <v>4.8999999999999998E-3</v>
      </c>
      <c r="G3487" s="17">
        <v>18.762551925942901</v>
      </c>
      <c r="H3487" s="17">
        <v>8.1541571111045097E-3</v>
      </c>
      <c r="I3487" s="17">
        <v>323.45920000000001</v>
      </c>
      <c r="J3487" s="17">
        <v>4.0500000000000001E-2</v>
      </c>
      <c r="K3487" s="17">
        <v>3.8051666669999999</v>
      </c>
      <c r="L3487" s="17">
        <v>4.0145</v>
      </c>
      <c r="M3487" s="17">
        <v>896.16732417275</v>
      </c>
      <c r="N3487" s="17">
        <v>146.4051</v>
      </c>
      <c r="O3487" s="17">
        <v>3.5099999999999999E-2</v>
      </c>
      <c r="R3487" s="18">
        <v>0.1875</v>
      </c>
      <c r="S3487" s="18">
        <f t="shared" ref="S3487:X3487" si="954">AVERAGE(S3486,S3488)</f>
        <v>3.355</v>
      </c>
      <c r="T3487" s="18">
        <f t="shared" si="954"/>
        <v>10.050000000000001</v>
      </c>
      <c r="U3487" s="18">
        <f t="shared" si="954"/>
        <v>135</v>
      </c>
      <c r="V3487" s="18">
        <f t="shared" si="954"/>
        <v>999.6</v>
      </c>
      <c r="W3487" s="18">
        <f t="shared" si="954"/>
        <v>8.1</v>
      </c>
      <c r="X3487" s="18">
        <f t="shared" si="954"/>
        <v>8.6499999999999986</v>
      </c>
      <c r="Z3487" s="18">
        <v>2.71</v>
      </c>
      <c r="AA3487" s="18">
        <v>7.7</v>
      </c>
      <c r="AB3487" s="18">
        <v>122</v>
      </c>
      <c r="AC3487" s="18">
        <v>1001.7</v>
      </c>
      <c r="AD3487" s="18">
        <v>8.5</v>
      </c>
      <c r="AE3487" s="18">
        <v>8.8000000000000007</v>
      </c>
    </row>
    <row r="3488" spans="1:31">
      <c r="A3488" s="15">
        <v>40629</v>
      </c>
      <c r="B3488" s="16">
        <v>0.22916666666666666</v>
      </c>
      <c r="C3488" s="17">
        <v>0.59119999999999995</v>
      </c>
      <c r="D3488" s="17">
        <v>4.1212999999999997</v>
      </c>
      <c r="E3488" s="17">
        <v>830.77179999999998</v>
      </c>
      <c r="F3488" s="17">
        <v>0</v>
      </c>
      <c r="G3488" s="17">
        <v>195.23773554301999</v>
      </c>
      <c r="H3488" s="17">
        <v>1.93542990524108E-2</v>
      </c>
      <c r="I3488" s="17">
        <v>151.68629999999999</v>
      </c>
      <c r="J3488" s="17">
        <v>3.2500000000000001E-2</v>
      </c>
      <c r="K3488" s="17">
        <v>3.8282500000000002</v>
      </c>
      <c r="L3488" s="17">
        <v>3.9781944445000001</v>
      </c>
      <c r="M3488" s="17">
        <v>896.003724734</v>
      </c>
      <c r="N3488" s="17">
        <v>168.61969999999999</v>
      </c>
      <c r="O3488" s="17">
        <v>7.2599999999999998E-2</v>
      </c>
      <c r="R3488" s="18">
        <v>0.22916666666666666</v>
      </c>
      <c r="S3488" s="18">
        <v>3.35</v>
      </c>
      <c r="T3488" s="18">
        <v>10.6</v>
      </c>
      <c r="U3488" s="18">
        <v>131</v>
      </c>
      <c r="V3488" s="18">
        <v>999.2</v>
      </c>
      <c r="W3488" s="18">
        <v>8.1</v>
      </c>
      <c r="X3488" s="18">
        <v>8.6</v>
      </c>
      <c r="Z3488" s="18">
        <v>2.89</v>
      </c>
      <c r="AA3488" s="18">
        <v>8.8000000000000007</v>
      </c>
      <c r="AB3488" s="18">
        <v>128</v>
      </c>
      <c r="AC3488" s="18">
        <v>1001.4</v>
      </c>
      <c r="AD3488" s="18">
        <v>8.5</v>
      </c>
      <c r="AE3488" s="18">
        <v>8.8000000000000007</v>
      </c>
    </row>
    <row r="3489" spans="1:31">
      <c r="A3489" s="15">
        <v>40629</v>
      </c>
      <c r="B3489" s="16">
        <v>0.27083333333333331</v>
      </c>
      <c r="C3489" s="17">
        <v>0.36959999999999998</v>
      </c>
      <c r="D3489" s="17">
        <v>4.0655999999999999</v>
      </c>
      <c r="E3489" s="17">
        <v>830.64580000000001</v>
      </c>
      <c r="F3489" s="17">
        <v>0</v>
      </c>
      <c r="G3489" s="17">
        <v>234.46521316897901</v>
      </c>
      <c r="H3489" s="17">
        <v>0.12497399293160601</v>
      </c>
      <c r="I3489" s="17">
        <v>160.58969999999999</v>
      </c>
      <c r="J3489" s="17">
        <v>7.1099999999999997E-2</v>
      </c>
      <c r="K3489" s="17">
        <v>3.8323055560000001</v>
      </c>
      <c r="L3489" s="17">
        <v>3.9831388892500001</v>
      </c>
      <c r="M3489" s="17">
        <v>895.81432563400006</v>
      </c>
      <c r="N3489" s="17">
        <v>110.85290000000001</v>
      </c>
      <c r="O3489" s="17">
        <v>7.0800000000000002E-2</v>
      </c>
      <c r="R3489" s="18">
        <v>0.27083333333333331</v>
      </c>
      <c r="S3489" s="18">
        <v>3.22</v>
      </c>
      <c r="T3489" s="18">
        <v>10.9</v>
      </c>
      <c r="U3489" s="18">
        <v>122</v>
      </c>
      <c r="V3489" s="18">
        <v>998.5</v>
      </c>
      <c r="W3489" s="18">
        <v>8.3000000000000007</v>
      </c>
      <c r="X3489" s="18">
        <v>8.6</v>
      </c>
      <c r="Z3489" s="18">
        <f t="shared" ref="Z3489:AE3489" si="955">AVERAGE(Z3488,Z3490)</f>
        <v>2.855</v>
      </c>
      <c r="AA3489" s="18">
        <f t="shared" si="955"/>
        <v>9.6000000000000014</v>
      </c>
      <c r="AB3489" s="18">
        <f t="shared" si="955"/>
        <v>126.5</v>
      </c>
      <c r="AC3489" s="18">
        <f t="shared" si="955"/>
        <v>1000.9</v>
      </c>
      <c r="AD3489" s="18">
        <f t="shared" si="955"/>
        <v>8.5</v>
      </c>
      <c r="AE3489" s="18">
        <f t="shared" si="955"/>
        <v>8.8000000000000007</v>
      </c>
    </row>
    <row r="3490" spans="1:31">
      <c r="A3490" s="15">
        <v>40629</v>
      </c>
      <c r="B3490" s="16">
        <v>0.3125</v>
      </c>
      <c r="C3490" s="17">
        <v>0.33960000000000001</v>
      </c>
      <c r="D3490" s="17">
        <v>4.0742000000000003</v>
      </c>
      <c r="E3490" s="17">
        <v>830.52970000000005</v>
      </c>
      <c r="F3490" s="17">
        <v>1.8000000000000002E-3</v>
      </c>
      <c r="G3490" s="17">
        <v>224.26175523385899</v>
      </c>
      <c r="H3490" s="17">
        <v>0.131240677823492</v>
      </c>
      <c r="I3490" s="17">
        <v>151.68549999999999</v>
      </c>
      <c r="J3490" s="17">
        <v>7.7600000000000002E-2</v>
      </c>
      <c r="K3490" s="17">
        <v>3.8532777779999998</v>
      </c>
      <c r="L3490" s="17">
        <v>4.0669444442499998</v>
      </c>
      <c r="M3490" s="17">
        <v>895.65249956449998</v>
      </c>
      <c r="N3490" s="17">
        <v>110.1101</v>
      </c>
      <c r="O3490" s="17">
        <v>4.8399999999999999E-2</v>
      </c>
      <c r="R3490" s="18">
        <v>0.3125</v>
      </c>
      <c r="S3490" s="18">
        <f t="shared" ref="S3490:X3490" si="956">AVERAGE(S3489,S3491)</f>
        <v>3.25</v>
      </c>
      <c r="T3490" s="18">
        <f t="shared" si="956"/>
        <v>11.45</v>
      </c>
      <c r="U3490" s="18">
        <f t="shared" si="956"/>
        <v>120</v>
      </c>
      <c r="V3490" s="18">
        <f t="shared" si="956"/>
        <v>998.1</v>
      </c>
      <c r="W3490" s="18">
        <f t="shared" si="956"/>
        <v>8.25</v>
      </c>
      <c r="X3490" s="18">
        <f t="shared" si="956"/>
        <v>8.6</v>
      </c>
      <c r="Z3490" s="18">
        <v>2.82</v>
      </c>
      <c r="AA3490" s="18">
        <v>10.4</v>
      </c>
      <c r="AB3490" s="18">
        <v>125</v>
      </c>
      <c r="AC3490" s="18">
        <v>1000.4</v>
      </c>
      <c r="AD3490" s="18">
        <v>8.5</v>
      </c>
      <c r="AE3490" s="18">
        <v>8.8000000000000007</v>
      </c>
    </row>
    <row r="3491" spans="1:31">
      <c r="A3491" s="15">
        <v>40629</v>
      </c>
      <c r="B3491" s="16">
        <v>0.35416666666666669</v>
      </c>
      <c r="C3491" s="17">
        <v>0.34699999999999998</v>
      </c>
      <c r="D3491" s="17">
        <v>4.1631999999999998</v>
      </c>
      <c r="E3491" s="17">
        <v>830.47540000000004</v>
      </c>
      <c r="F3491" s="17">
        <v>0</v>
      </c>
      <c r="G3491" s="17">
        <v>236.35474517706501</v>
      </c>
      <c r="H3491" s="17">
        <v>0.105420082952712</v>
      </c>
      <c r="I3491" s="17">
        <v>127.47329999999999</v>
      </c>
      <c r="J3491" s="17">
        <v>8.8499999999999995E-2</v>
      </c>
      <c r="K3491" s="17">
        <v>3.8621666669999999</v>
      </c>
      <c r="L3491" s="17">
        <v>4.1150555557499997</v>
      </c>
      <c r="M3491" s="17">
        <v>895.60047256225005</v>
      </c>
      <c r="N3491" s="17">
        <v>67.531999999999996</v>
      </c>
      <c r="O3491" s="17">
        <v>7.1999999999999995E-2</v>
      </c>
      <c r="R3491" s="18">
        <v>0.35416666666666669</v>
      </c>
      <c r="S3491" s="18">
        <v>3.28</v>
      </c>
      <c r="T3491" s="18">
        <v>12</v>
      </c>
      <c r="U3491" s="18">
        <v>118</v>
      </c>
      <c r="V3491" s="18">
        <v>997.7</v>
      </c>
      <c r="W3491" s="18">
        <v>8.1999999999999993</v>
      </c>
      <c r="X3491" s="18">
        <v>8.6</v>
      </c>
      <c r="Z3491" s="18">
        <v>2.78</v>
      </c>
      <c r="AA3491" s="18">
        <v>10</v>
      </c>
      <c r="AB3491" s="18">
        <v>125</v>
      </c>
      <c r="AC3491" s="18">
        <v>1000.1</v>
      </c>
      <c r="AD3491" s="18">
        <v>8.4</v>
      </c>
      <c r="AE3491" s="18">
        <v>8.8000000000000007</v>
      </c>
    </row>
    <row r="3492" spans="1:31">
      <c r="A3492" s="15">
        <v>40629</v>
      </c>
      <c r="B3492" s="16">
        <v>0.39583333333333331</v>
      </c>
      <c r="C3492" s="17">
        <v>0.37340000000000001</v>
      </c>
      <c r="D3492" s="17">
        <v>4.1802999999999999</v>
      </c>
      <c r="E3492" s="17">
        <v>830.55050000000006</v>
      </c>
      <c r="F3492" s="17">
        <v>0</v>
      </c>
      <c r="G3492" s="17">
        <v>200.16515834331901</v>
      </c>
      <c r="H3492" s="17">
        <v>9.4341066941884905E-2</v>
      </c>
      <c r="I3492" s="17">
        <v>132.53059999999999</v>
      </c>
      <c r="J3492" s="17">
        <v>0.1023</v>
      </c>
      <c r="K3492" s="17">
        <v>3.8659444449999998</v>
      </c>
      <c r="L3492" s="17">
        <v>4.1491666665000002</v>
      </c>
      <c r="M3492" s="17">
        <v>895.68043762075001</v>
      </c>
      <c r="N3492" s="17">
        <v>57.702399999999997</v>
      </c>
      <c r="O3492" s="17">
        <v>6.13E-2</v>
      </c>
      <c r="R3492" s="18">
        <v>0.39583333333333331</v>
      </c>
      <c r="S3492" s="18">
        <v>3.43</v>
      </c>
      <c r="T3492" s="18">
        <v>12.2</v>
      </c>
      <c r="U3492" s="18">
        <v>116</v>
      </c>
      <c r="V3492" s="18">
        <v>997.4</v>
      </c>
      <c r="W3492" s="18">
        <v>8.1999999999999993</v>
      </c>
      <c r="X3492" s="18">
        <v>8.6</v>
      </c>
      <c r="Z3492" s="18">
        <v>2.87</v>
      </c>
      <c r="AA3492" s="18">
        <v>12.4</v>
      </c>
      <c r="AB3492" s="18">
        <v>117</v>
      </c>
      <c r="AC3492" s="18">
        <v>999.6</v>
      </c>
      <c r="AD3492" s="18">
        <v>8.3000000000000007</v>
      </c>
      <c r="AE3492" s="18">
        <v>8.8000000000000007</v>
      </c>
    </row>
    <row r="3493" spans="1:31">
      <c r="A3493" s="15">
        <v>40629</v>
      </c>
      <c r="B3493" s="16">
        <v>0.4375</v>
      </c>
      <c r="C3493" s="17">
        <v>0.56389999999999996</v>
      </c>
      <c r="D3493" s="17">
        <v>4.1731999999999996</v>
      </c>
      <c r="E3493" s="17">
        <v>830.72260000000006</v>
      </c>
      <c r="F3493" s="17">
        <v>0</v>
      </c>
      <c r="G3493" s="17">
        <v>22.705593851508102</v>
      </c>
      <c r="H3493" s="17">
        <v>3.5093842686649099E-2</v>
      </c>
      <c r="I3493" s="17">
        <v>132.3372</v>
      </c>
      <c r="J3493" s="17">
        <v>0.12740000000000001</v>
      </c>
      <c r="K3493" s="17">
        <v>3.8613333330000001</v>
      </c>
      <c r="L3493" s="17">
        <v>4.1418055557500004</v>
      </c>
      <c r="M3493" s="17">
        <v>895.88005198124995</v>
      </c>
      <c r="N3493" s="17">
        <v>69.794700000000006</v>
      </c>
      <c r="O3493" s="17">
        <v>3.3099999999999997E-2</v>
      </c>
      <c r="R3493" s="18">
        <v>0.4375</v>
      </c>
      <c r="S3493" s="18">
        <f t="shared" ref="S3493:X3493" si="957">AVERAGE(S3492,S3494)</f>
        <v>3.4350000000000001</v>
      </c>
      <c r="T3493" s="18">
        <f t="shared" si="957"/>
        <v>13.1</v>
      </c>
      <c r="U3493" s="18">
        <f t="shared" si="957"/>
        <v>108</v>
      </c>
      <c r="V3493" s="18">
        <f t="shared" si="957"/>
        <v>996.8</v>
      </c>
      <c r="W3493" s="18">
        <f t="shared" si="957"/>
        <v>7.9499999999999993</v>
      </c>
      <c r="X3493" s="18">
        <f t="shared" si="957"/>
        <v>8.6</v>
      </c>
      <c r="Z3493" s="18">
        <v>2.83</v>
      </c>
      <c r="AA3493" s="18">
        <v>12.1</v>
      </c>
      <c r="AB3493" s="18">
        <v>108</v>
      </c>
      <c r="AC3493" s="18">
        <v>999.1</v>
      </c>
      <c r="AD3493" s="18">
        <v>7.7</v>
      </c>
      <c r="AE3493" s="18">
        <v>8.8000000000000007</v>
      </c>
    </row>
    <row r="3494" spans="1:31">
      <c r="A3494" s="15">
        <v>40629</v>
      </c>
      <c r="B3494" s="16">
        <v>0.47916666666666669</v>
      </c>
      <c r="C3494" s="17">
        <v>0.59019999999999995</v>
      </c>
      <c r="D3494" s="17">
        <v>4.1304999999999996</v>
      </c>
      <c r="E3494" s="17">
        <v>830.97199999999998</v>
      </c>
      <c r="F3494" s="17">
        <v>0</v>
      </c>
      <c r="G3494" s="17">
        <v>324.480981569503</v>
      </c>
      <c r="H3494" s="17">
        <v>3.7651932956298602E-2</v>
      </c>
      <c r="I3494" s="17">
        <v>132.14709999999999</v>
      </c>
      <c r="J3494" s="17">
        <v>0.1027</v>
      </c>
      <c r="K3494" s="17">
        <v>3.870388889</v>
      </c>
      <c r="L3494" s="17">
        <v>4.2631666667500001</v>
      </c>
      <c r="M3494" s="17">
        <v>896.07873198599998</v>
      </c>
      <c r="N3494" s="17">
        <v>20.491900000000001</v>
      </c>
      <c r="O3494" s="17">
        <v>4.7100000000000003E-2</v>
      </c>
      <c r="R3494" s="18">
        <v>0.47916666666666669</v>
      </c>
      <c r="S3494" s="18">
        <v>3.44</v>
      </c>
      <c r="T3494" s="18">
        <v>14</v>
      </c>
      <c r="U3494" s="18">
        <v>100</v>
      </c>
      <c r="V3494" s="18">
        <v>996.2</v>
      </c>
      <c r="W3494" s="18">
        <v>7.7</v>
      </c>
      <c r="X3494" s="18">
        <v>8.6</v>
      </c>
      <c r="Z3494" s="18">
        <v>3.1</v>
      </c>
      <c r="AA3494" s="18">
        <v>12.9</v>
      </c>
      <c r="AB3494" s="18">
        <v>122</v>
      </c>
      <c r="AC3494" s="18">
        <v>998.4</v>
      </c>
      <c r="AD3494" s="18">
        <v>7.7</v>
      </c>
      <c r="AE3494" s="18">
        <v>8.8000000000000007</v>
      </c>
    </row>
    <row r="3495" spans="1:31">
      <c r="A3495" s="15">
        <v>40629</v>
      </c>
      <c r="B3495" s="16">
        <v>0.52083333333333337</v>
      </c>
      <c r="C3495" s="17">
        <v>0.62419999999999998</v>
      </c>
      <c r="D3495" s="17">
        <v>4.1368</v>
      </c>
      <c r="E3495" s="17">
        <v>831.22339999999997</v>
      </c>
      <c r="F3495" s="17">
        <v>0</v>
      </c>
      <c r="G3495" s="17">
        <v>21.706030944093399</v>
      </c>
      <c r="H3495" s="17">
        <v>2.24943264838393E-2</v>
      </c>
      <c r="I3495" s="17">
        <v>66.038799999999995</v>
      </c>
      <c r="J3495" s="17">
        <v>4.8800000000000003E-2</v>
      </c>
      <c r="K3495" s="17">
        <v>3.88</v>
      </c>
      <c r="L3495" s="17">
        <v>4.1425277777499998</v>
      </c>
      <c r="M3495" s="17">
        <v>896.37175196425005</v>
      </c>
      <c r="N3495" s="17">
        <v>282.97140000000002</v>
      </c>
      <c r="O3495" s="17">
        <v>0.1278</v>
      </c>
      <c r="R3495" s="18">
        <v>0.52083333333333337</v>
      </c>
      <c r="S3495" s="18">
        <v>3.34</v>
      </c>
      <c r="T3495" s="18">
        <v>13.6</v>
      </c>
      <c r="U3495" s="18">
        <v>100</v>
      </c>
      <c r="V3495" s="18">
        <v>996</v>
      </c>
      <c r="W3495" s="18">
        <v>7.3</v>
      </c>
      <c r="X3495" s="18">
        <v>8.6</v>
      </c>
      <c r="Z3495" s="18">
        <f t="shared" ref="Z3495:AE3495" si="958">AVERAGE(Z3494,Z3496)</f>
        <v>3.2450000000000001</v>
      </c>
      <c r="AA3495" s="18">
        <f t="shared" si="958"/>
        <v>11.3</v>
      </c>
      <c r="AB3495" s="18">
        <f t="shared" si="958"/>
        <v>130</v>
      </c>
      <c r="AC3495" s="18">
        <f t="shared" si="958"/>
        <v>998.59999999999991</v>
      </c>
      <c r="AD3495" s="18">
        <f t="shared" si="958"/>
        <v>7.4</v>
      </c>
      <c r="AE3495" s="18">
        <f t="shared" si="958"/>
        <v>8.8000000000000007</v>
      </c>
    </row>
    <row r="3496" spans="1:31">
      <c r="A3496" s="15">
        <v>40629</v>
      </c>
      <c r="B3496" s="16">
        <v>0.5625</v>
      </c>
      <c r="C3496" s="17">
        <v>0.61909999999999998</v>
      </c>
      <c r="D3496" s="17">
        <v>4.1166999999999998</v>
      </c>
      <c r="E3496" s="17">
        <v>831.37670000000003</v>
      </c>
      <c r="F3496" s="17">
        <v>0</v>
      </c>
      <c r="G3496" s="17">
        <v>19.790449410649501</v>
      </c>
      <c r="H3496" s="17">
        <v>0.108055975801815</v>
      </c>
      <c r="I3496" s="17">
        <v>331.38209999999998</v>
      </c>
      <c r="J3496" s="17">
        <v>9.7299999999999998E-2</v>
      </c>
      <c r="K3496" s="17">
        <v>3.8772777779999998</v>
      </c>
      <c r="L3496" s="17">
        <v>3.9309444445000001</v>
      </c>
      <c r="M3496" s="17">
        <v>896.64360864674995</v>
      </c>
      <c r="N3496" s="17">
        <v>225.304</v>
      </c>
      <c r="O3496" s="17">
        <v>6.0600000000000001E-2</v>
      </c>
      <c r="R3496" s="18">
        <v>0.5625</v>
      </c>
      <c r="S3496" s="18">
        <v>3.66</v>
      </c>
      <c r="T3496" s="18">
        <v>15.8</v>
      </c>
      <c r="U3496" s="18">
        <v>104</v>
      </c>
      <c r="V3496" s="18">
        <v>996</v>
      </c>
      <c r="W3496" s="18">
        <v>6.8</v>
      </c>
      <c r="X3496" s="18">
        <v>8.6</v>
      </c>
      <c r="Z3496" s="18">
        <v>3.39</v>
      </c>
      <c r="AA3496" s="18">
        <v>9.6999999999999993</v>
      </c>
      <c r="AB3496" s="18">
        <v>138</v>
      </c>
      <c r="AC3496" s="18">
        <v>998.8</v>
      </c>
      <c r="AD3496" s="18">
        <v>7.1</v>
      </c>
      <c r="AE3496" s="18">
        <v>8.8000000000000007</v>
      </c>
    </row>
    <row r="3497" spans="1:31">
      <c r="A3497" s="15">
        <v>40629</v>
      </c>
      <c r="B3497" s="16">
        <v>0.60416666666666663</v>
      </c>
      <c r="C3497" s="17">
        <v>0.65990000000000004</v>
      </c>
      <c r="D3497" s="17">
        <v>4.0079000000000002</v>
      </c>
      <c r="E3497" s="17">
        <v>831.44510000000002</v>
      </c>
      <c r="F3497" s="17">
        <v>1.3000000000000002E-3</v>
      </c>
      <c r="G3497" s="17">
        <v>22.309096710743301</v>
      </c>
      <c r="H3497" s="17">
        <v>8.9610521685299802E-2</v>
      </c>
      <c r="I3497" s="17">
        <v>315.23660000000001</v>
      </c>
      <c r="J3497" s="17">
        <v>8.0299999999999996E-2</v>
      </c>
      <c r="K3497" s="17">
        <v>3.8418333329999999</v>
      </c>
      <c r="L3497" s="17">
        <v>3.9275833334999999</v>
      </c>
      <c r="M3497" s="17">
        <v>896.67223589275</v>
      </c>
      <c r="N3497" s="17">
        <v>165.8554</v>
      </c>
      <c r="O3497" s="17">
        <v>4.7199999999999999E-2</v>
      </c>
      <c r="R3497" s="18">
        <v>0.60416666666666663</v>
      </c>
      <c r="S3497" s="18">
        <v>3.81</v>
      </c>
      <c r="T3497" s="18">
        <v>14.5</v>
      </c>
      <c r="U3497" s="18">
        <v>102</v>
      </c>
      <c r="V3497" s="18">
        <v>996.9</v>
      </c>
      <c r="W3497" s="18">
        <v>7.1</v>
      </c>
      <c r="X3497" s="18">
        <v>8.6</v>
      </c>
      <c r="Z3497" s="18">
        <v>3.35</v>
      </c>
      <c r="AA3497" s="18">
        <v>12.9</v>
      </c>
      <c r="AB3497" s="18">
        <v>109</v>
      </c>
      <c r="AC3497" s="18">
        <v>998.8</v>
      </c>
      <c r="AD3497" s="18">
        <v>7.1</v>
      </c>
      <c r="AE3497" s="18">
        <v>8.8000000000000007</v>
      </c>
    </row>
    <row r="3498" spans="1:31">
      <c r="A3498" s="15">
        <v>40629</v>
      </c>
      <c r="B3498" s="16">
        <v>0.64583333333333337</v>
      </c>
      <c r="C3498" s="17">
        <v>0.60619999999999996</v>
      </c>
      <c r="D3498" s="17">
        <v>3.9784000000000002</v>
      </c>
      <c r="E3498" s="17">
        <v>831.2817</v>
      </c>
      <c r="F3498" s="17">
        <v>3.5000000000000001E-3</v>
      </c>
      <c r="G3498" s="17">
        <v>269.19225427060798</v>
      </c>
      <c r="H3498" s="17">
        <v>5.07343217359391E-2</v>
      </c>
      <c r="I3498" s="17">
        <v>213.02189999999999</v>
      </c>
      <c r="J3498" s="17">
        <v>2.1299999999999999E-2</v>
      </c>
      <c r="K3498" s="17">
        <v>3.8501111109999999</v>
      </c>
      <c r="L3498" s="17">
        <v>3.9108333332499998</v>
      </c>
      <c r="M3498" s="17">
        <v>896.54615233799996</v>
      </c>
      <c r="N3498" s="17">
        <v>184.88310000000001</v>
      </c>
      <c r="O3498" s="17">
        <v>5.2200000000000003E-2</v>
      </c>
      <c r="R3498" s="18">
        <v>0.64583333333333337</v>
      </c>
      <c r="S3498" s="18">
        <v>3.81</v>
      </c>
      <c r="T3498" s="18">
        <v>12.3</v>
      </c>
      <c r="U3498" s="18">
        <v>109</v>
      </c>
      <c r="V3498" s="18">
        <v>997.8</v>
      </c>
      <c r="W3498" s="18">
        <v>7.2</v>
      </c>
      <c r="X3498" s="18">
        <v>8.6</v>
      </c>
      <c r="Z3498" s="18">
        <v>3.18</v>
      </c>
      <c r="AA3498" s="18">
        <v>12</v>
      </c>
      <c r="AB3498" s="18">
        <v>109</v>
      </c>
      <c r="AC3498" s="18">
        <v>999.5</v>
      </c>
      <c r="AD3498" s="18">
        <v>7</v>
      </c>
      <c r="AE3498" s="18">
        <v>8.8000000000000007</v>
      </c>
    </row>
    <row r="3499" spans="1:31">
      <c r="A3499" s="15">
        <v>40629</v>
      </c>
      <c r="B3499" s="16">
        <v>0.6875</v>
      </c>
      <c r="C3499" s="17">
        <v>0.69510000000000005</v>
      </c>
      <c r="D3499" s="17">
        <v>4.1271000000000004</v>
      </c>
      <c r="E3499" s="17">
        <v>830.96090000000004</v>
      </c>
      <c r="F3499" s="17">
        <v>1.0000000000000026E-4</v>
      </c>
      <c r="G3499" s="17">
        <v>263.42851052938698</v>
      </c>
      <c r="H3499" s="17">
        <v>4.0480811506493297E-2</v>
      </c>
      <c r="I3499" s="17">
        <v>168.15</v>
      </c>
      <c r="J3499" s="17">
        <v>8.0600000000000005E-2</v>
      </c>
      <c r="K3499" s="17">
        <v>3.8556388890000002</v>
      </c>
      <c r="L3499" s="17">
        <v>3.9012222222499999</v>
      </c>
      <c r="M3499" s="17">
        <v>896.25231786350002</v>
      </c>
      <c r="N3499" s="17">
        <v>197.65020000000001</v>
      </c>
      <c r="O3499" s="17">
        <v>5.4699999999999999E-2</v>
      </c>
      <c r="R3499" s="18">
        <v>0.6875</v>
      </c>
      <c r="S3499" s="18">
        <v>3.29</v>
      </c>
      <c r="T3499" s="18">
        <v>10.8</v>
      </c>
      <c r="U3499" s="18">
        <v>107</v>
      </c>
      <c r="V3499" s="18">
        <v>998.8</v>
      </c>
      <c r="W3499" s="18">
        <v>7.4</v>
      </c>
      <c r="X3499" s="18">
        <v>8.6</v>
      </c>
      <c r="Z3499" s="18">
        <v>3.1</v>
      </c>
      <c r="AA3499" s="18">
        <v>11.5</v>
      </c>
      <c r="AB3499" s="18">
        <v>103</v>
      </c>
      <c r="AC3499" s="18">
        <v>1000.1</v>
      </c>
      <c r="AD3499" s="18">
        <v>7.1</v>
      </c>
      <c r="AE3499" s="18">
        <v>8.8000000000000007</v>
      </c>
    </row>
    <row r="3500" spans="1:31">
      <c r="A3500" s="15">
        <v>40629</v>
      </c>
      <c r="B3500" s="16">
        <v>0.72916666666666663</v>
      </c>
      <c r="C3500" s="17">
        <v>0.57199999999999995</v>
      </c>
      <c r="D3500" s="17">
        <v>4.1669</v>
      </c>
      <c r="E3500" s="17">
        <v>830.61220000000003</v>
      </c>
      <c r="F3500" s="17">
        <v>5.0000000000000001E-4</v>
      </c>
      <c r="G3500" s="17">
        <v>283.78990293267702</v>
      </c>
      <c r="H3500" s="17">
        <v>3.5232564804427498E-2</v>
      </c>
      <c r="I3500" s="17">
        <v>203.00239999999999</v>
      </c>
      <c r="J3500" s="17">
        <v>8.3099999999999993E-2</v>
      </c>
      <c r="K3500" s="17">
        <v>3.8816111109999998</v>
      </c>
      <c r="L3500" s="17">
        <v>3.9112777780000001</v>
      </c>
      <c r="M3500" s="17">
        <v>895.85176251999997</v>
      </c>
      <c r="N3500" s="17">
        <v>169.57839999999999</v>
      </c>
      <c r="O3500" s="17">
        <v>2.92E-2</v>
      </c>
      <c r="R3500" s="18">
        <v>0.72916666666666663</v>
      </c>
      <c r="S3500" s="18">
        <v>3.24</v>
      </c>
      <c r="T3500" s="18">
        <v>13.2</v>
      </c>
      <c r="U3500" s="18">
        <v>117</v>
      </c>
      <c r="V3500" s="18">
        <v>999.8</v>
      </c>
      <c r="W3500" s="18">
        <v>7.2</v>
      </c>
      <c r="X3500" s="18">
        <v>8.6</v>
      </c>
      <c r="Z3500" s="18">
        <v>2.59</v>
      </c>
      <c r="AA3500" s="18">
        <v>11</v>
      </c>
      <c r="AB3500" s="18">
        <v>89</v>
      </c>
      <c r="AC3500" s="18">
        <v>1000.6</v>
      </c>
      <c r="AD3500" s="18">
        <v>7</v>
      </c>
      <c r="AE3500" s="18">
        <v>8.6</v>
      </c>
    </row>
    <row r="3501" spans="1:31">
      <c r="A3501" s="15">
        <v>40629</v>
      </c>
      <c r="B3501" s="16">
        <v>0.77083333333333337</v>
      </c>
      <c r="C3501" s="17">
        <v>0.63919999999999999</v>
      </c>
      <c r="D3501" s="17">
        <v>4.1035000000000004</v>
      </c>
      <c r="E3501" s="17">
        <v>830.19</v>
      </c>
      <c r="F3501" s="17">
        <v>8.0000000000000036E-4</v>
      </c>
      <c r="G3501" s="17">
        <v>26.3531643363354</v>
      </c>
      <c r="H3501" s="17">
        <v>1.43407729819471E-2</v>
      </c>
      <c r="I3501" s="17">
        <v>231.6105</v>
      </c>
      <c r="J3501" s="17">
        <v>6.5600000000000006E-2</v>
      </c>
      <c r="K3501" s="17">
        <v>3.9106944440000002</v>
      </c>
      <c r="L3501" s="17">
        <v>3.9538611110000002</v>
      </c>
      <c r="M3501" s="17">
        <v>895.404927961</v>
      </c>
      <c r="N3501" s="17">
        <v>66.490099999999998</v>
      </c>
      <c r="O3501" s="17">
        <v>2.7E-2</v>
      </c>
      <c r="R3501" s="18">
        <v>0.77083333333333337</v>
      </c>
      <c r="S3501" s="18">
        <v>3.34</v>
      </c>
      <c r="T3501" s="18">
        <v>12.9</v>
      </c>
      <c r="U3501" s="18">
        <v>115</v>
      </c>
      <c r="V3501" s="18">
        <v>1000.3</v>
      </c>
      <c r="W3501" s="18">
        <v>7.6</v>
      </c>
      <c r="X3501" s="18">
        <v>8.6</v>
      </c>
      <c r="Z3501" s="18">
        <v>2.62</v>
      </c>
      <c r="AA3501" s="18">
        <v>9.9</v>
      </c>
      <c r="AB3501" s="18">
        <v>90</v>
      </c>
      <c r="AC3501" s="18">
        <v>1001.2</v>
      </c>
      <c r="AD3501" s="18">
        <v>7.3</v>
      </c>
      <c r="AE3501" s="18">
        <v>8.5</v>
      </c>
    </row>
    <row r="3502" spans="1:31">
      <c r="A3502" s="15">
        <v>40629</v>
      </c>
      <c r="B3502" s="16">
        <v>0.8125</v>
      </c>
      <c r="C3502" s="17">
        <v>0.61370000000000002</v>
      </c>
      <c r="D3502" s="17">
        <v>4.0968999999999998</v>
      </c>
      <c r="E3502" s="17">
        <v>829.84960000000001</v>
      </c>
      <c r="F3502" s="17">
        <v>6.8999999999999999E-3</v>
      </c>
      <c r="G3502" s="17">
        <v>44.213364356946002</v>
      </c>
      <c r="H3502" s="17">
        <v>9.2302597289137506E-2</v>
      </c>
      <c r="I3502" s="17">
        <v>231.62790000000001</v>
      </c>
      <c r="J3502" s="17">
        <v>1.9900000000000001E-2</v>
      </c>
      <c r="K3502" s="17">
        <v>3.945361111</v>
      </c>
      <c r="L3502" s="17">
        <v>3.9936666667499998</v>
      </c>
      <c r="M3502" s="17">
        <v>895.01278454425005</v>
      </c>
      <c r="N3502" s="17">
        <v>194.71879999999999</v>
      </c>
      <c r="O3502" s="17">
        <v>4.1399999999999999E-2</v>
      </c>
      <c r="R3502" s="18">
        <v>0.8125</v>
      </c>
      <c r="S3502" s="18">
        <v>3.28</v>
      </c>
      <c r="T3502" s="18">
        <v>10.6</v>
      </c>
      <c r="U3502" s="18">
        <v>116</v>
      </c>
      <c r="V3502" s="18">
        <v>1001.4</v>
      </c>
      <c r="W3502" s="18">
        <v>7.9</v>
      </c>
      <c r="X3502" s="18">
        <v>8.6999999999999993</v>
      </c>
      <c r="Z3502" s="18">
        <v>2.4900000000000002</v>
      </c>
      <c r="AA3502" s="18">
        <v>8.5</v>
      </c>
      <c r="AB3502" s="18">
        <v>92</v>
      </c>
      <c r="AC3502" s="18">
        <v>1001.7</v>
      </c>
      <c r="AD3502" s="18">
        <v>7.7</v>
      </c>
      <c r="AE3502" s="18">
        <v>8.5</v>
      </c>
    </row>
    <row r="3503" spans="1:31">
      <c r="A3503" s="15">
        <v>40629</v>
      </c>
      <c r="B3503" s="16">
        <v>0.85416666666666663</v>
      </c>
      <c r="C3503" s="17">
        <v>0.66890000000000005</v>
      </c>
      <c r="D3503" s="17">
        <v>4.0639000000000003</v>
      </c>
      <c r="E3503" s="17">
        <v>829.63919999999996</v>
      </c>
      <c r="F3503" s="17">
        <v>1.2000000000000001E-3</v>
      </c>
      <c r="G3503" s="17">
        <v>350.34336382878098</v>
      </c>
      <c r="H3503" s="17">
        <v>2.8230327452822199E-2</v>
      </c>
      <c r="I3503" s="17">
        <v>83.671599999999998</v>
      </c>
      <c r="J3503" s="17">
        <v>4.7699999999999999E-2</v>
      </c>
      <c r="K3503" s="17">
        <v>3.9466111110000002</v>
      </c>
      <c r="L3503" s="17">
        <v>3.9000833335</v>
      </c>
      <c r="M3503" s="17">
        <v>894.80325457050003</v>
      </c>
      <c r="N3503" s="17">
        <v>181.8657</v>
      </c>
      <c r="O3503" s="17">
        <v>5.6800000000000003E-2</v>
      </c>
      <c r="R3503" s="18">
        <v>0.85416666666666663</v>
      </c>
      <c r="S3503" s="18">
        <f t="shared" ref="S3503:X3503" si="959">AVERAGE(S3502,S3504)</f>
        <v>3</v>
      </c>
      <c r="T3503" s="18">
        <f t="shared" si="959"/>
        <v>9.75</v>
      </c>
      <c r="U3503" s="18">
        <f t="shared" si="959"/>
        <v>127.5</v>
      </c>
      <c r="V3503" s="18">
        <f t="shared" si="959"/>
        <v>1002.2</v>
      </c>
      <c r="W3503" s="18">
        <f t="shared" si="959"/>
        <v>8.0500000000000007</v>
      </c>
      <c r="X3503" s="18">
        <f t="shared" si="959"/>
        <v>8.6999999999999993</v>
      </c>
      <c r="Z3503" s="18">
        <v>2.36</v>
      </c>
      <c r="AA3503" s="18">
        <v>6.5</v>
      </c>
      <c r="AB3503" s="18">
        <v>91</v>
      </c>
      <c r="AC3503" s="18">
        <v>1002.4</v>
      </c>
      <c r="AD3503" s="18">
        <v>8.1999999999999993</v>
      </c>
      <c r="AE3503" s="18">
        <v>8.5</v>
      </c>
    </row>
    <row r="3504" spans="1:31">
      <c r="A3504" s="15">
        <v>40629</v>
      </c>
      <c r="B3504" s="16">
        <v>0.89583333333333337</v>
      </c>
      <c r="C3504" s="17">
        <v>0.61399999999999999</v>
      </c>
      <c r="D3504" s="17">
        <v>4.0189000000000004</v>
      </c>
      <c r="E3504" s="17">
        <v>829.54089999999997</v>
      </c>
      <c r="F3504" s="17">
        <v>4.2000000000000006E-3</v>
      </c>
      <c r="G3504" s="17">
        <v>228.32359785514799</v>
      </c>
      <c r="H3504" s="17">
        <v>9.7946313257549406E-2</v>
      </c>
      <c r="I3504" s="17">
        <v>117.81789999999999</v>
      </c>
      <c r="J3504" s="17">
        <v>8.5400000000000004E-2</v>
      </c>
      <c r="K3504" s="17">
        <v>3.9104999999999999</v>
      </c>
      <c r="L3504" s="17">
        <v>3.8764166664999999</v>
      </c>
      <c r="M3504" s="17">
        <v>894.72667553049996</v>
      </c>
      <c r="N3504" s="17">
        <v>178.05850000000001</v>
      </c>
      <c r="O3504" s="17">
        <v>8.9499999999999996E-2</v>
      </c>
      <c r="R3504" s="18">
        <v>0.89583333333333337</v>
      </c>
      <c r="S3504" s="18">
        <v>2.72</v>
      </c>
      <c r="T3504" s="18">
        <v>8.9</v>
      </c>
      <c r="U3504" s="18">
        <v>139</v>
      </c>
      <c r="V3504" s="18">
        <v>1003</v>
      </c>
      <c r="W3504" s="18">
        <v>8.1999999999999993</v>
      </c>
      <c r="X3504" s="18">
        <v>8.6999999999999993</v>
      </c>
      <c r="Z3504" s="18">
        <v>2.35</v>
      </c>
      <c r="AA3504" s="18">
        <v>5.4</v>
      </c>
      <c r="AB3504" s="18">
        <v>100</v>
      </c>
      <c r="AC3504" s="18">
        <v>1002.8</v>
      </c>
      <c r="AD3504" s="18">
        <v>8.5</v>
      </c>
      <c r="AE3504" s="18">
        <v>8.5</v>
      </c>
    </row>
    <row r="3505" spans="1:31">
      <c r="A3505" s="15">
        <v>40629</v>
      </c>
      <c r="B3505" s="16">
        <v>0.9375</v>
      </c>
      <c r="C3505" s="17">
        <v>0.41299999999999998</v>
      </c>
      <c r="D3505" s="17">
        <v>3.8771</v>
      </c>
      <c r="E3505" s="17">
        <v>829.60149999999999</v>
      </c>
      <c r="F3505" s="17">
        <v>6.2000000000000006E-3</v>
      </c>
      <c r="G3505" s="17">
        <v>243.27594575836099</v>
      </c>
      <c r="H3505" s="17">
        <v>0.19363853265598099</v>
      </c>
      <c r="I3505" s="17">
        <v>123.389</v>
      </c>
      <c r="J3505" s="17">
        <v>0.11600000000000001</v>
      </c>
      <c r="K3505" s="17">
        <v>3.9175</v>
      </c>
      <c r="L3505" s="17">
        <v>3.8997222222499999</v>
      </c>
      <c r="M3505" s="17">
        <v>894.80426247649996</v>
      </c>
      <c r="N3505" s="17">
        <v>165.374</v>
      </c>
      <c r="O3505" s="17">
        <v>0.08</v>
      </c>
      <c r="R3505" s="18">
        <v>0.9375</v>
      </c>
      <c r="S3505" s="18">
        <v>2.6</v>
      </c>
      <c r="T3505" s="18">
        <v>7.9</v>
      </c>
      <c r="U3505" s="18">
        <v>147</v>
      </c>
      <c r="V3505" s="18">
        <v>1003.9</v>
      </c>
      <c r="W3505" s="18">
        <v>8.3000000000000007</v>
      </c>
      <c r="X3505" s="18">
        <v>8.8000000000000007</v>
      </c>
      <c r="Z3505" s="18">
        <v>2.27</v>
      </c>
      <c r="AA3505" s="18">
        <v>5.2</v>
      </c>
      <c r="AB3505" s="18">
        <v>115</v>
      </c>
      <c r="AC3505" s="18">
        <v>1003.9</v>
      </c>
      <c r="AD3505" s="18">
        <v>8.6</v>
      </c>
      <c r="AE3505" s="18">
        <v>8.5</v>
      </c>
    </row>
    <row r="3506" spans="1:31">
      <c r="A3506" s="15">
        <v>40629</v>
      </c>
      <c r="B3506" s="16">
        <v>0.97916666666666663</v>
      </c>
      <c r="C3506" s="17">
        <v>0.33460000000000001</v>
      </c>
      <c r="D3506" s="17">
        <v>3.9016000000000002</v>
      </c>
      <c r="E3506" s="17">
        <v>829.84479999999996</v>
      </c>
      <c r="F3506" s="17">
        <v>7.1000000000000004E-3</v>
      </c>
      <c r="G3506" s="17">
        <v>238.54195878520699</v>
      </c>
      <c r="H3506" s="17">
        <v>0.13720748371799699</v>
      </c>
      <c r="I3506" s="17">
        <v>139.12119999999999</v>
      </c>
      <c r="J3506" s="17">
        <v>9.9299999999999999E-2</v>
      </c>
      <c r="K3506" s="17">
        <v>3.9227500000000002</v>
      </c>
      <c r="L3506" s="17">
        <v>3.9336666667500002</v>
      </c>
      <c r="M3506" s="17">
        <v>895.03286638425004</v>
      </c>
      <c r="N3506" s="17">
        <v>125.33839999999999</v>
      </c>
      <c r="O3506" s="17">
        <v>2.8299999999999999E-2</v>
      </c>
      <c r="R3506" s="18">
        <v>0.97916666666666663</v>
      </c>
      <c r="S3506" s="18">
        <v>2.4500000000000002</v>
      </c>
      <c r="T3506" s="18">
        <v>7.6</v>
      </c>
      <c r="U3506" s="18">
        <v>149</v>
      </c>
      <c r="V3506" s="18">
        <v>1004.5</v>
      </c>
      <c r="W3506" s="18">
        <v>8.4</v>
      </c>
      <c r="X3506" s="18">
        <v>8.8000000000000007</v>
      </c>
      <c r="Z3506" s="18">
        <v>2.06</v>
      </c>
      <c r="AA3506" s="18">
        <v>3.6</v>
      </c>
      <c r="AB3506" s="18">
        <v>130</v>
      </c>
      <c r="AC3506" s="18">
        <v>1004.7</v>
      </c>
      <c r="AD3506" s="18">
        <v>8.4</v>
      </c>
      <c r="AE3506" s="18">
        <v>8.6</v>
      </c>
    </row>
    <row r="3507" spans="1:31">
      <c r="A3507" s="15">
        <v>40630</v>
      </c>
      <c r="B3507" s="16">
        <v>2.0833333333333332E-2</v>
      </c>
      <c r="C3507" s="17">
        <v>0.37590000000000001</v>
      </c>
      <c r="D3507" s="17">
        <v>3.9333999999999998</v>
      </c>
      <c r="E3507" s="17">
        <v>830.17579999999998</v>
      </c>
      <c r="F3507" s="17">
        <v>7.0000000000000001E-3</v>
      </c>
      <c r="G3507" s="17">
        <v>231.153075366819</v>
      </c>
      <c r="H3507" s="17">
        <v>8.6190604318395994E-2</v>
      </c>
      <c r="I3507" s="17">
        <v>191.0308</v>
      </c>
      <c r="J3507" s="17">
        <v>3.0599999999999999E-2</v>
      </c>
      <c r="K3507" s="17">
        <v>3.9508333329999998</v>
      </c>
      <c r="L3507" s="17">
        <v>3.9759722222499998</v>
      </c>
      <c r="M3507" s="17">
        <v>895.37229360950005</v>
      </c>
      <c r="N3507" s="17">
        <v>59.316200000000002</v>
      </c>
      <c r="O3507" s="17">
        <v>2.5899999999999999E-2</v>
      </c>
      <c r="R3507" s="18">
        <v>2.0833333333333332E-2</v>
      </c>
      <c r="S3507" s="18">
        <v>2.35</v>
      </c>
      <c r="T3507" s="18">
        <v>6.5</v>
      </c>
      <c r="U3507" s="18">
        <v>166</v>
      </c>
      <c r="V3507" s="18">
        <v>1005.2</v>
      </c>
      <c r="W3507" s="18">
        <v>8.5</v>
      </c>
      <c r="X3507" s="18">
        <v>8.8000000000000007</v>
      </c>
      <c r="Z3507" s="18">
        <v>2.19</v>
      </c>
      <c r="AA3507" s="18">
        <v>3</v>
      </c>
      <c r="AB3507" s="18">
        <v>84</v>
      </c>
      <c r="AC3507" s="18">
        <v>1005.1</v>
      </c>
      <c r="AD3507" s="18">
        <v>8.6999999999999993</v>
      </c>
      <c r="AE3507" s="18">
        <v>8.8000000000000007</v>
      </c>
    </row>
    <row r="3508" spans="1:31">
      <c r="A3508" s="15">
        <v>40630</v>
      </c>
      <c r="B3508" s="16">
        <v>6.25E-2</v>
      </c>
      <c r="C3508" s="17">
        <v>0.36330000000000001</v>
      </c>
      <c r="D3508" s="17">
        <v>3.9702999999999999</v>
      </c>
      <c r="E3508" s="17">
        <v>830.5335</v>
      </c>
      <c r="F3508" s="17">
        <v>7.0000000000000001E-3</v>
      </c>
      <c r="G3508" s="17">
        <v>218.79579451704899</v>
      </c>
      <c r="H3508" s="17">
        <v>6.4885784252181902E-2</v>
      </c>
      <c r="I3508" s="17">
        <v>270.28570000000002</v>
      </c>
      <c r="J3508" s="17">
        <v>8.9599999999999999E-2</v>
      </c>
      <c r="K3508" s="17">
        <v>3.9388055560000002</v>
      </c>
      <c r="L3508" s="17">
        <v>4.0119999999999996</v>
      </c>
      <c r="M3508" s="17">
        <v>895.71836756350001</v>
      </c>
      <c r="N3508" s="17">
        <v>16.680499999999999</v>
      </c>
      <c r="O3508" s="17">
        <v>2.93E-2</v>
      </c>
      <c r="R3508" s="18">
        <v>6.25E-2</v>
      </c>
      <c r="S3508" s="18">
        <v>2.23</v>
      </c>
      <c r="T3508" s="18">
        <v>4.5</v>
      </c>
      <c r="U3508" s="18">
        <v>164</v>
      </c>
      <c r="V3508" s="18">
        <v>1005.9</v>
      </c>
      <c r="W3508" s="18">
        <v>8.3000000000000007</v>
      </c>
      <c r="X3508" s="18">
        <v>8.8000000000000007</v>
      </c>
      <c r="Z3508" s="18">
        <v>1.98</v>
      </c>
      <c r="AA3508" s="18">
        <v>5.8</v>
      </c>
      <c r="AB3508" s="18">
        <v>127</v>
      </c>
      <c r="AC3508" s="18">
        <v>1005.6</v>
      </c>
      <c r="AD3508" s="18">
        <v>8.4</v>
      </c>
      <c r="AE3508" s="18">
        <v>8.8000000000000007</v>
      </c>
    </row>
    <row r="3509" spans="1:31">
      <c r="A3509" s="15">
        <v>40630</v>
      </c>
      <c r="B3509" s="16">
        <v>0.10416666666666667</v>
      </c>
      <c r="C3509" s="17">
        <v>0.54349999999999998</v>
      </c>
      <c r="D3509" s="17">
        <v>3.9826000000000001</v>
      </c>
      <c r="E3509" s="17">
        <v>830.81659999999999</v>
      </c>
      <c r="F3509" s="17">
        <v>8.8000000000000005E-3</v>
      </c>
      <c r="G3509" s="17">
        <v>77.886583956204007</v>
      </c>
      <c r="H3509" s="17">
        <v>4.0809275055524903E-2</v>
      </c>
      <c r="I3509" s="17">
        <v>316.21859999999998</v>
      </c>
      <c r="J3509" s="17">
        <v>0.15210000000000001</v>
      </c>
      <c r="K3509" s="17">
        <v>3.9474166670000002</v>
      </c>
      <c r="L3509" s="17">
        <v>4.0670277779999999</v>
      </c>
      <c r="M3509" s="17">
        <v>896.00391269500005</v>
      </c>
      <c r="N3509" s="17">
        <v>10.838699999999999</v>
      </c>
      <c r="O3509" s="17">
        <v>2.52E-2</v>
      </c>
      <c r="R3509" s="18">
        <v>0.10416666666666667</v>
      </c>
      <c r="S3509" s="18">
        <v>2.15</v>
      </c>
      <c r="T3509" s="18">
        <v>2.2999999999999998</v>
      </c>
      <c r="U3509" s="18">
        <v>161</v>
      </c>
      <c r="V3509" s="18">
        <v>1006.5</v>
      </c>
      <c r="W3509" s="18">
        <v>8.1</v>
      </c>
      <c r="X3509" s="18">
        <v>8.8000000000000007</v>
      </c>
      <c r="Z3509" s="18">
        <v>2.2400000000000002</v>
      </c>
      <c r="AA3509" s="18">
        <v>5.5</v>
      </c>
      <c r="AB3509" s="18">
        <v>106</v>
      </c>
      <c r="AC3509" s="18">
        <v>1006.3</v>
      </c>
      <c r="AD3509" s="18">
        <v>8.4</v>
      </c>
      <c r="AE3509" s="18">
        <v>8.8000000000000007</v>
      </c>
    </row>
    <row r="3510" spans="1:31">
      <c r="A3510" s="15">
        <v>40630</v>
      </c>
      <c r="B3510" s="16">
        <v>0.14583333333333334</v>
      </c>
      <c r="C3510" s="17">
        <v>0.63349999999999995</v>
      </c>
      <c r="D3510" s="17">
        <v>4.0156000000000001</v>
      </c>
      <c r="E3510" s="17">
        <v>831.02020000000005</v>
      </c>
      <c r="F3510" s="17">
        <v>1.0999999999999999E-2</v>
      </c>
      <c r="G3510" s="17">
        <v>32.775994698205402</v>
      </c>
      <c r="H3510" s="17">
        <v>3.93896276929891E-2</v>
      </c>
      <c r="I3510" s="17">
        <v>341.30290000000002</v>
      </c>
      <c r="J3510" s="17">
        <v>0.1653</v>
      </c>
      <c r="K3510" s="17">
        <v>3.9199722220000002</v>
      </c>
      <c r="L3510" s="17">
        <v>4.0995277779999997</v>
      </c>
      <c r="M3510" s="17">
        <v>896.202829694</v>
      </c>
      <c r="N3510" s="17">
        <v>14.9481</v>
      </c>
      <c r="O3510" s="17">
        <v>9.9000000000000008E-3</v>
      </c>
      <c r="R3510" s="18">
        <v>0.14583333333333334</v>
      </c>
      <c r="S3510" s="18">
        <v>2.19</v>
      </c>
      <c r="T3510" s="18">
        <v>2.1</v>
      </c>
      <c r="U3510" s="18">
        <v>123</v>
      </c>
      <c r="V3510" s="18">
        <v>1007.4</v>
      </c>
      <c r="W3510" s="18">
        <v>8.1999999999999993</v>
      </c>
      <c r="X3510" s="18">
        <v>8.8000000000000007</v>
      </c>
      <c r="Z3510" s="18">
        <v>2.27</v>
      </c>
      <c r="AA3510" s="18">
        <v>6.4</v>
      </c>
      <c r="AB3510" s="18">
        <v>113</v>
      </c>
      <c r="AC3510" s="18">
        <v>1007.2</v>
      </c>
      <c r="AD3510" s="18">
        <v>8.6</v>
      </c>
      <c r="AE3510" s="18">
        <v>8.8000000000000007</v>
      </c>
    </row>
    <row r="3511" spans="1:31">
      <c r="A3511" s="15">
        <v>40630</v>
      </c>
      <c r="B3511" s="16">
        <v>0.1875</v>
      </c>
      <c r="C3511" s="17">
        <v>0.90900000000000003</v>
      </c>
      <c r="D3511" s="17">
        <v>4.0128000000000004</v>
      </c>
      <c r="E3511" s="17">
        <v>831.15120000000002</v>
      </c>
      <c r="F3511" s="17">
        <v>9.7999999999999997E-3</v>
      </c>
      <c r="G3511" s="17">
        <v>305.36595916960903</v>
      </c>
      <c r="H3511" s="17">
        <v>1.79430349756576E-2</v>
      </c>
      <c r="I3511" s="17">
        <v>327.55829999999997</v>
      </c>
      <c r="J3511" s="17">
        <v>0.1176</v>
      </c>
      <c r="K3511" s="17">
        <v>3.9196388889999998</v>
      </c>
      <c r="L3511" s="17">
        <v>3.9902500000000001</v>
      </c>
      <c r="M3511" s="17">
        <v>896.31362849449999</v>
      </c>
      <c r="N3511" s="17">
        <v>167.83459999999999</v>
      </c>
      <c r="O3511" s="17">
        <v>0.12770000000000001</v>
      </c>
      <c r="R3511" s="18">
        <v>0.1875</v>
      </c>
      <c r="S3511" s="18">
        <v>2.19</v>
      </c>
      <c r="T3511" s="18">
        <v>2.6</v>
      </c>
      <c r="U3511" s="18">
        <v>152</v>
      </c>
      <c r="V3511" s="18">
        <v>1008.5</v>
      </c>
      <c r="W3511" s="18">
        <v>8.1999999999999993</v>
      </c>
      <c r="X3511" s="18">
        <v>8.8000000000000007</v>
      </c>
      <c r="Z3511" s="18">
        <v>2.33</v>
      </c>
      <c r="AA3511" s="18">
        <v>6.3</v>
      </c>
      <c r="AB3511" s="18">
        <v>103</v>
      </c>
      <c r="AC3511" s="18">
        <v>1008.1</v>
      </c>
      <c r="AD3511" s="18">
        <v>8.6999999999999993</v>
      </c>
      <c r="AE3511" s="18">
        <v>8.8000000000000007</v>
      </c>
    </row>
    <row r="3512" spans="1:31">
      <c r="A3512" s="15">
        <v>40630</v>
      </c>
      <c r="B3512" s="16">
        <v>0.22916666666666666</v>
      </c>
      <c r="C3512" s="17">
        <v>0.49640000000000001</v>
      </c>
      <c r="D3512" s="17">
        <v>3.984</v>
      </c>
      <c r="E3512" s="17">
        <v>831.0548</v>
      </c>
      <c r="F3512" s="17">
        <v>1.0200000000000001E-2</v>
      </c>
      <c r="G3512" s="17">
        <v>188.378875931534</v>
      </c>
      <c r="H3512" s="17">
        <v>2.45407881145225E-2</v>
      </c>
      <c r="I3512" s="17">
        <v>285.90570000000002</v>
      </c>
      <c r="J3512" s="17">
        <v>0.1052</v>
      </c>
      <c r="K3512" s="17">
        <v>3.8144444439999998</v>
      </c>
      <c r="L3512" s="17">
        <v>3.9208611109999998</v>
      </c>
      <c r="M3512" s="17">
        <v>896.26738469149996</v>
      </c>
      <c r="N3512" s="17">
        <v>178.86789999999999</v>
      </c>
      <c r="O3512" s="17">
        <v>0.1031</v>
      </c>
      <c r="R3512" s="18">
        <v>0.22916666666666666</v>
      </c>
      <c r="S3512" s="18">
        <v>2.14</v>
      </c>
      <c r="T3512" s="18">
        <v>2.9</v>
      </c>
      <c r="U3512" s="18">
        <v>155</v>
      </c>
      <c r="V3512" s="18">
        <v>1009.4</v>
      </c>
      <c r="W3512" s="18">
        <v>8.1999999999999993</v>
      </c>
      <c r="X3512" s="18">
        <v>8.8000000000000007</v>
      </c>
      <c r="Z3512" s="18">
        <v>2.2599999999999998</v>
      </c>
      <c r="AA3512" s="18">
        <v>6.4</v>
      </c>
      <c r="AB3512" s="18">
        <v>102</v>
      </c>
      <c r="AC3512" s="18">
        <v>1009.1</v>
      </c>
      <c r="AD3512" s="18">
        <v>8.4</v>
      </c>
      <c r="AE3512" s="18">
        <v>8.8000000000000007</v>
      </c>
    </row>
    <row r="3513" spans="1:31">
      <c r="A3513" s="15">
        <v>40630</v>
      </c>
      <c r="B3513" s="16">
        <v>0.27083333333333331</v>
      </c>
      <c r="C3513" s="17">
        <v>0.32690000000000002</v>
      </c>
      <c r="D3513" s="17">
        <v>3.9563999999999999</v>
      </c>
      <c r="E3513" s="17">
        <v>830.93989999999997</v>
      </c>
      <c r="F3513" s="17">
        <v>1.34E-2</v>
      </c>
      <c r="G3513" s="17">
        <v>226.92585859173099</v>
      </c>
      <c r="H3513" s="17">
        <v>0.262385412490859</v>
      </c>
      <c r="I3513" s="17">
        <v>180.8278</v>
      </c>
      <c r="J3513" s="17">
        <v>2.9499999999999998E-2</v>
      </c>
      <c r="K3513" s="17">
        <v>3.7826388889999998</v>
      </c>
      <c r="L3513" s="17">
        <v>3.89336111125</v>
      </c>
      <c r="M3513" s="17">
        <v>896.11991174424998</v>
      </c>
      <c r="N3513" s="17">
        <v>181.75389999999999</v>
      </c>
      <c r="O3513" s="17">
        <v>0.10829999999999999</v>
      </c>
      <c r="R3513" s="18">
        <v>0.27083333333333331</v>
      </c>
      <c r="S3513" s="18">
        <v>2.1800000000000002</v>
      </c>
      <c r="T3513" s="18">
        <v>3.8</v>
      </c>
      <c r="U3513" s="18">
        <v>154</v>
      </c>
      <c r="V3513" s="18">
        <v>1009.7</v>
      </c>
      <c r="W3513" s="18">
        <v>8.1999999999999993</v>
      </c>
      <c r="X3513" s="18">
        <v>8.6999999999999993</v>
      </c>
      <c r="Z3513" s="18">
        <v>2.02</v>
      </c>
      <c r="AA3513" s="18">
        <v>4.9000000000000004</v>
      </c>
      <c r="AB3513" s="18">
        <v>96</v>
      </c>
      <c r="AC3513" s="18">
        <v>1010.2</v>
      </c>
      <c r="AD3513" s="18">
        <v>8.4</v>
      </c>
      <c r="AE3513" s="18">
        <v>8.8000000000000007</v>
      </c>
    </row>
    <row r="3514" spans="1:31">
      <c r="A3514" s="15">
        <v>40630</v>
      </c>
      <c r="B3514" s="16">
        <v>0.3125</v>
      </c>
      <c r="C3514" s="17">
        <v>0.26069999999999999</v>
      </c>
      <c r="D3514" s="17">
        <v>3.9224000000000001</v>
      </c>
      <c r="E3514" s="17">
        <v>830.70860000000005</v>
      </c>
      <c r="F3514" s="17">
        <v>1.49E-2</v>
      </c>
      <c r="G3514" s="17">
        <v>225.42982660731701</v>
      </c>
      <c r="H3514" s="17">
        <v>0.285469103119388</v>
      </c>
      <c r="I3514" s="17">
        <v>124.37690000000001</v>
      </c>
      <c r="J3514" s="17">
        <v>0.1167</v>
      </c>
      <c r="K3514" s="17">
        <v>3.778611111</v>
      </c>
      <c r="L3514" s="17">
        <v>3.890861111</v>
      </c>
      <c r="M3514" s="17">
        <v>895.91661171725002</v>
      </c>
      <c r="N3514" s="17">
        <v>131.87430000000001</v>
      </c>
      <c r="O3514" s="17">
        <v>4.02E-2</v>
      </c>
      <c r="R3514" s="18">
        <v>0.3125</v>
      </c>
      <c r="S3514" s="18">
        <v>2.1800000000000002</v>
      </c>
      <c r="T3514" s="18">
        <v>4.7</v>
      </c>
      <c r="U3514" s="18">
        <v>142</v>
      </c>
      <c r="V3514" s="18">
        <v>1010.1</v>
      </c>
      <c r="W3514" s="18">
        <v>8.1</v>
      </c>
      <c r="X3514" s="18">
        <v>8.6999999999999993</v>
      </c>
      <c r="Z3514" s="18">
        <v>2.0499999999999998</v>
      </c>
      <c r="AA3514" s="18">
        <v>5.9</v>
      </c>
      <c r="AB3514" s="18">
        <v>107</v>
      </c>
      <c r="AC3514" s="18">
        <v>1010.7</v>
      </c>
      <c r="AD3514" s="18">
        <v>8.3000000000000007</v>
      </c>
      <c r="AE3514" s="18">
        <v>8.9</v>
      </c>
    </row>
    <row r="3515" spans="1:31">
      <c r="A3515" s="15">
        <v>40630</v>
      </c>
      <c r="B3515" s="16">
        <v>0.35416666666666669</v>
      </c>
      <c r="C3515" s="17">
        <v>0.24579999999999999</v>
      </c>
      <c r="D3515" s="17">
        <v>3.9571999999999998</v>
      </c>
      <c r="E3515" s="17">
        <v>830.52409999999998</v>
      </c>
      <c r="F3515" s="17">
        <v>1.67E-2</v>
      </c>
      <c r="G3515" s="17">
        <v>233.51232365359101</v>
      </c>
      <c r="H3515" s="17">
        <v>0.26204765036443201</v>
      </c>
      <c r="I3515" s="17">
        <v>126.42529999999999</v>
      </c>
      <c r="J3515" s="17">
        <v>0.1087</v>
      </c>
      <c r="K3515" s="17">
        <v>3.8227222219999999</v>
      </c>
      <c r="L3515" s="17">
        <v>3.97566666675</v>
      </c>
      <c r="M3515" s="17">
        <v>895.70754211149995</v>
      </c>
      <c r="N3515" s="17">
        <v>160.02260000000001</v>
      </c>
      <c r="O3515" s="17">
        <v>7.7200000000000005E-2</v>
      </c>
      <c r="R3515" s="18">
        <v>0.35416666666666669</v>
      </c>
      <c r="S3515" s="18">
        <v>2.59</v>
      </c>
      <c r="T3515" s="18">
        <v>4.7</v>
      </c>
      <c r="U3515" s="18">
        <v>130</v>
      </c>
      <c r="V3515" s="18">
        <v>1010.6</v>
      </c>
      <c r="W3515" s="18">
        <v>8.1</v>
      </c>
      <c r="X3515" s="18">
        <v>8.6999999999999993</v>
      </c>
      <c r="Z3515" s="18">
        <v>2.13</v>
      </c>
      <c r="AA3515" s="18">
        <v>6.4</v>
      </c>
      <c r="AB3515" s="18">
        <v>117</v>
      </c>
      <c r="AC3515" s="18">
        <v>1011.2</v>
      </c>
      <c r="AD3515" s="18">
        <v>8.5</v>
      </c>
      <c r="AE3515" s="18">
        <v>8.8000000000000007</v>
      </c>
    </row>
    <row r="3516" spans="1:31">
      <c r="A3516" s="15">
        <v>40630</v>
      </c>
      <c r="B3516" s="16">
        <v>0.39583333333333331</v>
      </c>
      <c r="C3516" s="17">
        <v>0.28799999999999998</v>
      </c>
      <c r="D3516" s="17">
        <v>4.0122</v>
      </c>
      <c r="E3516" s="17">
        <v>830.45960000000002</v>
      </c>
      <c r="F3516" s="17">
        <v>1.84E-2</v>
      </c>
      <c r="G3516" s="17">
        <v>236.52011973773199</v>
      </c>
      <c r="H3516" s="17">
        <v>0.237857372131797</v>
      </c>
      <c r="I3516" s="17">
        <v>128.14060000000001</v>
      </c>
      <c r="J3516" s="17">
        <v>6.6400000000000001E-2</v>
      </c>
      <c r="K3516" s="17">
        <v>3.855277778</v>
      </c>
      <c r="L3516" s="17">
        <v>3.9910833335000002</v>
      </c>
      <c r="M3516" s="17">
        <v>895.61836425025001</v>
      </c>
      <c r="N3516" s="17">
        <v>155.53729999999999</v>
      </c>
      <c r="O3516" s="17">
        <v>7.3899999999999993E-2</v>
      </c>
      <c r="R3516" s="18">
        <v>0.39583333333333331</v>
      </c>
      <c r="S3516" s="18">
        <v>2.72</v>
      </c>
      <c r="T3516" s="18">
        <v>4.9000000000000004</v>
      </c>
      <c r="U3516" s="18">
        <v>145</v>
      </c>
      <c r="V3516" s="18">
        <v>1011.2</v>
      </c>
      <c r="W3516" s="18">
        <v>8.1999999999999993</v>
      </c>
      <c r="X3516" s="18">
        <v>8.8000000000000007</v>
      </c>
      <c r="Z3516" s="18">
        <v>2.16</v>
      </c>
      <c r="AA3516" s="18">
        <v>6</v>
      </c>
      <c r="AB3516" s="18">
        <v>119</v>
      </c>
      <c r="AC3516" s="18">
        <v>1012</v>
      </c>
      <c r="AD3516" s="18">
        <v>8.6</v>
      </c>
      <c r="AE3516" s="18">
        <v>8.9</v>
      </c>
    </row>
    <row r="3517" spans="1:31">
      <c r="A3517" s="15">
        <v>40630</v>
      </c>
      <c r="B3517" s="16">
        <v>0.4375</v>
      </c>
      <c r="C3517" s="17">
        <v>0.27800000000000002</v>
      </c>
      <c r="D3517" s="17">
        <v>4.0396000000000001</v>
      </c>
      <c r="E3517" s="17">
        <v>830.52049999999997</v>
      </c>
      <c r="F3517" s="17">
        <v>0.02</v>
      </c>
      <c r="G3517" s="17">
        <v>232.46327683731701</v>
      </c>
      <c r="H3517" s="17">
        <v>0.211518179437818</v>
      </c>
      <c r="I3517" s="17">
        <v>145.58590000000001</v>
      </c>
      <c r="J3517" s="17">
        <v>6.2399999999999997E-2</v>
      </c>
      <c r="K3517" s="17">
        <v>3.8893055560000001</v>
      </c>
      <c r="L3517" s="17">
        <v>4.0096944445</v>
      </c>
      <c r="M3517" s="17">
        <v>895.64975642624995</v>
      </c>
      <c r="N3517" s="17">
        <v>121.60809999999999</v>
      </c>
      <c r="O3517" s="17">
        <v>8.5400000000000004E-2</v>
      </c>
      <c r="R3517" s="18">
        <v>0.4375</v>
      </c>
      <c r="S3517" s="18">
        <v>3.14</v>
      </c>
      <c r="T3517" s="18">
        <v>6.1</v>
      </c>
      <c r="U3517" s="18">
        <v>143</v>
      </c>
      <c r="V3517" s="18">
        <v>1011.4</v>
      </c>
      <c r="W3517" s="18">
        <v>7.9</v>
      </c>
      <c r="X3517" s="18">
        <v>8.9</v>
      </c>
      <c r="Z3517" s="18">
        <v>2.35</v>
      </c>
      <c r="AA3517" s="18">
        <v>7.7</v>
      </c>
      <c r="AB3517" s="18">
        <v>105</v>
      </c>
      <c r="AC3517" s="18">
        <v>1012.4</v>
      </c>
      <c r="AD3517" s="18">
        <v>8.3000000000000007</v>
      </c>
      <c r="AE3517" s="18">
        <v>8.8000000000000007</v>
      </c>
    </row>
    <row r="3518" spans="1:31">
      <c r="A3518" s="15">
        <v>40630</v>
      </c>
      <c r="B3518" s="16">
        <v>0.47916666666666669</v>
      </c>
      <c r="C3518" s="17">
        <v>0.26850000000000002</v>
      </c>
      <c r="D3518" s="17">
        <v>4.0480999999999998</v>
      </c>
      <c r="E3518" s="17">
        <v>830.67909999999995</v>
      </c>
      <c r="F3518" s="17">
        <v>2.1600000000000001E-2</v>
      </c>
      <c r="G3518" s="17">
        <v>225.99517831800401</v>
      </c>
      <c r="H3518" s="17">
        <v>0.17381500396929001</v>
      </c>
      <c r="I3518" s="17">
        <v>166.48859999999999</v>
      </c>
      <c r="J3518" s="17">
        <v>9.5899999999999999E-2</v>
      </c>
      <c r="K3518" s="17">
        <v>3.9317777779999998</v>
      </c>
      <c r="L3518" s="17">
        <v>4.0963333332499996</v>
      </c>
      <c r="M3518" s="17">
        <v>895.76458412575005</v>
      </c>
      <c r="N3518" s="17">
        <v>84.153999999999996</v>
      </c>
      <c r="O3518" s="17">
        <v>8.6400000000000005E-2</v>
      </c>
      <c r="R3518" s="18">
        <v>0.47916666666666669</v>
      </c>
      <c r="S3518" s="18">
        <v>3.45</v>
      </c>
      <c r="T3518" s="18">
        <v>6.2</v>
      </c>
      <c r="U3518" s="18">
        <v>171</v>
      </c>
      <c r="V3518" s="18">
        <v>1011.7</v>
      </c>
      <c r="W3518" s="18">
        <v>7.9</v>
      </c>
      <c r="X3518" s="18">
        <v>8.9</v>
      </c>
      <c r="Z3518" s="18">
        <v>2.33</v>
      </c>
      <c r="AA3518" s="18">
        <v>7.6</v>
      </c>
      <c r="AB3518" s="18">
        <v>109</v>
      </c>
      <c r="AC3518" s="18">
        <v>1012.8</v>
      </c>
      <c r="AD3518" s="18">
        <v>8.3000000000000007</v>
      </c>
      <c r="AE3518" s="18">
        <v>8.8000000000000007</v>
      </c>
    </row>
    <row r="3519" spans="1:31">
      <c r="A3519" s="15">
        <v>40630</v>
      </c>
      <c r="B3519" s="16">
        <v>0.52083333333333337</v>
      </c>
      <c r="C3519" s="17">
        <v>0.28370000000000001</v>
      </c>
      <c r="D3519" s="17">
        <v>4.1101000000000001</v>
      </c>
      <c r="E3519" s="17">
        <v>830.88649999999996</v>
      </c>
      <c r="F3519" s="17">
        <v>2.29E-2</v>
      </c>
      <c r="G3519" s="17">
        <v>222.45172412902701</v>
      </c>
      <c r="H3519" s="17">
        <v>0.15032561808591099</v>
      </c>
      <c r="I3519" s="17">
        <v>183.55879999999999</v>
      </c>
      <c r="J3519" s="17">
        <v>9.74E-2</v>
      </c>
      <c r="K3519" s="17">
        <v>3.9826944449999999</v>
      </c>
      <c r="L3519" s="17">
        <v>4.1693888887500004</v>
      </c>
      <c r="M3519" s="17">
        <v>895.96118294175005</v>
      </c>
      <c r="N3519" s="17">
        <v>99.2667</v>
      </c>
      <c r="O3519" s="17">
        <v>0.11840000000000001</v>
      </c>
      <c r="R3519" s="18">
        <v>0.52083333333333337</v>
      </c>
      <c r="S3519" s="18">
        <v>3.75</v>
      </c>
      <c r="T3519" s="18">
        <v>5.3</v>
      </c>
      <c r="U3519" s="18">
        <v>174</v>
      </c>
      <c r="V3519" s="18">
        <v>1011.6</v>
      </c>
      <c r="W3519" s="18">
        <v>7.7</v>
      </c>
      <c r="X3519" s="18">
        <v>8.8000000000000007</v>
      </c>
      <c r="Z3519" s="18">
        <v>2.8</v>
      </c>
      <c r="AA3519" s="18">
        <v>6.8</v>
      </c>
      <c r="AB3519" s="18">
        <v>127</v>
      </c>
      <c r="AC3519" s="18">
        <v>1013.4</v>
      </c>
      <c r="AD3519" s="18">
        <v>8.4</v>
      </c>
      <c r="AE3519" s="18">
        <v>8.8000000000000007</v>
      </c>
    </row>
    <row r="3520" spans="1:31">
      <c r="A3520" s="15">
        <v>40630</v>
      </c>
      <c r="B3520" s="16">
        <v>0.5625</v>
      </c>
      <c r="C3520" s="17">
        <v>0.33400000000000002</v>
      </c>
      <c r="D3520" s="17">
        <v>4.1601999999999997</v>
      </c>
      <c r="E3520" s="17">
        <v>831.09220000000005</v>
      </c>
      <c r="F3520" s="17">
        <v>3.5099999999999999E-2</v>
      </c>
      <c r="G3520" s="17">
        <v>218.74905551713999</v>
      </c>
      <c r="H3520" s="17">
        <v>7.5208807505323799E-2</v>
      </c>
      <c r="I3520" s="17">
        <v>296.98180000000002</v>
      </c>
      <c r="J3520" s="17">
        <v>0.1153</v>
      </c>
      <c r="K3520" s="17">
        <v>3.979666667</v>
      </c>
      <c r="L3520" s="17">
        <v>4.1165555557499998</v>
      </c>
      <c r="M3520" s="17">
        <v>896.22350265700004</v>
      </c>
      <c r="N3520" s="17">
        <v>218.56290000000001</v>
      </c>
      <c r="O3520" s="17">
        <v>8.5000000000000006E-3</v>
      </c>
      <c r="R3520" s="18">
        <v>0.5625</v>
      </c>
      <c r="S3520" s="18">
        <v>3.43</v>
      </c>
      <c r="T3520" s="18">
        <v>6.3</v>
      </c>
      <c r="U3520" s="18">
        <v>176</v>
      </c>
      <c r="V3520" s="18">
        <v>1011.8</v>
      </c>
      <c r="W3520" s="18">
        <v>7.7</v>
      </c>
      <c r="X3520" s="18">
        <v>8.8000000000000007</v>
      </c>
      <c r="Z3520" s="18">
        <v>3.08</v>
      </c>
      <c r="AA3520" s="18">
        <v>7.3</v>
      </c>
      <c r="AB3520" s="18">
        <v>124</v>
      </c>
      <c r="AC3520" s="18">
        <v>1013.8</v>
      </c>
      <c r="AD3520" s="18">
        <v>8.1999999999999993</v>
      </c>
      <c r="AE3520" s="18">
        <v>8.8000000000000007</v>
      </c>
    </row>
    <row r="3521" spans="1:31">
      <c r="A3521" s="15">
        <v>40630</v>
      </c>
      <c r="B3521" s="16">
        <v>0.60416666666666663</v>
      </c>
      <c r="C3521" s="17">
        <v>0.52539999999999998</v>
      </c>
      <c r="D3521" s="17">
        <v>4.0997000000000003</v>
      </c>
      <c r="E3521" s="17">
        <v>831.2482</v>
      </c>
      <c r="F3521" s="17">
        <v>3.1800000000000002E-2</v>
      </c>
      <c r="G3521" s="17">
        <v>353.66839559221398</v>
      </c>
      <c r="H3521" s="17">
        <v>9.5636766500921094E-2</v>
      </c>
      <c r="I3521" s="17">
        <v>325.68169999999998</v>
      </c>
      <c r="J3521" s="17">
        <v>0.21340000000000001</v>
      </c>
      <c r="K3521" s="17">
        <v>3.9529999999999998</v>
      </c>
      <c r="L3521" s="17">
        <v>4.0511666667500004</v>
      </c>
      <c r="M3521" s="17">
        <v>896.44752195574995</v>
      </c>
      <c r="N3521" s="17">
        <v>321.08479999999997</v>
      </c>
      <c r="O3521" s="17">
        <v>5.8599999999999999E-2</v>
      </c>
      <c r="R3521" s="18">
        <v>0.60416666666666663</v>
      </c>
      <c r="S3521" s="18">
        <v>3.67</v>
      </c>
      <c r="T3521" s="18">
        <v>7.3</v>
      </c>
      <c r="U3521" s="18">
        <v>187</v>
      </c>
      <c r="V3521" s="18">
        <v>1011.8</v>
      </c>
      <c r="W3521" s="18">
        <v>7.4</v>
      </c>
      <c r="X3521" s="18">
        <v>8.8000000000000007</v>
      </c>
      <c r="Z3521" s="18">
        <v>3.5</v>
      </c>
      <c r="AA3521" s="18">
        <v>6.6</v>
      </c>
      <c r="AB3521" s="18">
        <v>196</v>
      </c>
      <c r="AC3521" s="18">
        <v>1014.3</v>
      </c>
      <c r="AD3521" s="18">
        <v>7.8</v>
      </c>
      <c r="AE3521" s="18">
        <v>8.8000000000000007</v>
      </c>
    </row>
    <row r="3522" spans="1:31">
      <c r="A3522" s="15">
        <v>40630</v>
      </c>
      <c r="B3522" s="16">
        <v>0.64583333333333337</v>
      </c>
      <c r="C3522" s="17">
        <v>0.51200000000000001</v>
      </c>
      <c r="D3522" s="17">
        <v>4.0058999999999996</v>
      </c>
      <c r="E3522" s="17">
        <v>831.36279999999999</v>
      </c>
      <c r="F3522" s="17">
        <v>2.1900000000000003E-2</v>
      </c>
      <c r="G3522" s="17">
        <v>331.43082928937503</v>
      </c>
      <c r="H3522" s="17">
        <v>0.13632357440213899</v>
      </c>
      <c r="I3522" s="17">
        <v>320.22840000000002</v>
      </c>
      <c r="J3522" s="17">
        <v>0.27439999999999998</v>
      </c>
      <c r="K3522" s="17">
        <v>3.873722222</v>
      </c>
      <c r="L3522" s="17">
        <v>4.0684166665000001</v>
      </c>
      <c r="M3522" s="17">
        <v>896.54651191549999</v>
      </c>
      <c r="N3522" s="17">
        <v>90.153700000000001</v>
      </c>
      <c r="O3522" s="17">
        <v>2.1600000000000001E-2</v>
      </c>
      <c r="R3522" s="18">
        <v>0.64583333333333337</v>
      </c>
      <c r="S3522" s="18">
        <v>3.43</v>
      </c>
      <c r="T3522" s="18">
        <v>7.2</v>
      </c>
      <c r="U3522" s="18">
        <v>175</v>
      </c>
      <c r="V3522" s="18">
        <v>1012.3</v>
      </c>
      <c r="W3522" s="18">
        <v>7.5</v>
      </c>
      <c r="X3522" s="18">
        <v>8.8000000000000007</v>
      </c>
      <c r="Z3522" s="18">
        <v>3.22</v>
      </c>
      <c r="AA3522" s="18">
        <v>7.1</v>
      </c>
      <c r="AB3522" s="18">
        <v>176</v>
      </c>
      <c r="AC3522" s="18">
        <v>1014.9</v>
      </c>
      <c r="AD3522" s="18">
        <v>8.5</v>
      </c>
      <c r="AE3522" s="18">
        <v>8.9</v>
      </c>
    </row>
    <row r="3523" spans="1:31">
      <c r="A3523" s="15">
        <v>40630</v>
      </c>
      <c r="B3523" s="16">
        <v>0.6875</v>
      </c>
      <c r="C3523" s="17">
        <v>0.45050000000000001</v>
      </c>
      <c r="D3523" s="17">
        <v>3.9988000000000001</v>
      </c>
      <c r="E3523" s="17">
        <v>831.32339999999999</v>
      </c>
      <c r="F3523" s="17">
        <v>2.24E-2</v>
      </c>
      <c r="G3523" s="17">
        <v>98.233824948563097</v>
      </c>
      <c r="H3523" s="17">
        <v>1.6337287059455599E-2</v>
      </c>
      <c r="I3523" s="17">
        <v>310.16579999999999</v>
      </c>
      <c r="J3523" s="17">
        <v>0.25119999999999998</v>
      </c>
      <c r="K3523" s="17">
        <v>3.7966666670000002</v>
      </c>
      <c r="L3523" s="17">
        <v>4.1003333335000001</v>
      </c>
      <c r="M3523" s="17">
        <v>896.45808044900002</v>
      </c>
      <c r="N3523" s="17">
        <v>125.8083</v>
      </c>
      <c r="O3523" s="17">
        <v>7.1199999999999999E-2</v>
      </c>
      <c r="R3523" s="18">
        <v>0.6875</v>
      </c>
      <c r="S3523" s="18">
        <f>AVERAGE(S3511:S3522)</f>
        <v>2.9058333333333333</v>
      </c>
      <c r="T3523" s="18">
        <f t="shared" ref="T3523:X3523" si="960">AVERAGE(T3511:T3522)</f>
        <v>5.166666666666667</v>
      </c>
      <c r="U3523" s="18">
        <f t="shared" si="960"/>
        <v>158.66666666666666</v>
      </c>
      <c r="V3523" s="18">
        <f t="shared" si="960"/>
        <v>1010.8416666666664</v>
      </c>
      <c r="W3523" s="18">
        <f t="shared" si="960"/>
        <v>7.9250000000000007</v>
      </c>
      <c r="X3523" s="18">
        <f t="shared" si="960"/>
        <v>8.7916666666666661</v>
      </c>
      <c r="Z3523" s="18">
        <v>3.65</v>
      </c>
      <c r="AA3523" s="18">
        <v>8.6</v>
      </c>
      <c r="AB3523" s="18">
        <v>182</v>
      </c>
      <c r="AC3523" s="18">
        <v>1015.9</v>
      </c>
      <c r="AD3523" s="18">
        <v>7.1</v>
      </c>
      <c r="AE3523" s="18">
        <v>8.8000000000000007</v>
      </c>
    </row>
    <row r="3524" spans="1:31">
      <c r="A3524" s="15">
        <v>40630</v>
      </c>
      <c r="B3524" s="16">
        <v>0.72916666666666663</v>
      </c>
      <c r="C3524" s="17">
        <v>0.4572</v>
      </c>
      <c r="D3524" s="17">
        <v>3.9895</v>
      </c>
      <c r="E3524" s="17">
        <v>831.07590000000005</v>
      </c>
      <c r="F3524" s="17">
        <v>2.64E-2</v>
      </c>
      <c r="G3524" s="17">
        <v>21.810520426876302</v>
      </c>
      <c r="H3524" s="17">
        <v>7.6069443727183203E-2</v>
      </c>
      <c r="I3524" s="17">
        <v>324.36259999999999</v>
      </c>
      <c r="J3524" s="17">
        <v>0.22589999999999999</v>
      </c>
      <c r="K3524" s="17">
        <v>3.8301666669999999</v>
      </c>
      <c r="L3524" s="17">
        <v>4.0568888887499996</v>
      </c>
      <c r="M3524" s="17">
        <v>896.23347275100002</v>
      </c>
      <c r="N3524" s="17">
        <v>172.251</v>
      </c>
      <c r="O3524" s="17">
        <v>5.9900000000000002E-2</v>
      </c>
      <c r="R3524" s="18">
        <v>0.72916666666666663</v>
      </c>
      <c r="S3524" s="18">
        <f>AVERAGE(S3525:S3532)</f>
        <v>3.5203176364234054</v>
      </c>
      <c r="T3524" s="18">
        <f t="shared" ref="T3524:X3524" si="961">AVERAGE(T3525:T3532)</f>
        <v>9.4907487482931288</v>
      </c>
      <c r="U3524" s="18">
        <f t="shared" si="961"/>
        <v>133.57042842512519</v>
      </c>
      <c r="V3524" s="18">
        <f t="shared" si="961"/>
        <v>821.70900091033218</v>
      </c>
      <c r="W3524" s="18">
        <f t="shared" si="961"/>
        <v>6.7123691397360039</v>
      </c>
      <c r="X3524" s="18">
        <f t="shared" si="961"/>
        <v>7.8786868456986809</v>
      </c>
      <c r="Z3524" s="18">
        <v>3.58</v>
      </c>
      <c r="AA3524" s="18">
        <v>7.2</v>
      </c>
      <c r="AB3524" s="18">
        <v>181</v>
      </c>
      <c r="AC3524" s="18">
        <v>1016.3</v>
      </c>
      <c r="AD3524" s="18">
        <v>8.4</v>
      </c>
      <c r="AE3524" s="18">
        <v>8.6999999999999993</v>
      </c>
    </row>
    <row r="3525" spans="1:31">
      <c r="A3525" s="15">
        <v>40630</v>
      </c>
      <c r="B3525" s="16">
        <v>0.77083333333333337</v>
      </c>
      <c r="C3525" s="17">
        <v>0.80410000000000004</v>
      </c>
      <c r="D3525" s="17">
        <v>3.9824000000000002</v>
      </c>
      <c r="E3525" s="17">
        <v>830.72159999999997</v>
      </c>
      <c r="F3525" s="17">
        <v>0.12269999999999999</v>
      </c>
      <c r="G3525" s="17">
        <v>16.191181734508699</v>
      </c>
      <c r="H3525" s="17">
        <v>2.5257892171894201E-2</v>
      </c>
      <c r="I3525" s="17">
        <v>325.9271</v>
      </c>
      <c r="J3525" s="17">
        <v>0.16819999999999999</v>
      </c>
      <c r="K3525" s="17">
        <v>3.8091944450000002</v>
      </c>
      <c r="L3525" s="17">
        <v>3.9187222225</v>
      </c>
      <c r="M3525" s="17">
        <v>895.92924595149998</v>
      </c>
      <c r="N3525" s="17">
        <v>166.6541</v>
      </c>
      <c r="O3525" s="17">
        <v>0.17949999999999999</v>
      </c>
      <c r="R3525" s="18">
        <v>0.77083333333333337</v>
      </c>
      <c r="S3525" s="18">
        <v>3.34</v>
      </c>
      <c r="T3525" s="18">
        <v>11.9</v>
      </c>
      <c r="U3525" s="18">
        <v>151</v>
      </c>
      <c r="V3525" s="18">
        <v>1011.6</v>
      </c>
      <c r="W3525" s="18">
        <v>7.7</v>
      </c>
      <c r="X3525" s="18">
        <v>8.9</v>
      </c>
      <c r="Z3525" s="18">
        <v>3.62</v>
      </c>
      <c r="AA3525" s="18">
        <v>7.9</v>
      </c>
      <c r="AB3525" s="18">
        <v>163</v>
      </c>
      <c r="AC3525" s="18">
        <v>1016.3</v>
      </c>
      <c r="AD3525" s="18">
        <v>8.4</v>
      </c>
      <c r="AE3525" s="18">
        <v>8.6999999999999993</v>
      </c>
    </row>
    <row r="3526" spans="1:31">
      <c r="A3526" s="15">
        <v>40630</v>
      </c>
      <c r="B3526" s="16">
        <v>0.8125</v>
      </c>
      <c r="C3526" s="17">
        <v>0.56210000000000004</v>
      </c>
      <c r="D3526" s="17">
        <v>3.9870999999999999</v>
      </c>
      <c r="E3526" s="17">
        <v>830.32479999999998</v>
      </c>
      <c r="F3526" s="17">
        <v>6.5999999999999989E-2</v>
      </c>
      <c r="G3526" s="17">
        <v>318.70210368065898</v>
      </c>
      <c r="H3526" s="17">
        <v>2.31123463350697E-2</v>
      </c>
      <c r="I3526" s="17">
        <v>61.508000000000003</v>
      </c>
      <c r="J3526" s="17">
        <v>1.9099999999999999E-2</v>
      </c>
      <c r="K3526" s="17">
        <v>3.7942777780000001</v>
      </c>
      <c r="L3526" s="17">
        <v>3.88686111125</v>
      </c>
      <c r="M3526" s="17">
        <v>895.53020791500001</v>
      </c>
      <c r="N3526" s="17">
        <v>159.8518</v>
      </c>
      <c r="O3526" s="17">
        <v>0.17230000000000001</v>
      </c>
      <c r="R3526" s="18">
        <v>0.8125</v>
      </c>
      <c r="S3526" s="18">
        <v>3.49</v>
      </c>
      <c r="T3526" s="18">
        <v>12.3</v>
      </c>
      <c r="U3526" s="18">
        <v>157</v>
      </c>
      <c r="V3526" s="18">
        <v>1011.5</v>
      </c>
      <c r="W3526" s="18">
        <v>7.3</v>
      </c>
      <c r="X3526" s="18">
        <v>8.9</v>
      </c>
      <c r="Z3526" s="18">
        <v>3.26</v>
      </c>
      <c r="AA3526" s="18">
        <v>9.1</v>
      </c>
      <c r="AB3526" s="18">
        <v>154</v>
      </c>
      <c r="AC3526" s="18">
        <v>1016.3</v>
      </c>
      <c r="AD3526" s="18">
        <v>8.1</v>
      </c>
      <c r="AE3526" s="18">
        <v>8.6</v>
      </c>
    </row>
    <row r="3527" spans="1:31">
      <c r="A3527" s="15">
        <v>40630</v>
      </c>
      <c r="B3527" s="16">
        <v>0.85416666666666663</v>
      </c>
      <c r="C3527" s="17">
        <v>0.42509999999999998</v>
      </c>
      <c r="D3527" s="17">
        <v>3.9836999999999998</v>
      </c>
      <c r="E3527" s="17">
        <v>829.93380000000002</v>
      </c>
      <c r="F3527" s="17">
        <v>0.21410000000000001</v>
      </c>
      <c r="G3527" s="17">
        <v>237.16893385744601</v>
      </c>
      <c r="H3527" s="17">
        <v>7.3849872287407095E-2</v>
      </c>
      <c r="I3527" s="17">
        <v>191.13159999999999</v>
      </c>
      <c r="J3527" s="17">
        <v>7.2300000000000003E-2</v>
      </c>
      <c r="K3527" s="17">
        <v>3.8043888890000002</v>
      </c>
      <c r="L3527" s="17">
        <v>3.8920555554999998</v>
      </c>
      <c r="M3527" s="17">
        <v>895.1375087875</v>
      </c>
      <c r="N3527" s="17">
        <v>169.40809999999999</v>
      </c>
      <c r="O3527" s="17">
        <v>0.12529999999999999</v>
      </c>
      <c r="R3527" s="18">
        <v>0.85416666666666663</v>
      </c>
      <c r="S3527" s="18">
        <f t="shared" ref="S3527:X3527" si="962">AVERAGE(S3526,S3528)</f>
        <v>3.5049999999999999</v>
      </c>
      <c r="T3527" s="18">
        <f t="shared" si="962"/>
        <v>13</v>
      </c>
      <c r="U3527" s="18">
        <f t="shared" si="962"/>
        <v>151.5</v>
      </c>
      <c r="V3527" s="18">
        <f t="shared" si="962"/>
        <v>1010.85</v>
      </c>
      <c r="W3527" s="18">
        <f t="shared" si="962"/>
        <v>7</v>
      </c>
      <c r="X3527" s="18">
        <f t="shared" si="962"/>
        <v>8.8500000000000014</v>
      </c>
      <c r="Z3527" s="18">
        <v>3.32</v>
      </c>
      <c r="AA3527" s="18">
        <v>8.8000000000000007</v>
      </c>
      <c r="AB3527" s="18">
        <v>154</v>
      </c>
      <c r="AC3527" s="18">
        <v>1015.9</v>
      </c>
      <c r="AD3527" s="18">
        <v>8.1</v>
      </c>
      <c r="AE3527" s="18">
        <v>8.6</v>
      </c>
    </row>
    <row r="3528" spans="1:31">
      <c r="A3528" s="15">
        <v>40630</v>
      </c>
      <c r="B3528" s="16">
        <v>0.89583333333333337</v>
      </c>
      <c r="C3528" s="17">
        <v>0.38159999999999999</v>
      </c>
      <c r="D3528" s="17">
        <v>3.9508999999999999</v>
      </c>
      <c r="E3528" s="17">
        <v>829.64139999999998</v>
      </c>
      <c r="F3528" s="17">
        <v>7.4799999999999991E-2</v>
      </c>
      <c r="G3528" s="17">
        <v>247.155263367354</v>
      </c>
      <c r="H3528" s="17">
        <v>0.16859873875053999</v>
      </c>
      <c r="I3528" s="17">
        <v>235.9898</v>
      </c>
      <c r="J3528" s="17">
        <v>0.10390000000000001</v>
      </c>
      <c r="K3528" s="17">
        <v>3.8714166670000001</v>
      </c>
      <c r="L3528" s="17">
        <v>3.8283333332499998</v>
      </c>
      <c r="M3528" s="17">
        <v>894.88523271650001</v>
      </c>
      <c r="N3528" s="17">
        <v>144.46080000000001</v>
      </c>
      <c r="O3528" s="17">
        <v>3.5700000000000003E-2</v>
      </c>
      <c r="R3528" s="18">
        <v>0.89583333333333337</v>
      </c>
      <c r="S3528" s="18">
        <v>3.52</v>
      </c>
      <c r="T3528" s="18">
        <v>13.7</v>
      </c>
      <c r="U3528" s="18">
        <v>146</v>
      </c>
      <c r="V3528" s="18">
        <v>1010.2</v>
      </c>
      <c r="W3528" s="18">
        <v>6.7</v>
      </c>
      <c r="X3528" s="18">
        <v>8.8000000000000007</v>
      </c>
      <c r="Z3528" s="18">
        <v>3.24</v>
      </c>
      <c r="AA3528" s="18">
        <v>10.9</v>
      </c>
      <c r="AB3528" s="18">
        <v>163</v>
      </c>
      <c r="AC3528" s="18">
        <v>1015.9</v>
      </c>
      <c r="AD3528" s="18">
        <v>7.4</v>
      </c>
      <c r="AE3528" s="18">
        <v>8.6</v>
      </c>
    </row>
    <row r="3529" spans="1:31">
      <c r="A3529" s="15">
        <v>40630</v>
      </c>
      <c r="B3529" s="16">
        <v>0.9375</v>
      </c>
      <c r="C3529" s="17">
        <v>0.36570000000000003</v>
      </c>
      <c r="D3529" s="17">
        <v>3.9451999999999998</v>
      </c>
      <c r="E3529" s="17">
        <v>829.53769999999997</v>
      </c>
      <c r="F3529" s="17">
        <v>3.2500000000000001E-2</v>
      </c>
      <c r="G3529" s="17">
        <v>223.43342394132699</v>
      </c>
      <c r="H3529" s="17">
        <v>8.8911986527571596E-2</v>
      </c>
      <c r="I3529" s="17">
        <v>233.62799999999999</v>
      </c>
      <c r="J3529" s="17">
        <v>9.0399999999999994E-2</v>
      </c>
      <c r="K3529" s="17">
        <v>3.9030833330000001</v>
      </c>
      <c r="L3529" s="17">
        <v>3.8487222220000001</v>
      </c>
      <c r="M3529" s="17">
        <v>894.75628071749998</v>
      </c>
      <c r="N3529" s="17">
        <v>74.764499999999998</v>
      </c>
      <c r="O3529" s="17">
        <v>2.3699999999999999E-2</v>
      </c>
      <c r="R3529" s="18">
        <v>0.9375</v>
      </c>
      <c r="S3529" s="18">
        <f t="shared" ref="S3529:X3529" si="963">AVERAGE(S3528,S3530)</f>
        <v>3.6100000000000003</v>
      </c>
      <c r="T3529" s="18">
        <f t="shared" si="963"/>
        <v>8.6999999999999993</v>
      </c>
      <c r="U3529" s="18">
        <f t="shared" si="963"/>
        <v>74.849999999999994</v>
      </c>
      <c r="V3529" s="18">
        <f t="shared" si="963"/>
        <v>506.95000000000005</v>
      </c>
      <c r="W3529" s="18">
        <f t="shared" si="963"/>
        <v>5.2</v>
      </c>
      <c r="X3529" s="18">
        <f t="shared" si="963"/>
        <v>6.25</v>
      </c>
      <c r="Z3529" s="18">
        <v>2.99</v>
      </c>
      <c r="AA3529" s="18">
        <v>10.199999999999999</v>
      </c>
      <c r="AB3529" s="18">
        <v>146</v>
      </c>
      <c r="AC3529" s="18">
        <v>1015</v>
      </c>
      <c r="AD3529" s="18">
        <v>7.8</v>
      </c>
      <c r="AE3529" s="18">
        <v>8.6</v>
      </c>
    </row>
    <row r="3530" spans="1:31">
      <c r="A3530" s="15">
        <v>40630</v>
      </c>
      <c r="B3530" s="16">
        <v>0.97916666666666663</v>
      </c>
      <c r="C3530" s="17">
        <v>0.48649999999999999</v>
      </c>
      <c r="D3530" s="17">
        <v>3.9767999999999999</v>
      </c>
      <c r="E3530" s="17">
        <v>829.61320000000001</v>
      </c>
      <c r="F3530" s="17">
        <v>3.9199999999999999E-2</v>
      </c>
      <c r="G3530" s="17">
        <v>132.801392855578</v>
      </c>
      <c r="H3530" s="17">
        <v>2.2402145139196101E-2</v>
      </c>
      <c r="I3530" s="17">
        <v>77.963099999999997</v>
      </c>
      <c r="J3530" s="17">
        <v>8.9999999999999993E-3</v>
      </c>
      <c r="K3530" s="17">
        <v>3.9463888890000001</v>
      </c>
      <c r="L3530" s="17">
        <v>3.8991944445</v>
      </c>
      <c r="M3530" s="17">
        <v>894.80695113299998</v>
      </c>
      <c r="N3530" s="17">
        <v>52.455399999999997</v>
      </c>
      <c r="O3530" s="17">
        <v>5.2499999999999998E-2</v>
      </c>
      <c r="R3530" s="18">
        <v>0.97916666666666663</v>
      </c>
      <c r="S3530" s="18">
        <v>3.7</v>
      </c>
      <c r="T3530" s="18">
        <v>3.7</v>
      </c>
      <c r="U3530" s="18">
        <v>3.7</v>
      </c>
      <c r="V3530" s="18">
        <v>3.7</v>
      </c>
      <c r="W3530" s="18">
        <v>3.7</v>
      </c>
      <c r="X3530" s="18">
        <v>3.7</v>
      </c>
      <c r="Z3530" s="18">
        <v>3.07</v>
      </c>
      <c r="AA3530" s="18">
        <v>11.9</v>
      </c>
      <c r="AB3530" s="18">
        <v>146</v>
      </c>
      <c r="AC3530" s="18">
        <v>1013.8</v>
      </c>
      <c r="AD3530" s="18">
        <v>8.1</v>
      </c>
      <c r="AE3530" s="18">
        <v>8.6</v>
      </c>
    </row>
    <row r="3531" spans="1:31">
      <c r="A3531" s="15">
        <v>40631</v>
      </c>
      <c r="B3531" s="16">
        <v>2.0833333333333332E-2</v>
      </c>
      <c r="C3531" s="17">
        <v>0.70369999999999999</v>
      </c>
      <c r="D3531" s="17">
        <v>3.9965000000000002</v>
      </c>
      <c r="E3531" s="17">
        <v>829.8931</v>
      </c>
      <c r="F3531" s="17">
        <v>3.0000000000000001E-3</v>
      </c>
      <c r="G3531" s="17">
        <v>306.62085495961799</v>
      </c>
      <c r="H3531" s="17">
        <v>1.6146766035311299E-2</v>
      </c>
      <c r="I3531" s="17">
        <v>98.938299999999998</v>
      </c>
      <c r="J3531" s="17">
        <v>7.3599999999999999E-2</v>
      </c>
      <c r="K3531" s="17">
        <v>3.9033055559999998</v>
      </c>
      <c r="L3531" s="17">
        <v>3.94902777775</v>
      </c>
      <c r="M3531" s="17">
        <v>895.03719765475</v>
      </c>
      <c r="N3531" s="17">
        <v>149.23939999999999</v>
      </c>
      <c r="O3531" s="17">
        <v>1.83E-2</v>
      </c>
      <c r="R3531" s="18">
        <v>2.0833333333333332E-2</v>
      </c>
      <c r="S3531" s="18">
        <f>AVERAGE(S3530,S3534:S3541)</f>
        <v>3.5277777777777777</v>
      </c>
      <c r="T3531" s="18">
        <f t="shared" ref="T3531:X3533" si="964">AVERAGE(T3532:T3544)</f>
        <v>6.272735548475195</v>
      </c>
      <c r="U3531" s="18">
        <f t="shared" si="964"/>
        <v>193.37733272644513</v>
      </c>
      <c r="V3531" s="18">
        <f t="shared" si="964"/>
        <v>1009.3743741465636</v>
      </c>
      <c r="W3531" s="18">
        <f t="shared" si="964"/>
        <v>8.0587164314974977</v>
      </c>
      <c r="X3531" s="18">
        <f t="shared" si="964"/>
        <v>8.8152935821574854</v>
      </c>
      <c r="Z3531" s="18">
        <v>3.1</v>
      </c>
      <c r="AA3531" s="18">
        <v>13.1</v>
      </c>
      <c r="AB3531" s="18">
        <v>148</v>
      </c>
      <c r="AC3531" s="18">
        <v>1012.8</v>
      </c>
      <c r="AD3531" s="18">
        <v>7.7</v>
      </c>
      <c r="AE3531" s="18">
        <v>8.6999999999999993</v>
      </c>
    </row>
    <row r="3532" spans="1:31">
      <c r="A3532" s="15">
        <v>40631</v>
      </c>
      <c r="B3532" s="16">
        <v>6.25E-2</v>
      </c>
      <c r="C3532" s="17">
        <v>0.49959999999999999</v>
      </c>
      <c r="D3532" s="17">
        <v>3.9457</v>
      </c>
      <c r="E3532" s="17">
        <v>830.22310000000004</v>
      </c>
      <c r="F3532" s="17">
        <v>4.0000000000000018E-4</v>
      </c>
      <c r="G3532" s="17">
        <v>19.7808218897258</v>
      </c>
      <c r="H3532" s="17">
        <v>8.5259996302053095E-2</v>
      </c>
      <c r="I3532" s="17">
        <v>148.5205</v>
      </c>
      <c r="J3532" s="17">
        <v>3.09E-2</v>
      </c>
      <c r="K3532" s="17">
        <v>3.903805556</v>
      </c>
      <c r="L3532" s="17">
        <v>3.9140277777499999</v>
      </c>
      <c r="M3532" s="17">
        <v>895.42705830124999</v>
      </c>
      <c r="N3532" s="17">
        <v>204.00290000000001</v>
      </c>
      <c r="O3532" s="17">
        <v>4.8099999999999997E-2</v>
      </c>
      <c r="R3532" s="18">
        <v>6.25E-2</v>
      </c>
      <c r="S3532" s="18">
        <f t="shared" ref="S3532" si="965">AVERAGE(S3533:S3545)</f>
        <v>3.4697633136094668</v>
      </c>
      <c r="T3532" s="18">
        <f t="shared" si="964"/>
        <v>6.3532544378698237</v>
      </c>
      <c r="U3532" s="18">
        <f t="shared" si="964"/>
        <v>191.1360946745562</v>
      </c>
      <c r="V3532" s="18">
        <f t="shared" si="964"/>
        <v>1009.4976331360948</v>
      </c>
      <c r="W3532" s="18">
        <f t="shared" si="964"/>
        <v>8.0402366863905339</v>
      </c>
      <c r="X3532" s="18">
        <f t="shared" si="964"/>
        <v>8.8142011834319511</v>
      </c>
      <c r="Z3532" s="18">
        <f>AVERAGE(Z3519:Z3531)</f>
        <v>3.2638461538461545</v>
      </c>
      <c r="AA3532" s="18">
        <f t="shared" ref="AA3532:AE3532" si="966">AVERAGE(AA3519:AA3531)</f>
        <v>8.884615384615385</v>
      </c>
      <c r="AB3532" s="18">
        <f t="shared" si="966"/>
        <v>158.46153846153845</v>
      </c>
      <c r="AC3532" s="18">
        <f t="shared" si="966"/>
        <v>1014.9692307692306</v>
      </c>
      <c r="AD3532" s="18">
        <f t="shared" si="966"/>
        <v>8</v>
      </c>
      <c r="AE3532" s="18">
        <f t="shared" si="966"/>
        <v>8.707692307692307</v>
      </c>
    </row>
    <row r="3533" spans="1:31">
      <c r="A3533" s="15">
        <v>40631</v>
      </c>
      <c r="B3533" s="16">
        <v>0.10416666666666667</v>
      </c>
      <c r="C3533" s="17">
        <v>0.48759999999999998</v>
      </c>
      <c r="D3533" s="17">
        <v>3.8959999999999999</v>
      </c>
      <c r="E3533" s="17">
        <v>830.63260000000002</v>
      </c>
      <c r="F3533" s="17">
        <v>2.4000000000000002E-3</v>
      </c>
      <c r="G3533" s="17">
        <v>15.0649239529446</v>
      </c>
      <c r="H3533" s="17">
        <v>9.0220963534805701E-2</v>
      </c>
      <c r="I3533" s="17">
        <v>133.0796</v>
      </c>
      <c r="J3533" s="17">
        <v>1.5699999999999999E-2</v>
      </c>
      <c r="K3533" s="17">
        <v>3.9035277779999999</v>
      </c>
      <c r="L3533" s="17">
        <v>3.8895555557499999</v>
      </c>
      <c r="M3533" s="17">
        <v>895.84153636350004</v>
      </c>
      <c r="N3533" s="17">
        <v>171.3235</v>
      </c>
      <c r="O3533" s="17">
        <v>1.5800000000000002E-2</v>
      </c>
      <c r="R3533" s="18">
        <v>0.10416666666666667</v>
      </c>
      <c r="S3533" s="18">
        <f>AVERAGE(S3534:S3546)</f>
        <v>3.4069230769230763</v>
      </c>
      <c r="T3533" s="18">
        <f t="shared" si="964"/>
        <v>6.4923076923076941</v>
      </c>
      <c r="U3533" s="18">
        <f t="shared" si="964"/>
        <v>188.76923076923077</v>
      </c>
      <c r="V3533" s="18">
        <f t="shared" si="964"/>
        <v>1009.5692307692309</v>
      </c>
      <c r="W3533" s="18">
        <f t="shared" si="964"/>
        <v>8.023076923076923</v>
      </c>
      <c r="X3533" s="18">
        <f t="shared" si="964"/>
        <v>8.7846153846153836</v>
      </c>
      <c r="Z3533" s="18">
        <f>AVERAGE(Z3526:Z3531,Z3534)</f>
        <v>3.23</v>
      </c>
      <c r="AA3533" s="18">
        <f t="shared" ref="AA3533:AE3533" si="967">AVERAGE(AA3526:AA3531,AA3534)</f>
        <v>11.057142857142859</v>
      </c>
      <c r="AB3533" s="18">
        <f t="shared" si="967"/>
        <v>151.42857142857142</v>
      </c>
      <c r="AC3533" s="18">
        <f t="shared" si="967"/>
        <v>1014.3142857142857</v>
      </c>
      <c r="AD3533" s="18">
        <f t="shared" si="967"/>
        <v>7.8714285714285719</v>
      </c>
      <c r="AE3533" s="18">
        <f t="shared" si="967"/>
        <v>8.6571428571428566</v>
      </c>
    </row>
    <row r="3534" spans="1:31">
      <c r="A3534" s="15">
        <v>40631</v>
      </c>
      <c r="B3534" s="16">
        <v>0.14583333333333334</v>
      </c>
      <c r="C3534" s="17">
        <v>0.51790000000000003</v>
      </c>
      <c r="D3534" s="17">
        <v>3.9039000000000001</v>
      </c>
      <c r="E3534" s="17">
        <v>830.94039999999995</v>
      </c>
      <c r="F3534" s="17">
        <v>1.3000000000000002E-3</v>
      </c>
      <c r="G3534" s="17">
        <v>312.26434252317102</v>
      </c>
      <c r="H3534" s="17">
        <v>2.1277270037552101E-2</v>
      </c>
      <c r="I3534" s="17">
        <v>314.9452</v>
      </c>
      <c r="J3534" s="17">
        <v>0.10349999999999999</v>
      </c>
      <c r="K3534" s="17">
        <v>3.8826111110000001</v>
      </c>
      <c r="L3534" s="17">
        <v>3.8906944444999998</v>
      </c>
      <c r="M3534" s="17">
        <v>896.18194152925003</v>
      </c>
      <c r="N3534" s="17">
        <v>213.1671</v>
      </c>
      <c r="O3534" s="17">
        <v>3.3000000000000002E-2</v>
      </c>
      <c r="R3534" s="18">
        <v>0.14583333333333334</v>
      </c>
      <c r="S3534" s="18">
        <v>3.54</v>
      </c>
      <c r="T3534" s="18">
        <v>6.5</v>
      </c>
      <c r="U3534" s="18">
        <v>198</v>
      </c>
      <c r="V3534" s="18">
        <v>1007.4</v>
      </c>
      <c r="W3534" s="18">
        <v>8.3000000000000007</v>
      </c>
      <c r="X3534" s="18">
        <v>8.9</v>
      </c>
      <c r="Z3534" s="18">
        <v>3.63</v>
      </c>
      <c r="AA3534" s="18">
        <v>13.4</v>
      </c>
      <c r="AB3534" s="18">
        <v>149</v>
      </c>
      <c r="AC3534" s="18">
        <v>1010.5</v>
      </c>
      <c r="AD3534" s="18">
        <v>7.9</v>
      </c>
      <c r="AE3534" s="18">
        <v>8.9</v>
      </c>
    </row>
    <row r="3535" spans="1:31">
      <c r="A3535" s="15">
        <v>40631</v>
      </c>
      <c r="B3535" s="16">
        <v>0.1875</v>
      </c>
      <c r="C3535" s="17">
        <v>0.55430000000000001</v>
      </c>
      <c r="D3535" s="17">
        <v>3.8980999999999999</v>
      </c>
      <c r="E3535" s="17">
        <v>831.16240000000005</v>
      </c>
      <c r="F3535" s="17">
        <v>2.2000000000000001E-3</v>
      </c>
      <c r="G3535" s="17">
        <v>305.95133956921399</v>
      </c>
      <c r="H3535" s="17">
        <v>3.5471185596297299E-2</v>
      </c>
      <c r="I3535" s="17">
        <v>308.00560000000002</v>
      </c>
      <c r="J3535" s="17">
        <v>0.15490000000000001</v>
      </c>
      <c r="K3535" s="17">
        <v>3.7707777779999998</v>
      </c>
      <c r="L3535" s="17">
        <v>3.8808611110000002</v>
      </c>
      <c r="M3535" s="17">
        <v>896.41113656025004</v>
      </c>
      <c r="N3535" s="17">
        <v>200.34950000000001</v>
      </c>
      <c r="O3535" s="17">
        <v>2.6200000000000001E-2</v>
      </c>
      <c r="R3535" s="18">
        <v>0.1875</v>
      </c>
      <c r="S3535" s="18">
        <v>3.55</v>
      </c>
      <c r="T3535" s="18">
        <v>6.4</v>
      </c>
      <c r="U3535" s="18">
        <v>198</v>
      </c>
      <c r="V3535" s="18">
        <v>1007.9</v>
      </c>
      <c r="W3535" s="18">
        <v>8.3000000000000007</v>
      </c>
      <c r="X3535" s="18">
        <v>8.9</v>
      </c>
      <c r="Z3535" s="18">
        <f t="shared" ref="Z3535:AE3535" si="968">AVERAGE(Z3534,Z3536)</f>
        <v>3.76</v>
      </c>
      <c r="AA3535" s="18">
        <f t="shared" si="968"/>
        <v>11.55</v>
      </c>
      <c r="AB3535" s="18">
        <f t="shared" si="968"/>
        <v>158.5</v>
      </c>
      <c r="AC3535" s="18">
        <f t="shared" si="968"/>
        <v>1010.2</v>
      </c>
      <c r="AD3535" s="18">
        <f t="shared" si="968"/>
        <v>8.1999999999999993</v>
      </c>
      <c r="AE3535" s="18">
        <f t="shared" si="968"/>
        <v>8.9</v>
      </c>
    </row>
    <row r="3536" spans="1:31">
      <c r="A3536" s="15">
        <v>40631</v>
      </c>
      <c r="B3536" s="16">
        <v>0.22916666666666666</v>
      </c>
      <c r="C3536" s="17">
        <v>0.44569999999999999</v>
      </c>
      <c r="D3536" s="17">
        <v>3.9068000000000001</v>
      </c>
      <c r="E3536" s="17">
        <v>831.23159999999996</v>
      </c>
      <c r="F3536" s="17">
        <v>3.2000000000000002E-3</v>
      </c>
      <c r="G3536" s="17">
        <v>230.99841576839501</v>
      </c>
      <c r="H3536" s="17">
        <v>2.34000772801253E-2</v>
      </c>
      <c r="I3536" s="17">
        <v>316.48050000000001</v>
      </c>
      <c r="J3536" s="17">
        <v>9.3200000000000005E-2</v>
      </c>
      <c r="K3536" s="17">
        <v>3.758472222</v>
      </c>
      <c r="L3536" s="17">
        <v>3.8712222222500001</v>
      </c>
      <c r="M3536" s="17">
        <v>896.48806972950001</v>
      </c>
      <c r="N3536" s="17">
        <v>154.77029999999999</v>
      </c>
      <c r="O3536" s="17">
        <v>3.5000000000000003E-2</v>
      </c>
      <c r="R3536" s="18">
        <v>0.22916666666666666</v>
      </c>
      <c r="S3536" s="18">
        <v>3.55</v>
      </c>
      <c r="T3536" s="18">
        <v>7.9</v>
      </c>
      <c r="U3536" s="18">
        <v>201</v>
      </c>
      <c r="V3536" s="18">
        <v>1008.2</v>
      </c>
      <c r="W3536" s="18">
        <v>8.3000000000000007</v>
      </c>
      <c r="X3536" s="18">
        <v>8.8000000000000007</v>
      </c>
      <c r="Z3536" s="18">
        <v>3.89</v>
      </c>
      <c r="AA3536" s="18">
        <v>9.6999999999999993</v>
      </c>
      <c r="AB3536" s="18">
        <v>168</v>
      </c>
      <c r="AC3536" s="18">
        <v>1009.9</v>
      </c>
      <c r="AD3536" s="18">
        <v>8.5</v>
      </c>
      <c r="AE3536" s="18">
        <v>8.9</v>
      </c>
    </row>
    <row r="3537" spans="1:31">
      <c r="A3537" s="15">
        <v>40631</v>
      </c>
      <c r="B3537" s="16">
        <v>0.27083333333333331</v>
      </c>
      <c r="C3537" s="17">
        <v>0.33860000000000001</v>
      </c>
      <c r="D3537" s="17">
        <v>3.8828</v>
      </c>
      <c r="E3537" s="17">
        <v>831.14329999999995</v>
      </c>
      <c r="F3537" s="17">
        <v>5.1999999999999998E-3</v>
      </c>
      <c r="G3537" s="17">
        <v>242.68261800676501</v>
      </c>
      <c r="H3537" s="17">
        <v>0.12011578902492399</v>
      </c>
      <c r="I3537" s="17">
        <v>94.8352</v>
      </c>
      <c r="J3537" s="17">
        <v>2.2599999999999999E-2</v>
      </c>
      <c r="K3537" s="17">
        <v>3.763694444</v>
      </c>
      <c r="L3537" s="17">
        <v>3.87</v>
      </c>
      <c r="M3537" s="17">
        <v>896.38312223000003</v>
      </c>
      <c r="N3537" s="17">
        <v>165.80680000000001</v>
      </c>
      <c r="O3537" s="17">
        <v>3.6900000000000002E-2</v>
      </c>
      <c r="R3537" s="18">
        <v>0.27083333333333331</v>
      </c>
      <c r="S3537" s="18">
        <v>3.62</v>
      </c>
      <c r="T3537" s="18">
        <v>6.7</v>
      </c>
      <c r="U3537" s="18">
        <v>202</v>
      </c>
      <c r="V3537" s="18">
        <v>1008.7</v>
      </c>
      <c r="W3537" s="18">
        <v>8.1</v>
      </c>
      <c r="X3537" s="18">
        <v>8.8000000000000007</v>
      </c>
      <c r="Z3537" s="18">
        <f t="shared" ref="Z3537:AE3537" si="969">AVERAGE(Z3536,Z3538)</f>
        <v>3.88</v>
      </c>
      <c r="AA3537" s="18">
        <f t="shared" si="969"/>
        <v>7.6</v>
      </c>
      <c r="AB3537" s="18">
        <f t="shared" si="969"/>
        <v>203</v>
      </c>
      <c r="AC3537" s="18">
        <f t="shared" si="969"/>
        <v>1010.45</v>
      </c>
      <c r="AD3537" s="18">
        <f t="shared" si="969"/>
        <v>8.65</v>
      </c>
      <c r="AE3537" s="18">
        <f t="shared" si="969"/>
        <v>8.9</v>
      </c>
    </row>
    <row r="3538" spans="1:31">
      <c r="A3538" s="15">
        <v>40631</v>
      </c>
      <c r="B3538" s="16">
        <v>0.3125</v>
      </c>
      <c r="C3538" s="17">
        <v>0.31259999999999999</v>
      </c>
      <c r="D3538" s="17">
        <v>3.8723000000000001</v>
      </c>
      <c r="E3538" s="17">
        <v>830.91279999999995</v>
      </c>
      <c r="F3538" s="17">
        <v>6.3E-3</v>
      </c>
      <c r="G3538" s="17">
        <v>239.22696536017099</v>
      </c>
      <c r="H3538" s="17">
        <v>0.13442328280097299</v>
      </c>
      <c r="I3538" s="17">
        <v>137.20849999999999</v>
      </c>
      <c r="J3538" s="17">
        <v>8.4500000000000006E-2</v>
      </c>
      <c r="K3538" s="17">
        <v>3.7499166669999999</v>
      </c>
      <c r="L3538" s="17">
        <v>3.8964722222499999</v>
      </c>
      <c r="M3538" s="17">
        <v>896.15806506050001</v>
      </c>
      <c r="N3538" s="17">
        <v>132.7841</v>
      </c>
      <c r="O3538" s="17">
        <v>3.78E-2</v>
      </c>
      <c r="R3538" s="18">
        <v>0.3125</v>
      </c>
      <c r="S3538" s="18">
        <v>3.75</v>
      </c>
      <c r="T3538" s="18">
        <v>6.6</v>
      </c>
      <c r="U3538" s="18">
        <v>206</v>
      </c>
      <c r="V3538" s="18">
        <v>1009.3</v>
      </c>
      <c r="W3538" s="18">
        <v>8.1</v>
      </c>
      <c r="X3538" s="18">
        <v>8.8000000000000007</v>
      </c>
      <c r="Z3538" s="18">
        <v>3.87</v>
      </c>
      <c r="AA3538" s="18">
        <v>5.5</v>
      </c>
      <c r="AB3538" s="18">
        <v>238</v>
      </c>
      <c r="AC3538" s="18">
        <v>1011</v>
      </c>
      <c r="AD3538" s="18">
        <v>8.8000000000000007</v>
      </c>
      <c r="AE3538" s="18">
        <v>8.9</v>
      </c>
    </row>
    <row r="3539" spans="1:31">
      <c r="A3539" s="15">
        <v>40631</v>
      </c>
      <c r="B3539" s="16">
        <v>0.35416666666666669</v>
      </c>
      <c r="C3539" s="17">
        <v>0.28000000000000003</v>
      </c>
      <c r="D3539" s="17">
        <v>3.9316</v>
      </c>
      <c r="E3539" s="17">
        <v>830.65750000000003</v>
      </c>
      <c r="F3539" s="17">
        <v>7.9000000000000008E-3</v>
      </c>
      <c r="G3539" s="17">
        <v>226.10431023200599</v>
      </c>
      <c r="H3539" s="17">
        <v>0.15118792571202799</v>
      </c>
      <c r="I3539" s="17">
        <v>156.26439999999999</v>
      </c>
      <c r="J3539" s="17">
        <v>9.5200000000000007E-2</v>
      </c>
      <c r="K3539" s="17">
        <v>3.7663888889999999</v>
      </c>
      <c r="L3539" s="17">
        <v>3.9113611110000002</v>
      </c>
      <c r="M3539" s="17">
        <v>895.88158290825004</v>
      </c>
      <c r="N3539" s="17">
        <v>166.04679999999999</v>
      </c>
      <c r="O3539" s="17">
        <v>7.6899999999999996E-2</v>
      </c>
      <c r="R3539" s="18">
        <v>0.35416666666666669</v>
      </c>
      <c r="S3539" s="18">
        <v>3.43</v>
      </c>
      <c r="T3539" s="18">
        <v>6</v>
      </c>
      <c r="U3539" s="18">
        <v>201</v>
      </c>
      <c r="V3539" s="18">
        <v>1009.7</v>
      </c>
      <c r="W3539" s="18">
        <v>8.3000000000000007</v>
      </c>
      <c r="X3539" s="18">
        <v>8.8000000000000007</v>
      </c>
      <c r="Z3539" s="18">
        <v>3.76</v>
      </c>
      <c r="AA3539" s="18">
        <v>5.0999999999999996</v>
      </c>
      <c r="AB3539" s="18">
        <v>237</v>
      </c>
      <c r="AC3539" s="18">
        <v>1011.5</v>
      </c>
      <c r="AD3539" s="18">
        <v>8.8000000000000007</v>
      </c>
      <c r="AE3539" s="18">
        <v>8.8000000000000007</v>
      </c>
    </row>
    <row r="3540" spans="1:31">
      <c r="A3540" s="15">
        <v>40631</v>
      </c>
      <c r="B3540" s="16">
        <v>0.39583333333333331</v>
      </c>
      <c r="C3540" s="17">
        <v>0.29120000000000001</v>
      </c>
      <c r="D3540" s="17">
        <v>3.9325000000000001</v>
      </c>
      <c r="E3540" s="17">
        <v>830.44370000000004</v>
      </c>
      <c r="F3540" s="17">
        <v>9.1999999999999998E-3</v>
      </c>
      <c r="G3540" s="17">
        <v>236.05102701064399</v>
      </c>
      <c r="H3540" s="17">
        <v>0.15651415453197701</v>
      </c>
      <c r="I3540" s="17">
        <v>142.69479999999999</v>
      </c>
      <c r="J3540" s="17">
        <v>6.5000000000000002E-2</v>
      </c>
      <c r="K3540" s="17">
        <v>3.771888889</v>
      </c>
      <c r="L3540" s="17">
        <v>3.8861944445000001</v>
      </c>
      <c r="M3540" s="17">
        <v>895.65728847850005</v>
      </c>
      <c r="N3540" s="17">
        <v>157.5</v>
      </c>
      <c r="O3540" s="17">
        <v>0.1017</v>
      </c>
      <c r="R3540" s="18">
        <v>0.39583333333333331</v>
      </c>
      <c r="S3540" s="18">
        <v>3.38</v>
      </c>
      <c r="T3540" s="18">
        <v>5.2</v>
      </c>
      <c r="U3540" s="18">
        <v>194</v>
      </c>
      <c r="V3540" s="18">
        <v>1009.8</v>
      </c>
      <c r="W3540" s="18">
        <v>7.9</v>
      </c>
      <c r="X3540" s="18">
        <v>8.8000000000000007</v>
      </c>
      <c r="Z3540" s="18">
        <v>3.61</v>
      </c>
      <c r="AA3540" s="18">
        <v>4.9000000000000004</v>
      </c>
      <c r="AB3540" s="18">
        <v>240</v>
      </c>
      <c r="AC3540" s="18">
        <v>1011.7</v>
      </c>
      <c r="AD3540" s="18">
        <v>8.6999999999999993</v>
      </c>
      <c r="AE3540" s="18">
        <v>8.9</v>
      </c>
    </row>
    <row r="3541" spans="1:31">
      <c r="A3541" s="15">
        <v>40631</v>
      </c>
      <c r="B3541" s="16">
        <v>0.4375</v>
      </c>
      <c r="C3541" s="17">
        <v>0.28720000000000001</v>
      </c>
      <c r="D3541" s="17">
        <v>3.9026000000000001</v>
      </c>
      <c r="E3541" s="17">
        <v>830.3202</v>
      </c>
      <c r="F3541" s="17">
        <v>1.12E-2</v>
      </c>
      <c r="G3541" s="17">
        <v>231.60010638911601</v>
      </c>
      <c r="H3541" s="17">
        <v>0.21613505367615701</v>
      </c>
      <c r="I3541" s="17">
        <v>133.48159999999999</v>
      </c>
      <c r="J3541" s="17">
        <v>8.0399999999999999E-2</v>
      </c>
      <c r="K3541" s="17">
        <v>3.8024722230000001</v>
      </c>
      <c r="L3541" s="17">
        <v>3.85283333325</v>
      </c>
      <c r="M3541" s="17">
        <v>895.53921368850001</v>
      </c>
      <c r="N3541" s="17">
        <v>173.81780000000001</v>
      </c>
      <c r="O3541" s="17">
        <v>0.1353</v>
      </c>
      <c r="R3541" s="18">
        <v>0.4375</v>
      </c>
      <c r="S3541" s="18">
        <v>3.23</v>
      </c>
      <c r="T3541" s="18">
        <v>6.1</v>
      </c>
      <c r="U3541" s="18">
        <v>195</v>
      </c>
      <c r="V3541" s="18">
        <v>1009.8</v>
      </c>
      <c r="W3541" s="18">
        <v>7.9</v>
      </c>
      <c r="X3541" s="18">
        <v>8.8000000000000007</v>
      </c>
      <c r="Z3541" s="18">
        <v>3.61</v>
      </c>
      <c r="AA3541" s="18">
        <v>3.6</v>
      </c>
      <c r="AB3541" s="18">
        <v>232</v>
      </c>
      <c r="AC3541" s="18">
        <v>1011.7</v>
      </c>
      <c r="AD3541" s="18">
        <v>8.6</v>
      </c>
      <c r="AE3541" s="18">
        <v>8.8000000000000007</v>
      </c>
    </row>
    <row r="3542" spans="1:31">
      <c r="A3542" s="15">
        <v>40631</v>
      </c>
      <c r="B3542" s="16">
        <v>0.47916666666666669</v>
      </c>
      <c r="C3542" s="17">
        <v>0.32550000000000001</v>
      </c>
      <c r="D3542" s="17">
        <v>3.8351999999999999</v>
      </c>
      <c r="E3542" s="17">
        <v>830.32339999999999</v>
      </c>
      <c r="F3542" s="17">
        <v>1.38E-2</v>
      </c>
      <c r="G3542" s="17">
        <v>235.12857244898299</v>
      </c>
      <c r="H3542" s="17">
        <v>0.24303857161377301</v>
      </c>
      <c r="I3542" s="17">
        <v>150.18860000000001</v>
      </c>
      <c r="J3542" s="17">
        <v>7.7899999999999997E-2</v>
      </c>
      <c r="K3542" s="17">
        <v>3.8441944449999998</v>
      </c>
      <c r="L3542" s="17">
        <v>3.8439166667500002</v>
      </c>
      <c r="M3542" s="17">
        <v>895.55544914225004</v>
      </c>
      <c r="N3542" s="17">
        <v>154.21019999999999</v>
      </c>
      <c r="O3542" s="17">
        <v>0.10589999999999999</v>
      </c>
      <c r="R3542" s="18">
        <v>0.47916666666666669</v>
      </c>
      <c r="S3542" s="18">
        <v>3.55</v>
      </c>
      <c r="T3542" s="18">
        <v>5.7</v>
      </c>
      <c r="U3542" s="18">
        <v>190</v>
      </c>
      <c r="V3542" s="18">
        <v>1010.6</v>
      </c>
      <c r="W3542" s="18">
        <v>7.9</v>
      </c>
      <c r="X3542" s="18">
        <v>8.8000000000000007</v>
      </c>
      <c r="Z3542" s="18">
        <v>3.53</v>
      </c>
      <c r="AA3542" s="18">
        <v>4.5999999999999996</v>
      </c>
      <c r="AB3542" s="18">
        <v>214</v>
      </c>
      <c r="AC3542" s="18">
        <v>1012.4</v>
      </c>
      <c r="AD3542" s="18">
        <v>8.6</v>
      </c>
      <c r="AE3542" s="18">
        <v>8.9</v>
      </c>
    </row>
    <row r="3543" spans="1:31">
      <c r="A3543" s="15">
        <v>40631</v>
      </c>
      <c r="B3543" s="16">
        <v>0.52083333333333337</v>
      </c>
      <c r="C3543" s="17">
        <v>0.28489999999999999</v>
      </c>
      <c r="D3543" s="17">
        <v>3.8464999999999998</v>
      </c>
      <c r="E3543" s="17">
        <v>830.47270000000003</v>
      </c>
      <c r="F3543" s="17">
        <v>1.4E-2</v>
      </c>
      <c r="G3543" s="17">
        <v>237.501112359633</v>
      </c>
      <c r="H3543" s="17">
        <v>0.21932599073605399</v>
      </c>
      <c r="I3543" s="17">
        <v>125.80110000000001</v>
      </c>
      <c r="J3543" s="17">
        <v>8.1900000000000001E-2</v>
      </c>
      <c r="K3543" s="17">
        <v>3.9220277779999999</v>
      </c>
      <c r="L3543" s="17">
        <v>3.8948333329999998</v>
      </c>
      <c r="M3543" s="17">
        <v>895.68429490300002</v>
      </c>
      <c r="N3543" s="17">
        <v>153.7046</v>
      </c>
      <c r="O3543" s="17">
        <v>7.2599999999999998E-2</v>
      </c>
      <c r="R3543" s="18">
        <v>0.52083333333333337</v>
      </c>
      <c r="S3543" s="18">
        <v>3.47</v>
      </c>
      <c r="T3543" s="18">
        <v>5.7</v>
      </c>
      <c r="U3543" s="18">
        <v>177</v>
      </c>
      <c r="V3543" s="18">
        <v>1010.7</v>
      </c>
      <c r="W3543" s="18">
        <v>7.8</v>
      </c>
      <c r="X3543" s="18">
        <v>8.8000000000000007</v>
      </c>
      <c r="Z3543" s="18">
        <v>3.36</v>
      </c>
      <c r="AA3543" s="18">
        <v>4.0999999999999996</v>
      </c>
      <c r="AB3543" s="18">
        <v>228</v>
      </c>
      <c r="AC3543" s="18">
        <v>1013</v>
      </c>
      <c r="AD3543" s="18">
        <v>8.6999999999999993</v>
      </c>
      <c r="AE3543" s="18">
        <v>8.8000000000000007</v>
      </c>
    </row>
    <row r="3544" spans="1:31">
      <c r="A3544" s="15">
        <v>40631</v>
      </c>
      <c r="B3544" s="16">
        <v>0.5625</v>
      </c>
      <c r="C3544" s="17">
        <v>0.28170000000000001</v>
      </c>
      <c r="D3544" s="17">
        <v>3.8801999999999999</v>
      </c>
      <c r="E3544" s="17">
        <v>830.70889999999997</v>
      </c>
      <c r="F3544" s="17">
        <v>1.52E-2</v>
      </c>
      <c r="G3544" s="17">
        <v>238.31516573833201</v>
      </c>
      <c r="H3544" s="17">
        <v>0.14566395202388299</v>
      </c>
      <c r="I3544" s="17">
        <v>123.0848</v>
      </c>
      <c r="J3544" s="17">
        <v>8.6300000000000002E-2</v>
      </c>
      <c r="K3544" s="17">
        <v>3.9554444449999999</v>
      </c>
      <c r="L3544" s="17">
        <v>3.9309722222499999</v>
      </c>
      <c r="M3544" s="17">
        <v>895.92063244375004</v>
      </c>
      <c r="N3544" s="17">
        <v>81.341899999999995</v>
      </c>
      <c r="O3544" s="17">
        <v>4.8399999999999999E-2</v>
      </c>
      <c r="R3544" s="18">
        <v>0.5625</v>
      </c>
      <c r="S3544" s="18">
        <v>3.55</v>
      </c>
      <c r="T3544" s="18">
        <v>5.9</v>
      </c>
      <c r="U3544" s="18">
        <v>172</v>
      </c>
      <c r="V3544" s="18">
        <v>1010.7</v>
      </c>
      <c r="W3544" s="18">
        <v>7.8</v>
      </c>
      <c r="X3544" s="18">
        <v>8.8000000000000007</v>
      </c>
      <c r="Z3544" s="18">
        <v>3.24</v>
      </c>
      <c r="AA3544" s="18">
        <v>4.5999999999999996</v>
      </c>
      <c r="AB3544" s="18">
        <v>204</v>
      </c>
      <c r="AC3544" s="18">
        <v>1013</v>
      </c>
      <c r="AD3544" s="18">
        <v>8.6</v>
      </c>
      <c r="AE3544" s="18">
        <v>8.6</v>
      </c>
    </row>
    <row r="3545" spans="1:31">
      <c r="A3545" s="15">
        <v>40631</v>
      </c>
      <c r="B3545" s="16">
        <v>0.60416666666666663</v>
      </c>
      <c r="C3545" s="17">
        <v>0.31469999999999998</v>
      </c>
      <c r="D3545" s="17">
        <v>3.9085000000000001</v>
      </c>
      <c r="E3545" s="17">
        <v>831.00360000000001</v>
      </c>
      <c r="F3545" s="17">
        <v>1.67E-2</v>
      </c>
      <c r="G3545" s="17">
        <v>226.05263831092799</v>
      </c>
      <c r="H3545" s="17">
        <v>8.3585199452286693E-2</v>
      </c>
      <c r="I3545" s="17">
        <v>113.9465</v>
      </c>
      <c r="J3545" s="17">
        <v>0.1469</v>
      </c>
      <c r="K3545" s="17">
        <v>3.9718611109999999</v>
      </c>
      <c r="L3545" s="17">
        <v>3.9424166664999998</v>
      </c>
      <c r="M3545" s="17">
        <v>896.20043523699997</v>
      </c>
      <c r="N3545" s="17">
        <v>61.422199999999997</v>
      </c>
      <c r="O3545" s="17">
        <v>8.8499999999999995E-2</v>
      </c>
      <c r="R3545" s="18">
        <v>0.60416666666666663</v>
      </c>
      <c r="S3545" s="18">
        <v>3.08</v>
      </c>
      <c r="T3545" s="18">
        <v>7.4</v>
      </c>
      <c r="U3545" s="18">
        <v>162</v>
      </c>
      <c r="V3545" s="18">
        <v>1011.1</v>
      </c>
      <c r="W3545" s="18">
        <v>7.8</v>
      </c>
      <c r="X3545" s="18">
        <v>8.8000000000000007</v>
      </c>
      <c r="Z3545" s="18">
        <v>3.19</v>
      </c>
      <c r="AA3545" s="18">
        <v>5.3</v>
      </c>
      <c r="AB3545" s="18">
        <v>200</v>
      </c>
      <c r="AC3545" s="18">
        <v>1013.6</v>
      </c>
      <c r="AD3545" s="18">
        <v>8.6999999999999993</v>
      </c>
      <c r="AE3545" s="18">
        <v>8.5</v>
      </c>
    </row>
    <row r="3546" spans="1:31">
      <c r="A3546" s="15">
        <v>40631</v>
      </c>
      <c r="B3546" s="16">
        <v>0.64583333333333337</v>
      </c>
      <c r="C3546" s="17">
        <v>0.44429999999999997</v>
      </c>
      <c r="D3546" s="17">
        <v>3.9232999999999998</v>
      </c>
      <c r="E3546" s="17">
        <v>831.22299999999996</v>
      </c>
      <c r="F3546" s="17">
        <v>1.7400000000000002E-2</v>
      </c>
      <c r="G3546" s="17">
        <v>221.800583357005</v>
      </c>
      <c r="H3546" s="17">
        <v>2.23585243931511E-2</v>
      </c>
      <c r="I3546" s="17">
        <v>105.1829</v>
      </c>
      <c r="J3546" s="17">
        <v>7.9600000000000004E-2</v>
      </c>
      <c r="K3546" s="17">
        <v>3.9797777779999999</v>
      </c>
      <c r="L3546" s="17">
        <v>3.9591111109999999</v>
      </c>
      <c r="M3546" s="17">
        <v>896.44982107024998</v>
      </c>
      <c r="N3546" s="17">
        <v>49.314999999999998</v>
      </c>
      <c r="O3546" s="17">
        <v>4.8000000000000001E-2</v>
      </c>
      <c r="R3546" s="18">
        <v>0.64583333333333337</v>
      </c>
      <c r="S3546" s="18">
        <v>2.59</v>
      </c>
      <c r="T3546" s="18">
        <v>8.3000000000000007</v>
      </c>
      <c r="U3546" s="18">
        <v>158</v>
      </c>
      <c r="V3546" s="18">
        <v>1010.5</v>
      </c>
      <c r="W3546" s="18">
        <v>7.8</v>
      </c>
      <c r="X3546" s="18">
        <v>8.4</v>
      </c>
      <c r="Z3546" s="18">
        <v>3.18</v>
      </c>
      <c r="AA3546" s="18">
        <v>4.2</v>
      </c>
      <c r="AB3546" s="18">
        <v>164</v>
      </c>
      <c r="AC3546" s="18">
        <v>1013.7</v>
      </c>
      <c r="AD3546" s="18">
        <v>8.6999999999999993</v>
      </c>
      <c r="AE3546" s="18">
        <v>8.4</v>
      </c>
    </row>
    <row r="3547" spans="1:31">
      <c r="A3547" s="15">
        <v>40631</v>
      </c>
      <c r="B3547" s="16">
        <v>0.6875</v>
      </c>
      <c r="C3547" s="17">
        <v>0.71779999999999999</v>
      </c>
      <c r="D3547" s="17">
        <v>3.9340999999999999</v>
      </c>
      <c r="E3547" s="17">
        <v>831.34770000000003</v>
      </c>
      <c r="F3547" s="17">
        <v>1.8200000000000001E-2</v>
      </c>
      <c r="G3547" s="17">
        <v>12.580286696189599</v>
      </c>
      <c r="H3547" s="17">
        <v>3.7995018126877098E-2</v>
      </c>
      <c r="I3547" s="17">
        <v>302.32470000000001</v>
      </c>
      <c r="J3547" s="17">
        <v>2.4E-2</v>
      </c>
      <c r="K3547" s="17">
        <v>3.9988611110000001</v>
      </c>
      <c r="L3547" s="17">
        <v>3.9859444442499998</v>
      </c>
      <c r="M3547" s="17">
        <v>896.58731030324998</v>
      </c>
      <c r="N3547" s="17">
        <v>305.39190000000002</v>
      </c>
      <c r="O3547" s="17">
        <v>3.1800000000000002E-2</v>
      </c>
      <c r="R3547" s="18">
        <v>0.6875</v>
      </c>
      <c r="S3547" s="18">
        <v>2.65</v>
      </c>
      <c r="T3547" s="18">
        <v>9.6999999999999993</v>
      </c>
      <c r="U3547" s="18">
        <v>155</v>
      </c>
      <c r="V3547" s="18">
        <v>1010.8</v>
      </c>
      <c r="W3547" s="18">
        <v>7.7</v>
      </c>
      <c r="X3547" s="18">
        <v>8.4</v>
      </c>
      <c r="Z3547" s="18">
        <v>3.33</v>
      </c>
      <c r="AA3547" s="18">
        <v>5.8</v>
      </c>
      <c r="AB3547" s="18">
        <v>155</v>
      </c>
      <c r="AC3547" s="18">
        <v>1014.3</v>
      </c>
      <c r="AD3547" s="18">
        <v>8.8000000000000007</v>
      </c>
      <c r="AE3547" s="18">
        <v>8.4</v>
      </c>
    </row>
    <row r="3548" spans="1:31">
      <c r="A3548" s="15">
        <v>40631</v>
      </c>
      <c r="B3548" s="16">
        <v>0.72916666666666663</v>
      </c>
      <c r="C3548" s="17">
        <v>0.45369999999999999</v>
      </c>
      <c r="D3548" s="17">
        <v>3.9211999999999998</v>
      </c>
      <c r="E3548" s="17">
        <v>831.2903</v>
      </c>
      <c r="F3548" s="17">
        <v>0.53610000000000002</v>
      </c>
      <c r="G3548" s="17">
        <v>76.808383517511402</v>
      </c>
      <c r="H3548" s="17">
        <v>8.7658585200340207E-3</v>
      </c>
      <c r="I3548" s="17">
        <v>316.71289999999999</v>
      </c>
      <c r="J3548" s="17">
        <v>9.7199999999999995E-2</v>
      </c>
      <c r="K3548" s="17">
        <v>3.9789722219999999</v>
      </c>
      <c r="L3548" s="17">
        <v>4.0027499999999998</v>
      </c>
      <c r="M3548" s="17">
        <v>896.53248023374999</v>
      </c>
      <c r="N3548" s="17">
        <v>325.69869999999997</v>
      </c>
      <c r="O3548" s="17">
        <v>3.78E-2</v>
      </c>
      <c r="R3548" s="18">
        <v>0.72916666666666663</v>
      </c>
      <c r="S3548" s="18">
        <v>2.37</v>
      </c>
      <c r="T3548" s="18">
        <v>10.4</v>
      </c>
      <c r="U3548" s="18">
        <v>146</v>
      </c>
      <c r="V3548" s="18">
        <v>1010.6</v>
      </c>
      <c r="W3548" s="18">
        <v>7.8</v>
      </c>
      <c r="X3548" s="18">
        <v>8.6</v>
      </c>
      <c r="Z3548" s="18">
        <v>3.04</v>
      </c>
      <c r="AA3548" s="18">
        <v>6.1</v>
      </c>
      <c r="AB3548" s="18">
        <v>153</v>
      </c>
      <c r="AC3548" s="18">
        <v>1014.3</v>
      </c>
      <c r="AD3548" s="18">
        <v>8.9</v>
      </c>
      <c r="AE3548" s="18">
        <v>8.5</v>
      </c>
    </row>
    <row r="3549" spans="1:31">
      <c r="A3549" s="15">
        <v>40631</v>
      </c>
      <c r="B3549" s="16">
        <v>0.77083333333333337</v>
      </c>
      <c r="C3549" s="17">
        <v>0.52</v>
      </c>
      <c r="D3549" s="17">
        <v>3.9207999999999998</v>
      </c>
      <c r="E3549" s="17">
        <v>831.04700000000003</v>
      </c>
      <c r="F3549" s="17">
        <v>0.1641</v>
      </c>
      <c r="G3549" s="17">
        <v>4.9236551984111703</v>
      </c>
      <c r="H3549" s="17">
        <v>4.9651555321594702E-2</v>
      </c>
      <c r="I3549" s="17">
        <v>319.00580000000002</v>
      </c>
      <c r="J3549" s="17">
        <v>0.1143</v>
      </c>
      <c r="K3549" s="17">
        <v>3.930583333</v>
      </c>
      <c r="L3549" s="17">
        <v>4.0190000000000001</v>
      </c>
      <c r="M3549" s="17">
        <v>896.28583753825001</v>
      </c>
      <c r="N3549" s="17">
        <v>318.48770000000002</v>
      </c>
      <c r="O3549" s="17">
        <v>1.4800000000000001E-2</v>
      </c>
      <c r="R3549" s="18">
        <v>0.77083333333333337</v>
      </c>
      <c r="S3549" s="18">
        <v>2.39</v>
      </c>
      <c r="T3549" s="18">
        <v>10.199999999999999</v>
      </c>
      <c r="U3549" s="18">
        <v>145</v>
      </c>
      <c r="V3549" s="18">
        <v>1011.1</v>
      </c>
      <c r="W3549" s="18">
        <v>7.7</v>
      </c>
      <c r="X3549" s="18">
        <v>8.6</v>
      </c>
      <c r="Z3549" s="18">
        <v>3.06</v>
      </c>
      <c r="AA3549" s="18">
        <v>8</v>
      </c>
      <c r="AB3549" s="18">
        <v>151</v>
      </c>
      <c r="AC3549" s="18">
        <v>1014.5</v>
      </c>
      <c r="AD3549" s="18">
        <v>8.1999999999999993</v>
      </c>
      <c r="AE3549" s="18">
        <v>8.6999999999999993</v>
      </c>
    </row>
    <row r="3550" spans="1:31">
      <c r="A3550" s="15">
        <v>40631</v>
      </c>
      <c r="B3550" s="16">
        <v>0.8125</v>
      </c>
      <c r="C3550" s="17">
        <v>0.42849999999999999</v>
      </c>
      <c r="D3550" s="17">
        <v>3.9302000000000001</v>
      </c>
      <c r="E3550" s="17">
        <v>830.74509999999998</v>
      </c>
      <c r="F3550" s="17">
        <v>1.8499999999999999E-2</v>
      </c>
      <c r="G3550" s="17">
        <v>192.74244904008799</v>
      </c>
      <c r="H3550" s="17">
        <v>2.9649152060723199E-2</v>
      </c>
      <c r="I3550" s="17">
        <v>319.90649999999999</v>
      </c>
      <c r="J3550" s="17">
        <v>0.12</v>
      </c>
      <c r="K3550" s="17">
        <v>3.885583333</v>
      </c>
      <c r="L3550" s="17">
        <v>3.9893888890000002</v>
      </c>
      <c r="M3550" s="17">
        <v>895.94206814624999</v>
      </c>
      <c r="N3550" s="17">
        <v>224.80459999999999</v>
      </c>
      <c r="O3550" s="17">
        <v>6.0699999999999997E-2</v>
      </c>
      <c r="R3550" s="18">
        <v>0.8125</v>
      </c>
      <c r="S3550" s="18">
        <v>2.58</v>
      </c>
      <c r="T3550" s="18">
        <v>9.9</v>
      </c>
      <c r="U3550" s="18">
        <v>166</v>
      </c>
      <c r="V3550" s="18">
        <v>1011.1</v>
      </c>
      <c r="W3550" s="18">
        <v>7.6</v>
      </c>
      <c r="X3550" s="18">
        <v>8.6</v>
      </c>
      <c r="Z3550" s="18">
        <v>3.13</v>
      </c>
      <c r="AA3550" s="18">
        <v>7.8</v>
      </c>
      <c r="AB3550" s="18">
        <v>182</v>
      </c>
      <c r="AC3550" s="18">
        <v>1014.5</v>
      </c>
      <c r="AD3550" s="18">
        <v>8.3000000000000007</v>
      </c>
      <c r="AE3550" s="18">
        <v>8.8000000000000007</v>
      </c>
    </row>
    <row r="3551" spans="1:31">
      <c r="A3551" s="15">
        <v>40631</v>
      </c>
      <c r="B3551" s="16">
        <v>0.85416666666666663</v>
      </c>
      <c r="C3551" s="17">
        <v>0.3785</v>
      </c>
      <c r="D3551" s="17">
        <v>3.95</v>
      </c>
      <c r="E3551" s="17">
        <v>830.33079999999995</v>
      </c>
      <c r="F3551" s="17">
        <v>2.1300000000000003E-2</v>
      </c>
      <c r="G3551" s="17">
        <v>226.59642162168001</v>
      </c>
      <c r="H3551" s="17">
        <v>6.3692021453573E-2</v>
      </c>
      <c r="I3551" s="17">
        <v>327.76400000000001</v>
      </c>
      <c r="J3551" s="17">
        <v>4.5699999999999998E-2</v>
      </c>
      <c r="K3551" s="17">
        <v>3.88</v>
      </c>
      <c r="L3551" s="17">
        <v>3.9636111110000001</v>
      </c>
      <c r="M3551" s="17">
        <v>895.52838278825004</v>
      </c>
      <c r="N3551" s="17">
        <v>177.79929999999999</v>
      </c>
      <c r="O3551" s="17">
        <v>2.7E-2</v>
      </c>
      <c r="R3551" s="18">
        <v>0.85416666666666663</v>
      </c>
      <c r="S3551" s="18">
        <v>2.6</v>
      </c>
      <c r="T3551" s="18">
        <v>9.8000000000000007</v>
      </c>
      <c r="U3551" s="18">
        <v>165</v>
      </c>
      <c r="V3551" s="18">
        <v>1011</v>
      </c>
      <c r="W3551" s="18">
        <v>7.5</v>
      </c>
      <c r="X3551" s="18">
        <v>8.6</v>
      </c>
      <c r="Z3551" s="18">
        <v>3.16</v>
      </c>
      <c r="AA3551" s="18">
        <v>6.9</v>
      </c>
      <c r="AB3551" s="18">
        <v>157</v>
      </c>
      <c r="AC3551" s="18">
        <v>1014.9</v>
      </c>
      <c r="AD3551" s="18">
        <v>8.4</v>
      </c>
      <c r="AE3551" s="18">
        <v>8.6999999999999993</v>
      </c>
    </row>
    <row r="3552" spans="1:31">
      <c r="A3552" s="15">
        <v>40631</v>
      </c>
      <c r="B3552" s="16">
        <v>0.89583333333333337</v>
      </c>
      <c r="C3552" s="17">
        <v>0.30280000000000001</v>
      </c>
      <c r="D3552" s="17">
        <v>3.9756999999999998</v>
      </c>
      <c r="E3552" s="17">
        <v>829.93690000000004</v>
      </c>
      <c r="F3552" s="17">
        <v>2.1000000000000001E-2</v>
      </c>
      <c r="G3552" s="17">
        <v>235.95543243244799</v>
      </c>
      <c r="H3552" s="17">
        <v>0.116330038178609</v>
      </c>
      <c r="I3552" s="17">
        <v>89.6113</v>
      </c>
      <c r="J3552" s="17">
        <v>6.7900000000000002E-2</v>
      </c>
      <c r="K3552" s="17">
        <v>3.881583333</v>
      </c>
      <c r="L3552" s="17">
        <v>3.9610833332499999</v>
      </c>
      <c r="M3552" s="17">
        <v>895.11475735975</v>
      </c>
      <c r="N3552" s="17">
        <v>100.56270000000001</v>
      </c>
      <c r="O3552" s="17">
        <v>4.4999999999999998E-2</v>
      </c>
      <c r="R3552" s="18">
        <v>0.89583333333333337</v>
      </c>
      <c r="S3552" s="18">
        <v>2.63</v>
      </c>
      <c r="T3552" s="18">
        <v>11.7</v>
      </c>
      <c r="U3552" s="18">
        <v>157</v>
      </c>
      <c r="V3552" s="18">
        <v>1010.8</v>
      </c>
      <c r="W3552" s="18">
        <v>7.4</v>
      </c>
      <c r="X3552" s="18">
        <v>8.8000000000000007</v>
      </c>
      <c r="Z3552" s="18">
        <v>3.04</v>
      </c>
      <c r="AA3552" s="18">
        <v>7.9</v>
      </c>
      <c r="AB3552" s="18">
        <v>175</v>
      </c>
      <c r="AC3552" s="18">
        <v>1015</v>
      </c>
      <c r="AD3552" s="18">
        <v>8.4</v>
      </c>
      <c r="AE3552" s="18">
        <v>8.6999999999999993</v>
      </c>
    </row>
    <row r="3553" spans="1:31">
      <c r="A3553" s="15">
        <v>40631</v>
      </c>
      <c r="B3553" s="16">
        <v>0.9375</v>
      </c>
      <c r="C3553" s="17">
        <v>0.29289999999999999</v>
      </c>
      <c r="D3553" s="17">
        <v>3.9674</v>
      </c>
      <c r="E3553" s="17">
        <v>829.67679999999996</v>
      </c>
      <c r="F3553" s="17">
        <v>2.1900000000000003E-2</v>
      </c>
      <c r="G3553" s="17">
        <v>206.99914212460999</v>
      </c>
      <c r="H3553" s="17">
        <v>0.133307885942474</v>
      </c>
      <c r="I3553" s="17">
        <v>122.9367</v>
      </c>
      <c r="J3553" s="17">
        <v>9.2299999999999993E-2</v>
      </c>
      <c r="K3553" s="17">
        <v>3.879472222</v>
      </c>
      <c r="L3553" s="17">
        <v>3.9845833332499998</v>
      </c>
      <c r="M3553" s="17">
        <v>894.81611217850002</v>
      </c>
      <c r="N3553" s="17">
        <v>95.693899999999999</v>
      </c>
      <c r="O3553" s="17">
        <v>3.3000000000000002E-2</v>
      </c>
      <c r="R3553" s="18">
        <v>0.9375</v>
      </c>
      <c r="S3553" s="18">
        <v>2.71</v>
      </c>
      <c r="T3553" s="18">
        <v>13</v>
      </c>
      <c r="U3553" s="18">
        <v>136</v>
      </c>
      <c r="V3553" s="18">
        <v>1009.4</v>
      </c>
      <c r="W3553" s="18">
        <v>7.4</v>
      </c>
      <c r="X3553" s="18">
        <v>8.8000000000000007</v>
      </c>
      <c r="Z3553" s="18">
        <v>2.99</v>
      </c>
      <c r="AA3553" s="18">
        <v>8.4</v>
      </c>
      <c r="AB3553" s="18">
        <v>171</v>
      </c>
      <c r="AC3553" s="18">
        <v>1014.7</v>
      </c>
      <c r="AD3553" s="18">
        <v>8</v>
      </c>
      <c r="AE3553" s="18">
        <v>8.8000000000000007</v>
      </c>
    </row>
    <row r="3554" spans="1:31">
      <c r="A3554" s="15">
        <v>40631</v>
      </c>
      <c r="B3554" s="16">
        <v>0.97916666666666663</v>
      </c>
      <c r="C3554" s="17">
        <v>0.29820000000000002</v>
      </c>
      <c r="D3554" s="17">
        <v>4.0148000000000001</v>
      </c>
      <c r="E3554" s="17">
        <v>829.55769999999995</v>
      </c>
      <c r="F3554" s="17">
        <v>2.2000000000000002E-2</v>
      </c>
      <c r="G3554" s="17">
        <v>219.08979425692101</v>
      </c>
      <c r="H3554" s="17">
        <v>0.11506157886030501</v>
      </c>
      <c r="I3554" s="17">
        <v>159.7389</v>
      </c>
      <c r="J3554" s="17">
        <v>0.10780000000000001</v>
      </c>
      <c r="K3554" s="17">
        <v>3.8846388890000001</v>
      </c>
      <c r="L3554" s="17">
        <v>4.0466944444999999</v>
      </c>
      <c r="M3554" s="17">
        <v>894.67635379549995</v>
      </c>
      <c r="N3554" s="17">
        <v>174.53489999999999</v>
      </c>
      <c r="O3554" s="17">
        <v>5.5800000000000002E-2</v>
      </c>
      <c r="R3554" s="18">
        <v>0.97916666666666663</v>
      </c>
      <c r="S3554" s="18">
        <f>AVERAGE(S3542:S3553)</f>
        <v>2.8475000000000001</v>
      </c>
      <c r="T3554" s="18">
        <f t="shared" ref="T3554:X3554" si="970">AVERAGE(T3542:T3553)</f>
        <v>8.9749999999999996</v>
      </c>
      <c r="U3554" s="18">
        <f t="shared" si="970"/>
        <v>160.75</v>
      </c>
      <c r="V3554" s="18">
        <f t="shared" si="970"/>
        <v>1010.6999999999999</v>
      </c>
      <c r="W3554" s="18">
        <f t="shared" si="970"/>
        <v>7.6833333333333345</v>
      </c>
      <c r="X3554" s="18">
        <f t="shared" si="970"/>
        <v>8.6666666666666661</v>
      </c>
      <c r="Z3554" s="18">
        <v>2.67</v>
      </c>
      <c r="AA3554" s="18">
        <v>9</v>
      </c>
      <c r="AB3554" s="18">
        <v>134</v>
      </c>
      <c r="AC3554" s="18">
        <v>1013.5</v>
      </c>
      <c r="AD3554" s="18">
        <v>8</v>
      </c>
      <c r="AE3554" s="18">
        <v>8.8000000000000007</v>
      </c>
    </row>
    <row r="3555" spans="1:31">
      <c r="A3555" s="15">
        <v>40632</v>
      </c>
      <c r="B3555" s="16">
        <v>2.0833333333333332E-2</v>
      </c>
      <c r="C3555" s="17">
        <v>0.2848</v>
      </c>
      <c r="D3555" s="17">
        <v>4.0372000000000003</v>
      </c>
      <c r="E3555" s="17">
        <v>829.69929999999999</v>
      </c>
      <c r="F3555" s="17">
        <v>2.1500000000000002E-2</v>
      </c>
      <c r="G3555" s="17">
        <v>234.12944493610999</v>
      </c>
      <c r="H3555" s="17">
        <v>0.13823423187357201</v>
      </c>
      <c r="I3555" s="17">
        <v>161.71</v>
      </c>
      <c r="J3555" s="17">
        <v>9.3899999999999997E-2</v>
      </c>
      <c r="K3555" s="17">
        <v>3.9015</v>
      </c>
      <c r="L3555" s="17">
        <v>4.0485555555000001</v>
      </c>
      <c r="M3555" s="17">
        <v>894.77586677675004</v>
      </c>
      <c r="N3555" s="17">
        <v>177.32060000000001</v>
      </c>
      <c r="O3555" s="17">
        <v>3.8600000000000002E-2</v>
      </c>
      <c r="R3555" s="18">
        <v>2.0833333333333332E-2</v>
      </c>
      <c r="S3555" s="18">
        <f>AVERAGE(S3556:S3563)</f>
        <v>2.9499999999999997</v>
      </c>
      <c r="T3555" s="18">
        <f t="shared" ref="T3555:X3555" si="971">AVERAGE(T3556:T3563)</f>
        <v>8.8142857142857132</v>
      </c>
      <c r="U3555" s="18">
        <f t="shared" si="971"/>
        <v>177.85714285714286</v>
      </c>
      <c r="V3555" s="18">
        <f t="shared" si="971"/>
        <v>1008.4142857142858</v>
      </c>
      <c r="W3555" s="18">
        <f t="shared" si="971"/>
        <v>8.1999999999999993</v>
      </c>
      <c r="X3555" s="18">
        <f t="shared" si="971"/>
        <v>8.7999999999999989</v>
      </c>
      <c r="Z3555" s="18">
        <f t="shared" ref="Z3555:AE3555" si="972">AVERAGE(Z3554,Z3556)</f>
        <v>2.61</v>
      </c>
      <c r="AA3555" s="18">
        <f t="shared" si="972"/>
        <v>10.1</v>
      </c>
      <c r="AB3555" s="18">
        <f t="shared" si="972"/>
        <v>129</v>
      </c>
      <c r="AC3555" s="18">
        <f t="shared" si="972"/>
        <v>1012.75</v>
      </c>
      <c r="AD3555" s="18">
        <f t="shared" si="972"/>
        <v>7.95</v>
      </c>
      <c r="AE3555" s="18">
        <f t="shared" si="972"/>
        <v>8.8500000000000014</v>
      </c>
    </row>
    <row r="3556" spans="1:31">
      <c r="A3556" s="15">
        <v>40632</v>
      </c>
      <c r="B3556" s="16">
        <v>6.25E-2</v>
      </c>
      <c r="C3556" s="17">
        <v>0.38469999999999999</v>
      </c>
      <c r="D3556" s="17">
        <v>4.0265000000000004</v>
      </c>
      <c r="E3556" s="17">
        <v>829.97760000000005</v>
      </c>
      <c r="F3556" s="17">
        <v>3.0500000000000003E-2</v>
      </c>
      <c r="G3556" s="17">
        <v>314.85457529833099</v>
      </c>
      <c r="H3556" s="17">
        <v>5.5402599795936203E-2</v>
      </c>
      <c r="I3556" s="17">
        <v>164.4075</v>
      </c>
      <c r="J3556" s="17">
        <v>6.9099999999999995E-2</v>
      </c>
      <c r="K3556" s="17">
        <v>3.9176666670000002</v>
      </c>
      <c r="L3556" s="17">
        <v>4.0486388890000002</v>
      </c>
      <c r="M3556" s="17">
        <v>895.06795512250005</v>
      </c>
      <c r="N3556" s="17">
        <v>138.07589999999999</v>
      </c>
      <c r="O3556" s="17">
        <v>2.7799999999999998E-2</v>
      </c>
      <c r="R3556" s="18">
        <v>6.25E-2</v>
      </c>
      <c r="S3556" s="18">
        <v>3.04</v>
      </c>
      <c r="T3556" s="18">
        <v>13.9</v>
      </c>
      <c r="U3556" s="18">
        <v>136</v>
      </c>
      <c r="V3556" s="18">
        <v>1007.4</v>
      </c>
      <c r="W3556" s="18">
        <v>7.8</v>
      </c>
      <c r="X3556" s="18">
        <v>8.8000000000000007</v>
      </c>
      <c r="Z3556" s="18">
        <v>2.5499999999999998</v>
      </c>
      <c r="AA3556" s="18">
        <v>11.2</v>
      </c>
      <c r="AB3556" s="18">
        <v>124</v>
      </c>
      <c r="AC3556" s="18">
        <v>1012</v>
      </c>
      <c r="AD3556" s="18">
        <v>7.9</v>
      </c>
      <c r="AE3556" s="18">
        <v>8.9</v>
      </c>
    </row>
    <row r="3557" spans="1:31">
      <c r="A3557" s="15">
        <v>40632</v>
      </c>
      <c r="B3557" s="16">
        <v>0.10416666666666667</v>
      </c>
      <c r="C3557" s="17">
        <v>0.46460000000000001</v>
      </c>
      <c r="D3557" s="17">
        <v>3.9918</v>
      </c>
      <c r="E3557" s="17">
        <v>830.36900000000003</v>
      </c>
      <c r="F3557" s="17">
        <v>2.1000000000000001E-2</v>
      </c>
      <c r="G3557" s="17">
        <v>5.93420859134031</v>
      </c>
      <c r="H3557" s="17">
        <v>0.119457498117336</v>
      </c>
      <c r="I3557" s="17">
        <v>357.9787</v>
      </c>
      <c r="J3557" s="17">
        <v>7.7899999999999997E-2</v>
      </c>
      <c r="K3557" s="17">
        <v>3.9169999999999998</v>
      </c>
      <c r="L3557" s="17">
        <v>4.0314166667500002</v>
      </c>
      <c r="M3557" s="17">
        <v>895.50013146399999</v>
      </c>
      <c r="N3557" s="17">
        <v>291.9683</v>
      </c>
      <c r="O3557" s="17">
        <v>2.6499999999999999E-2</v>
      </c>
      <c r="R3557" s="18">
        <v>0.10416666666666667</v>
      </c>
      <c r="S3557" s="18">
        <v>2.97</v>
      </c>
      <c r="T3557" s="18">
        <v>12</v>
      </c>
      <c r="U3557" s="18">
        <v>139</v>
      </c>
      <c r="V3557" s="18">
        <v>1007.4</v>
      </c>
      <c r="W3557" s="18">
        <v>8.1</v>
      </c>
      <c r="X3557" s="18">
        <v>8.8000000000000007</v>
      </c>
      <c r="Z3557" s="18">
        <v>2.61</v>
      </c>
      <c r="AA3557" s="18">
        <v>11</v>
      </c>
      <c r="AB3557" s="18">
        <v>122</v>
      </c>
      <c r="AC3557" s="18">
        <v>1011.7</v>
      </c>
      <c r="AD3557" s="18">
        <v>8.3000000000000007</v>
      </c>
      <c r="AE3557" s="18">
        <v>8.9</v>
      </c>
    </row>
    <row r="3558" spans="1:31">
      <c r="A3558" s="15">
        <v>40632</v>
      </c>
      <c r="B3558" s="16">
        <v>0.14583333333333334</v>
      </c>
      <c r="C3558" s="17">
        <v>0.81220000000000003</v>
      </c>
      <c r="D3558" s="17">
        <v>3.9674999999999998</v>
      </c>
      <c r="E3558" s="17">
        <v>830.80050000000006</v>
      </c>
      <c r="F3558" s="17">
        <v>2.9400000000000003E-2</v>
      </c>
      <c r="G3558" s="17">
        <v>6.0084522142363399</v>
      </c>
      <c r="H3558" s="17">
        <v>7.3935905077771605E-2</v>
      </c>
      <c r="I3558" s="17">
        <v>326.00119999999998</v>
      </c>
      <c r="J3558" s="17">
        <v>0.1865</v>
      </c>
      <c r="K3558" s="17">
        <v>3.8158611109999998</v>
      </c>
      <c r="L3558" s="17">
        <v>4.0266666664999997</v>
      </c>
      <c r="M3558" s="17">
        <v>895.93452792200003</v>
      </c>
      <c r="N3558" s="17">
        <v>297.15469999999999</v>
      </c>
      <c r="O3558" s="17">
        <v>4.0099999999999997E-2</v>
      </c>
      <c r="R3558" s="18">
        <v>0.14583333333333334</v>
      </c>
      <c r="S3558" s="18">
        <v>3.22</v>
      </c>
      <c r="T3558" s="18">
        <v>7.9</v>
      </c>
      <c r="U3558" s="18">
        <v>157</v>
      </c>
      <c r="V3558" s="18">
        <v>1008</v>
      </c>
      <c r="W3558" s="18">
        <v>8.3000000000000007</v>
      </c>
      <c r="X3558" s="18">
        <v>8.8000000000000007</v>
      </c>
      <c r="Z3558" s="18">
        <v>2.52</v>
      </c>
      <c r="AA3558" s="18">
        <v>9.3000000000000007</v>
      </c>
      <c r="AB3558" s="18">
        <v>140</v>
      </c>
      <c r="AC3558" s="18">
        <v>1011.5</v>
      </c>
      <c r="AD3558" s="18">
        <v>8.8000000000000007</v>
      </c>
      <c r="AE3558" s="18">
        <v>8.9</v>
      </c>
    </row>
    <row r="3559" spans="1:31">
      <c r="A3559" s="15">
        <v>40632</v>
      </c>
      <c r="B3559" s="16">
        <v>0.1875</v>
      </c>
      <c r="C3559" s="17">
        <v>0.67010000000000003</v>
      </c>
      <c r="D3559" s="17">
        <v>3.9655</v>
      </c>
      <c r="E3559" s="17">
        <v>831.11180000000002</v>
      </c>
      <c r="F3559" s="17">
        <v>3.6700000000000003E-2</v>
      </c>
      <c r="G3559" s="17">
        <v>4.25680645196387</v>
      </c>
      <c r="H3559" s="17">
        <v>3.6355944919248699E-2</v>
      </c>
      <c r="I3559" s="17">
        <v>316.06060000000002</v>
      </c>
      <c r="J3559" s="17">
        <v>0.19689999999999999</v>
      </c>
      <c r="K3559" s="17">
        <v>3.7723055560000001</v>
      </c>
      <c r="L3559" s="17">
        <v>4.0482777780000001</v>
      </c>
      <c r="M3559" s="17">
        <v>896.27606357674995</v>
      </c>
      <c r="N3559" s="17">
        <v>204.42339999999999</v>
      </c>
      <c r="O3559" s="17">
        <v>3.0800000000000001E-2</v>
      </c>
      <c r="R3559" s="18">
        <v>0.1875</v>
      </c>
      <c r="S3559" s="18">
        <v>2.91</v>
      </c>
      <c r="T3559" s="18">
        <v>6.8</v>
      </c>
      <c r="U3559" s="18">
        <v>183</v>
      </c>
      <c r="V3559" s="18">
        <v>1008.5</v>
      </c>
      <c r="W3559" s="18">
        <v>8.3000000000000007</v>
      </c>
      <c r="X3559" s="18">
        <v>8.8000000000000007</v>
      </c>
      <c r="Z3559" s="18">
        <v>2.4900000000000002</v>
      </c>
      <c r="AA3559" s="18">
        <v>6.2</v>
      </c>
      <c r="AB3559" s="18">
        <v>177</v>
      </c>
      <c r="AC3559" s="18">
        <v>1011.4</v>
      </c>
      <c r="AD3559" s="18">
        <v>8.9</v>
      </c>
      <c r="AE3559" s="18">
        <v>8.9</v>
      </c>
    </row>
    <row r="3560" spans="1:31">
      <c r="A3560" s="15">
        <v>40632</v>
      </c>
      <c r="B3560" s="16">
        <v>0.22916666666666666</v>
      </c>
      <c r="C3560" s="17">
        <v>0.58279999999999998</v>
      </c>
      <c r="D3560" s="17">
        <v>3.9548999999999999</v>
      </c>
      <c r="E3560" s="17">
        <v>831.34950000000003</v>
      </c>
      <c r="F3560" s="17">
        <v>1.8800000000000001E-2</v>
      </c>
      <c r="G3560" s="17">
        <v>13.095199988122999</v>
      </c>
      <c r="H3560" s="17">
        <v>7.2654213403711601E-2</v>
      </c>
      <c r="I3560" s="17">
        <v>324.10550000000001</v>
      </c>
      <c r="J3560" s="17">
        <v>0.15210000000000001</v>
      </c>
      <c r="K3560" s="17">
        <v>3.7681944449999998</v>
      </c>
      <c r="L3560" s="17">
        <v>4.0387222219999996</v>
      </c>
      <c r="M3560" s="17">
        <v>896.50489358250002</v>
      </c>
      <c r="N3560" s="17">
        <v>195.87139999999999</v>
      </c>
      <c r="O3560" s="17">
        <v>4.3299999999999998E-2</v>
      </c>
      <c r="R3560" s="18">
        <v>0.22916666666666666</v>
      </c>
      <c r="S3560" s="18">
        <v>2.85</v>
      </c>
      <c r="T3560" s="18">
        <v>7</v>
      </c>
      <c r="U3560" s="18">
        <v>202</v>
      </c>
      <c r="V3560" s="18">
        <v>1008.6</v>
      </c>
      <c r="W3560" s="18">
        <v>8.3000000000000007</v>
      </c>
      <c r="X3560" s="18">
        <v>8.8000000000000007</v>
      </c>
      <c r="Z3560" s="18">
        <v>2.46</v>
      </c>
      <c r="AA3560" s="18">
        <v>6.3</v>
      </c>
      <c r="AB3560" s="18">
        <v>206</v>
      </c>
      <c r="AC3560" s="18">
        <v>1011.8</v>
      </c>
      <c r="AD3560" s="18">
        <v>8.9</v>
      </c>
      <c r="AE3560" s="18">
        <v>8.9</v>
      </c>
    </row>
    <row r="3561" spans="1:31">
      <c r="A3561" s="15">
        <v>40632</v>
      </c>
      <c r="B3561" s="16">
        <v>0.27083333333333331</v>
      </c>
      <c r="C3561" s="17">
        <v>0.54220000000000002</v>
      </c>
      <c r="D3561" s="17">
        <v>3.9337</v>
      </c>
      <c r="E3561" s="17">
        <v>831.37800000000004</v>
      </c>
      <c r="F3561" s="17">
        <v>2.0500000000000001E-2</v>
      </c>
      <c r="G3561" s="17">
        <v>27.971516821893701</v>
      </c>
      <c r="H3561" s="17">
        <v>9.2025238178233701E-2</v>
      </c>
      <c r="I3561" s="17">
        <v>302.37400000000002</v>
      </c>
      <c r="J3561" s="17">
        <v>8.0399999999999999E-2</v>
      </c>
      <c r="K3561" s="17">
        <v>3.7574722220000001</v>
      </c>
      <c r="L3561" s="17">
        <v>3.9712777777500001</v>
      </c>
      <c r="M3561" s="17">
        <v>896.56114561649997</v>
      </c>
      <c r="N3561" s="17">
        <v>181.69810000000001</v>
      </c>
      <c r="O3561" s="17">
        <v>6.2600000000000003E-2</v>
      </c>
      <c r="R3561" s="18">
        <v>0.27083333333333331</v>
      </c>
      <c r="S3561" s="18">
        <v>2.69</v>
      </c>
      <c r="T3561" s="18">
        <v>7</v>
      </c>
      <c r="U3561" s="18">
        <v>209</v>
      </c>
      <c r="V3561" s="18">
        <v>1009.3</v>
      </c>
      <c r="W3561" s="18">
        <v>8.3000000000000007</v>
      </c>
      <c r="X3561" s="18">
        <v>8.8000000000000007</v>
      </c>
      <c r="Z3561" s="18">
        <v>2.31</v>
      </c>
      <c r="AA3561" s="18">
        <v>6.7</v>
      </c>
      <c r="AB3561" s="18">
        <v>219</v>
      </c>
      <c r="AC3561" s="18">
        <v>1012.2</v>
      </c>
      <c r="AD3561" s="18">
        <v>9</v>
      </c>
      <c r="AE3561" s="18">
        <v>8.9</v>
      </c>
    </row>
    <row r="3562" spans="1:31">
      <c r="A3562" s="15">
        <v>40632</v>
      </c>
      <c r="B3562" s="16">
        <v>0.3125</v>
      </c>
      <c r="C3562" s="17">
        <v>0.4506</v>
      </c>
      <c r="D3562" s="17">
        <v>3.9443999999999999</v>
      </c>
      <c r="E3562" s="17">
        <v>831.24239999999998</v>
      </c>
      <c r="F3562" s="17">
        <v>2.2200000000000001E-2</v>
      </c>
      <c r="G3562" s="17">
        <v>164.22127164474301</v>
      </c>
      <c r="H3562" s="17">
        <v>4.4447875325644599E-2</v>
      </c>
      <c r="I3562" s="17">
        <v>254.4479</v>
      </c>
      <c r="J3562" s="17">
        <v>5.8500000000000003E-2</v>
      </c>
      <c r="K3562" s="17">
        <v>3.7639999999999998</v>
      </c>
      <c r="L3562" s="17">
        <v>3.9761666667500002</v>
      </c>
      <c r="M3562" s="17">
        <v>896.37697400524996</v>
      </c>
      <c r="N3562" s="17">
        <v>193.78360000000001</v>
      </c>
      <c r="O3562" s="17">
        <v>4.4499999999999998E-2</v>
      </c>
      <c r="R3562" s="18">
        <v>0.3125</v>
      </c>
      <c r="S3562" s="18">
        <v>2.97</v>
      </c>
      <c r="T3562" s="18">
        <v>7.1</v>
      </c>
      <c r="U3562" s="18">
        <v>219</v>
      </c>
      <c r="V3562" s="18">
        <v>1009.7</v>
      </c>
      <c r="W3562" s="18">
        <v>8.3000000000000007</v>
      </c>
      <c r="X3562" s="18">
        <v>8.8000000000000007</v>
      </c>
      <c r="Z3562" s="18">
        <v>2.36</v>
      </c>
      <c r="AA3562" s="18">
        <v>6.8</v>
      </c>
      <c r="AB3562" s="18">
        <v>222</v>
      </c>
      <c r="AC3562" s="18">
        <v>1012.8</v>
      </c>
      <c r="AD3562" s="18">
        <v>9</v>
      </c>
      <c r="AE3562" s="18">
        <v>8.9</v>
      </c>
    </row>
    <row r="3563" spans="1:31">
      <c r="A3563" s="15">
        <v>40632</v>
      </c>
      <c r="B3563" s="16">
        <v>0.35416666666666669</v>
      </c>
      <c r="C3563" s="17">
        <v>0.4178</v>
      </c>
      <c r="D3563" s="17">
        <v>3.9661</v>
      </c>
      <c r="E3563" s="17">
        <v>830.93460000000005</v>
      </c>
      <c r="F3563" s="17">
        <v>0.1036</v>
      </c>
      <c r="G3563" s="17">
        <v>228.594999886268</v>
      </c>
      <c r="H3563" s="17">
        <v>4.2768653894541597E-2</v>
      </c>
      <c r="I3563" s="17">
        <v>114.4173</v>
      </c>
      <c r="J3563" s="17">
        <v>5.8999999999999999E-3</v>
      </c>
      <c r="K3563" s="17">
        <v>3.785722222</v>
      </c>
      <c r="L3563" s="17">
        <v>3.9319444445</v>
      </c>
      <c r="M3563" s="17">
        <v>896.10156513624997</v>
      </c>
      <c r="N3563" s="17">
        <v>153.4426</v>
      </c>
      <c r="O3563" s="17">
        <v>7.4999999999999997E-2</v>
      </c>
      <c r="R3563" s="18">
        <v>0.35416666666666669</v>
      </c>
      <c r="S3563" s="18">
        <f>AVERAGE(S3556:S3562)</f>
        <v>2.9499999999999997</v>
      </c>
      <c r="T3563" s="18">
        <f t="shared" ref="T3563:X3563" si="973">AVERAGE(T3556:T3562)</f>
        <v>8.8142857142857132</v>
      </c>
      <c r="U3563" s="18">
        <f t="shared" si="973"/>
        <v>177.85714285714286</v>
      </c>
      <c r="V3563" s="18">
        <f t="shared" si="973"/>
        <v>1008.4142857142858</v>
      </c>
      <c r="W3563" s="18">
        <f t="shared" si="973"/>
        <v>8.1999999999999993</v>
      </c>
      <c r="X3563" s="18">
        <f t="shared" si="973"/>
        <v>8.7999999999999989</v>
      </c>
      <c r="Z3563" s="18">
        <v>2.4</v>
      </c>
      <c r="AA3563" s="18">
        <v>7.2</v>
      </c>
      <c r="AB3563" s="18">
        <v>221</v>
      </c>
      <c r="AC3563" s="18">
        <v>1013</v>
      </c>
      <c r="AD3563" s="18">
        <v>9</v>
      </c>
      <c r="AE3563" s="18">
        <v>8.9</v>
      </c>
    </row>
    <row r="3564" spans="1:31">
      <c r="A3564" s="15">
        <v>40632</v>
      </c>
      <c r="B3564" s="16">
        <v>0.39583333333333331</v>
      </c>
      <c r="C3564" s="17">
        <v>0.50409999999999999</v>
      </c>
      <c r="D3564" s="17">
        <v>3.9948999999999999</v>
      </c>
      <c r="E3564" s="17">
        <v>830.50459999999998</v>
      </c>
      <c r="F3564" s="17">
        <v>1.6300000000000002E-2</v>
      </c>
      <c r="G3564" s="17">
        <v>221.574964606094</v>
      </c>
      <c r="H3564" s="17">
        <v>0.15554920033177699</v>
      </c>
      <c r="I3564" s="17">
        <v>127.57340000000001</v>
      </c>
      <c r="J3564" s="17">
        <v>9.01E-2</v>
      </c>
      <c r="K3564" s="17">
        <v>3.7844444450000001</v>
      </c>
      <c r="L3564" s="17">
        <v>3.9007499999999999</v>
      </c>
      <c r="M3564" s="17">
        <v>895.77006222925002</v>
      </c>
      <c r="N3564" s="17">
        <v>160.75030000000001</v>
      </c>
      <c r="O3564" s="17">
        <v>0.14929999999999999</v>
      </c>
      <c r="R3564" s="18">
        <v>0.39583333333333331</v>
      </c>
      <c r="S3564" s="18">
        <f>AVERAGE(S3565:S3573)</f>
        <v>3.3011111111111107</v>
      </c>
      <c r="T3564" s="18">
        <f t="shared" ref="T3564:X3564" si="974">AVERAGE(T3565:T3573)</f>
        <v>6.322222222222222</v>
      </c>
      <c r="U3564" s="18">
        <f t="shared" si="974"/>
        <v>249.77777777777777</v>
      </c>
      <c r="V3564" s="18">
        <f t="shared" si="974"/>
        <v>1014.7555555555557</v>
      </c>
      <c r="W3564" s="18">
        <f t="shared" si="974"/>
        <v>8.2666666666666693</v>
      </c>
      <c r="X3564" s="18">
        <f t="shared" si="974"/>
        <v>8.7333333333333325</v>
      </c>
      <c r="Z3564" s="18">
        <v>2.4</v>
      </c>
      <c r="AA3564" s="18">
        <v>8.8000000000000007</v>
      </c>
      <c r="AB3564" s="18">
        <v>236</v>
      </c>
      <c r="AC3564" s="18">
        <v>1013.8</v>
      </c>
      <c r="AD3564" s="18">
        <v>9</v>
      </c>
      <c r="AE3564" s="18">
        <v>8.9</v>
      </c>
    </row>
    <row r="3565" spans="1:31">
      <c r="A3565" s="15">
        <v>40632</v>
      </c>
      <c r="B3565" s="16">
        <v>0.4375</v>
      </c>
      <c r="C3565" s="17">
        <v>0.32900000000000001</v>
      </c>
      <c r="D3565" s="17">
        <v>3.9746000000000001</v>
      </c>
      <c r="E3565" s="17">
        <v>830.2296</v>
      </c>
      <c r="F3565" s="17">
        <v>1.7899999999999999E-2</v>
      </c>
      <c r="G3565" s="17">
        <v>245.541715748972</v>
      </c>
      <c r="H3565" s="17">
        <v>0.144355194437229</v>
      </c>
      <c r="I3565" s="17">
        <v>156.1216</v>
      </c>
      <c r="J3565" s="17">
        <v>9.6699999999999994E-2</v>
      </c>
      <c r="K3565" s="17">
        <v>3.8514444449999998</v>
      </c>
      <c r="L3565" s="17">
        <v>3.8805277777499998</v>
      </c>
      <c r="M3565" s="17">
        <v>895.49048008625005</v>
      </c>
      <c r="N3565" s="17">
        <v>147.53049999999999</v>
      </c>
      <c r="O3565" s="17">
        <v>0.11</v>
      </c>
      <c r="R3565" s="18">
        <v>0.4375</v>
      </c>
      <c r="S3565" s="18">
        <v>3</v>
      </c>
      <c r="T3565" s="18">
        <v>8</v>
      </c>
      <c r="U3565" s="18">
        <v>239</v>
      </c>
      <c r="V3565" s="18">
        <v>1011.5</v>
      </c>
      <c r="W3565" s="18">
        <v>8.3000000000000007</v>
      </c>
      <c r="X3565" s="18">
        <v>8.8000000000000007</v>
      </c>
      <c r="Z3565" s="18">
        <v>2.4</v>
      </c>
      <c r="AA3565" s="18">
        <v>7.8</v>
      </c>
      <c r="AB3565" s="18">
        <v>239</v>
      </c>
      <c r="AC3565" s="18">
        <v>1013.9</v>
      </c>
      <c r="AD3565" s="18">
        <v>9</v>
      </c>
      <c r="AE3565" s="18">
        <v>8.9</v>
      </c>
    </row>
    <row r="3566" spans="1:31">
      <c r="A3566" s="15">
        <v>40632</v>
      </c>
      <c r="B3566" s="16">
        <v>0.47916666666666669</v>
      </c>
      <c r="C3566" s="17">
        <v>0.26369999999999999</v>
      </c>
      <c r="D3566" s="17">
        <v>3.948</v>
      </c>
      <c r="E3566" s="17">
        <v>830.06659999999999</v>
      </c>
      <c r="F3566" s="17">
        <v>1.9600000000000003E-2</v>
      </c>
      <c r="G3566" s="17">
        <v>215.13912822747</v>
      </c>
      <c r="H3566" s="17">
        <v>0.174350216713345</v>
      </c>
      <c r="I3566" s="17">
        <v>108.18300000000001</v>
      </c>
      <c r="J3566" s="17">
        <v>0.17860000000000001</v>
      </c>
      <c r="K3566" s="17">
        <v>3.8691111120000001</v>
      </c>
      <c r="L3566" s="17">
        <v>3.9179722225</v>
      </c>
      <c r="M3566" s="17">
        <v>895.30664625974998</v>
      </c>
      <c r="N3566" s="17">
        <v>133.83529999999999</v>
      </c>
      <c r="O3566" s="17">
        <v>9.6000000000000002E-2</v>
      </c>
      <c r="R3566" s="18">
        <v>0.47916666666666669</v>
      </c>
      <c r="S3566" s="18">
        <v>3.29</v>
      </c>
      <c r="T3566" s="18">
        <v>8.1</v>
      </c>
      <c r="U3566" s="18">
        <v>235</v>
      </c>
      <c r="V3566" s="18">
        <v>1011.9</v>
      </c>
      <c r="W3566" s="18">
        <v>8.3000000000000007</v>
      </c>
      <c r="X3566" s="18">
        <v>8.6999999999999993</v>
      </c>
      <c r="Z3566" s="18">
        <v>2.7</v>
      </c>
      <c r="AA3566" s="18">
        <v>7.3</v>
      </c>
      <c r="AB3566" s="18">
        <v>233</v>
      </c>
      <c r="AC3566" s="18">
        <v>1014.5</v>
      </c>
      <c r="AD3566" s="18">
        <v>8.9</v>
      </c>
      <c r="AE3566" s="18">
        <v>8.9</v>
      </c>
    </row>
    <row r="3567" spans="1:31">
      <c r="A3567" s="15">
        <v>40632</v>
      </c>
      <c r="B3567" s="16">
        <v>0.52083333333333337</v>
      </c>
      <c r="C3567" s="17">
        <v>0.26500000000000001</v>
      </c>
      <c r="D3567" s="17">
        <v>3.9575</v>
      </c>
      <c r="E3567" s="17">
        <v>830.11590000000001</v>
      </c>
      <c r="F3567" s="17">
        <v>2.0900000000000002E-2</v>
      </c>
      <c r="G3567" s="17">
        <v>220.76660993365201</v>
      </c>
      <c r="H3567" s="17">
        <v>0.13413584005934301</v>
      </c>
      <c r="I3567" s="17">
        <v>121.45910000000001</v>
      </c>
      <c r="J3567" s="17">
        <v>0.18740000000000001</v>
      </c>
      <c r="K3567" s="17">
        <v>3.812972222</v>
      </c>
      <c r="L3567" s="17">
        <v>3.9590000000000001</v>
      </c>
      <c r="M3567" s="17">
        <v>895.29627027925005</v>
      </c>
      <c r="N3567" s="17">
        <v>125.00490000000001</v>
      </c>
      <c r="O3567" s="17">
        <v>4.3799999999999999E-2</v>
      </c>
      <c r="R3567" s="18">
        <v>0.52083333333333337</v>
      </c>
      <c r="S3567" s="18">
        <v>3.31</v>
      </c>
      <c r="T3567" s="18">
        <v>7.2</v>
      </c>
      <c r="U3567" s="18">
        <v>249</v>
      </c>
      <c r="V3567" s="18">
        <v>1013.1</v>
      </c>
      <c r="W3567" s="18">
        <v>8.1999999999999993</v>
      </c>
      <c r="X3567" s="18">
        <v>8.6</v>
      </c>
      <c r="Z3567" s="18">
        <v>2.83</v>
      </c>
      <c r="AA3567" s="18">
        <v>8</v>
      </c>
      <c r="AB3567" s="18">
        <v>233</v>
      </c>
      <c r="AC3567" s="18">
        <v>1014.7</v>
      </c>
      <c r="AD3567" s="18">
        <v>8.9</v>
      </c>
      <c r="AE3567" s="18">
        <v>8.9</v>
      </c>
    </row>
    <row r="3568" spans="1:31">
      <c r="A3568" s="15">
        <v>40632</v>
      </c>
      <c r="B3568" s="16">
        <v>0.5625</v>
      </c>
      <c r="C3568" s="17">
        <v>0.32929999999999998</v>
      </c>
      <c r="D3568" s="17">
        <v>3.9518</v>
      </c>
      <c r="E3568" s="17">
        <v>830.34379999999999</v>
      </c>
      <c r="F3568" s="17">
        <v>2.23E-2</v>
      </c>
      <c r="G3568" s="17">
        <v>247.29558227175099</v>
      </c>
      <c r="H3568" s="17">
        <v>9.9062272500347798E-2</v>
      </c>
      <c r="I3568" s="17">
        <v>140.76249999999999</v>
      </c>
      <c r="J3568" s="17">
        <v>9.9599999999999994E-2</v>
      </c>
      <c r="K3568" s="17">
        <v>3.8400555559999998</v>
      </c>
      <c r="L3568" s="17">
        <v>3.995527778</v>
      </c>
      <c r="M3568" s="17">
        <v>895.48295620625004</v>
      </c>
      <c r="N3568" s="17">
        <v>75.872399999999999</v>
      </c>
      <c r="O3568" s="17">
        <v>5.57E-2</v>
      </c>
      <c r="R3568" s="18">
        <v>0.5625</v>
      </c>
      <c r="S3568" s="18">
        <v>3.24</v>
      </c>
      <c r="T3568" s="18">
        <v>6.1</v>
      </c>
      <c r="U3568" s="18">
        <v>250</v>
      </c>
      <c r="V3568" s="18">
        <v>1013.8</v>
      </c>
      <c r="W3568" s="18">
        <v>8.1999999999999993</v>
      </c>
      <c r="X3568" s="18">
        <v>8.6</v>
      </c>
      <c r="Z3568" s="18">
        <v>3.14</v>
      </c>
      <c r="AA3568" s="18">
        <v>8.1</v>
      </c>
      <c r="AB3568" s="18">
        <v>243</v>
      </c>
      <c r="AC3568" s="18">
        <v>1015.5</v>
      </c>
      <c r="AD3568" s="18">
        <v>9</v>
      </c>
      <c r="AE3568" s="18">
        <v>9</v>
      </c>
    </row>
    <row r="3569" spans="1:31">
      <c r="A3569" s="15">
        <v>40632</v>
      </c>
      <c r="B3569" s="16">
        <v>0.60416666666666663</v>
      </c>
      <c r="C3569" s="17">
        <v>0.38800000000000001</v>
      </c>
      <c r="D3569" s="17">
        <v>3.9889000000000001</v>
      </c>
      <c r="E3569" s="17">
        <v>830.64340000000004</v>
      </c>
      <c r="F3569" s="17">
        <v>2.3700000000000002E-2</v>
      </c>
      <c r="G3569" s="17">
        <v>292.09787264597702</v>
      </c>
      <c r="H3569" s="17">
        <v>3.3728231549625197E-2</v>
      </c>
      <c r="I3569" s="17">
        <v>160.0581</v>
      </c>
      <c r="J3569" s="17">
        <v>8.8999999999999996E-2</v>
      </c>
      <c r="K3569" s="17">
        <v>3.8480277780000001</v>
      </c>
      <c r="L3569" s="17">
        <v>4.0291666667500001</v>
      </c>
      <c r="M3569" s="17">
        <v>895.78297159450005</v>
      </c>
      <c r="N3569" s="17">
        <v>57.967599999999997</v>
      </c>
      <c r="O3569" s="17">
        <v>0.11269999999999999</v>
      </c>
      <c r="R3569" s="18">
        <v>0.60416666666666663</v>
      </c>
      <c r="S3569" s="18">
        <v>3.45</v>
      </c>
      <c r="T3569" s="18">
        <v>5.9</v>
      </c>
      <c r="U3569" s="18">
        <v>259</v>
      </c>
      <c r="V3569" s="18">
        <v>1014.6</v>
      </c>
      <c r="W3569" s="18">
        <v>8.1999999999999993</v>
      </c>
      <c r="X3569" s="18">
        <v>8.6999999999999993</v>
      </c>
      <c r="Z3569" s="18">
        <v>3.28</v>
      </c>
      <c r="AA3569" s="18">
        <v>7.3</v>
      </c>
      <c r="AB3569" s="18">
        <v>253</v>
      </c>
      <c r="AC3569" s="18">
        <v>1016.2</v>
      </c>
      <c r="AD3569" s="18">
        <v>8.9</v>
      </c>
      <c r="AE3569" s="18">
        <v>8.9</v>
      </c>
    </row>
    <row r="3570" spans="1:31">
      <c r="A3570" s="15">
        <v>40632</v>
      </c>
      <c r="B3570" s="16">
        <v>0.64583333333333337</v>
      </c>
      <c r="C3570" s="17">
        <v>1.6452</v>
      </c>
      <c r="D3570" s="17">
        <v>3.9969999999999999</v>
      </c>
      <c r="E3570" s="17">
        <v>831.00210000000004</v>
      </c>
      <c r="F3570" s="17">
        <v>2.52E-2</v>
      </c>
      <c r="G3570" s="17">
        <v>320.51309805081598</v>
      </c>
      <c r="H3570" s="17">
        <v>3.1649297947423598E-2</v>
      </c>
      <c r="I3570" s="17">
        <v>201.30520000000001</v>
      </c>
      <c r="J3570" s="17">
        <v>4.24E-2</v>
      </c>
      <c r="K3570" s="17">
        <v>3.8821111109999999</v>
      </c>
      <c r="L3570" s="17">
        <v>4.0719166664999999</v>
      </c>
      <c r="M3570" s="17">
        <v>896.10709227325003</v>
      </c>
      <c r="N3570" s="17">
        <v>204.48079999999999</v>
      </c>
      <c r="O3570" s="17">
        <v>1.43E-2</v>
      </c>
      <c r="R3570" s="18">
        <v>0.64583333333333337</v>
      </c>
      <c r="S3570" s="18">
        <v>3.35</v>
      </c>
      <c r="T3570" s="18">
        <v>6.1</v>
      </c>
      <c r="U3570" s="18">
        <v>252</v>
      </c>
      <c r="V3570" s="18">
        <v>1015.7</v>
      </c>
      <c r="W3570" s="18">
        <v>8.1999999999999993</v>
      </c>
      <c r="X3570" s="18">
        <v>8.8000000000000007</v>
      </c>
      <c r="Z3570" s="18">
        <v>3.41</v>
      </c>
      <c r="AA3570" s="18">
        <v>6.3</v>
      </c>
      <c r="AB3570" s="18">
        <v>244</v>
      </c>
      <c r="AC3570" s="18">
        <v>1016.7</v>
      </c>
      <c r="AD3570" s="18">
        <v>8.9</v>
      </c>
      <c r="AE3570" s="18">
        <v>8.9</v>
      </c>
    </row>
    <row r="3571" spans="1:31">
      <c r="A3571" s="15">
        <v>40632</v>
      </c>
      <c r="B3571" s="16">
        <v>0.6875</v>
      </c>
      <c r="C3571" s="17">
        <v>1.9612000000000001</v>
      </c>
      <c r="D3571" s="17">
        <v>3.9798</v>
      </c>
      <c r="E3571" s="17">
        <v>831.27229999999997</v>
      </c>
      <c r="F3571" s="17">
        <v>3.2800000000000003E-2</v>
      </c>
      <c r="G3571" s="17">
        <v>9.0052689429132897</v>
      </c>
      <c r="H3571" s="17">
        <v>9.0597542520958294E-2</v>
      </c>
      <c r="I3571" s="17">
        <v>39.0946</v>
      </c>
      <c r="J3571" s="17">
        <v>0.1048</v>
      </c>
      <c r="K3571" s="17">
        <v>3.9032499999999999</v>
      </c>
      <c r="L3571" s="17">
        <v>3.9887222222499998</v>
      </c>
      <c r="M3571" s="17">
        <v>896.45001992749997</v>
      </c>
      <c r="N3571" s="17">
        <v>226.1644</v>
      </c>
      <c r="O3571" s="17">
        <v>3.6200000000000003E-2</v>
      </c>
      <c r="R3571" s="18">
        <v>0.6875</v>
      </c>
      <c r="S3571" s="18">
        <v>3.36</v>
      </c>
      <c r="T3571" s="18">
        <v>5.0999999999999996</v>
      </c>
      <c r="U3571" s="18">
        <v>247</v>
      </c>
      <c r="V3571" s="18">
        <v>1016.3</v>
      </c>
      <c r="W3571" s="18">
        <v>8.1999999999999993</v>
      </c>
      <c r="X3571" s="18">
        <v>8.8000000000000007</v>
      </c>
      <c r="Z3571" s="18">
        <v>3.25</v>
      </c>
      <c r="AA3571" s="18">
        <v>7.9</v>
      </c>
      <c r="AB3571" s="18">
        <v>258</v>
      </c>
      <c r="AC3571" s="18">
        <v>1018.1</v>
      </c>
      <c r="AD3571" s="18">
        <v>8.6999999999999993</v>
      </c>
      <c r="AE3571" s="18">
        <v>8.9</v>
      </c>
    </row>
    <row r="3572" spans="1:31">
      <c r="A3572" s="15">
        <v>40632</v>
      </c>
      <c r="B3572" s="16">
        <v>0.72916666666666663</v>
      </c>
      <c r="C3572" s="17">
        <v>0.52480000000000004</v>
      </c>
      <c r="D3572" s="17">
        <v>3.9639000000000002</v>
      </c>
      <c r="E3572" s="17">
        <v>831.41110000000003</v>
      </c>
      <c r="F3572" s="17">
        <v>2.8300000000000002E-2</v>
      </c>
      <c r="G3572" s="17">
        <v>328.01597477467197</v>
      </c>
      <c r="H3572" s="17">
        <v>4.1650493623889E-2</v>
      </c>
      <c r="I3572" s="17">
        <v>56.526200000000003</v>
      </c>
      <c r="J3572" s="17">
        <v>4.1000000000000002E-2</v>
      </c>
      <c r="K3572" s="17">
        <v>3.8815277780000002</v>
      </c>
      <c r="L3572" s="17">
        <v>3.9731944444999998</v>
      </c>
      <c r="M3572" s="17">
        <v>896.62750122399996</v>
      </c>
      <c r="N3572" s="17">
        <v>89.282499999999999</v>
      </c>
      <c r="O3572" s="17">
        <v>3.0800000000000001E-2</v>
      </c>
      <c r="R3572" s="18">
        <v>0.72916666666666663</v>
      </c>
      <c r="S3572" s="18">
        <v>3.4</v>
      </c>
      <c r="T3572" s="18">
        <v>5.0999999999999996</v>
      </c>
      <c r="U3572" s="18">
        <v>255</v>
      </c>
      <c r="V3572" s="18">
        <v>1017.5</v>
      </c>
      <c r="W3572" s="18">
        <v>8.4</v>
      </c>
      <c r="X3572" s="18">
        <v>8.8000000000000007</v>
      </c>
      <c r="Z3572" s="18">
        <v>3.59</v>
      </c>
      <c r="AA3572" s="18">
        <v>6.2</v>
      </c>
      <c r="AB3572" s="18">
        <v>258</v>
      </c>
      <c r="AC3572" s="18">
        <v>1018.8</v>
      </c>
      <c r="AD3572" s="18">
        <v>8.6999999999999993</v>
      </c>
      <c r="AE3572" s="18">
        <v>8.9</v>
      </c>
    </row>
    <row r="3573" spans="1:31">
      <c r="A3573" s="15">
        <v>40632</v>
      </c>
      <c r="B3573" s="16">
        <v>0.77083333333333337</v>
      </c>
      <c r="C3573" s="17">
        <v>0.52190000000000003</v>
      </c>
      <c r="D3573" s="17">
        <v>3.97</v>
      </c>
      <c r="E3573" s="17">
        <v>831.37810000000002</v>
      </c>
      <c r="F3573" s="17">
        <v>2.9900000000000003E-2</v>
      </c>
      <c r="G3573" s="17">
        <v>195.14632193410901</v>
      </c>
      <c r="H3573" s="17">
        <v>1.7667185574310899E-2</v>
      </c>
      <c r="I3573" s="17">
        <v>258.98349999999999</v>
      </c>
      <c r="J3573" s="17">
        <v>6.8599999999999994E-2</v>
      </c>
      <c r="K3573" s="17">
        <v>3.881916667</v>
      </c>
      <c r="L3573" s="17">
        <v>4.0007222222500003</v>
      </c>
      <c r="M3573" s="17">
        <v>896.56110203125002</v>
      </c>
      <c r="N3573" s="17">
        <v>142.67840000000001</v>
      </c>
      <c r="O3573" s="17">
        <v>5.4699999999999999E-2</v>
      </c>
      <c r="R3573" s="18">
        <v>0.77083333333333337</v>
      </c>
      <c r="S3573" s="18">
        <v>3.31</v>
      </c>
      <c r="T3573" s="18">
        <v>5.3</v>
      </c>
      <c r="U3573" s="18">
        <v>262</v>
      </c>
      <c r="V3573" s="18">
        <v>1018.4</v>
      </c>
      <c r="W3573" s="18">
        <v>8.4</v>
      </c>
      <c r="X3573" s="18">
        <v>8.8000000000000007</v>
      </c>
      <c r="Z3573" s="18">
        <v>3.48</v>
      </c>
      <c r="AA3573" s="18">
        <v>5.6</v>
      </c>
      <c r="AB3573" s="18">
        <v>268</v>
      </c>
      <c r="AC3573" s="18">
        <v>1019.3</v>
      </c>
      <c r="AD3573" s="18">
        <v>9</v>
      </c>
      <c r="AE3573" s="18">
        <v>8.9</v>
      </c>
    </row>
    <row r="3574" spans="1:31">
      <c r="A3574" s="15">
        <v>40632</v>
      </c>
      <c r="B3574" s="16">
        <v>0.8125</v>
      </c>
      <c r="C3574" s="17">
        <v>0.54310000000000003</v>
      </c>
      <c r="D3574" s="17">
        <v>3.9699</v>
      </c>
      <c r="E3574" s="17">
        <v>831.14269999999999</v>
      </c>
      <c r="F3574" s="17">
        <v>5.4300000000000001E-2</v>
      </c>
      <c r="G3574" s="17">
        <v>135.51244208984201</v>
      </c>
      <c r="H3574" s="17">
        <v>1.8941349576665802E-2</v>
      </c>
      <c r="I3574" s="17">
        <v>268.40780000000001</v>
      </c>
      <c r="J3574" s="17">
        <v>5.8500000000000003E-2</v>
      </c>
      <c r="K3574" s="17">
        <v>3.8698611110000001</v>
      </c>
      <c r="L3574" s="17">
        <v>3.9871944445</v>
      </c>
      <c r="M3574" s="17">
        <v>896.30031596724996</v>
      </c>
      <c r="N3574" s="17">
        <v>184.22890000000001</v>
      </c>
      <c r="O3574" s="17">
        <v>4.9399999999999999E-2</v>
      </c>
      <c r="R3574" s="18">
        <v>0.8125</v>
      </c>
      <c r="S3574" s="18">
        <v>3.29</v>
      </c>
      <c r="T3574" s="18">
        <v>4.3</v>
      </c>
      <c r="U3574" s="18">
        <v>246</v>
      </c>
      <c r="V3574" s="18">
        <v>1018.8</v>
      </c>
      <c r="W3574" s="18">
        <v>8</v>
      </c>
      <c r="X3574" s="18">
        <v>8.8000000000000007</v>
      </c>
      <c r="Z3574" s="18">
        <v>3.49</v>
      </c>
      <c r="AA3574" s="18">
        <v>4.2</v>
      </c>
      <c r="AB3574" s="18">
        <v>256</v>
      </c>
      <c r="AC3574" s="18">
        <v>1020.1</v>
      </c>
      <c r="AD3574" s="18">
        <v>9.1</v>
      </c>
      <c r="AE3574" s="18">
        <v>8.9</v>
      </c>
    </row>
    <row r="3575" spans="1:31">
      <c r="A3575" s="15">
        <v>40632</v>
      </c>
      <c r="B3575" s="16">
        <v>0.85416666666666663</v>
      </c>
      <c r="C3575" s="17">
        <v>0.44679999999999997</v>
      </c>
      <c r="D3575" s="17">
        <v>3.9704999999999999</v>
      </c>
      <c r="E3575" s="17">
        <v>830.78120000000001</v>
      </c>
      <c r="F3575" s="17">
        <v>3.1300000000000001E-2</v>
      </c>
      <c r="G3575" s="17">
        <v>195.60267578047601</v>
      </c>
      <c r="H3575" s="17">
        <v>2.3204818814343501E-2</v>
      </c>
      <c r="I3575" s="17">
        <v>190.49109999999999</v>
      </c>
      <c r="J3575" s="17">
        <v>1.17E-2</v>
      </c>
      <c r="K3575" s="17">
        <v>3.8820555560000001</v>
      </c>
      <c r="L3575" s="17">
        <v>3.9884166667500001</v>
      </c>
      <c r="M3575" s="17">
        <v>895.91492279449994</v>
      </c>
      <c r="N3575" s="17">
        <v>179.21260000000001</v>
      </c>
      <c r="O3575" s="17">
        <v>3.3300000000000003E-2</v>
      </c>
      <c r="R3575" s="18">
        <v>0.85416666666666663</v>
      </c>
      <c r="S3575" s="18">
        <v>3.61</v>
      </c>
      <c r="T3575" s="18">
        <v>3.9</v>
      </c>
      <c r="U3575" s="18">
        <v>229</v>
      </c>
      <c r="V3575" s="18">
        <v>1019.1</v>
      </c>
      <c r="W3575" s="18">
        <v>7.9</v>
      </c>
      <c r="X3575" s="18">
        <v>8.8000000000000007</v>
      </c>
      <c r="Z3575" s="18">
        <v>3.3</v>
      </c>
      <c r="AA3575" s="18">
        <v>3.9</v>
      </c>
      <c r="AB3575" s="18">
        <v>250</v>
      </c>
      <c r="AC3575" s="18">
        <v>1020.6</v>
      </c>
      <c r="AD3575" s="18">
        <v>9.1</v>
      </c>
      <c r="AE3575" s="18">
        <v>9</v>
      </c>
    </row>
    <row r="3576" spans="1:31">
      <c r="A3576" s="15">
        <v>40632</v>
      </c>
      <c r="B3576" s="16">
        <v>0.89583333333333337</v>
      </c>
      <c r="C3576" s="17">
        <v>1.0904</v>
      </c>
      <c r="D3576" s="17">
        <v>3.9803999999999999</v>
      </c>
      <c r="E3576" s="17">
        <v>830.34310000000005</v>
      </c>
      <c r="F3576" s="17">
        <v>3.2899999999999999E-2</v>
      </c>
      <c r="G3576" s="17">
        <v>95.8219915230694</v>
      </c>
      <c r="H3576" s="17">
        <v>2.01372028377334E-2</v>
      </c>
      <c r="I3576" s="17">
        <v>167.9537</v>
      </c>
      <c r="J3576" s="17">
        <v>2.92E-2</v>
      </c>
      <c r="K3576" s="17">
        <v>3.8884444440000001</v>
      </c>
      <c r="L3576" s="17">
        <v>3.9843888889999999</v>
      </c>
      <c r="M3576" s="17">
        <v>895.46003316225006</v>
      </c>
      <c r="N3576" s="17">
        <v>125.0942</v>
      </c>
      <c r="O3576" s="17">
        <v>0.02</v>
      </c>
      <c r="R3576" s="18">
        <v>0.89583333333333337</v>
      </c>
      <c r="S3576" s="18">
        <v>3.13</v>
      </c>
      <c r="T3576" s="18">
        <v>4.7</v>
      </c>
      <c r="U3576" s="18">
        <v>223</v>
      </c>
      <c r="V3576" s="18">
        <v>1019.5</v>
      </c>
      <c r="W3576" s="18">
        <v>8.1999999999999993</v>
      </c>
      <c r="X3576" s="18">
        <v>8.8000000000000007</v>
      </c>
      <c r="Z3576" s="18">
        <v>3.35</v>
      </c>
      <c r="AA3576" s="18">
        <v>3.9</v>
      </c>
      <c r="AB3576" s="18">
        <v>243</v>
      </c>
      <c r="AC3576" s="18">
        <v>1020.7</v>
      </c>
      <c r="AD3576" s="18">
        <v>9</v>
      </c>
      <c r="AE3576" s="18">
        <v>9</v>
      </c>
    </row>
    <row r="3577" spans="1:31">
      <c r="A3577" s="15">
        <v>40632</v>
      </c>
      <c r="B3577" s="16">
        <v>0.9375</v>
      </c>
      <c r="C3577" s="17">
        <v>0.63639999999999997</v>
      </c>
      <c r="D3577" s="17">
        <v>4.0095999999999998</v>
      </c>
      <c r="E3577" s="17">
        <v>829.98289999999997</v>
      </c>
      <c r="F3577" s="17">
        <v>3.4099999999999998E-2</v>
      </c>
      <c r="G3577" s="17">
        <v>274.28464112720098</v>
      </c>
      <c r="H3577" s="17">
        <v>2.74603756750906E-2</v>
      </c>
      <c r="I3577" s="17">
        <v>230.02950000000001</v>
      </c>
      <c r="J3577" s="17">
        <v>1.6E-2</v>
      </c>
      <c r="K3577" s="17">
        <v>3.903666667</v>
      </c>
      <c r="L3577" s="17">
        <v>4.0111388887499997</v>
      </c>
      <c r="M3577" s="17">
        <v>895.02688160349999</v>
      </c>
      <c r="N3577" s="17">
        <v>229.286</v>
      </c>
      <c r="O3577" s="17">
        <v>2.3300000000000001E-2</v>
      </c>
      <c r="R3577" s="18">
        <v>0.9375</v>
      </c>
      <c r="S3577" s="18">
        <v>3.29</v>
      </c>
      <c r="T3577" s="18">
        <v>3.9</v>
      </c>
      <c r="U3577" s="18">
        <v>192</v>
      </c>
      <c r="V3577" s="18">
        <v>1018.9</v>
      </c>
      <c r="W3577" s="18">
        <v>8.1999999999999993</v>
      </c>
      <c r="X3577" s="18">
        <v>8.9</v>
      </c>
      <c r="Z3577" s="18">
        <v>2.98</v>
      </c>
      <c r="AA3577" s="18">
        <v>3.8</v>
      </c>
      <c r="AB3577" s="18">
        <v>232</v>
      </c>
      <c r="AC3577" s="18">
        <v>1021</v>
      </c>
      <c r="AD3577" s="18">
        <v>8.6</v>
      </c>
      <c r="AE3577" s="18">
        <v>9</v>
      </c>
    </row>
    <row r="3578" spans="1:31">
      <c r="A3578" s="15">
        <v>40632</v>
      </c>
      <c r="B3578" s="16">
        <v>0.97916666666666663</v>
      </c>
      <c r="C3578" s="17">
        <v>0.41770000000000002</v>
      </c>
      <c r="D3578" s="17">
        <v>4.0343999999999998</v>
      </c>
      <c r="E3578" s="17">
        <v>829.68619999999999</v>
      </c>
      <c r="F3578" s="17">
        <v>3.5500000000000004E-2</v>
      </c>
      <c r="G3578" s="17">
        <v>236.02005304050999</v>
      </c>
      <c r="H3578" s="17">
        <v>5.9501073829755197E-2</v>
      </c>
      <c r="I3578" s="17">
        <v>117.22</v>
      </c>
      <c r="J3578" s="17">
        <v>8.3000000000000004E-2</v>
      </c>
      <c r="K3578" s="17">
        <v>3.900888889</v>
      </c>
      <c r="L3578" s="17">
        <v>3.8874444444999998</v>
      </c>
      <c r="M3578" s="17">
        <v>894.81768941475002</v>
      </c>
      <c r="N3578" s="17">
        <v>177.93039999999999</v>
      </c>
      <c r="O3578" s="17">
        <v>9.1600000000000001E-2</v>
      </c>
      <c r="R3578" s="18">
        <v>0.97916666666666663</v>
      </c>
      <c r="S3578" s="18">
        <v>3.07</v>
      </c>
      <c r="T3578" s="18">
        <v>4.9000000000000004</v>
      </c>
      <c r="U3578" s="18">
        <v>182</v>
      </c>
      <c r="V3578" s="18">
        <v>1019</v>
      </c>
      <c r="W3578" s="18">
        <v>7.9</v>
      </c>
      <c r="X3578" s="18">
        <v>8.6999999999999993</v>
      </c>
      <c r="Z3578" s="18">
        <v>3.03</v>
      </c>
      <c r="AA3578" s="18">
        <v>2.8</v>
      </c>
      <c r="AB3578" s="18">
        <v>207</v>
      </c>
      <c r="AC3578" s="18">
        <v>1020.7</v>
      </c>
      <c r="AD3578" s="18">
        <v>8.5</v>
      </c>
      <c r="AE3578" s="18">
        <v>9</v>
      </c>
    </row>
    <row r="3579" spans="1:31">
      <c r="A3579" s="15">
        <v>40633</v>
      </c>
      <c r="B3579" s="16">
        <v>2.0833333333333332E-2</v>
      </c>
      <c r="C3579" s="17">
        <v>0.40920000000000001</v>
      </c>
      <c r="D3579" s="17">
        <v>3.9062000000000001</v>
      </c>
      <c r="E3579" s="17">
        <v>829.61779999999999</v>
      </c>
      <c r="F3579" s="17">
        <v>3.8600000000000002E-2</v>
      </c>
      <c r="G3579" s="17">
        <v>241.06053373438701</v>
      </c>
      <c r="H3579" s="17">
        <v>0.14095176970972201</v>
      </c>
      <c r="I3579" s="17">
        <v>122.9254</v>
      </c>
      <c r="J3579" s="17">
        <v>7.9600000000000004E-2</v>
      </c>
      <c r="K3579" s="17">
        <v>3.9184166669999998</v>
      </c>
      <c r="L3579" s="17">
        <v>3.8720277777500001</v>
      </c>
      <c r="M3579" s="17">
        <v>894.76881960900005</v>
      </c>
      <c r="N3579" s="17">
        <v>178.50710000000001</v>
      </c>
      <c r="O3579" s="17">
        <v>7.5200000000000003E-2</v>
      </c>
      <c r="R3579" s="18">
        <v>2.0833333333333332E-2</v>
      </c>
      <c r="S3579" s="18">
        <v>3.22</v>
      </c>
      <c r="T3579" s="18">
        <v>5.2</v>
      </c>
      <c r="U3579" s="18">
        <v>171</v>
      </c>
      <c r="V3579" s="18">
        <v>1018.3</v>
      </c>
      <c r="W3579" s="18">
        <v>7.7</v>
      </c>
      <c r="X3579" s="18">
        <v>8.6</v>
      </c>
      <c r="Z3579" s="18">
        <v>3.04</v>
      </c>
      <c r="AA3579" s="18">
        <v>1.5</v>
      </c>
      <c r="AB3579" s="18">
        <v>210</v>
      </c>
      <c r="AC3579" s="18">
        <v>1020.4</v>
      </c>
      <c r="AD3579" s="18">
        <v>8.5</v>
      </c>
      <c r="AE3579" s="18">
        <v>8.9</v>
      </c>
    </row>
    <row r="3580" spans="1:31">
      <c r="A3580" s="15">
        <v>40633</v>
      </c>
      <c r="B3580" s="16">
        <v>6.25E-2</v>
      </c>
      <c r="C3580" s="17">
        <v>0.38109999999999999</v>
      </c>
      <c r="D3580" s="17">
        <v>3.8414000000000001</v>
      </c>
      <c r="E3580" s="17">
        <v>829.79020000000003</v>
      </c>
      <c r="F3580" s="17">
        <v>4.07E-2</v>
      </c>
      <c r="G3580" s="17">
        <v>235.63592931892001</v>
      </c>
      <c r="H3580" s="17">
        <v>0.16088739739847199</v>
      </c>
      <c r="I3580" s="17">
        <v>109.4526</v>
      </c>
      <c r="J3580" s="17">
        <v>0.13500000000000001</v>
      </c>
      <c r="K3580" s="17">
        <v>3.9343888890000001</v>
      </c>
      <c r="L3580" s="17">
        <v>3.88902777775</v>
      </c>
      <c r="M3580" s="17">
        <v>894.94380838175005</v>
      </c>
      <c r="N3580" s="17">
        <v>81.235399999999998</v>
      </c>
      <c r="O3580" s="17">
        <v>5.6099999999999997E-2</v>
      </c>
      <c r="R3580" s="18">
        <v>6.25E-2</v>
      </c>
      <c r="S3580" s="18">
        <v>2.87</v>
      </c>
      <c r="T3580" s="18">
        <v>6.7</v>
      </c>
      <c r="U3580" s="18">
        <v>154</v>
      </c>
      <c r="V3580" s="18">
        <v>1017</v>
      </c>
      <c r="W3580" s="18">
        <v>7.6</v>
      </c>
      <c r="X3580" s="18">
        <v>8.6</v>
      </c>
      <c r="Z3580" s="18">
        <v>3.03</v>
      </c>
      <c r="AA3580" s="18">
        <v>4.0999999999999996</v>
      </c>
      <c r="AB3580" s="18">
        <v>162</v>
      </c>
      <c r="AC3580" s="18">
        <v>1019.6</v>
      </c>
      <c r="AD3580" s="18">
        <v>8.4</v>
      </c>
      <c r="AE3580" s="18">
        <v>8.9</v>
      </c>
    </row>
    <row r="3581" spans="1:31">
      <c r="A3581" s="15">
        <v>40633</v>
      </c>
      <c r="B3581" s="16">
        <v>0.10416666666666667</v>
      </c>
      <c r="C3581" s="17">
        <v>0.4803</v>
      </c>
      <c r="D3581" s="17">
        <v>3.8679000000000001</v>
      </c>
      <c r="E3581" s="17">
        <v>830.10360000000003</v>
      </c>
      <c r="F3581" s="17">
        <v>4.0899999999999999E-2</v>
      </c>
      <c r="G3581" s="17">
        <v>234.19122482788001</v>
      </c>
      <c r="H3581" s="17">
        <v>7.2548568225418095E-2</v>
      </c>
      <c r="I3581" s="17">
        <v>96.953000000000003</v>
      </c>
      <c r="J3581" s="17">
        <v>0.1128</v>
      </c>
      <c r="K3581" s="17">
        <v>3.9594444449999999</v>
      </c>
      <c r="L3581" s="17">
        <v>3.9245000000000001</v>
      </c>
      <c r="M3581" s="17">
        <v>895.29622941800005</v>
      </c>
      <c r="N3581" s="17">
        <v>72.8249</v>
      </c>
      <c r="O3581" s="17">
        <v>7.0699999999999999E-2</v>
      </c>
      <c r="R3581" s="18">
        <v>0.10416666666666667</v>
      </c>
      <c r="S3581" s="18">
        <v>2.86</v>
      </c>
      <c r="T3581" s="18">
        <v>6.9</v>
      </c>
      <c r="U3581" s="18">
        <v>137</v>
      </c>
      <c r="V3581" s="18">
        <v>1015.9</v>
      </c>
      <c r="W3581" s="18">
        <v>7.7</v>
      </c>
      <c r="X3581" s="18">
        <v>8.4</v>
      </c>
      <c r="Z3581" s="18">
        <v>2.94</v>
      </c>
      <c r="AA3581" s="18">
        <v>4.7</v>
      </c>
      <c r="AB3581" s="18">
        <v>144</v>
      </c>
      <c r="AC3581" s="18">
        <v>1018.7</v>
      </c>
      <c r="AD3581" s="18">
        <v>8.4</v>
      </c>
      <c r="AE3581" s="18">
        <v>8.9</v>
      </c>
    </row>
    <row r="3582" spans="1:31">
      <c r="A3582" s="15">
        <v>40633</v>
      </c>
      <c r="B3582" s="16">
        <v>0.14583333333333334</v>
      </c>
      <c r="C3582" s="17">
        <v>0.83560000000000001</v>
      </c>
      <c r="D3582" s="17">
        <v>3.9190999999999998</v>
      </c>
      <c r="E3582" s="17">
        <v>830.60310000000004</v>
      </c>
      <c r="F3582" s="17">
        <v>9.2299999999999993E-2</v>
      </c>
      <c r="G3582" s="17">
        <v>311.46841413088902</v>
      </c>
      <c r="H3582" s="17">
        <v>2.1704205145075001E-2</v>
      </c>
      <c r="I3582" s="17">
        <v>256.59249999999997</v>
      </c>
      <c r="J3582" s="17">
        <v>4.6300000000000001E-2</v>
      </c>
      <c r="K3582" s="17">
        <v>3.9692500000000002</v>
      </c>
      <c r="L3582" s="17">
        <v>3.9578333335</v>
      </c>
      <c r="M3582" s="17">
        <v>895.75322747999996</v>
      </c>
      <c r="N3582" s="17">
        <v>24.063800000000001</v>
      </c>
      <c r="O3582" s="17">
        <v>5.33E-2</v>
      </c>
      <c r="R3582" s="18">
        <v>0.14583333333333334</v>
      </c>
      <c r="S3582" s="18">
        <v>2.83</v>
      </c>
      <c r="T3582" s="18">
        <v>9.5</v>
      </c>
      <c r="U3582" s="18">
        <v>126</v>
      </c>
      <c r="V3582" s="18">
        <v>1013.8</v>
      </c>
      <c r="W3582" s="18">
        <v>7.7</v>
      </c>
      <c r="X3582" s="18">
        <v>8.3000000000000007</v>
      </c>
      <c r="Z3582" s="18">
        <v>2.99</v>
      </c>
      <c r="AA3582" s="18">
        <v>6.3</v>
      </c>
      <c r="AB3582" s="18">
        <v>144</v>
      </c>
      <c r="AC3582" s="18">
        <v>1017.6</v>
      </c>
      <c r="AD3582" s="18">
        <v>8.5</v>
      </c>
      <c r="AE3582" s="18">
        <v>8.9</v>
      </c>
    </row>
    <row r="3583" spans="1:31">
      <c r="A3583" s="15">
        <v>40633</v>
      </c>
      <c r="B3583" s="16">
        <v>0.1875</v>
      </c>
      <c r="C3583" s="17">
        <v>2.7488999999999999</v>
      </c>
      <c r="D3583" s="17">
        <v>3.9344000000000001</v>
      </c>
      <c r="E3583" s="17">
        <v>831.02980000000002</v>
      </c>
      <c r="F3583" s="17">
        <v>0.1542</v>
      </c>
      <c r="G3583" s="17">
        <v>340.00150387229297</v>
      </c>
      <c r="H3583" s="17">
        <v>3.7158507933700999E-2</v>
      </c>
      <c r="I3583" s="17">
        <v>319.1977</v>
      </c>
      <c r="J3583" s="17">
        <v>0.21540000000000001</v>
      </c>
      <c r="K3583" s="17">
        <v>3.8028333330000001</v>
      </c>
      <c r="L3583" s="17">
        <v>3.98888888875</v>
      </c>
      <c r="M3583" s="17">
        <v>896.18682033774996</v>
      </c>
      <c r="N3583" s="17">
        <v>43.069000000000003</v>
      </c>
      <c r="O3583" s="17">
        <v>1.54E-2</v>
      </c>
      <c r="R3583" s="18">
        <v>0.1875</v>
      </c>
      <c r="S3583" s="18">
        <v>2.65</v>
      </c>
      <c r="T3583" s="18">
        <v>9.5</v>
      </c>
      <c r="U3583" s="18">
        <v>145</v>
      </c>
      <c r="V3583" s="18">
        <v>1013.5</v>
      </c>
      <c r="W3583" s="18">
        <v>7.8</v>
      </c>
      <c r="X3583" s="18">
        <v>8.3000000000000007</v>
      </c>
      <c r="Z3583" s="18">
        <v>3.01</v>
      </c>
      <c r="AA3583" s="18">
        <v>7.6</v>
      </c>
      <c r="AB3583" s="18">
        <v>160</v>
      </c>
      <c r="AC3583" s="18">
        <v>1016.7</v>
      </c>
      <c r="AD3583" s="18">
        <v>8.6</v>
      </c>
      <c r="AE3583" s="18">
        <v>8.9</v>
      </c>
    </row>
    <row r="3584" spans="1:31">
      <c r="A3584" s="15">
        <v>40633</v>
      </c>
      <c r="B3584" s="16">
        <v>0.22916666666666666</v>
      </c>
      <c r="C3584" s="17">
        <v>0.63439999999999996</v>
      </c>
      <c r="D3584" s="17">
        <v>3.9514999999999998</v>
      </c>
      <c r="E3584" s="17">
        <v>831.34180000000003</v>
      </c>
      <c r="F3584" s="17">
        <v>2.4500000000000001E-2</v>
      </c>
      <c r="G3584" s="17">
        <v>329.011051950026</v>
      </c>
      <c r="H3584" s="17">
        <v>1.3874617252860899E-2</v>
      </c>
      <c r="I3584" s="17">
        <v>317.23989999999998</v>
      </c>
      <c r="J3584" s="17">
        <v>0.18160000000000001</v>
      </c>
      <c r="K3584" s="17">
        <v>3.6743888889999998</v>
      </c>
      <c r="L3584" s="17">
        <v>3.9928333335000001</v>
      </c>
      <c r="M3584" s="17">
        <v>896.52632111275</v>
      </c>
      <c r="N3584" s="17">
        <v>233.0257</v>
      </c>
      <c r="O3584" s="17">
        <v>3.2899999999999999E-2</v>
      </c>
      <c r="R3584" s="18">
        <v>0.22916666666666666</v>
      </c>
      <c r="S3584" s="18">
        <v>2.75</v>
      </c>
      <c r="T3584" s="18">
        <v>7.8</v>
      </c>
      <c r="U3584" s="18">
        <v>137</v>
      </c>
      <c r="V3584" s="18">
        <v>1012.9</v>
      </c>
      <c r="W3584" s="18">
        <v>7.8</v>
      </c>
      <c r="X3584" s="18">
        <v>8.3000000000000007</v>
      </c>
      <c r="Z3584" s="18">
        <v>3</v>
      </c>
      <c r="AA3584" s="18">
        <v>7.9</v>
      </c>
      <c r="AB3584" s="18">
        <v>163</v>
      </c>
      <c r="AC3584" s="18">
        <v>1015.9</v>
      </c>
      <c r="AD3584" s="18">
        <v>8.6999999999999993</v>
      </c>
      <c r="AE3584" s="18">
        <v>8.8000000000000007</v>
      </c>
    </row>
    <row r="3585" spans="1:31">
      <c r="A3585" s="15">
        <v>40633</v>
      </c>
      <c r="B3585" s="16">
        <v>0.27083333333333331</v>
      </c>
      <c r="C3585" s="17">
        <v>0.68359999999999999</v>
      </c>
      <c r="D3585" s="17">
        <v>3.9464000000000001</v>
      </c>
      <c r="E3585" s="17">
        <v>831.46879999999999</v>
      </c>
      <c r="F3585" s="17">
        <v>0.38539999999999996</v>
      </c>
      <c r="G3585" s="17">
        <v>13.7097368913007</v>
      </c>
      <c r="H3585" s="17">
        <v>2.24831046925376E-2</v>
      </c>
      <c r="I3585" s="17">
        <v>307.93</v>
      </c>
      <c r="J3585" s="17">
        <v>9.5699999999999993E-2</v>
      </c>
      <c r="K3585" s="17">
        <v>3.6633888890000001</v>
      </c>
      <c r="L3585" s="17">
        <v>3.9496111112499999</v>
      </c>
      <c r="M3585" s="17">
        <v>896.70995880625003</v>
      </c>
      <c r="N3585" s="17">
        <v>151.21969999999999</v>
      </c>
      <c r="O3585" s="17">
        <v>4.2099999999999999E-2</v>
      </c>
      <c r="R3585" s="18">
        <v>0.27083333333333331</v>
      </c>
      <c r="S3585" s="18">
        <v>2.7</v>
      </c>
      <c r="T3585" s="18">
        <v>8.1</v>
      </c>
      <c r="U3585" s="18">
        <v>154</v>
      </c>
      <c r="V3585" s="18">
        <v>1011.7</v>
      </c>
      <c r="W3585" s="18">
        <v>8.1</v>
      </c>
      <c r="X3585" s="18">
        <v>8.3000000000000007</v>
      </c>
      <c r="Z3585" s="18">
        <v>3</v>
      </c>
      <c r="AA3585" s="18">
        <v>7</v>
      </c>
      <c r="AB3585" s="18">
        <v>201</v>
      </c>
      <c r="AC3585" s="18">
        <v>1015.2</v>
      </c>
      <c r="AD3585" s="18">
        <v>9</v>
      </c>
      <c r="AE3585" s="18">
        <v>8.9</v>
      </c>
    </row>
    <row r="3586" spans="1:31">
      <c r="A3586" s="15">
        <v>40633</v>
      </c>
      <c r="B3586" s="16">
        <v>0.3125</v>
      </c>
      <c r="C3586" s="17">
        <v>0.61809999999999998</v>
      </c>
      <c r="D3586" s="17">
        <v>3.9390000000000001</v>
      </c>
      <c r="E3586" s="17">
        <v>831.40499999999997</v>
      </c>
      <c r="F3586" s="17">
        <v>2.2500000000000003E-2</v>
      </c>
      <c r="G3586" s="17">
        <v>150.62345328111499</v>
      </c>
      <c r="H3586" s="17">
        <v>2.0984683287252601E-2</v>
      </c>
      <c r="I3586" s="17">
        <v>176.0145</v>
      </c>
      <c r="J3586" s="17">
        <v>1.18E-2</v>
      </c>
      <c r="K3586" s="17">
        <v>3.6779722220000002</v>
      </c>
      <c r="L3586" s="17">
        <v>3.9395555555000001</v>
      </c>
      <c r="M3586" s="17">
        <v>896.630004644</v>
      </c>
      <c r="N3586" s="17">
        <v>210.59520000000001</v>
      </c>
      <c r="O3586" s="17">
        <v>6.25E-2</v>
      </c>
      <c r="R3586" s="18">
        <v>0.3125</v>
      </c>
      <c r="S3586" s="18">
        <f t="shared" ref="S3586:X3586" si="975">AVERAGE(S3585,S3587)</f>
        <v>2.8</v>
      </c>
      <c r="T3586" s="18">
        <f t="shared" si="975"/>
        <v>8.8999999999999986</v>
      </c>
      <c r="U3586" s="18">
        <f t="shared" si="975"/>
        <v>200.5</v>
      </c>
      <c r="V3586" s="18">
        <f t="shared" si="975"/>
        <v>1011.95</v>
      </c>
      <c r="W3586" s="18">
        <f t="shared" si="975"/>
        <v>8.0500000000000007</v>
      </c>
      <c r="X3586" s="18">
        <f t="shared" si="975"/>
        <v>8.25</v>
      </c>
      <c r="Z3586" s="18">
        <v>2.67</v>
      </c>
      <c r="AA3586" s="18">
        <v>8.5</v>
      </c>
      <c r="AB3586" s="18">
        <v>226</v>
      </c>
      <c r="AC3586" s="18">
        <v>1015</v>
      </c>
      <c r="AD3586" s="18">
        <v>9.1</v>
      </c>
      <c r="AE3586" s="18">
        <v>8.9</v>
      </c>
    </row>
    <row r="3587" spans="1:31">
      <c r="A3587" s="15">
        <v>40633</v>
      </c>
      <c r="B3587" s="16">
        <v>0.35416666666666669</v>
      </c>
      <c r="C3587" s="17">
        <v>0.47599999999999998</v>
      </c>
      <c r="D3587" s="17">
        <v>3.9588999999999999</v>
      </c>
      <c r="E3587" s="17">
        <v>831.11249999999995</v>
      </c>
      <c r="F3587" s="17">
        <v>2.5000000000000001E-2</v>
      </c>
      <c r="G3587" s="17">
        <v>228.23305205600201</v>
      </c>
      <c r="H3587" s="17">
        <v>5.5587341124981003E-2</v>
      </c>
      <c r="I3587" s="17">
        <v>112.7174</v>
      </c>
      <c r="J3587" s="17">
        <v>7.8700000000000006E-2</v>
      </c>
      <c r="K3587" s="17">
        <v>3.6906666669999999</v>
      </c>
      <c r="L3587" s="17">
        <v>3.9129999999999998</v>
      </c>
      <c r="M3587" s="17">
        <v>896.33684029025005</v>
      </c>
      <c r="N3587" s="17">
        <v>120.3022</v>
      </c>
      <c r="O3587" s="17">
        <v>6.0299999999999999E-2</v>
      </c>
      <c r="R3587" s="18">
        <v>0.35416666666666669</v>
      </c>
      <c r="S3587" s="18">
        <v>2.9</v>
      </c>
      <c r="T3587" s="18">
        <v>9.6999999999999993</v>
      </c>
      <c r="U3587" s="18">
        <v>247</v>
      </c>
      <c r="V3587" s="18">
        <v>1012.2</v>
      </c>
      <c r="W3587" s="18">
        <v>8</v>
      </c>
      <c r="X3587" s="18">
        <v>8.1999999999999993</v>
      </c>
      <c r="Z3587" s="18">
        <f>AVERAGE(Z3579:Z3586)</f>
        <v>2.96</v>
      </c>
      <c r="AA3587" s="18">
        <f t="shared" ref="AA3587:AE3587" si="976">AVERAGE(AA3579:AA3586)</f>
        <v>5.95</v>
      </c>
      <c r="AB3587" s="18">
        <f t="shared" si="976"/>
        <v>176.25</v>
      </c>
      <c r="AC3587" s="18">
        <f t="shared" si="976"/>
        <v>1017.3874999999999</v>
      </c>
      <c r="AD3587" s="18">
        <f t="shared" si="976"/>
        <v>8.6499999999999986</v>
      </c>
      <c r="AE3587" s="18">
        <f t="shared" si="976"/>
        <v>8.8874999999999993</v>
      </c>
    </row>
    <row r="3588" spans="1:31">
      <c r="A3588" s="15">
        <v>40633</v>
      </c>
      <c r="B3588" s="16">
        <v>0.39583333333333331</v>
      </c>
      <c r="C3588" s="17">
        <v>0.39839999999999998</v>
      </c>
      <c r="D3588" s="17">
        <v>3.9434999999999998</v>
      </c>
      <c r="E3588" s="17">
        <v>830.70609999999999</v>
      </c>
      <c r="F3588" s="17">
        <v>2.1100000000000001E-2</v>
      </c>
      <c r="G3588" s="17">
        <v>238.56893696159099</v>
      </c>
      <c r="H3588" s="17">
        <v>8.5769304794401494E-2</v>
      </c>
      <c r="I3588" s="17">
        <v>140.94139999999999</v>
      </c>
      <c r="J3588" s="17">
        <v>8.3299999999999999E-2</v>
      </c>
      <c r="K3588" s="17">
        <v>3.7250277779999998</v>
      </c>
      <c r="L3588" s="17">
        <v>3.9848611112499999</v>
      </c>
      <c r="M3588" s="17">
        <v>895.92022110974995</v>
      </c>
      <c r="N3588" s="17">
        <v>117.36539999999999</v>
      </c>
      <c r="O3588" s="17">
        <v>2.8899999999999999E-2</v>
      </c>
      <c r="R3588" s="18">
        <v>0.39583333333333331</v>
      </c>
      <c r="S3588" s="18">
        <v>2.6</v>
      </c>
      <c r="T3588" s="18">
        <v>9.4</v>
      </c>
      <c r="U3588" s="18">
        <v>278</v>
      </c>
      <c r="V3588" s="18">
        <v>1012.7</v>
      </c>
      <c r="W3588" s="18">
        <v>8.1999999999999993</v>
      </c>
      <c r="X3588" s="18">
        <v>8</v>
      </c>
      <c r="Z3588" s="18">
        <f>AVERAGE(Z3589:Z3595)</f>
        <v>3.0085714285714289</v>
      </c>
      <c r="AA3588" s="18">
        <f t="shared" ref="AA3588:AE3588" si="977">AVERAGE(AA3589:AA3595)</f>
        <v>9.2142857142857135</v>
      </c>
      <c r="AB3588" s="18">
        <f t="shared" si="977"/>
        <v>273</v>
      </c>
      <c r="AC3588" s="18">
        <f t="shared" si="977"/>
        <v>1017.8000000000001</v>
      </c>
      <c r="AD3588" s="18">
        <f t="shared" si="977"/>
        <v>8.6428571428571441</v>
      </c>
      <c r="AE3588" s="18">
        <f t="shared" si="977"/>
        <v>8.8571428571428577</v>
      </c>
    </row>
    <row r="3589" spans="1:31">
      <c r="A3589" s="15">
        <v>40633</v>
      </c>
      <c r="B3589" s="16">
        <v>0.4375</v>
      </c>
      <c r="C3589" s="17">
        <v>0.4204</v>
      </c>
      <c r="D3589" s="17">
        <v>3.9504000000000001</v>
      </c>
      <c r="E3589" s="17">
        <v>830.36490000000003</v>
      </c>
      <c r="F3589" s="17">
        <v>2.2200000000000001E-2</v>
      </c>
      <c r="G3589" s="17">
        <v>223.654539864724</v>
      </c>
      <c r="H3589" s="17">
        <v>6.4107056532197296E-2</v>
      </c>
      <c r="I3589" s="17">
        <v>162.745</v>
      </c>
      <c r="J3589" s="17">
        <v>0.1079</v>
      </c>
      <c r="K3589" s="17">
        <v>3.7748611109999999</v>
      </c>
      <c r="L3589" s="17">
        <v>4.0313333332500001</v>
      </c>
      <c r="M3589" s="17">
        <v>895.50361282475001</v>
      </c>
      <c r="N3589" s="17">
        <v>163.26050000000001</v>
      </c>
      <c r="O3589" s="17">
        <v>3.5499999999999997E-2</v>
      </c>
      <c r="R3589" s="18">
        <v>0.4375</v>
      </c>
      <c r="S3589" s="18">
        <v>2.6</v>
      </c>
      <c r="T3589" s="18">
        <v>8.6999999999999993</v>
      </c>
      <c r="U3589" s="18">
        <v>288</v>
      </c>
      <c r="V3589" s="18">
        <v>1013.9</v>
      </c>
      <c r="W3589" s="18">
        <v>8.3000000000000007</v>
      </c>
      <c r="X3589" s="18">
        <v>8</v>
      </c>
      <c r="Z3589" s="18">
        <v>2.94</v>
      </c>
      <c r="AA3589" s="18">
        <v>9.1999999999999993</v>
      </c>
      <c r="AB3589" s="18">
        <v>244</v>
      </c>
      <c r="AC3589" s="18">
        <v>1015.4</v>
      </c>
      <c r="AD3589" s="18">
        <v>8.8000000000000007</v>
      </c>
      <c r="AE3589" s="18">
        <v>8.9</v>
      </c>
    </row>
    <row r="3590" spans="1:31">
      <c r="A3590" s="15">
        <v>40633</v>
      </c>
      <c r="B3590" s="16">
        <v>0.47916666666666669</v>
      </c>
      <c r="C3590" s="17">
        <v>0.87309999999999999</v>
      </c>
      <c r="D3590" s="17">
        <v>3.9923000000000002</v>
      </c>
      <c r="E3590" s="17">
        <v>830.02940000000001</v>
      </c>
      <c r="F3590" s="17">
        <v>2.3400000000000001E-2</v>
      </c>
      <c r="G3590" s="17">
        <v>245.13481221495701</v>
      </c>
      <c r="H3590" s="17">
        <v>3.5563608907592199E-2</v>
      </c>
      <c r="I3590" s="17">
        <v>163.3433</v>
      </c>
      <c r="J3590" s="17">
        <v>0.1041</v>
      </c>
      <c r="K3590" s="17">
        <v>3.8543611109999998</v>
      </c>
      <c r="L3590" s="17">
        <v>3.9590277774999998</v>
      </c>
      <c r="M3590" s="17">
        <v>895.20994179424997</v>
      </c>
      <c r="N3590" s="17">
        <v>215.4948</v>
      </c>
      <c r="O3590" s="17">
        <v>5.5899999999999998E-2</v>
      </c>
      <c r="R3590" s="18">
        <v>0.47916666666666669</v>
      </c>
      <c r="S3590" s="18">
        <v>2.84</v>
      </c>
      <c r="T3590" s="18">
        <v>9.8000000000000007</v>
      </c>
      <c r="U3590" s="18">
        <v>294</v>
      </c>
      <c r="V3590" s="18">
        <v>1015</v>
      </c>
      <c r="W3590" s="18">
        <v>8.4</v>
      </c>
      <c r="X3590" s="18">
        <v>8</v>
      </c>
      <c r="Z3590" s="18">
        <v>2.77</v>
      </c>
      <c r="AA3590" s="18">
        <v>8.6</v>
      </c>
      <c r="AB3590" s="18">
        <v>249</v>
      </c>
      <c r="AC3590" s="18">
        <v>1015.6</v>
      </c>
      <c r="AD3590" s="18">
        <v>8.6999999999999993</v>
      </c>
      <c r="AE3590" s="18">
        <v>8.9</v>
      </c>
    </row>
    <row r="3591" spans="1:31">
      <c r="A3591" s="15">
        <v>40633</v>
      </c>
      <c r="B3591" s="16">
        <v>0.52083333333333337</v>
      </c>
      <c r="C3591" s="17">
        <v>0.44550000000000001</v>
      </c>
      <c r="D3591" s="17">
        <v>4.0213999999999999</v>
      </c>
      <c r="E3591" s="17">
        <v>829.88440000000003</v>
      </c>
      <c r="F3591" s="17">
        <v>2.5600000000000001E-2</v>
      </c>
      <c r="G3591" s="17">
        <v>221.70126134728201</v>
      </c>
      <c r="H3591" s="17">
        <v>7.8255567837771406E-2</v>
      </c>
      <c r="I3591" s="17">
        <v>166.35040000000001</v>
      </c>
      <c r="J3591" s="17">
        <v>0.113</v>
      </c>
      <c r="K3591" s="17">
        <v>3.891666667</v>
      </c>
      <c r="L3591" s="17">
        <v>3.9128055554999999</v>
      </c>
      <c r="M3591" s="17">
        <v>895.08325894475001</v>
      </c>
      <c r="N3591" s="17">
        <v>138.72149999999999</v>
      </c>
      <c r="O3591" s="17">
        <v>5.8099999999999999E-2</v>
      </c>
      <c r="R3591" s="18">
        <v>0.52083333333333337</v>
      </c>
      <c r="S3591" s="18">
        <v>3.01</v>
      </c>
      <c r="T3591" s="18">
        <v>10.8</v>
      </c>
      <c r="U3591" s="18">
        <v>300</v>
      </c>
      <c r="V3591" s="18">
        <v>1016.6</v>
      </c>
      <c r="W3591" s="18">
        <v>8</v>
      </c>
      <c r="X3591" s="18">
        <v>8.1</v>
      </c>
      <c r="Z3591" s="18">
        <v>2.95</v>
      </c>
      <c r="AA3591" s="18">
        <v>9.1999999999999993</v>
      </c>
      <c r="AB3591" s="18">
        <v>270</v>
      </c>
      <c r="AC3591" s="18">
        <v>1016.7</v>
      </c>
      <c r="AD3591" s="18">
        <v>8.3000000000000007</v>
      </c>
      <c r="AE3591" s="18">
        <v>8.9</v>
      </c>
    </row>
    <row r="3592" spans="1:31">
      <c r="A3592" s="15">
        <v>40633</v>
      </c>
      <c r="B3592" s="16">
        <v>0.5625</v>
      </c>
      <c r="C3592" s="17">
        <v>0.45629999999999998</v>
      </c>
      <c r="D3592" s="17">
        <v>3.9643999999999999</v>
      </c>
      <c r="E3592" s="17">
        <v>829.93629999999996</v>
      </c>
      <c r="F3592" s="17">
        <v>3.4299999999999997E-2</v>
      </c>
      <c r="G3592" s="17">
        <v>247.156009954556</v>
      </c>
      <c r="H3592" s="17">
        <v>8.3208339552157298E-2</v>
      </c>
      <c r="I3592" s="17">
        <v>164.9221</v>
      </c>
      <c r="J3592" s="17">
        <v>9.9000000000000005E-2</v>
      </c>
      <c r="K3592" s="17">
        <v>3.9137499999999998</v>
      </c>
      <c r="L3592" s="17">
        <v>3.94041666675</v>
      </c>
      <c r="M3592" s="17">
        <v>895.14129796825</v>
      </c>
      <c r="N3592" s="17">
        <v>143.98830000000001</v>
      </c>
      <c r="O3592" s="17">
        <v>6.7000000000000004E-2</v>
      </c>
      <c r="R3592" s="18">
        <v>0.5625</v>
      </c>
      <c r="S3592" s="18">
        <v>3.03</v>
      </c>
      <c r="T3592" s="18">
        <v>9.5</v>
      </c>
      <c r="U3592" s="18">
        <v>301</v>
      </c>
      <c r="V3592" s="18">
        <v>1018</v>
      </c>
      <c r="W3592" s="18">
        <v>7.9</v>
      </c>
      <c r="X3592" s="18">
        <v>8.1</v>
      </c>
      <c r="Z3592" s="18">
        <v>2.93</v>
      </c>
      <c r="AA3592" s="18">
        <v>9.1</v>
      </c>
      <c r="AB3592" s="18">
        <v>289</v>
      </c>
      <c r="AC3592" s="18">
        <v>1017.5</v>
      </c>
      <c r="AD3592" s="18">
        <v>8.4</v>
      </c>
      <c r="AE3592" s="18">
        <v>8.9</v>
      </c>
    </row>
    <row r="3593" spans="1:31">
      <c r="A3593" s="15">
        <v>40633</v>
      </c>
      <c r="B3593" s="16">
        <v>0.60416666666666663</v>
      </c>
      <c r="C3593" s="17">
        <v>0.43309999999999998</v>
      </c>
      <c r="D3593" s="17">
        <v>3.9289999999999998</v>
      </c>
      <c r="E3593" s="17">
        <v>830.21559999999999</v>
      </c>
      <c r="F3593" s="17">
        <v>2.64E-2</v>
      </c>
      <c r="G3593" s="17">
        <v>249.914527355383</v>
      </c>
      <c r="H3593" s="17">
        <v>9.7361544408462994E-2</v>
      </c>
      <c r="I3593" s="17">
        <v>136.82859999999999</v>
      </c>
      <c r="J3593" s="17">
        <v>8.8800000000000004E-2</v>
      </c>
      <c r="K3593" s="17">
        <v>3.9055555559999999</v>
      </c>
      <c r="L3593" s="17">
        <v>3.9646666664999999</v>
      </c>
      <c r="M3593" s="17">
        <v>895.41768205425001</v>
      </c>
      <c r="N3593" s="17">
        <v>129.0821</v>
      </c>
      <c r="O3593" s="17">
        <v>5.2999999999999999E-2</v>
      </c>
      <c r="R3593" s="18">
        <v>0.60416666666666663</v>
      </c>
      <c r="S3593" s="18">
        <f t="shared" ref="S3593:X3593" si="978">AVERAGE(S3592,S3594)</f>
        <v>2.9649999999999999</v>
      </c>
      <c r="T3593" s="18">
        <f t="shared" si="978"/>
        <v>8.25</v>
      </c>
      <c r="U3593" s="18">
        <f t="shared" si="978"/>
        <v>287</v>
      </c>
      <c r="V3593" s="18">
        <f t="shared" si="978"/>
        <v>1019.05</v>
      </c>
      <c r="W3593" s="18">
        <f t="shared" si="978"/>
        <v>7.65</v>
      </c>
      <c r="X3593" s="18">
        <f t="shared" si="978"/>
        <v>8.3000000000000007</v>
      </c>
      <c r="Z3593" s="18">
        <v>3.07</v>
      </c>
      <c r="AA3593" s="18">
        <v>9.1999999999999993</v>
      </c>
      <c r="AB3593" s="18">
        <v>281</v>
      </c>
      <c r="AC3593" s="18">
        <v>1018.8</v>
      </c>
      <c r="AD3593" s="18">
        <v>8.9</v>
      </c>
      <c r="AE3593" s="18">
        <v>8.8000000000000007</v>
      </c>
    </row>
    <row r="3594" spans="1:31">
      <c r="A3594" s="15">
        <v>40633</v>
      </c>
      <c r="B3594" s="16">
        <v>0.64583333333333337</v>
      </c>
      <c r="C3594" s="17">
        <v>0.60040000000000004</v>
      </c>
      <c r="D3594" s="17">
        <v>3.9363000000000001</v>
      </c>
      <c r="E3594" s="17">
        <v>830.60879999999997</v>
      </c>
      <c r="F3594" s="17">
        <v>4.7199999999999999E-2</v>
      </c>
      <c r="G3594" s="17">
        <v>267.47419844871399</v>
      </c>
      <c r="H3594" s="17">
        <v>5.2918055273293498E-2</v>
      </c>
      <c r="I3594" s="17">
        <v>110.63200000000001</v>
      </c>
      <c r="J3594" s="17">
        <v>5.4699999999999999E-2</v>
      </c>
      <c r="K3594" s="17">
        <v>3.9037777779999998</v>
      </c>
      <c r="L3594" s="17">
        <v>3.9919722224999998</v>
      </c>
      <c r="M3594" s="17">
        <v>895.79320592324996</v>
      </c>
      <c r="N3594" s="17">
        <v>102.2864</v>
      </c>
      <c r="O3594" s="17">
        <v>4.6100000000000002E-2</v>
      </c>
      <c r="R3594" s="18">
        <v>0.64583333333333337</v>
      </c>
      <c r="S3594" s="18">
        <v>2.9</v>
      </c>
      <c r="T3594" s="18">
        <v>7</v>
      </c>
      <c r="U3594" s="18">
        <v>273</v>
      </c>
      <c r="V3594" s="18">
        <v>1020.1</v>
      </c>
      <c r="W3594" s="18">
        <v>7.4</v>
      </c>
      <c r="X3594" s="18">
        <v>8.5</v>
      </c>
      <c r="Z3594" s="18">
        <v>3.03</v>
      </c>
      <c r="AA3594" s="18">
        <v>10</v>
      </c>
      <c r="AB3594" s="18">
        <v>285</v>
      </c>
      <c r="AC3594" s="18">
        <v>1019.8</v>
      </c>
      <c r="AD3594" s="18">
        <v>8.8000000000000007</v>
      </c>
      <c r="AE3594" s="18">
        <v>8.8000000000000007</v>
      </c>
    </row>
    <row r="3595" spans="1:31">
      <c r="A3595" s="15">
        <v>40633</v>
      </c>
      <c r="B3595" s="16">
        <v>0.6875</v>
      </c>
      <c r="C3595" s="17">
        <v>1.8531</v>
      </c>
      <c r="D3595" s="17">
        <v>3.9407999999999999</v>
      </c>
      <c r="E3595" s="17">
        <v>831.03399999999999</v>
      </c>
      <c r="F3595" s="17">
        <v>0.33989999999999998</v>
      </c>
      <c r="G3595" s="17">
        <v>12.743345998516601</v>
      </c>
      <c r="H3595" s="17">
        <v>4.0673582226394701E-2</v>
      </c>
      <c r="I3595" s="17">
        <v>306.84269999999998</v>
      </c>
      <c r="J3595" s="17">
        <v>5.9499999999999997E-2</v>
      </c>
      <c r="K3595" s="17">
        <v>3.9061944450000001</v>
      </c>
      <c r="L3595" s="17">
        <v>4.0253333329999998</v>
      </c>
      <c r="M3595" s="17">
        <v>896.17703820475003</v>
      </c>
      <c r="N3595" s="17">
        <v>75.308700000000002</v>
      </c>
      <c r="O3595" s="17">
        <v>5.2699999999999997E-2</v>
      </c>
      <c r="R3595" s="18">
        <v>0.6875</v>
      </c>
      <c r="S3595" s="18">
        <v>2.97</v>
      </c>
      <c r="T3595" s="18">
        <v>5.8</v>
      </c>
      <c r="U3595" s="18">
        <v>277</v>
      </c>
      <c r="V3595" s="18">
        <v>1020.8</v>
      </c>
      <c r="W3595" s="18">
        <v>7.6</v>
      </c>
      <c r="X3595" s="18">
        <v>8.5</v>
      </c>
      <c r="Z3595" s="18">
        <v>3.37</v>
      </c>
      <c r="AA3595" s="18">
        <v>9.1999999999999993</v>
      </c>
      <c r="AB3595" s="18">
        <v>293</v>
      </c>
      <c r="AC3595" s="18">
        <v>1020.8</v>
      </c>
      <c r="AD3595" s="18">
        <v>8.6</v>
      </c>
      <c r="AE3595" s="18">
        <v>8.8000000000000007</v>
      </c>
    </row>
    <row r="3596" spans="1:31">
      <c r="A3596" s="15">
        <v>40633</v>
      </c>
      <c r="B3596" s="16">
        <v>0.72916666666666663</v>
      </c>
      <c r="C3596" s="17">
        <v>0.59789999999999999</v>
      </c>
      <c r="D3596" s="17">
        <v>3.9459</v>
      </c>
      <c r="E3596" s="17">
        <v>831.35749999999996</v>
      </c>
      <c r="F3596" s="17">
        <v>0.45449999999999996</v>
      </c>
      <c r="G3596" s="17">
        <v>185.654563739471</v>
      </c>
      <c r="H3596" s="17">
        <v>1.88066476998613E-2</v>
      </c>
      <c r="I3596" s="17">
        <v>319.834</v>
      </c>
      <c r="J3596" s="17">
        <v>0.1021</v>
      </c>
      <c r="K3596" s="17">
        <v>3.8917777779999998</v>
      </c>
      <c r="L3596" s="17">
        <v>4.0397777777500004</v>
      </c>
      <c r="M3596" s="17">
        <v>896.494495809</v>
      </c>
      <c r="N3596" s="17">
        <v>22.804200000000002</v>
      </c>
      <c r="O3596" s="17">
        <v>5.1900000000000002E-2</v>
      </c>
      <c r="R3596" s="18">
        <v>0.72916666666666663</v>
      </c>
      <c r="S3596" s="18">
        <v>2.83</v>
      </c>
      <c r="T3596" s="18">
        <v>5.9</v>
      </c>
      <c r="U3596" s="18">
        <v>303</v>
      </c>
      <c r="V3596" s="18">
        <v>1021.8</v>
      </c>
      <c r="W3596" s="18">
        <v>7.1</v>
      </c>
      <c r="X3596" s="18">
        <v>8.6</v>
      </c>
      <c r="Z3596" s="18">
        <v>3.38</v>
      </c>
      <c r="AA3596" s="18">
        <v>8.8000000000000007</v>
      </c>
      <c r="AB3596" s="18">
        <v>288</v>
      </c>
      <c r="AC3596" s="18">
        <v>1022.1</v>
      </c>
      <c r="AD3596" s="18">
        <v>8.6</v>
      </c>
      <c r="AE3596" s="18">
        <v>8.8000000000000007</v>
      </c>
    </row>
    <row r="3597" spans="1:31">
      <c r="A3597" s="15">
        <v>40633</v>
      </c>
      <c r="B3597" s="16">
        <v>0.77083333333333337</v>
      </c>
      <c r="C3597" s="17">
        <v>0.6149</v>
      </c>
      <c r="D3597" s="17">
        <v>3.9813999999999998</v>
      </c>
      <c r="E3597" s="17">
        <v>831.48080000000004</v>
      </c>
      <c r="F3597" s="17">
        <v>0.17430000000000001</v>
      </c>
      <c r="G3597" s="17">
        <v>138.49682598306299</v>
      </c>
      <c r="H3597" s="17">
        <v>5.2733817870526702E-2</v>
      </c>
      <c r="I3597" s="17">
        <v>315.04300000000001</v>
      </c>
      <c r="J3597" s="17">
        <v>0.13689999999999999</v>
      </c>
      <c r="K3597" s="17">
        <v>3.8632499999999999</v>
      </c>
      <c r="L3597" s="17">
        <v>4.0597500002500002</v>
      </c>
      <c r="M3597" s="17">
        <v>896.63281043550001</v>
      </c>
      <c r="N3597" s="17">
        <v>16.0154</v>
      </c>
      <c r="O3597" s="17">
        <v>2.1600000000000001E-2</v>
      </c>
      <c r="R3597" s="18">
        <v>0.77083333333333337</v>
      </c>
      <c r="S3597" s="18">
        <v>2.75</v>
      </c>
      <c r="T3597" s="18">
        <v>5</v>
      </c>
      <c r="U3597" s="18">
        <v>264</v>
      </c>
      <c r="V3597" s="18">
        <v>1022.4</v>
      </c>
      <c r="W3597" s="18">
        <v>8.1999999999999993</v>
      </c>
      <c r="X3597" s="18">
        <v>8.6999999999999993</v>
      </c>
      <c r="Z3597" s="18">
        <v>3.17</v>
      </c>
      <c r="AA3597" s="18">
        <v>8.1999999999999993</v>
      </c>
      <c r="AB3597" s="18">
        <v>281</v>
      </c>
      <c r="AC3597" s="18">
        <v>1023.1</v>
      </c>
      <c r="AD3597" s="18">
        <v>8.4</v>
      </c>
      <c r="AE3597" s="18">
        <v>8.8000000000000007</v>
      </c>
    </row>
    <row r="3598" spans="1:31">
      <c r="A3598" s="15">
        <v>40633</v>
      </c>
      <c r="B3598" s="16">
        <v>0.8125</v>
      </c>
      <c r="C3598" s="17">
        <v>0.8155</v>
      </c>
      <c r="D3598" s="17">
        <v>3.964</v>
      </c>
      <c r="E3598" s="17">
        <v>831.40350000000001</v>
      </c>
      <c r="F3598" s="17">
        <v>4.02E-2</v>
      </c>
      <c r="G3598" s="17">
        <v>114.034704811124</v>
      </c>
      <c r="H3598" s="17">
        <v>4.6406632744263897E-2</v>
      </c>
      <c r="I3598" s="17">
        <v>270.60489999999999</v>
      </c>
      <c r="J3598" s="17">
        <v>6.4199999999999993E-2</v>
      </c>
      <c r="K3598" s="17">
        <v>3.785722222</v>
      </c>
      <c r="L3598" s="17">
        <v>4.0408333332500002</v>
      </c>
      <c r="M3598" s="17">
        <v>896.53883548775002</v>
      </c>
      <c r="N3598" s="17">
        <v>123.9419</v>
      </c>
      <c r="O3598" s="17">
        <v>2.81E-2</v>
      </c>
      <c r="R3598" s="18">
        <v>0.8125</v>
      </c>
      <c r="S3598" s="18">
        <v>3.11</v>
      </c>
      <c r="T3598" s="18">
        <v>5.2</v>
      </c>
      <c r="U3598" s="18">
        <v>261</v>
      </c>
      <c r="V3598" s="18">
        <v>1022.6</v>
      </c>
      <c r="W3598" s="18">
        <v>8.1999999999999993</v>
      </c>
      <c r="X3598" s="18">
        <v>8.6999999999999993</v>
      </c>
      <c r="Z3598" s="18">
        <v>3.26</v>
      </c>
      <c r="AA3598" s="18">
        <v>6.5</v>
      </c>
      <c r="AB3598" s="18">
        <v>275</v>
      </c>
      <c r="AC3598" s="18">
        <v>1023.1</v>
      </c>
      <c r="AD3598" s="18">
        <v>8.6</v>
      </c>
      <c r="AE3598" s="18">
        <v>8.8000000000000007</v>
      </c>
    </row>
    <row r="3599" spans="1:31">
      <c r="A3599" s="15">
        <v>40633</v>
      </c>
      <c r="B3599" s="16">
        <v>0.85416666666666663</v>
      </c>
      <c r="C3599" s="17">
        <v>0.8226</v>
      </c>
      <c r="D3599" s="17">
        <v>4.0434999999999999</v>
      </c>
      <c r="E3599" s="17">
        <v>831.09069999999997</v>
      </c>
      <c r="F3599" s="17">
        <v>4.9800000000000004E-2</v>
      </c>
      <c r="G3599" s="17">
        <v>243.03133250174301</v>
      </c>
      <c r="H3599" s="17">
        <v>1.8365577830978402E-2</v>
      </c>
      <c r="I3599" s="17">
        <v>247.17320000000001</v>
      </c>
      <c r="J3599" s="17">
        <v>7.2999999999999995E-2</v>
      </c>
      <c r="K3599" s="17">
        <v>3.7555277779999998</v>
      </c>
      <c r="L3599" s="17">
        <v>4.0522222222500002</v>
      </c>
      <c r="M3599" s="17">
        <v>896.22602242100004</v>
      </c>
      <c r="N3599" s="17">
        <v>72.202200000000005</v>
      </c>
      <c r="O3599" s="17">
        <v>1.52E-2</v>
      </c>
      <c r="R3599" s="18">
        <v>0.85416666666666663</v>
      </c>
      <c r="S3599" s="18">
        <v>2.79</v>
      </c>
      <c r="T3599" s="18">
        <v>4.8</v>
      </c>
      <c r="U3599" s="18">
        <v>257</v>
      </c>
      <c r="V3599" s="18">
        <v>1022.9</v>
      </c>
      <c r="W3599" s="18">
        <v>8</v>
      </c>
      <c r="X3599" s="18">
        <v>8.8000000000000007</v>
      </c>
      <c r="Z3599" s="18">
        <v>3</v>
      </c>
      <c r="AA3599" s="18">
        <v>6.3</v>
      </c>
      <c r="AB3599" s="18">
        <v>271</v>
      </c>
      <c r="AC3599" s="18">
        <v>1023.4</v>
      </c>
      <c r="AD3599" s="18">
        <v>8.6</v>
      </c>
      <c r="AE3599" s="18">
        <v>8.9</v>
      </c>
    </row>
    <row r="3600" spans="1:31">
      <c r="A3600" s="15">
        <v>40633</v>
      </c>
      <c r="B3600" s="16">
        <v>0.89583333333333337</v>
      </c>
      <c r="C3600" s="17">
        <v>0.76990000000000003</v>
      </c>
      <c r="D3600" s="17">
        <v>4.0599999999999996</v>
      </c>
      <c r="E3600" s="17">
        <v>830.67729999999995</v>
      </c>
      <c r="F3600" s="17">
        <v>5.1500000000000004E-2</v>
      </c>
      <c r="G3600" s="17">
        <v>258.38178846365503</v>
      </c>
      <c r="H3600" s="17">
        <v>4.22500821048244E-2</v>
      </c>
      <c r="I3600" s="17">
        <v>295.77969999999999</v>
      </c>
      <c r="J3600" s="17">
        <v>1.23E-2</v>
      </c>
      <c r="K3600" s="17">
        <v>3.8017500000000002</v>
      </c>
      <c r="L3600" s="17">
        <v>4.0652499997499998</v>
      </c>
      <c r="M3600" s="17">
        <v>895.78677711975001</v>
      </c>
      <c r="N3600" s="17">
        <v>235.18119999999999</v>
      </c>
      <c r="O3600" s="17">
        <v>1.38E-2</v>
      </c>
      <c r="R3600" s="18">
        <v>0.89583333333333337</v>
      </c>
      <c r="S3600" s="18">
        <v>2.84</v>
      </c>
      <c r="T3600" s="18">
        <v>4</v>
      </c>
      <c r="U3600" s="18">
        <v>258</v>
      </c>
      <c r="V3600" s="18">
        <v>1023.4</v>
      </c>
      <c r="W3600" s="18">
        <v>8</v>
      </c>
      <c r="X3600" s="18">
        <v>8.8000000000000007</v>
      </c>
      <c r="Z3600" s="18">
        <v>3.16</v>
      </c>
      <c r="AA3600" s="18">
        <v>6.7</v>
      </c>
      <c r="AB3600" s="18">
        <v>266</v>
      </c>
      <c r="AC3600" s="18">
        <v>1024</v>
      </c>
      <c r="AD3600" s="18">
        <v>8.3000000000000007</v>
      </c>
      <c r="AE3600" s="18">
        <v>8.8000000000000007</v>
      </c>
    </row>
    <row r="3601" spans="1:31">
      <c r="A3601" s="15">
        <v>40633</v>
      </c>
      <c r="B3601" s="16">
        <v>0.9375</v>
      </c>
      <c r="C3601" s="17">
        <v>0.41749999999999998</v>
      </c>
      <c r="D3601" s="17">
        <v>4.0773000000000001</v>
      </c>
      <c r="E3601" s="17">
        <v>830.23080000000004</v>
      </c>
      <c r="F3601" s="17">
        <v>5.5E-2</v>
      </c>
      <c r="G3601" s="17">
        <v>226.754957813635</v>
      </c>
      <c r="H3601" s="17">
        <v>7.3204403809339E-2</v>
      </c>
      <c r="I3601" s="17">
        <v>75.136799999999994</v>
      </c>
      <c r="J3601" s="17">
        <v>7.2900000000000006E-2</v>
      </c>
      <c r="K3601" s="17">
        <v>3.7803055560000001</v>
      </c>
      <c r="L3601" s="17">
        <v>4.0104722222499998</v>
      </c>
      <c r="M3601" s="17">
        <v>895.33354372124995</v>
      </c>
      <c r="N3601" s="17">
        <v>170.24010000000001</v>
      </c>
      <c r="O3601" s="17">
        <v>4.6100000000000002E-2</v>
      </c>
      <c r="R3601" s="18">
        <v>0.9375</v>
      </c>
      <c r="S3601" s="18">
        <v>2.56</v>
      </c>
      <c r="T3601" s="18">
        <v>3.9</v>
      </c>
      <c r="U3601" s="18">
        <v>252</v>
      </c>
      <c r="V3601" s="18">
        <v>1023</v>
      </c>
      <c r="W3601" s="18">
        <v>7.9</v>
      </c>
      <c r="X3601" s="18">
        <v>8.8000000000000007</v>
      </c>
      <c r="Z3601" s="18">
        <v>2.96</v>
      </c>
      <c r="AA3601" s="18">
        <v>5.0999999999999996</v>
      </c>
      <c r="AB3601" s="18">
        <v>262</v>
      </c>
      <c r="AC3601" s="18">
        <v>1023.6</v>
      </c>
      <c r="AD3601" s="18">
        <v>8.5</v>
      </c>
      <c r="AE3601" s="18">
        <v>9</v>
      </c>
    </row>
    <row r="3602" spans="1:31">
      <c r="A3602" s="15">
        <v>40633</v>
      </c>
      <c r="B3602" s="16">
        <v>0.97916666666666663</v>
      </c>
      <c r="C3602" s="17">
        <v>0.41339999999999999</v>
      </c>
      <c r="D3602" s="17">
        <v>4.0522999999999998</v>
      </c>
      <c r="E3602" s="17">
        <v>829.87440000000004</v>
      </c>
      <c r="F3602" s="17">
        <v>3.8800000000000001E-2</v>
      </c>
      <c r="G3602" s="17">
        <v>219.31284287041299</v>
      </c>
      <c r="H3602" s="17">
        <v>8.8960048835417693E-2</v>
      </c>
      <c r="I3602" s="17">
        <v>107.6965</v>
      </c>
      <c r="J3602" s="17">
        <v>0.1739</v>
      </c>
      <c r="K3602" s="17">
        <v>3.7774722220000001</v>
      </c>
      <c r="L3602" s="17">
        <v>4.0001388889999996</v>
      </c>
      <c r="M3602" s="17">
        <v>894.95081468850003</v>
      </c>
      <c r="N3602" s="17">
        <v>174.7217</v>
      </c>
      <c r="O3602" s="17">
        <v>4.7199999999999999E-2</v>
      </c>
      <c r="R3602" s="18">
        <v>0.97916666666666663</v>
      </c>
      <c r="S3602" s="18">
        <v>2.79</v>
      </c>
      <c r="T3602" s="18">
        <v>4.2</v>
      </c>
      <c r="U3602" s="18">
        <v>244</v>
      </c>
      <c r="V3602" s="18">
        <v>1023.6</v>
      </c>
      <c r="W3602" s="18">
        <v>7.9</v>
      </c>
      <c r="X3602" s="18">
        <v>8.8000000000000007</v>
      </c>
      <c r="Z3602" s="18">
        <v>2.9</v>
      </c>
      <c r="AA3602" s="18">
        <v>5.0999999999999996</v>
      </c>
      <c r="AB3602" s="18">
        <v>266</v>
      </c>
      <c r="AC3602" s="18">
        <v>1023.9</v>
      </c>
      <c r="AD3602" s="18">
        <v>8.1</v>
      </c>
      <c r="AE3602" s="18">
        <v>9</v>
      </c>
    </row>
    <row r="3603" spans="1:31">
      <c r="A3603" s="15">
        <v>40634</v>
      </c>
      <c r="B3603" s="16">
        <v>2.0833333333333332E-2</v>
      </c>
      <c r="C3603" s="17">
        <v>0.34039999999999998</v>
      </c>
      <c r="D3603" s="17">
        <v>4.0457999999999998</v>
      </c>
      <c r="E3603" s="17">
        <v>829.67039999999997</v>
      </c>
      <c r="F3603" s="17">
        <v>2.9400000000000003E-2</v>
      </c>
      <c r="G3603" s="17">
        <v>227.83050760248301</v>
      </c>
      <c r="H3603" s="17">
        <v>0.13674284043557</v>
      </c>
      <c r="I3603" s="17">
        <v>131.2653</v>
      </c>
      <c r="J3603" s="17">
        <v>0.13900000000000001</v>
      </c>
      <c r="K3603" s="17">
        <v>3.8320555559999998</v>
      </c>
      <c r="L3603" s="17">
        <v>3.9300555555000001</v>
      </c>
      <c r="M3603" s="17">
        <v>894.78586411100002</v>
      </c>
      <c r="N3603" s="17">
        <v>105.1082</v>
      </c>
      <c r="O3603" s="17">
        <v>2.7199999999999998E-2</v>
      </c>
      <c r="R3603" s="18">
        <v>2.0833333333333332E-2</v>
      </c>
      <c r="S3603" s="18">
        <v>2.98</v>
      </c>
      <c r="T3603" s="18">
        <v>2.7</v>
      </c>
      <c r="U3603" s="18">
        <v>242</v>
      </c>
      <c r="V3603" s="18">
        <v>1022.9</v>
      </c>
      <c r="W3603" s="18">
        <v>7.8</v>
      </c>
      <c r="X3603" s="18">
        <v>8.8000000000000007</v>
      </c>
      <c r="Z3603" s="18">
        <v>3.18</v>
      </c>
      <c r="AA3603" s="18">
        <v>3.4</v>
      </c>
      <c r="AB3603" s="18">
        <v>260</v>
      </c>
      <c r="AC3603" s="18">
        <v>1023.4</v>
      </c>
      <c r="AD3603" s="18">
        <v>7.9</v>
      </c>
      <c r="AE3603" s="18">
        <v>9.1</v>
      </c>
    </row>
    <row r="3604" spans="1:31">
      <c r="A3604" s="15">
        <v>40634</v>
      </c>
      <c r="B3604" s="16">
        <v>6.25E-2</v>
      </c>
      <c r="C3604" s="17">
        <v>0.36430000000000001</v>
      </c>
      <c r="D3604" s="17">
        <v>4.0270999999999999</v>
      </c>
      <c r="E3604" s="17">
        <v>829.64880000000005</v>
      </c>
      <c r="F3604" s="17">
        <v>3.6900000000000002E-2</v>
      </c>
      <c r="G3604" s="17">
        <v>233.97197398493199</v>
      </c>
      <c r="H3604" s="17">
        <v>0.11590279917905</v>
      </c>
      <c r="I3604" s="17">
        <v>159.30940000000001</v>
      </c>
      <c r="J3604" s="17">
        <v>0.1019</v>
      </c>
      <c r="K3604" s="17">
        <v>3.8984444439999999</v>
      </c>
      <c r="L3604" s="17">
        <v>3.9480555554999999</v>
      </c>
      <c r="M3604" s="17">
        <v>894.80966703000001</v>
      </c>
      <c r="N3604" s="17">
        <v>164.5745</v>
      </c>
      <c r="O3604" s="17">
        <v>4.4499999999999998E-2</v>
      </c>
      <c r="R3604" s="18">
        <v>6.25E-2</v>
      </c>
      <c r="S3604" s="18">
        <v>2.79</v>
      </c>
      <c r="T3604" s="18">
        <v>2.6</v>
      </c>
      <c r="U3604" s="18">
        <v>226</v>
      </c>
      <c r="V3604" s="18">
        <v>1022.6</v>
      </c>
      <c r="W3604" s="18">
        <v>7.7</v>
      </c>
      <c r="X3604" s="18">
        <v>8.6999999999999993</v>
      </c>
      <c r="Z3604" s="18">
        <v>2.99</v>
      </c>
      <c r="AA3604" s="18">
        <v>3.5</v>
      </c>
      <c r="AB3604" s="18">
        <v>279</v>
      </c>
      <c r="AC3604" s="18">
        <v>1023.2</v>
      </c>
      <c r="AD3604" s="18">
        <v>8.1</v>
      </c>
      <c r="AE3604" s="18">
        <v>9</v>
      </c>
    </row>
    <row r="3605" spans="1:31">
      <c r="A3605" s="15">
        <v>40634</v>
      </c>
      <c r="B3605" s="16">
        <v>0.10416666666666667</v>
      </c>
      <c r="C3605" s="17">
        <v>0.64319999999999999</v>
      </c>
      <c r="D3605" s="17">
        <v>4.0258000000000003</v>
      </c>
      <c r="E3605" s="17">
        <v>829.92529999999999</v>
      </c>
      <c r="F3605" s="17">
        <v>0.3856</v>
      </c>
      <c r="G3605" s="17">
        <v>183.48324969470801</v>
      </c>
      <c r="H3605" s="17">
        <v>2.5025614739554801E-2</v>
      </c>
      <c r="I3605" s="17">
        <v>118.834</v>
      </c>
      <c r="J3605" s="17">
        <v>0.1787</v>
      </c>
      <c r="K3605" s="17">
        <v>3.912138889</v>
      </c>
      <c r="L3605" s="17">
        <v>3.90672222225</v>
      </c>
      <c r="M3605" s="17">
        <v>895.09709721775005</v>
      </c>
      <c r="N3605" s="17">
        <v>147.398</v>
      </c>
      <c r="O3605" s="17">
        <v>5.3900000000000003E-2</v>
      </c>
      <c r="R3605" s="18">
        <v>0.10416666666666667</v>
      </c>
      <c r="S3605" s="18">
        <v>2.86</v>
      </c>
      <c r="T3605" s="18">
        <v>3.2</v>
      </c>
      <c r="U3605" s="18">
        <v>229</v>
      </c>
      <c r="V3605" s="18">
        <v>1022.6</v>
      </c>
      <c r="W3605" s="18">
        <v>7.7</v>
      </c>
      <c r="X3605" s="18">
        <v>8.6999999999999993</v>
      </c>
      <c r="Z3605" s="18">
        <v>3.03</v>
      </c>
      <c r="AA3605" s="18">
        <v>2.8</v>
      </c>
      <c r="AB3605" s="18">
        <v>276</v>
      </c>
      <c r="AC3605" s="18">
        <v>1023.1</v>
      </c>
      <c r="AD3605" s="18">
        <v>8.1999999999999993</v>
      </c>
      <c r="AE3605" s="18">
        <v>9</v>
      </c>
    </row>
    <row r="3606" spans="1:31">
      <c r="A3606" s="15">
        <v>40634</v>
      </c>
      <c r="B3606" s="16">
        <v>0.14583333333333334</v>
      </c>
      <c r="C3606" s="17">
        <v>0.74050000000000005</v>
      </c>
      <c r="D3606" s="17">
        <v>3.9889999999999999</v>
      </c>
      <c r="E3606" s="17">
        <v>830.43370000000004</v>
      </c>
      <c r="F3606" s="17">
        <v>0.19940000000000002</v>
      </c>
      <c r="G3606" s="17">
        <v>357.16568253572802</v>
      </c>
      <c r="H3606" s="17">
        <v>9.0945393968723698E-2</v>
      </c>
      <c r="I3606" s="17">
        <v>116.5436</v>
      </c>
      <c r="J3606" s="17">
        <v>0.12089999999999999</v>
      </c>
      <c r="K3606" s="17">
        <v>3.9412222219999999</v>
      </c>
      <c r="L3606" s="17">
        <v>3.9299166667500001</v>
      </c>
      <c r="M3606" s="17">
        <v>895.55681662525001</v>
      </c>
      <c r="N3606" s="17">
        <v>70.689300000000003</v>
      </c>
      <c r="O3606" s="17">
        <v>5.57E-2</v>
      </c>
      <c r="R3606" s="18">
        <v>0.14583333333333334</v>
      </c>
      <c r="S3606" s="18">
        <v>3.05</v>
      </c>
      <c r="T3606" s="18">
        <v>3.5</v>
      </c>
      <c r="U3606" s="18">
        <v>200</v>
      </c>
      <c r="V3606" s="18">
        <v>1022.3</v>
      </c>
      <c r="W3606" s="18">
        <v>7.6</v>
      </c>
      <c r="X3606" s="18">
        <v>8.6999999999999993</v>
      </c>
      <c r="Z3606" s="18">
        <v>3.14</v>
      </c>
      <c r="AA3606" s="18">
        <v>2.2999999999999998</v>
      </c>
      <c r="AB3606" s="18">
        <v>279</v>
      </c>
      <c r="AC3606" s="18">
        <v>1023.4</v>
      </c>
      <c r="AD3606" s="18">
        <v>8.1</v>
      </c>
      <c r="AE3606" s="18">
        <v>9.1</v>
      </c>
    </row>
    <row r="3607" spans="1:31">
      <c r="A3607" s="15">
        <v>40634</v>
      </c>
      <c r="B3607" s="16">
        <v>0.1875</v>
      </c>
      <c r="C3607" s="17">
        <v>0.75319999999999998</v>
      </c>
      <c r="D3607" s="17">
        <v>3.9420000000000002</v>
      </c>
      <c r="E3607" s="17">
        <v>830.85799999999995</v>
      </c>
      <c r="F3607" s="17">
        <v>0.30199999999999999</v>
      </c>
      <c r="G3607" s="17">
        <v>10.931437801438401</v>
      </c>
      <c r="H3607" s="17">
        <v>6.2750675104635598E-2</v>
      </c>
      <c r="I3607" s="17">
        <v>337.1035</v>
      </c>
      <c r="J3607" s="17">
        <v>0.14119999999999999</v>
      </c>
      <c r="K3607" s="17">
        <v>3.918305556</v>
      </c>
      <c r="L3607" s="17">
        <v>4.0374444442500002</v>
      </c>
      <c r="M3607" s="17">
        <v>896.00415241300004</v>
      </c>
      <c r="N3607" s="17">
        <v>51.2883</v>
      </c>
      <c r="O3607" s="17">
        <v>7.9799999999999996E-2</v>
      </c>
      <c r="R3607" s="18">
        <v>0.1875</v>
      </c>
      <c r="S3607" s="18">
        <v>3.06</v>
      </c>
      <c r="T3607" s="18">
        <v>4.4000000000000004</v>
      </c>
      <c r="U3607" s="18">
        <v>197</v>
      </c>
      <c r="V3607" s="18">
        <v>1022.1</v>
      </c>
      <c r="W3607" s="18">
        <v>7.6</v>
      </c>
      <c r="X3607" s="18">
        <v>8.6999999999999993</v>
      </c>
      <c r="Z3607" s="18">
        <v>2.94</v>
      </c>
      <c r="AA3607" s="18">
        <v>1.8</v>
      </c>
      <c r="AB3607" s="18">
        <v>212</v>
      </c>
      <c r="AC3607" s="18">
        <v>1022.7</v>
      </c>
      <c r="AD3607" s="18">
        <v>8</v>
      </c>
      <c r="AE3607" s="18">
        <v>9.1</v>
      </c>
    </row>
    <row r="3608" spans="1:31">
      <c r="A3608" s="15">
        <v>40634</v>
      </c>
      <c r="B3608" s="16">
        <v>0.22916666666666666</v>
      </c>
      <c r="C3608" s="17">
        <v>0.80200000000000005</v>
      </c>
      <c r="D3608" s="17">
        <v>3.9407000000000001</v>
      </c>
      <c r="E3608" s="17">
        <v>831.29319999999996</v>
      </c>
      <c r="F3608" s="17">
        <v>0.40699999999999997</v>
      </c>
      <c r="G3608" s="17">
        <v>327.46769072719297</v>
      </c>
      <c r="H3608" s="17">
        <v>2.5040705665661699E-2</v>
      </c>
      <c r="I3608" s="17">
        <v>325.98520000000002</v>
      </c>
      <c r="J3608" s="17">
        <v>0.1966</v>
      </c>
      <c r="K3608" s="17">
        <v>3.829444445</v>
      </c>
      <c r="L3608" s="17">
        <v>4.0791111109999996</v>
      </c>
      <c r="M3608" s="17">
        <v>896.41444085625005</v>
      </c>
      <c r="N3608" s="17">
        <v>237.86760000000001</v>
      </c>
      <c r="O3608" s="17">
        <v>5.21E-2</v>
      </c>
      <c r="R3608" s="18">
        <v>0.22916666666666666</v>
      </c>
      <c r="S3608" s="18">
        <v>3.13</v>
      </c>
      <c r="T3608" s="18">
        <v>4.8</v>
      </c>
      <c r="U3608" s="18">
        <v>196</v>
      </c>
      <c r="V3608" s="18">
        <v>1021.6</v>
      </c>
      <c r="W3608" s="18">
        <v>7.5</v>
      </c>
      <c r="X3608" s="18">
        <v>8.4</v>
      </c>
      <c r="Z3608" s="18">
        <v>3.01</v>
      </c>
      <c r="AA3608" s="18">
        <v>3.5</v>
      </c>
      <c r="AB3608" s="18">
        <v>209</v>
      </c>
      <c r="AC3608" s="18">
        <v>1022.5</v>
      </c>
      <c r="AD3608" s="18">
        <v>7.9</v>
      </c>
      <c r="AE3608" s="18">
        <v>9</v>
      </c>
    </row>
    <row r="3609" spans="1:31">
      <c r="A3609" s="15">
        <v>40634</v>
      </c>
      <c r="B3609" s="16">
        <v>0.27083333333333331</v>
      </c>
      <c r="C3609" s="17">
        <v>0.71589999999999998</v>
      </c>
      <c r="D3609" s="17">
        <v>3.9436</v>
      </c>
      <c r="E3609" s="17">
        <v>831.58939999999996</v>
      </c>
      <c r="F3609" s="17">
        <v>0.28519999999999995</v>
      </c>
      <c r="G3609" s="17">
        <v>30.5546896105607</v>
      </c>
      <c r="H3609" s="17">
        <v>2.7922835176177298E-2</v>
      </c>
      <c r="I3609" s="17">
        <v>326.9298</v>
      </c>
      <c r="J3609" s="17">
        <v>0.16900000000000001</v>
      </c>
      <c r="K3609" s="17">
        <v>3.807083333</v>
      </c>
      <c r="L3609" s="17">
        <v>3.9500277777499999</v>
      </c>
      <c r="M3609" s="17">
        <v>896.76117403574995</v>
      </c>
      <c r="N3609" s="17">
        <v>150.12639999999999</v>
      </c>
      <c r="O3609" s="17">
        <v>7.1199999999999999E-2</v>
      </c>
      <c r="R3609" s="18">
        <v>0.27083333333333331</v>
      </c>
      <c r="S3609" s="18">
        <v>3.12</v>
      </c>
      <c r="T3609" s="18">
        <v>4.8</v>
      </c>
      <c r="U3609" s="18">
        <v>200</v>
      </c>
      <c r="V3609" s="18">
        <v>1021.3</v>
      </c>
      <c r="W3609" s="18">
        <v>7.4</v>
      </c>
      <c r="X3609" s="18">
        <v>8.4</v>
      </c>
      <c r="Z3609" s="18">
        <v>3.33</v>
      </c>
      <c r="AA3609" s="18">
        <v>2.2999999999999998</v>
      </c>
      <c r="AB3609" s="18">
        <v>206</v>
      </c>
      <c r="AC3609" s="18">
        <v>1022</v>
      </c>
      <c r="AD3609" s="18">
        <v>7.9</v>
      </c>
      <c r="AE3609" s="18">
        <v>8.9</v>
      </c>
    </row>
    <row r="3610" spans="1:31">
      <c r="A3610" s="15">
        <v>40634</v>
      </c>
      <c r="B3610" s="16">
        <v>0.3125</v>
      </c>
      <c r="C3610" s="17">
        <v>0.67800000000000005</v>
      </c>
      <c r="D3610" s="17">
        <v>3.9510000000000001</v>
      </c>
      <c r="E3610" s="17">
        <v>831.60709999999995</v>
      </c>
      <c r="F3610" s="17">
        <v>0.315</v>
      </c>
      <c r="G3610" s="17">
        <v>289.80175550266898</v>
      </c>
      <c r="H3610" s="17">
        <v>6.9816030070273798E-3</v>
      </c>
      <c r="I3610" s="17">
        <v>313.2079</v>
      </c>
      <c r="J3610" s="17">
        <v>0.1547</v>
      </c>
      <c r="K3610" s="17">
        <v>3.7674722219999999</v>
      </c>
      <c r="L3610" s="17">
        <v>3.9546388889999999</v>
      </c>
      <c r="M3610" s="17">
        <v>896.79656786999999</v>
      </c>
      <c r="N3610" s="17">
        <v>149.03540000000001</v>
      </c>
      <c r="O3610" s="17">
        <v>5.3400000000000003E-2</v>
      </c>
      <c r="R3610" s="18">
        <v>0.3125</v>
      </c>
      <c r="S3610" s="18">
        <v>3.1</v>
      </c>
      <c r="T3610" s="18">
        <v>4.5</v>
      </c>
      <c r="U3610" s="18">
        <v>168</v>
      </c>
      <c r="V3610" s="18">
        <v>1020.7</v>
      </c>
      <c r="W3610" s="18">
        <v>7.1</v>
      </c>
      <c r="X3610" s="18">
        <v>8.4</v>
      </c>
      <c r="Z3610" s="18">
        <v>3.26</v>
      </c>
      <c r="AA3610" s="18">
        <v>1.7</v>
      </c>
      <c r="AB3610" s="18">
        <v>246</v>
      </c>
      <c r="AC3610" s="18">
        <v>1021.4</v>
      </c>
      <c r="AD3610" s="18">
        <v>7.9</v>
      </c>
      <c r="AE3610" s="18">
        <v>8.9</v>
      </c>
    </row>
    <row r="3611" spans="1:31">
      <c r="A3611" s="15">
        <v>40634</v>
      </c>
      <c r="B3611" s="16">
        <v>0.35416666666666669</v>
      </c>
      <c r="C3611" s="17">
        <v>0.63029999999999997</v>
      </c>
      <c r="D3611" s="17">
        <v>3.9508999999999999</v>
      </c>
      <c r="E3611" s="17">
        <v>831.4076</v>
      </c>
      <c r="F3611" s="17">
        <v>0.29519999999999996</v>
      </c>
      <c r="G3611" s="17">
        <v>247.653999320249</v>
      </c>
      <c r="H3611" s="17">
        <v>4.1295604533541398E-2</v>
      </c>
      <c r="I3611" s="17">
        <v>309.68689999999998</v>
      </c>
      <c r="J3611" s="17">
        <v>0.1157</v>
      </c>
      <c r="K3611" s="17">
        <v>3.7123888890000001</v>
      </c>
      <c r="L3611" s="17">
        <v>3.9472777777500001</v>
      </c>
      <c r="M3611" s="17">
        <v>896.57439004225</v>
      </c>
      <c r="N3611" s="17">
        <v>156.94759999999999</v>
      </c>
      <c r="O3611" s="17">
        <v>5.9499999999999997E-2</v>
      </c>
      <c r="R3611" s="18">
        <v>0.35416666666666669</v>
      </c>
      <c r="S3611" s="18">
        <v>3.34</v>
      </c>
      <c r="T3611" s="18">
        <v>4.2</v>
      </c>
      <c r="U3611" s="18">
        <v>163</v>
      </c>
      <c r="V3611" s="18">
        <v>1020</v>
      </c>
      <c r="W3611" s="18">
        <v>6.7</v>
      </c>
      <c r="X3611" s="18">
        <v>8.3000000000000007</v>
      </c>
      <c r="Z3611" s="18">
        <v>3.19</v>
      </c>
      <c r="AA3611" s="18">
        <v>1.1000000000000001</v>
      </c>
      <c r="AB3611" s="18">
        <v>298</v>
      </c>
      <c r="AC3611" s="18">
        <v>1020.5</v>
      </c>
      <c r="AD3611" s="18">
        <v>7.8</v>
      </c>
      <c r="AE3611" s="18">
        <v>8.9</v>
      </c>
    </row>
    <row r="3612" spans="1:31">
      <c r="A3612" s="15">
        <v>40634</v>
      </c>
      <c r="B3612" s="16">
        <v>0.39583333333333331</v>
      </c>
      <c r="C3612" s="17">
        <v>0.85640000000000005</v>
      </c>
      <c r="D3612" s="17">
        <v>4.0176999999999996</v>
      </c>
      <c r="E3612" s="17">
        <v>830.96820000000002</v>
      </c>
      <c r="F3612" s="17">
        <v>0.39560000000000001</v>
      </c>
      <c r="G3612" s="17">
        <v>289.72018436097801</v>
      </c>
      <c r="H3612" s="17">
        <v>5.2734084178029501E-2</v>
      </c>
      <c r="I3612" s="17">
        <v>136.7653</v>
      </c>
      <c r="J3612" s="17">
        <v>3.4099999999999998E-2</v>
      </c>
      <c r="K3612" s="17">
        <v>3.7062222230000001</v>
      </c>
      <c r="L3612" s="17">
        <v>3.9366388887500001</v>
      </c>
      <c r="M3612" s="17">
        <v>896.16976221474999</v>
      </c>
      <c r="N3612" s="17">
        <v>133.0386</v>
      </c>
      <c r="O3612" s="17">
        <v>4.2999999999999997E-2</v>
      </c>
      <c r="R3612" s="18">
        <v>0.39583333333333331</v>
      </c>
      <c r="S3612" s="18">
        <v>3.35</v>
      </c>
      <c r="T3612" s="18">
        <v>4.5</v>
      </c>
      <c r="U3612" s="18">
        <v>266</v>
      </c>
      <c r="V3612" s="18">
        <v>1019.6</v>
      </c>
      <c r="W3612" s="18">
        <v>5.9</v>
      </c>
      <c r="X3612" s="18">
        <v>8.3000000000000007</v>
      </c>
      <c r="Z3612" s="18">
        <v>3.08</v>
      </c>
      <c r="AA3612" s="18">
        <v>1.2</v>
      </c>
      <c r="AB3612" s="18">
        <v>58</v>
      </c>
      <c r="AC3612" s="18">
        <v>1019.4</v>
      </c>
      <c r="AD3612" s="18">
        <v>7.8</v>
      </c>
      <c r="AE3612" s="18">
        <v>8.9</v>
      </c>
    </row>
    <row r="3613" spans="1:31">
      <c r="A3613" s="15">
        <v>40634</v>
      </c>
      <c r="B3613" s="16">
        <v>0.4375</v>
      </c>
      <c r="C3613" s="17">
        <v>0.67500000000000004</v>
      </c>
      <c r="D3613" s="17">
        <v>4.0206</v>
      </c>
      <c r="E3613" s="17">
        <v>830.50199999999995</v>
      </c>
      <c r="F3613" s="17">
        <v>0.55459999999999998</v>
      </c>
      <c r="G3613" s="17">
        <v>198.14094576700299</v>
      </c>
      <c r="H3613" s="17">
        <v>3.2882539327171299E-2</v>
      </c>
      <c r="I3613" s="17">
        <v>146.2227</v>
      </c>
      <c r="J3613" s="17">
        <v>8.1199999999999994E-2</v>
      </c>
      <c r="K3613" s="17">
        <v>3.7130277779999998</v>
      </c>
      <c r="L3613" s="17">
        <v>3.946861111</v>
      </c>
      <c r="M3613" s="17">
        <v>895.69012441175005</v>
      </c>
      <c r="N3613" s="17">
        <v>154.96180000000001</v>
      </c>
      <c r="O3613" s="17">
        <v>3.7100000000000001E-2</v>
      </c>
      <c r="R3613" s="18">
        <v>0.4375</v>
      </c>
      <c r="S3613" s="18">
        <v>3.38</v>
      </c>
      <c r="T3613" s="18">
        <v>1.8</v>
      </c>
      <c r="U3613" s="18">
        <v>291</v>
      </c>
      <c r="V3613" s="18">
        <v>1019.2</v>
      </c>
      <c r="W3613" s="18">
        <v>5.6</v>
      </c>
      <c r="X3613" s="18">
        <v>8.3000000000000007</v>
      </c>
      <c r="Z3613" s="18">
        <v>3.31</v>
      </c>
      <c r="AA3613" s="18">
        <v>3.2</v>
      </c>
      <c r="AB3613" s="18">
        <v>49</v>
      </c>
      <c r="AC3613" s="18">
        <v>1018.7</v>
      </c>
      <c r="AD3613" s="18">
        <v>7.9</v>
      </c>
      <c r="AE3613" s="18">
        <v>8.9</v>
      </c>
    </row>
    <row r="3614" spans="1:31">
      <c r="A3614" s="15">
        <v>40634</v>
      </c>
      <c r="B3614" s="16">
        <v>0.47916666666666669</v>
      </c>
      <c r="C3614" s="17">
        <v>0.74160000000000004</v>
      </c>
      <c r="D3614" s="17">
        <v>4.0506000000000002</v>
      </c>
      <c r="E3614" s="17">
        <v>830.0548</v>
      </c>
      <c r="F3614" s="17">
        <v>0.58129999999999993</v>
      </c>
      <c r="G3614" s="17">
        <v>341.235298033216</v>
      </c>
      <c r="H3614" s="17">
        <v>2.5087457891978901E-2</v>
      </c>
      <c r="I3614" s="17">
        <v>167.70269999999999</v>
      </c>
      <c r="J3614" s="17">
        <v>9.4200000000000006E-2</v>
      </c>
      <c r="K3614" s="17">
        <v>3.7409722219999999</v>
      </c>
      <c r="L3614" s="17">
        <v>3.9288611112499998</v>
      </c>
      <c r="M3614" s="17">
        <v>895.25637355799995</v>
      </c>
      <c r="N3614" s="17">
        <v>183.16460000000001</v>
      </c>
      <c r="O3614" s="17">
        <v>7.1900000000000006E-2</v>
      </c>
      <c r="R3614" s="18">
        <v>0.47916666666666669</v>
      </c>
      <c r="S3614" s="18">
        <v>3.16</v>
      </c>
      <c r="T3614" s="18">
        <v>1.5</v>
      </c>
      <c r="U3614" s="18">
        <v>297</v>
      </c>
      <c r="V3614" s="18">
        <v>1018.6</v>
      </c>
      <c r="W3614" s="18">
        <v>5.4</v>
      </c>
      <c r="X3614" s="18">
        <v>8.1999999999999993</v>
      </c>
      <c r="Z3614" s="18">
        <v>3.13</v>
      </c>
      <c r="AA3614" s="18">
        <v>3.9</v>
      </c>
      <c r="AB3614" s="18">
        <v>30</v>
      </c>
      <c r="AC3614" s="18">
        <v>1018.1</v>
      </c>
      <c r="AD3614" s="18">
        <v>7.3</v>
      </c>
      <c r="AE3614" s="18">
        <v>8.9</v>
      </c>
    </row>
    <row r="3615" spans="1:31">
      <c r="A3615" s="15">
        <v>40634</v>
      </c>
      <c r="B3615" s="16">
        <v>0.52083333333333337</v>
      </c>
      <c r="C3615" s="17">
        <v>0.68430000000000002</v>
      </c>
      <c r="D3615" s="17">
        <v>4.0259999999999998</v>
      </c>
      <c r="E3615" s="17">
        <v>829.83699999999999</v>
      </c>
      <c r="F3615" s="17">
        <v>0.25290000000000001</v>
      </c>
      <c r="G3615" s="17">
        <v>232.108518553696</v>
      </c>
      <c r="H3615" s="17">
        <v>5.9489625782732897E-2</v>
      </c>
      <c r="I3615" s="17">
        <v>176.51480000000001</v>
      </c>
      <c r="J3615" s="17">
        <v>0.13159999999999999</v>
      </c>
      <c r="K3615" s="17">
        <v>3.8525833330000001</v>
      </c>
      <c r="L3615" s="17">
        <v>3.9229166664999999</v>
      </c>
      <c r="M3615" s="17">
        <v>894.96432334874999</v>
      </c>
      <c r="N3615" s="17">
        <v>181.42850000000001</v>
      </c>
      <c r="O3615" s="17">
        <v>8.7099999999999997E-2</v>
      </c>
      <c r="R3615" s="18">
        <v>0.52083333333333337</v>
      </c>
      <c r="S3615" s="18">
        <v>3.33</v>
      </c>
      <c r="T3615" s="18">
        <v>2.9</v>
      </c>
      <c r="U3615" s="18">
        <v>325</v>
      </c>
      <c r="V3615" s="18">
        <v>1018</v>
      </c>
      <c r="W3615" s="18">
        <v>5.3</v>
      </c>
      <c r="X3615" s="18">
        <v>8.3000000000000007</v>
      </c>
      <c r="Z3615" s="18">
        <v>3</v>
      </c>
      <c r="AA3615" s="18">
        <v>4.5999999999999996</v>
      </c>
      <c r="AB3615" s="18">
        <v>59</v>
      </c>
      <c r="AC3615" s="18">
        <v>1017.3</v>
      </c>
      <c r="AD3615" s="18">
        <v>7.2</v>
      </c>
      <c r="AE3615" s="18">
        <v>8.9</v>
      </c>
    </row>
    <row r="3616" spans="1:31">
      <c r="A3616" s="15">
        <v>40634</v>
      </c>
      <c r="B3616" s="16">
        <v>0.5625</v>
      </c>
      <c r="C3616" s="17">
        <v>0.34289999999999998</v>
      </c>
      <c r="D3616" s="17">
        <v>3.9479000000000002</v>
      </c>
      <c r="E3616" s="17">
        <v>829.77980000000002</v>
      </c>
      <c r="F3616" s="17">
        <v>0.22220000000000001</v>
      </c>
      <c r="G3616" s="17">
        <v>234.820609444751</v>
      </c>
      <c r="H3616" s="17">
        <v>0.19650713102985101</v>
      </c>
      <c r="I3616" s="17">
        <v>172.42920000000001</v>
      </c>
      <c r="J3616" s="17">
        <v>0.11749999999999999</v>
      </c>
      <c r="K3616" s="17">
        <v>3.9286666669999999</v>
      </c>
      <c r="L3616" s="17">
        <v>3.8379722222499999</v>
      </c>
      <c r="M3616" s="17">
        <v>894.92470993075005</v>
      </c>
      <c r="N3616" s="17">
        <v>156.1164</v>
      </c>
      <c r="O3616" s="17">
        <v>7.6899999999999996E-2</v>
      </c>
      <c r="R3616" s="18">
        <v>0.5625</v>
      </c>
      <c r="S3616" s="18">
        <v>3.19</v>
      </c>
      <c r="T3616" s="18">
        <v>2.7</v>
      </c>
      <c r="U3616" s="18">
        <v>337</v>
      </c>
      <c r="V3616" s="18">
        <v>1017.7</v>
      </c>
      <c r="W3616" s="18">
        <v>5.4</v>
      </c>
      <c r="X3616" s="18">
        <v>8.3000000000000007</v>
      </c>
      <c r="Z3616" s="18">
        <v>3.06</v>
      </c>
      <c r="AA3616" s="18">
        <v>3.7</v>
      </c>
      <c r="AB3616" s="18">
        <v>64</v>
      </c>
      <c r="AC3616" s="18">
        <v>1016.7</v>
      </c>
      <c r="AD3616" s="18">
        <v>7</v>
      </c>
      <c r="AE3616" s="18">
        <v>8.9</v>
      </c>
    </row>
    <row r="3617" spans="1:31">
      <c r="A3617" s="15">
        <v>40634</v>
      </c>
      <c r="B3617" s="16">
        <v>0.60416666666666663</v>
      </c>
      <c r="C3617" s="17">
        <v>0.32419999999999999</v>
      </c>
      <c r="D3617" s="17">
        <v>3.9409000000000001</v>
      </c>
      <c r="E3617" s="17">
        <v>829.92920000000004</v>
      </c>
      <c r="F3617" s="17">
        <v>0.21080000000000002</v>
      </c>
      <c r="G3617" s="17">
        <v>236.593038651743</v>
      </c>
      <c r="H3617" s="17">
        <v>0.16543901289186799</v>
      </c>
      <c r="I3617" s="17">
        <v>126.1245</v>
      </c>
      <c r="J3617" s="17">
        <v>6.6500000000000004E-2</v>
      </c>
      <c r="K3617" s="17">
        <v>3.8926944450000001</v>
      </c>
      <c r="L3617" s="17">
        <v>3.8847222222500002</v>
      </c>
      <c r="M3617" s="17">
        <v>895.07706168674997</v>
      </c>
      <c r="N3617" s="17">
        <v>118.1129</v>
      </c>
      <c r="O3617" s="17">
        <v>7.6300000000000007E-2</v>
      </c>
      <c r="R3617" s="18">
        <v>0.60416666666666663</v>
      </c>
      <c r="S3617" s="18">
        <v>3.21</v>
      </c>
      <c r="T3617" s="18">
        <v>2.7</v>
      </c>
      <c r="U3617" s="18">
        <v>7</v>
      </c>
      <c r="V3617" s="18">
        <v>1017.4</v>
      </c>
      <c r="W3617" s="18">
        <v>5.5</v>
      </c>
      <c r="X3617" s="18">
        <v>8.3000000000000007</v>
      </c>
      <c r="Z3617" s="18">
        <v>3.01</v>
      </c>
      <c r="AA3617" s="18">
        <v>5</v>
      </c>
      <c r="AB3617" s="18">
        <v>56</v>
      </c>
      <c r="AC3617" s="18">
        <v>1016.2</v>
      </c>
      <c r="AD3617" s="18">
        <v>7</v>
      </c>
      <c r="AE3617" s="18">
        <v>8.9</v>
      </c>
    </row>
    <row r="3618" spans="1:31">
      <c r="A3618" s="15">
        <v>40634</v>
      </c>
      <c r="B3618" s="16">
        <v>0.64583333333333337</v>
      </c>
      <c r="C3618" s="17">
        <v>0.37859999999999999</v>
      </c>
      <c r="D3618" s="17">
        <v>3.9794</v>
      </c>
      <c r="E3618" s="17">
        <v>830.30759999999998</v>
      </c>
      <c r="F3618" s="17">
        <v>0.16420000000000001</v>
      </c>
      <c r="G3618" s="17">
        <v>211.966442874314</v>
      </c>
      <c r="H3618" s="17">
        <v>8.7146436488741694E-2</v>
      </c>
      <c r="I3618" s="17">
        <v>129.1183</v>
      </c>
      <c r="J3618" s="17">
        <v>0.1293</v>
      </c>
      <c r="K3618" s="17">
        <v>3.8645</v>
      </c>
      <c r="L3618" s="17">
        <v>3.9544722220000001</v>
      </c>
      <c r="M3618" s="17">
        <v>895.42067853050003</v>
      </c>
      <c r="N3618" s="17">
        <v>77.574200000000005</v>
      </c>
      <c r="O3618" s="17">
        <v>6.3899999999999998E-2</v>
      </c>
      <c r="R3618" s="18">
        <v>0.64583333333333337</v>
      </c>
      <c r="S3618" s="18">
        <v>3.37</v>
      </c>
      <c r="T3618" s="18">
        <v>3.4</v>
      </c>
      <c r="U3618" s="18">
        <v>353</v>
      </c>
      <c r="V3618" s="18">
        <v>1017.2</v>
      </c>
      <c r="W3618" s="18">
        <v>5.5</v>
      </c>
      <c r="X3618" s="18">
        <v>8.6</v>
      </c>
      <c r="Z3618" s="18">
        <v>3.07</v>
      </c>
      <c r="AA3618" s="18">
        <v>5.5</v>
      </c>
      <c r="AB3618" s="18">
        <v>35</v>
      </c>
      <c r="AC3618" s="18">
        <v>1015.8</v>
      </c>
      <c r="AD3618" s="18">
        <v>6.9</v>
      </c>
      <c r="AE3618" s="18">
        <v>8.9</v>
      </c>
    </row>
    <row r="3619" spans="1:31">
      <c r="A3619" s="15">
        <v>40634</v>
      </c>
      <c r="B3619" s="16">
        <v>0.6875</v>
      </c>
      <c r="C3619" s="17">
        <v>0.51839999999999997</v>
      </c>
      <c r="D3619" s="17">
        <v>3.9971999999999999</v>
      </c>
      <c r="E3619" s="17">
        <v>830.76549999999997</v>
      </c>
      <c r="F3619" s="17">
        <v>0.14200000000000002</v>
      </c>
      <c r="G3619" s="17">
        <v>191.67288426436701</v>
      </c>
      <c r="H3619" s="17">
        <v>3.77757710938703E-2</v>
      </c>
      <c r="I3619" s="17">
        <v>131.18870000000001</v>
      </c>
      <c r="J3619" s="17">
        <v>0.1099</v>
      </c>
      <c r="K3619" s="17">
        <v>3.8668888890000002</v>
      </c>
      <c r="L3619" s="17">
        <v>3.9907222222500001</v>
      </c>
      <c r="M3619" s="17">
        <v>895.87260982375005</v>
      </c>
      <c r="N3619" s="17">
        <v>48.473599999999998</v>
      </c>
      <c r="O3619" s="17">
        <v>8.3900000000000002E-2</v>
      </c>
      <c r="R3619" s="18">
        <v>0.6875</v>
      </c>
      <c r="S3619" s="18">
        <v>3.15</v>
      </c>
      <c r="T3619" s="18">
        <v>3.6</v>
      </c>
      <c r="U3619" s="18">
        <v>331</v>
      </c>
      <c r="V3619" s="18">
        <v>1017</v>
      </c>
      <c r="W3619" s="18">
        <v>5.7</v>
      </c>
      <c r="X3619" s="18">
        <v>8.6999999999999993</v>
      </c>
      <c r="Z3619" s="18">
        <v>3.27</v>
      </c>
      <c r="AA3619" s="18">
        <v>5.4</v>
      </c>
      <c r="AB3619" s="18">
        <v>27</v>
      </c>
      <c r="AC3619" s="18">
        <v>1015.5</v>
      </c>
      <c r="AD3619" s="18">
        <v>6.6</v>
      </c>
      <c r="AE3619" s="18">
        <v>8.9</v>
      </c>
    </row>
    <row r="3620" spans="1:31">
      <c r="A3620" s="15">
        <v>40634</v>
      </c>
      <c r="B3620" s="16">
        <v>0.72916666666666663</v>
      </c>
      <c r="C3620" s="17">
        <v>0.71230000000000004</v>
      </c>
      <c r="D3620" s="17">
        <v>4.0007999999999999</v>
      </c>
      <c r="E3620" s="17">
        <v>831.19470000000001</v>
      </c>
      <c r="F3620" s="17">
        <v>3.9100000000000003E-2</v>
      </c>
      <c r="G3620" s="17">
        <v>8.4455677298932805</v>
      </c>
      <c r="H3620" s="17">
        <v>4.9039876041712303E-2</v>
      </c>
      <c r="I3620" s="17">
        <v>140.554</v>
      </c>
      <c r="J3620" s="17">
        <v>4.19E-2</v>
      </c>
      <c r="K3620" s="17">
        <v>3.8895555559999999</v>
      </c>
      <c r="L3620" s="17">
        <v>4.0810277777500001</v>
      </c>
      <c r="M3620" s="17">
        <v>896.26142987574997</v>
      </c>
      <c r="N3620" s="17">
        <v>51.5991</v>
      </c>
      <c r="O3620" s="17">
        <v>8.1900000000000001E-2</v>
      </c>
      <c r="R3620" s="18">
        <v>0.72916666666666663</v>
      </c>
      <c r="S3620" s="18">
        <f t="shared" ref="S3620:X3620" si="979">AVERAGE(S3619,S3621)</f>
        <v>3.145</v>
      </c>
      <c r="T3620" s="18">
        <f t="shared" si="979"/>
        <v>4.2</v>
      </c>
      <c r="U3620" s="18">
        <f t="shared" si="979"/>
        <v>318.5</v>
      </c>
      <c r="V3620" s="18">
        <f t="shared" si="979"/>
        <v>1016.7</v>
      </c>
      <c r="W3620" s="18">
        <f t="shared" si="979"/>
        <v>5.85</v>
      </c>
      <c r="X3620" s="18">
        <f t="shared" si="979"/>
        <v>8.6999999999999993</v>
      </c>
      <c r="Z3620" s="18">
        <v>2.97</v>
      </c>
      <c r="AA3620" s="18">
        <v>4.9000000000000004</v>
      </c>
      <c r="AB3620" s="18">
        <v>29</v>
      </c>
      <c r="AC3620" s="18">
        <v>1015.4</v>
      </c>
      <c r="AD3620" s="18">
        <v>6.5</v>
      </c>
      <c r="AE3620" s="18">
        <v>8.9</v>
      </c>
    </row>
    <row r="3621" spans="1:31">
      <c r="A3621" s="15">
        <v>40634</v>
      </c>
      <c r="B3621" s="16">
        <v>0.77083333333333337</v>
      </c>
      <c r="C3621" s="17">
        <v>0.8659</v>
      </c>
      <c r="D3621" s="17">
        <v>3.9916</v>
      </c>
      <c r="E3621" s="17">
        <v>831.42</v>
      </c>
      <c r="F3621" s="17">
        <v>3.9300000000000002E-2</v>
      </c>
      <c r="G3621" s="17">
        <v>11.725012825775799</v>
      </c>
      <c r="H3621" s="17">
        <v>3.98291909142491E-2</v>
      </c>
      <c r="I3621" s="17">
        <v>314.16820000000001</v>
      </c>
      <c r="J3621" s="17">
        <v>8.8900000000000007E-2</v>
      </c>
      <c r="K3621" s="17">
        <v>3.8943055559999999</v>
      </c>
      <c r="L3621" s="17">
        <v>4.0367499999999996</v>
      </c>
      <c r="M3621" s="17">
        <v>896.59558875025004</v>
      </c>
      <c r="N3621" s="17">
        <v>295.41050000000001</v>
      </c>
      <c r="O3621" s="17">
        <v>5.6599999999999998E-2</v>
      </c>
      <c r="R3621" s="18">
        <v>0.77083333333333337</v>
      </c>
      <c r="S3621" s="18">
        <v>3.14</v>
      </c>
      <c r="T3621" s="18">
        <v>4.8</v>
      </c>
      <c r="U3621" s="18">
        <v>306</v>
      </c>
      <c r="V3621" s="18">
        <v>1016.4</v>
      </c>
      <c r="W3621" s="18">
        <v>6</v>
      </c>
      <c r="X3621" s="18">
        <v>8.6999999999999993</v>
      </c>
      <c r="Z3621" s="18">
        <v>3.26</v>
      </c>
      <c r="AA3621" s="18">
        <v>4</v>
      </c>
      <c r="AB3621" s="18">
        <v>10</v>
      </c>
      <c r="AC3621" s="18">
        <v>1015</v>
      </c>
      <c r="AD3621" s="18">
        <v>6.7</v>
      </c>
      <c r="AE3621" s="18">
        <v>9</v>
      </c>
    </row>
    <row r="3622" spans="1:31">
      <c r="A3622" s="15">
        <v>40634</v>
      </c>
      <c r="B3622" s="16">
        <v>0.8125</v>
      </c>
      <c r="C3622" s="17">
        <v>0.80610000000000004</v>
      </c>
      <c r="D3622" s="17">
        <v>3.9807999999999999</v>
      </c>
      <c r="E3622" s="17">
        <v>831.53430000000003</v>
      </c>
      <c r="F3622" s="17">
        <v>0.21540000000000001</v>
      </c>
      <c r="G3622" s="17">
        <v>24.616875270575999</v>
      </c>
      <c r="H3622" s="17">
        <v>2.99362749504655E-2</v>
      </c>
      <c r="I3622" s="17">
        <v>311.7645</v>
      </c>
      <c r="J3622" s="17">
        <v>0.11890000000000001</v>
      </c>
      <c r="K3622" s="17">
        <v>3.8446111109999999</v>
      </c>
      <c r="L3622" s="17">
        <v>3.9121944442499998</v>
      </c>
      <c r="M3622" s="17">
        <v>896.73422754075</v>
      </c>
      <c r="N3622" s="17">
        <v>144.24959999999999</v>
      </c>
      <c r="O3622" s="17">
        <v>6.25E-2</v>
      </c>
      <c r="R3622" s="18">
        <v>0.8125</v>
      </c>
      <c r="S3622" s="18">
        <v>3.19</v>
      </c>
      <c r="T3622" s="18">
        <v>4.7</v>
      </c>
      <c r="U3622" s="18">
        <v>317</v>
      </c>
      <c r="V3622" s="18">
        <v>1015.9</v>
      </c>
      <c r="W3622" s="18">
        <v>6.4</v>
      </c>
      <c r="X3622" s="18">
        <v>8.8000000000000007</v>
      </c>
      <c r="Z3622" s="18">
        <v>3.19</v>
      </c>
      <c r="AA3622" s="18">
        <v>3.6</v>
      </c>
      <c r="AB3622" s="18">
        <v>326</v>
      </c>
      <c r="AC3622" s="18">
        <v>1014.3</v>
      </c>
      <c r="AD3622" s="18">
        <v>7</v>
      </c>
      <c r="AE3622" s="18">
        <v>9.1</v>
      </c>
    </row>
    <row r="3623" spans="1:31">
      <c r="A3623" s="15">
        <v>40634</v>
      </c>
      <c r="B3623" s="16">
        <v>0.85416666666666663</v>
      </c>
      <c r="C3623" s="17">
        <v>0.73660000000000003</v>
      </c>
      <c r="D3623" s="17">
        <v>3.9470999999999998</v>
      </c>
      <c r="E3623" s="17">
        <v>831.35</v>
      </c>
      <c r="F3623" s="17">
        <v>4.4600000000000001E-2</v>
      </c>
      <c r="G3623" s="17">
        <v>335.48294360677301</v>
      </c>
      <c r="H3623" s="17">
        <v>3.8989357354076902E-2</v>
      </c>
      <c r="I3623" s="17">
        <v>319.77089999999998</v>
      </c>
      <c r="J3623" s="17">
        <v>0.1275</v>
      </c>
      <c r="K3623" s="17">
        <v>3.8298055560000002</v>
      </c>
      <c r="L3623" s="17">
        <v>3.9183611109999998</v>
      </c>
      <c r="M3623" s="17">
        <v>896.55740274524999</v>
      </c>
      <c r="N3623" s="17">
        <v>78.496099999999998</v>
      </c>
      <c r="O3623" s="17">
        <v>5.2499999999999998E-2</v>
      </c>
      <c r="R3623" s="18">
        <v>0.85416666666666663</v>
      </c>
      <c r="S3623" s="18">
        <v>3.17</v>
      </c>
      <c r="T3623" s="18">
        <v>6.6</v>
      </c>
      <c r="U3623" s="18">
        <v>304</v>
      </c>
      <c r="V3623" s="18">
        <v>1015.5</v>
      </c>
      <c r="W3623" s="18">
        <v>6.7</v>
      </c>
      <c r="X3623" s="18">
        <v>8.9</v>
      </c>
      <c r="Z3623" s="18">
        <v>3.24</v>
      </c>
      <c r="AA3623" s="18">
        <v>5.0999999999999996</v>
      </c>
      <c r="AB3623" s="18">
        <v>298</v>
      </c>
      <c r="AC3623" s="18">
        <v>1014</v>
      </c>
      <c r="AD3623" s="18">
        <v>7.2</v>
      </c>
      <c r="AE3623" s="18">
        <v>9.1999999999999993</v>
      </c>
    </row>
    <row r="3624" spans="1:31">
      <c r="A3624" s="15">
        <v>40634</v>
      </c>
      <c r="B3624" s="16">
        <v>0.89583333333333337</v>
      </c>
      <c r="C3624" s="17">
        <v>0.72770000000000001</v>
      </c>
      <c r="D3624" s="17">
        <v>3.9601000000000002</v>
      </c>
      <c r="E3624" s="17">
        <v>830.98220000000003</v>
      </c>
      <c r="F3624" s="17">
        <v>4.19E-2</v>
      </c>
      <c r="G3624" s="17">
        <v>282.40796926158401</v>
      </c>
      <c r="H3624" s="17">
        <v>1.10094023067887E-2</v>
      </c>
      <c r="I3624" s="17">
        <v>325.61900000000003</v>
      </c>
      <c r="J3624" s="17">
        <v>0.15909999999999999</v>
      </c>
      <c r="K3624" s="17">
        <v>3.8236388890000002</v>
      </c>
      <c r="L3624" s="17">
        <v>3.9633611110000002</v>
      </c>
      <c r="M3624" s="17">
        <v>896.1589258665</v>
      </c>
      <c r="N3624" s="17">
        <v>249.54640000000001</v>
      </c>
      <c r="O3624" s="17">
        <v>4.9299999999999997E-2</v>
      </c>
      <c r="R3624" s="18">
        <v>0.89583333333333337</v>
      </c>
      <c r="S3624" s="18">
        <v>3.24</v>
      </c>
      <c r="T3624" s="18">
        <v>7.9</v>
      </c>
      <c r="U3624" s="18">
        <v>298</v>
      </c>
      <c r="V3624" s="18">
        <v>1015</v>
      </c>
      <c r="W3624" s="18">
        <v>6.8</v>
      </c>
      <c r="X3624" s="18">
        <v>8.9</v>
      </c>
      <c r="Z3624" s="18">
        <v>3.13</v>
      </c>
      <c r="AA3624" s="18">
        <v>7.5</v>
      </c>
      <c r="AB3624" s="18">
        <v>295</v>
      </c>
      <c r="AC3624" s="18">
        <v>1013.6</v>
      </c>
      <c r="AD3624" s="18">
        <v>7.3</v>
      </c>
      <c r="AE3624" s="18">
        <v>9.1999999999999993</v>
      </c>
    </row>
    <row r="3625" spans="1:31">
      <c r="A3625" s="15">
        <v>40634</v>
      </c>
      <c r="B3625" s="16">
        <v>0.9375</v>
      </c>
      <c r="C3625" s="17">
        <v>0.75239999999999996</v>
      </c>
      <c r="D3625" s="17">
        <v>3.9531999999999998</v>
      </c>
      <c r="E3625" s="17">
        <v>830.49659999999994</v>
      </c>
      <c r="F3625" s="17">
        <v>4.36E-2</v>
      </c>
      <c r="G3625" s="17">
        <v>179.811503501093</v>
      </c>
      <c r="H3625" s="17">
        <v>3.6500381356087E-3</v>
      </c>
      <c r="I3625" s="17">
        <v>312.43189999999998</v>
      </c>
      <c r="J3625" s="17">
        <v>0.13009999999999999</v>
      </c>
      <c r="K3625" s="17">
        <v>3.765388889</v>
      </c>
      <c r="L3625" s="17">
        <v>3.9108333332499998</v>
      </c>
      <c r="M3625" s="17">
        <v>895.71815781024998</v>
      </c>
      <c r="N3625" s="17">
        <v>178.3476</v>
      </c>
      <c r="O3625" s="17">
        <v>3.7600000000000001E-2</v>
      </c>
      <c r="R3625" s="18">
        <v>0.9375</v>
      </c>
      <c r="S3625" s="18">
        <v>2.99</v>
      </c>
      <c r="T3625" s="18">
        <v>8.8000000000000007</v>
      </c>
      <c r="U3625" s="18">
        <v>295</v>
      </c>
      <c r="V3625" s="18">
        <v>1014.5</v>
      </c>
      <c r="W3625" s="18">
        <v>7.3</v>
      </c>
      <c r="X3625" s="18">
        <v>8.9</v>
      </c>
      <c r="Z3625" s="18">
        <v>3.21</v>
      </c>
      <c r="AA3625" s="18">
        <v>9.4</v>
      </c>
      <c r="AB3625" s="18">
        <v>293</v>
      </c>
      <c r="AC3625" s="18">
        <v>1012.9</v>
      </c>
      <c r="AD3625" s="18">
        <v>7.5</v>
      </c>
      <c r="AE3625" s="18">
        <v>9.1999999999999993</v>
      </c>
    </row>
    <row r="3626" spans="1:31">
      <c r="A3626" s="15">
        <v>40634</v>
      </c>
      <c r="B3626" s="16">
        <v>0.97916666666666663</v>
      </c>
      <c r="C3626" s="17">
        <v>0.66390000000000005</v>
      </c>
      <c r="D3626" s="17">
        <v>3.9655999999999998</v>
      </c>
      <c r="E3626" s="17">
        <v>830.03</v>
      </c>
      <c r="F3626" s="17">
        <v>4.4299999999999999E-2</v>
      </c>
      <c r="G3626" s="17">
        <v>180.70139657392701</v>
      </c>
      <c r="H3626" s="17">
        <v>1.32693465721437E-2</v>
      </c>
      <c r="I3626" s="17">
        <v>303.16120000000001</v>
      </c>
      <c r="J3626" s="17">
        <v>6.5799999999999997E-2</v>
      </c>
      <c r="K3626" s="17">
        <v>3.7408888889999998</v>
      </c>
      <c r="L3626" s="17">
        <v>3.9016944444999999</v>
      </c>
      <c r="M3626" s="17">
        <v>895.26289498025005</v>
      </c>
      <c r="N3626" s="17">
        <v>128.53450000000001</v>
      </c>
      <c r="O3626" s="17">
        <v>3.5400000000000001E-2</v>
      </c>
      <c r="R3626" s="18">
        <v>0.97916666666666663</v>
      </c>
      <c r="S3626" s="18">
        <f>AVERAGE(S3621:S3625)</f>
        <v>3.1459999999999999</v>
      </c>
      <c r="T3626" s="18">
        <f t="shared" ref="T3626:X3626" si="980">AVERAGE(T3621:T3625)</f>
        <v>6.56</v>
      </c>
      <c r="U3626" s="18">
        <f t="shared" si="980"/>
        <v>304</v>
      </c>
      <c r="V3626" s="18">
        <f t="shared" si="980"/>
        <v>1015.46</v>
      </c>
      <c r="W3626" s="18">
        <f t="shared" si="980"/>
        <v>6.6400000000000006</v>
      </c>
      <c r="X3626" s="18">
        <f t="shared" si="980"/>
        <v>8.84</v>
      </c>
      <c r="Z3626" s="18">
        <v>3.2</v>
      </c>
      <c r="AA3626" s="18">
        <v>10.3</v>
      </c>
      <c r="AB3626" s="18">
        <v>292</v>
      </c>
      <c r="AC3626" s="18">
        <v>1012.4</v>
      </c>
      <c r="AD3626" s="18">
        <v>7.5</v>
      </c>
      <c r="AE3626" s="18">
        <v>9.1999999999999993</v>
      </c>
    </row>
    <row r="3627" spans="1:31">
      <c r="A3627" s="15">
        <v>40635</v>
      </c>
      <c r="B3627" s="16">
        <v>2.0833333333333332E-2</v>
      </c>
      <c r="C3627" s="17">
        <v>0.87150000000000005</v>
      </c>
      <c r="D3627" s="17">
        <v>4.0134999999999996</v>
      </c>
      <c r="E3627" s="17">
        <v>829.77850000000001</v>
      </c>
      <c r="F3627" s="17">
        <v>0.15040000000000001</v>
      </c>
      <c r="G3627" s="17">
        <v>333.734006172779</v>
      </c>
      <c r="H3627" s="17">
        <v>3.2492845399727598E-2</v>
      </c>
      <c r="I3627" s="17">
        <v>287.25369999999998</v>
      </c>
      <c r="J3627" s="17">
        <v>3.1099999999999999E-2</v>
      </c>
      <c r="K3627" s="17">
        <v>3.7088333329999998</v>
      </c>
      <c r="L3627" s="17">
        <v>3.9231944445</v>
      </c>
      <c r="M3627" s="17">
        <v>894.93141386599996</v>
      </c>
      <c r="N3627" s="17">
        <v>125.7795</v>
      </c>
      <c r="O3627" s="17">
        <v>4.8800000000000003E-2</v>
      </c>
      <c r="R3627" s="18">
        <v>2.0833333333333332E-2</v>
      </c>
      <c r="S3627" s="18">
        <f>AVERAGE(S3621:S3625,S3613:S3618)</f>
        <v>3.2154545454545453</v>
      </c>
      <c r="T3627" s="18">
        <f t="shared" ref="T3627:X3627" si="981">AVERAGE(T3621:T3625,T3613:T3618)</f>
        <v>4.3454545454545448</v>
      </c>
      <c r="U3627" s="18">
        <f t="shared" si="981"/>
        <v>284.54545454545456</v>
      </c>
      <c r="V3627" s="18">
        <f t="shared" si="981"/>
        <v>1016.8545454545456</v>
      </c>
      <c r="W3627" s="18">
        <f t="shared" si="981"/>
        <v>5.9909090909090912</v>
      </c>
      <c r="X3627" s="18">
        <f t="shared" si="981"/>
        <v>8.5636363636363626</v>
      </c>
      <c r="Z3627" s="18">
        <v>3.08</v>
      </c>
      <c r="AA3627" s="18">
        <v>11.4</v>
      </c>
      <c r="AB3627" s="18">
        <v>294</v>
      </c>
      <c r="AC3627" s="18">
        <v>1011.9</v>
      </c>
      <c r="AD3627" s="18">
        <v>7.7</v>
      </c>
      <c r="AE3627" s="18">
        <v>9.1999999999999993</v>
      </c>
    </row>
    <row r="3628" spans="1:31">
      <c r="A3628" s="15">
        <v>40635</v>
      </c>
      <c r="B3628" s="16">
        <v>6.25E-2</v>
      </c>
      <c r="C3628" s="17">
        <v>0.73060000000000003</v>
      </c>
      <c r="D3628" s="17">
        <v>3.9901</v>
      </c>
      <c r="E3628" s="17">
        <v>829.70360000000005</v>
      </c>
      <c r="F3628" s="17">
        <v>6.0900000000000003E-2</v>
      </c>
      <c r="G3628" s="17">
        <v>246.64112254887101</v>
      </c>
      <c r="H3628" s="17">
        <v>9.1283211668497996E-2</v>
      </c>
      <c r="I3628" s="17">
        <v>119.26609999999999</v>
      </c>
      <c r="J3628" s="17">
        <v>6.8599999999999994E-2</v>
      </c>
      <c r="K3628" s="17">
        <v>3.7061944449999999</v>
      </c>
      <c r="L3628" s="17">
        <v>3.9318333332500002</v>
      </c>
      <c r="M3628" s="17">
        <v>894.84476121675004</v>
      </c>
      <c r="N3628" s="17">
        <v>164.50829999999999</v>
      </c>
      <c r="O3628" s="17">
        <v>7.8100000000000003E-2</v>
      </c>
      <c r="R3628" s="18">
        <v>6.25E-2</v>
      </c>
      <c r="S3628" s="18">
        <f>AVERAGE(S3610:S3627)</f>
        <v>3.2120252525252528</v>
      </c>
      <c r="T3628" s="18">
        <f t="shared" ref="T3628:X3628" si="982">AVERAGE(T3610:T3627)</f>
        <v>4.4280808080808081</v>
      </c>
      <c r="U3628" s="18">
        <f t="shared" si="982"/>
        <v>275.8358585858586</v>
      </c>
      <c r="V3628" s="18">
        <f t="shared" si="982"/>
        <v>1017.3174747474748</v>
      </c>
      <c r="W3628" s="18">
        <f t="shared" si="982"/>
        <v>6.0989393939393937</v>
      </c>
      <c r="X3628" s="18">
        <f t="shared" si="982"/>
        <v>8.5557575757575748</v>
      </c>
      <c r="Z3628" s="18">
        <v>3.26</v>
      </c>
      <c r="AA3628" s="18">
        <v>12.4</v>
      </c>
      <c r="AB3628" s="18">
        <v>291</v>
      </c>
      <c r="AC3628" s="18">
        <v>1011.2</v>
      </c>
      <c r="AD3628" s="18">
        <v>7.7</v>
      </c>
      <c r="AE3628" s="18">
        <v>9.1</v>
      </c>
    </row>
    <row r="3629" spans="1:31">
      <c r="A3629" s="15">
        <v>40635</v>
      </c>
      <c r="B3629" s="16">
        <v>0.10416666666666667</v>
      </c>
      <c r="C3629" s="17">
        <v>0.50490000000000002</v>
      </c>
      <c r="D3629" s="17">
        <v>4.0049999999999999</v>
      </c>
      <c r="E3629" s="17">
        <v>829.87559999999996</v>
      </c>
      <c r="F3629" s="17">
        <v>3.95E-2</v>
      </c>
      <c r="G3629" s="17">
        <v>252.73361876023901</v>
      </c>
      <c r="H3629" s="17">
        <v>0.10317885941318899</v>
      </c>
      <c r="I3629" s="17">
        <v>114.5479</v>
      </c>
      <c r="J3629" s="17">
        <v>0.1381</v>
      </c>
      <c r="K3629" s="17">
        <v>3.7341666670000002</v>
      </c>
      <c r="L3629" s="17">
        <v>3.8008888889999999</v>
      </c>
      <c r="M3629" s="17">
        <v>895.06354485425004</v>
      </c>
      <c r="N3629" s="17">
        <v>178.3357</v>
      </c>
      <c r="O3629" s="17">
        <v>6.9699999999999998E-2</v>
      </c>
      <c r="R3629" s="18">
        <v>0.10416666666666667</v>
      </c>
      <c r="S3629" s="18">
        <v>3.49</v>
      </c>
      <c r="T3629" s="18">
        <v>12.2</v>
      </c>
      <c r="U3629" s="18">
        <v>320</v>
      </c>
      <c r="V3629" s="18">
        <v>1013.6</v>
      </c>
      <c r="W3629" s="18">
        <v>6.8</v>
      </c>
      <c r="X3629" s="18">
        <v>8.6</v>
      </c>
      <c r="Z3629" s="18">
        <v>3.44</v>
      </c>
      <c r="AA3629" s="18">
        <v>12.4</v>
      </c>
      <c r="AB3629" s="18">
        <v>293</v>
      </c>
      <c r="AC3629" s="18">
        <v>1011.1</v>
      </c>
      <c r="AD3629" s="18">
        <v>7.9</v>
      </c>
      <c r="AE3629" s="18">
        <v>9</v>
      </c>
    </row>
    <row r="3630" spans="1:31">
      <c r="A3630" s="15">
        <v>40635</v>
      </c>
      <c r="B3630" s="16">
        <v>0.14583333333333334</v>
      </c>
      <c r="C3630" s="17">
        <v>0.35089999999999999</v>
      </c>
      <c r="D3630" s="17">
        <v>3.8178999999999998</v>
      </c>
      <c r="E3630" s="17">
        <v>830.21780000000001</v>
      </c>
      <c r="F3630" s="17">
        <v>4.2000000000000003E-2</v>
      </c>
      <c r="G3630" s="17">
        <v>220.16203843693299</v>
      </c>
      <c r="H3630" s="17">
        <v>0.16204886256130199</v>
      </c>
      <c r="I3630" s="17">
        <v>107.8379</v>
      </c>
      <c r="J3630" s="17">
        <v>0.1467</v>
      </c>
      <c r="K3630" s="17">
        <v>3.762</v>
      </c>
      <c r="L3630" s="17">
        <v>3.8344444447499999</v>
      </c>
      <c r="M3630" s="17">
        <v>895.43406460799997</v>
      </c>
      <c r="N3630" s="17">
        <v>116.4605</v>
      </c>
      <c r="O3630" s="17">
        <v>7.0499999999999993E-2</v>
      </c>
      <c r="R3630" s="18">
        <v>0.14583333333333334</v>
      </c>
      <c r="S3630" s="18">
        <f>AVERAGE(S3612:S3629)</f>
        <v>3.226582210998878</v>
      </c>
      <c r="T3630" s="18">
        <f t="shared" ref="T3630:X3631" si="983">AVERAGE(T3612:T3629)</f>
        <v>4.8685297418630746</v>
      </c>
      <c r="U3630" s="18">
        <f t="shared" si="983"/>
        <v>290.54896184062852</v>
      </c>
      <c r="V3630" s="18">
        <f t="shared" si="983"/>
        <v>1016.7740011223343</v>
      </c>
      <c r="W3630" s="18">
        <f t="shared" si="983"/>
        <v>6.0488804713804702</v>
      </c>
      <c r="X3630" s="18">
        <f t="shared" si="983"/>
        <v>8.5810774410774417</v>
      </c>
      <c r="Z3630" s="18">
        <v>3.66</v>
      </c>
      <c r="AA3630" s="18">
        <v>12.9</v>
      </c>
      <c r="AB3630" s="18">
        <v>293</v>
      </c>
      <c r="AC3630" s="18">
        <v>1011</v>
      </c>
      <c r="AD3630" s="18">
        <v>8</v>
      </c>
      <c r="AE3630" s="18">
        <v>9</v>
      </c>
    </row>
    <row r="3631" spans="1:31">
      <c r="A3631" s="15">
        <v>40635</v>
      </c>
      <c r="B3631" s="16">
        <v>0.1875</v>
      </c>
      <c r="C3631" s="17">
        <v>0.38729999999999998</v>
      </c>
      <c r="D3631" s="17">
        <v>3.8822999999999999</v>
      </c>
      <c r="E3631" s="17">
        <v>830.6499</v>
      </c>
      <c r="F3631" s="17">
        <v>4.3799999999999999E-2</v>
      </c>
      <c r="G3631" s="17">
        <v>228.411594868778</v>
      </c>
      <c r="H3631" s="17">
        <v>9.23929318638715E-2</v>
      </c>
      <c r="I3631" s="17">
        <v>122.5206</v>
      </c>
      <c r="J3631" s="17">
        <v>9.9500000000000005E-2</v>
      </c>
      <c r="K3631" s="17">
        <v>3.7781388890000001</v>
      </c>
      <c r="L3631" s="17">
        <v>3.94875</v>
      </c>
      <c r="M3631" s="17">
        <v>895.87515138025003</v>
      </c>
      <c r="N3631" s="17">
        <v>63.995199999999997</v>
      </c>
      <c r="O3631" s="17">
        <v>2.5399999999999999E-2</v>
      </c>
      <c r="R3631" s="18">
        <v>0.1875</v>
      </c>
      <c r="S3631" s="18">
        <f t="shared" ref="S3631" si="984">AVERAGE(S3613:S3630)</f>
        <v>3.2197256671654824</v>
      </c>
      <c r="T3631" s="18">
        <f t="shared" si="983"/>
        <v>4.8890036164110233</v>
      </c>
      <c r="U3631" s="18">
        <f t="shared" si="983"/>
        <v>291.91279305399678</v>
      </c>
      <c r="V3631" s="18">
        <f t="shared" si="983"/>
        <v>1016.6170011846864</v>
      </c>
      <c r="W3631" s="18">
        <f t="shared" si="983"/>
        <v>6.0571516086793862</v>
      </c>
      <c r="X3631" s="18">
        <f t="shared" si="983"/>
        <v>8.5966928544706338</v>
      </c>
      <c r="Z3631" s="18">
        <v>3.75</v>
      </c>
      <c r="AA3631" s="18">
        <v>13.9</v>
      </c>
      <c r="AB3631" s="18">
        <v>297</v>
      </c>
      <c r="AC3631" s="18">
        <v>1011.2</v>
      </c>
      <c r="AD3631" s="18">
        <v>8</v>
      </c>
      <c r="AE3631" s="18">
        <v>9</v>
      </c>
    </row>
    <row r="3632" spans="1:31">
      <c r="A3632" s="15">
        <v>40635</v>
      </c>
      <c r="B3632" s="16">
        <v>0.22916666666666666</v>
      </c>
      <c r="C3632" s="17">
        <v>0.86460000000000004</v>
      </c>
      <c r="D3632" s="17">
        <v>3.9678</v>
      </c>
      <c r="E3632" s="17">
        <v>831.11789999999996</v>
      </c>
      <c r="F3632" s="17">
        <v>5.2900000000000003E-2</v>
      </c>
      <c r="G3632" s="17">
        <v>322.52800229529697</v>
      </c>
      <c r="H3632" s="17">
        <v>2.51334221253054E-2</v>
      </c>
      <c r="I3632" s="17">
        <v>228.28870000000001</v>
      </c>
      <c r="J3632" s="17">
        <v>2.0500000000000001E-2</v>
      </c>
      <c r="K3632" s="17">
        <v>3.8466111110000001</v>
      </c>
      <c r="L3632" s="17">
        <v>3.9755833332499999</v>
      </c>
      <c r="M3632" s="17">
        <v>896.34983137699999</v>
      </c>
      <c r="N3632" s="17">
        <v>45.083199999999998</v>
      </c>
      <c r="O3632" s="17">
        <v>9.3200000000000005E-2</v>
      </c>
      <c r="R3632" s="18">
        <v>0.22916666666666666</v>
      </c>
      <c r="S3632" s="18">
        <f>AVERAGE(S3629,S3633)</f>
        <v>3.52</v>
      </c>
      <c r="T3632" s="18">
        <f t="shared" ref="T3632:X3632" si="985">AVERAGE(T3629,T3633)</f>
        <v>12.7</v>
      </c>
      <c r="U3632" s="18">
        <f t="shared" si="985"/>
        <v>317.5</v>
      </c>
      <c r="V3632" s="18">
        <f t="shared" si="985"/>
        <v>1013.9000000000001</v>
      </c>
      <c r="W3632" s="18">
        <f t="shared" si="985"/>
        <v>6.75</v>
      </c>
      <c r="X3632" s="18">
        <f t="shared" si="985"/>
        <v>8.5</v>
      </c>
      <c r="Z3632" s="18">
        <v>3.64</v>
      </c>
      <c r="AA3632" s="18">
        <v>13.1</v>
      </c>
      <c r="AB3632" s="18">
        <v>296</v>
      </c>
      <c r="AC3632" s="18">
        <v>1011.2</v>
      </c>
      <c r="AD3632" s="18">
        <v>8</v>
      </c>
      <c r="AE3632" s="18">
        <v>9</v>
      </c>
    </row>
    <row r="3633" spans="1:31">
      <c r="A3633" s="15">
        <v>40635</v>
      </c>
      <c r="B3633" s="16">
        <v>0.27083333333333331</v>
      </c>
      <c r="C3633" s="17">
        <v>1.0509999999999999</v>
      </c>
      <c r="D3633" s="17">
        <v>3.9548999999999999</v>
      </c>
      <c r="E3633" s="17">
        <v>831.52570000000003</v>
      </c>
      <c r="F3633" s="17">
        <v>4.0800000000000003E-2</v>
      </c>
      <c r="G3633" s="17">
        <v>49.906700405037597</v>
      </c>
      <c r="H3633" s="17">
        <v>2.1081357026287599E-2</v>
      </c>
      <c r="I3633" s="17">
        <v>240.0137</v>
      </c>
      <c r="J3633" s="17">
        <v>3.9100000000000003E-2</v>
      </c>
      <c r="K3633" s="17">
        <v>3.818666667</v>
      </c>
      <c r="L3633" s="17">
        <v>4.0225</v>
      </c>
      <c r="M3633" s="17">
        <v>896.71950122149997</v>
      </c>
      <c r="N3633" s="17">
        <v>57.071800000000003</v>
      </c>
      <c r="O3633" s="17">
        <v>0.11609999999999999</v>
      </c>
      <c r="R3633" s="18">
        <v>0.27083333333333331</v>
      </c>
      <c r="S3633" s="18">
        <v>3.55</v>
      </c>
      <c r="T3633" s="18">
        <v>13.2</v>
      </c>
      <c r="U3633" s="18">
        <v>315</v>
      </c>
      <c r="V3633" s="18">
        <v>1014.2</v>
      </c>
      <c r="W3633" s="18">
        <v>6.7</v>
      </c>
      <c r="X3633" s="18">
        <v>8.4</v>
      </c>
      <c r="Z3633" s="18">
        <v>4.01</v>
      </c>
      <c r="AA3633" s="18">
        <v>13.2</v>
      </c>
      <c r="AB3633" s="18">
        <v>304</v>
      </c>
      <c r="AC3633" s="18">
        <v>1011</v>
      </c>
      <c r="AD3633" s="18">
        <v>7.8</v>
      </c>
      <c r="AE3633" s="18">
        <v>8.9</v>
      </c>
    </row>
    <row r="3634" spans="1:31">
      <c r="A3634" s="15">
        <v>40635</v>
      </c>
      <c r="B3634" s="16">
        <v>0.3125</v>
      </c>
      <c r="C3634" s="17">
        <v>0.75049999999999994</v>
      </c>
      <c r="D3634" s="17">
        <v>3.9619</v>
      </c>
      <c r="E3634" s="17">
        <v>831.69200000000001</v>
      </c>
      <c r="F3634" s="17">
        <v>4.2000000000000003E-2</v>
      </c>
      <c r="G3634" s="17">
        <v>155.64681410315899</v>
      </c>
      <c r="H3634" s="17">
        <v>1.95792691150008E-2</v>
      </c>
      <c r="I3634" s="17">
        <v>345.64760000000001</v>
      </c>
      <c r="J3634" s="17">
        <v>8.1199999999999994E-2</v>
      </c>
      <c r="K3634" s="17">
        <v>3.766944445</v>
      </c>
      <c r="L3634" s="17">
        <v>4.0448333332499997</v>
      </c>
      <c r="M3634" s="17">
        <v>896.86204632725003</v>
      </c>
      <c r="N3634" s="17">
        <v>208.1772</v>
      </c>
      <c r="O3634" s="17">
        <v>6.9999999999999999E-4</v>
      </c>
      <c r="R3634" s="18">
        <v>0.3125</v>
      </c>
      <c r="S3634" s="18">
        <f>AVERAGE(S3633,S3636)</f>
        <v>3.55</v>
      </c>
      <c r="T3634" s="18">
        <f t="shared" ref="T3634:X3634" si="986">AVERAGE(T3633,T3636)</f>
        <v>12.75</v>
      </c>
      <c r="U3634" s="18">
        <f t="shared" si="986"/>
        <v>311</v>
      </c>
      <c r="V3634" s="18">
        <f t="shared" si="986"/>
        <v>1014.1500000000001</v>
      </c>
      <c r="W3634" s="18">
        <f t="shared" si="986"/>
        <v>6.6</v>
      </c>
      <c r="X3634" s="18">
        <f t="shared" si="986"/>
        <v>8.3500000000000014</v>
      </c>
      <c r="Z3634" s="18">
        <v>4.03</v>
      </c>
      <c r="AA3634" s="18">
        <v>13</v>
      </c>
      <c r="AB3634" s="18">
        <v>307</v>
      </c>
      <c r="AC3634" s="18">
        <v>1011</v>
      </c>
      <c r="AD3634" s="18">
        <v>7.8</v>
      </c>
      <c r="AE3634" s="18">
        <v>8.8000000000000007</v>
      </c>
    </row>
    <row r="3635" spans="1:31">
      <c r="A3635" s="15">
        <v>40635</v>
      </c>
      <c r="B3635" s="16">
        <v>0.35416666666666669</v>
      </c>
      <c r="C3635" s="17">
        <v>1.1087</v>
      </c>
      <c r="D3635" s="17">
        <v>3.9845999999999999</v>
      </c>
      <c r="E3635" s="17">
        <v>831.56479999999999</v>
      </c>
      <c r="F3635" s="17">
        <v>4.5100000000000001E-2</v>
      </c>
      <c r="G3635" s="17">
        <v>305.419703219908</v>
      </c>
      <c r="H3635" s="17">
        <v>4.0106107311421403E-3</v>
      </c>
      <c r="I3635" s="17">
        <v>329.73</v>
      </c>
      <c r="J3635" s="17">
        <v>4.7699999999999999E-2</v>
      </c>
      <c r="K3635" s="17">
        <v>3.7491944450000001</v>
      </c>
      <c r="L3635" s="17">
        <v>3.9438333332500002</v>
      </c>
      <c r="M3635" s="17">
        <v>896.78647519275</v>
      </c>
      <c r="N3635" s="17">
        <v>319.93790000000001</v>
      </c>
      <c r="O3635" s="17">
        <v>4.07E-2</v>
      </c>
      <c r="R3635" s="18">
        <v>0.35416666666666669</v>
      </c>
      <c r="S3635" s="18">
        <f>AVERAGE(S3633,S3636:S3637)</f>
        <v>3.5426666666666669</v>
      </c>
      <c r="T3635" s="18">
        <f t="shared" ref="T3635:X3635" si="987">AVERAGE(T3633,T3636:T3637)</f>
        <v>12.346666666666666</v>
      </c>
      <c r="U3635" s="18">
        <f t="shared" si="987"/>
        <v>312.33333333333331</v>
      </c>
      <c r="V3635" s="18">
        <f t="shared" si="987"/>
        <v>1014.6933333333335</v>
      </c>
      <c r="W3635" s="18">
        <f t="shared" si="987"/>
        <v>6.580000000000001</v>
      </c>
      <c r="X3635" s="18">
        <f t="shared" si="987"/>
        <v>8.3733333333333331</v>
      </c>
      <c r="Z3635" s="18">
        <f>AVERAGE(Z3617:Z3634)</f>
        <v>3.3566666666666665</v>
      </c>
      <c r="AA3635" s="18">
        <f t="shared" ref="AA3635:AE3635" si="988">AVERAGE(AA3617:AA3634)</f>
        <v>9.0555555555555571</v>
      </c>
      <c r="AB3635" s="18">
        <f t="shared" si="988"/>
        <v>224.22222222222223</v>
      </c>
      <c r="AC3635" s="18">
        <f t="shared" si="988"/>
        <v>1013.0388888888891</v>
      </c>
      <c r="AD3635" s="18">
        <f t="shared" si="988"/>
        <v>7.3944444444444457</v>
      </c>
      <c r="AE3635" s="18">
        <f t="shared" si="988"/>
        <v>9.0277777777777786</v>
      </c>
    </row>
    <row r="3636" spans="1:31">
      <c r="A3636" s="15">
        <v>40635</v>
      </c>
      <c r="B3636" s="16">
        <v>0.39583333333333331</v>
      </c>
      <c r="C3636" s="17">
        <v>0.80859999999999999</v>
      </c>
      <c r="D3636" s="17">
        <v>3.9975000000000001</v>
      </c>
      <c r="E3636" s="17">
        <v>831.18079999999998</v>
      </c>
      <c r="F3636" s="17">
        <v>4.8500000000000001E-2</v>
      </c>
      <c r="G3636" s="17">
        <v>197.50643473326599</v>
      </c>
      <c r="H3636" s="17">
        <v>2.1462072226666299E-2</v>
      </c>
      <c r="I3636" s="17">
        <v>24.645</v>
      </c>
      <c r="J3636" s="17">
        <v>3.1E-2</v>
      </c>
      <c r="K3636" s="17">
        <v>3.722194445</v>
      </c>
      <c r="L3636" s="17">
        <v>3.9299444444999998</v>
      </c>
      <c r="M3636" s="17">
        <v>896.41304613299997</v>
      </c>
      <c r="N3636" s="17">
        <v>318.82940000000002</v>
      </c>
      <c r="O3636" s="17">
        <v>1.95E-2</v>
      </c>
      <c r="R3636" s="18">
        <v>0.39583333333333331</v>
      </c>
      <c r="S3636" s="18">
        <v>3.55</v>
      </c>
      <c r="T3636" s="18">
        <v>12.3</v>
      </c>
      <c r="U3636" s="18">
        <v>307</v>
      </c>
      <c r="V3636" s="18">
        <v>1014.1</v>
      </c>
      <c r="W3636" s="18">
        <v>6.5</v>
      </c>
      <c r="X3636" s="18">
        <v>8.3000000000000007</v>
      </c>
      <c r="Z3636" s="18">
        <f>AVERAGE(Z3637:Z3638)</f>
        <v>4.7149999999999999</v>
      </c>
      <c r="AA3636" s="18">
        <f t="shared" ref="AA3636:AE3637" si="989">AVERAGE(AA3637:AA3638)</f>
        <v>14.8</v>
      </c>
      <c r="AB3636" s="18">
        <f t="shared" si="989"/>
        <v>290.5</v>
      </c>
      <c r="AC3636" s="18">
        <f t="shared" si="989"/>
        <v>1011.425</v>
      </c>
      <c r="AD3636" s="18">
        <f t="shared" si="989"/>
        <v>7.4250000000000007</v>
      </c>
      <c r="AE3636" s="18">
        <f t="shared" si="989"/>
        <v>8.8000000000000007</v>
      </c>
    </row>
    <row r="3637" spans="1:31">
      <c r="A3637" s="15">
        <v>40635</v>
      </c>
      <c r="B3637" s="16">
        <v>0.4375</v>
      </c>
      <c r="C3637" s="17">
        <v>0.98029999999999995</v>
      </c>
      <c r="D3637" s="17">
        <v>4.0320999999999998</v>
      </c>
      <c r="E3637" s="17">
        <v>830.70569999999998</v>
      </c>
      <c r="F3637" s="17">
        <v>5.4699999999999999E-2</v>
      </c>
      <c r="G3637" s="17">
        <v>308.39369413299602</v>
      </c>
      <c r="H3637" s="17">
        <v>3.2419237372457201E-2</v>
      </c>
      <c r="I3637" s="17">
        <v>275.80259999999998</v>
      </c>
      <c r="J3637" s="17">
        <v>4.24E-2</v>
      </c>
      <c r="K3637" s="17">
        <v>3.7105000000000001</v>
      </c>
      <c r="L3637" s="17">
        <v>3.904888889</v>
      </c>
      <c r="M3637" s="17">
        <v>895.918859075</v>
      </c>
      <c r="N3637" s="17">
        <v>52.908700000000003</v>
      </c>
      <c r="O3637" s="17">
        <v>2.3199999999999998E-2</v>
      </c>
      <c r="R3637" s="18">
        <v>0.4375</v>
      </c>
      <c r="S3637" s="18">
        <f>AVERAGE(S3640:S3643,S3636)</f>
        <v>3.5279999999999996</v>
      </c>
      <c r="T3637" s="18">
        <f t="shared" ref="T3637:X3637" si="990">AVERAGE(T3640:T3643,T3636)</f>
        <v>11.540000000000001</v>
      </c>
      <c r="U3637" s="18">
        <f t="shared" si="990"/>
        <v>315</v>
      </c>
      <c r="V3637" s="18">
        <f t="shared" si="990"/>
        <v>1015.7800000000001</v>
      </c>
      <c r="W3637" s="18">
        <f t="shared" si="990"/>
        <v>6.5400000000000009</v>
      </c>
      <c r="X3637" s="18">
        <f t="shared" si="990"/>
        <v>8.4199999999999982</v>
      </c>
      <c r="Z3637" s="18">
        <f>AVERAGE(Z3638:Z3639)</f>
        <v>4.8</v>
      </c>
      <c r="AA3637" s="18">
        <f t="shared" si="989"/>
        <v>14.8</v>
      </c>
      <c r="AB3637" s="18">
        <f t="shared" si="989"/>
        <v>291</v>
      </c>
      <c r="AC3637" s="18">
        <f t="shared" si="989"/>
        <v>1011.45</v>
      </c>
      <c r="AD3637" s="18">
        <f t="shared" si="989"/>
        <v>7.45</v>
      </c>
      <c r="AE3637" s="18">
        <f t="shared" si="989"/>
        <v>8.8000000000000007</v>
      </c>
    </row>
    <row r="3638" spans="1:31">
      <c r="A3638" s="15">
        <v>40635</v>
      </c>
      <c r="B3638" s="16">
        <v>0.47916666666666669</v>
      </c>
      <c r="C3638" s="17">
        <v>0.9798</v>
      </c>
      <c r="D3638" s="17">
        <v>4.0080999999999998</v>
      </c>
      <c r="E3638" s="17">
        <v>830.23419999999999</v>
      </c>
      <c r="F3638" s="17">
        <v>4.2800000000000005E-2</v>
      </c>
      <c r="G3638" s="17">
        <v>4.7595907425045798</v>
      </c>
      <c r="H3638" s="17">
        <v>6.22237114302088E-2</v>
      </c>
      <c r="I3638" s="17">
        <v>292.52069999999998</v>
      </c>
      <c r="J3638" s="17">
        <v>7.46E-2</v>
      </c>
      <c r="K3638" s="17">
        <v>3.7030833329999999</v>
      </c>
      <c r="L3638" s="17">
        <v>3.9278333335000002</v>
      </c>
      <c r="M3638" s="17">
        <v>895.38353584375</v>
      </c>
      <c r="N3638" s="17">
        <v>58.680999999999997</v>
      </c>
      <c r="O3638" s="17">
        <v>3.7199999999999997E-2</v>
      </c>
      <c r="R3638" s="18">
        <v>0.47916666666666669</v>
      </c>
      <c r="S3638" s="18">
        <f>AVERAGE(S3639:S3650)</f>
        <v>3.3106249999999999</v>
      </c>
      <c r="T3638" s="18">
        <f t="shared" ref="T3638:X3638" si="991">AVERAGE(T3639:T3650)</f>
        <v>10.966666666666667</v>
      </c>
      <c r="U3638" s="18">
        <f t="shared" si="991"/>
        <v>316.83333333333331</v>
      </c>
      <c r="V3638" s="18">
        <f t="shared" si="991"/>
        <v>1017.4874999999998</v>
      </c>
      <c r="W3638" s="18">
        <f t="shared" si="991"/>
        <v>6.8625000000000007</v>
      </c>
      <c r="X3638" s="18">
        <f t="shared" si="991"/>
        <v>8.5250000000000004</v>
      </c>
      <c r="Z3638" s="18">
        <v>4.63</v>
      </c>
      <c r="AA3638" s="18">
        <v>14.8</v>
      </c>
      <c r="AB3638" s="18">
        <v>290</v>
      </c>
      <c r="AC3638" s="18">
        <v>1011.4</v>
      </c>
      <c r="AD3638" s="18">
        <v>7.4</v>
      </c>
      <c r="AE3638" s="18">
        <v>8.8000000000000007</v>
      </c>
    </row>
    <row r="3639" spans="1:31">
      <c r="A3639" s="15">
        <v>40635</v>
      </c>
      <c r="B3639" s="16">
        <v>0.52083333333333337</v>
      </c>
      <c r="C3639" s="17">
        <v>0.94420000000000004</v>
      </c>
      <c r="D3639" s="17">
        <v>3.8548</v>
      </c>
      <c r="E3639" s="17">
        <v>829.81209999999999</v>
      </c>
      <c r="F3639" s="17">
        <v>4.4200000000000003E-2</v>
      </c>
      <c r="G3639" s="17">
        <v>1.0959049807419801</v>
      </c>
      <c r="H3639" s="17">
        <v>6.0538704373275798E-2</v>
      </c>
      <c r="I3639" s="17">
        <v>269.64449999999999</v>
      </c>
      <c r="J3639" s="17">
        <v>3.7400000000000003E-2</v>
      </c>
      <c r="K3639" s="17">
        <v>3.7162222219999999</v>
      </c>
      <c r="L3639" s="17">
        <v>3.9285833332500002</v>
      </c>
      <c r="M3639" s="17">
        <v>894.94857550325003</v>
      </c>
      <c r="N3639" s="17">
        <v>167.44569999999999</v>
      </c>
      <c r="O3639" s="17">
        <v>5.0200000000000002E-2</v>
      </c>
      <c r="R3639" s="18">
        <v>0.52083333333333337</v>
      </c>
      <c r="S3639" s="18">
        <f>AVERAGE(S3640:S3643)</f>
        <v>3.5224999999999995</v>
      </c>
      <c r="T3639" s="18">
        <f t="shared" ref="T3639:X3639" si="992">AVERAGE(T3640:T3643)</f>
        <v>11.35</v>
      </c>
      <c r="U3639" s="18">
        <f t="shared" si="992"/>
        <v>317</v>
      </c>
      <c r="V3639" s="18">
        <f t="shared" si="992"/>
        <v>1016.2</v>
      </c>
      <c r="W3639" s="18">
        <f t="shared" si="992"/>
        <v>6.5500000000000007</v>
      </c>
      <c r="X3639" s="18">
        <f t="shared" si="992"/>
        <v>8.4499999999999993</v>
      </c>
      <c r="Z3639" s="18">
        <v>4.97</v>
      </c>
      <c r="AA3639" s="18">
        <v>14.8</v>
      </c>
      <c r="AB3639" s="18">
        <v>292</v>
      </c>
      <c r="AC3639" s="18">
        <v>1011.5</v>
      </c>
      <c r="AD3639" s="18">
        <v>7.5</v>
      </c>
      <c r="AE3639" s="18">
        <v>8.8000000000000007</v>
      </c>
    </row>
    <row r="3640" spans="1:31">
      <c r="A3640" s="15">
        <v>40635</v>
      </c>
      <c r="B3640" s="16">
        <v>0.5625</v>
      </c>
      <c r="C3640" s="17">
        <v>1.0524</v>
      </c>
      <c r="D3640" s="17">
        <v>3.8498999999999999</v>
      </c>
      <c r="E3640" s="17">
        <v>829.59109999999998</v>
      </c>
      <c r="F3640" s="17">
        <v>6.7299999999999999E-2</v>
      </c>
      <c r="G3640" s="17">
        <v>58.766605969698801</v>
      </c>
      <c r="H3640" s="17">
        <v>1.99625341904025E-2</v>
      </c>
      <c r="I3640" s="17">
        <v>117.85599999999999</v>
      </c>
      <c r="J3640" s="17">
        <v>8.0199999999999994E-2</v>
      </c>
      <c r="K3640" s="17">
        <v>3.7230277780000001</v>
      </c>
      <c r="L3640" s="17">
        <v>3.7924722222499998</v>
      </c>
      <c r="M3640" s="17">
        <v>894.79275873075005</v>
      </c>
      <c r="N3640" s="17">
        <v>160.55930000000001</v>
      </c>
      <c r="O3640" s="17">
        <v>3.3500000000000002E-2</v>
      </c>
      <c r="R3640" s="18">
        <v>0.5625</v>
      </c>
      <c r="S3640" s="18">
        <v>3.78</v>
      </c>
      <c r="T3640" s="18">
        <v>11.7</v>
      </c>
      <c r="U3640" s="18">
        <v>318</v>
      </c>
      <c r="V3640" s="18">
        <v>1015.4</v>
      </c>
      <c r="W3640" s="18">
        <v>6.9</v>
      </c>
      <c r="X3640" s="18">
        <v>8.5</v>
      </c>
      <c r="Z3640" s="18">
        <f>AVERAGE(Z3632:Z3639)</f>
        <v>4.268958333333333</v>
      </c>
      <c r="AA3640" s="18">
        <f t="shared" ref="AA3640:AE3640" si="993">AVERAGE(AA3632:AA3639)</f>
        <v>13.444444444444443</v>
      </c>
      <c r="AB3640" s="18">
        <f t="shared" si="993"/>
        <v>286.84027777777777</v>
      </c>
      <c r="AC3640" s="18">
        <f t="shared" si="993"/>
        <v>1011.5017361111111</v>
      </c>
      <c r="AD3640" s="18">
        <f t="shared" si="993"/>
        <v>7.5961805555555566</v>
      </c>
      <c r="AE3640" s="18">
        <f t="shared" si="993"/>
        <v>8.8659722222222204</v>
      </c>
    </row>
    <row r="3641" spans="1:31">
      <c r="A3641" s="15">
        <v>40635</v>
      </c>
      <c r="B3641" s="16">
        <v>0.60416666666666663</v>
      </c>
      <c r="C3641" s="17">
        <v>1.1798</v>
      </c>
      <c r="D3641" s="17">
        <v>3.875</v>
      </c>
      <c r="E3641" s="17">
        <v>829.61410000000001</v>
      </c>
      <c r="F3641" s="17">
        <v>4.4700000000000004E-2</v>
      </c>
      <c r="G3641" s="17">
        <v>130.33259562579701</v>
      </c>
      <c r="H3641" s="17">
        <v>1.8269251727923101E-2</v>
      </c>
      <c r="I3641" s="17">
        <v>125.0993</v>
      </c>
      <c r="J3641" s="17">
        <v>6.08E-2</v>
      </c>
      <c r="K3641" s="17">
        <v>3.7099166669999999</v>
      </c>
      <c r="L3641" s="17">
        <v>3.7815555557499998</v>
      </c>
      <c r="M3641" s="17">
        <v>894.83197988275003</v>
      </c>
      <c r="N3641" s="17">
        <v>180.77260000000001</v>
      </c>
      <c r="O3641" s="17">
        <v>4.4400000000000002E-2</v>
      </c>
      <c r="R3641" s="18">
        <v>0.60416666666666663</v>
      </c>
      <c r="S3641" s="18">
        <v>3.41</v>
      </c>
      <c r="T3641" s="18">
        <v>10.7</v>
      </c>
      <c r="U3641" s="18">
        <v>316</v>
      </c>
      <c r="V3641" s="18">
        <v>1016</v>
      </c>
      <c r="W3641" s="18">
        <v>6.9</v>
      </c>
      <c r="X3641" s="18">
        <v>8.4</v>
      </c>
      <c r="Z3641" s="18">
        <f>AVERAGE(Z3642:Z3648)</f>
        <v>4.444285714285714</v>
      </c>
      <c r="AA3641" s="18">
        <f t="shared" ref="AA3641:AE3641" si="994">AVERAGE(AA3642:AA3648)</f>
        <v>13.721428571428572</v>
      </c>
      <c r="AB3641" s="18">
        <f t="shared" si="994"/>
        <v>292.35714285714283</v>
      </c>
      <c r="AC3641" s="18">
        <f t="shared" si="994"/>
        <v>1014.3142857142858</v>
      </c>
      <c r="AD3641" s="18">
        <f t="shared" si="994"/>
        <v>7.7357142857142858</v>
      </c>
      <c r="AE3641" s="18">
        <f t="shared" si="994"/>
        <v>8.7999999999999989</v>
      </c>
    </row>
    <row r="3642" spans="1:31">
      <c r="A3642" s="15">
        <v>40635</v>
      </c>
      <c r="B3642" s="16">
        <v>0.64583333333333337</v>
      </c>
      <c r="C3642" s="17">
        <v>0.88919999999999999</v>
      </c>
      <c r="D3642" s="17">
        <v>3.8864000000000001</v>
      </c>
      <c r="E3642" s="17">
        <v>829.90650000000005</v>
      </c>
      <c r="F3642" s="17">
        <v>5.1200000000000002E-2</v>
      </c>
      <c r="G3642" s="17">
        <v>208.66061653972</v>
      </c>
      <c r="H3642" s="17">
        <v>2.1479997292330501E-2</v>
      </c>
      <c r="I3642" s="17">
        <v>126.1075</v>
      </c>
      <c r="J3642" s="17">
        <v>3.8800000000000001E-2</v>
      </c>
      <c r="K3642" s="17">
        <v>3.7159444449999999</v>
      </c>
      <c r="L3642" s="17">
        <v>3.7885555554999999</v>
      </c>
      <c r="M3642" s="17">
        <v>895.12392657750001</v>
      </c>
      <c r="N3642" s="17">
        <v>95.534199999999998</v>
      </c>
      <c r="O3642" s="17">
        <v>3.4799999999999998E-2</v>
      </c>
      <c r="R3642" s="18">
        <v>0.64583333333333337</v>
      </c>
      <c r="S3642" s="18">
        <v>3.3</v>
      </c>
      <c r="T3642" s="18">
        <v>11.9</v>
      </c>
      <c r="U3642" s="18">
        <v>323</v>
      </c>
      <c r="V3642" s="18">
        <v>1016.7</v>
      </c>
      <c r="W3642" s="18">
        <v>6</v>
      </c>
      <c r="X3642" s="18">
        <v>8.4</v>
      </c>
      <c r="Z3642" s="18">
        <v>4.78</v>
      </c>
      <c r="AA3642" s="18">
        <v>14.5</v>
      </c>
      <c r="AB3642" s="18">
        <v>294</v>
      </c>
      <c r="AC3642" s="18">
        <v>1012.9</v>
      </c>
      <c r="AD3642" s="18">
        <v>7.5</v>
      </c>
      <c r="AE3642" s="18">
        <v>8.8000000000000007</v>
      </c>
    </row>
    <row r="3643" spans="1:31">
      <c r="A3643" s="15">
        <v>40635</v>
      </c>
      <c r="B3643" s="16">
        <v>0.6875</v>
      </c>
      <c r="C3643" s="17">
        <v>0.39560000000000001</v>
      </c>
      <c r="D3643" s="17">
        <v>3.8549000000000002</v>
      </c>
      <c r="E3643" s="17">
        <v>830.32479999999998</v>
      </c>
      <c r="F3643" s="17">
        <v>4.5999999999999999E-2</v>
      </c>
      <c r="G3643" s="17">
        <v>235.40644771496599</v>
      </c>
      <c r="H3643" s="17">
        <v>0.11625493322691099</v>
      </c>
      <c r="I3643" s="17">
        <v>233.80500000000001</v>
      </c>
      <c r="J3643" s="17">
        <v>4.8300000000000003E-2</v>
      </c>
      <c r="K3643" s="17">
        <v>3.7317222220000001</v>
      </c>
      <c r="L3643" s="17">
        <v>3.8444722222499998</v>
      </c>
      <c r="M3643" s="17">
        <v>895.58171734375003</v>
      </c>
      <c r="N3643" s="17">
        <v>140.5932</v>
      </c>
      <c r="O3643" s="17">
        <v>3.0200000000000001E-2</v>
      </c>
      <c r="R3643" s="18">
        <v>0.6875</v>
      </c>
      <c r="S3643" s="18">
        <v>3.6</v>
      </c>
      <c r="T3643" s="18">
        <v>11.1</v>
      </c>
      <c r="U3643" s="18">
        <v>311</v>
      </c>
      <c r="V3643" s="18">
        <v>1016.7</v>
      </c>
      <c r="W3643" s="18">
        <v>6.4</v>
      </c>
      <c r="X3643" s="18">
        <v>8.5</v>
      </c>
      <c r="Z3643" s="18">
        <v>4.57</v>
      </c>
      <c r="AA3643" s="18">
        <v>14.1</v>
      </c>
      <c r="AB3643" s="18">
        <v>295</v>
      </c>
      <c r="AC3643" s="18">
        <v>1013.6</v>
      </c>
      <c r="AD3643" s="18">
        <v>7.6</v>
      </c>
      <c r="AE3643" s="18">
        <v>8.8000000000000007</v>
      </c>
    </row>
    <row r="3644" spans="1:31">
      <c r="A3644" s="15">
        <v>40635</v>
      </c>
      <c r="B3644" s="16">
        <v>0.72916666666666663</v>
      </c>
      <c r="C3644" s="17">
        <v>0.34839999999999999</v>
      </c>
      <c r="D3644" s="17">
        <v>3.8534000000000002</v>
      </c>
      <c r="E3644" s="17">
        <v>830.78790000000004</v>
      </c>
      <c r="F3644" s="17">
        <v>4.6600000000000003E-2</v>
      </c>
      <c r="G3644" s="17">
        <v>232.70777467651601</v>
      </c>
      <c r="H3644" s="17">
        <v>0.13055668213449201</v>
      </c>
      <c r="I3644" s="17">
        <v>265.71460000000002</v>
      </c>
      <c r="J3644" s="17">
        <v>5.1900000000000002E-2</v>
      </c>
      <c r="K3644" s="17">
        <v>3.734</v>
      </c>
      <c r="L3644" s="17">
        <v>3.8644722222499999</v>
      </c>
      <c r="M3644" s="17">
        <v>896.07291064975004</v>
      </c>
      <c r="N3644" s="17">
        <v>145.1926</v>
      </c>
      <c r="O3644" s="17">
        <v>3.0099999999999998E-2</v>
      </c>
      <c r="R3644" s="18">
        <v>0.72916666666666663</v>
      </c>
      <c r="S3644" s="18">
        <f t="shared" ref="S3644:X3644" si="995">AVERAGE(S3643,S3645)</f>
        <v>3.3600000000000003</v>
      </c>
      <c r="T3644" s="18">
        <f t="shared" si="995"/>
        <v>11.05</v>
      </c>
      <c r="U3644" s="18">
        <f t="shared" si="995"/>
        <v>315</v>
      </c>
      <c r="V3644" s="18">
        <f t="shared" si="995"/>
        <v>1017.05</v>
      </c>
      <c r="W3644" s="18">
        <f t="shared" si="995"/>
        <v>6.5500000000000007</v>
      </c>
      <c r="X3644" s="18">
        <f t="shared" si="995"/>
        <v>8.5</v>
      </c>
      <c r="Z3644" s="18">
        <v>4.88</v>
      </c>
      <c r="AA3644" s="18">
        <v>13.3</v>
      </c>
      <c r="AB3644" s="18">
        <v>297</v>
      </c>
      <c r="AC3644" s="18">
        <v>1013.9</v>
      </c>
      <c r="AD3644" s="18">
        <v>7.6</v>
      </c>
      <c r="AE3644" s="18">
        <v>8.8000000000000007</v>
      </c>
    </row>
    <row r="3645" spans="1:31">
      <c r="A3645" s="15">
        <v>40635</v>
      </c>
      <c r="B3645" s="16">
        <v>0.77083333333333337</v>
      </c>
      <c r="C3645" s="17">
        <v>0.33889999999999998</v>
      </c>
      <c r="D3645" s="17">
        <v>3.8712</v>
      </c>
      <c r="E3645" s="17">
        <v>831.21749999999997</v>
      </c>
      <c r="F3645" s="17">
        <v>4.9700000000000001E-2</v>
      </c>
      <c r="G3645" s="17">
        <v>239.83572796714699</v>
      </c>
      <c r="H3645" s="17">
        <v>0.123333955836498</v>
      </c>
      <c r="I3645" s="17">
        <v>305.9085</v>
      </c>
      <c r="J3645" s="17">
        <v>4.7800000000000002E-2</v>
      </c>
      <c r="K3645" s="17">
        <v>3.7211388890000001</v>
      </c>
      <c r="L3645" s="17">
        <v>3.9055555554999999</v>
      </c>
      <c r="M3645" s="17">
        <v>896.47610561650004</v>
      </c>
      <c r="N3645" s="17">
        <v>74.903800000000004</v>
      </c>
      <c r="O3645" s="17">
        <v>4.7800000000000002E-2</v>
      </c>
      <c r="R3645" s="18">
        <v>0.77083333333333337</v>
      </c>
      <c r="S3645" s="18">
        <v>3.12</v>
      </c>
      <c r="T3645" s="18">
        <v>11</v>
      </c>
      <c r="U3645" s="18">
        <v>319</v>
      </c>
      <c r="V3645" s="18">
        <v>1017.4</v>
      </c>
      <c r="W3645" s="18">
        <v>6.7</v>
      </c>
      <c r="X3645" s="18">
        <v>8.5</v>
      </c>
      <c r="Z3645" s="18">
        <v>4.4000000000000004</v>
      </c>
      <c r="AA3645" s="18">
        <v>12.4</v>
      </c>
      <c r="AB3645" s="18">
        <v>292</v>
      </c>
      <c r="AC3645" s="18">
        <v>1014.4</v>
      </c>
      <c r="AD3645" s="18">
        <v>7.8</v>
      </c>
      <c r="AE3645" s="18">
        <v>8.8000000000000007</v>
      </c>
    </row>
    <row r="3646" spans="1:31">
      <c r="A3646" s="15">
        <v>40635</v>
      </c>
      <c r="B3646" s="16">
        <v>0.8125</v>
      </c>
      <c r="C3646" s="17">
        <v>0.36370000000000002</v>
      </c>
      <c r="D3646" s="17">
        <v>3.9355000000000002</v>
      </c>
      <c r="E3646" s="17">
        <v>831.44600000000003</v>
      </c>
      <c r="F3646" s="17">
        <v>4.9300000000000004E-2</v>
      </c>
      <c r="G3646" s="17">
        <v>253.24116655334601</v>
      </c>
      <c r="H3646" s="17">
        <v>0.10000736938317099</v>
      </c>
      <c r="I3646" s="17">
        <v>264.52140000000003</v>
      </c>
      <c r="J3646" s="17">
        <v>5.7099999999999998E-2</v>
      </c>
      <c r="K3646" s="17">
        <v>3.7172777780000001</v>
      </c>
      <c r="L3646" s="17">
        <v>3.9577222222500001</v>
      </c>
      <c r="M3646" s="17">
        <v>896.70830802</v>
      </c>
      <c r="N3646" s="17">
        <v>66.018900000000002</v>
      </c>
      <c r="O3646" s="17">
        <v>4.1500000000000002E-2</v>
      </c>
      <c r="R3646" s="18">
        <v>0.8125</v>
      </c>
      <c r="S3646" s="18">
        <v>3.29</v>
      </c>
      <c r="T3646" s="18">
        <v>10.4</v>
      </c>
      <c r="U3646" s="18">
        <v>321</v>
      </c>
      <c r="V3646" s="18">
        <v>1017.9</v>
      </c>
      <c r="W3646" s="18">
        <v>6.9</v>
      </c>
      <c r="X3646" s="18">
        <v>8.5</v>
      </c>
      <c r="Z3646" s="18">
        <f t="shared" ref="Z3646:AE3646" si="996">AVERAGE(Z3645,Z3647)</f>
        <v>4.26</v>
      </c>
      <c r="AA3646" s="18">
        <f t="shared" si="996"/>
        <v>13.2</v>
      </c>
      <c r="AB3646" s="18">
        <f t="shared" si="996"/>
        <v>291</v>
      </c>
      <c r="AC3646" s="18">
        <f t="shared" si="996"/>
        <v>1014.75</v>
      </c>
      <c r="AD3646" s="18">
        <f t="shared" si="996"/>
        <v>7.85</v>
      </c>
      <c r="AE3646" s="18">
        <f t="shared" si="996"/>
        <v>8.8000000000000007</v>
      </c>
    </row>
    <row r="3647" spans="1:31">
      <c r="A3647" s="15">
        <v>40635</v>
      </c>
      <c r="B3647" s="16">
        <v>0.85416666666666663</v>
      </c>
      <c r="C3647" s="17">
        <v>0.34410000000000002</v>
      </c>
      <c r="D3647" s="17">
        <v>3.9594</v>
      </c>
      <c r="E3647" s="17">
        <v>831.4298</v>
      </c>
      <c r="F3647" s="17">
        <v>4.7500000000000001E-2</v>
      </c>
      <c r="G3647" s="17">
        <v>214.692047171398</v>
      </c>
      <c r="H3647" s="17">
        <v>9.0657880733661295E-2</v>
      </c>
      <c r="I3647" s="17">
        <v>354.29489999999998</v>
      </c>
      <c r="J3647" s="17">
        <v>1.89E-2</v>
      </c>
      <c r="K3647" s="17">
        <v>3.7432777779999999</v>
      </c>
      <c r="L3647" s="17">
        <v>3.9855833332500001</v>
      </c>
      <c r="M3647" s="17">
        <v>896.69372062800005</v>
      </c>
      <c r="N3647" s="17">
        <v>70.476699999999994</v>
      </c>
      <c r="O3647" s="17">
        <v>3.95E-2</v>
      </c>
      <c r="R3647" s="18">
        <v>0.85416666666666663</v>
      </c>
      <c r="S3647" s="18">
        <f t="shared" ref="S3647:X3647" si="997">AVERAGE(S3646,S3648)</f>
        <v>3.125</v>
      </c>
      <c r="T3647" s="18">
        <f t="shared" si="997"/>
        <v>10.7</v>
      </c>
      <c r="U3647" s="18">
        <f t="shared" si="997"/>
        <v>316</v>
      </c>
      <c r="V3647" s="18">
        <f t="shared" si="997"/>
        <v>1018.5</v>
      </c>
      <c r="W3647" s="18">
        <f t="shared" si="997"/>
        <v>7.15</v>
      </c>
      <c r="X3647" s="18">
        <f t="shared" si="997"/>
        <v>8.5500000000000007</v>
      </c>
      <c r="Z3647" s="18">
        <v>4.12</v>
      </c>
      <c r="AA3647" s="18">
        <v>14</v>
      </c>
      <c r="AB3647" s="18">
        <v>290</v>
      </c>
      <c r="AC3647" s="18">
        <v>1015.1</v>
      </c>
      <c r="AD3647" s="18">
        <v>7.9</v>
      </c>
      <c r="AE3647" s="18">
        <v>8.8000000000000007</v>
      </c>
    </row>
    <row r="3648" spans="1:31">
      <c r="A3648" s="15">
        <v>40635</v>
      </c>
      <c r="B3648" s="16">
        <v>0.89583333333333337</v>
      </c>
      <c r="C3648" s="17">
        <v>0.52610000000000001</v>
      </c>
      <c r="D3648" s="17">
        <v>3.9483000000000001</v>
      </c>
      <c r="E3648" s="17">
        <v>831.17259999999999</v>
      </c>
      <c r="F3648" s="17">
        <v>4.8600000000000004E-2</v>
      </c>
      <c r="G3648" s="17">
        <v>277.80931593007801</v>
      </c>
      <c r="H3648" s="17">
        <v>4.2810710515592203E-2</v>
      </c>
      <c r="I3648" s="17">
        <v>62.3536</v>
      </c>
      <c r="J3648" s="17">
        <v>6.08E-2</v>
      </c>
      <c r="K3648" s="17">
        <v>3.7283888890000001</v>
      </c>
      <c r="L3648" s="17">
        <v>3.95458333325</v>
      </c>
      <c r="M3648" s="17">
        <v>896.44109315175001</v>
      </c>
      <c r="N3648" s="17">
        <v>230.28790000000001</v>
      </c>
      <c r="O3648" s="17">
        <v>3.5499999999999997E-2</v>
      </c>
      <c r="R3648" s="18">
        <v>0.89583333333333337</v>
      </c>
      <c r="S3648" s="18">
        <v>2.96</v>
      </c>
      <c r="T3648" s="18">
        <v>11</v>
      </c>
      <c r="U3648" s="18">
        <v>311</v>
      </c>
      <c r="V3648" s="18">
        <v>1019.1</v>
      </c>
      <c r="W3648" s="18">
        <v>7.4</v>
      </c>
      <c r="X3648" s="18">
        <v>8.6</v>
      </c>
      <c r="Z3648" s="18">
        <f t="shared" ref="Z3648:AE3648" si="998">AVERAGE(Z3647,Z3649)</f>
        <v>4.0999999999999996</v>
      </c>
      <c r="AA3648" s="18">
        <f t="shared" si="998"/>
        <v>14.55</v>
      </c>
      <c r="AB3648" s="18">
        <f t="shared" si="998"/>
        <v>287.5</v>
      </c>
      <c r="AC3648" s="18">
        <f t="shared" si="998"/>
        <v>1015.55</v>
      </c>
      <c r="AD3648" s="18">
        <f t="shared" si="998"/>
        <v>7.9</v>
      </c>
      <c r="AE3648" s="18">
        <f t="shared" si="998"/>
        <v>8.8000000000000007</v>
      </c>
    </row>
    <row r="3649" spans="1:31">
      <c r="A3649" s="15">
        <v>40635</v>
      </c>
      <c r="B3649" s="16">
        <v>0.9375</v>
      </c>
      <c r="C3649" s="17">
        <v>0.74909999999999999</v>
      </c>
      <c r="D3649" s="17">
        <v>3.9527000000000001</v>
      </c>
      <c r="E3649" s="17">
        <v>830.71529999999996</v>
      </c>
      <c r="F3649" s="17">
        <v>4.99E-2</v>
      </c>
      <c r="G3649" s="17">
        <v>336.265776120439</v>
      </c>
      <c r="H3649" s="17">
        <v>3.9591122078604803E-2</v>
      </c>
      <c r="I3649" s="17">
        <v>132.3783</v>
      </c>
      <c r="J3649" s="17">
        <v>4.1599999999999998E-2</v>
      </c>
      <c r="K3649" s="17">
        <v>3.7331666669999999</v>
      </c>
      <c r="L3649" s="17">
        <v>3.8648888889999999</v>
      </c>
      <c r="M3649" s="17">
        <v>896.05493723974996</v>
      </c>
      <c r="N3649" s="17">
        <v>291.30970000000002</v>
      </c>
      <c r="O3649" s="17">
        <v>1.6500000000000001E-2</v>
      </c>
      <c r="R3649" s="18">
        <v>0.9375</v>
      </c>
      <c r="S3649" s="18">
        <v>3.14</v>
      </c>
      <c r="T3649" s="18">
        <v>10.5</v>
      </c>
      <c r="U3649" s="18">
        <v>320</v>
      </c>
      <c r="V3649" s="18">
        <v>1019.4</v>
      </c>
      <c r="W3649" s="18">
        <v>7.4</v>
      </c>
      <c r="X3649" s="18">
        <v>8.6999999999999993</v>
      </c>
      <c r="Z3649" s="18">
        <v>4.08</v>
      </c>
      <c r="AA3649" s="18">
        <v>15.1</v>
      </c>
      <c r="AB3649" s="18">
        <v>285</v>
      </c>
      <c r="AC3649" s="18">
        <v>1016</v>
      </c>
      <c r="AD3649" s="18">
        <v>7.9</v>
      </c>
      <c r="AE3649" s="18">
        <v>8.8000000000000007</v>
      </c>
    </row>
    <row r="3650" spans="1:31">
      <c r="A3650" s="15">
        <v>40635</v>
      </c>
      <c r="B3650" s="16">
        <v>0.97916666666666663</v>
      </c>
      <c r="C3650" s="17">
        <v>0.68510000000000004</v>
      </c>
      <c r="D3650" s="17">
        <v>3.956</v>
      </c>
      <c r="E3650" s="17">
        <v>830.26779999999997</v>
      </c>
      <c r="F3650" s="17">
        <v>5.1700000000000003E-2</v>
      </c>
      <c r="G3650" s="17">
        <v>342.04768287823998</v>
      </c>
      <c r="H3650" s="17">
        <v>1.2302890510463E-2</v>
      </c>
      <c r="I3650" s="17">
        <v>297.68090000000001</v>
      </c>
      <c r="J3650" s="17">
        <v>5.4300000000000001E-2</v>
      </c>
      <c r="K3650" s="17">
        <v>3.740777778</v>
      </c>
      <c r="L3650" s="17">
        <v>3.8584722222500001</v>
      </c>
      <c r="M3650" s="17">
        <v>895.58691214425005</v>
      </c>
      <c r="N3650" s="17">
        <v>54.661499999999997</v>
      </c>
      <c r="O3650" s="17">
        <v>1.6899999999999998E-2</v>
      </c>
      <c r="R3650" s="18">
        <v>0.97916666666666663</v>
      </c>
      <c r="S3650" s="18">
        <v>3.12</v>
      </c>
      <c r="T3650" s="18">
        <v>10.199999999999999</v>
      </c>
      <c r="U3650" s="18">
        <v>315</v>
      </c>
      <c r="V3650" s="18">
        <v>1019.5</v>
      </c>
      <c r="W3650" s="18">
        <v>7.5</v>
      </c>
      <c r="X3650" s="18">
        <v>8.6999999999999993</v>
      </c>
      <c r="Z3650" s="18">
        <v>4.5199999999999996</v>
      </c>
      <c r="AA3650" s="18">
        <v>14.6</v>
      </c>
      <c r="AB3650" s="18">
        <v>295</v>
      </c>
      <c r="AC3650" s="18">
        <v>1016.2</v>
      </c>
      <c r="AD3650" s="18">
        <v>8</v>
      </c>
      <c r="AE3650" s="18">
        <v>8.8000000000000007</v>
      </c>
    </row>
    <row r="3651" spans="1:31">
      <c r="A3651" s="15">
        <v>40636</v>
      </c>
      <c r="B3651" s="16">
        <v>2.0833333333333332E-2</v>
      </c>
      <c r="C3651" s="17">
        <v>0.70120000000000005</v>
      </c>
      <c r="D3651" s="17">
        <v>3.8831000000000002</v>
      </c>
      <c r="E3651" s="17">
        <v>829.87829999999997</v>
      </c>
      <c r="F3651" s="17">
        <v>5.3200000000000004E-2</v>
      </c>
      <c r="G3651" s="17">
        <v>23.452179804518199</v>
      </c>
      <c r="H3651" s="17">
        <v>7.8936439130334796E-2</v>
      </c>
      <c r="I3651" s="17">
        <v>318.53809999999999</v>
      </c>
      <c r="J3651" s="17">
        <v>9.1899999999999996E-2</v>
      </c>
      <c r="K3651" s="17">
        <v>3.6901111110000002</v>
      </c>
      <c r="L3651" s="17">
        <v>3.831</v>
      </c>
      <c r="M3651" s="17">
        <v>895.17765612325002</v>
      </c>
      <c r="N3651" s="17">
        <v>211.2672</v>
      </c>
      <c r="O3651" s="17">
        <v>3.3300000000000003E-2</v>
      </c>
      <c r="R3651" s="18">
        <v>2.0833333333333332E-2</v>
      </c>
      <c r="S3651" s="18">
        <f>AVERAGE(S3646:S3650)</f>
        <v>3.1270000000000002</v>
      </c>
      <c r="T3651" s="18">
        <f t="shared" ref="T3651:X3651" si="999">AVERAGE(T3646:T3650)</f>
        <v>10.559999999999999</v>
      </c>
      <c r="U3651" s="18">
        <f t="shared" si="999"/>
        <v>316.60000000000002</v>
      </c>
      <c r="V3651" s="18">
        <f t="shared" si="999"/>
        <v>1018.8799999999999</v>
      </c>
      <c r="W3651" s="18">
        <f t="shared" si="999"/>
        <v>7.2700000000000005</v>
      </c>
      <c r="X3651" s="18">
        <f t="shared" si="999"/>
        <v>8.61</v>
      </c>
      <c r="Z3651" s="18">
        <f>AVERAGE(Z3649:Z3650)</f>
        <v>4.3</v>
      </c>
      <c r="AA3651" s="18">
        <f t="shared" ref="AA3651:AE3651" si="1000">AVERAGE(AA3649:AA3650)</f>
        <v>14.85</v>
      </c>
      <c r="AB3651" s="18">
        <f t="shared" si="1000"/>
        <v>290</v>
      </c>
      <c r="AC3651" s="18">
        <f t="shared" si="1000"/>
        <v>1016.1</v>
      </c>
      <c r="AD3651" s="18">
        <f t="shared" si="1000"/>
        <v>7.95</v>
      </c>
      <c r="AE3651" s="18">
        <f t="shared" si="1000"/>
        <v>8.8000000000000007</v>
      </c>
    </row>
    <row r="3652" spans="1:31">
      <c r="A3652" s="15">
        <v>40636</v>
      </c>
      <c r="B3652" s="16">
        <v>6.25E-2</v>
      </c>
      <c r="C3652" s="17">
        <v>0.83350000000000002</v>
      </c>
      <c r="D3652" s="17">
        <v>3.8820000000000001</v>
      </c>
      <c r="E3652" s="17">
        <v>829.70399999999995</v>
      </c>
      <c r="F3652" s="17">
        <v>5.4699999999999999E-2</v>
      </c>
      <c r="G3652" s="17">
        <v>41.615042387020502</v>
      </c>
      <c r="H3652" s="17">
        <v>6.1917698817380497E-2</v>
      </c>
      <c r="I3652" s="17">
        <v>53.732900000000001</v>
      </c>
      <c r="J3652" s="17">
        <v>4.8500000000000001E-2</v>
      </c>
      <c r="K3652" s="17">
        <v>3.6872222219999999</v>
      </c>
      <c r="L3652" s="17">
        <v>3.7878055557499999</v>
      </c>
      <c r="M3652" s="17">
        <v>894.97600415850002</v>
      </c>
      <c r="N3652" s="17">
        <v>224.13740000000001</v>
      </c>
      <c r="O3652" s="17">
        <v>0.10390000000000001</v>
      </c>
      <c r="R3652" s="18">
        <v>6.25E-2</v>
      </c>
      <c r="S3652" s="18">
        <f>AVERAGE(S3648:S3650,S3653:S3656)</f>
        <v>2.8391071428571428</v>
      </c>
      <c r="T3652" s="18">
        <f t="shared" ref="T3652:X3652" si="1001">AVERAGE(T3648:T3650,T3653:T3656)</f>
        <v>9.5196428571428573</v>
      </c>
      <c r="U3652" s="18">
        <f t="shared" si="1001"/>
        <v>317.60714285714283</v>
      </c>
      <c r="V3652" s="18">
        <f t="shared" si="1001"/>
        <v>1020.3178571428572</v>
      </c>
      <c r="W3652" s="18">
        <f t="shared" si="1001"/>
        <v>7.3142857142857141</v>
      </c>
      <c r="X3652" s="18">
        <f t="shared" si="1001"/>
        <v>8.6267857142857132</v>
      </c>
      <c r="Z3652" s="18">
        <f>AVERAGE(Z3653:Z3656)</f>
        <v>3.8774999999999999</v>
      </c>
      <c r="AA3652" s="18">
        <f t="shared" ref="AA3652:AE3652" si="1002">AVERAGE(AA3653:AA3656)</f>
        <v>11.774999999999999</v>
      </c>
      <c r="AB3652" s="18">
        <f t="shared" si="1002"/>
        <v>294</v>
      </c>
      <c r="AC3652" s="18">
        <f t="shared" si="1002"/>
        <v>1018.675</v>
      </c>
      <c r="AD3652" s="18">
        <f t="shared" si="1002"/>
        <v>8.0749999999999993</v>
      </c>
      <c r="AE3652" s="18">
        <f t="shared" si="1002"/>
        <v>8.8000000000000007</v>
      </c>
    </row>
    <row r="3653" spans="1:31">
      <c r="A3653" s="15">
        <v>40636</v>
      </c>
      <c r="B3653" s="16">
        <v>0.10416666666666667</v>
      </c>
      <c r="C3653" s="17">
        <v>0.91059999999999997</v>
      </c>
      <c r="D3653" s="17">
        <v>3.8589000000000002</v>
      </c>
      <c r="E3653" s="17">
        <v>829.76990000000001</v>
      </c>
      <c r="F3653" s="17">
        <v>5.6600000000000004E-2</v>
      </c>
      <c r="G3653" s="17">
        <v>48.405970901546802</v>
      </c>
      <c r="H3653" s="17">
        <v>5.3448638566701998E-2</v>
      </c>
      <c r="I3653" s="17">
        <v>104.39790000000001</v>
      </c>
      <c r="J3653" s="17">
        <v>6.1600000000000002E-2</v>
      </c>
      <c r="K3653" s="17">
        <v>3.6720833339999999</v>
      </c>
      <c r="L3653" s="17">
        <v>3.7564444445</v>
      </c>
      <c r="M3653" s="17">
        <v>895.04310071299994</v>
      </c>
      <c r="N3653" s="17">
        <v>190.39850000000001</v>
      </c>
      <c r="O3653" s="17">
        <v>3.5000000000000003E-2</v>
      </c>
      <c r="R3653" s="18">
        <v>0.10416666666666667</v>
      </c>
      <c r="S3653" s="18">
        <f>AVERAGE(S3654:S3657)</f>
        <v>2.6237500000000002</v>
      </c>
      <c r="T3653" s="18">
        <f t="shared" ref="T3653:X3653" si="1003">AVERAGE(T3654:T3657)</f>
        <v>8.4375</v>
      </c>
      <c r="U3653" s="18">
        <f t="shared" si="1003"/>
        <v>319.25</v>
      </c>
      <c r="V3653" s="18">
        <f t="shared" si="1003"/>
        <v>1021.1250000000001</v>
      </c>
      <c r="W3653" s="18">
        <f t="shared" si="1003"/>
        <v>7.1999999999999993</v>
      </c>
      <c r="X3653" s="18">
        <f t="shared" si="1003"/>
        <v>8.5874999999999986</v>
      </c>
      <c r="Z3653" s="18">
        <v>4.09</v>
      </c>
      <c r="AA3653" s="18">
        <v>13.3</v>
      </c>
      <c r="AB3653" s="18">
        <v>289</v>
      </c>
      <c r="AC3653" s="18">
        <v>1017.6</v>
      </c>
      <c r="AD3653" s="18">
        <v>8</v>
      </c>
      <c r="AE3653" s="18">
        <v>8.8000000000000007</v>
      </c>
    </row>
    <row r="3654" spans="1:31">
      <c r="A3654" s="15">
        <v>40636</v>
      </c>
      <c r="B3654" s="16">
        <v>0.14583333333333334</v>
      </c>
      <c r="C3654" s="17">
        <v>0.73209999999999997</v>
      </c>
      <c r="D3654" s="17">
        <v>3.7984</v>
      </c>
      <c r="E3654" s="17">
        <v>830.0498</v>
      </c>
      <c r="F3654" s="17">
        <v>5.9000000000000004E-2</v>
      </c>
      <c r="G3654" s="17">
        <v>249.27076556504801</v>
      </c>
      <c r="H3654" s="17">
        <v>2.2600909247201099E-2</v>
      </c>
      <c r="I3654" s="17">
        <v>146.72909999999999</v>
      </c>
      <c r="J3654" s="17">
        <v>7.2800000000000004E-2</v>
      </c>
      <c r="K3654" s="17">
        <v>3.6798055559999998</v>
      </c>
      <c r="L3654" s="17">
        <v>3.7524166667499999</v>
      </c>
      <c r="M3654" s="17">
        <v>895.33844704625005</v>
      </c>
      <c r="N3654" s="17">
        <v>154.95840000000001</v>
      </c>
      <c r="O3654" s="17">
        <v>4.53E-2</v>
      </c>
      <c r="R3654" s="18">
        <v>0.14583333333333334</v>
      </c>
      <c r="S3654" s="18">
        <v>2.78</v>
      </c>
      <c r="T3654" s="18">
        <v>9.5</v>
      </c>
      <c r="U3654" s="18">
        <v>319</v>
      </c>
      <c r="V3654" s="18">
        <v>1020.8</v>
      </c>
      <c r="W3654" s="18">
        <v>7.3</v>
      </c>
      <c r="X3654" s="18">
        <v>8.6</v>
      </c>
      <c r="Z3654" s="18">
        <v>3.9</v>
      </c>
      <c r="AA3654" s="18">
        <v>12.2</v>
      </c>
      <c r="AB3654" s="18">
        <v>289</v>
      </c>
      <c r="AC3654" s="18">
        <v>1018.5</v>
      </c>
      <c r="AD3654" s="18">
        <v>8</v>
      </c>
      <c r="AE3654" s="18">
        <v>8.8000000000000007</v>
      </c>
    </row>
    <row r="3655" spans="1:31">
      <c r="A3655" s="15">
        <v>40636</v>
      </c>
      <c r="B3655" s="16">
        <v>0.1875</v>
      </c>
      <c r="C3655" s="17">
        <v>0.33679999999999999</v>
      </c>
      <c r="D3655" s="17">
        <v>3.8008999999999999</v>
      </c>
      <c r="E3655" s="17">
        <v>830.49109999999996</v>
      </c>
      <c r="F3655" s="17">
        <v>6.2400000000000004E-2</v>
      </c>
      <c r="G3655" s="17">
        <v>234.11448110342701</v>
      </c>
      <c r="H3655" s="17">
        <v>0.15086061384308799</v>
      </c>
      <c r="I3655" s="17">
        <v>165.1482</v>
      </c>
      <c r="J3655" s="17">
        <v>6.8199999999999997E-2</v>
      </c>
      <c r="K3655" s="17">
        <v>3.700722222</v>
      </c>
      <c r="L3655" s="17">
        <v>3.7934999999999999</v>
      </c>
      <c r="M3655" s="17">
        <v>895.78755347950005</v>
      </c>
      <c r="N3655" s="17">
        <v>120.7321</v>
      </c>
      <c r="O3655" s="17">
        <v>7.2800000000000004E-2</v>
      </c>
      <c r="R3655" s="18">
        <v>0.1875</v>
      </c>
      <c r="S3655" s="18">
        <v>2.7</v>
      </c>
      <c r="T3655" s="18">
        <v>8.8000000000000007</v>
      </c>
      <c r="U3655" s="18">
        <v>319</v>
      </c>
      <c r="V3655" s="18">
        <v>1021.1</v>
      </c>
      <c r="W3655" s="18">
        <v>7.3</v>
      </c>
      <c r="X3655" s="18">
        <v>8.6</v>
      </c>
      <c r="Z3655" s="18">
        <v>3.83</v>
      </c>
      <c r="AA3655" s="18">
        <v>11.9</v>
      </c>
      <c r="AB3655" s="18">
        <v>294</v>
      </c>
      <c r="AC3655" s="18">
        <v>1019.1</v>
      </c>
      <c r="AD3655" s="18">
        <v>8.1</v>
      </c>
      <c r="AE3655" s="18">
        <v>8.8000000000000007</v>
      </c>
    </row>
    <row r="3656" spans="1:31">
      <c r="A3656" s="15">
        <v>40636</v>
      </c>
      <c r="B3656" s="16">
        <v>0.22916666666666666</v>
      </c>
      <c r="C3656" s="17">
        <v>0.3206</v>
      </c>
      <c r="D3656" s="17">
        <v>3.8288000000000002</v>
      </c>
      <c r="E3656" s="17">
        <v>830.97500000000002</v>
      </c>
      <c r="F3656" s="17">
        <v>8.8200000000000001E-2</v>
      </c>
      <c r="G3656" s="17">
        <v>230.17437822191201</v>
      </c>
      <c r="H3656" s="17">
        <v>0.15920554142849</v>
      </c>
      <c r="I3656" s="17">
        <v>149.40090000000001</v>
      </c>
      <c r="J3656" s="17">
        <v>5.57E-2</v>
      </c>
      <c r="K3656" s="17">
        <v>3.72525</v>
      </c>
      <c r="L3656" s="17">
        <v>3.8333888887500001</v>
      </c>
      <c r="M3656" s="17">
        <v>896.27063450624996</v>
      </c>
      <c r="N3656" s="17">
        <v>106.9067</v>
      </c>
      <c r="O3656" s="17">
        <v>6.1699999999999998E-2</v>
      </c>
      <c r="R3656" s="18">
        <v>0.22916666666666666</v>
      </c>
      <c r="S3656" s="18">
        <v>2.5499999999999998</v>
      </c>
      <c r="T3656" s="18">
        <v>8.1999999999999993</v>
      </c>
      <c r="U3656" s="18">
        <v>320</v>
      </c>
      <c r="V3656" s="18">
        <v>1021.2</v>
      </c>
      <c r="W3656" s="18">
        <v>7.1</v>
      </c>
      <c r="X3656" s="18">
        <v>8.6</v>
      </c>
      <c r="Z3656" s="18">
        <v>3.69</v>
      </c>
      <c r="AA3656" s="18">
        <v>9.6999999999999993</v>
      </c>
      <c r="AB3656" s="18">
        <v>304</v>
      </c>
      <c r="AC3656" s="18">
        <v>1019.5</v>
      </c>
      <c r="AD3656" s="18">
        <v>8.1999999999999993</v>
      </c>
      <c r="AE3656" s="18">
        <v>8.8000000000000007</v>
      </c>
    </row>
    <row r="3657" spans="1:31">
      <c r="A3657" s="15">
        <v>40636</v>
      </c>
      <c r="B3657" s="16">
        <v>0.27083333333333331</v>
      </c>
      <c r="C3657" s="17">
        <v>0.3392</v>
      </c>
      <c r="D3657" s="17">
        <v>3.8431999999999999</v>
      </c>
      <c r="E3657" s="17">
        <v>831.36400000000003</v>
      </c>
      <c r="F3657" s="17">
        <v>6.8199999999999997E-2</v>
      </c>
      <c r="G3657" s="17">
        <v>224.886625151006</v>
      </c>
      <c r="H3657" s="17">
        <v>0.12632680843140601</v>
      </c>
      <c r="I3657" s="17">
        <v>140.625</v>
      </c>
      <c r="J3657" s="17">
        <v>4.5600000000000002E-2</v>
      </c>
      <c r="K3657" s="17">
        <v>3.7370555560000001</v>
      </c>
      <c r="L3657" s="17">
        <v>3.8591944444999999</v>
      </c>
      <c r="M3657" s="17">
        <v>896.72464698850001</v>
      </c>
      <c r="N3657" s="17">
        <v>109.1152</v>
      </c>
      <c r="O3657" s="17">
        <v>3.8399999999999997E-2</v>
      </c>
      <c r="R3657" s="18">
        <v>0.27083333333333331</v>
      </c>
      <c r="S3657" s="18">
        <f t="shared" ref="S3657:X3657" si="1004">AVERAGE(S3656,S3658)</f>
        <v>2.4649999999999999</v>
      </c>
      <c r="T3657" s="18">
        <f t="shared" si="1004"/>
        <v>7.25</v>
      </c>
      <c r="U3657" s="18">
        <f t="shared" si="1004"/>
        <v>319</v>
      </c>
      <c r="V3657" s="18">
        <f t="shared" si="1004"/>
        <v>1021.4000000000001</v>
      </c>
      <c r="W3657" s="18">
        <f t="shared" si="1004"/>
        <v>7.1</v>
      </c>
      <c r="X3657" s="18">
        <f t="shared" si="1004"/>
        <v>8.5500000000000007</v>
      </c>
      <c r="Z3657" s="18">
        <v>3.48</v>
      </c>
      <c r="AA3657" s="18">
        <v>7.7</v>
      </c>
      <c r="AB3657" s="18">
        <v>297</v>
      </c>
      <c r="AC3657" s="18">
        <v>1020.1</v>
      </c>
      <c r="AD3657" s="18">
        <v>8.4</v>
      </c>
      <c r="AE3657" s="18">
        <v>8.8000000000000007</v>
      </c>
    </row>
    <row r="3658" spans="1:31">
      <c r="A3658" s="15">
        <v>40636</v>
      </c>
      <c r="B3658" s="16">
        <v>0.3125</v>
      </c>
      <c r="C3658" s="17">
        <v>0.36959999999999998</v>
      </c>
      <c r="D3658" s="17">
        <v>3.8685</v>
      </c>
      <c r="E3658" s="17">
        <v>831.60580000000004</v>
      </c>
      <c r="F3658" s="17">
        <v>8.3999999999999995E-3</v>
      </c>
      <c r="G3658" s="17">
        <v>236.34652233622799</v>
      </c>
      <c r="H3658" s="17">
        <v>0.103936076774957</v>
      </c>
      <c r="I3658" s="17">
        <v>116.73860000000001</v>
      </c>
      <c r="J3658" s="17">
        <v>5.1200000000000002E-2</v>
      </c>
      <c r="K3658" s="17">
        <v>3.7389999999999999</v>
      </c>
      <c r="L3658" s="17">
        <v>3.8855555554999999</v>
      </c>
      <c r="M3658" s="17">
        <v>896.96966613874997</v>
      </c>
      <c r="N3658" s="17">
        <v>80.094899999999996</v>
      </c>
      <c r="O3658" s="17">
        <v>2.7099999999999999E-2</v>
      </c>
      <c r="R3658" s="18">
        <v>0.3125</v>
      </c>
      <c r="S3658" s="18">
        <v>2.38</v>
      </c>
      <c r="T3658" s="18">
        <v>6.3</v>
      </c>
      <c r="U3658" s="18">
        <v>318</v>
      </c>
      <c r="V3658" s="18">
        <v>1021.6</v>
      </c>
      <c r="W3658" s="18">
        <v>7.1</v>
      </c>
      <c r="X3658" s="18">
        <v>8.5</v>
      </c>
      <c r="Z3658" s="18">
        <v>3.21</v>
      </c>
      <c r="AA3658" s="18">
        <v>7.5</v>
      </c>
      <c r="AB3658" s="18">
        <v>292</v>
      </c>
      <c r="AC3658" s="18">
        <v>1020.5</v>
      </c>
      <c r="AD3658" s="18">
        <v>8.3000000000000007</v>
      </c>
      <c r="AE3658" s="18">
        <v>8.8000000000000007</v>
      </c>
    </row>
    <row r="3659" spans="1:31">
      <c r="A3659" s="15">
        <v>40636</v>
      </c>
      <c r="B3659" s="16">
        <v>0.35416666666666669</v>
      </c>
      <c r="C3659" s="17">
        <v>0.37390000000000001</v>
      </c>
      <c r="D3659" s="17">
        <v>3.8736000000000002</v>
      </c>
      <c r="E3659" s="17">
        <v>831.63210000000004</v>
      </c>
      <c r="F3659" s="17">
        <v>0</v>
      </c>
      <c r="G3659" s="17">
        <v>234.87093600165699</v>
      </c>
      <c r="H3659" s="17">
        <v>8.1959915899471297E-2</v>
      </c>
      <c r="I3659" s="17">
        <v>136.0823</v>
      </c>
      <c r="J3659" s="17">
        <v>2.8000000000000001E-2</v>
      </c>
      <c r="K3659" s="17">
        <v>3.7683333339999998</v>
      </c>
      <c r="L3659" s="17">
        <v>3.9136111109999998</v>
      </c>
      <c r="M3659" s="17">
        <v>896.95393463774997</v>
      </c>
      <c r="N3659" s="17">
        <v>54.239800000000002</v>
      </c>
      <c r="O3659" s="17">
        <v>3.1600000000000003E-2</v>
      </c>
      <c r="R3659" s="18">
        <v>0.35416666666666669</v>
      </c>
      <c r="S3659" s="18">
        <v>2.37</v>
      </c>
      <c r="T3659" s="18">
        <v>5.7</v>
      </c>
      <c r="U3659" s="18">
        <v>301</v>
      </c>
      <c r="V3659" s="18">
        <v>1021.4</v>
      </c>
      <c r="W3659" s="18">
        <v>7</v>
      </c>
      <c r="X3659" s="18">
        <v>8.5</v>
      </c>
      <c r="Z3659" s="18">
        <v>3.2</v>
      </c>
      <c r="AA3659" s="18">
        <v>7.2</v>
      </c>
      <c r="AB3659" s="18">
        <v>283</v>
      </c>
      <c r="AC3659" s="18">
        <v>1021.1</v>
      </c>
      <c r="AD3659" s="18">
        <v>8.1999999999999993</v>
      </c>
      <c r="AE3659" s="18">
        <v>8.8000000000000007</v>
      </c>
    </row>
    <row r="3660" spans="1:31">
      <c r="A3660" s="15">
        <v>40636</v>
      </c>
      <c r="B3660" s="16">
        <v>0.39583333333333331</v>
      </c>
      <c r="C3660" s="17">
        <v>0.39739999999999998</v>
      </c>
      <c r="D3660" s="17">
        <v>3.8935</v>
      </c>
      <c r="E3660" s="17">
        <v>831.37689999999998</v>
      </c>
      <c r="F3660" s="17">
        <v>1.0000000000000026E-4</v>
      </c>
      <c r="G3660" s="17">
        <v>204.07358720172701</v>
      </c>
      <c r="H3660" s="17">
        <v>8.6210409506414606E-2</v>
      </c>
      <c r="I3660" s="17">
        <v>318.80090000000001</v>
      </c>
      <c r="J3660" s="17">
        <v>4.1799999999999997E-2</v>
      </c>
      <c r="K3660" s="17">
        <v>3.8022222220000002</v>
      </c>
      <c r="L3660" s="17">
        <v>3.9385555557499998</v>
      </c>
      <c r="M3660" s="17">
        <v>896.67531953900004</v>
      </c>
      <c r="N3660" s="17">
        <v>39.8001</v>
      </c>
      <c r="O3660" s="17">
        <v>4.02E-2</v>
      </c>
      <c r="R3660" s="18">
        <v>0.39583333333333331</v>
      </c>
      <c r="S3660" s="18">
        <v>2.27</v>
      </c>
      <c r="T3660" s="18">
        <v>3.4</v>
      </c>
      <c r="U3660" s="18">
        <v>309</v>
      </c>
      <c r="V3660" s="18">
        <v>1021.7</v>
      </c>
      <c r="W3660" s="18">
        <v>6.9</v>
      </c>
      <c r="X3660" s="18">
        <v>8.5</v>
      </c>
      <c r="Z3660" s="18">
        <v>2.81</v>
      </c>
      <c r="AA3660" s="18">
        <v>6.7</v>
      </c>
      <c r="AB3660" s="18">
        <v>284</v>
      </c>
      <c r="AC3660" s="18">
        <v>1021.7</v>
      </c>
      <c r="AD3660" s="18">
        <v>8.1</v>
      </c>
      <c r="AE3660" s="18">
        <v>8.8000000000000007</v>
      </c>
    </row>
    <row r="3661" spans="1:31">
      <c r="A3661" s="15">
        <v>40636</v>
      </c>
      <c r="B3661" s="16">
        <v>0.4375</v>
      </c>
      <c r="C3661" s="17">
        <v>0.4607</v>
      </c>
      <c r="D3661" s="17">
        <v>3.9287000000000001</v>
      </c>
      <c r="E3661" s="17">
        <v>830.92039999999997</v>
      </c>
      <c r="F3661" s="17">
        <v>2.1000000000000003E-3</v>
      </c>
      <c r="G3661" s="17">
        <v>216.42557289192399</v>
      </c>
      <c r="H3661" s="17">
        <v>3.2940000173140201E-2</v>
      </c>
      <c r="I3661" s="17">
        <v>44.100900000000003</v>
      </c>
      <c r="J3661" s="17">
        <v>5.91E-2</v>
      </c>
      <c r="K3661" s="17">
        <v>3.7657777779999999</v>
      </c>
      <c r="L3661" s="17">
        <v>3.9218888889999999</v>
      </c>
      <c r="M3661" s="17">
        <v>896.19265801849997</v>
      </c>
      <c r="N3661" s="17">
        <v>235.00890000000001</v>
      </c>
      <c r="O3661" s="17">
        <v>2.5600000000000001E-2</v>
      </c>
      <c r="R3661" s="18">
        <v>0.4375</v>
      </c>
      <c r="S3661" s="18">
        <v>2.1800000000000002</v>
      </c>
      <c r="T3661" s="18">
        <v>2</v>
      </c>
      <c r="U3661" s="18">
        <v>281</v>
      </c>
      <c r="V3661" s="18">
        <v>1021.2</v>
      </c>
      <c r="W3661" s="18">
        <v>6.9</v>
      </c>
      <c r="X3661" s="18">
        <v>8.5</v>
      </c>
      <c r="Z3661" s="18">
        <v>2.63</v>
      </c>
      <c r="AA3661" s="18">
        <v>6.9</v>
      </c>
      <c r="AB3661" s="18">
        <v>276</v>
      </c>
      <c r="AC3661" s="18">
        <v>1022.4</v>
      </c>
      <c r="AD3661" s="18">
        <v>7.9</v>
      </c>
      <c r="AE3661" s="18">
        <v>8.8000000000000007</v>
      </c>
    </row>
    <row r="3662" spans="1:31">
      <c r="A3662" s="15">
        <v>40636</v>
      </c>
      <c r="B3662" s="16">
        <v>0.47916666666666669</v>
      </c>
      <c r="C3662" s="17">
        <v>0.50649999999999995</v>
      </c>
      <c r="D3662" s="17">
        <v>3.9798</v>
      </c>
      <c r="E3662" s="17">
        <v>830.38189999999997</v>
      </c>
      <c r="F3662" s="17">
        <v>6.8000000000000005E-3</v>
      </c>
      <c r="G3662" s="17">
        <v>264.94055658960701</v>
      </c>
      <c r="H3662" s="17">
        <v>4.6249579621081102E-2</v>
      </c>
      <c r="I3662" s="17">
        <v>115.7807</v>
      </c>
      <c r="J3662" s="17">
        <v>3.04E-2</v>
      </c>
      <c r="K3662" s="17">
        <v>3.7698333329999998</v>
      </c>
      <c r="L3662" s="17">
        <v>3.8160833332499999</v>
      </c>
      <c r="M3662" s="17">
        <v>895.66464891425005</v>
      </c>
      <c r="N3662" s="17">
        <v>58.562100000000001</v>
      </c>
      <c r="O3662" s="17">
        <v>6.4199999999999993E-2</v>
      </c>
      <c r="R3662" s="18">
        <v>0.47916666666666669</v>
      </c>
      <c r="S3662" s="18">
        <v>2.0499999999999998</v>
      </c>
      <c r="T3662" s="18">
        <v>3.6</v>
      </c>
      <c r="U3662" s="18">
        <v>237</v>
      </c>
      <c r="V3662" s="18">
        <v>1021.4</v>
      </c>
      <c r="W3662" s="18">
        <v>7</v>
      </c>
      <c r="X3662" s="18">
        <v>8.4</v>
      </c>
      <c r="Z3662" s="18">
        <v>2.37</v>
      </c>
      <c r="AA3662" s="18">
        <v>5.2</v>
      </c>
      <c r="AB3662" s="18">
        <v>278</v>
      </c>
      <c r="AC3662" s="18">
        <v>1022.2</v>
      </c>
      <c r="AD3662" s="18">
        <v>7.8</v>
      </c>
      <c r="AE3662" s="18">
        <v>8.8000000000000007</v>
      </c>
    </row>
    <row r="3663" spans="1:31">
      <c r="A3663" s="15">
        <v>40636</v>
      </c>
      <c r="B3663" s="16">
        <v>0.52083333333333337</v>
      </c>
      <c r="C3663" s="17">
        <v>0.72609999999999997</v>
      </c>
      <c r="D3663" s="17">
        <v>3.9565999999999999</v>
      </c>
      <c r="E3663" s="17">
        <v>829.87710000000004</v>
      </c>
      <c r="F3663" s="17">
        <v>0</v>
      </c>
      <c r="G3663" s="17">
        <v>23.335221753507302</v>
      </c>
      <c r="H3663" s="17">
        <v>5.3639302346636802E-2</v>
      </c>
      <c r="I3663" s="17">
        <v>199.6472</v>
      </c>
      <c r="J3663" s="17">
        <v>2.93E-2</v>
      </c>
      <c r="K3663" s="17">
        <v>3.7748888890000001</v>
      </c>
      <c r="L3663" s="17">
        <v>3.8791666665000002</v>
      </c>
      <c r="M3663" s="17">
        <v>895.09905582349995</v>
      </c>
      <c r="N3663" s="17">
        <v>70.323099999999997</v>
      </c>
      <c r="O3663" s="17">
        <v>4.7E-2</v>
      </c>
      <c r="R3663" s="18">
        <v>0.52083333333333337</v>
      </c>
      <c r="S3663" s="18">
        <v>2</v>
      </c>
      <c r="T3663" s="18">
        <v>4.2</v>
      </c>
      <c r="U3663" s="18">
        <v>217</v>
      </c>
      <c r="V3663" s="18">
        <v>1021.3</v>
      </c>
      <c r="W3663" s="18">
        <v>6.8</v>
      </c>
      <c r="X3663" s="18">
        <v>8.4</v>
      </c>
      <c r="Z3663" s="18">
        <v>2.2799999999999998</v>
      </c>
      <c r="AA3663" s="18">
        <v>4.9000000000000004</v>
      </c>
      <c r="AB3663" s="18">
        <v>266</v>
      </c>
      <c r="AC3663" s="18">
        <v>1023</v>
      </c>
      <c r="AD3663" s="18">
        <v>7.7</v>
      </c>
      <c r="AE3663" s="18">
        <v>8.8000000000000007</v>
      </c>
    </row>
    <row r="3664" spans="1:31">
      <c r="A3664" s="15">
        <v>40636</v>
      </c>
      <c r="B3664" s="16">
        <v>0.5625</v>
      </c>
      <c r="C3664" s="17">
        <v>0.74450000000000005</v>
      </c>
      <c r="D3664" s="17">
        <v>3.9466999999999999</v>
      </c>
      <c r="E3664" s="17">
        <v>829.51660000000004</v>
      </c>
      <c r="F3664" s="17">
        <v>0</v>
      </c>
      <c r="G3664" s="17">
        <v>24.173443508146899</v>
      </c>
      <c r="H3664" s="17">
        <v>9.6802776145728502E-3</v>
      </c>
      <c r="I3664" s="17">
        <v>305.96120000000002</v>
      </c>
      <c r="J3664" s="17">
        <v>0.1255</v>
      </c>
      <c r="K3664" s="17">
        <v>3.7414166670000002</v>
      </c>
      <c r="L3664" s="17">
        <v>3.944</v>
      </c>
      <c r="M3664" s="17">
        <v>894.70480397699998</v>
      </c>
      <c r="N3664" s="17">
        <v>61.283700000000003</v>
      </c>
      <c r="O3664" s="17">
        <v>5.7799999999999997E-2</v>
      </c>
      <c r="R3664" s="18">
        <v>0.5625</v>
      </c>
      <c r="S3664" s="18">
        <v>2.08</v>
      </c>
      <c r="T3664" s="18">
        <v>5.4</v>
      </c>
      <c r="U3664" s="18">
        <v>192</v>
      </c>
      <c r="V3664" s="18">
        <v>1021.4</v>
      </c>
      <c r="W3664" s="18">
        <v>6.8</v>
      </c>
      <c r="X3664" s="18">
        <v>8.4</v>
      </c>
      <c r="Z3664" s="18">
        <v>2.5499999999999998</v>
      </c>
      <c r="AA3664" s="18">
        <v>3.4</v>
      </c>
      <c r="AB3664" s="18">
        <v>252</v>
      </c>
      <c r="AC3664" s="18">
        <v>1023.3</v>
      </c>
      <c r="AD3664" s="18">
        <v>7.6</v>
      </c>
      <c r="AE3664" s="18">
        <v>8.8000000000000007</v>
      </c>
    </row>
    <row r="3665" spans="1:31">
      <c r="A3665" s="15">
        <v>40636</v>
      </c>
      <c r="B3665" s="16">
        <v>0.60416666666666663</v>
      </c>
      <c r="C3665" s="17">
        <v>0.76880000000000004</v>
      </c>
      <c r="D3665" s="17">
        <v>3.9205000000000001</v>
      </c>
      <c r="E3665" s="17">
        <v>829.42010000000005</v>
      </c>
      <c r="F3665" s="17">
        <v>0</v>
      </c>
      <c r="G3665" s="17">
        <v>39.790826732490999</v>
      </c>
      <c r="H3665" s="17">
        <v>4.8864551957571098E-2</v>
      </c>
      <c r="I3665" s="17">
        <v>314.10500000000002</v>
      </c>
      <c r="J3665" s="17">
        <v>0.1094</v>
      </c>
      <c r="K3665" s="17">
        <v>3.6861111110000002</v>
      </c>
      <c r="L3665" s="17">
        <v>3.9403055555000002</v>
      </c>
      <c r="M3665" s="17">
        <v>894.60102237925003</v>
      </c>
      <c r="N3665" s="17">
        <v>175.0489</v>
      </c>
      <c r="O3665" s="17">
        <v>3.6900000000000002E-2</v>
      </c>
      <c r="R3665" s="18">
        <v>0.60416666666666663</v>
      </c>
      <c r="S3665" s="18">
        <v>2.12</v>
      </c>
      <c r="T3665" s="18">
        <v>6.8</v>
      </c>
      <c r="U3665" s="18">
        <v>177</v>
      </c>
      <c r="V3665" s="18">
        <v>1021.6</v>
      </c>
      <c r="W3665" s="18">
        <v>6.9</v>
      </c>
      <c r="X3665" s="18">
        <v>8.4</v>
      </c>
      <c r="Z3665" s="18">
        <v>2.39</v>
      </c>
      <c r="AA3665" s="18">
        <v>3</v>
      </c>
      <c r="AB3665" s="18">
        <v>229</v>
      </c>
      <c r="AC3665" s="18">
        <v>1023.9</v>
      </c>
      <c r="AD3665" s="18">
        <v>7.6</v>
      </c>
      <c r="AE3665" s="18">
        <v>8.8000000000000007</v>
      </c>
    </row>
    <row r="3666" spans="1:31">
      <c r="A3666" s="15">
        <v>40636</v>
      </c>
      <c r="B3666" s="16">
        <v>0.64583333333333337</v>
      </c>
      <c r="C3666" s="17">
        <v>0.90620000000000001</v>
      </c>
      <c r="D3666" s="17">
        <v>3.8492999999999999</v>
      </c>
      <c r="E3666" s="17">
        <v>829.56790000000001</v>
      </c>
      <c r="F3666" s="17">
        <v>0</v>
      </c>
      <c r="G3666" s="17">
        <v>9.1605576934785393</v>
      </c>
      <c r="H3666" s="17">
        <v>6.87820266341332E-2</v>
      </c>
      <c r="I3666" s="17">
        <v>13.165699999999999</v>
      </c>
      <c r="J3666" s="17">
        <v>2.7400000000000001E-2</v>
      </c>
      <c r="K3666" s="17">
        <v>3.6693888889999999</v>
      </c>
      <c r="L3666" s="17">
        <v>3.767277778</v>
      </c>
      <c r="M3666" s="17">
        <v>894.84535778825</v>
      </c>
      <c r="N3666" s="17">
        <v>189.46719999999999</v>
      </c>
      <c r="O3666" s="17">
        <v>6.2300000000000001E-2</v>
      </c>
      <c r="R3666" s="18">
        <v>0.64583333333333337</v>
      </c>
      <c r="S3666" s="18">
        <v>2.0699999999999998</v>
      </c>
      <c r="T3666" s="18">
        <v>8.9</v>
      </c>
      <c r="U3666" s="18">
        <v>169</v>
      </c>
      <c r="V3666" s="18">
        <v>1021.1</v>
      </c>
      <c r="W3666" s="18">
        <v>6.3</v>
      </c>
      <c r="X3666" s="18">
        <v>8.5</v>
      </c>
      <c r="Z3666" s="18">
        <v>2.4500000000000002</v>
      </c>
      <c r="AA3666" s="18">
        <v>4.5999999999999996</v>
      </c>
      <c r="AB3666" s="18">
        <v>207</v>
      </c>
      <c r="AC3666" s="18">
        <v>1024.3</v>
      </c>
      <c r="AD3666" s="18">
        <v>7.5</v>
      </c>
      <c r="AE3666" s="18">
        <v>8.8000000000000007</v>
      </c>
    </row>
    <row r="3667" spans="1:31">
      <c r="A3667" s="15">
        <v>40636</v>
      </c>
      <c r="B3667" s="16">
        <v>0.6875</v>
      </c>
      <c r="C3667" s="17">
        <v>0.64319999999999999</v>
      </c>
      <c r="D3667" s="17">
        <v>3.8513999999999999</v>
      </c>
      <c r="E3667" s="17">
        <v>829.96579999999994</v>
      </c>
      <c r="F3667" s="17">
        <v>2.8E-3</v>
      </c>
      <c r="G3667" s="17">
        <v>253.473278960198</v>
      </c>
      <c r="H3667" s="17">
        <v>3.5990851447006901E-2</v>
      </c>
      <c r="I3667" s="17">
        <v>139.37270000000001</v>
      </c>
      <c r="J3667" s="17">
        <v>4.6600000000000003E-2</v>
      </c>
      <c r="K3667" s="17">
        <v>3.6874166669999999</v>
      </c>
      <c r="L3667" s="17">
        <v>3.7514166664999999</v>
      </c>
      <c r="M3667" s="17">
        <v>895.26272063975</v>
      </c>
      <c r="N3667" s="17">
        <v>147.39449999999999</v>
      </c>
      <c r="O3667" s="17">
        <v>4.5100000000000001E-2</v>
      </c>
      <c r="R3667" s="18">
        <v>0.6875</v>
      </c>
      <c r="S3667" s="18">
        <v>1.95</v>
      </c>
      <c r="T3667" s="18">
        <v>10.6</v>
      </c>
      <c r="U3667" s="18">
        <v>147</v>
      </c>
      <c r="V3667" s="18">
        <v>1020.7</v>
      </c>
      <c r="W3667" s="18">
        <v>5.9</v>
      </c>
      <c r="X3667" s="18">
        <v>8.5</v>
      </c>
      <c r="Z3667" s="18">
        <v>2.16</v>
      </c>
      <c r="AA3667" s="18">
        <v>5.2</v>
      </c>
      <c r="AB3667" s="18">
        <v>179</v>
      </c>
      <c r="AC3667" s="18">
        <v>1024.2</v>
      </c>
      <c r="AD3667" s="18">
        <v>7.5</v>
      </c>
      <c r="AE3667" s="18">
        <v>8.8000000000000007</v>
      </c>
    </row>
    <row r="3668" spans="1:31">
      <c r="A3668" s="15">
        <v>40636</v>
      </c>
      <c r="B3668" s="16">
        <v>0.72916666666666663</v>
      </c>
      <c r="C3668" s="17">
        <v>0.374</v>
      </c>
      <c r="D3668" s="17">
        <v>3.8081</v>
      </c>
      <c r="E3668" s="17">
        <v>830.43439999999998</v>
      </c>
      <c r="F3668" s="17">
        <v>0</v>
      </c>
      <c r="G3668" s="17">
        <v>233.43345633280401</v>
      </c>
      <c r="H3668" s="17">
        <v>0.121417165557573</v>
      </c>
      <c r="I3668" s="17">
        <v>170.85050000000001</v>
      </c>
      <c r="J3668" s="17">
        <v>5.2200000000000003E-2</v>
      </c>
      <c r="K3668" s="17">
        <v>3.69</v>
      </c>
      <c r="L3668" s="17">
        <v>3.7894444445</v>
      </c>
      <c r="M3668" s="17">
        <v>895.7717566005</v>
      </c>
      <c r="N3668" s="17">
        <v>105.6476</v>
      </c>
      <c r="O3668" s="17">
        <v>5.4699999999999999E-2</v>
      </c>
      <c r="R3668" s="18">
        <v>0.72916666666666663</v>
      </c>
      <c r="S3668" s="18">
        <v>1.93</v>
      </c>
      <c r="T3668" s="18">
        <v>10.7</v>
      </c>
      <c r="U3668" s="18">
        <v>158</v>
      </c>
      <c r="V3668" s="18">
        <v>1020.6</v>
      </c>
      <c r="W3668" s="18">
        <v>6</v>
      </c>
      <c r="X3668" s="18">
        <v>8.5</v>
      </c>
      <c r="Z3668" s="18">
        <v>2.1</v>
      </c>
      <c r="AA3668" s="18">
        <v>6.1</v>
      </c>
      <c r="AB3668" s="18">
        <v>169</v>
      </c>
      <c r="AC3668" s="18">
        <v>1024.3</v>
      </c>
      <c r="AD3668" s="18">
        <v>7.6</v>
      </c>
      <c r="AE3668" s="18">
        <v>8.6999999999999993</v>
      </c>
    </row>
    <row r="3669" spans="1:31">
      <c r="A3669" s="15">
        <v>40636</v>
      </c>
      <c r="B3669" s="16">
        <v>0.77083333333333337</v>
      </c>
      <c r="C3669" s="17">
        <v>0.3639</v>
      </c>
      <c r="D3669" s="17">
        <v>3.7924000000000002</v>
      </c>
      <c r="E3669" s="17">
        <v>830.92550000000006</v>
      </c>
      <c r="F3669" s="17">
        <v>0</v>
      </c>
      <c r="G3669" s="17">
        <v>224.689585598121</v>
      </c>
      <c r="H3669" s="17">
        <v>0.13049694430338701</v>
      </c>
      <c r="I3669" s="17">
        <v>170.9067</v>
      </c>
      <c r="J3669" s="17">
        <v>5.2400000000000002E-2</v>
      </c>
      <c r="K3669" s="17">
        <v>3.6954722219999998</v>
      </c>
      <c r="L3669" s="17">
        <v>3.8562777774999999</v>
      </c>
      <c r="M3669" s="17">
        <v>896.23874110149995</v>
      </c>
      <c r="N3669" s="17">
        <v>117.5188</v>
      </c>
      <c r="O3669" s="17">
        <v>3.0099999999999998E-2</v>
      </c>
      <c r="R3669" s="18">
        <v>0.77083333333333337</v>
      </c>
      <c r="S3669" s="18">
        <v>1.95</v>
      </c>
      <c r="T3669" s="18">
        <v>13.6</v>
      </c>
      <c r="U3669" s="18">
        <v>157</v>
      </c>
      <c r="V3669" s="18">
        <v>1019.4</v>
      </c>
      <c r="W3669" s="18">
        <v>6.1</v>
      </c>
      <c r="X3669" s="18">
        <v>8.5</v>
      </c>
      <c r="Z3669" s="18">
        <v>1.96</v>
      </c>
      <c r="AA3669" s="18">
        <v>7.5</v>
      </c>
      <c r="AB3669" s="18">
        <v>174</v>
      </c>
      <c r="AC3669" s="18">
        <v>1024.3</v>
      </c>
      <c r="AD3669" s="18">
        <v>7.7</v>
      </c>
      <c r="AE3669" s="18">
        <v>8.8000000000000007</v>
      </c>
    </row>
    <row r="3670" spans="1:31">
      <c r="A3670" s="15">
        <v>40636</v>
      </c>
      <c r="B3670" s="16">
        <v>0.8125</v>
      </c>
      <c r="C3670" s="17">
        <v>0.33850000000000002</v>
      </c>
      <c r="D3670" s="17">
        <v>3.7993000000000001</v>
      </c>
      <c r="E3670" s="17">
        <v>831.28470000000004</v>
      </c>
      <c r="F3670" s="17">
        <v>0</v>
      </c>
      <c r="G3670" s="17">
        <v>216.18417271108399</v>
      </c>
      <c r="H3670" s="17">
        <v>0.108624251745881</v>
      </c>
      <c r="I3670" s="17">
        <v>170.7878</v>
      </c>
      <c r="J3670" s="17">
        <v>5.5800000000000002E-2</v>
      </c>
      <c r="K3670" s="17">
        <v>3.7136111110000001</v>
      </c>
      <c r="L3670" s="17">
        <v>3.8797777777500002</v>
      </c>
      <c r="M3670" s="17">
        <v>896.62518576499997</v>
      </c>
      <c r="N3670" s="17">
        <v>115.7749</v>
      </c>
      <c r="O3670" s="17">
        <v>1.72E-2</v>
      </c>
      <c r="R3670" s="18">
        <v>0.8125</v>
      </c>
      <c r="S3670" s="18">
        <f t="shared" ref="S3670:X3670" si="1005">AVERAGE(S3669,S3671)</f>
        <v>2.2999999999999998</v>
      </c>
      <c r="T3670" s="18">
        <f t="shared" si="1005"/>
        <v>13.7</v>
      </c>
      <c r="U3670" s="18">
        <f t="shared" si="1005"/>
        <v>154</v>
      </c>
      <c r="V3670" s="18">
        <f t="shared" si="1005"/>
        <v>1018.75</v>
      </c>
      <c r="W3670" s="18">
        <f t="shared" si="1005"/>
        <v>6.15</v>
      </c>
      <c r="X3670" s="18">
        <f t="shared" si="1005"/>
        <v>8.4499999999999993</v>
      </c>
      <c r="Z3670" s="18">
        <v>1.88</v>
      </c>
      <c r="AA3670" s="18">
        <v>8.5</v>
      </c>
      <c r="AB3670" s="18">
        <v>164</v>
      </c>
      <c r="AC3670" s="18">
        <v>1023.7</v>
      </c>
      <c r="AD3670" s="18">
        <v>7.8</v>
      </c>
      <c r="AE3670" s="18">
        <v>8.8000000000000007</v>
      </c>
    </row>
    <row r="3671" spans="1:31">
      <c r="A3671" s="15">
        <v>40636</v>
      </c>
      <c r="B3671" s="16">
        <v>0.85416666666666663</v>
      </c>
      <c r="C3671" s="17">
        <v>0.39190000000000003</v>
      </c>
      <c r="D3671" s="17">
        <v>3.8416999999999999</v>
      </c>
      <c r="E3671" s="17">
        <v>831.45410000000004</v>
      </c>
      <c r="F3671" s="17">
        <v>4.0000000000000018E-4</v>
      </c>
      <c r="G3671" s="17">
        <v>216.276417171883</v>
      </c>
      <c r="H3671" s="17">
        <v>7.9933583674327305E-2</v>
      </c>
      <c r="I3671" s="17">
        <v>225.0462</v>
      </c>
      <c r="J3671" s="17">
        <v>2.4400000000000002E-2</v>
      </c>
      <c r="K3671" s="17">
        <v>3.7596944450000001</v>
      </c>
      <c r="L3671" s="17">
        <v>3.9020277777499999</v>
      </c>
      <c r="M3671" s="17">
        <v>896.77372927199997</v>
      </c>
      <c r="N3671" s="17">
        <v>57.819600000000001</v>
      </c>
      <c r="O3671" s="17">
        <v>1.9599999999999999E-2</v>
      </c>
      <c r="R3671" s="18">
        <v>0.85416666666666663</v>
      </c>
      <c r="S3671" s="18">
        <v>2.65</v>
      </c>
      <c r="T3671" s="18">
        <v>13.8</v>
      </c>
      <c r="U3671" s="18">
        <v>151</v>
      </c>
      <c r="V3671" s="18">
        <v>1018.1</v>
      </c>
      <c r="W3671" s="18">
        <v>6.2</v>
      </c>
      <c r="X3671" s="18">
        <v>8.4</v>
      </c>
      <c r="Z3671" s="18">
        <v>1.82</v>
      </c>
      <c r="AA3671" s="18">
        <v>9.6</v>
      </c>
      <c r="AB3671" s="18">
        <v>177</v>
      </c>
      <c r="AC3671" s="18">
        <v>1023.5</v>
      </c>
      <c r="AD3671" s="18">
        <v>6.8</v>
      </c>
      <c r="AE3671" s="18">
        <v>8.8000000000000007</v>
      </c>
    </row>
    <row r="3672" spans="1:31">
      <c r="A3672" s="15">
        <v>40636</v>
      </c>
      <c r="B3672" s="16">
        <v>0.89583333333333337</v>
      </c>
      <c r="C3672" s="17">
        <v>0.41039999999999999</v>
      </c>
      <c r="D3672" s="17">
        <v>3.8771</v>
      </c>
      <c r="E3672" s="17">
        <v>831.34990000000005</v>
      </c>
      <c r="F3672" s="17">
        <v>2.1000000000000003E-3</v>
      </c>
      <c r="G3672" s="17">
        <v>198.583264846606</v>
      </c>
      <c r="H3672" s="17">
        <v>5.6012262954297398E-2</v>
      </c>
      <c r="I3672" s="17">
        <v>349.63549999999998</v>
      </c>
      <c r="J3672" s="17">
        <v>5.62E-2</v>
      </c>
      <c r="K3672" s="17">
        <v>3.7526111110000002</v>
      </c>
      <c r="L3672" s="17">
        <v>3.937361111</v>
      </c>
      <c r="M3672" s="17">
        <v>896.64759396049999</v>
      </c>
      <c r="N3672" s="17">
        <v>51.222099999999998</v>
      </c>
      <c r="O3672" s="17">
        <v>3.4299999999999997E-2</v>
      </c>
      <c r="R3672" s="18">
        <v>0.89583333333333337</v>
      </c>
      <c r="S3672" s="18">
        <v>2.73</v>
      </c>
      <c r="T3672" s="18">
        <v>16.2</v>
      </c>
      <c r="U3672" s="18">
        <v>149</v>
      </c>
      <c r="V3672" s="18">
        <v>1016.5</v>
      </c>
      <c r="W3672" s="18">
        <v>5.9</v>
      </c>
      <c r="X3672" s="18">
        <v>8.1999999999999993</v>
      </c>
      <c r="Z3672" s="18">
        <v>1.85</v>
      </c>
      <c r="AA3672" s="18">
        <v>10</v>
      </c>
      <c r="AB3672" s="18">
        <v>165</v>
      </c>
      <c r="AC3672" s="18">
        <v>1023.1</v>
      </c>
      <c r="AD3672" s="18">
        <v>6.7</v>
      </c>
      <c r="AE3672" s="18">
        <v>8.6999999999999993</v>
      </c>
    </row>
    <row r="3673" spans="1:31">
      <c r="A3673" s="15">
        <v>40636</v>
      </c>
      <c r="B3673" s="16">
        <v>0.9375</v>
      </c>
      <c r="C3673" s="17">
        <v>0.71319999999999995</v>
      </c>
      <c r="D3673" s="17">
        <v>3.8746999999999998</v>
      </c>
      <c r="E3673" s="17">
        <v>831.06809999999996</v>
      </c>
      <c r="F3673" s="17">
        <v>0</v>
      </c>
      <c r="G3673" s="17">
        <v>103.759412733155</v>
      </c>
      <c r="H3673" s="17">
        <v>2.5393595894453402E-2</v>
      </c>
      <c r="I3673" s="17">
        <v>20.4588</v>
      </c>
      <c r="J3673" s="17">
        <v>6.3200000000000006E-2</v>
      </c>
      <c r="K3673" s="17">
        <v>3.7217777779999999</v>
      </c>
      <c r="L3673" s="17">
        <v>3.9295833335000001</v>
      </c>
      <c r="M3673" s="17">
        <v>896.29317073275001</v>
      </c>
      <c r="N3673" s="17">
        <v>239.0821</v>
      </c>
      <c r="O3673" s="17">
        <v>4.4699999999999997E-2</v>
      </c>
      <c r="R3673" s="18">
        <v>0.9375</v>
      </c>
      <c r="S3673" s="18">
        <v>3.03</v>
      </c>
      <c r="T3673" s="18">
        <v>16</v>
      </c>
      <c r="U3673" s="18">
        <v>148</v>
      </c>
      <c r="V3673" s="18">
        <v>1016.4</v>
      </c>
      <c r="W3673" s="18">
        <v>6.1</v>
      </c>
      <c r="X3673" s="18">
        <v>8</v>
      </c>
      <c r="Z3673" s="18">
        <v>1.96</v>
      </c>
      <c r="AA3673" s="18">
        <v>11.6</v>
      </c>
      <c r="AB3673" s="18">
        <v>158</v>
      </c>
      <c r="AC3673" s="18">
        <v>1022.6</v>
      </c>
      <c r="AD3673" s="18">
        <v>6.3</v>
      </c>
      <c r="AE3673" s="18">
        <v>8.6999999999999993</v>
      </c>
    </row>
    <row r="3674" spans="1:31">
      <c r="A3674" s="15">
        <v>40636</v>
      </c>
      <c r="B3674" s="16">
        <v>0.97916666666666663</v>
      </c>
      <c r="C3674" s="17">
        <v>0.90980000000000005</v>
      </c>
      <c r="D3674" s="17">
        <v>3.8717999999999999</v>
      </c>
      <c r="E3674" s="17">
        <v>830.65340000000003</v>
      </c>
      <c r="F3674" s="17">
        <v>7.000000000000001E-4</v>
      </c>
      <c r="G3674" s="17">
        <v>351.86519325229398</v>
      </c>
      <c r="H3674" s="17">
        <v>4.2750610809799201E-2</v>
      </c>
      <c r="I3674" s="17">
        <v>340.90649999999999</v>
      </c>
      <c r="J3674" s="17">
        <v>9.2799999999999994E-2</v>
      </c>
      <c r="K3674" s="17">
        <v>3.72</v>
      </c>
      <c r="L3674" s="17">
        <v>3.8753055557499998</v>
      </c>
      <c r="M3674" s="17">
        <v>895.87919117524996</v>
      </c>
      <c r="N3674" s="17">
        <v>234.14789999999999</v>
      </c>
      <c r="O3674" s="17">
        <v>1.84E-2</v>
      </c>
      <c r="R3674" s="18">
        <v>0.97916666666666663</v>
      </c>
      <c r="S3674" s="18">
        <f t="shared" ref="S3674:X3674" si="1006">AVERAGE(S3673,S3675)</f>
        <v>3.6100000000000003</v>
      </c>
      <c r="T3674" s="18">
        <f t="shared" si="1006"/>
        <v>16.399999999999999</v>
      </c>
      <c r="U3674" s="18">
        <f t="shared" si="1006"/>
        <v>146.5</v>
      </c>
      <c r="V3674" s="18">
        <f t="shared" si="1006"/>
        <v>1015.4</v>
      </c>
      <c r="W3674" s="18">
        <f t="shared" si="1006"/>
        <v>6.1</v>
      </c>
      <c r="X3674" s="18">
        <f t="shared" si="1006"/>
        <v>7.9</v>
      </c>
      <c r="Z3674" s="18">
        <v>2.0299999999999998</v>
      </c>
      <c r="AA3674" s="18">
        <v>11.7</v>
      </c>
      <c r="AB3674" s="18">
        <v>159</v>
      </c>
      <c r="AC3674" s="18">
        <v>1021.7</v>
      </c>
      <c r="AD3674" s="18">
        <v>6.5</v>
      </c>
      <c r="AE3674" s="18">
        <v>8.6999999999999993</v>
      </c>
    </row>
    <row r="3675" spans="1:31">
      <c r="A3675" s="15">
        <v>40637</v>
      </c>
      <c r="B3675" s="16">
        <v>2.0833333333333332E-2</v>
      </c>
      <c r="C3675" s="17">
        <v>0.9093</v>
      </c>
      <c r="D3675" s="17">
        <v>3.8296999999999999</v>
      </c>
      <c r="E3675" s="17">
        <v>830.18079999999998</v>
      </c>
      <c r="F3675" s="17">
        <v>0</v>
      </c>
      <c r="G3675" s="17">
        <v>354.888708680923</v>
      </c>
      <c r="H3675" s="17">
        <v>5.80419628093439E-2</v>
      </c>
      <c r="I3675" s="17">
        <v>323.58550000000002</v>
      </c>
      <c r="J3675" s="17">
        <v>0.14319999999999999</v>
      </c>
      <c r="K3675" s="17">
        <v>3.7193888890000002</v>
      </c>
      <c r="L3675" s="17">
        <v>3.8750277777500002</v>
      </c>
      <c r="M3675" s="17">
        <v>895.42737701725002</v>
      </c>
      <c r="N3675" s="17">
        <v>117.3125</v>
      </c>
      <c r="O3675" s="17">
        <v>4.6100000000000002E-2</v>
      </c>
      <c r="R3675" s="18">
        <v>2.0833333333333332E-2</v>
      </c>
      <c r="S3675" s="18">
        <v>4.1900000000000004</v>
      </c>
      <c r="T3675" s="18">
        <v>16.8</v>
      </c>
      <c r="U3675" s="18">
        <v>145</v>
      </c>
      <c r="V3675" s="18">
        <v>1014.4</v>
      </c>
      <c r="W3675" s="18">
        <v>6.1</v>
      </c>
      <c r="X3675" s="18">
        <v>7.8</v>
      </c>
      <c r="Z3675" s="18">
        <v>2.25</v>
      </c>
      <c r="AA3675" s="18">
        <v>12.8</v>
      </c>
      <c r="AB3675" s="18">
        <v>166</v>
      </c>
      <c r="AC3675" s="18">
        <v>1020.9</v>
      </c>
      <c r="AD3675" s="18">
        <v>6.7</v>
      </c>
      <c r="AE3675" s="18">
        <v>8.6999999999999993</v>
      </c>
    </row>
    <row r="3676" spans="1:31">
      <c r="A3676" s="15">
        <v>40637</v>
      </c>
      <c r="B3676" s="16">
        <v>6.25E-2</v>
      </c>
      <c r="C3676" s="17">
        <v>0.77400000000000002</v>
      </c>
      <c r="D3676" s="17">
        <v>3.8283999999999998</v>
      </c>
      <c r="E3676" s="17">
        <v>829.89110000000005</v>
      </c>
      <c r="F3676" s="17">
        <v>0</v>
      </c>
      <c r="G3676" s="17">
        <v>135.63592406657699</v>
      </c>
      <c r="H3676" s="17">
        <v>2.48710564426638E-2</v>
      </c>
      <c r="I3676" s="17">
        <v>302.4581</v>
      </c>
      <c r="J3676" s="17">
        <v>0.13500000000000001</v>
      </c>
      <c r="K3676" s="17">
        <v>3.6912500000000001</v>
      </c>
      <c r="L3676" s="17">
        <v>3.9050555557500002</v>
      </c>
      <c r="M3676" s="17">
        <v>895.09233009599996</v>
      </c>
      <c r="N3676" s="17">
        <v>152.4486</v>
      </c>
      <c r="O3676" s="17">
        <v>4.53E-2</v>
      </c>
      <c r="R3676" s="18">
        <v>6.25E-2</v>
      </c>
      <c r="S3676" s="18">
        <v>4.07</v>
      </c>
      <c r="T3676" s="18">
        <v>14.8</v>
      </c>
      <c r="U3676" s="18">
        <v>147</v>
      </c>
      <c r="V3676" s="18">
        <v>1014.1</v>
      </c>
      <c r="W3676" s="18">
        <v>6.3</v>
      </c>
      <c r="X3676" s="18">
        <v>7.8</v>
      </c>
      <c r="Z3676" s="18">
        <v>2.4700000000000002</v>
      </c>
      <c r="AA3676" s="18">
        <v>11.9</v>
      </c>
      <c r="AB3676" s="18">
        <v>169</v>
      </c>
      <c r="AC3676" s="18">
        <v>1020</v>
      </c>
      <c r="AD3676" s="18">
        <v>6.7</v>
      </c>
      <c r="AE3676" s="18">
        <v>8.6999999999999993</v>
      </c>
    </row>
    <row r="3677" spans="1:31">
      <c r="A3677" s="15">
        <v>40637</v>
      </c>
      <c r="B3677" s="16">
        <v>0.10416666666666667</v>
      </c>
      <c r="C3677" s="17">
        <v>0.93659999999999999</v>
      </c>
      <c r="D3677" s="17">
        <v>3.8437999999999999</v>
      </c>
      <c r="E3677" s="17">
        <v>829.78200000000004</v>
      </c>
      <c r="F3677" s="17">
        <v>0</v>
      </c>
      <c r="G3677" s="17">
        <v>353.27995975481201</v>
      </c>
      <c r="H3677" s="17">
        <v>9.0038570473266102E-3</v>
      </c>
      <c r="I3677" s="17">
        <v>277.04349999999999</v>
      </c>
      <c r="J3677" s="17">
        <v>3.7400000000000003E-2</v>
      </c>
      <c r="K3677" s="17">
        <v>3.6914166669999999</v>
      </c>
      <c r="L3677" s="17">
        <v>3.8698333332499999</v>
      </c>
      <c r="M3677" s="17">
        <v>895.02125912425004</v>
      </c>
      <c r="N3677" s="17">
        <v>183.48509999999999</v>
      </c>
      <c r="O3677" s="17">
        <v>5.2900000000000003E-2</v>
      </c>
      <c r="R3677" s="18">
        <v>0.10416666666666667</v>
      </c>
      <c r="S3677" s="18">
        <v>4.08</v>
      </c>
      <c r="T3677" s="18">
        <v>12.1</v>
      </c>
      <c r="U3677" s="18">
        <v>148</v>
      </c>
      <c r="V3677" s="18">
        <v>1013.6</v>
      </c>
      <c r="W3677" s="18">
        <v>7</v>
      </c>
      <c r="X3677" s="18">
        <v>7.8</v>
      </c>
      <c r="Z3677" s="18">
        <v>2.65</v>
      </c>
      <c r="AA3677" s="18">
        <v>11.3</v>
      </c>
      <c r="AB3677" s="18">
        <v>169</v>
      </c>
      <c r="AC3677" s="18">
        <v>1019.4</v>
      </c>
      <c r="AD3677" s="18">
        <v>7</v>
      </c>
      <c r="AE3677" s="18">
        <v>8.6999999999999993</v>
      </c>
    </row>
    <row r="3678" spans="1:31">
      <c r="A3678" s="15">
        <v>40637</v>
      </c>
      <c r="B3678" s="16">
        <v>0.14583333333333334</v>
      </c>
      <c r="C3678" s="17">
        <v>0.85309999999999997</v>
      </c>
      <c r="D3678" s="17">
        <v>3.8485999999999998</v>
      </c>
      <c r="E3678" s="17">
        <v>829.9864</v>
      </c>
      <c r="F3678" s="17">
        <v>0</v>
      </c>
      <c r="G3678" s="17">
        <v>337.95855253981603</v>
      </c>
      <c r="H3678" s="17">
        <v>9.2848290764202795E-3</v>
      </c>
      <c r="I3678" s="17">
        <v>155.8835</v>
      </c>
      <c r="J3678" s="17">
        <v>1.3100000000000001E-2</v>
      </c>
      <c r="K3678" s="17">
        <v>3.7072777779999999</v>
      </c>
      <c r="L3678" s="17">
        <v>3.84741666675</v>
      </c>
      <c r="M3678" s="17">
        <v>895.21276393025005</v>
      </c>
      <c r="N3678" s="17">
        <v>186.97239999999999</v>
      </c>
      <c r="O3678" s="17">
        <v>4.19E-2</v>
      </c>
      <c r="R3678" s="18">
        <v>0.14583333333333334</v>
      </c>
      <c r="S3678" s="18">
        <f t="shared" ref="S3678:X3678" si="1007">AVERAGE(S3677,S3679)</f>
        <v>3.96</v>
      </c>
      <c r="T3678" s="18">
        <f t="shared" si="1007"/>
        <v>8.75</v>
      </c>
      <c r="U3678" s="18">
        <f t="shared" si="1007"/>
        <v>190</v>
      </c>
      <c r="V3678" s="18">
        <f t="shared" si="1007"/>
        <v>1013.9000000000001</v>
      </c>
      <c r="W3678" s="18">
        <f t="shared" si="1007"/>
        <v>7.45</v>
      </c>
      <c r="X3678" s="18">
        <f t="shared" si="1007"/>
        <v>7.8</v>
      </c>
      <c r="Z3678" s="18">
        <f t="shared" ref="Z3678:AE3678" si="1008">AVERAGE(Z3677,Z3679)</f>
        <v>3.0249999999999999</v>
      </c>
      <c r="AA3678" s="18">
        <f t="shared" si="1008"/>
        <v>12.05</v>
      </c>
      <c r="AB3678" s="18">
        <f t="shared" si="1008"/>
        <v>162.5</v>
      </c>
      <c r="AC3678" s="18">
        <f t="shared" si="1008"/>
        <v>1018.65</v>
      </c>
      <c r="AD3678" s="18">
        <f t="shared" si="1008"/>
        <v>7.1</v>
      </c>
      <c r="AE3678" s="18">
        <f t="shared" si="1008"/>
        <v>8.6999999999999993</v>
      </c>
    </row>
    <row r="3679" spans="1:31">
      <c r="A3679" s="15">
        <v>40637</v>
      </c>
      <c r="B3679" s="16">
        <v>0.1875</v>
      </c>
      <c r="C3679" s="17">
        <v>1.5359</v>
      </c>
      <c r="D3679" s="17">
        <v>3.8460000000000001</v>
      </c>
      <c r="E3679" s="17">
        <v>830.39070000000004</v>
      </c>
      <c r="F3679" s="17">
        <v>1.0000000000000026E-4</v>
      </c>
      <c r="G3679" s="17">
        <v>150.51992060882301</v>
      </c>
      <c r="H3679" s="17">
        <v>2.63428939457938E-2</v>
      </c>
      <c r="I3679" s="17">
        <v>123.0849</v>
      </c>
      <c r="J3679" s="17">
        <v>3.6200000000000003E-2</v>
      </c>
      <c r="K3679" s="17">
        <v>3.703222222</v>
      </c>
      <c r="L3679" s="17">
        <v>3.7665000000000002</v>
      </c>
      <c r="M3679" s="17">
        <v>895.64874034825004</v>
      </c>
      <c r="N3679" s="17">
        <v>169.28290000000001</v>
      </c>
      <c r="O3679" s="17">
        <v>4.3900000000000002E-2</v>
      </c>
      <c r="R3679" s="18">
        <v>0.1875</v>
      </c>
      <c r="S3679" s="18">
        <v>3.84</v>
      </c>
      <c r="T3679" s="18">
        <v>5.4</v>
      </c>
      <c r="U3679" s="18">
        <v>232</v>
      </c>
      <c r="V3679" s="18">
        <v>1014.2</v>
      </c>
      <c r="W3679" s="18">
        <v>7.9</v>
      </c>
      <c r="X3679" s="18">
        <v>7.8</v>
      </c>
      <c r="Z3679" s="18">
        <v>3.4</v>
      </c>
      <c r="AA3679" s="18">
        <v>12.8</v>
      </c>
      <c r="AB3679" s="18">
        <v>156</v>
      </c>
      <c r="AC3679" s="18">
        <v>1017.9</v>
      </c>
      <c r="AD3679" s="18">
        <v>7.2</v>
      </c>
      <c r="AE3679" s="18">
        <v>8.6999999999999993</v>
      </c>
    </row>
    <row r="3680" spans="1:31">
      <c r="A3680" s="15">
        <v>40637</v>
      </c>
      <c r="B3680" s="16">
        <v>0.22916666666666666</v>
      </c>
      <c r="C3680" s="17">
        <v>0.74099999999999999</v>
      </c>
      <c r="D3680" s="17">
        <v>3.8702999999999999</v>
      </c>
      <c r="E3680" s="17">
        <v>830.84879999999998</v>
      </c>
      <c r="F3680" s="17">
        <v>0</v>
      </c>
      <c r="G3680" s="17">
        <v>163.51912298684601</v>
      </c>
      <c r="H3680" s="17">
        <v>1.9976826955368499E-2</v>
      </c>
      <c r="I3680" s="17">
        <v>166.61279999999999</v>
      </c>
      <c r="J3680" s="17">
        <v>3.8699999999999998E-2</v>
      </c>
      <c r="K3680" s="17">
        <v>3.7</v>
      </c>
      <c r="L3680" s="17">
        <v>3.7593611112500001</v>
      </c>
      <c r="M3680" s="17">
        <v>896.15168801425</v>
      </c>
      <c r="N3680" s="17">
        <v>190.45920000000001</v>
      </c>
      <c r="O3680" s="17">
        <v>6.08E-2</v>
      </c>
      <c r="R3680" s="18">
        <v>0.22916666666666666</v>
      </c>
      <c r="S3680" s="18">
        <v>3.5</v>
      </c>
      <c r="T3680" s="18">
        <v>4</v>
      </c>
      <c r="U3680" s="18">
        <v>252</v>
      </c>
      <c r="V3680" s="18">
        <v>1014.2</v>
      </c>
      <c r="W3680" s="18">
        <v>8</v>
      </c>
      <c r="X3680" s="18">
        <v>7.8</v>
      </c>
      <c r="Z3680" s="18">
        <v>3.33</v>
      </c>
      <c r="AA3680" s="18">
        <v>12.1</v>
      </c>
      <c r="AB3680" s="18">
        <v>163</v>
      </c>
      <c r="AC3680" s="18">
        <v>1016.7</v>
      </c>
      <c r="AD3680" s="18">
        <v>7.6</v>
      </c>
      <c r="AE3680" s="18">
        <v>8.6999999999999993</v>
      </c>
    </row>
    <row r="3681" spans="1:31">
      <c r="A3681" s="15">
        <v>40637</v>
      </c>
      <c r="B3681" s="16">
        <v>0.27083333333333331</v>
      </c>
      <c r="C3681" s="17">
        <v>0.34599999999999997</v>
      </c>
      <c r="D3681" s="17">
        <v>3.8591000000000002</v>
      </c>
      <c r="E3681" s="17">
        <v>831.33100000000002</v>
      </c>
      <c r="F3681" s="17">
        <v>0</v>
      </c>
      <c r="G3681" s="17">
        <v>231.88970660579</v>
      </c>
      <c r="H3681" s="17">
        <v>0.14114009168019201</v>
      </c>
      <c r="I3681" s="17">
        <v>139.54249999999999</v>
      </c>
      <c r="J3681" s="17">
        <v>7.3499999999999996E-2</v>
      </c>
      <c r="K3681" s="17">
        <v>3.6968333329999998</v>
      </c>
      <c r="L3681" s="17">
        <v>3.7669166667499998</v>
      </c>
      <c r="M3681" s="17">
        <v>896.65220036150004</v>
      </c>
      <c r="N3681" s="17">
        <v>186.25110000000001</v>
      </c>
      <c r="O3681" s="17">
        <v>0.04</v>
      </c>
      <c r="R3681" s="18">
        <v>0.27083333333333331</v>
      </c>
      <c r="S3681" s="18">
        <v>3.49</v>
      </c>
      <c r="T3681" s="18">
        <v>4.8</v>
      </c>
      <c r="U3681" s="18">
        <v>236</v>
      </c>
      <c r="V3681" s="18">
        <v>1014.8</v>
      </c>
      <c r="W3681" s="18">
        <v>7.9</v>
      </c>
      <c r="X3681" s="18">
        <v>7.8</v>
      </c>
      <c r="Z3681" s="18">
        <v>3.65</v>
      </c>
      <c r="AA3681" s="18">
        <v>11.4</v>
      </c>
      <c r="AB3681" s="18">
        <v>169</v>
      </c>
      <c r="AC3681" s="18">
        <v>1015.9</v>
      </c>
      <c r="AD3681" s="18">
        <v>8</v>
      </c>
      <c r="AE3681" s="18">
        <v>8.6999999999999993</v>
      </c>
    </row>
    <row r="3682" spans="1:31">
      <c r="A3682" s="15">
        <v>40637</v>
      </c>
      <c r="B3682" s="16">
        <v>0.3125</v>
      </c>
      <c r="C3682" s="17">
        <v>0.32050000000000001</v>
      </c>
      <c r="D3682" s="17">
        <v>3.8302999999999998</v>
      </c>
      <c r="E3682" s="17">
        <v>831.6549</v>
      </c>
      <c r="F3682" s="17">
        <v>0</v>
      </c>
      <c r="G3682" s="17">
        <v>238.58708864050701</v>
      </c>
      <c r="H3682" s="17">
        <v>0.16932912818360801</v>
      </c>
      <c r="I3682" s="17">
        <v>147.74889999999999</v>
      </c>
      <c r="J3682" s="17">
        <v>9.0800000000000006E-2</v>
      </c>
      <c r="K3682" s="17">
        <v>3.706</v>
      </c>
      <c r="L3682" s="17">
        <v>3.8066388887499998</v>
      </c>
      <c r="M3682" s="17">
        <v>896.97884897699998</v>
      </c>
      <c r="N3682" s="17">
        <v>106.16589999999999</v>
      </c>
      <c r="O3682" s="17">
        <v>2.69E-2</v>
      </c>
      <c r="R3682" s="18">
        <v>0.3125</v>
      </c>
      <c r="S3682" s="18">
        <v>3.68</v>
      </c>
      <c r="T3682" s="18">
        <v>2.9</v>
      </c>
      <c r="U3682" s="18">
        <v>227</v>
      </c>
      <c r="V3682" s="18">
        <v>1014.9</v>
      </c>
      <c r="W3682" s="18">
        <v>7.5</v>
      </c>
      <c r="X3682" s="18">
        <v>7.8</v>
      </c>
      <c r="Z3682" s="18">
        <v>3.66</v>
      </c>
      <c r="AA3682" s="18">
        <v>8.1</v>
      </c>
      <c r="AB3682" s="18">
        <v>194</v>
      </c>
      <c r="AC3682" s="18">
        <v>1015.8</v>
      </c>
      <c r="AD3682" s="18">
        <v>8.5</v>
      </c>
      <c r="AE3682" s="18">
        <v>8.6999999999999993</v>
      </c>
    </row>
    <row r="3683" spans="1:31">
      <c r="A3683" s="15">
        <v>40637</v>
      </c>
      <c r="B3683" s="16">
        <v>0.35416666666666669</v>
      </c>
      <c r="C3683" s="17">
        <v>0.30669999999999997</v>
      </c>
      <c r="D3683" s="17">
        <v>3.8252000000000002</v>
      </c>
      <c r="E3683" s="17">
        <v>831.74760000000003</v>
      </c>
      <c r="F3683" s="17">
        <v>0</v>
      </c>
      <c r="G3683" s="17">
        <v>240.71817207200601</v>
      </c>
      <c r="H3683" s="17">
        <v>0.15604311085697201</v>
      </c>
      <c r="I3683" s="17">
        <v>162.76320000000001</v>
      </c>
      <c r="J3683" s="17">
        <v>0.10290000000000001</v>
      </c>
      <c r="K3683" s="17">
        <v>3.7210277779999998</v>
      </c>
      <c r="L3683" s="17">
        <v>3.8318333332500001</v>
      </c>
      <c r="M3683" s="17">
        <v>897.07724508950002</v>
      </c>
      <c r="N3683" s="17">
        <v>162.38239999999999</v>
      </c>
      <c r="O3683" s="17">
        <v>1.9800000000000002E-2</v>
      </c>
      <c r="R3683" s="18">
        <v>0.35416666666666669</v>
      </c>
      <c r="S3683" s="18">
        <v>3.38</v>
      </c>
      <c r="T3683" s="18">
        <v>2.1</v>
      </c>
      <c r="U3683" s="18">
        <v>164</v>
      </c>
      <c r="V3683" s="18">
        <v>1014.9</v>
      </c>
      <c r="W3683" s="18">
        <v>7.6</v>
      </c>
      <c r="X3683" s="18">
        <v>7.8</v>
      </c>
      <c r="Z3683" s="18">
        <v>3.69</v>
      </c>
      <c r="AA3683" s="18">
        <v>5.6</v>
      </c>
      <c r="AB3683" s="18">
        <v>236</v>
      </c>
      <c r="AC3683" s="18">
        <v>1015.9</v>
      </c>
      <c r="AD3683" s="18">
        <v>8.3000000000000007</v>
      </c>
      <c r="AE3683" s="18">
        <v>8.6999999999999993</v>
      </c>
    </row>
    <row r="3684" spans="1:31">
      <c r="A3684" s="15">
        <v>40637</v>
      </c>
      <c r="B3684" s="16">
        <v>0.39583333333333331</v>
      </c>
      <c r="C3684" s="17">
        <v>0.30430000000000001</v>
      </c>
      <c r="D3684" s="17">
        <v>3.8374000000000001</v>
      </c>
      <c r="E3684" s="17">
        <v>831.59450000000004</v>
      </c>
      <c r="F3684" s="17">
        <v>5.7000000000000002E-3</v>
      </c>
      <c r="G3684" s="17">
        <v>234.18607099896499</v>
      </c>
      <c r="H3684" s="17">
        <v>0.149398278287345</v>
      </c>
      <c r="I3684" s="17">
        <v>158.57560000000001</v>
      </c>
      <c r="J3684" s="17">
        <v>9.2399999999999996E-2</v>
      </c>
      <c r="K3684" s="17">
        <v>3.7463611110000001</v>
      </c>
      <c r="L3684" s="17">
        <v>3.79480555575</v>
      </c>
      <c r="M3684" s="17">
        <v>896.93792255749997</v>
      </c>
      <c r="N3684" s="17">
        <v>101.94750000000001</v>
      </c>
      <c r="O3684" s="17">
        <v>2.0199999999999999E-2</v>
      </c>
      <c r="R3684" s="18">
        <v>0.39583333333333331</v>
      </c>
      <c r="S3684" s="18">
        <v>3.66</v>
      </c>
      <c r="T3684" s="18">
        <v>4</v>
      </c>
      <c r="U3684" s="18">
        <v>215</v>
      </c>
      <c r="V3684" s="18">
        <v>1014.6</v>
      </c>
      <c r="W3684" s="18">
        <v>7.7</v>
      </c>
      <c r="X3684" s="18">
        <v>7.8</v>
      </c>
      <c r="Z3684" s="18">
        <v>3.47</v>
      </c>
      <c r="AA3684" s="18">
        <v>5.3</v>
      </c>
      <c r="AB3684" s="18">
        <v>250</v>
      </c>
      <c r="AC3684" s="18">
        <v>1016.1</v>
      </c>
      <c r="AD3684" s="18">
        <v>8.1999999999999993</v>
      </c>
      <c r="AE3684" s="18">
        <v>8.6999999999999993</v>
      </c>
    </row>
    <row r="3685" spans="1:31">
      <c r="A3685" s="15">
        <v>40637</v>
      </c>
      <c r="B3685" s="16">
        <v>0.4375</v>
      </c>
      <c r="C3685" s="17">
        <v>0.47920000000000001</v>
      </c>
      <c r="D3685" s="17">
        <v>3.8727</v>
      </c>
      <c r="E3685" s="17">
        <v>831.19039999999995</v>
      </c>
      <c r="F3685" s="17">
        <v>0</v>
      </c>
      <c r="G3685" s="17">
        <v>325.62274859216501</v>
      </c>
      <c r="H3685" s="17">
        <v>3.23993914351507E-2</v>
      </c>
      <c r="I3685" s="17">
        <v>129.54249999999999</v>
      </c>
      <c r="J3685" s="17">
        <v>0.11310000000000001</v>
      </c>
      <c r="K3685" s="17">
        <v>3.7754722219999999</v>
      </c>
      <c r="L3685" s="17">
        <v>3.8389444445000001</v>
      </c>
      <c r="M3685" s="17">
        <v>896.49285591950002</v>
      </c>
      <c r="N3685" s="17">
        <v>38.292099999999998</v>
      </c>
      <c r="O3685" s="17">
        <v>3.1899999999999998E-2</v>
      </c>
      <c r="R3685" s="18">
        <v>0.4375</v>
      </c>
      <c r="S3685" s="18">
        <v>3.63</v>
      </c>
      <c r="T3685" s="18">
        <v>5</v>
      </c>
      <c r="U3685" s="18">
        <v>224</v>
      </c>
      <c r="V3685" s="18">
        <v>1014.6</v>
      </c>
      <c r="W3685" s="18">
        <v>7.7</v>
      </c>
      <c r="X3685" s="18">
        <v>7.8</v>
      </c>
      <c r="Z3685" s="18">
        <v>3.28</v>
      </c>
      <c r="AA3685" s="18">
        <v>3.5</v>
      </c>
      <c r="AB3685" s="18">
        <v>247</v>
      </c>
      <c r="AC3685" s="18">
        <v>1015.9</v>
      </c>
      <c r="AD3685" s="18">
        <v>8.1</v>
      </c>
      <c r="AE3685" s="18">
        <v>8.6999999999999993</v>
      </c>
    </row>
    <row r="3686" spans="1:31">
      <c r="A3686" s="15">
        <v>40637</v>
      </c>
      <c r="B3686" s="16">
        <v>0.47916666666666669</v>
      </c>
      <c r="C3686" s="17">
        <v>0.66520000000000001</v>
      </c>
      <c r="D3686" s="17">
        <v>3.8475000000000001</v>
      </c>
      <c r="E3686" s="17">
        <v>830.62639999999999</v>
      </c>
      <c r="F3686" s="17">
        <v>7.7499999999999999E-2</v>
      </c>
      <c r="G3686" s="17">
        <v>354.87142729533599</v>
      </c>
      <c r="H3686" s="17">
        <v>5.0267484487690403E-2</v>
      </c>
      <c r="I3686" s="17">
        <v>139.46690000000001</v>
      </c>
      <c r="J3686" s="17">
        <v>8.3900000000000002E-2</v>
      </c>
      <c r="K3686" s="17">
        <v>3.7501111109999998</v>
      </c>
      <c r="L3686" s="17">
        <v>3.8903611112499998</v>
      </c>
      <c r="M3686" s="17">
        <v>895.90108452150002</v>
      </c>
      <c r="N3686" s="17">
        <v>53.564</v>
      </c>
      <c r="O3686" s="17">
        <v>4.2900000000000001E-2</v>
      </c>
      <c r="R3686" s="18">
        <v>0.47916666666666669</v>
      </c>
      <c r="S3686" s="18">
        <f t="shared" ref="S3686:X3686" si="1009">AVERAGE(S3685,S3687)</f>
        <v>3.605</v>
      </c>
      <c r="T3686" s="18">
        <f t="shared" si="1009"/>
        <v>4.9000000000000004</v>
      </c>
      <c r="U3686" s="18">
        <f t="shared" si="1009"/>
        <v>221.5</v>
      </c>
      <c r="V3686" s="18">
        <f t="shared" si="1009"/>
        <v>1014.45</v>
      </c>
      <c r="W3686" s="18">
        <f t="shared" si="1009"/>
        <v>7.7</v>
      </c>
      <c r="X3686" s="18">
        <f t="shared" si="1009"/>
        <v>7.8</v>
      </c>
      <c r="Z3686" s="18">
        <v>3.25</v>
      </c>
      <c r="AA3686" s="18">
        <v>4.3</v>
      </c>
      <c r="AB3686" s="18">
        <v>257</v>
      </c>
      <c r="AC3686" s="18">
        <v>1016.2</v>
      </c>
      <c r="AD3686" s="18">
        <v>8</v>
      </c>
      <c r="AE3686" s="18">
        <v>8.6999999999999993</v>
      </c>
    </row>
    <row r="3687" spans="1:31">
      <c r="A3687" s="15">
        <v>40637</v>
      </c>
      <c r="B3687" s="16">
        <v>0.52083333333333337</v>
      </c>
      <c r="C3687" s="17">
        <v>0.95499999999999996</v>
      </c>
      <c r="D3687" s="17">
        <v>3.8490000000000002</v>
      </c>
      <c r="E3687" s="17">
        <v>830.05870000000004</v>
      </c>
      <c r="F3687" s="17">
        <v>1.2000000000000001E-3</v>
      </c>
      <c r="G3687" s="17">
        <v>359.26670516448797</v>
      </c>
      <c r="H3687" s="17">
        <v>4.04671608120723E-2</v>
      </c>
      <c r="I3687" s="17">
        <v>205.3579</v>
      </c>
      <c r="J3687" s="17">
        <v>3.7100000000000001E-2</v>
      </c>
      <c r="K3687" s="17">
        <v>3.7813333330000001</v>
      </c>
      <c r="L3687" s="17">
        <v>3.9428055555000001</v>
      </c>
      <c r="M3687" s="17">
        <v>895.27308299975005</v>
      </c>
      <c r="N3687" s="17">
        <v>337.86450000000002</v>
      </c>
      <c r="O3687" s="17">
        <v>1.12E-2</v>
      </c>
      <c r="R3687" s="18">
        <v>0.52083333333333337</v>
      </c>
      <c r="S3687" s="18">
        <v>3.58</v>
      </c>
      <c r="T3687" s="18">
        <v>4.8</v>
      </c>
      <c r="U3687" s="18">
        <v>219</v>
      </c>
      <c r="V3687" s="18">
        <v>1014.3</v>
      </c>
      <c r="W3687" s="18">
        <v>7.7</v>
      </c>
      <c r="X3687" s="18">
        <v>7.8</v>
      </c>
      <c r="Z3687" s="18">
        <v>3.28</v>
      </c>
      <c r="AA3687" s="18">
        <v>3.2</v>
      </c>
      <c r="AB3687" s="18">
        <v>253</v>
      </c>
      <c r="AC3687" s="18">
        <v>1016</v>
      </c>
      <c r="AD3687" s="18">
        <v>8.1</v>
      </c>
      <c r="AE3687" s="18">
        <v>8.6999999999999993</v>
      </c>
    </row>
    <row r="3688" spans="1:31">
      <c r="A3688" s="15">
        <v>40637</v>
      </c>
      <c r="B3688" s="16">
        <v>0.5625</v>
      </c>
      <c r="C3688" s="17">
        <v>0.74760000000000004</v>
      </c>
      <c r="D3688" s="17">
        <v>3.8464999999999998</v>
      </c>
      <c r="E3688" s="17">
        <v>829.57770000000005</v>
      </c>
      <c r="F3688" s="17">
        <v>9.0000000000000019E-4</v>
      </c>
      <c r="G3688" s="17">
        <v>60.062294889000803</v>
      </c>
      <c r="H3688" s="17">
        <v>4.3272020759452898E-2</v>
      </c>
      <c r="I3688" s="17">
        <v>323.8587</v>
      </c>
      <c r="J3688" s="17">
        <v>9.4500000000000001E-2</v>
      </c>
      <c r="K3688" s="17">
        <v>3.8118611109999998</v>
      </c>
      <c r="L3688" s="17">
        <v>3.9515833334999999</v>
      </c>
      <c r="M3688" s="17">
        <v>894.77232003799998</v>
      </c>
      <c r="N3688" s="17">
        <v>20.193999999999999</v>
      </c>
      <c r="O3688" s="17">
        <v>3.6900000000000002E-2</v>
      </c>
      <c r="R3688" s="18">
        <v>0.5625</v>
      </c>
      <c r="S3688" s="18">
        <v>3.29</v>
      </c>
      <c r="T3688" s="18">
        <v>3.3</v>
      </c>
      <c r="U3688" s="18">
        <v>220</v>
      </c>
      <c r="V3688" s="18">
        <v>1014.3</v>
      </c>
      <c r="W3688" s="18">
        <v>7.4</v>
      </c>
      <c r="X3688" s="18">
        <v>7.8</v>
      </c>
      <c r="Z3688" s="18">
        <v>3.26</v>
      </c>
      <c r="AA3688" s="18">
        <v>2.5</v>
      </c>
      <c r="AB3688" s="18">
        <v>181</v>
      </c>
      <c r="AC3688" s="18">
        <v>1015.6</v>
      </c>
      <c r="AD3688" s="18">
        <v>8</v>
      </c>
      <c r="AE3688" s="18">
        <v>8.6999999999999993</v>
      </c>
    </row>
    <row r="3689" spans="1:31">
      <c r="A3689" s="15">
        <v>40637</v>
      </c>
      <c r="B3689" s="16">
        <v>0.60416666666666663</v>
      </c>
      <c r="C3689" s="17">
        <v>0.89829999999999999</v>
      </c>
      <c r="D3689" s="17">
        <v>3.8536000000000001</v>
      </c>
      <c r="E3689" s="17">
        <v>829.35170000000005</v>
      </c>
      <c r="F3689" s="17">
        <v>0</v>
      </c>
      <c r="G3689" s="17">
        <v>135.32740022286799</v>
      </c>
      <c r="H3689" s="17">
        <v>3.0396605190584201E-2</v>
      </c>
      <c r="I3689" s="17">
        <v>350.49970000000002</v>
      </c>
      <c r="J3689" s="17">
        <v>9.1999999999999998E-2</v>
      </c>
      <c r="K3689" s="17">
        <v>3.7679166670000002</v>
      </c>
      <c r="L3689" s="17">
        <v>3.9449166667500002</v>
      </c>
      <c r="M3689" s="17">
        <v>894.51504257550005</v>
      </c>
      <c r="N3689" s="17">
        <v>61.684399999999997</v>
      </c>
      <c r="O3689" s="17">
        <v>9.6299999999999997E-2</v>
      </c>
      <c r="R3689" s="18">
        <v>0.60416666666666663</v>
      </c>
      <c r="S3689" s="18">
        <v>3.3</v>
      </c>
      <c r="T3689" s="18">
        <v>2.1</v>
      </c>
      <c r="U3689" s="18">
        <v>219</v>
      </c>
      <c r="V3689" s="18">
        <v>1014.4</v>
      </c>
      <c r="W3689" s="18">
        <v>7.2</v>
      </c>
      <c r="X3689" s="18">
        <v>7.8</v>
      </c>
      <c r="Z3689" s="18">
        <v>3.23</v>
      </c>
      <c r="AA3689" s="18">
        <v>4.8</v>
      </c>
      <c r="AB3689" s="18">
        <v>186</v>
      </c>
      <c r="AC3689" s="18">
        <v>1015.9</v>
      </c>
      <c r="AD3689" s="18">
        <v>8</v>
      </c>
      <c r="AE3689" s="18">
        <v>8.6999999999999993</v>
      </c>
    </row>
    <row r="3690" spans="1:31">
      <c r="A3690" s="15">
        <v>40637</v>
      </c>
      <c r="B3690" s="16">
        <v>0.64583333333333337</v>
      </c>
      <c r="C3690" s="17">
        <v>1.1233</v>
      </c>
      <c r="D3690" s="17">
        <v>3.8532000000000002</v>
      </c>
      <c r="E3690" s="17">
        <v>829.3664</v>
      </c>
      <c r="F3690" s="17">
        <v>0</v>
      </c>
      <c r="G3690" s="17">
        <v>39.3338022991299</v>
      </c>
      <c r="H3690" s="17">
        <v>3.9537791413404098E-2</v>
      </c>
      <c r="I3690" s="17">
        <v>26.603200000000001</v>
      </c>
      <c r="J3690" s="17">
        <v>2.35E-2</v>
      </c>
      <c r="K3690" s="17">
        <v>3.7733611109999998</v>
      </c>
      <c r="L3690" s="17">
        <v>3.84963888925</v>
      </c>
      <c r="M3690" s="17">
        <v>894.59145817149999</v>
      </c>
      <c r="N3690" s="17">
        <v>220.96559999999999</v>
      </c>
      <c r="O3690" s="17">
        <v>8.1199999999999994E-2</v>
      </c>
      <c r="R3690" s="18">
        <v>0.64583333333333337</v>
      </c>
      <c r="S3690" s="18">
        <v>3.31</v>
      </c>
      <c r="T3690" s="18">
        <v>2</v>
      </c>
      <c r="U3690" s="18">
        <v>193</v>
      </c>
      <c r="V3690" s="18">
        <v>1014.2</v>
      </c>
      <c r="W3690" s="18">
        <v>7.4</v>
      </c>
      <c r="X3690" s="18">
        <v>7.8</v>
      </c>
      <c r="Z3690" s="18">
        <v>3.36</v>
      </c>
      <c r="AA3690" s="18">
        <v>5.0999999999999996</v>
      </c>
      <c r="AB3690" s="18">
        <v>205</v>
      </c>
      <c r="AC3690" s="18">
        <v>1015.8</v>
      </c>
      <c r="AD3690" s="18">
        <v>8.3000000000000007</v>
      </c>
      <c r="AE3690" s="18">
        <v>8.6999999999999993</v>
      </c>
    </row>
    <row r="3691" spans="1:31">
      <c r="A3691" s="15">
        <v>40637</v>
      </c>
      <c r="B3691" s="16">
        <v>0.6875</v>
      </c>
      <c r="C3691" s="17">
        <v>0.86160000000000003</v>
      </c>
      <c r="D3691" s="17">
        <v>3.8064</v>
      </c>
      <c r="E3691" s="17">
        <v>829.62429999999995</v>
      </c>
      <c r="F3691" s="17">
        <v>0</v>
      </c>
      <c r="G3691" s="17">
        <v>47.080981847577398</v>
      </c>
      <c r="H3691" s="17">
        <v>4.3765467239942797E-2</v>
      </c>
      <c r="I3691" s="17">
        <v>205.74100000000001</v>
      </c>
      <c r="J3691" s="17">
        <v>4.7199999999999999E-2</v>
      </c>
      <c r="K3691" s="17">
        <v>3.7591944449999999</v>
      </c>
      <c r="L3691" s="17">
        <v>3.7651944445000001</v>
      </c>
      <c r="M3691" s="17">
        <v>894.92839287300001</v>
      </c>
      <c r="N3691" s="17">
        <v>179.7466</v>
      </c>
      <c r="O3691" s="17">
        <v>7.7700000000000005E-2</v>
      </c>
      <c r="R3691" s="18">
        <v>0.6875</v>
      </c>
      <c r="S3691" s="18">
        <v>3.47</v>
      </c>
      <c r="T3691" s="18">
        <v>3.7</v>
      </c>
      <c r="U3691" s="18">
        <v>186</v>
      </c>
      <c r="V3691" s="18">
        <v>1013.8</v>
      </c>
      <c r="W3691" s="18">
        <v>7.5</v>
      </c>
      <c r="X3691" s="18">
        <v>8</v>
      </c>
      <c r="Z3691" s="18">
        <v>3.4</v>
      </c>
      <c r="AA3691" s="18">
        <v>5.2</v>
      </c>
      <c r="AB3691" s="18">
        <v>214</v>
      </c>
      <c r="AC3691" s="18">
        <v>1015.7</v>
      </c>
      <c r="AD3691" s="18">
        <v>8.4</v>
      </c>
      <c r="AE3691" s="18">
        <v>8.8000000000000007</v>
      </c>
    </row>
    <row r="3692" spans="1:31">
      <c r="A3692" s="15">
        <v>40637</v>
      </c>
      <c r="B3692" s="16">
        <v>0.72916666666666663</v>
      </c>
      <c r="C3692" s="17">
        <v>0.72319999999999995</v>
      </c>
      <c r="D3692" s="17">
        <v>3.8180000000000001</v>
      </c>
      <c r="E3692" s="17">
        <v>830.10969999999998</v>
      </c>
      <c r="F3692" s="17">
        <v>0</v>
      </c>
      <c r="G3692" s="17">
        <v>212.055294447535</v>
      </c>
      <c r="H3692" s="17">
        <v>1.4980107239711601E-2</v>
      </c>
      <c r="I3692" s="17">
        <v>248.80459999999999</v>
      </c>
      <c r="J3692" s="17">
        <v>4.7500000000000001E-2</v>
      </c>
      <c r="K3692" s="17">
        <v>3.7491666669999999</v>
      </c>
      <c r="L3692" s="17">
        <v>3.7668888890000001</v>
      </c>
      <c r="M3692" s="17">
        <v>895.41307565274997</v>
      </c>
      <c r="N3692" s="17">
        <v>203.88319999999999</v>
      </c>
      <c r="O3692" s="17">
        <v>5.1200000000000002E-2</v>
      </c>
      <c r="R3692" s="18">
        <v>0.72916666666666663</v>
      </c>
      <c r="S3692" s="18">
        <v>3.45</v>
      </c>
      <c r="T3692" s="18">
        <v>2.9</v>
      </c>
      <c r="U3692" s="18">
        <v>231</v>
      </c>
      <c r="V3692" s="18">
        <v>1013.5</v>
      </c>
      <c r="W3692" s="18">
        <v>7.2</v>
      </c>
      <c r="X3692" s="18">
        <v>8</v>
      </c>
      <c r="Z3692" s="18">
        <v>3.38</v>
      </c>
      <c r="AA3692" s="18">
        <v>5.8</v>
      </c>
      <c r="AB3692" s="18">
        <v>201</v>
      </c>
      <c r="AC3692" s="18">
        <v>1015.5</v>
      </c>
      <c r="AD3692" s="18">
        <v>8.5</v>
      </c>
      <c r="AE3692" s="18">
        <v>8.6999999999999993</v>
      </c>
    </row>
    <row r="3693" spans="1:31">
      <c r="A3693" s="15">
        <v>40637</v>
      </c>
      <c r="B3693" s="16">
        <v>0.77083333333333337</v>
      </c>
      <c r="C3693" s="17">
        <v>0.36099999999999999</v>
      </c>
      <c r="D3693" s="17">
        <v>3.7564000000000002</v>
      </c>
      <c r="E3693" s="17">
        <v>830.58720000000005</v>
      </c>
      <c r="F3693" s="17">
        <v>7.7999999999999996E-3</v>
      </c>
      <c r="G3693" s="17">
        <v>223.78638944038599</v>
      </c>
      <c r="H3693" s="17">
        <v>0.13178104851877701</v>
      </c>
      <c r="I3693" s="17">
        <v>318.9006</v>
      </c>
      <c r="J3693" s="17">
        <v>5.4899999999999997E-2</v>
      </c>
      <c r="K3693" s="17">
        <v>3.7419722219999998</v>
      </c>
      <c r="L3693" s="17">
        <v>3.7775555557499998</v>
      </c>
      <c r="M3693" s="17">
        <v>895.94312508525002</v>
      </c>
      <c r="N3693" s="17">
        <v>44.895899999999997</v>
      </c>
      <c r="O3693" s="17">
        <v>2.3699999999999999E-2</v>
      </c>
      <c r="R3693" s="18">
        <v>0.77083333333333337</v>
      </c>
      <c r="S3693" s="18">
        <f t="shared" ref="S3693:X3693" si="1010">AVERAGE(S3692,S3694)</f>
        <v>3.35</v>
      </c>
      <c r="T3693" s="18">
        <f t="shared" si="1010"/>
        <v>4.5999999999999996</v>
      </c>
      <c r="U3693" s="18">
        <f t="shared" si="1010"/>
        <v>226</v>
      </c>
      <c r="V3693" s="18">
        <f t="shared" si="1010"/>
        <v>1012.95</v>
      </c>
      <c r="W3693" s="18">
        <f t="shared" si="1010"/>
        <v>7.35</v>
      </c>
      <c r="X3693" s="18">
        <f t="shared" si="1010"/>
        <v>8</v>
      </c>
      <c r="Z3693" s="18">
        <v>3.2</v>
      </c>
      <c r="AA3693" s="18">
        <v>5.8</v>
      </c>
      <c r="AB3693" s="18">
        <v>193</v>
      </c>
      <c r="AC3693" s="18">
        <v>1014.8</v>
      </c>
      <c r="AD3693" s="18">
        <v>8.4</v>
      </c>
      <c r="AE3693" s="18">
        <v>8.6999999999999993</v>
      </c>
    </row>
    <row r="3694" spans="1:31">
      <c r="A3694" s="15">
        <v>40637</v>
      </c>
      <c r="B3694" s="16">
        <v>0.8125</v>
      </c>
      <c r="C3694" s="17">
        <v>0.373</v>
      </c>
      <c r="D3694" s="17">
        <v>3.7993000000000001</v>
      </c>
      <c r="E3694" s="17">
        <v>831.09410000000003</v>
      </c>
      <c r="F3694" s="17">
        <v>0</v>
      </c>
      <c r="G3694" s="17">
        <v>207.144488585847</v>
      </c>
      <c r="H3694" s="17">
        <v>0.10743805049912</v>
      </c>
      <c r="I3694" s="17">
        <v>54.820300000000003</v>
      </c>
      <c r="J3694" s="17">
        <v>2.0500000000000001E-2</v>
      </c>
      <c r="K3694" s="17">
        <v>3.7525277780000001</v>
      </c>
      <c r="L3694" s="17">
        <v>3.7921111110000001</v>
      </c>
      <c r="M3694" s="17">
        <v>896.40311962374994</v>
      </c>
      <c r="N3694" s="17">
        <v>44.1235</v>
      </c>
      <c r="O3694" s="17">
        <v>4.2599999999999999E-2</v>
      </c>
      <c r="R3694" s="18">
        <v>0.8125</v>
      </c>
      <c r="S3694" s="18">
        <v>3.25</v>
      </c>
      <c r="T3694" s="18">
        <v>6.3</v>
      </c>
      <c r="U3694" s="18">
        <v>221</v>
      </c>
      <c r="V3694" s="18">
        <v>1012.4</v>
      </c>
      <c r="W3694" s="18">
        <v>7.5</v>
      </c>
      <c r="X3694" s="18">
        <v>8</v>
      </c>
      <c r="Z3694" s="18">
        <v>3.42</v>
      </c>
      <c r="AA3694" s="18">
        <v>6.5</v>
      </c>
      <c r="AB3694" s="18">
        <v>191</v>
      </c>
      <c r="AC3694" s="18">
        <v>1014</v>
      </c>
      <c r="AD3694" s="18">
        <v>8.1999999999999993</v>
      </c>
      <c r="AE3694" s="18">
        <v>8.5</v>
      </c>
    </row>
    <row r="3695" spans="1:31">
      <c r="A3695" s="15">
        <v>40637</v>
      </c>
      <c r="B3695" s="16">
        <v>0.85416666666666663</v>
      </c>
      <c r="C3695" s="17">
        <v>0.64219999999999999</v>
      </c>
      <c r="D3695" s="17">
        <v>3.8292000000000002</v>
      </c>
      <c r="E3695" s="17">
        <v>831.46389999999997</v>
      </c>
      <c r="F3695" s="17">
        <v>8.9999999999999993E-3</v>
      </c>
      <c r="G3695" s="17">
        <v>174.63434320138899</v>
      </c>
      <c r="H3695" s="17">
        <v>4.9599087171603197E-2</v>
      </c>
      <c r="I3695" s="17">
        <v>122.7564</v>
      </c>
      <c r="J3695" s="17">
        <v>4.8000000000000001E-2</v>
      </c>
      <c r="K3695" s="17">
        <v>3.7544166670000001</v>
      </c>
      <c r="L3695" s="17">
        <v>3.8502222224999998</v>
      </c>
      <c r="M3695" s="17">
        <v>896.70150601875002</v>
      </c>
      <c r="N3695" s="17">
        <v>61.026600000000002</v>
      </c>
      <c r="O3695" s="17">
        <v>2.3699999999999999E-2</v>
      </c>
      <c r="R3695" s="18">
        <v>0.85416666666666663</v>
      </c>
      <c r="S3695" s="18">
        <f>AVERAGE(S3694,S3687:S3692)</f>
        <v>3.3785714285714286</v>
      </c>
      <c r="T3695" s="18">
        <f t="shared" ref="T3695:X3695" si="1011">AVERAGE(T3694,T3687:T3692)</f>
        <v>3.5857142857142854</v>
      </c>
      <c r="U3695" s="18">
        <f t="shared" si="1011"/>
        <v>212.71428571428572</v>
      </c>
      <c r="V3695" s="18">
        <f t="shared" si="1011"/>
        <v>1013.8428571428573</v>
      </c>
      <c r="W3695" s="18">
        <f t="shared" si="1011"/>
        <v>7.4142857142857155</v>
      </c>
      <c r="X3695" s="18">
        <f t="shared" si="1011"/>
        <v>7.8857142857142861</v>
      </c>
      <c r="Z3695" s="18">
        <v>3.09</v>
      </c>
      <c r="AA3695" s="18">
        <v>6.6</v>
      </c>
      <c r="AB3695" s="18">
        <v>233</v>
      </c>
      <c r="AC3695" s="18">
        <v>1013.3</v>
      </c>
      <c r="AD3695" s="18">
        <v>8.1999999999999993</v>
      </c>
      <c r="AE3695" s="18">
        <v>8.6</v>
      </c>
    </row>
    <row r="3696" spans="1:31">
      <c r="A3696" s="15">
        <v>40637</v>
      </c>
      <c r="B3696" s="16">
        <v>0.89583333333333337</v>
      </c>
      <c r="C3696" s="17">
        <v>0.46360000000000001</v>
      </c>
      <c r="D3696" s="17">
        <v>3.8895</v>
      </c>
      <c r="E3696" s="17">
        <v>831.52279999999996</v>
      </c>
      <c r="F3696" s="17">
        <v>3.9000000000000003E-3</v>
      </c>
      <c r="G3696" s="17">
        <v>203.585922433159</v>
      </c>
      <c r="H3696" s="17">
        <v>7.3817419478746898E-2</v>
      </c>
      <c r="I3696" s="17">
        <v>131.45769999999999</v>
      </c>
      <c r="J3696" s="17">
        <v>6.4000000000000001E-2</v>
      </c>
      <c r="K3696" s="17">
        <v>3.7637499999999999</v>
      </c>
      <c r="L3696" s="17">
        <v>3.8714444444999998</v>
      </c>
      <c r="M3696" s="17">
        <v>896.74066724074999</v>
      </c>
      <c r="N3696" s="17">
        <v>75.166200000000003</v>
      </c>
      <c r="O3696" s="17">
        <v>3.4700000000000002E-2</v>
      </c>
      <c r="R3696" s="18">
        <v>0.89583333333333337</v>
      </c>
      <c r="S3696" s="18">
        <f>AVERAGE(S3697:S3703)</f>
        <v>2.93</v>
      </c>
      <c r="T3696" s="18">
        <f t="shared" ref="T3696:X3696" si="1012">AVERAGE(T3697:T3703)</f>
        <v>7.4714285714285706</v>
      </c>
      <c r="U3696" s="18">
        <f t="shared" si="1012"/>
        <v>238.28571428571428</v>
      </c>
      <c r="V3696" s="18">
        <f t="shared" si="1012"/>
        <v>1010.4</v>
      </c>
      <c r="W3696" s="18">
        <f t="shared" si="1012"/>
        <v>5.871428571428571</v>
      </c>
      <c r="X3696" s="18">
        <f t="shared" si="1012"/>
        <v>7.9857142857142849</v>
      </c>
      <c r="Z3696" s="18">
        <v>3.05</v>
      </c>
      <c r="AA3696" s="18">
        <v>7.2</v>
      </c>
      <c r="AB3696" s="18">
        <v>243</v>
      </c>
      <c r="AC3696" s="18">
        <v>1013</v>
      </c>
      <c r="AD3696" s="18">
        <v>8</v>
      </c>
      <c r="AE3696" s="18">
        <v>8.6999999999999993</v>
      </c>
    </row>
    <row r="3697" spans="1:31">
      <c r="A3697" s="15">
        <v>40637</v>
      </c>
      <c r="B3697" s="16">
        <v>0.9375</v>
      </c>
      <c r="C3697" s="17">
        <v>0.42</v>
      </c>
      <c r="D3697" s="17">
        <v>3.9106000000000001</v>
      </c>
      <c r="E3697" s="17">
        <v>831.31039999999996</v>
      </c>
      <c r="F3697" s="17">
        <v>9.0000000000000019E-4</v>
      </c>
      <c r="G3697" s="17">
        <v>232.83998177571601</v>
      </c>
      <c r="H3697" s="17">
        <v>6.3263580042137904E-2</v>
      </c>
      <c r="I3697" s="17">
        <v>133.011</v>
      </c>
      <c r="J3697" s="17">
        <v>4.8899999999999999E-2</v>
      </c>
      <c r="K3697" s="17">
        <v>3.7754444450000002</v>
      </c>
      <c r="L3697" s="17">
        <v>3.8736111112499998</v>
      </c>
      <c r="M3697" s="17">
        <v>896.52090566250001</v>
      </c>
      <c r="N3697" s="17">
        <v>179.17529999999999</v>
      </c>
      <c r="O3697" s="17">
        <v>2.41E-2</v>
      </c>
      <c r="R3697" s="18">
        <v>0.9375</v>
      </c>
      <c r="S3697" s="18">
        <v>2.89</v>
      </c>
      <c r="T3697" s="18">
        <v>6.9</v>
      </c>
      <c r="U3697" s="18">
        <v>233</v>
      </c>
      <c r="V3697" s="18">
        <v>1011.1</v>
      </c>
      <c r="W3697" s="18">
        <v>6.9</v>
      </c>
      <c r="X3697" s="18">
        <v>8</v>
      </c>
      <c r="Z3697" s="18">
        <v>3.2</v>
      </c>
      <c r="AA3697" s="18">
        <v>7</v>
      </c>
      <c r="AB3697" s="18">
        <v>245</v>
      </c>
      <c r="AC3697" s="18">
        <v>1012.8</v>
      </c>
      <c r="AD3697" s="18">
        <v>8</v>
      </c>
      <c r="AE3697" s="18">
        <v>8.6999999999999993</v>
      </c>
    </row>
    <row r="3698" spans="1:31">
      <c r="A3698" s="15">
        <v>40637</v>
      </c>
      <c r="B3698" s="16">
        <v>0.97916666666666663</v>
      </c>
      <c r="C3698" s="17">
        <v>0.8145</v>
      </c>
      <c r="D3698" s="17">
        <v>3.8875000000000002</v>
      </c>
      <c r="E3698" s="17">
        <v>830.93820000000005</v>
      </c>
      <c r="F3698" s="17">
        <v>0</v>
      </c>
      <c r="G3698" s="17">
        <v>342.71403848880601</v>
      </c>
      <c r="H3698" s="17">
        <v>4.4194230347160197E-2</v>
      </c>
      <c r="I3698" s="17">
        <v>321.24560000000002</v>
      </c>
      <c r="J3698" s="17">
        <v>9.4000000000000004E-3</v>
      </c>
      <c r="K3698" s="17">
        <v>3.7953055560000002</v>
      </c>
      <c r="L3698" s="17">
        <v>3.7941388890000001</v>
      </c>
      <c r="M3698" s="17">
        <v>896.16698094025003</v>
      </c>
      <c r="N3698" s="17">
        <v>109.4611</v>
      </c>
      <c r="O3698" s="17">
        <v>1.54E-2</v>
      </c>
      <c r="R3698" s="18">
        <v>0.97916666666666663</v>
      </c>
      <c r="S3698" s="18">
        <v>3</v>
      </c>
      <c r="T3698" s="18">
        <v>8.9</v>
      </c>
      <c r="U3698" s="18">
        <v>254</v>
      </c>
      <c r="V3698" s="18">
        <v>1010.6</v>
      </c>
      <c r="W3698" s="18">
        <v>6.5</v>
      </c>
      <c r="X3698" s="18">
        <v>8</v>
      </c>
      <c r="Z3698" s="18">
        <v>2.96</v>
      </c>
      <c r="AA3698" s="18">
        <v>5.6</v>
      </c>
      <c r="AB3698" s="18">
        <v>253</v>
      </c>
      <c r="AC3698" s="18">
        <v>1012.4</v>
      </c>
      <c r="AD3698" s="18">
        <v>8.1999999999999993</v>
      </c>
      <c r="AE3698" s="18">
        <v>8.8000000000000007</v>
      </c>
    </row>
    <row r="3699" spans="1:31">
      <c r="A3699" s="15">
        <v>40638</v>
      </c>
      <c r="B3699" s="16">
        <v>2.0833333333333332E-2</v>
      </c>
      <c r="C3699" s="17">
        <v>0.86170000000000002</v>
      </c>
      <c r="D3699" s="17">
        <v>3.831</v>
      </c>
      <c r="E3699" s="17">
        <v>830.50620000000004</v>
      </c>
      <c r="F3699" s="17">
        <v>0</v>
      </c>
      <c r="G3699" s="17">
        <v>347.26396215459698</v>
      </c>
      <c r="H3699" s="17">
        <v>8.0595812749729101E-2</v>
      </c>
      <c r="I3699" s="17">
        <v>346.74860000000001</v>
      </c>
      <c r="J3699" s="17">
        <v>5.0700000000000002E-2</v>
      </c>
      <c r="K3699" s="17">
        <v>3.7829166669999998</v>
      </c>
      <c r="L3699" s="17">
        <v>3.7980833332500001</v>
      </c>
      <c r="M3699" s="17">
        <v>895.74139139850001</v>
      </c>
      <c r="N3699" s="17">
        <v>66.525599999999997</v>
      </c>
      <c r="O3699" s="17">
        <v>4.4699999999999997E-2</v>
      </c>
      <c r="R3699" s="18">
        <v>2.0833333333333332E-2</v>
      </c>
      <c r="S3699" s="18">
        <v>2.81</v>
      </c>
      <c r="T3699" s="18">
        <v>5.5</v>
      </c>
      <c r="U3699" s="18">
        <v>219</v>
      </c>
      <c r="V3699" s="18">
        <v>1010.9</v>
      </c>
      <c r="W3699" s="18">
        <v>4.2</v>
      </c>
      <c r="X3699" s="18">
        <v>7.9</v>
      </c>
      <c r="Z3699" s="18">
        <v>2.84</v>
      </c>
      <c r="AA3699" s="18">
        <v>6.3</v>
      </c>
      <c r="AB3699" s="18">
        <v>258</v>
      </c>
      <c r="AC3699" s="18">
        <v>1012.1</v>
      </c>
      <c r="AD3699" s="18">
        <v>6.3</v>
      </c>
      <c r="AE3699" s="18">
        <v>8.8000000000000007</v>
      </c>
    </row>
    <row r="3700" spans="1:31">
      <c r="A3700" s="15">
        <v>40638</v>
      </c>
      <c r="B3700" s="16">
        <v>6.25E-2</v>
      </c>
      <c r="C3700" s="17">
        <v>0.79630000000000001</v>
      </c>
      <c r="D3700" s="17">
        <v>3.8073999999999999</v>
      </c>
      <c r="E3700" s="17">
        <v>830.13670000000002</v>
      </c>
      <c r="F3700" s="17">
        <v>1.8800000000000001E-2</v>
      </c>
      <c r="G3700" s="17">
        <v>44.944839556716502</v>
      </c>
      <c r="H3700" s="17">
        <v>5.2998912331381001E-2</v>
      </c>
      <c r="I3700" s="17">
        <v>328.82459999999998</v>
      </c>
      <c r="J3700" s="17">
        <v>0.1145</v>
      </c>
      <c r="K3700" s="17">
        <v>3.7256944449999998</v>
      </c>
      <c r="L3700" s="17">
        <v>3.823138889</v>
      </c>
      <c r="M3700" s="17">
        <v>895.35207011775003</v>
      </c>
      <c r="N3700" s="17">
        <v>52.7898</v>
      </c>
      <c r="O3700" s="17">
        <v>6.1800000000000001E-2</v>
      </c>
      <c r="R3700" s="18">
        <v>6.25E-2</v>
      </c>
      <c r="S3700" s="18">
        <v>2.94</v>
      </c>
      <c r="T3700" s="18">
        <v>5.0999999999999996</v>
      </c>
      <c r="U3700" s="18">
        <v>211</v>
      </c>
      <c r="V3700" s="18">
        <v>1010.1</v>
      </c>
      <c r="W3700" s="18">
        <v>5.7</v>
      </c>
      <c r="X3700" s="18">
        <v>7.9</v>
      </c>
      <c r="Z3700" s="18">
        <v>2.66</v>
      </c>
      <c r="AA3700" s="18">
        <v>8</v>
      </c>
      <c r="AB3700" s="18">
        <v>244</v>
      </c>
      <c r="AC3700" s="18">
        <v>1011.5</v>
      </c>
      <c r="AD3700" s="18">
        <v>7.9</v>
      </c>
      <c r="AE3700" s="18">
        <v>8.6999999999999993</v>
      </c>
    </row>
    <row r="3701" spans="1:31">
      <c r="A3701" s="15">
        <v>40638</v>
      </c>
      <c r="B3701" s="16">
        <v>0.10416666666666667</v>
      </c>
      <c r="C3701" s="17">
        <v>1.9149</v>
      </c>
      <c r="D3701" s="17">
        <v>3.7974000000000001</v>
      </c>
      <c r="E3701" s="17">
        <v>829.93460000000005</v>
      </c>
      <c r="F3701" s="17">
        <v>5.9000000000000007E-3</v>
      </c>
      <c r="G3701" s="17">
        <v>68.294243076422802</v>
      </c>
      <c r="H3701" s="17">
        <v>2.8917171068471699E-2</v>
      </c>
      <c r="I3701" s="17">
        <v>311.3879</v>
      </c>
      <c r="J3701" s="17">
        <v>0.17280000000000001</v>
      </c>
      <c r="K3701" s="17">
        <v>3.6888055560000002</v>
      </c>
      <c r="L3701" s="17">
        <v>3.8556944445000001</v>
      </c>
      <c r="M3701" s="17">
        <v>895.14700761799998</v>
      </c>
      <c r="N3701" s="17">
        <v>221.5675</v>
      </c>
      <c r="O3701" s="17">
        <v>2.81E-2</v>
      </c>
      <c r="R3701" s="18">
        <v>0.10416666666666667</v>
      </c>
      <c r="S3701" s="18">
        <v>2.98</v>
      </c>
      <c r="T3701" s="18">
        <v>7.9</v>
      </c>
      <c r="U3701" s="18">
        <v>261</v>
      </c>
      <c r="V3701" s="18">
        <v>1009.8</v>
      </c>
      <c r="W3701" s="18">
        <v>5.0999999999999996</v>
      </c>
      <c r="X3701" s="18">
        <v>7.9</v>
      </c>
      <c r="Z3701" s="18">
        <v>2.58</v>
      </c>
      <c r="AA3701" s="18">
        <v>8.1999999999999993</v>
      </c>
      <c r="AB3701" s="18">
        <v>258</v>
      </c>
      <c r="AC3701" s="18">
        <v>1011.3</v>
      </c>
      <c r="AD3701" s="18">
        <v>7.8</v>
      </c>
      <c r="AE3701" s="18">
        <v>8.6</v>
      </c>
    </row>
    <row r="3702" spans="1:31">
      <c r="A3702" s="15">
        <v>40638</v>
      </c>
      <c r="B3702" s="16">
        <v>0.14583333333333334</v>
      </c>
      <c r="C3702" s="17">
        <v>0.95830000000000004</v>
      </c>
      <c r="D3702" s="17">
        <v>3.8098000000000001</v>
      </c>
      <c r="E3702" s="17">
        <v>829.96609999999998</v>
      </c>
      <c r="F3702" s="17">
        <v>1.0000000000000026E-4</v>
      </c>
      <c r="G3702" s="17">
        <v>343.57880433474099</v>
      </c>
      <c r="H3702" s="17">
        <v>1.5324861938319599E-2</v>
      </c>
      <c r="I3702" s="17">
        <v>326.70429999999999</v>
      </c>
      <c r="J3702" s="17">
        <v>0.14460000000000001</v>
      </c>
      <c r="K3702" s="17">
        <v>3.687694445</v>
      </c>
      <c r="L3702" s="17">
        <v>3.8684444445000001</v>
      </c>
      <c r="M3702" s="17">
        <v>895.19726397525005</v>
      </c>
      <c r="N3702" s="17">
        <v>86.966499999999996</v>
      </c>
      <c r="O3702" s="17">
        <v>4.4200000000000003E-2</v>
      </c>
      <c r="R3702" s="18">
        <v>0.14583333333333334</v>
      </c>
      <c r="S3702" s="18">
        <v>2.96</v>
      </c>
      <c r="T3702" s="18">
        <v>9.1</v>
      </c>
      <c r="U3702" s="18">
        <v>248</v>
      </c>
      <c r="V3702" s="18">
        <v>1010.1</v>
      </c>
      <c r="W3702" s="18">
        <v>6.4</v>
      </c>
      <c r="X3702" s="18">
        <v>8</v>
      </c>
      <c r="Z3702" s="18">
        <v>2.54</v>
      </c>
      <c r="AA3702" s="18">
        <v>9.1</v>
      </c>
      <c r="AB3702" s="18">
        <v>257</v>
      </c>
      <c r="AC3702" s="18">
        <v>1011.6</v>
      </c>
      <c r="AD3702" s="18">
        <v>7.4</v>
      </c>
      <c r="AE3702" s="18">
        <v>8.6</v>
      </c>
    </row>
    <row r="3703" spans="1:31">
      <c r="A3703" s="15">
        <v>40638</v>
      </c>
      <c r="B3703" s="16">
        <v>0.1875</v>
      </c>
      <c r="C3703" s="17">
        <v>0.86240000000000006</v>
      </c>
      <c r="D3703" s="17">
        <v>3.8079999999999998</v>
      </c>
      <c r="E3703" s="17">
        <v>830.28139999999996</v>
      </c>
      <c r="F3703" s="17">
        <v>4.1000000000000003E-3</v>
      </c>
      <c r="G3703" s="17">
        <v>337.32537483900302</v>
      </c>
      <c r="H3703" s="17">
        <v>1.8022223779730201E-2</v>
      </c>
      <c r="I3703" s="17">
        <v>331.012</v>
      </c>
      <c r="J3703" s="17">
        <v>0.1022</v>
      </c>
      <c r="K3703" s="17">
        <v>3.6731111109999999</v>
      </c>
      <c r="L3703" s="17">
        <v>3.8532777777499998</v>
      </c>
      <c r="M3703" s="17">
        <v>895.50911544525002</v>
      </c>
      <c r="N3703" s="17">
        <v>151.51669999999999</v>
      </c>
      <c r="O3703" s="17">
        <v>4.07E-2</v>
      </c>
      <c r="R3703" s="18">
        <v>0.1875</v>
      </c>
      <c r="S3703" s="18">
        <v>2.93</v>
      </c>
      <c r="T3703" s="18">
        <v>8.9</v>
      </c>
      <c r="U3703" s="18">
        <v>242</v>
      </c>
      <c r="V3703" s="18">
        <v>1010.2</v>
      </c>
      <c r="W3703" s="18">
        <v>6.3</v>
      </c>
      <c r="X3703" s="18">
        <v>8.1999999999999993</v>
      </c>
      <c r="Z3703" s="18">
        <v>2.5499999999999998</v>
      </c>
      <c r="AA3703" s="18">
        <v>9.6</v>
      </c>
      <c r="AB3703" s="18">
        <v>261</v>
      </c>
      <c r="AC3703" s="18">
        <v>1011.8</v>
      </c>
      <c r="AD3703" s="18">
        <v>7.3</v>
      </c>
      <c r="AE3703" s="18">
        <v>8.5</v>
      </c>
    </row>
    <row r="3704" spans="1:31">
      <c r="A3704" s="15">
        <v>40638</v>
      </c>
      <c r="B3704" s="16">
        <v>0.22916666666666666</v>
      </c>
      <c r="C3704" s="17">
        <v>0.57989999999999997</v>
      </c>
      <c r="D3704" s="17">
        <v>3.8117999999999999</v>
      </c>
      <c r="E3704" s="17">
        <v>830.71640000000002</v>
      </c>
      <c r="F3704" s="17">
        <v>5.33E-2</v>
      </c>
      <c r="G3704" s="17">
        <v>213.73230554467401</v>
      </c>
      <c r="H3704" s="17">
        <v>3.2275498017361202E-2</v>
      </c>
      <c r="I3704" s="17">
        <v>259.99759999999998</v>
      </c>
      <c r="J3704" s="17">
        <v>5.1900000000000002E-2</v>
      </c>
      <c r="K3704" s="17">
        <v>3.6604166669999998</v>
      </c>
      <c r="L3704" s="17">
        <v>3.8086944444999999</v>
      </c>
      <c r="M3704" s="17">
        <v>895.97256955174998</v>
      </c>
      <c r="N3704" s="17">
        <v>171.14019999999999</v>
      </c>
      <c r="O3704" s="17">
        <v>9.9599999999999994E-2</v>
      </c>
      <c r="R3704" s="18">
        <v>0.22916666666666666</v>
      </c>
      <c r="S3704" s="18">
        <f t="shared" ref="S3704:X3704" si="1013">AVERAGE(S3703,S3705)</f>
        <v>3.4000000000000004</v>
      </c>
      <c r="T3704" s="18">
        <f t="shared" si="1013"/>
        <v>9</v>
      </c>
      <c r="U3704" s="18">
        <f t="shared" si="1013"/>
        <v>229.5</v>
      </c>
      <c r="V3704" s="18">
        <f t="shared" si="1013"/>
        <v>1009.95</v>
      </c>
      <c r="W3704" s="18">
        <f t="shared" si="1013"/>
        <v>6.3</v>
      </c>
      <c r="X3704" s="18">
        <f t="shared" si="1013"/>
        <v>8.3999999999999986</v>
      </c>
      <c r="Z3704" s="18">
        <v>2.77</v>
      </c>
      <c r="AA3704" s="18">
        <v>9.6</v>
      </c>
      <c r="AB3704" s="18">
        <v>258</v>
      </c>
      <c r="AC3704" s="18">
        <v>1012.4</v>
      </c>
      <c r="AD3704" s="18">
        <v>7.2</v>
      </c>
      <c r="AE3704" s="18">
        <v>8.5</v>
      </c>
    </row>
    <row r="3705" spans="1:31">
      <c r="A3705" s="15">
        <v>40638</v>
      </c>
      <c r="B3705" s="16">
        <v>0.27083333333333331</v>
      </c>
      <c r="C3705" s="17">
        <v>0.52580000000000005</v>
      </c>
      <c r="D3705" s="17">
        <v>3.8637999999999999</v>
      </c>
      <c r="E3705" s="17">
        <v>831.20870000000002</v>
      </c>
      <c r="F3705" s="17">
        <v>0</v>
      </c>
      <c r="G3705" s="17">
        <v>223.826901395384</v>
      </c>
      <c r="H3705" s="17">
        <v>5.3237593624571602E-2</v>
      </c>
      <c r="I3705" s="17">
        <v>168.35820000000001</v>
      </c>
      <c r="J3705" s="17">
        <v>9.06E-2</v>
      </c>
      <c r="K3705" s="17">
        <v>3.6602222219999998</v>
      </c>
      <c r="L3705" s="17">
        <v>3.7543611110000001</v>
      </c>
      <c r="M3705" s="17">
        <v>896.49268975125005</v>
      </c>
      <c r="N3705" s="17">
        <v>177.04910000000001</v>
      </c>
      <c r="O3705" s="17">
        <v>0.11650000000000001</v>
      </c>
      <c r="R3705" s="18">
        <v>0.27083333333333331</v>
      </c>
      <c r="S3705" s="18">
        <v>3.87</v>
      </c>
      <c r="T3705" s="18">
        <v>9.1</v>
      </c>
      <c r="U3705" s="18">
        <v>217</v>
      </c>
      <c r="V3705" s="18">
        <v>1009.7</v>
      </c>
      <c r="W3705" s="18">
        <v>6.3</v>
      </c>
      <c r="X3705" s="18">
        <v>8.6</v>
      </c>
      <c r="Z3705" s="18">
        <v>2.8</v>
      </c>
      <c r="AA3705" s="18">
        <v>9</v>
      </c>
      <c r="AB3705" s="18">
        <v>259</v>
      </c>
      <c r="AC3705" s="18">
        <v>1012.6</v>
      </c>
      <c r="AD3705" s="18">
        <v>7.1</v>
      </c>
      <c r="AE3705" s="18">
        <v>8.5</v>
      </c>
    </row>
    <row r="3706" spans="1:31">
      <c r="A3706" s="15">
        <v>40638</v>
      </c>
      <c r="B3706" s="16">
        <v>0.3125</v>
      </c>
      <c r="C3706" s="17">
        <v>0.32729999999999998</v>
      </c>
      <c r="D3706" s="17">
        <v>3.8340000000000001</v>
      </c>
      <c r="E3706" s="17">
        <v>831.5933</v>
      </c>
      <c r="F3706" s="17">
        <v>0</v>
      </c>
      <c r="G3706" s="17">
        <v>224.22585338812499</v>
      </c>
      <c r="H3706" s="17">
        <v>0.21255969724262899</v>
      </c>
      <c r="I3706" s="17">
        <v>161.14830000000001</v>
      </c>
      <c r="J3706" s="17">
        <v>6.5500000000000003E-2</v>
      </c>
      <c r="K3706" s="17">
        <v>3.6896388889999998</v>
      </c>
      <c r="L3706" s="17">
        <v>3.7327499999999998</v>
      </c>
      <c r="M3706" s="17">
        <v>896.93357766650001</v>
      </c>
      <c r="N3706" s="17">
        <v>185.00409999999999</v>
      </c>
      <c r="O3706" s="17">
        <v>5.4399999999999997E-2</v>
      </c>
      <c r="R3706" s="18">
        <v>0.3125</v>
      </c>
      <c r="S3706" s="18">
        <f t="shared" ref="S3706:X3706" si="1014">AVERAGE(S3705,S3707)</f>
        <v>4.42</v>
      </c>
      <c r="T3706" s="18">
        <f t="shared" si="1014"/>
        <v>9.4499999999999993</v>
      </c>
      <c r="U3706" s="18">
        <f t="shared" si="1014"/>
        <v>204</v>
      </c>
      <c r="V3706" s="18">
        <f t="shared" si="1014"/>
        <v>1009.1</v>
      </c>
      <c r="W3706" s="18">
        <f t="shared" si="1014"/>
        <v>6.3</v>
      </c>
      <c r="X3706" s="18">
        <f t="shared" si="1014"/>
        <v>8.6499999999999986</v>
      </c>
      <c r="Z3706" s="18">
        <v>2.72</v>
      </c>
      <c r="AA3706" s="18">
        <v>6.8</v>
      </c>
      <c r="AB3706" s="18">
        <v>252</v>
      </c>
      <c r="AC3706" s="18">
        <v>1012.9</v>
      </c>
      <c r="AD3706" s="18">
        <v>7.2</v>
      </c>
      <c r="AE3706" s="18">
        <v>8.5</v>
      </c>
    </row>
    <row r="3707" spans="1:31">
      <c r="A3707" s="15">
        <v>40638</v>
      </c>
      <c r="B3707" s="16">
        <v>0.35416666666666669</v>
      </c>
      <c r="C3707" s="17">
        <v>0.2954</v>
      </c>
      <c r="D3707" s="17">
        <v>3.7911000000000001</v>
      </c>
      <c r="E3707" s="17">
        <v>831.81209999999999</v>
      </c>
      <c r="F3707" s="17">
        <v>0</v>
      </c>
      <c r="G3707" s="17">
        <v>226.64962239611401</v>
      </c>
      <c r="H3707" s="17">
        <v>0.21068250517839099</v>
      </c>
      <c r="I3707" s="17">
        <v>152.6422</v>
      </c>
      <c r="J3707" s="17">
        <v>8.8999999999999996E-2</v>
      </c>
      <c r="K3707" s="17">
        <v>3.7184444449999998</v>
      </c>
      <c r="L3707" s="17">
        <v>3.735972222</v>
      </c>
      <c r="M3707" s="17">
        <v>897.15244302625001</v>
      </c>
      <c r="N3707" s="17">
        <v>138.56899999999999</v>
      </c>
      <c r="O3707" s="17">
        <v>4.19E-2</v>
      </c>
      <c r="R3707" s="18">
        <v>0.35416666666666669</v>
      </c>
      <c r="S3707" s="18">
        <v>4.97</v>
      </c>
      <c r="T3707" s="18">
        <v>9.8000000000000007</v>
      </c>
      <c r="U3707" s="18">
        <v>191</v>
      </c>
      <c r="V3707" s="18">
        <v>1008.5</v>
      </c>
      <c r="W3707" s="18">
        <v>6.3</v>
      </c>
      <c r="X3707" s="18">
        <v>8.6999999999999993</v>
      </c>
      <c r="Z3707" s="18">
        <v>2.86</v>
      </c>
      <c r="AA3707" s="18">
        <v>4.0999999999999996</v>
      </c>
      <c r="AB3707" s="18">
        <v>234</v>
      </c>
      <c r="AC3707" s="18">
        <v>1012.9</v>
      </c>
      <c r="AD3707" s="18">
        <v>6.4</v>
      </c>
      <c r="AE3707" s="18">
        <v>8.5</v>
      </c>
    </row>
    <row r="3708" spans="1:31">
      <c r="A3708" s="15">
        <v>40638</v>
      </c>
      <c r="B3708" s="16">
        <v>0.39583333333333331</v>
      </c>
      <c r="C3708" s="17">
        <v>0.29920000000000002</v>
      </c>
      <c r="D3708" s="17">
        <v>3.8331</v>
      </c>
      <c r="E3708" s="17">
        <v>831.81280000000004</v>
      </c>
      <c r="F3708" s="17">
        <v>0</v>
      </c>
      <c r="G3708" s="17">
        <v>236.940937784173</v>
      </c>
      <c r="H3708" s="17">
        <v>0.196727088163164</v>
      </c>
      <c r="I3708" s="17">
        <v>128.48220000000001</v>
      </c>
      <c r="J3708" s="17">
        <v>0.11550000000000001</v>
      </c>
      <c r="K3708" s="17">
        <v>3.7216111110000001</v>
      </c>
      <c r="L3708" s="17">
        <v>3.7963611115</v>
      </c>
      <c r="M3708" s="17">
        <v>897.08267688374997</v>
      </c>
      <c r="N3708" s="17">
        <v>135.1891</v>
      </c>
      <c r="O3708" s="17">
        <v>5.9499999999999997E-2</v>
      </c>
      <c r="R3708" s="18">
        <v>0.39583333333333331</v>
      </c>
      <c r="S3708" s="18">
        <v>5.14</v>
      </c>
      <c r="T3708" s="18">
        <v>11.1</v>
      </c>
      <c r="U3708" s="18">
        <v>204</v>
      </c>
      <c r="V3708" s="18">
        <v>1007.9</v>
      </c>
      <c r="W3708" s="18">
        <v>7.2</v>
      </c>
      <c r="X3708" s="18">
        <v>8.6999999999999993</v>
      </c>
      <c r="Z3708" s="18">
        <v>2.91</v>
      </c>
      <c r="AA3708" s="18">
        <v>8.3000000000000007</v>
      </c>
      <c r="AB3708" s="18">
        <v>235</v>
      </c>
      <c r="AC3708" s="18">
        <v>1013</v>
      </c>
      <c r="AD3708" s="18">
        <v>5</v>
      </c>
      <c r="AE3708" s="18">
        <v>8.5</v>
      </c>
    </row>
    <row r="3709" spans="1:31">
      <c r="A3709" s="15">
        <v>40638</v>
      </c>
      <c r="B3709" s="16">
        <v>0.4375</v>
      </c>
      <c r="C3709" s="17">
        <v>0.30409999999999998</v>
      </c>
      <c r="D3709" s="17">
        <v>3.8433000000000002</v>
      </c>
      <c r="E3709" s="17">
        <v>831.49130000000002</v>
      </c>
      <c r="F3709" s="17">
        <v>0</v>
      </c>
      <c r="G3709" s="17">
        <v>235.37254332193601</v>
      </c>
      <c r="H3709" s="17">
        <v>0.225572369331454</v>
      </c>
      <c r="I3709" s="17">
        <v>162.45959999999999</v>
      </c>
      <c r="J3709" s="17">
        <v>9.7799999999999998E-2</v>
      </c>
      <c r="K3709" s="17">
        <v>3.762666667</v>
      </c>
      <c r="L3709" s="17">
        <v>3.8224722225000001</v>
      </c>
      <c r="M3709" s="17">
        <v>896.76976302649996</v>
      </c>
      <c r="N3709" s="17">
        <v>154.0444</v>
      </c>
      <c r="O3709" s="17">
        <v>0.06</v>
      </c>
      <c r="R3709" s="18">
        <v>0.4375</v>
      </c>
      <c r="S3709" s="18">
        <v>5.53</v>
      </c>
      <c r="T3709" s="18">
        <v>10.6</v>
      </c>
      <c r="U3709" s="18">
        <v>232</v>
      </c>
      <c r="V3709" s="18">
        <v>1008.3</v>
      </c>
      <c r="W3709" s="18">
        <v>6.5</v>
      </c>
      <c r="X3709" s="18">
        <v>8.6999999999999993</v>
      </c>
      <c r="Z3709" s="18">
        <v>3.48</v>
      </c>
      <c r="AA3709" s="18">
        <v>8.1</v>
      </c>
      <c r="AB3709" s="18">
        <v>224</v>
      </c>
      <c r="AC3709" s="18">
        <v>1012.4</v>
      </c>
      <c r="AD3709" s="18">
        <v>6.9</v>
      </c>
      <c r="AE3709" s="18">
        <v>8.6</v>
      </c>
    </row>
    <row r="3710" spans="1:31">
      <c r="A3710" s="15">
        <v>40638</v>
      </c>
      <c r="B3710" s="16">
        <v>0.47916666666666669</v>
      </c>
      <c r="C3710" s="17">
        <v>0.308</v>
      </c>
      <c r="D3710" s="17">
        <v>3.8451</v>
      </c>
      <c r="E3710" s="17">
        <v>830.97299999999996</v>
      </c>
      <c r="F3710" s="17">
        <v>0</v>
      </c>
      <c r="G3710" s="17">
        <v>233.11239986247099</v>
      </c>
      <c r="H3710" s="17">
        <v>0.21553613838704</v>
      </c>
      <c r="I3710" s="17">
        <v>176.57320000000001</v>
      </c>
      <c r="J3710" s="17">
        <v>0.14269999999999999</v>
      </c>
      <c r="K3710" s="17">
        <v>3.8015277780000001</v>
      </c>
      <c r="L3710" s="17">
        <v>3.8468055555</v>
      </c>
      <c r="M3710" s="17">
        <v>896.22087120574997</v>
      </c>
      <c r="N3710" s="17">
        <v>88.2012</v>
      </c>
      <c r="O3710" s="17">
        <v>4.3999999999999997E-2</v>
      </c>
      <c r="R3710" s="18">
        <v>0.47916666666666669</v>
      </c>
      <c r="S3710" s="18">
        <v>5.67</v>
      </c>
      <c r="T3710" s="18">
        <v>10.5</v>
      </c>
      <c r="U3710" s="18">
        <v>248</v>
      </c>
      <c r="V3710" s="18">
        <v>1008.8</v>
      </c>
      <c r="W3710" s="18">
        <v>6.7</v>
      </c>
      <c r="X3710" s="18">
        <v>8.6999999999999993</v>
      </c>
      <c r="Z3710" s="18">
        <f t="shared" ref="Z3710:AE3710" si="1015">AVERAGE(Z3709,Z3711)</f>
        <v>4.24</v>
      </c>
      <c r="AA3710" s="18">
        <f t="shared" si="1015"/>
        <v>9.1</v>
      </c>
      <c r="AB3710" s="18">
        <f t="shared" si="1015"/>
        <v>227</v>
      </c>
      <c r="AC3710" s="18">
        <f t="shared" si="1015"/>
        <v>1012.15</v>
      </c>
      <c r="AD3710" s="18">
        <f t="shared" si="1015"/>
        <v>6.8000000000000007</v>
      </c>
      <c r="AE3710" s="18">
        <f t="shared" si="1015"/>
        <v>8.6</v>
      </c>
    </row>
    <row r="3711" spans="1:31">
      <c r="A3711" s="15">
        <v>40638</v>
      </c>
      <c r="B3711" s="16">
        <v>0.52083333333333337</v>
      </c>
      <c r="C3711" s="17">
        <v>0.29499999999999998</v>
      </c>
      <c r="D3711" s="17">
        <v>3.8763999999999998</v>
      </c>
      <c r="E3711" s="17">
        <v>830.4076</v>
      </c>
      <c r="F3711" s="17">
        <v>2.0000000000000009E-4</v>
      </c>
      <c r="G3711" s="17">
        <v>223.23840114990901</v>
      </c>
      <c r="H3711" s="17">
        <v>0.175585253865776</v>
      </c>
      <c r="I3711" s="17">
        <v>144.0428</v>
      </c>
      <c r="J3711" s="17">
        <v>0.1166</v>
      </c>
      <c r="K3711" s="17">
        <v>3.806194444</v>
      </c>
      <c r="L3711" s="17">
        <v>3.9136111112499998</v>
      </c>
      <c r="M3711" s="17">
        <v>895.58400556225001</v>
      </c>
      <c r="N3711" s="17">
        <v>72.545000000000002</v>
      </c>
      <c r="O3711" s="17">
        <v>7.5999999999999998E-2</v>
      </c>
      <c r="R3711" s="18">
        <v>0.52083333333333337</v>
      </c>
      <c r="S3711" s="18">
        <v>5.76</v>
      </c>
      <c r="T3711" s="18">
        <v>8.4</v>
      </c>
      <c r="U3711" s="18">
        <v>258</v>
      </c>
      <c r="V3711" s="18">
        <v>1009.7</v>
      </c>
      <c r="W3711" s="18">
        <v>6.6</v>
      </c>
      <c r="X3711" s="18">
        <v>8.6</v>
      </c>
      <c r="Z3711" s="18">
        <v>5</v>
      </c>
      <c r="AA3711" s="18">
        <v>10.1</v>
      </c>
      <c r="AB3711" s="18">
        <v>230</v>
      </c>
      <c r="AC3711" s="18">
        <v>1011.9</v>
      </c>
      <c r="AD3711" s="18">
        <v>6.7</v>
      </c>
      <c r="AE3711" s="18">
        <v>8.6</v>
      </c>
    </row>
    <row r="3712" spans="1:31">
      <c r="A3712" s="15">
        <v>40638</v>
      </c>
      <c r="B3712" s="16">
        <v>0.5625</v>
      </c>
      <c r="C3712" s="17">
        <v>0.35930000000000001</v>
      </c>
      <c r="D3712" s="17">
        <v>3.92</v>
      </c>
      <c r="E3712" s="17">
        <v>829.81979999999999</v>
      </c>
      <c r="F3712" s="17">
        <v>1.0000000000000026E-4</v>
      </c>
      <c r="G3712" s="17">
        <v>243.309486641078</v>
      </c>
      <c r="H3712" s="17">
        <v>8.8132307500561793E-2</v>
      </c>
      <c r="I3712" s="17">
        <v>137.56620000000001</v>
      </c>
      <c r="J3712" s="17">
        <v>0.115</v>
      </c>
      <c r="K3712" s="17">
        <v>3.801111111</v>
      </c>
      <c r="L3712" s="17">
        <v>3.9780555555000001</v>
      </c>
      <c r="M3712" s="17">
        <v>894.96895971499998</v>
      </c>
      <c r="N3712" s="17">
        <v>60.4009</v>
      </c>
      <c r="O3712" s="17">
        <v>4.6199999999999998E-2</v>
      </c>
      <c r="R3712" s="18">
        <v>0.5625</v>
      </c>
      <c r="S3712" s="18">
        <v>5.88</v>
      </c>
      <c r="T3712" s="18">
        <v>9.9</v>
      </c>
      <c r="U3712" s="18">
        <v>255</v>
      </c>
      <c r="V3712" s="18">
        <v>1010.1</v>
      </c>
      <c r="W3712" s="18">
        <v>7.1</v>
      </c>
      <c r="X3712" s="18">
        <v>8.6</v>
      </c>
      <c r="Z3712" s="18">
        <f t="shared" ref="Z3712:AE3712" si="1016">AVERAGE(Z3711,Z3713)</f>
        <v>5.6099999999999994</v>
      </c>
      <c r="AA3712" s="18">
        <f t="shared" si="1016"/>
        <v>9.75</v>
      </c>
      <c r="AB3712" s="18">
        <f t="shared" si="1016"/>
        <v>241.5</v>
      </c>
      <c r="AC3712" s="18">
        <f t="shared" si="1016"/>
        <v>1012.4</v>
      </c>
      <c r="AD3712" s="18">
        <f t="shared" si="1016"/>
        <v>7.2</v>
      </c>
      <c r="AE3712" s="18">
        <f t="shared" si="1016"/>
        <v>8.5</v>
      </c>
    </row>
    <row r="3713" spans="1:31">
      <c r="A3713" s="15">
        <v>40638</v>
      </c>
      <c r="B3713" s="16">
        <v>0.60416666666666663</v>
      </c>
      <c r="C3713" s="17">
        <v>0.43</v>
      </c>
      <c r="D3713" s="17">
        <v>3.9504999999999999</v>
      </c>
      <c r="E3713" s="17">
        <v>829.47379999999998</v>
      </c>
      <c r="F3713" s="17">
        <v>1.0000000000000026E-4</v>
      </c>
      <c r="G3713" s="17">
        <v>197.10502893053101</v>
      </c>
      <c r="H3713" s="17">
        <v>4.0503011024611499E-2</v>
      </c>
      <c r="I3713" s="17">
        <v>141.51490000000001</v>
      </c>
      <c r="J3713" s="17">
        <v>9.1600000000000001E-2</v>
      </c>
      <c r="K3713" s="17">
        <v>3.78</v>
      </c>
      <c r="L3713" s="17">
        <v>4.0069722222499999</v>
      </c>
      <c r="M3713" s="17">
        <v>894.56001151375006</v>
      </c>
      <c r="N3713" s="17">
        <v>51.858600000000003</v>
      </c>
      <c r="O3713" s="17">
        <v>7.6999999999999999E-2</v>
      </c>
      <c r="R3713" s="18">
        <v>0.60416666666666663</v>
      </c>
      <c r="S3713" s="18">
        <v>5.22</v>
      </c>
      <c r="T3713" s="18">
        <v>10.4</v>
      </c>
      <c r="U3713" s="18">
        <v>254</v>
      </c>
      <c r="V3713" s="18">
        <v>1010.5</v>
      </c>
      <c r="W3713" s="18">
        <v>7</v>
      </c>
      <c r="X3713" s="18">
        <v>8.6</v>
      </c>
      <c r="Z3713" s="18">
        <v>6.22</v>
      </c>
      <c r="AA3713" s="18">
        <v>9.4</v>
      </c>
      <c r="AB3713" s="18">
        <v>253</v>
      </c>
      <c r="AC3713" s="18">
        <v>1012.9</v>
      </c>
      <c r="AD3713" s="18">
        <v>7.7</v>
      </c>
      <c r="AE3713" s="18">
        <v>8.4</v>
      </c>
    </row>
    <row r="3714" spans="1:31">
      <c r="A3714" s="15">
        <v>40638</v>
      </c>
      <c r="B3714" s="16">
        <v>0.64583333333333337</v>
      </c>
      <c r="C3714" s="17">
        <v>0.68149999999999999</v>
      </c>
      <c r="D3714" s="17">
        <v>3.9443000000000001</v>
      </c>
      <c r="E3714" s="17">
        <v>829.3356</v>
      </c>
      <c r="F3714" s="17">
        <v>1.1000000000000003E-3</v>
      </c>
      <c r="G3714" s="17">
        <v>337.63975642177797</v>
      </c>
      <c r="H3714" s="17">
        <v>8.1557539231577506E-2</v>
      </c>
      <c r="I3714" s="17">
        <v>12.548500000000001</v>
      </c>
      <c r="J3714" s="17">
        <v>2.9700000000000001E-2</v>
      </c>
      <c r="K3714" s="17">
        <v>3.8081666670000001</v>
      </c>
      <c r="L3714" s="17">
        <v>4.0488611112499999</v>
      </c>
      <c r="M3714" s="17">
        <v>894.40809560875005</v>
      </c>
      <c r="N3714" s="17">
        <v>36.06</v>
      </c>
      <c r="O3714" s="17">
        <v>4.0800000000000003E-2</v>
      </c>
      <c r="R3714" s="18">
        <v>0.64583333333333337</v>
      </c>
      <c r="S3714" s="18">
        <v>5.15</v>
      </c>
      <c r="T3714" s="18">
        <v>8.4</v>
      </c>
      <c r="U3714" s="18">
        <v>240</v>
      </c>
      <c r="V3714" s="18">
        <v>1010.8</v>
      </c>
      <c r="W3714" s="18">
        <v>7</v>
      </c>
      <c r="X3714" s="18">
        <v>8.6</v>
      </c>
      <c r="Z3714" s="18">
        <v>5.37</v>
      </c>
      <c r="AA3714" s="18">
        <v>8.8000000000000007</v>
      </c>
      <c r="AB3714" s="18">
        <v>263</v>
      </c>
      <c r="AC3714" s="18">
        <v>1013.5</v>
      </c>
      <c r="AD3714" s="18">
        <v>7.7</v>
      </c>
      <c r="AE3714" s="18">
        <v>8.4</v>
      </c>
    </row>
    <row r="3715" spans="1:31">
      <c r="A3715" s="15">
        <v>40638</v>
      </c>
      <c r="B3715" s="16">
        <v>0.6875</v>
      </c>
      <c r="C3715" s="17">
        <v>0.84570000000000001</v>
      </c>
      <c r="D3715" s="17">
        <v>3.8542000000000001</v>
      </c>
      <c r="E3715" s="17">
        <v>829.42949999999996</v>
      </c>
      <c r="F3715" s="17">
        <v>0</v>
      </c>
      <c r="G3715" s="17">
        <v>1.5061951558966</v>
      </c>
      <c r="H3715" s="17">
        <v>0.10252642465933701</v>
      </c>
      <c r="I3715" s="17">
        <v>319.17779999999999</v>
      </c>
      <c r="J3715" s="17">
        <v>0.22839999999999999</v>
      </c>
      <c r="K3715" s="17">
        <v>3.818666667</v>
      </c>
      <c r="L3715" s="17">
        <v>4.0078888890000002</v>
      </c>
      <c r="M3715" s="17">
        <v>894.57460162974996</v>
      </c>
      <c r="N3715" s="17">
        <v>12.514900000000001</v>
      </c>
      <c r="O3715" s="17">
        <v>5.6899999999999999E-2</v>
      </c>
      <c r="R3715" s="18">
        <v>0.6875</v>
      </c>
      <c r="S3715" s="18">
        <f t="shared" ref="S3715:X3715" si="1017">AVERAGE(S3714,S3716)</f>
        <v>5.2050000000000001</v>
      </c>
      <c r="T3715" s="18">
        <f t="shared" si="1017"/>
        <v>9.0500000000000007</v>
      </c>
      <c r="U3715" s="18">
        <f t="shared" si="1017"/>
        <v>239</v>
      </c>
      <c r="V3715" s="18">
        <f t="shared" si="1017"/>
        <v>1010.7</v>
      </c>
      <c r="W3715" s="18">
        <f t="shared" si="1017"/>
        <v>6.85</v>
      </c>
      <c r="X3715" s="18">
        <f t="shared" si="1017"/>
        <v>8.6</v>
      </c>
      <c r="Z3715" s="18">
        <v>5.32</v>
      </c>
      <c r="AA3715" s="18">
        <v>8.6</v>
      </c>
      <c r="AB3715" s="18">
        <v>250</v>
      </c>
      <c r="AC3715" s="18">
        <v>1013.8</v>
      </c>
      <c r="AD3715" s="18">
        <v>7.6</v>
      </c>
      <c r="AE3715" s="18">
        <v>8.4</v>
      </c>
    </row>
    <row r="3716" spans="1:31">
      <c r="A3716" s="15">
        <v>40638</v>
      </c>
      <c r="B3716" s="16">
        <v>0.72916666666666663</v>
      </c>
      <c r="C3716" s="17">
        <v>0.5827</v>
      </c>
      <c r="D3716" s="17">
        <v>3.8380000000000001</v>
      </c>
      <c r="E3716" s="17">
        <v>829.86059999999998</v>
      </c>
      <c r="F3716" s="17">
        <v>1.7000000000000001E-3</v>
      </c>
      <c r="G3716" s="17">
        <v>80.930301977246401</v>
      </c>
      <c r="H3716" s="17">
        <v>7.2839370442772597E-2</v>
      </c>
      <c r="I3716" s="17">
        <v>332.15309999999999</v>
      </c>
      <c r="J3716" s="17">
        <v>0.20080000000000001</v>
      </c>
      <c r="K3716" s="17">
        <v>3.8243888890000002</v>
      </c>
      <c r="L3716" s="17">
        <v>3.9628888892499998</v>
      </c>
      <c r="M3716" s="17">
        <v>894.97220952999999</v>
      </c>
      <c r="N3716" s="17">
        <v>157.304</v>
      </c>
      <c r="O3716" s="17">
        <v>3.7100000000000001E-2</v>
      </c>
      <c r="R3716" s="18">
        <v>0.72916666666666663</v>
      </c>
      <c r="S3716" s="18">
        <v>5.26</v>
      </c>
      <c r="T3716" s="18">
        <v>9.6999999999999993</v>
      </c>
      <c r="U3716" s="18">
        <v>238</v>
      </c>
      <c r="V3716" s="18">
        <v>1010.6</v>
      </c>
      <c r="W3716" s="18">
        <v>6.7</v>
      </c>
      <c r="X3716" s="18">
        <v>8.6</v>
      </c>
      <c r="Z3716" s="18">
        <v>5.01</v>
      </c>
      <c r="AA3716" s="18">
        <v>9.1</v>
      </c>
      <c r="AB3716" s="18">
        <v>249</v>
      </c>
      <c r="AC3716" s="18">
        <v>1014.1</v>
      </c>
      <c r="AD3716" s="18">
        <v>7.6</v>
      </c>
      <c r="AE3716" s="18">
        <v>8.4</v>
      </c>
    </row>
    <row r="3717" spans="1:31">
      <c r="A3717" s="15">
        <v>40638</v>
      </c>
      <c r="B3717" s="16">
        <v>0.77083333333333337</v>
      </c>
      <c r="C3717" s="17">
        <v>0.51029999999999998</v>
      </c>
      <c r="D3717" s="17">
        <v>3.8611</v>
      </c>
      <c r="E3717" s="17">
        <v>830.37170000000003</v>
      </c>
      <c r="F3717" s="17">
        <v>0</v>
      </c>
      <c r="G3717" s="17">
        <v>151.451729167933</v>
      </c>
      <c r="H3717" s="17">
        <v>9.1935303372432498E-2</v>
      </c>
      <c r="I3717" s="17">
        <v>315.4769</v>
      </c>
      <c r="J3717" s="17">
        <v>0.13150000000000001</v>
      </c>
      <c r="K3717" s="17">
        <v>3.8200555559999998</v>
      </c>
      <c r="L3717" s="17">
        <v>3.8602777779999999</v>
      </c>
      <c r="M3717" s="17">
        <v>895.55026251424999</v>
      </c>
      <c r="N3717" s="17">
        <v>166.39789999999999</v>
      </c>
      <c r="O3717" s="17">
        <v>0.12790000000000001</v>
      </c>
      <c r="R3717" s="18">
        <v>0.77083333333333337</v>
      </c>
      <c r="S3717" s="18">
        <f t="shared" ref="S3717:X3717" si="1018">AVERAGE(S3716,S3718)</f>
        <v>5.16</v>
      </c>
      <c r="T3717" s="18">
        <f t="shared" si="1018"/>
        <v>9.75</v>
      </c>
      <c r="U3717" s="18">
        <f t="shared" si="1018"/>
        <v>237.5</v>
      </c>
      <c r="V3717" s="18">
        <f t="shared" si="1018"/>
        <v>1010.45</v>
      </c>
      <c r="W3717" s="18">
        <f t="shared" si="1018"/>
        <v>6.65</v>
      </c>
      <c r="X3717" s="18">
        <f t="shared" si="1018"/>
        <v>8.6499999999999986</v>
      </c>
      <c r="Z3717" s="18">
        <v>4.5599999999999996</v>
      </c>
      <c r="AA3717" s="18">
        <v>8.3000000000000007</v>
      </c>
      <c r="AB3717" s="18">
        <v>225</v>
      </c>
      <c r="AC3717" s="18">
        <v>1013.9</v>
      </c>
      <c r="AD3717" s="18">
        <v>7.7</v>
      </c>
      <c r="AE3717" s="18">
        <v>8.5</v>
      </c>
    </row>
    <row r="3718" spans="1:31">
      <c r="A3718" s="15">
        <v>40638</v>
      </c>
      <c r="B3718" s="16">
        <v>0.8125</v>
      </c>
      <c r="C3718" s="17">
        <v>0.72450000000000003</v>
      </c>
      <c r="D3718" s="17">
        <v>3.8954</v>
      </c>
      <c r="E3718" s="17">
        <v>830.88509999999997</v>
      </c>
      <c r="F3718" s="17">
        <v>1.5000000000000002E-3</v>
      </c>
      <c r="G3718" s="17">
        <v>154.51916811502801</v>
      </c>
      <c r="H3718" s="17">
        <v>3.7579415711461103E-2</v>
      </c>
      <c r="I3718" s="17">
        <v>292.96359999999999</v>
      </c>
      <c r="J3718" s="17">
        <v>0.13420000000000001</v>
      </c>
      <c r="K3718" s="17">
        <v>3.7771388890000002</v>
      </c>
      <c r="L3718" s="17">
        <v>3.79758333325</v>
      </c>
      <c r="M3718" s="17">
        <v>896.09555856325005</v>
      </c>
      <c r="N3718" s="17">
        <v>151.34559999999999</v>
      </c>
      <c r="O3718" s="17">
        <v>7.0699999999999999E-2</v>
      </c>
      <c r="R3718" s="18">
        <v>0.8125</v>
      </c>
      <c r="S3718" s="18">
        <v>5.0599999999999996</v>
      </c>
      <c r="T3718" s="18">
        <v>9.8000000000000007</v>
      </c>
      <c r="U3718" s="18">
        <v>237</v>
      </c>
      <c r="V3718" s="18">
        <v>1010.3</v>
      </c>
      <c r="W3718" s="18">
        <v>6.6</v>
      </c>
      <c r="X3718" s="18">
        <v>8.6999999999999993</v>
      </c>
      <c r="Z3718" s="18">
        <v>4.62</v>
      </c>
      <c r="AA3718" s="18">
        <v>9.6999999999999993</v>
      </c>
      <c r="AB3718" s="18">
        <v>214</v>
      </c>
      <c r="AC3718" s="18">
        <v>1013.7</v>
      </c>
      <c r="AD3718" s="18">
        <v>6.9</v>
      </c>
      <c r="AE3718" s="18">
        <v>8.5</v>
      </c>
    </row>
    <row r="3719" spans="1:31">
      <c r="A3719" s="15">
        <v>40638</v>
      </c>
      <c r="B3719" s="16">
        <v>0.85416666666666663</v>
      </c>
      <c r="C3719" s="17">
        <v>0.69630000000000003</v>
      </c>
      <c r="D3719" s="17">
        <v>3.8854000000000002</v>
      </c>
      <c r="E3719" s="17">
        <v>831.26859999999999</v>
      </c>
      <c r="F3719" s="17">
        <v>0</v>
      </c>
      <c r="G3719" s="17">
        <v>250.364612901002</v>
      </c>
      <c r="H3719" s="17">
        <v>4.38698233333586E-2</v>
      </c>
      <c r="I3719" s="17">
        <v>340.4753</v>
      </c>
      <c r="J3719" s="17">
        <v>9.69E-2</v>
      </c>
      <c r="K3719" s="17">
        <v>3.763694444</v>
      </c>
      <c r="L3719" s="17">
        <v>3.8118611109999998</v>
      </c>
      <c r="M3719" s="17">
        <v>896.50203058550005</v>
      </c>
      <c r="N3719" s="17">
        <v>130.7792</v>
      </c>
      <c r="O3719" s="17">
        <v>5.2400000000000002E-2</v>
      </c>
      <c r="R3719" s="18">
        <v>0.85416666666666663</v>
      </c>
      <c r="S3719" s="18">
        <v>5.44</v>
      </c>
      <c r="T3719" s="18">
        <v>9.4</v>
      </c>
      <c r="U3719" s="18">
        <v>242</v>
      </c>
      <c r="V3719" s="18">
        <v>1010.2</v>
      </c>
      <c r="W3719" s="18">
        <v>6.9</v>
      </c>
      <c r="X3719" s="18">
        <v>8.6999999999999993</v>
      </c>
      <c r="Z3719" s="18">
        <v>4.67</v>
      </c>
      <c r="AA3719" s="18">
        <v>10.4</v>
      </c>
      <c r="AB3719" s="18">
        <v>240</v>
      </c>
      <c r="AC3719" s="18">
        <v>1013.5</v>
      </c>
      <c r="AD3719" s="18">
        <v>6.9</v>
      </c>
      <c r="AE3719" s="18">
        <v>8.5</v>
      </c>
    </row>
    <row r="3720" spans="1:31">
      <c r="A3720" s="15">
        <v>40638</v>
      </c>
      <c r="B3720" s="16">
        <v>0.89583333333333337</v>
      </c>
      <c r="C3720" s="17">
        <v>0.39050000000000001</v>
      </c>
      <c r="D3720" s="17">
        <v>3.8635000000000002</v>
      </c>
      <c r="E3720" s="17">
        <v>831.45820000000003</v>
      </c>
      <c r="F3720" s="17">
        <v>0</v>
      </c>
      <c r="G3720" s="17">
        <v>234.11145202728699</v>
      </c>
      <c r="H3720" s="17">
        <v>0.137569599775583</v>
      </c>
      <c r="I3720" s="17">
        <v>19.1326</v>
      </c>
      <c r="J3720" s="17">
        <v>4.1799999999999997E-2</v>
      </c>
      <c r="K3720" s="17">
        <v>3.718</v>
      </c>
      <c r="L3720" s="17">
        <v>3.8381388887500001</v>
      </c>
      <c r="M3720" s="17">
        <v>896.69892904899996</v>
      </c>
      <c r="N3720" s="17">
        <v>143.70419999999999</v>
      </c>
      <c r="O3720" s="17">
        <v>4.6800000000000001E-2</v>
      </c>
      <c r="R3720" s="18">
        <v>0.89583333333333337</v>
      </c>
      <c r="S3720" s="18">
        <v>5.92</v>
      </c>
      <c r="T3720" s="18">
        <v>9.6</v>
      </c>
      <c r="U3720" s="18">
        <v>235</v>
      </c>
      <c r="V3720" s="18">
        <v>1009.9</v>
      </c>
      <c r="W3720" s="18">
        <v>7</v>
      </c>
      <c r="X3720" s="18">
        <v>8.6999999999999993</v>
      </c>
      <c r="Z3720" s="18">
        <v>4.55</v>
      </c>
      <c r="AA3720" s="18">
        <v>9.6</v>
      </c>
      <c r="AB3720" s="18">
        <v>244</v>
      </c>
      <c r="AC3720" s="18">
        <v>1013.2</v>
      </c>
      <c r="AD3720" s="18">
        <v>7</v>
      </c>
      <c r="AE3720" s="18">
        <v>8.5</v>
      </c>
    </row>
    <row r="3721" spans="1:31">
      <c r="A3721" s="15">
        <v>40638</v>
      </c>
      <c r="B3721" s="16">
        <v>0.9375</v>
      </c>
      <c r="C3721" s="17">
        <v>0.37359999999999999</v>
      </c>
      <c r="D3721" s="17">
        <v>3.8980000000000001</v>
      </c>
      <c r="E3721" s="17">
        <v>831.36339999999996</v>
      </c>
      <c r="F3721" s="17">
        <v>0</v>
      </c>
      <c r="G3721" s="17">
        <v>220.289945312263</v>
      </c>
      <c r="H3721" s="17">
        <v>0.118673962759041</v>
      </c>
      <c r="I3721" s="17">
        <v>128.88120000000001</v>
      </c>
      <c r="J3721" s="17">
        <v>5.4300000000000001E-2</v>
      </c>
      <c r="K3721" s="17">
        <v>3.7304444449999998</v>
      </c>
      <c r="L3721" s="17">
        <v>3.8795277774999999</v>
      </c>
      <c r="M3721" s="17">
        <v>896.61559431650005</v>
      </c>
      <c r="N3721" s="17">
        <v>171.7141</v>
      </c>
      <c r="O3721" s="17">
        <v>5.8900000000000001E-2</v>
      </c>
      <c r="R3721" s="18">
        <v>0.9375</v>
      </c>
      <c r="S3721" s="18">
        <v>5.87</v>
      </c>
      <c r="T3721" s="18">
        <v>10</v>
      </c>
      <c r="U3721" s="18">
        <v>245</v>
      </c>
      <c r="V3721" s="18">
        <v>1009.7</v>
      </c>
      <c r="W3721" s="18">
        <v>7</v>
      </c>
      <c r="X3721" s="18">
        <v>8.8000000000000007</v>
      </c>
      <c r="Z3721" s="18">
        <v>4.8499999999999996</v>
      </c>
      <c r="AA3721" s="18">
        <v>8.8000000000000007</v>
      </c>
      <c r="AB3721" s="18">
        <v>248</v>
      </c>
      <c r="AC3721" s="18">
        <v>1012.7</v>
      </c>
      <c r="AD3721" s="18">
        <v>6.9</v>
      </c>
      <c r="AE3721" s="18">
        <v>8.5</v>
      </c>
    </row>
    <row r="3722" spans="1:31">
      <c r="A3722" s="15">
        <v>40638</v>
      </c>
      <c r="B3722" s="16">
        <v>0.97916666666666663</v>
      </c>
      <c r="C3722" s="17">
        <v>0.44740000000000002</v>
      </c>
      <c r="D3722" s="17">
        <v>3.9460000000000002</v>
      </c>
      <c r="E3722" s="17">
        <v>831.13149999999996</v>
      </c>
      <c r="F3722" s="17">
        <v>0</v>
      </c>
      <c r="G3722" s="17">
        <v>240.19212450152699</v>
      </c>
      <c r="H3722" s="17">
        <v>0.14900219330659001</v>
      </c>
      <c r="I3722" s="17">
        <v>130.45310000000001</v>
      </c>
      <c r="J3722" s="17">
        <v>0.1152</v>
      </c>
      <c r="K3722" s="17">
        <v>3.7601111110000001</v>
      </c>
      <c r="L3722" s="17">
        <v>3.8555833332499998</v>
      </c>
      <c r="M3722" s="17">
        <v>896.34048237100001</v>
      </c>
      <c r="N3722" s="17">
        <v>164.59440000000001</v>
      </c>
      <c r="O3722" s="17">
        <v>4.7699999999999999E-2</v>
      </c>
      <c r="R3722" s="18">
        <v>0.97916666666666663</v>
      </c>
      <c r="S3722" s="18">
        <v>6.01</v>
      </c>
      <c r="T3722" s="18">
        <v>9.4</v>
      </c>
      <c r="U3722" s="18">
        <v>259</v>
      </c>
      <c r="V3722" s="18">
        <v>1009.6</v>
      </c>
      <c r="W3722" s="18">
        <v>7.1</v>
      </c>
      <c r="X3722" s="18">
        <v>8.8000000000000007</v>
      </c>
      <c r="Z3722" s="18">
        <v>4.8499999999999996</v>
      </c>
      <c r="AA3722" s="18">
        <v>9.5</v>
      </c>
      <c r="AB3722" s="18">
        <v>239</v>
      </c>
      <c r="AC3722" s="18">
        <v>1012.2</v>
      </c>
      <c r="AD3722" s="18">
        <v>7.4</v>
      </c>
      <c r="AE3722" s="18">
        <v>8.5</v>
      </c>
    </row>
    <row r="3723" spans="1:31">
      <c r="A3723" s="15">
        <v>40639</v>
      </c>
      <c r="B3723" s="16">
        <v>2.0833333333333332E-2</v>
      </c>
      <c r="C3723" s="17">
        <v>0.41249999999999998</v>
      </c>
      <c r="D3723" s="17">
        <v>3.9527999999999999</v>
      </c>
      <c r="E3723" s="17">
        <v>830.75609999999995</v>
      </c>
      <c r="F3723" s="17">
        <v>0</v>
      </c>
      <c r="G3723" s="17">
        <v>240.49095082165499</v>
      </c>
      <c r="H3723" s="17">
        <v>8.5819581258682803E-2</v>
      </c>
      <c r="I3723" s="17">
        <v>106.3357</v>
      </c>
      <c r="J3723" s="17">
        <v>0.13200000000000001</v>
      </c>
      <c r="K3723" s="17">
        <v>3.7782222220000001</v>
      </c>
      <c r="L3723" s="17">
        <v>3.8896666667500002</v>
      </c>
      <c r="M3723" s="17">
        <v>895.94239231075005</v>
      </c>
      <c r="N3723" s="17">
        <v>60.444499999999998</v>
      </c>
      <c r="O3723" s="17">
        <v>3.2399999999999998E-2</v>
      </c>
      <c r="R3723" s="18">
        <v>2.0833333333333332E-2</v>
      </c>
      <c r="S3723" s="18">
        <f>AVERAGE(S3718:S3722)</f>
        <v>5.660000000000001</v>
      </c>
      <c r="T3723" s="18">
        <f t="shared" ref="T3723:X3723" si="1019">AVERAGE(T3718:T3722)</f>
        <v>9.64</v>
      </c>
      <c r="U3723" s="18">
        <f t="shared" si="1019"/>
        <v>243.6</v>
      </c>
      <c r="V3723" s="18">
        <f t="shared" si="1019"/>
        <v>1009.9400000000002</v>
      </c>
      <c r="W3723" s="18">
        <f t="shared" si="1019"/>
        <v>6.92</v>
      </c>
      <c r="X3723" s="18">
        <f t="shared" si="1019"/>
        <v>8.74</v>
      </c>
      <c r="Z3723" s="18">
        <v>5.19</v>
      </c>
      <c r="AA3723" s="18">
        <v>7.8</v>
      </c>
      <c r="AB3723" s="18">
        <v>273</v>
      </c>
      <c r="AC3723" s="18">
        <v>1011.9</v>
      </c>
      <c r="AD3723" s="18">
        <v>6.5</v>
      </c>
      <c r="AE3723" s="18">
        <v>8.4</v>
      </c>
    </row>
    <row r="3724" spans="1:31">
      <c r="A3724" s="15">
        <v>40639</v>
      </c>
      <c r="B3724" s="16">
        <v>6.25E-2</v>
      </c>
      <c r="C3724" s="17">
        <v>1.2895000000000001</v>
      </c>
      <c r="D3724" s="17">
        <v>3.9377</v>
      </c>
      <c r="E3724" s="17">
        <v>830.37509999999997</v>
      </c>
      <c r="F3724" s="17">
        <v>0</v>
      </c>
      <c r="G3724" s="17">
        <v>345.15828504689102</v>
      </c>
      <c r="H3724" s="17">
        <v>0.102327748407133</v>
      </c>
      <c r="I3724" s="17">
        <v>107.595</v>
      </c>
      <c r="J3724" s="17">
        <v>7.85E-2</v>
      </c>
      <c r="K3724" s="17">
        <v>3.7918611109999998</v>
      </c>
      <c r="L3724" s="17">
        <v>3.9838888887500001</v>
      </c>
      <c r="M3724" s="17">
        <v>895.51848896800004</v>
      </c>
      <c r="N3724" s="17">
        <v>34.432400000000001</v>
      </c>
      <c r="O3724" s="17">
        <v>4.4200000000000003E-2</v>
      </c>
      <c r="R3724" s="18">
        <v>6.25E-2</v>
      </c>
      <c r="S3724" s="18">
        <f>AVERAGE(S3718:S3722,S3726:S3728)</f>
        <v>5.5262500000000001</v>
      </c>
      <c r="T3724" s="18">
        <f t="shared" ref="T3724:X3724" si="1020">AVERAGE(T3718:T3722,T3726:T3728)</f>
        <v>9.8000000000000007</v>
      </c>
      <c r="U3724" s="18">
        <f t="shared" si="1020"/>
        <v>255.5</v>
      </c>
      <c r="V3724" s="18">
        <f t="shared" si="1020"/>
        <v>1010</v>
      </c>
      <c r="W3724" s="18">
        <f t="shared" si="1020"/>
        <v>6.65</v>
      </c>
      <c r="X3724" s="18">
        <f t="shared" si="1020"/>
        <v>8.7125000000000004</v>
      </c>
      <c r="Z3724" s="18">
        <v>4.6900000000000004</v>
      </c>
      <c r="AA3724" s="18">
        <v>8.5</v>
      </c>
      <c r="AB3724" s="18">
        <v>289</v>
      </c>
      <c r="AC3724" s="18">
        <v>1011.3</v>
      </c>
      <c r="AD3724" s="18">
        <v>6.5</v>
      </c>
      <c r="AE3724" s="18">
        <v>8.4</v>
      </c>
    </row>
    <row r="3725" spans="1:31">
      <c r="A3725" s="15">
        <v>40639</v>
      </c>
      <c r="B3725" s="16">
        <v>0.10416666666666667</v>
      </c>
      <c r="C3725" s="17">
        <v>4.4465000000000003</v>
      </c>
      <c r="D3725" s="17">
        <v>3.9380999999999999</v>
      </c>
      <c r="E3725" s="17">
        <v>830.15269999999998</v>
      </c>
      <c r="F3725" s="17">
        <v>0</v>
      </c>
      <c r="G3725" s="17">
        <v>10.4136522547856</v>
      </c>
      <c r="H3725" s="17">
        <v>9.9482925459712296E-2</v>
      </c>
      <c r="I3725" s="17">
        <v>324.35899999999998</v>
      </c>
      <c r="J3725" s="17">
        <v>0.1709</v>
      </c>
      <c r="K3725" s="17">
        <v>3.7531944450000001</v>
      </c>
      <c r="L3725" s="17">
        <v>4.0095277777499998</v>
      </c>
      <c r="M3725" s="17">
        <v>895.23088716425002</v>
      </c>
      <c r="N3725" s="17">
        <v>48.609699999999997</v>
      </c>
      <c r="O3725" s="17">
        <v>8.8200000000000001E-2</v>
      </c>
      <c r="R3725" s="18">
        <v>0.10416666666666667</v>
      </c>
      <c r="S3725" s="18">
        <f>AVERAGE(S3726:S3728)</f>
        <v>5.3033333333333328</v>
      </c>
      <c r="T3725" s="18">
        <f t="shared" ref="T3725:X3725" si="1021">AVERAGE(T3726:T3728)</f>
        <v>10.066666666666668</v>
      </c>
      <c r="U3725" s="18">
        <f t="shared" si="1021"/>
        <v>275.33333333333331</v>
      </c>
      <c r="V3725" s="18">
        <f t="shared" si="1021"/>
        <v>1010.1</v>
      </c>
      <c r="W3725" s="18">
        <f t="shared" si="1021"/>
        <v>6.2</v>
      </c>
      <c r="X3725" s="18">
        <f t="shared" si="1021"/>
        <v>8.6666666666666661</v>
      </c>
      <c r="Z3725" s="18">
        <v>4.93</v>
      </c>
      <c r="AA3725" s="18">
        <v>11.5</v>
      </c>
      <c r="AB3725" s="18">
        <v>262</v>
      </c>
      <c r="AC3725" s="18">
        <v>1010.8</v>
      </c>
      <c r="AD3725" s="18">
        <v>6.3</v>
      </c>
      <c r="AE3725" s="18">
        <v>8.4</v>
      </c>
    </row>
    <row r="3726" spans="1:31">
      <c r="A3726" s="15">
        <v>40639</v>
      </c>
      <c r="B3726" s="16">
        <v>0.14583333333333334</v>
      </c>
      <c r="C3726" s="17">
        <v>0.91920000000000002</v>
      </c>
      <c r="D3726" s="17">
        <v>3.9218999999999999</v>
      </c>
      <c r="E3726" s="17">
        <v>830.10249999999996</v>
      </c>
      <c r="F3726" s="17">
        <v>4.3E-3</v>
      </c>
      <c r="G3726" s="17">
        <v>332.14948088489803</v>
      </c>
      <c r="H3726" s="17">
        <v>3.93664338614775E-2</v>
      </c>
      <c r="I3726" s="17">
        <v>312.08539999999999</v>
      </c>
      <c r="J3726" s="17">
        <v>0.16750000000000001</v>
      </c>
      <c r="K3726" s="17">
        <v>3.6923888890000001</v>
      </c>
      <c r="L3726" s="17">
        <v>4.0139444444999999</v>
      </c>
      <c r="M3726" s="17">
        <v>895.17155148375002</v>
      </c>
      <c r="N3726" s="17">
        <v>217.20779999999999</v>
      </c>
      <c r="O3726" s="17">
        <v>4.41E-2</v>
      </c>
      <c r="R3726" s="18">
        <v>0.14583333333333334</v>
      </c>
      <c r="S3726" s="18">
        <v>5.39</v>
      </c>
      <c r="T3726" s="18">
        <v>10.4</v>
      </c>
      <c r="U3726" s="18">
        <v>264</v>
      </c>
      <c r="V3726" s="18">
        <v>1009.9</v>
      </c>
      <c r="W3726" s="18">
        <v>6.6</v>
      </c>
      <c r="X3726" s="18">
        <v>8.6999999999999993</v>
      </c>
      <c r="Z3726" s="18">
        <f t="shared" ref="Z3726:AE3726" si="1022">AVERAGE(Z3725,Z3727)</f>
        <v>5</v>
      </c>
      <c r="AA3726" s="18">
        <f t="shared" si="1022"/>
        <v>9.9</v>
      </c>
      <c r="AB3726" s="18">
        <f t="shared" si="1022"/>
        <v>274</v>
      </c>
      <c r="AC3726" s="18">
        <f t="shared" si="1022"/>
        <v>1010.95</v>
      </c>
      <c r="AD3726" s="18">
        <f t="shared" si="1022"/>
        <v>6.1999999999999993</v>
      </c>
      <c r="AE3726" s="18">
        <f t="shared" si="1022"/>
        <v>8.4</v>
      </c>
    </row>
    <row r="3727" spans="1:31">
      <c r="A3727" s="15">
        <v>40639</v>
      </c>
      <c r="B3727" s="16">
        <v>0.1875</v>
      </c>
      <c r="C3727" s="17">
        <v>1.2379</v>
      </c>
      <c r="D3727" s="17">
        <v>3.8725999999999998</v>
      </c>
      <c r="E3727" s="17">
        <v>830.19880000000001</v>
      </c>
      <c r="F3727" s="17">
        <v>3.9000000000000003E-3</v>
      </c>
      <c r="G3727" s="17">
        <v>38.222157817795797</v>
      </c>
      <c r="H3727" s="17">
        <v>7.1748830774879702E-2</v>
      </c>
      <c r="I3727" s="17">
        <v>315.3082</v>
      </c>
      <c r="J3727" s="17">
        <v>0.1158</v>
      </c>
      <c r="K3727" s="17">
        <v>3.7112500000000002</v>
      </c>
      <c r="L3727" s="17">
        <v>3.8734722222500002</v>
      </c>
      <c r="M3727" s="17">
        <v>895.41725437524997</v>
      </c>
      <c r="N3727" s="17">
        <v>170.74870000000001</v>
      </c>
      <c r="O3727" s="17">
        <v>0.15</v>
      </c>
      <c r="R3727" s="18">
        <v>0.1875</v>
      </c>
      <c r="S3727" s="18">
        <v>5.01</v>
      </c>
      <c r="T3727" s="18">
        <v>9.8000000000000007</v>
      </c>
      <c r="U3727" s="18">
        <v>278</v>
      </c>
      <c r="V3727" s="18">
        <v>1010.2</v>
      </c>
      <c r="W3727" s="18">
        <v>6.4</v>
      </c>
      <c r="X3727" s="18">
        <v>8.6999999999999993</v>
      </c>
      <c r="Z3727" s="18">
        <v>5.07</v>
      </c>
      <c r="AA3727" s="18">
        <v>8.3000000000000007</v>
      </c>
      <c r="AB3727" s="18">
        <v>286</v>
      </c>
      <c r="AC3727" s="18">
        <v>1011.1</v>
      </c>
      <c r="AD3727" s="18">
        <v>6.1</v>
      </c>
      <c r="AE3727" s="18">
        <v>8.4</v>
      </c>
    </row>
    <row r="3728" spans="1:31">
      <c r="A3728" s="15">
        <v>40639</v>
      </c>
      <c r="B3728" s="16">
        <v>0.22916666666666666</v>
      </c>
      <c r="C3728" s="17">
        <v>1.0402</v>
      </c>
      <c r="D3728" s="17">
        <v>3.8553999999999999</v>
      </c>
      <c r="E3728" s="17">
        <v>830.55359999999996</v>
      </c>
      <c r="F3728" s="17">
        <v>0</v>
      </c>
      <c r="G3728" s="17">
        <v>25.288418943479201</v>
      </c>
      <c r="H3728" s="17">
        <v>9.9209751233922699E-2</v>
      </c>
      <c r="I3728" s="17">
        <v>330.62509999999997</v>
      </c>
      <c r="J3728" s="17">
        <v>3.8100000000000002E-2</v>
      </c>
      <c r="K3728" s="17">
        <v>3.733583334</v>
      </c>
      <c r="L3728" s="17">
        <v>3.7836944445</v>
      </c>
      <c r="M3728" s="17">
        <v>895.83081715025003</v>
      </c>
      <c r="N3728" s="17">
        <v>179.47139999999999</v>
      </c>
      <c r="O3728" s="17">
        <v>0.1021</v>
      </c>
      <c r="R3728" s="18">
        <v>0.22916666666666666</v>
      </c>
      <c r="S3728" s="18">
        <v>5.51</v>
      </c>
      <c r="T3728" s="18">
        <v>10</v>
      </c>
      <c r="U3728" s="18">
        <v>284</v>
      </c>
      <c r="V3728" s="18">
        <v>1010.2</v>
      </c>
      <c r="W3728" s="18">
        <v>5.6</v>
      </c>
      <c r="X3728" s="18">
        <v>8.6</v>
      </c>
      <c r="Z3728" s="18">
        <v>4.9000000000000004</v>
      </c>
      <c r="AA3728" s="18">
        <v>11.1</v>
      </c>
      <c r="AB3728" s="18">
        <v>278</v>
      </c>
      <c r="AC3728" s="18">
        <v>1010.5</v>
      </c>
      <c r="AD3728" s="18">
        <v>7.3</v>
      </c>
      <c r="AE3728" s="18">
        <v>8.4</v>
      </c>
    </row>
    <row r="3729" spans="1:31">
      <c r="A3729" s="15">
        <v>40639</v>
      </c>
      <c r="B3729" s="16">
        <v>0.27083333333333331</v>
      </c>
      <c r="C3729" s="17">
        <v>3.4538000000000002</v>
      </c>
      <c r="D3729" s="17">
        <v>3.8435000000000001</v>
      </c>
      <c r="E3729" s="17">
        <v>831.06700000000001</v>
      </c>
      <c r="F3729" s="17">
        <v>0</v>
      </c>
      <c r="G3729" s="17">
        <v>339.888380024274</v>
      </c>
      <c r="H3729" s="17">
        <v>8.3714129279956195E-3</v>
      </c>
      <c r="I3729" s="17">
        <v>161.35509999999999</v>
      </c>
      <c r="J3729" s="17">
        <v>6.7299999999999999E-2</v>
      </c>
      <c r="K3729" s="17">
        <v>3.7390277780000001</v>
      </c>
      <c r="L3729" s="17">
        <v>3.7700833332500001</v>
      </c>
      <c r="M3729" s="17">
        <v>896.30215743799999</v>
      </c>
      <c r="N3729" s="17">
        <v>173.29259999999999</v>
      </c>
      <c r="O3729" s="17">
        <v>7.3200000000000001E-2</v>
      </c>
      <c r="R3729" s="18">
        <v>0.27083333333333331</v>
      </c>
      <c r="S3729" s="18">
        <f>AVERAGE(S3726:S3728)</f>
        <v>5.3033333333333328</v>
      </c>
      <c r="T3729" s="18">
        <f t="shared" ref="T3729:X3729" si="1023">AVERAGE(T3726:T3728)</f>
        <v>10.066666666666668</v>
      </c>
      <c r="U3729" s="18">
        <f t="shared" si="1023"/>
        <v>275.33333333333331</v>
      </c>
      <c r="V3729" s="18">
        <f t="shared" si="1023"/>
        <v>1010.1</v>
      </c>
      <c r="W3729" s="18">
        <f t="shared" si="1023"/>
        <v>6.2</v>
      </c>
      <c r="X3729" s="18">
        <f t="shared" si="1023"/>
        <v>8.6666666666666661</v>
      </c>
      <c r="Z3729" s="18">
        <f t="shared" ref="Z3729:AE3729" si="1024">AVERAGE(Z3728,Z3730)</f>
        <v>4.8550000000000004</v>
      </c>
      <c r="AA3729" s="18">
        <f t="shared" si="1024"/>
        <v>8.8000000000000007</v>
      </c>
      <c r="AB3729" s="18">
        <f t="shared" si="1024"/>
        <v>280.5</v>
      </c>
      <c r="AC3729" s="18">
        <f t="shared" si="1024"/>
        <v>1010.75</v>
      </c>
      <c r="AD3729" s="18">
        <f t="shared" si="1024"/>
        <v>6.9</v>
      </c>
      <c r="AE3729" s="18">
        <f t="shared" si="1024"/>
        <v>8.4</v>
      </c>
    </row>
    <row r="3730" spans="1:31">
      <c r="A3730" s="15">
        <v>40639</v>
      </c>
      <c r="B3730" s="16">
        <v>0.3125</v>
      </c>
      <c r="C3730" s="17">
        <v>0.40870000000000001</v>
      </c>
      <c r="D3730" s="17">
        <v>3.8445</v>
      </c>
      <c r="E3730" s="17">
        <v>831.50750000000005</v>
      </c>
      <c r="F3730" s="17">
        <v>0</v>
      </c>
      <c r="G3730" s="17">
        <v>222.75774352233</v>
      </c>
      <c r="H3730" s="17">
        <v>0.113805577282801</v>
      </c>
      <c r="I3730" s="17">
        <v>165.00819999999999</v>
      </c>
      <c r="J3730" s="17">
        <v>7.8600000000000003E-2</v>
      </c>
      <c r="K3730" s="17">
        <v>3.7295555560000002</v>
      </c>
      <c r="L3730" s="17">
        <v>3.7770833334999998</v>
      </c>
      <c r="M3730" s="17">
        <v>896.75932439275005</v>
      </c>
      <c r="N3730" s="17">
        <v>134.83160000000001</v>
      </c>
      <c r="O3730" s="17">
        <v>4.8399999999999999E-2</v>
      </c>
      <c r="R3730" s="18">
        <v>0.3125</v>
      </c>
      <c r="S3730" s="18">
        <f>AVERAGE(S3731:S3737)</f>
        <v>5.2528571428571436</v>
      </c>
      <c r="T3730" s="18">
        <f t="shared" ref="T3730:X3730" si="1025">AVERAGE(T3731:T3737)</f>
        <v>7.4428571428571422</v>
      </c>
      <c r="U3730" s="18">
        <f t="shared" si="1025"/>
        <v>259.28571428571428</v>
      </c>
      <c r="V3730" s="18">
        <f t="shared" si="1025"/>
        <v>1009.3142857142857</v>
      </c>
      <c r="W3730" s="18">
        <f t="shared" si="1025"/>
        <v>5.8428571428571425</v>
      </c>
      <c r="X3730" s="18">
        <f t="shared" si="1025"/>
        <v>8.428571428571427</v>
      </c>
      <c r="Z3730" s="18">
        <v>4.8099999999999996</v>
      </c>
      <c r="AA3730" s="18">
        <v>6.5</v>
      </c>
      <c r="AB3730" s="18">
        <v>283</v>
      </c>
      <c r="AC3730" s="18">
        <v>1011</v>
      </c>
      <c r="AD3730" s="18">
        <v>6.5</v>
      </c>
      <c r="AE3730" s="18">
        <v>8.4</v>
      </c>
    </row>
    <row r="3731" spans="1:31">
      <c r="A3731" s="15">
        <v>40639</v>
      </c>
      <c r="B3731" s="16">
        <v>0.35416666666666669</v>
      </c>
      <c r="C3731" s="17">
        <v>0.41849999999999998</v>
      </c>
      <c r="D3731" s="17">
        <v>3.9005000000000001</v>
      </c>
      <c r="E3731" s="17">
        <v>831.75900000000001</v>
      </c>
      <c r="F3731" s="17">
        <v>0</v>
      </c>
      <c r="G3731" s="17">
        <v>212.80424461489099</v>
      </c>
      <c r="H3731" s="17">
        <v>0.114280789647367</v>
      </c>
      <c r="I3731" s="17">
        <v>164.3837</v>
      </c>
      <c r="J3731" s="17">
        <v>0.1067</v>
      </c>
      <c r="K3731" s="17">
        <v>3.7163888890000001</v>
      </c>
      <c r="L3731" s="17">
        <v>3.8267500000000001</v>
      </c>
      <c r="M3731" s="17">
        <v>897.04334676924998</v>
      </c>
      <c r="N3731" s="17">
        <v>148.98599999999999</v>
      </c>
      <c r="O3731" s="17">
        <v>4.3999999999999997E-2</v>
      </c>
      <c r="R3731" s="18">
        <v>0.35416666666666669</v>
      </c>
      <c r="S3731" s="18">
        <v>4.93</v>
      </c>
      <c r="T3731" s="18">
        <v>8.1</v>
      </c>
      <c r="U3731" s="18">
        <v>265</v>
      </c>
      <c r="V3731" s="18">
        <v>1009.6</v>
      </c>
      <c r="W3731" s="18">
        <v>6.5</v>
      </c>
      <c r="X3731" s="18">
        <v>8.5</v>
      </c>
      <c r="Z3731" s="18">
        <v>4.6100000000000003</v>
      </c>
      <c r="AA3731" s="18">
        <v>10.1</v>
      </c>
      <c r="AB3731" s="18">
        <v>271</v>
      </c>
      <c r="AC3731" s="18">
        <v>1010.5</v>
      </c>
      <c r="AD3731" s="18">
        <v>6.8</v>
      </c>
      <c r="AE3731" s="18">
        <v>8.4</v>
      </c>
    </row>
    <row r="3732" spans="1:31">
      <c r="A3732" s="15">
        <v>40639</v>
      </c>
      <c r="B3732" s="16">
        <v>0.39583333333333331</v>
      </c>
      <c r="C3732" s="17">
        <v>0.3468</v>
      </c>
      <c r="D3732" s="17">
        <v>3.9401000000000002</v>
      </c>
      <c r="E3732" s="17">
        <v>831.85630000000003</v>
      </c>
      <c r="F3732" s="17">
        <v>1.9000000000000002E-3</v>
      </c>
      <c r="G3732" s="17">
        <v>228.24546680510801</v>
      </c>
      <c r="H3732" s="17">
        <v>0.14481017644034799</v>
      </c>
      <c r="I3732" s="17">
        <v>168.08799999999999</v>
      </c>
      <c r="J3732" s="17">
        <v>0.1203</v>
      </c>
      <c r="K3732" s="17">
        <v>3.734611111</v>
      </c>
      <c r="L3732" s="17">
        <v>3.8125555554999999</v>
      </c>
      <c r="M3732" s="17">
        <v>897.13227401624999</v>
      </c>
      <c r="N3732" s="17">
        <v>178.66200000000001</v>
      </c>
      <c r="O3732" s="17">
        <v>5.9499999999999997E-2</v>
      </c>
      <c r="R3732" s="18">
        <v>0.39583333333333331</v>
      </c>
      <c r="S3732" s="18">
        <v>4.76</v>
      </c>
      <c r="T3732" s="18">
        <v>7.9</v>
      </c>
      <c r="U3732" s="18">
        <v>264</v>
      </c>
      <c r="V3732" s="18">
        <v>1009.5</v>
      </c>
      <c r="W3732" s="18">
        <v>6.3</v>
      </c>
      <c r="X3732" s="18">
        <v>8.5</v>
      </c>
      <c r="Z3732" s="18">
        <v>4.01</v>
      </c>
      <c r="AA3732" s="18">
        <v>8.1999999999999993</v>
      </c>
      <c r="AB3732" s="18">
        <v>287</v>
      </c>
      <c r="AC3732" s="18">
        <v>1010.4</v>
      </c>
      <c r="AD3732" s="18">
        <v>6.6</v>
      </c>
      <c r="AE3732" s="18">
        <v>8.4</v>
      </c>
    </row>
    <row r="3733" spans="1:31">
      <c r="A3733" s="15">
        <v>40639</v>
      </c>
      <c r="B3733" s="16">
        <v>0.4375</v>
      </c>
      <c r="C3733" s="17">
        <v>0.36299999999999999</v>
      </c>
      <c r="D3733" s="17">
        <v>3.9598</v>
      </c>
      <c r="E3733" s="17">
        <v>831.70950000000005</v>
      </c>
      <c r="F3733" s="17">
        <v>1.1000000000000003E-3</v>
      </c>
      <c r="G3733" s="17">
        <v>235.671136628797</v>
      </c>
      <c r="H3733" s="17">
        <v>0.112299663539474</v>
      </c>
      <c r="I3733" s="17">
        <v>169.6163</v>
      </c>
      <c r="J3733" s="17">
        <v>0.1077</v>
      </c>
      <c r="K3733" s="17">
        <v>3.7582777780000001</v>
      </c>
      <c r="L3733" s="17">
        <v>3.8198333330000001</v>
      </c>
      <c r="M3733" s="17">
        <v>896.94547095400003</v>
      </c>
      <c r="N3733" s="17">
        <v>116.0342</v>
      </c>
      <c r="O3733" s="17">
        <v>4.7800000000000002E-2</v>
      </c>
      <c r="R3733" s="18">
        <v>0.4375</v>
      </c>
      <c r="S3733" s="18">
        <v>5.14</v>
      </c>
      <c r="T3733" s="18">
        <v>11.5</v>
      </c>
      <c r="U3733" s="18">
        <v>263</v>
      </c>
      <c r="V3733" s="18">
        <v>1009.1</v>
      </c>
      <c r="W3733" s="18">
        <v>5.5</v>
      </c>
      <c r="X3733" s="18">
        <v>8.4</v>
      </c>
      <c r="Z3733" s="18">
        <v>4.12</v>
      </c>
      <c r="AA3733" s="18">
        <v>5.6</v>
      </c>
      <c r="AB3733" s="18">
        <v>269</v>
      </c>
      <c r="AC3733" s="18">
        <v>1010.5</v>
      </c>
      <c r="AD3733" s="18">
        <v>6.2</v>
      </c>
      <c r="AE3733" s="18">
        <v>8.5</v>
      </c>
    </row>
    <row r="3734" spans="1:31">
      <c r="A3734" s="15">
        <v>40639</v>
      </c>
      <c r="B3734" s="16">
        <v>0.47916666666666669</v>
      </c>
      <c r="C3734" s="17">
        <v>0.37819999999999998</v>
      </c>
      <c r="D3734" s="17">
        <v>3.9748999999999999</v>
      </c>
      <c r="E3734" s="17">
        <v>831.30579999999998</v>
      </c>
      <c r="F3734" s="17">
        <v>8.9999999999999993E-3</v>
      </c>
      <c r="G3734" s="17">
        <v>233.49950272666999</v>
      </c>
      <c r="H3734" s="17">
        <v>9.4619678982374306E-2</v>
      </c>
      <c r="I3734" s="17">
        <v>135.79300000000001</v>
      </c>
      <c r="J3734" s="17">
        <v>8.0500000000000002E-2</v>
      </c>
      <c r="K3734" s="17">
        <v>3.7851666669999999</v>
      </c>
      <c r="L3734" s="17">
        <v>3.91933333325</v>
      </c>
      <c r="M3734" s="17">
        <v>896.46880783450001</v>
      </c>
      <c r="N3734" s="17">
        <v>75.927999999999997</v>
      </c>
      <c r="O3734" s="17">
        <v>1.2500000000000001E-2</v>
      </c>
      <c r="R3734" s="18">
        <v>0.47916666666666669</v>
      </c>
      <c r="S3734" s="18">
        <v>5.49</v>
      </c>
      <c r="T3734" s="18">
        <v>2.8</v>
      </c>
      <c r="U3734" s="18">
        <v>200</v>
      </c>
      <c r="V3734" s="18">
        <v>1009.3</v>
      </c>
      <c r="W3734" s="18">
        <v>4.5999999999999996</v>
      </c>
      <c r="X3734" s="18">
        <v>8.4</v>
      </c>
      <c r="Z3734" s="18">
        <v>4.05</v>
      </c>
      <c r="AA3734" s="18">
        <v>6</v>
      </c>
      <c r="AB3734" s="18">
        <v>347</v>
      </c>
      <c r="AC3734" s="18">
        <v>1010.5</v>
      </c>
      <c r="AD3734" s="18">
        <v>5.2</v>
      </c>
      <c r="AE3734" s="18">
        <v>8.5</v>
      </c>
    </row>
    <row r="3735" spans="1:31">
      <c r="A3735" s="15">
        <v>40639</v>
      </c>
      <c r="B3735" s="16">
        <v>0.52083333333333337</v>
      </c>
      <c r="C3735" s="17">
        <v>0.37719999999999998</v>
      </c>
      <c r="D3735" s="17">
        <v>3.9855</v>
      </c>
      <c r="E3735" s="17">
        <v>830.67219999999998</v>
      </c>
      <c r="F3735" s="17">
        <v>1.0000000000000026E-4</v>
      </c>
      <c r="G3735" s="17">
        <v>226.53712710388899</v>
      </c>
      <c r="H3735" s="17">
        <v>9.4479148199758001E-2</v>
      </c>
      <c r="I3735" s="17">
        <v>132.66470000000001</v>
      </c>
      <c r="J3735" s="17">
        <v>9.5100000000000004E-2</v>
      </c>
      <c r="K3735" s="17">
        <v>3.802333333</v>
      </c>
      <c r="L3735" s="17">
        <v>4.0216666667499998</v>
      </c>
      <c r="M3735" s="17">
        <v>895.83977661475001</v>
      </c>
      <c r="N3735" s="17">
        <v>65.308999999999997</v>
      </c>
      <c r="O3735" s="17">
        <v>3.6499999999999998E-2</v>
      </c>
      <c r="R3735" s="18">
        <v>0.52083333333333337</v>
      </c>
      <c r="S3735" s="18">
        <v>5.49</v>
      </c>
      <c r="T3735" s="18">
        <v>7.1</v>
      </c>
      <c r="U3735" s="18">
        <v>269</v>
      </c>
      <c r="V3735" s="18">
        <v>1009.1</v>
      </c>
      <c r="W3735" s="18">
        <v>6.1</v>
      </c>
      <c r="X3735" s="18">
        <v>8.4</v>
      </c>
      <c r="Z3735" s="18">
        <v>3.82</v>
      </c>
      <c r="AA3735" s="18">
        <v>3.7</v>
      </c>
      <c r="AB3735" s="18">
        <v>296</v>
      </c>
      <c r="AC3735" s="18">
        <v>1010.6</v>
      </c>
      <c r="AD3735" s="18">
        <v>4.9000000000000004</v>
      </c>
      <c r="AE3735" s="18">
        <v>8.5</v>
      </c>
    </row>
    <row r="3736" spans="1:31">
      <c r="A3736" s="15">
        <v>40639</v>
      </c>
      <c r="B3736" s="16">
        <v>0.5625</v>
      </c>
      <c r="C3736" s="17">
        <v>0.45579999999999998</v>
      </c>
      <c r="D3736" s="17">
        <v>4.0393999999999997</v>
      </c>
      <c r="E3736" s="17">
        <v>830.1223</v>
      </c>
      <c r="F3736" s="17">
        <v>0</v>
      </c>
      <c r="G3736" s="17">
        <v>250.75868244536801</v>
      </c>
      <c r="H3736" s="17">
        <v>3.9840198393228103E-2</v>
      </c>
      <c r="I3736" s="17">
        <v>107.7132</v>
      </c>
      <c r="J3736" s="17">
        <v>0.1166</v>
      </c>
      <c r="K3736" s="17">
        <v>3.839888889</v>
      </c>
      <c r="L3736" s="17">
        <v>4.0586666667499998</v>
      </c>
      <c r="M3736" s="17">
        <v>895.19725580299996</v>
      </c>
      <c r="N3736" s="17">
        <v>44.732799999999997</v>
      </c>
      <c r="O3736" s="17">
        <v>6.4399999999999999E-2</v>
      </c>
      <c r="R3736" s="18">
        <v>0.5625</v>
      </c>
      <c r="S3736" s="18">
        <v>5.58</v>
      </c>
      <c r="T3736" s="18">
        <v>6.9</v>
      </c>
      <c r="U3736" s="18">
        <v>260</v>
      </c>
      <c r="V3736" s="18">
        <v>1009.2</v>
      </c>
      <c r="W3736" s="18">
        <v>6.1</v>
      </c>
      <c r="X3736" s="18">
        <v>8.4</v>
      </c>
      <c r="Z3736" s="18">
        <v>3.99</v>
      </c>
      <c r="AA3736" s="18">
        <v>7.1</v>
      </c>
      <c r="AB3736" s="18">
        <v>285</v>
      </c>
      <c r="AC3736" s="18">
        <v>1010.5</v>
      </c>
      <c r="AD3736" s="18">
        <v>6.2</v>
      </c>
      <c r="AE3736" s="18">
        <v>8.5</v>
      </c>
    </row>
    <row r="3737" spans="1:31">
      <c r="A3737" s="15">
        <v>40639</v>
      </c>
      <c r="B3737" s="16">
        <v>0.60416666666666663</v>
      </c>
      <c r="C3737" s="17">
        <v>0.63039999999999996</v>
      </c>
      <c r="D3737" s="17">
        <v>4.0289999999999999</v>
      </c>
      <c r="E3737" s="17">
        <v>829.59749999999997</v>
      </c>
      <c r="F3737" s="17">
        <v>5.0000000000000001E-4</v>
      </c>
      <c r="G3737" s="17">
        <v>133.488180797723</v>
      </c>
      <c r="H3737" s="17">
        <v>1.5900847252273899E-2</v>
      </c>
      <c r="I3737" s="17">
        <v>62.084200000000003</v>
      </c>
      <c r="J3737" s="17">
        <v>7.2499999999999995E-2</v>
      </c>
      <c r="K3737" s="17">
        <v>3.864361111</v>
      </c>
      <c r="L3737" s="17">
        <v>4.089138889</v>
      </c>
      <c r="M3737" s="17">
        <v>894.67465125224999</v>
      </c>
      <c r="N3737" s="17">
        <v>37.7669</v>
      </c>
      <c r="O3737" s="17">
        <v>5.1799999999999999E-2</v>
      </c>
      <c r="R3737" s="18">
        <v>0.60416666666666663</v>
      </c>
      <c r="S3737" s="18">
        <v>5.38</v>
      </c>
      <c r="T3737" s="18">
        <v>7.8</v>
      </c>
      <c r="U3737" s="18">
        <v>294</v>
      </c>
      <c r="V3737" s="18">
        <v>1009.4</v>
      </c>
      <c r="W3737" s="18">
        <v>5.8</v>
      </c>
      <c r="X3737" s="18">
        <v>8.4</v>
      </c>
      <c r="Z3737" s="18">
        <v>3.66</v>
      </c>
      <c r="AA3737" s="18">
        <v>3.5</v>
      </c>
      <c r="AB3737" s="18">
        <v>283</v>
      </c>
      <c r="AC3737" s="18">
        <v>1010.9</v>
      </c>
      <c r="AD3737" s="18">
        <v>6.3</v>
      </c>
      <c r="AE3737" s="18">
        <v>8.5</v>
      </c>
    </row>
    <row r="3738" spans="1:31">
      <c r="A3738" s="15">
        <v>40639</v>
      </c>
      <c r="B3738" s="16">
        <v>0.64583333333333337</v>
      </c>
      <c r="C3738" s="17">
        <v>0.81610000000000005</v>
      </c>
      <c r="D3738" s="17">
        <v>3.9765000000000001</v>
      </c>
      <c r="E3738" s="17">
        <v>829.3229</v>
      </c>
      <c r="F3738" s="17">
        <v>3.5000000000000001E-3</v>
      </c>
      <c r="G3738" s="17">
        <v>343.07473708133699</v>
      </c>
      <c r="H3738" s="17">
        <v>9.6321344649961796E-2</v>
      </c>
      <c r="I3738" s="17">
        <v>323.44670000000002</v>
      </c>
      <c r="J3738" s="17">
        <v>0.2311</v>
      </c>
      <c r="K3738" s="17">
        <v>3.8133611109999999</v>
      </c>
      <c r="L3738" s="17">
        <v>4.1199722222500004</v>
      </c>
      <c r="M3738" s="17">
        <v>894.37663805499994</v>
      </c>
      <c r="N3738" s="17">
        <v>30.286100000000001</v>
      </c>
      <c r="O3738" s="17">
        <v>4.2200000000000001E-2</v>
      </c>
      <c r="R3738" s="18">
        <v>0.64583333333333337</v>
      </c>
      <c r="S3738" s="18">
        <f t="shared" ref="S3738:X3738" si="1026">AVERAGE(S3737,S3739)</f>
        <v>5.66</v>
      </c>
      <c r="T3738" s="18">
        <f t="shared" si="1026"/>
        <v>5.4</v>
      </c>
      <c r="U3738" s="18">
        <f t="shared" si="1026"/>
        <v>295</v>
      </c>
      <c r="V3738" s="18">
        <f t="shared" si="1026"/>
        <v>1009.8</v>
      </c>
      <c r="W3738" s="18">
        <f t="shared" si="1026"/>
        <v>5.55</v>
      </c>
      <c r="X3738" s="18">
        <f t="shared" si="1026"/>
        <v>8.4</v>
      </c>
      <c r="Z3738" s="18">
        <v>3.76</v>
      </c>
      <c r="AA3738" s="18">
        <v>4.5</v>
      </c>
      <c r="AB3738" s="18">
        <v>314</v>
      </c>
      <c r="AC3738" s="18">
        <v>1011</v>
      </c>
      <c r="AD3738" s="18">
        <v>4.9000000000000004</v>
      </c>
      <c r="AE3738" s="18">
        <v>8.4</v>
      </c>
    </row>
    <row r="3739" spans="1:31">
      <c r="A3739" s="15">
        <v>40639</v>
      </c>
      <c r="B3739" s="16">
        <v>0.6875</v>
      </c>
      <c r="C3739" s="17">
        <v>0.80910000000000004</v>
      </c>
      <c r="D3739" s="17">
        <v>3.9539</v>
      </c>
      <c r="E3739" s="17">
        <v>829.31569999999999</v>
      </c>
      <c r="F3739" s="17">
        <v>7.1000000000000004E-3</v>
      </c>
      <c r="G3739" s="17">
        <v>327.94707034594001</v>
      </c>
      <c r="H3739" s="17">
        <v>7.9957613911753503E-2</v>
      </c>
      <c r="I3739" s="17">
        <v>326.5625</v>
      </c>
      <c r="J3739" s="17">
        <v>0.25929999999999997</v>
      </c>
      <c r="K3739" s="17">
        <v>3.7469999999999999</v>
      </c>
      <c r="L3739" s="17">
        <v>4.0683611109999998</v>
      </c>
      <c r="M3739" s="17">
        <v>894.38391676875005</v>
      </c>
      <c r="N3739" s="17">
        <v>51.101599999999998</v>
      </c>
      <c r="O3739" s="17">
        <v>5.0700000000000002E-2</v>
      </c>
      <c r="R3739" s="18">
        <v>0.6875</v>
      </c>
      <c r="S3739" s="18">
        <v>5.94</v>
      </c>
      <c r="T3739" s="18">
        <v>3</v>
      </c>
      <c r="U3739" s="18">
        <v>296</v>
      </c>
      <c r="V3739" s="18">
        <v>1010.2</v>
      </c>
      <c r="W3739" s="18">
        <v>5.3</v>
      </c>
      <c r="X3739" s="18">
        <v>8.4</v>
      </c>
      <c r="Z3739" s="18">
        <v>4.13</v>
      </c>
      <c r="AA3739" s="18">
        <v>3.2</v>
      </c>
      <c r="AB3739" s="18">
        <v>11</v>
      </c>
      <c r="AC3739" s="18">
        <v>1011.1</v>
      </c>
      <c r="AD3739" s="18">
        <v>4.8</v>
      </c>
      <c r="AE3739" s="18">
        <v>8.3000000000000007</v>
      </c>
    </row>
    <row r="3740" spans="1:31">
      <c r="A3740" s="15">
        <v>40639</v>
      </c>
      <c r="B3740" s="16">
        <v>0.72916666666666663</v>
      </c>
      <c r="C3740" s="17">
        <v>2.0526</v>
      </c>
      <c r="D3740" s="17">
        <v>3.8872</v>
      </c>
      <c r="E3740" s="17">
        <v>829.53779999999995</v>
      </c>
      <c r="F3740" s="17">
        <v>0</v>
      </c>
      <c r="G3740" s="17">
        <v>24.129601027144702</v>
      </c>
      <c r="H3740" s="17">
        <v>0.104777958546225</v>
      </c>
      <c r="I3740" s="17">
        <v>323.964</v>
      </c>
      <c r="J3740" s="17">
        <v>0.23619999999999999</v>
      </c>
      <c r="K3740" s="17">
        <v>3.6860555559999999</v>
      </c>
      <c r="L3740" s="17">
        <v>3.9310000002500001</v>
      </c>
      <c r="M3740" s="17">
        <v>894.70635942050001</v>
      </c>
      <c r="N3740" s="17">
        <v>144.51949999999999</v>
      </c>
      <c r="O3740" s="17">
        <v>0.1032</v>
      </c>
      <c r="R3740" s="18">
        <v>0.72916666666666663</v>
      </c>
      <c r="S3740" s="18">
        <v>5.43</v>
      </c>
      <c r="T3740" s="18">
        <v>4.3</v>
      </c>
      <c r="U3740" s="18">
        <v>255</v>
      </c>
      <c r="V3740" s="18">
        <v>1010.4</v>
      </c>
      <c r="W3740" s="18">
        <v>5.7</v>
      </c>
      <c r="X3740" s="18">
        <v>8.4</v>
      </c>
      <c r="Z3740" s="18">
        <v>3.72</v>
      </c>
      <c r="AA3740" s="18">
        <v>3</v>
      </c>
      <c r="AB3740" s="18">
        <v>47</v>
      </c>
      <c r="AC3740" s="18">
        <v>1011.3</v>
      </c>
      <c r="AD3740" s="18">
        <v>5</v>
      </c>
      <c r="AE3740" s="18">
        <v>8.4</v>
      </c>
    </row>
    <row r="3741" spans="1:31">
      <c r="A3741" s="15">
        <v>40639</v>
      </c>
      <c r="B3741" s="16">
        <v>0.77083333333333337</v>
      </c>
      <c r="C3741" s="17">
        <v>0.72689999999999999</v>
      </c>
      <c r="D3741" s="17">
        <v>3.7938000000000001</v>
      </c>
      <c r="E3741" s="17">
        <v>829.95820000000003</v>
      </c>
      <c r="F3741" s="17">
        <v>0</v>
      </c>
      <c r="G3741" s="17">
        <v>31.4857943084167</v>
      </c>
      <c r="H3741" s="17">
        <v>0.112199091288223</v>
      </c>
      <c r="I3741" s="17">
        <v>312.73660000000001</v>
      </c>
      <c r="J3741" s="17">
        <v>0.21820000000000001</v>
      </c>
      <c r="K3741" s="17">
        <v>3.5097777780000001</v>
      </c>
      <c r="L3741" s="17">
        <v>3.8329166665000001</v>
      </c>
      <c r="M3741" s="17">
        <v>895.19340941675</v>
      </c>
      <c r="N3741" s="17">
        <v>164.92750000000001</v>
      </c>
      <c r="O3741" s="17">
        <v>0.14349999999999999</v>
      </c>
      <c r="R3741" s="18">
        <v>0.77083333333333337</v>
      </c>
      <c r="S3741" s="18">
        <f t="shared" ref="S3741:X3741" si="1027">AVERAGE(S3740,S3742)</f>
        <v>5.2349999999999994</v>
      </c>
      <c r="T3741" s="18">
        <f t="shared" si="1027"/>
        <v>3.55</v>
      </c>
      <c r="U3741" s="18">
        <f t="shared" si="1027"/>
        <v>137.5</v>
      </c>
      <c r="V3741" s="18">
        <f t="shared" si="1027"/>
        <v>1010.7</v>
      </c>
      <c r="W3741" s="18">
        <f t="shared" si="1027"/>
        <v>5.5</v>
      </c>
      <c r="X3741" s="18">
        <f t="shared" si="1027"/>
        <v>8.4499999999999993</v>
      </c>
      <c r="Z3741" s="18">
        <v>4.09</v>
      </c>
      <c r="AA3741" s="18">
        <v>2.4</v>
      </c>
      <c r="AB3741" s="18">
        <v>84</v>
      </c>
      <c r="AC3741" s="18">
        <v>1011.2</v>
      </c>
      <c r="AD3741" s="18">
        <v>5</v>
      </c>
      <c r="AE3741" s="18">
        <v>8.5</v>
      </c>
    </row>
    <row r="3742" spans="1:31">
      <c r="A3742" s="15">
        <v>40639</v>
      </c>
      <c r="B3742" s="16">
        <v>0.8125</v>
      </c>
      <c r="C3742" s="17">
        <v>0.87409999999999999</v>
      </c>
      <c r="D3742" s="17">
        <v>3.7959999999999998</v>
      </c>
      <c r="E3742" s="17">
        <v>830.47969999999998</v>
      </c>
      <c r="F3742" s="17">
        <v>0</v>
      </c>
      <c r="G3742" s="17">
        <v>330.63123470277901</v>
      </c>
      <c r="H3742" s="17">
        <v>3.9567059671705998E-2</v>
      </c>
      <c r="I3742" s="17">
        <v>334.21539999999999</v>
      </c>
      <c r="J3742" s="17">
        <v>0.1817</v>
      </c>
      <c r="K3742" s="17">
        <v>3.5171666670000001</v>
      </c>
      <c r="L3742" s="17">
        <v>3.7702222222500001</v>
      </c>
      <c r="M3742" s="17">
        <v>895.74239930424994</v>
      </c>
      <c r="N3742" s="17">
        <v>157.6534</v>
      </c>
      <c r="O3742" s="17">
        <v>0.19950000000000001</v>
      </c>
      <c r="R3742" s="18">
        <v>0.8125</v>
      </c>
      <c r="S3742" s="18">
        <v>5.04</v>
      </c>
      <c r="T3742" s="18">
        <v>2.8</v>
      </c>
      <c r="U3742" s="18">
        <v>20</v>
      </c>
      <c r="V3742" s="18">
        <v>1011</v>
      </c>
      <c r="W3742" s="18">
        <v>5.3</v>
      </c>
      <c r="X3742" s="18">
        <v>8.5</v>
      </c>
      <c r="Z3742" s="18">
        <v>4.2</v>
      </c>
      <c r="AA3742" s="18">
        <v>2.5</v>
      </c>
      <c r="AB3742" s="18">
        <v>115</v>
      </c>
      <c r="AC3742" s="18">
        <v>1011.3</v>
      </c>
      <c r="AD3742" s="18">
        <v>5.3</v>
      </c>
      <c r="AE3742" s="18">
        <v>8.6</v>
      </c>
    </row>
    <row r="3743" spans="1:31">
      <c r="A3743" s="15">
        <v>40639</v>
      </c>
      <c r="B3743" s="16">
        <v>0.85416666666666663</v>
      </c>
      <c r="C3743" s="17">
        <v>0.48970000000000002</v>
      </c>
      <c r="D3743" s="17">
        <v>3.8329</v>
      </c>
      <c r="E3743" s="17">
        <v>830.90920000000006</v>
      </c>
      <c r="F3743" s="17">
        <v>6.0000000000000027E-4</v>
      </c>
      <c r="G3743" s="17">
        <v>229.43215608447201</v>
      </c>
      <c r="H3743" s="17">
        <v>9.83145773113656E-2</v>
      </c>
      <c r="I3743" s="17">
        <v>82.209699999999998</v>
      </c>
      <c r="J3743" s="17">
        <v>5.3699999999999998E-2</v>
      </c>
      <c r="K3743" s="17">
        <v>3.4960833330000001</v>
      </c>
      <c r="L3743" s="17">
        <v>3.7505277777499999</v>
      </c>
      <c r="M3743" s="17">
        <v>896.21709564549997</v>
      </c>
      <c r="N3743" s="17">
        <v>158.39279999999999</v>
      </c>
      <c r="O3743" s="17">
        <v>0.18379999999999999</v>
      </c>
      <c r="R3743" s="18">
        <v>0.85416666666666663</v>
      </c>
      <c r="S3743" s="18">
        <f t="shared" ref="S3743:X3743" si="1028">AVERAGE(S3742,S3744)</f>
        <v>4.8049999999999997</v>
      </c>
      <c r="T3743" s="18">
        <f t="shared" si="1028"/>
        <v>2</v>
      </c>
      <c r="U3743" s="18">
        <f t="shared" si="1028"/>
        <v>21.5</v>
      </c>
      <c r="V3743" s="18">
        <f t="shared" si="1028"/>
        <v>1011.25</v>
      </c>
      <c r="W3743" s="18">
        <f t="shared" si="1028"/>
        <v>5.3</v>
      </c>
      <c r="X3743" s="18">
        <f t="shared" si="1028"/>
        <v>8.65</v>
      </c>
      <c r="Z3743" s="18">
        <v>3.86</v>
      </c>
      <c r="AA3743" s="18">
        <v>4.0999999999999996</v>
      </c>
      <c r="AB3743" s="18">
        <v>220</v>
      </c>
      <c r="AC3743" s="18">
        <v>1011.4</v>
      </c>
      <c r="AD3743" s="18">
        <v>4.2</v>
      </c>
      <c r="AE3743" s="18">
        <v>8.6</v>
      </c>
    </row>
    <row r="3744" spans="1:31">
      <c r="A3744" s="15">
        <v>40639</v>
      </c>
      <c r="B3744" s="16">
        <v>0.89583333333333337</v>
      </c>
      <c r="C3744" s="17">
        <v>0.42030000000000001</v>
      </c>
      <c r="D3744" s="17">
        <v>3.8971</v>
      </c>
      <c r="E3744" s="17">
        <v>831.22299999999996</v>
      </c>
      <c r="F3744" s="17">
        <v>3.0000000000000001E-3</v>
      </c>
      <c r="G3744" s="17">
        <v>239.43892778534101</v>
      </c>
      <c r="H3744" s="17">
        <v>0.13654228998809301</v>
      </c>
      <c r="I3744" s="17">
        <v>156.6934</v>
      </c>
      <c r="J3744" s="17">
        <v>0.10589999999999999</v>
      </c>
      <c r="K3744" s="17">
        <v>3.5428333329999999</v>
      </c>
      <c r="L3744" s="17">
        <v>3.7476666667499998</v>
      </c>
      <c r="M3744" s="17">
        <v>896.55279089575004</v>
      </c>
      <c r="N3744" s="17">
        <v>163.20939999999999</v>
      </c>
      <c r="O3744" s="17">
        <v>0.15809999999999999</v>
      </c>
      <c r="R3744" s="18">
        <v>0.89583333333333337</v>
      </c>
      <c r="S3744" s="18">
        <v>4.57</v>
      </c>
      <c r="T3744" s="18">
        <v>1.2</v>
      </c>
      <c r="U3744" s="18">
        <v>23</v>
      </c>
      <c r="V3744" s="18">
        <v>1011.5</v>
      </c>
      <c r="W3744" s="18">
        <v>5.3</v>
      </c>
      <c r="X3744" s="18">
        <v>8.8000000000000007</v>
      </c>
      <c r="Z3744" s="18">
        <v>3.99</v>
      </c>
      <c r="AA3744" s="18">
        <v>2.2000000000000002</v>
      </c>
      <c r="AB3744" s="18">
        <v>207</v>
      </c>
      <c r="AC3744" s="18">
        <v>1011.1</v>
      </c>
      <c r="AD3744" s="18">
        <v>5.9</v>
      </c>
      <c r="AE3744" s="18">
        <v>8.6999999999999993</v>
      </c>
    </row>
    <row r="3745" spans="1:31">
      <c r="A3745" s="15">
        <v>40639</v>
      </c>
      <c r="B3745" s="16">
        <v>0.9375</v>
      </c>
      <c r="C3745" s="17">
        <v>0.40389999999999998</v>
      </c>
      <c r="D3745" s="17">
        <v>3.8847</v>
      </c>
      <c r="E3745" s="17">
        <v>831.29369999999994</v>
      </c>
      <c r="F3745" s="17">
        <v>1.0000000000000026E-4</v>
      </c>
      <c r="G3745" s="17">
        <v>231.49447466484</v>
      </c>
      <c r="H3745" s="17">
        <v>0.129050956464516</v>
      </c>
      <c r="I3745" s="17">
        <v>126.4027</v>
      </c>
      <c r="J3745" s="17">
        <v>0.1235</v>
      </c>
      <c r="K3745" s="17">
        <v>3.564472222</v>
      </c>
      <c r="L3745" s="17">
        <v>3.745861111</v>
      </c>
      <c r="M3745" s="17">
        <v>896.65823145125</v>
      </c>
      <c r="N3745" s="17">
        <v>151.7484</v>
      </c>
      <c r="O3745" s="17">
        <v>7.3700000000000002E-2</v>
      </c>
      <c r="R3745" s="18">
        <v>0.9375</v>
      </c>
      <c r="S3745" s="18">
        <v>4.7699999999999996</v>
      </c>
      <c r="T3745" s="18">
        <v>4.0999999999999996</v>
      </c>
      <c r="U3745" s="18">
        <v>292</v>
      </c>
      <c r="V3745" s="18">
        <v>1012</v>
      </c>
      <c r="W3745" s="18">
        <v>3.1</v>
      </c>
      <c r="X3745" s="18">
        <v>8.6</v>
      </c>
      <c r="Z3745" s="18">
        <v>3.96</v>
      </c>
      <c r="AA3745" s="18">
        <v>3.4</v>
      </c>
      <c r="AB3745" s="18">
        <v>249</v>
      </c>
      <c r="AC3745" s="18">
        <v>1011</v>
      </c>
      <c r="AD3745" s="18">
        <v>6</v>
      </c>
      <c r="AE3745" s="18">
        <v>8.6999999999999993</v>
      </c>
    </row>
    <row r="3746" spans="1:31">
      <c r="A3746" s="15">
        <v>40639</v>
      </c>
      <c r="B3746" s="16">
        <v>0.97916666666666663</v>
      </c>
      <c r="C3746" s="17">
        <v>0.44190000000000002</v>
      </c>
      <c r="D3746" s="17">
        <v>3.9091</v>
      </c>
      <c r="E3746" s="17">
        <v>831.19510000000002</v>
      </c>
      <c r="F3746" s="17">
        <v>2.0000000000000009E-4</v>
      </c>
      <c r="G3746" s="17">
        <v>216.97965142518399</v>
      </c>
      <c r="H3746" s="17">
        <v>7.6753664711677203E-2</v>
      </c>
      <c r="I3746" s="17">
        <v>122.9085</v>
      </c>
      <c r="J3746" s="17">
        <v>0.1648</v>
      </c>
      <c r="K3746" s="17">
        <v>3.592055556</v>
      </c>
      <c r="L3746" s="17">
        <v>3.7743611110000002</v>
      </c>
      <c r="M3746" s="17">
        <v>896.49305205275004</v>
      </c>
      <c r="N3746" s="17">
        <v>62.054900000000004</v>
      </c>
      <c r="O3746" s="17">
        <v>2.7699999999999999E-2</v>
      </c>
      <c r="R3746" s="18">
        <v>0.97916666666666663</v>
      </c>
      <c r="S3746" s="18">
        <f t="shared" ref="S3746:X3746" si="1029">AVERAGE(S3745,S3747)</f>
        <v>4.0999999999999996</v>
      </c>
      <c r="T3746" s="18">
        <f t="shared" si="1029"/>
        <v>4.1500000000000004</v>
      </c>
      <c r="U3746" s="18">
        <f t="shared" si="1029"/>
        <v>298</v>
      </c>
      <c r="V3746" s="18">
        <f t="shared" si="1029"/>
        <v>1012.05</v>
      </c>
      <c r="W3746" s="18">
        <f t="shared" si="1029"/>
        <v>4.5</v>
      </c>
      <c r="X3746" s="18">
        <f t="shared" si="1029"/>
        <v>8.5500000000000007</v>
      </c>
      <c r="Z3746" s="18">
        <v>4.09</v>
      </c>
      <c r="AA3746" s="18">
        <v>5.3</v>
      </c>
      <c r="AB3746" s="18">
        <v>301</v>
      </c>
      <c r="AC3746" s="18">
        <v>1011</v>
      </c>
      <c r="AD3746" s="18">
        <v>6.2</v>
      </c>
      <c r="AE3746" s="18">
        <v>8.6999999999999993</v>
      </c>
    </row>
    <row r="3747" spans="1:31">
      <c r="A3747" s="15">
        <v>40640</v>
      </c>
      <c r="B3747" s="16">
        <v>2.0833333333333332E-2</v>
      </c>
      <c r="C3747" s="17">
        <v>0.69350000000000001</v>
      </c>
      <c r="D3747" s="17">
        <v>3.8982999999999999</v>
      </c>
      <c r="E3747" s="17">
        <v>830.92899999999997</v>
      </c>
      <c r="F3747" s="17">
        <v>3.0000000000000035E-4</v>
      </c>
      <c r="G3747" s="17">
        <v>142.27259949224199</v>
      </c>
      <c r="H3747" s="17">
        <v>3.7974293326072002E-2</v>
      </c>
      <c r="I3747" s="17">
        <v>136.99299999999999</v>
      </c>
      <c r="J3747" s="17">
        <v>0.1004</v>
      </c>
      <c r="K3747" s="17">
        <v>3.6561944450000001</v>
      </c>
      <c r="L3747" s="17">
        <v>3.8248888889999999</v>
      </c>
      <c r="M3747" s="17">
        <v>896.16611468600001</v>
      </c>
      <c r="N3747" s="17">
        <v>18.822600000000001</v>
      </c>
      <c r="O3747" s="17">
        <v>3.5200000000000002E-2</v>
      </c>
      <c r="R3747" s="18">
        <v>2.0833333333333332E-2</v>
      </c>
      <c r="S3747" s="18">
        <v>3.43</v>
      </c>
      <c r="T3747" s="18">
        <v>4.2</v>
      </c>
      <c r="U3747" s="18">
        <v>304</v>
      </c>
      <c r="V3747" s="18">
        <v>1012.1</v>
      </c>
      <c r="W3747" s="18">
        <v>5.9</v>
      </c>
      <c r="X3747" s="18">
        <v>8.5</v>
      </c>
      <c r="Z3747" s="18">
        <v>3.76</v>
      </c>
      <c r="AA3747" s="18">
        <v>5.8</v>
      </c>
      <c r="AB3747" s="18">
        <v>308</v>
      </c>
      <c r="AC3747" s="18">
        <v>1011.4</v>
      </c>
      <c r="AD3747" s="18">
        <v>6.2</v>
      </c>
      <c r="AE3747" s="18">
        <v>8.6</v>
      </c>
    </row>
    <row r="3748" spans="1:31">
      <c r="A3748" s="15">
        <v>40640</v>
      </c>
      <c r="B3748" s="16">
        <v>6.25E-2</v>
      </c>
      <c r="C3748" s="17">
        <v>0.84379999999999999</v>
      </c>
      <c r="D3748" s="17">
        <v>3.8959000000000001</v>
      </c>
      <c r="E3748" s="17">
        <v>830.5865</v>
      </c>
      <c r="F3748" s="17">
        <v>7.000000000000001E-4</v>
      </c>
      <c r="G3748" s="17">
        <v>358.21930362767802</v>
      </c>
      <c r="H3748" s="17">
        <v>6.7468192120691994E-2</v>
      </c>
      <c r="I3748" s="17">
        <v>167.6746</v>
      </c>
      <c r="J3748" s="17">
        <v>7.6100000000000001E-2</v>
      </c>
      <c r="K3748" s="17">
        <v>3.6504722219999999</v>
      </c>
      <c r="L3748" s="17">
        <v>3.8663611109999998</v>
      </c>
      <c r="M3748" s="17">
        <v>895.80114930975003</v>
      </c>
      <c r="N3748" s="17">
        <v>260.45420000000001</v>
      </c>
      <c r="O3748" s="17">
        <v>2.06E-2</v>
      </c>
      <c r="R3748" s="18">
        <v>6.25E-2</v>
      </c>
      <c r="S3748" s="18">
        <v>3.73</v>
      </c>
      <c r="T3748" s="18">
        <v>5.5</v>
      </c>
      <c r="U3748" s="18">
        <v>313</v>
      </c>
      <c r="V3748" s="18">
        <v>1012.4</v>
      </c>
      <c r="W3748" s="18">
        <v>6.1</v>
      </c>
      <c r="X3748" s="18">
        <v>8.5</v>
      </c>
      <c r="Z3748" s="18">
        <v>3.45</v>
      </c>
      <c r="AA3748" s="18">
        <v>6.1</v>
      </c>
      <c r="AB3748" s="18">
        <v>309</v>
      </c>
      <c r="AC3748" s="18">
        <v>1011.6</v>
      </c>
      <c r="AD3748" s="18">
        <v>6.1</v>
      </c>
      <c r="AE3748" s="18">
        <v>8.5</v>
      </c>
    </row>
    <row r="3749" spans="1:31">
      <c r="A3749" s="15">
        <v>40640</v>
      </c>
      <c r="B3749" s="16">
        <v>0.10416666666666667</v>
      </c>
      <c r="C3749" s="17">
        <v>0.95030000000000003</v>
      </c>
      <c r="D3749" s="17">
        <v>3.8393000000000002</v>
      </c>
      <c r="E3749" s="17">
        <v>830.28620000000001</v>
      </c>
      <c r="F3749" s="17">
        <v>1E-3</v>
      </c>
      <c r="G3749" s="17">
        <v>7.7292458420768204</v>
      </c>
      <c r="H3749" s="17">
        <v>8.2236549036369302E-2</v>
      </c>
      <c r="I3749" s="17">
        <v>354.0274</v>
      </c>
      <c r="J3749" s="17">
        <v>1.14E-2</v>
      </c>
      <c r="K3749" s="17">
        <v>3.6650833330000001</v>
      </c>
      <c r="L3749" s="17">
        <v>3.83547222225</v>
      </c>
      <c r="M3749" s="17">
        <v>895.50759269025002</v>
      </c>
      <c r="N3749" s="17">
        <v>234.0453</v>
      </c>
      <c r="O3749" s="17">
        <v>0.1095</v>
      </c>
      <c r="R3749" s="18">
        <v>0.10416666666666667</v>
      </c>
      <c r="S3749" s="18">
        <v>3.76</v>
      </c>
      <c r="T3749" s="18">
        <v>6.3</v>
      </c>
      <c r="U3749" s="18">
        <v>328</v>
      </c>
      <c r="V3749" s="18">
        <v>1012.8</v>
      </c>
      <c r="W3749" s="18">
        <v>6</v>
      </c>
      <c r="X3749" s="18">
        <v>8.4</v>
      </c>
      <c r="Z3749" s="18">
        <v>3.44</v>
      </c>
      <c r="AA3749" s="18">
        <v>6.3</v>
      </c>
      <c r="AB3749" s="18">
        <v>303</v>
      </c>
      <c r="AC3749" s="18">
        <v>1011.9</v>
      </c>
      <c r="AD3749" s="18">
        <v>6.2</v>
      </c>
      <c r="AE3749" s="18">
        <v>8.6</v>
      </c>
    </row>
    <row r="3750" spans="1:31">
      <c r="A3750" s="15">
        <v>40640</v>
      </c>
      <c r="B3750" s="16">
        <v>0.14583333333333334</v>
      </c>
      <c r="C3750" s="17">
        <v>0.78620000000000001</v>
      </c>
      <c r="D3750" s="17">
        <v>3.7875999999999999</v>
      </c>
      <c r="E3750" s="17">
        <v>830.10289999999998</v>
      </c>
      <c r="F3750" s="17">
        <v>3.7000000000000002E-3</v>
      </c>
      <c r="G3750" s="17">
        <v>36.554521095314101</v>
      </c>
      <c r="H3750" s="17">
        <v>9.92169410937256E-2</v>
      </c>
      <c r="I3750" s="17">
        <v>42.811799999999998</v>
      </c>
      <c r="J3750" s="17">
        <v>6.59E-2</v>
      </c>
      <c r="K3750" s="17">
        <v>3.6688888890000002</v>
      </c>
      <c r="L3750" s="17">
        <v>3.7804166664999999</v>
      </c>
      <c r="M3750" s="17">
        <v>895.37717514149995</v>
      </c>
      <c r="N3750" s="17">
        <v>173.46719999999999</v>
      </c>
      <c r="O3750" s="17">
        <v>0.15140000000000001</v>
      </c>
      <c r="R3750" s="18">
        <v>0.14583333333333334</v>
      </c>
      <c r="S3750" s="18">
        <v>3.37</v>
      </c>
      <c r="T3750" s="18">
        <v>5.6</v>
      </c>
      <c r="U3750" s="18">
        <v>324</v>
      </c>
      <c r="V3750" s="18">
        <v>1013.7</v>
      </c>
      <c r="W3750" s="18">
        <v>6.3</v>
      </c>
      <c r="X3750" s="18">
        <v>8.4</v>
      </c>
      <c r="Z3750" s="18">
        <v>3.17</v>
      </c>
      <c r="AA3750" s="18">
        <v>7.6</v>
      </c>
      <c r="AB3750" s="18">
        <v>312</v>
      </c>
      <c r="AC3750" s="18">
        <v>1012.4</v>
      </c>
      <c r="AD3750" s="18">
        <v>6.5</v>
      </c>
      <c r="AE3750" s="18">
        <v>8.5</v>
      </c>
    </row>
    <row r="3751" spans="1:31">
      <c r="A3751" s="15">
        <v>40640</v>
      </c>
      <c r="B3751" s="16">
        <v>0.1875</v>
      </c>
      <c r="C3751" s="17">
        <v>0.94320000000000004</v>
      </c>
      <c r="D3751" s="17">
        <v>3.7818000000000001</v>
      </c>
      <c r="E3751" s="17">
        <v>830.19939999999997</v>
      </c>
      <c r="F3751" s="17">
        <v>1.6000000000000001E-3</v>
      </c>
      <c r="G3751" s="17">
        <v>77.229798270500197</v>
      </c>
      <c r="H3751" s="17">
        <v>1.6871878471669599E-2</v>
      </c>
      <c r="I3751" s="17">
        <v>289.01920000000001</v>
      </c>
      <c r="J3751" s="17">
        <v>2.6499999999999999E-2</v>
      </c>
      <c r="K3751" s="17">
        <v>3.6331944439999999</v>
      </c>
      <c r="L3751" s="17">
        <v>3.7845</v>
      </c>
      <c r="M3751" s="17">
        <v>895.44221774749997</v>
      </c>
      <c r="N3751" s="17">
        <v>152.2826</v>
      </c>
      <c r="O3751" s="17">
        <v>0.10730000000000001</v>
      </c>
      <c r="R3751" s="18">
        <v>0.1875</v>
      </c>
      <c r="S3751" s="18">
        <f t="shared" ref="S3751:X3751" si="1030">AVERAGE(S3750,S3752)</f>
        <v>3.4050000000000002</v>
      </c>
      <c r="T3751" s="18">
        <f t="shared" si="1030"/>
        <v>6.15</v>
      </c>
      <c r="U3751" s="18">
        <f t="shared" si="1030"/>
        <v>321.5</v>
      </c>
      <c r="V3751" s="18">
        <f t="shared" si="1030"/>
        <v>1014.2</v>
      </c>
      <c r="W3751" s="18">
        <f t="shared" si="1030"/>
        <v>6.35</v>
      </c>
      <c r="X3751" s="18">
        <f t="shared" si="1030"/>
        <v>8.4</v>
      </c>
      <c r="Z3751" s="18">
        <v>2.99</v>
      </c>
      <c r="AA3751" s="18">
        <v>6.8</v>
      </c>
      <c r="AB3751" s="18">
        <v>312</v>
      </c>
      <c r="AC3751" s="18">
        <v>1012.8</v>
      </c>
      <c r="AD3751" s="18">
        <v>6.6</v>
      </c>
      <c r="AE3751" s="18">
        <v>8.4</v>
      </c>
    </row>
    <row r="3752" spans="1:31">
      <c r="A3752" s="15">
        <v>40640</v>
      </c>
      <c r="B3752" s="16">
        <v>0.22916666666666666</v>
      </c>
      <c r="C3752" s="17">
        <v>0.86129999999999995</v>
      </c>
      <c r="D3752" s="17">
        <v>3.8005</v>
      </c>
      <c r="E3752" s="17">
        <v>830.42529999999999</v>
      </c>
      <c r="F3752" s="17">
        <v>2.4000000000000002E-3</v>
      </c>
      <c r="G3752" s="17">
        <v>177.90074334454201</v>
      </c>
      <c r="H3752" s="17">
        <v>2.6060794239567499E-2</v>
      </c>
      <c r="I3752" s="17">
        <v>192.43</v>
      </c>
      <c r="J3752" s="17">
        <v>7.2400000000000006E-2</v>
      </c>
      <c r="K3752" s="17">
        <v>3.6515833340000001</v>
      </c>
      <c r="L3752" s="17">
        <v>3.77602777775</v>
      </c>
      <c r="M3752" s="17">
        <v>895.71078647825004</v>
      </c>
      <c r="N3752" s="17">
        <v>178.1165</v>
      </c>
      <c r="O3752" s="17">
        <v>0.1225</v>
      </c>
      <c r="R3752" s="18">
        <v>0.22916666666666666</v>
      </c>
      <c r="S3752" s="18">
        <v>3.44</v>
      </c>
      <c r="T3752" s="18">
        <v>6.7</v>
      </c>
      <c r="U3752" s="18">
        <v>319</v>
      </c>
      <c r="V3752" s="18">
        <v>1014.7</v>
      </c>
      <c r="W3752" s="18">
        <v>6.4</v>
      </c>
      <c r="X3752" s="18">
        <v>8.4</v>
      </c>
      <c r="Z3752" s="18">
        <v>3.23</v>
      </c>
      <c r="AA3752" s="18">
        <v>7</v>
      </c>
      <c r="AB3752" s="18">
        <v>310</v>
      </c>
      <c r="AC3752" s="18">
        <v>1012.9</v>
      </c>
      <c r="AD3752" s="18">
        <v>6.7</v>
      </c>
      <c r="AE3752" s="18">
        <v>8.4</v>
      </c>
    </row>
    <row r="3753" spans="1:31">
      <c r="A3753" s="15">
        <v>40640</v>
      </c>
      <c r="B3753" s="16">
        <v>0.27083333333333331</v>
      </c>
      <c r="C3753" s="17">
        <v>0.76190000000000002</v>
      </c>
      <c r="D3753" s="17">
        <v>3.8168000000000002</v>
      </c>
      <c r="E3753" s="17">
        <v>830.85410000000002</v>
      </c>
      <c r="F3753" s="17">
        <v>3.3E-3</v>
      </c>
      <c r="G3753" s="17">
        <v>216.66836151240099</v>
      </c>
      <c r="H3753" s="17">
        <v>2.5353572107004001E-2</v>
      </c>
      <c r="I3753" s="17">
        <v>160.2336</v>
      </c>
      <c r="J3753" s="17">
        <v>6.7400000000000002E-2</v>
      </c>
      <c r="K3753" s="17">
        <v>3.6604722220000001</v>
      </c>
      <c r="L3753" s="17">
        <v>3.7142222222500001</v>
      </c>
      <c r="M3753" s="17">
        <v>896.14446105775005</v>
      </c>
      <c r="N3753" s="17">
        <v>174.0669</v>
      </c>
      <c r="O3753" s="17">
        <v>0.1211</v>
      </c>
      <c r="R3753" s="18">
        <v>0.27083333333333331</v>
      </c>
      <c r="S3753" s="18">
        <v>3.7</v>
      </c>
      <c r="T3753" s="18">
        <v>5.7</v>
      </c>
      <c r="U3753" s="18">
        <v>324</v>
      </c>
      <c r="V3753" s="18">
        <v>1015</v>
      </c>
      <c r="W3753" s="18">
        <v>6.5</v>
      </c>
      <c r="X3753" s="18">
        <v>8.4</v>
      </c>
      <c r="Z3753" s="18">
        <v>2.94</v>
      </c>
      <c r="AA3753" s="18">
        <v>6.3</v>
      </c>
      <c r="AB3753" s="18">
        <v>302</v>
      </c>
      <c r="AC3753" s="18">
        <v>1013.4</v>
      </c>
      <c r="AD3753" s="18">
        <v>6.7</v>
      </c>
      <c r="AE3753" s="18">
        <v>8.4</v>
      </c>
    </row>
    <row r="3754" spans="1:31">
      <c r="A3754" s="15">
        <v>40640</v>
      </c>
      <c r="B3754" s="16">
        <v>0.3125</v>
      </c>
      <c r="C3754" s="17">
        <v>0.4178</v>
      </c>
      <c r="D3754" s="17">
        <v>3.7677999999999998</v>
      </c>
      <c r="E3754" s="17">
        <v>831.28719999999998</v>
      </c>
      <c r="F3754" s="17">
        <v>5.1000000000000004E-3</v>
      </c>
      <c r="G3754" s="17">
        <v>232.754915004238</v>
      </c>
      <c r="H3754" s="17">
        <v>0.158287854513046</v>
      </c>
      <c r="I3754" s="17">
        <v>165.3853</v>
      </c>
      <c r="J3754" s="17">
        <v>6.9099999999999995E-2</v>
      </c>
      <c r="K3754" s="17">
        <v>3.7105459770000002</v>
      </c>
      <c r="L3754" s="17">
        <v>3.7009482756896599</v>
      </c>
      <c r="M3754" s="17">
        <v>896.59274172225901</v>
      </c>
      <c r="N3754" s="17">
        <v>160.7953</v>
      </c>
      <c r="O3754" s="17">
        <v>9.0200000000000002E-2</v>
      </c>
      <c r="R3754" s="18">
        <v>0.3125</v>
      </c>
      <c r="S3754" s="18">
        <v>3.62</v>
      </c>
      <c r="T3754" s="18">
        <v>5.2</v>
      </c>
      <c r="U3754" s="18">
        <v>322</v>
      </c>
      <c r="V3754" s="18">
        <v>1015.1</v>
      </c>
      <c r="W3754" s="18">
        <v>6.5</v>
      </c>
      <c r="X3754" s="18">
        <v>8.4</v>
      </c>
      <c r="Z3754" s="18">
        <v>2.87</v>
      </c>
      <c r="AA3754" s="18">
        <v>6.1</v>
      </c>
      <c r="AB3754" s="18">
        <v>323</v>
      </c>
      <c r="AC3754" s="18">
        <v>1013.3</v>
      </c>
      <c r="AD3754" s="18">
        <v>6.6</v>
      </c>
      <c r="AE3754" s="18">
        <v>8.4</v>
      </c>
    </row>
    <row r="3755" spans="1:31">
      <c r="A3755" s="15">
        <v>40640</v>
      </c>
      <c r="B3755" s="16">
        <v>0.35416666666666669</v>
      </c>
      <c r="C3755" s="17">
        <v>0.40289999999999998</v>
      </c>
      <c r="D3755" s="17">
        <v>3.7532999999999999</v>
      </c>
      <c r="E3755" s="17">
        <v>831.64710000000002</v>
      </c>
      <c r="F3755" s="17">
        <v>5.3E-3</v>
      </c>
      <c r="G3755" s="17">
        <v>239.24254078741299</v>
      </c>
      <c r="H3755" s="17">
        <v>0.17015491338557301</v>
      </c>
      <c r="I3755" s="17">
        <v>130.00790000000001</v>
      </c>
      <c r="J3755" s="17">
        <v>9.8500000000000004E-2</v>
      </c>
      <c r="K3755" s="17">
        <v>3.7410555560000001</v>
      </c>
      <c r="L3755" s="17">
        <v>3.70458333325</v>
      </c>
      <c r="M3755" s="17">
        <v>896.95722258950002</v>
      </c>
      <c r="N3755" s="17">
        <v>166.10939999999999</v>
      </c>
      <c r="O3755" s="17">
        <v>9.9599999999999994E-2</v>
      </c>
      <c r="R3755" s="18">
        <v>0.35416666666666669</v>
      </c>
      <c r="S3755" s="18">
        <v>3.71</v>
      </c>
      <c r="T3755" s="18">
        <v>6</v>
      </c>
      <c r="U3755" s="18">
        <v>320</v>
      </c>
      <c r="V3755" s="18">
        <v>1015.3</v>
      </c>
      <c r="W3755" s="18">
        <v>6.6</v>
      </c>
      <c r="X3755" s="18">
        <v>8.4</v>
      </c>
      <c r="Z3755" s="18">
        <v>3</v>
      </c>
      <c r="AA3755" s="18">
        <v>5.0999999999999996</v>
      </c>
      <c r="AB3755" s="18">
        <v>340</v>
      </c>
      <c r="AC3755" s="18">
        <v>1013.8</v>
      </c>
      <c r="AD3755" s="18">
        <v>6.3</v>
      </c>
      <c r="AE3755" s="18">
        <v>8.4</v>
      </c>
    </row>
    <row r="3756" spans="1:31">
      <c r="A3756" s="15">
        <v>40640</v>
      </c>
      <c r="B3756" s="16">
        <v>0.39583333333333331</v>
      </c>
      <c r="C3756" s="17">
        <v>0.37419999999999998</v>
      </c>
      <c r="D3756" s="17">
        <v>3.8144999999999998</v>
      </c>
      <c r="E3756" s="17">
        <v>831.78899999999999</v>
      </c>
      <c r="F3756" s="17">
        <v>5.9000000000000007E-3</v>
      </c>
      <c r="G3756" s="17">
        <v>231.416742675893</v>
      </c>
      <c r="H3756" s="17">
        <v>0.193687073527988</v>
      </c>
      <c r="I3756" s="17">
        <v>132.12620000000001</v>
      </c>
      <c r="J3756" s="17">
        <v>8.1699999999999995E-2</v>
      </c>
      <c r="K3756" s="17">
        <v>3.7674444440000001</v>
      </c>
      <c r="L3756" s="17">
        <v>3.6995277777500002</v>
      </c>
      <c r="M3756" s="17">
        <v>897.13964262399998</v>
      </c>
      <c r="N3756" s="17">
        <v>150.18979999999999</v>
      </c>
      <c r="O3756" s="17">
        <v>0.1396</v>
      </c>
      <c r="R3756" s="18">
        <v>0.39583333333333331</v>
      </c>
      <c r="S3756" s="18">
        <v>3.98</v>
      </c>
      <c r="T3756" s="18">
        <v>6.2</v>
      </c>
      <c r="U3756" s="18">
        <v>329</v>
      </c>
      <c r="V3756" s="18">
        <v>1015.4</v>
      </c>
      <c r="W3756" s="18">
        <v>6.7</v>
      </c>
      <c r="X3756" s="18">
        <v>8.5</v>
      </c>
      <c r="Z3756" s="18">
        <v>2.88</v>
      </c>
      <c r="AA3756" s="18">
        <v>3.8</v>
      </c>
      <c r="AB3756" s="18">
        <v>337</v>
      </c>
      <c r="AC3756" s="18">
        <v>1013.9</v>
      </c>
      <c r="AD3756" s="18">
        <v>6.2</v>
      </c>
      <c r="AE3756" s="18">
        <v>8.5</v>
      </c>
    </row>
    <row r="3757" spans="1:31">
      <c r="A3757" s="15">
        <v>40640</v>
      </c>
      <c r="B3757" s="16">
        <v>0.4375</v>
      </c>
      <c r="C3757" s="17">
        <v>0.3911</v>
      </c>
      <c r="D3757" s="17">
        <v>3.7736999999999998</v>
      </c>
      <c r="E3757" s="17">
        <v>831.71180000000004</v>
      </c>
      <c r="F3757" s="17">
        <v>7.4000000000000003E-3</v>
      </c>
      <c r="G3757" s="17">
        <v>233.32540677890199</v>
      </c>
      <c r="H3757" s="17">
        <v>0.227261085795154</v>
      </c>
      <c r="I3757" s="17">
        <v>145.00450000000001</v>
      </c>
      <c r="J3757" s="17">
        <v>4.7699999999999999E-2</v>
      </c>
      <c r="K3757" s="17">
        <v>3.8066388889999998</v>
      </c>
      <c r="L3757" s="17">
        <v>3.760638889</v>
      </c>
      <c r="M3757" s="17">
        <v>897.06419407249996</v>
      </c>
      <c r="N3757" s="17">
        <v>156.07650000000001</v>
      </c>
      <c r="O3757" s="17">
        <v>0.14180000000000001</v>
      </c>
      <c r="R3757" s="18">
        <v>0.4375</v>
      </c>
      <c r="S3757" s="18">
        <v>3.78</v>
      </c>
      <c r="T3757" s="18">
        <v>5.9</v>
      </c>
      <c r="U3757" s="18">
        <v>312</v>
      </c>
      <c r="V3757" s="18">
        <v>1015.6</v>
      </c>
      <c r="W3757" s="18">
        <v>6.9</v>
      </c>
      <c r="X3757" s="18">
        <v>8.4</v>
      </c>
      <c r="Z3757" s="18">
        <v>2.67</v>
      </c>
      <c r="AA3757" s="18">
        <v>3.3</v>
      </c>
      <c r="AB3757" s="18">
        <v>338</v>
      </c>
      <c r="AC3757" s="18">
        <v>1014.1</v>
      </c>
      <c r="AD3757" s="18">
        <v>6</v>
      </c>
      <c r="AE3757" s="18">
        <v>8.5</v>
      </c>
    </row>
    <row r="3758" spans="1:31">
      <c r="A3758" s="15">
        <v>40640</v>
      </c>
      <c r="B3758" s="16">
        <v>0.47916666666666669</v>
      </c>
      <c r="C3758" s="17">
        <v>0.37059999999999998</v>
      </c>
      <c r="D3758" s="17">
        <v>3.7982</v>
      </c>
      <c r="E3758" s="17">
        <v>831.47249999999997</v>
      </c>
      <c r="F3758" s="17">
        <v>1.49E-2</v>
      </c>
      <c r="G3758" s="17">
        <v>241.82295825052199</v>
      </c>
      <c r="H3758" s="17">
        <v>0.20253995820885001</v>
      </c>
      <c r="I3758" s="17">
        <v>150.43020000000001</v>
      </c>
      <c r="J3758" s="17">
        <v>7.6200000000000004E-2</v>
      </c>
      <c r="K3758" s="17">
        <v>3.8303333340000001</v>
      </c>
      <c r="L3758" s="17">
        <v>3.7784444447499999</v>
      </c>
      <c r="M3758" s="17">
        <v>896.75740392349996</v>
      </c>
      <c r="N3758" s="17">
        <v>146.32</v>
      </c>
      <c r="O3758" s="17">
        <v>0.10829999999999999</v>
      </c>
      <c r="R3758" s="18">
        <v>0.47916666666666669</v>
      </c>
      <c r="S3758" s="18">
        <v>3.72</v>
      </c>
      <c r="T3758" s="18">
        <v>5.6</v>
      </c>
      <c r="U3758" s="18">
        <v>322</v>
      </c>
      <c r="V3758" s="18">
        <v>1015.8</v>
      </c>
      <c r="W3758" s="18">
        <v>6.8</v>
      </c>
      <c r="X3758" s="18">
        <v>8.4</v>
      </c>
      <c r="Z3758" s="18">
        <v>3.09</v>
      </c>
      <c r="AA3758" s="18">
        <v>4.2</v>
      </c>
      <c r="AB3758" s="18">
        <v>326</v>
      </c>
      <c r="AC3758" s="18">
        <v>1014.4</v>
      </c>
      <c r="AD3758" s="18">
        <v>6.1</v>
      </c>
      <c r="AE3758" s="18">
        <v>8.4</v>
      </c>
    </row>
    <row r="3759" spans="1:31">
      <c r="A3759" s="15">
        <v>40640</v>
      </c>
      <c r="B3759" s="16">
        <v>0.52083333333333337</v>
      </c>
      <c r="C3759" s="17">
        <v>0.3669</v>
      </c>
      <c r="D3759" s="17">
        <v>3.8092000000000001</v>
      </c>
      <c r="E3759" s="17">
        <v>830.98199999999997</v>
      </c>
      <c r="F3759" s="17">
        <v>1.0800000000000001E-2</v>
      </c>
      <c r="G3759" s="17">
        <v>215.475998626684</v>
      </c>
      <c r="H3759" s="17">
        <v>0.131744539254809</v>
      </c>
      <c r="I3759" s="17">
        <v>169.0153</v>
      </c>
      <c r="J3759" s="17">
        <v>0.10440000000000001</v>
      </c>
      <c r="K3759" s="17">
        <v>3.86225</v>
      </c>
      <c r="L3759" s="17">
        <v>3.8248055554999998</v>
      </c>
      <c r="M3759" s="17">
        <v>896.22335555724999</v>
      </c>
      <c r="N3759" s="17">
        <v>93.157399999999996</v>
      </c>
      <c r="O3759" s="17">
        <v>8.8200000000000001E-2</v>
      </c>
      <c r="R3759" s="18">
        <v>0.52083333333333337</v>
      </c>
      <c r="S3759" s="18">
        <v>3.75</v>
      </c>
      <c r="T3759" s="18">
        <v>6.3</v>
      </c>
      <c r="U3759" s="18">
        <v>338</v>
      </c>
      <c r="V3759" s="18">
        <v>1016.2</v>
      </c>
      <c r="W3759" s="18">
        <v>6.5</v>
      </c>
      <c r="X3759" s="18">
        <v>8.4</v>
      </c>
      <c r="Z3759" s="18">
        <v>3.02</v>
      </c>
      <c r="AA3759" s="18">
        <v>3.8</v>
      </c>
      <c r="AB3759" s="18">
        <v>331</v>
      </c>
      <c r="AC3759" s="18">
        <v>1014.8</v>
      </c>
      <c r="AD3759" s="18">
        <v>6</v>
      </c>
      <c r="AE3759" s="18">
        <v>8.4</v>
      </c>
    </row>
    <row r="3760" spans="1:31">
      <c r="A3760" s="15">
        <v>40640</v>
      </c>
      <c r="B3760" s="16">
        <v>0.5625</v>
      </c>
      <c r="C3760" s="17">
        <v>0.49399999999999999</v>
      </c>
      <c r="D3760" s="17">
        <v>3.8428</v>
      </c>
      <c r="E3760" s="17">
        <v>830.43709999999999</v>
      </c>
      <c r="F3760" s="17">
        <v>2.3900000000000001E-2</v>
      </c>
      <c r="G3760" s="17">
        <v>189.30035499190299</v>
      </c>
      <c r="H3760" s="17">
        <v>5.2846722637407001E-2</v>
      </c>
      <c r="I3760" s="17">
        <v>172.50190000000001</v>
      </c>
      <c r="J3760" s="17">
        <v>6.4799999999999996E-2</v>
      </c>
      <c r="K3760" s="17">
        <v>3.8852222219999999</v>
      </c>
      <c r="L3760" s="17">
        <v>3.8867500000000001</v>
      </c>
      <c r="M3760" s="17">
        <v>895.60804002700002</v>
      </c>
      <c r="N3760" s="17">
        <v>55.373100000000001</v>
      </c>
      <c r="O3760" s="17">
        <v>0.1134</v>
      </c>
      <c r="R3760" s="18">
        <v>0.5625</v>
      </c>
      <c r="S3760" s="18">
        <v>3.47</v>
      </c>
      <c r="T3760" s="18">
        <v>5.3</v>
      </c>
      <c r="U3760" s="18">
        <v>343</v>
      </c>
      <c r="V3760" s="18">
        <v>1016.4</v>
      </c>
      <c r="W3760" s="18">
        <v>6.5</v>
      </c>
      <c r="X3760" s="18">
        <v>8.4</v>
      </c>
      <c r="Z3760" s="18">
        <v>2.98</v>
      </c>
      <c r="AA3760" s="18">
        <v>3.2</v>
      </c>
      <c r="AB3760" s="18">
        <v>347</v>
      </c>
      <c r="AC3760" s="18">
        <v>1015.3</v>
      </c>
      <c r="AD3760" s="18">
        <v>5.7</v>
      </c>
      <c r="AE3760" s="18">
        <v>8.4</v>
      </c>
    </row>
    <row r="3761" spans="1:31">
      <c r="A3761" s="15">
        <v>40640</v>
      </c>
      <c r="B3761" s="16">
        <v>0.60416666666666663</v>
      </c>
      <c r="C3761" s="17">
        <v>1.0337000000000001</v>
      </c>
      <c r="D3761" s="17">
        <v>3.9380000000000002</v>
      </c>
      <c r="E3761" s="17">
        <v>829.84299999999996</v>
      </c>
      <c r="F3761" s="17">
        <v>3.6000000000000003E-3</v>
      </c>
      <c r="G3761" s="17">
        <v>53.917314760614701</v>
      </c>
      <c r="H3761" s="17">
        <v>2.2228516382106499E-2</v>
      </c>
      <c r="I3761" s="17">
        <v>114.456</v>
      </c>
      <c r="J3761" s="17">
        <v>6.4799999999999996E-2</v>
      </c>
      <c r="K3761" s="17">
        <v>3.8846388890000001</v>
      </c>
      <c r="L3761" s="17">
        <v>3.9561111112499998</v>
      </c>
      <c r="M3761" s="17">
        <v>894.99019383625</v>
      </c>
      <c r="N3761" s="17">
        <v>45.914900000000003</v>
      </c>
      <c r="O3761" s="17">
        <v>8.1500000000000003E-2</v>
      </c>
      <c r="R3761" s="18">
        <v>0.60416666666666663</v>
      </c>
      <c r="S3761" s="18">
        <v>3.14</v>
      </c>
      <c r="T3761" s="18">
        <v>5.6</v>
      </c>
      <c r="U3761" s="18">
        <v>331</v>
      </c>
      <c r="V3761" s="18">
        <v>1016.8</v>
      </c>
      <c r="W3761" s="18">
        <v>6.7</v>
      </c>
      <c r="X3761" s="18">
        <v>8.4</v>
      </c>
      <c r="Z3761" s="18">
        <v>3.08</v>
      </c>
      <c r="AA3761" s="18">
        <v>2.2999999999999998</v>
      </c>
      <c r="AB3761" s="18">
        <v>15</v>
      </c>
      <c r="AC3761" s="18">
        <v>1015.7</v>
      </c>
      <c r="AD3761" s="18">
        <v>5.8</v>
      </c>
      <c r="AE3761" s="18">
        <v>8.5</v>
      </c>
    </row>
    <row r="3762" spans="1:31">
      <c r="A3762" s="15">
        <v>40640</v>
      </c>
      <c r="B3762" s="16">
        <v>0.64583333333333337</v>
      </c>
      <c r="C3762" s="17">
        <v>1.9863</v>
      </c>
      <c r="D3762" s="17">
        <v>3.9580000000000002</v>
      </c>
      <c r="E3762" s="17">
        <v>829.47270000000003</v>
      </c>
      <c r="F3762" s="17">
        <v>4.5000000000000005E-3</v>
      </c>
      <c r="G3762" s="17">
        <v>343.27248612034901</v>
      </c>
      <c r="H3762" s="17">
        <v>7.1117336839849804E-2</v>
      </c>
      <c r="I3762" s="17">
        <v>340.6875</v>
      </c>
      <c r="J3762" s="17">
        <v>3.6299999999999999E-2</v>
      </c>
      <c r="K3762" s="17">
        <v>3.905583333</v>
      </c>
      <c r="L3762" s="17">
        <v>3.9910000000000001</v>
      </c>
      <c r="M3762" s="17">
        <v>894.56960296224997</v>
      </c>
      <c r="N3762" s="17">
        <v>352.35399999999998</v>
      </c>
      <c r="O3762" s="17">
        <v>6.4899999999999999E-2</v>
      </c>
      <c r="R3762" s="18">
        <v>0.64583333333333337</v>
      </c>
      <c r="S3762" s="18">
        <v>3.48</v>
      </c>
      <c r="T3762" s="18">
        <v>5.7</v>
      </c>
      <c r="U3762" s="18">
        <v>331</v>
      </c>
      <c r="V3762" s="18">
        <v>1017.2</v>
      </c>
      <c r="W3762" s="18">
        <v>6.8</v>
      </c>
      <c r="X3762" s="18">
        <v>8.4</v>
      </c>
      <c r="Z3762" s="18">
        <v>3.08</v>
      </c>
      <c r="AA3762" s="18">
        <v>1.7</v>
      </c>
      <c r="AB3762" s="18">
        <v>36</v>
      </c>
      <c r="AC3762" s="18">
        <v>1015.8</v>
      </c>
      <c r="AD3762" s="18">
        <v>5.9</v>
      </c>
      <c r="AE3762" s="18">
        <v>8.6</v>
      </c>
    </row>
    <row r="3763" spans="1:31">
      <c r="A3763" s="15">
        <v>40640</v>
      </c>
      <c r="B3763" s="16">
        <v>0.6875</v>
      </c>
      <c r="C3763" s="17">
        <v>0.89070000000000005</v>
      </c>
      <c r="D3763" s="17">
        <v>3.9216000000000002</v>
      </c>
      <c r="E3763" s="17">
        <v>829.29570000000001</v>
      </c>
      <c r="F3763" s="17">
        <v>5.5999999999999999E-3</v>
      </c>
      <c r="G3763" s="17">
        <v>48.398258124716101</v>
      </c>
      <c r="H3763" s="17">
        <v>6.0228096410855601E-2</v>
      </c>
      <c r="I3763" s="17">
        <v>315.7808</v>
      </c>
      <c r="J3763" s="17">
        <v>0.22720000000000001</v>
      </c>
      <c r="K3763" s="17">
        <v>3.8599166669999998</v>
      </c>
      <c r="L3763" s="17">
        <v>4.0508888887500003</v>
      </c>
      <c r="M3763" s="17">
        <v>894.36888807724995</v>
      </c>
      <c r="N3763" s="17">
        <v>343.24639999999999</v>
      </c>
      <c r="O3763" s="17">
        <v>0.125</v>
      </c>
      <c r="R3763" s="18">
        <v>0.6875</v>
      </c>
      <c r="S3763" s="18">
        <f>AVERAGE(S3753:S3762)</f>
        <v>3.6349999999999993</v>
      </c>
      <c r="T3763" s="18">
        <f t="shared" ref="T3763:X3763" si="1031">AVERAGE(T3753:T3762)</f>
        <v>5.75</v>
      </c>
      <c r="U3763" s="18">
        <f t="shared" si="1031"/>
        <v>327.2</v>
      </c>
      <c r="V3763" s="18">
        <f t="shared" si="1031"/>
        <v>1015.8799999999999</v>
      </c>
      <c r="W3763" s="18">
        <f t="shared" si="1031"/>
        <v>6.65</v>
      </c>
      <c r="X3763" s="18">
        <f t="shared" si="1031"/>
        <v>8.41</v>
      </c>
      <c r="Z3763" s="18">
        <v>3.11</v>
      </c>
      <c r="AA3763" s="18">
        <v>1.5</v>
      </c>
      <c r="AB3763" s="18">
        <v>34</v>
      </c>
      <c r="AC3763" s="18">
        <v>1016.5</v>
      </c>
      <c r="AD3763" s="18">
        <v>6</v>
      </c>
      <c r="AE3763" s="18">
        <v>8.5</v>
      </c>
    </row>
    <row r="3764" spans="1:31">
      <c r="A3764" s="15">
        <v>40640</v>
      </c>
      <c r="B3764" s="16">
        <v>0.72916666666666663</v>
      </c>
      <c r="C3764" s="17">
        <v>1.0254000000000001</v>
      </c>
      <c r="D3764" s="17">
        <v>3.919</v>
      </c>
      <c r="E3764" s="17">
        <v>829.39009999999996</v>
      </c>
      <c r="F3764" s="17">
        <v>6.3E-3</v>
      </c>
      <c r="G3764" s="17">
        <v>328.55183565422601</v>
      </c>
      <c r="H3764" s="17">
        <v>7.1649263384612596E-2</v>
      </c>
      <c r="I3764" s="17">
        <v>322.57810000000001</v>
      </c>
      <c r="J3764" s="17">
        <v>0.254</v>
      </c>
      <c r="K3764" s="17">
        <v>3.8134444439999999</v>
      </c>
      <c r="L3764" s="17">
        <v>4.0076666664999996</v>
      </c>
      <c r="M3764" s="17">
        <v>894.47727607649995</v>
      </c>
      <c r="N3764" s="17">
        <v>122.1484</v>
      </c>
      <c r="O3764" s="17">
        <v>7.8E-2</v>
      </c>
      <c r="R3764" s="18">
        <v>0.72916666666666663</v>
      </c>
      <c r="S3764" s="18">
        <f>AVERAGE(S3760:S3762,S3765,S3767)</f>
        <v>3.4859999999999998</v>
      </c>
      <c r="T3764" s="18">
        <f t="shared" ref="T3764:X3764" si="1032">AVERAGE(T3760:T3762,T3765,T3767)</f>
        <v>7.6</v>
      </c>
      <c r="U3764" s="18">
        <f t="shared" si="1032"/>
        <v>333.6</v>
      </c>
      <c r="V3764" s="18">
        <f t="shared" si="1032"/>
        <v>1017.5199999999999</v>
      </c>
      <c r="W3764" s="18">
        <f t="shared" si="1032"/>
        <v>6.9599999999999991</v>
      </c>
      <c r="X3764" s="18">
        <f t="shared" si="1032"/>
        <v>8.48</v>
      </c>
      <c r="Z3764" s="18">
        <v>3.24</v>
      </c>
      <c r="AA3764" s="18">
        <v>0.7</v>
      </c>
      <c r="AB3764" s="18">
        <v>84</v>
      </c>
      <c r="AC3764" s="18">
        <v>1017.2</v>
      </c>
      <c r="AD3764" s="18">
        <v>6.3</v>
      </c>
      <c r="AE3764" s="18">
        <v>8.6</v>
      </c>
    </row>
    <row r="3765" spans="1:31">
      <c r="A3765" s="15">
        <v>40640</v>
      </c>
      <c r="B3765" s="16">
        <v>0.77083333333333337</v>
      </c>
      <c r="C3765" s="17">
        <v>1.3106</v>
      </c>
      <c r="D3765" s="17">
        <v>3.8801000000000001</v>
      </c>
      <c r="E3765" s="17">
        <v>829.69079999999997</v>
      </c>
      <c r="F3765" s="17">
        <v>4.3900000000000002E-2</v>
      </c>
      <c r="G3765" s="17">
        <v>329.27751600422198</v>
      </c>
      <c r="H3765" s="17">
        <v>7.7694515706113396E-2</v>
      </c>
      <c r="I3765" s="17">
        <v>325.91660000000002</v>
      </c>
      <c r="J3765" s="17">
        <v>0.2094</v>
      </c>
      <c r="K3765" s="17">
        <v>3.7368333329999999</v>
      </c>
      <c r="L3765" s="17">
        <v>3.9694444442500001</v>
      </c>
      <c r="M3765" s="17">
        <v>894.8072507805</v>
      </c>
      <c r="N3765" s="17">
        <v>148.9204</v>
      </c>
      <c r="O3765" s="17">
        <v>0.1537</v>
      </c>
      <c r="R3765" s="18">
        <v>0.77083333333333337</v>
      </c>
      <c r="S3765" s="18">
        <v>3.7</v>
      </c>
      <c r="T3765" s="18">
        <v>10.3</v>
      </c>
      <c r="U3765" s="18">
        <v>329</v>
      </c>
      <c r="V3765" s="18">
        <v>1018.4</v>
      </c>
      <c r="W3765" s="18">
        <v>7.2</v>
      </c>
      <c r="X3765" s="18">
        <v>8.5</v>
      </c>
      <c r="Z3765" s="18">
        <v>3.15</v>
      </c>
      <c r="AA3765" s="18">
        <v>0.7</v>
      </c>
      <c r="AB3765" s="18">
        <v>238</v>
      </c>
      <c r="AC3765" s="18">
        <v>1017.5</v>
      </c>
      <c r="AD3765" s="18">
        <v>6.5</v>
      </c>
      <c r="AE3765" s="18">
        <v>8.6999999999999993</v>
      </c>
    </row>
    <row r="3766" spans="1:31">
      <c r="A3766" s="15">
        <v>40640</v>
      </c>
      <c r="B3766" s="16">
        <v>0.8125</v>
      </c>
      <c r="C3766" s="17">
        <v>0.67800000000000005</v>
      </c>
      <c r="D3766" s="17">
        <v>3.8094999999999999</v>
      </c>
      <c r="E3766" s="17">
        <v>830.11530000000005</v>
      </c>
      <c r="F3766" s="17">
        <v>0.12620000000000001</v>
      </c>
      <c r="G3766" s="17">
        <v>38.907231006604697</v>
      </c>
      <c r="H3766" s="17">
        <v>3.1643149205432097E-2</v>
      </c>
      <c r="I3766" s="17">
        <v>314.0702</v>
      </c>
      <c r="J3766" s="17">
        <v>0.16400000000000001</v>
      </c>
      <c r="K3766" s="17">
        <v>3.5338611110000002</v>
      </c>
      <c r="L3766" s="17">
        <v>3.8438333335000001</v>
      </c>
      <c r="M3766" s="17">
        <v>895.33239143975004</v>
      </c>
      <c r="N3766" s="17">
        <v>158.22370000000001</v>
      </c>
      <c r="O3766" s="17">
        <v>0.1694</v>
      </c>
      <c r="R3766" s="18">
        <v>0.8125</v>
      </c>
      <c r="S3766" s="18">
        <f t="shared" ref="S3766:X3766" si="1033">AVERAGE(S3765,S3767)</f>
        <v>3.67</v>
      </c>
      <c r="T3766" s="18">
        <f t="shared" si="1033"/>
        <v>10.7</v>
      </c>
      <c r="U3766" s="18">
        <f t="shared" si="1033"/>
        <v>331.5</v>
      </c>
      <c r="V3766" s="18">
        <f t="shared" si="1033"/>
        <v>1018.5999999999999</v>
      </c>
      <c r="W3766" s="18">
        <f t="shared" si="1033"/>
        <v>7.4</v>
      </c>
      <c r="X3766" s="18">
        <f t="shared" si="1033"/>
        <v>8.6</v>
      </c>
      <c r="Z3766" s="18">
        <v>2.8</v>
      </c>
      <c r="AA3766" s="18">
        <v>0.9</v>
      </c>
      <c r="AB3766" s="18">
        <v>272</v>
      </c>
      <c r="AC3766" s="18">
        <v>1017.8</v>
      </c>
      <c r="AD3766" s="18">
        <v>6.7</v>
      </c>
      <c r="AE3766" s="18">
        <v>8.9</v>
      </c>
    </row>
    <row r="3767" spans="1:31">
      <c r="A3767" s="15">
        <v>40640</v>
      </c>
      <c r="B3767" s="16">
        <v>0.85416666666666663</v>
      </c>
      <c r="C3767" s="17">
        <v>0.68989999999999996</v>
      </c>
      <c r="D3767" s="17">
        <v>3.8212000000000002</v>
      </c>
      <c r="E3767" s="17">
        <v>830.59</v>
      </c>
      <c r="F3767" s="17">
        <v>5.0000000000000001E-3</v>
      </c>
      <c r="G3767" s="17">
        <v>172.638649078295</v>
      </c>
      <c r="H3767" s="17">
        <v>2.77012862889059E-3</v>
      </c>
      <c r="I3767" s="17">
        <v>336.75810000000001</v>
      </c>
      <c r="J3767" s="17">
        <v>0.11169999999999999</v>
      </c>
      <c r="K3767" s="17">
        <v>3.5053888889999998</v>
      </c>
      <c r="L3767" s="17">
        <v>3.805861111</v>
      </c>
      <c r="M3767" s="17">
        <v>895.84299918875001</v>
      </c>
      <c r="N3767" s="17">
        <v>146.00049999999999</v>
      </c>
      <c r="O3767" s="17">
        <v>0.15970000000000001</v>
      </c>
      <c r="R3767" s="18">
        <v>0.85416666666666663</v>
      </c>
      <c r="S3767" s="18">
        <v>3.64</v>
      </c>
      <c r="T3767" s="18">
        <v>11.1</v>
      </c>
      <c r="U3767" s="18">
        <v>334</v>
      </c>
      <c r="V3767" s="18">
        <v>1018.8</v>
      </c>
      <c r="W3767" s="18">
        <v>7.6</v>
      </c>
      <c r="X3767" s="18">
        <v>8.6999999999999993</v>
      </c>
      <c r="Z3767" s="18">
        <v>2.72</v>
      </c>
      <c r="AA3767" s="18">
        <v>2.4</v>
      </c>
      <c r="AB3767" s="18">
        <v>303</v>
      </c>
      <c r="AC3767" s="18">
        <v>1017.9</v>
      </c>
      <c r="AD3767" s="18">
        <v>6.8</v>
      </c>
      <c r="AE3767" s="18">
        <v>9.3000000000000007</v>
      </c>
    </row>
    <row r="3768" spans="1:31">
      <c r="A3768" s="15">
        <v>40640</v>
      </c>
      <c r="B3768" s="16">
        <v>0.89583333333333337</v>
      </c>
      <c r="C3768" s="17">
        <v>0.47189999999999999</v>
      </c>
      <c r="D3768" s="17">
        <v>3.8512</v>
      </c>
      <c r="E3768" s="17">
        <v>830.98429999999996</v>
      </c>
      <c r="F3768" s="17">
        <v>5.9000000000000007E-3</v>
      </c>
      <c r="G3768" s="17">
        <v>226.937338810776</v>
      </c>
      <c r="H3768" s="17">
        <v>7.4121990193308895E-2</v>
      </c>
      <c r="I3768" s="17">
        <v>62.008600000000001</v>
      </c>
      <c r="J3768" s="17">
        <v>8.3400000000000002E-2</v>
      </c>
      <c r="K3768" s="17">
        <v>3.4886944440000001</v>
      </c>
      <c r="L3768" s="17">
        <v>3.8221388887500001</v>
      </c>
      <c r="M3768" s="17">
        <v>896.22425722399998</v>
      </c>
      <c r="N3768" s="17">
        <v>140.6969</v>
      </c>
      <c r="O3768" s="17">
        <v>0.108</v>
      </c>
      <c r="R3768" s="18">
        <v>0.89583333333333337</v>
      </c>
      <c r="S3768" s="18">
        <f>AVERAGE(S3732:S3767)</f>
        <v>4.2501666666666651</v>
      </c>
      <c r="T3768" s="18">
        <f t="shared" ref="T3768:X3773" si="1034">AVERAGE(T3732:T3767)</f>
        <v>5.8861111111111102</v>
      </c>
      <c r="U3768" s="18">
        <f t="shared" si="1034"/>
        <v>278.4666666666667</v>
      </c>
      <c r="V3768" s="18">
        <f t="shared" si="1034"/>
        <v>1013.4000000000001</v>
      </c>
      <c r="W3768" s="18">
        <f t="shared" si="1034"/>
        <v>6.0919444444444446</v>
      </c>
      <c r="X3768" s="18">
        <f t="shared" si="1034"/>
        <v>8.4622222222222252</v>
      </c>
      <c r="Z3768" s="18">
        <v>2.71</v>
      </c>
      <c r="AA3768" s="18">
        <v>3</v>
      </c>
      <c r="AB3768" s="18">
        <v>288</v>
      </c>
      <c r="AC3768" s="18">
        <v>1017.8</v>
      </c>
      <c r="AD3768" s="18">
        <v>7.1</v>
      </c>
      <c r="AE3768" s="18">
        <v>9.1999999999999993</v>
      </c>
    </row>
    <row r="3769" spans="1:31">
      <c r="A3769" s="15">
        <v>40640</v>
      </c>
      <c r="B3769" s="16">
        <v>0.9375</v>
      </c>
      <c r="C3769" s="17">
        <v>0.4637</v>
      </c>
      <c r="D3769" s="17">
        <v>3.9224999999999999</v>
      </c>
      <c r="E3769" s="17">
        <v>831.14589999999998</v>
      </c>
      <c r="F3769" s="17">
        <v>6.2000000000000006E-3</v>
      </c>
      <c r="G3769" s="17">
        <v>244.16290977609199</v>
      </c>
      <c r="H3769" s="17">
        <v>0.124709511285525</v>
      </c>
      <c r="I3769" s="17">
        <v>132.2997</v>
      </c>
      <c r="J3769" s="17">
        <v>8.0699999999999994E-2</v>
      </c>
      <c r="K3769" s="17">
        <v>3.4999166669999999</v>
      </c>
      <c r="L3769" s="17">
        <v>3.8333055555</v>
      </c>
      <c r="M3769" s="17">
        <v>896.44955411174999</v>
      </c>
      <c r="N3769" s="17">
        <v>191.70670000000001</v>
      </c>
      <c r="O3769" s="17">
        <v>7.3599999999999999E-2</v>
      </c>
      <c r="R3769" s="18">
        <v>0.9375</v>
      </c>
      <c r="S3769" s="18">
        <f t="shared" ref="S3769:S3773" si="1035">AVERAGE(S3733:S3768)</f>
        <v>4.2360046296296288</v>
      </c>
      <c r="T3769" s="18">
        <f t="shared" si="1034"/>
        <v>5.8301697530864196</v>
      </c>
      <c r="U3769" s="18">
        <f t="shared" si="1034"/>
        <v>278.86851851851856</v>
      </c>
      <c r="V3769" s="18">
        <f t="shared" si="1034"/>
        <v>1013.5083333333334</v>
      </c>
      <c r="W3769" s="18">
        <f t="shared" si="1034"/>
        <v>6.0861651234567899</v>
      </c>
      <c r="X3769" s="18">
        <f t="shared" si="1034"/>
        <v>8.461172839506176</v>
      </c>
      <c r="Z3769" s="18">
        <v>2.69</v>
      </c>
      <c r="AA3769" s="18">
        <v>4.4000000000000004</v>
      </c>
      <c r="AB3769" s="18">
        <v>299</v>
      </c>
      <c r="AC3769" s="18">
        <v>1017.7</v>
      </c>
      <c r="AD3769" s="18">
        <v>7.8</v>
      </c>
      <c r="AE3769" s="18">
        <v>8.9</v>
      </c>
    </row>
    <row r="3770" spans="1:31">
      <c r="A3770" s="15">
        <v>40640</v>
      </c>
      <c r="B3770" s="16">
        <v>0.97916666666666663</v>
      </c>
      <c r="C3770" s="17">
        <v>0.47399999999999998</v>
      </c>
      <c r="D3770" s="17">
        <v>3.9032</v>
      </c>
      <c r="E3770" s="17">
        <v>831.20090000000005</v>
      </c>
      <c r="F3770" s="17">
        <v>5.4000000000000003E-3</v>
      </c>
      <c r="G3770" s="17">
        <v>230.76075332381299</v>
      </c>
      <c r="H3770" s="17">
        <v>5.3049758926448101E-2</v>
      </c>
      <c r="I3770" s="17">
        <v>144.68780000000001</v>
      </c>
      <c r="J3770" s="17">
        <v>0.1003</v>
      </c>
      <c r="K3770" s="17">
        <v>3.5101111110000001</v>
      </c>
      <c r="L3770" s="17">
        <v>3.7993333332499999</v>
      </c>
      <c r="M3770" s="17">
        <v>896.48335436524997</v>
      </c>
      <c r="N3770" s="17">
        <v>135.97409999999999</v>
      </c>
      <c r="O3770" s="17">
        <v>4.9700000000000001E-2</v>
      </c>
      <c r="R3770" s="18">
        <v>0.97916666666666663</v>
      </c>
      <c r="S3770" s="18">
        <f t="shared" si="1035"/>
        <v>4.2108936471193408</v>
      </c>
      <c r="T3770" s="18">
        <f t="shared" si="1034"/>
        <v>5.6726744684499311</v>
      </c>
      <c r="U3770" s="18">
        <f t="shared" si="1034"/>
        <v>279.30931069958848</v>
      </c>
      <c r="V3770" s="18">
        <f t="shared" si="1034"/>
        <v>1013.6307870370371</v>
      </c>
      <c r="W3770" s="18">
        <f t="shared" si="1034"/>
        <v>6.1024474879972566</v>
      </c>
      <c r="X3770" s="18">
        <f t="shared" si="1034"/>
        <v>8.4628720850480121</v>
      </c>
      <c r="Z3770" s="18">
        <v>3.03</v>
      </c>
      <c r="AA3770" s="18">
        <v>5.0999999999999996</v>
      </c>
      <c r="AB3770" s="18">
        <v>299</v>
      </c>
      <c r="AC3770" s="18">
        <v>1017.6</v>
      </c>
      <c r="AD3770" s="18">
        <v>8.5</v>
      </c>
      <c r="AE3770" s="18">
        <v>8.6999999999999993</v>
      </c>
    </row>
    <row r="3771" spans="1:31">
      <c r="A3771" s="15">
        <v>40641</v>
      </c>
      <c r="B3771" s="16">
        <v>2.0833333333333332E-2</v>
      </c>
      <c r="C3771" s="17">
        <v>0.3745</v>
      </c>
      <c r="D3771" s="17">
        <v>3.8302</v>
      </c>
      <c r="E3771" s="17">
        <v>831.06169999999997</v>
      </c>
      <c r="F3771" s="17">
        <v>5.7000000000000002E-3</v>
      </c>
      <c r="G3771" s="17">
        <v>223.15712603325099</v>
      </c>
      <c r="H3771" s="17">
        <v>0.15612816143586999</v>
      </c>
      <c r="I3771" s="17">
        <v>163.89840000000001</v>
      </c>
      <c r="J3771" s="17">
        <v>0.1042</v>
      </c>
      <c r="K3771" s="17">
        <v>3.5444166670000001</v>
      </c>
      <c r="L3771" s="17">
        <v>3.8565833335000002</v>
      </c>
      <c r="M3771" s="17">
        <v>896.2986815255</v>
      </c>
      <c r="N3771" s="17">
        <v>166.3749</v>
      </c>
      <c r="O3771" s="17">
        <v>6.9199999999999998E-2</v>
      </c>
      <c r="R3771" s="18">
        <v>2.0833333333333332E-2</v>
      </c>
      <c r="S3771" s="18">
        <f t="shared" si="1035"/>
        <v>4.1753629150948797</v>
      </c>
      <c r="T3771" s="18">
        <f t="shared" si="1034"/>
        <v>5.7524709814624293</v>
      </c>
      <c r="U3771" s="18">
        <f t="shared" si="1034"/>
        <v>281.51234710791039</v>
      </c>
      <c r="V3771" s="18">
        <f t="shared" si="1034"/>
        <v>1013.7510866769547</v>
      </c>
      <c r="W3771" s="18">
        <f t="shared" si="1034"/>
        <v>6.1441821404416253</v>
      </c>
      <c r="X3771" s="18">
        <f t="shared" si="1034"/>
        <v>8.464618531854903</v>
      </c>
      <c r="Z3771" s="18">
        <v>2.92</v>
      </c>
      <c r="AA3771" s="18">
        <v>5.9</v>
      </c>
      <c r="AB3771" s="18">
        <v>303</v>
      </c>
      <c r="AC3771" s="18">
        <v>1017.8</v>
      </c>
      <c r="AD3771" s="18">
        <v>8.9</v>
      </c>
      <c r="AE3771" s="18">
        <v>8.6999999999999993</v>
      </c>
    </row>
    <row r="3772" spans="1:31">
      <c r="A3772" s="15">
        <v>40641</v>
      </c>
      <c r="B3772" s="16">
        <v>6.25E-2</v>
      </c>
      <c r="C3772" s="17">
        <v>0.39729999999999999</v>
      </c>
      <c r="D3772" s="17">
        <v>3.8915000000000002</v>
      </c>
      <c r="E3772" s="17">
        <v>830.78809999999999</v>
      </c>
      <c r="F3772" s="17">
        <v>6.0999999999999995E-3</v>
      </c>
      <c r="G3772" s="17">
        <v>232.606299893802</v>
      </c>
      <c r="H3772" s="17">
        <v>0.103683419019866</v>
      </c>
      <c r="I3772" s="17">
        <v>164.90459999999999</v>
      </c>
      <c r="J3772" s="17">
        <v>8.0600000000000005E-2</v>
      </c>
      <c r="K3772" s="17">
        <v>3.6009166669999999</v>
      </c>
      <c r="L3772" s="17">
        <v>3.8541944445</v>
      </c>
      <c r="M3772" s="17">
        <v>896.03169547924995</v>
      </c>
      <c r="N3772" s="17">
        <v>161.976</v>
      </c>
      <c r="O3772" s="17">
        <v>2.9100000000000001E-2</v>
      </c>
      <c r="R3772" s="18">
        <v>6.25E-2</v>
      </c>
      <c r="S3772" s="18">
        <f t="shared" si="1035"/>
        <v>4.1388452182919586</v>
      </c>
      <c r="T3772" s="18">
        <f t="shared" si="1034"/>
        <v>5.7150396198363858</v>
      </c>
      <c r="U3772" s="18">
        <f t="shared" si="1034"/>
        <v>281.85991230535234</v>
      </c>
      <c r="V3772" s="18">
        <f t="shared" si="1034"/>
        <v>1013.8802835290921</v>
      </c>
      <c r="W3772" s="18">
        <f t="shared" si="1034"/>
        <v>6.1454094221205589</v>
      </c>
      <c r="X3772" s="18">
        <f t="shared" si="1034"/>
        <v>8.4664134910730926</v>
      </c>
      <c r="Z3772" s="18">
        <v>3.08</v>
      </c>
      <c r="AA3772" s="18">
        <v>6.4</v>
      </c>
      <c r="AB3772" s="18">
        <v>305</v>
      </c>
      <c r="AC3772" s="18">
        <v>1018</v>
      </c>
      <c r="AD3772" s="18">
        <v>9</v>
      </c>
      <c r="AE3772" s="18">
        <v>8.6</v>
      </c>
    </row>
    <row r="3773" spans="1:31">
      <c r="A3773" s="15">
        <v>40641</v>
      </c>
      <c r="B3773" s="16">
        <v>0.10416666666666667</v>
      </c>
      <c r="C3773" s="17">
        <v>0.50439999999999996</v>
      </c>
      <c r="D3773" s="17">
        <v>3.9020000000000001</v>
      </c>
      <c r="E3773" s="17">
        <v>830.51930000000004</v>
      </c>
      <c r="F3773" s="17">
        <v>7.9000000000000008E-3</v>
      </c>
      <c r="G3773" s="17">
        <v>235.624964554489</v>
      </c>
      <c r="H3773" s="17">
        <v>3.8343973288384597E-2</v>
      </c>
      <c r="I3773" s="17">
        <v>168.17750000000001</v>
      </c>
      <c r="J3773" s="17">
        <v>5.9900000000000002E-2</v>
      </c>
      <c r="K3773" s="17">
        <v>3.6340277780000001</v>
      </c>
      <c r="L3773" s="17">
        <v>3.8658333332499999</v>
      </c>
      <c r="M3773" s="17">
        <v>895.73678772100004</v>
      </c>
      <c r="N3773" s="17">
        <v>42.373800000000003</v>
      </c>
      <c r="O3773" s="17">
        <v>4.1300000000000003E-2</v>
      </c>
      <c r="R3773" s="18">
        <v>0.10416666666666667</v>
      </c>
      <c r="S3773" s="18">
        <f t="shared" si="1035"/>
        <v>4.0988131410222914</v>
      </c>
      <c r="T3773" s="18">
        <f t="shared" si="1034"/>
        <v>5.68212405372073</v>
      </c>
      <c r="U3773" s="18">
        <f t="shared" si="1034"/>
        <v>282.46713209161209</v>
      </c>
      <c r="V3773" s="18">
        <f t="shared" si="1034"/>
        <v>1014.0102914049005</v>
      </c>
      <c r="W3773" s="18">
        <f t="shared" si="1034"/>
        <v>6.1466707949572417</v>
      </c>
      <c r="X3773" s="18">
        <f t="shared" si="1034"/>
        <v>8.468258310269567</v>
      </c>
      <c r="Z3773" s="18">
        <v>3.09</v>
      </c>
      <c r="AA3773" s="18">
        <v>6.4</v>
      </c>
      <c r="AB3773" s="18">
        <v>307</v>
      </c>
      <c r="AC3773" s="18">
        <v>1018</v>
      </c>
      <c r="AD3773" s="18">
        <v>8.8000000000000007</v>
      </c>
      <c r="AE3773" s="18">
        <v>8.5</v>
      </c>
    </row>
    <row r="3774" spans="1:31">
      <c r="A3774" s="15">
        <v>40641</v>
      </c>
      <c r="B3774" s="16">
        <v>0.14583333333333334</v>
      </c>
      <c r="C3774" s="17">
        <v>0.68889999999999996</v>
      </c>
      <c r="D3774" s="17">
        <v>3.891</v>
      </c>
      <c r="E3774" s="17">
        <v>830.35940000000005</v>
      </c>
      <c r="F3774" s="17">
        <v>8.3999999999999995E-3</v>
      </c>
      <c r="G3774" s="17">
        <v>355.39968612568498</v>
      </c>
      <c r="H3774" s="17">
        <v>4.2143844399662997E-2</v>
      </c>
      <c r="I3774" s="17">
        <v>343.99720000000002</v>
      </c>
      <c r="J3774" s="17">
        <v>7.5300000000000006E-2</v>
      </c>
      <c r="K3774" s="17">
        <v>3.6448888890000002</v>
      </c>
      <c r="L3774" s="17">
        <v>3.8956666664999999</v>
      </c>
      <c r="M3774" s="17">
        <v>895.50794137125001</v>
      </c>
      <c r="N3774" s="17">
        <v>293.29500000000002</v>
      </c>
      <c r="O3774" s="17">
        <v>8.6599999999999996E-2</v>
      </c>
      <c r="R3774" s="18">
        <v>0.14583333333333334</v>
      </c>
      <c r="S3774" s="18">
        <f t="shared" ref="S3774:X3777" si="1036">AVERAGE(S3775:S3792)</f>
        <v>2.7658508802011892</v>
      </c>
      <c r="T3774" s="18">
        <f t="shared" si="1036"/>
        <v>8.7901514473149422</v>
      </c>
      <c r="U3774" s="18">
        <f t="shared" si="1036"/>
        <v>316.39165555301526</v>
      </c>
      <c r="V3774" s="18">
        <f t="shared" si="1036"/>
        <v>1019.2838207463295</v>
      </c>
      <c r="W3774" s="18">
        <f t="shared" si="1036"/>
        <v>7.3075960695778086</v>
      </c>
      <c r="X3774" s="18">
        <f t="shared" si="1036"/>
        <v>8.5493624733272355</v>
      </c>
      <c r="Z3774" s="18">
        <v>3.24</v>
      </c>
      <c r="AA3774" s="18">
        <v>6.9</v>
      </c>
      <c r="AB3774" s="18">
        <v>301</v>
      </c>
      <c r="AC3774" s="18">
        <v>1018.3</v>
      </c>
      <c r="AD3774" s="18">
        <v>9</v>
      </c>
      <c r="AE3774" s="18">
        <v>8.6</v>
      </c>
    </row>
    <row r="3775" spans="1:31">
      <c r="A3775" s="15">
        <v>40641</v>
      </c>
      <c r="B3775" s="16">
        <v>0.1875</v>
      </c>
      <c r="C3775" s="17">
        <v>0.73580000000000001</v>
      </c>
      <c r="D3775" s="17">
        <v>3.8296000000000001</v>
      </c>
      <c r="E3775" s="17">
        <v>830.28549999999996</v>
      </c>
      <c r="F3775" s="17">
        <v>8.8000000000000005E-3</v>
      </c>
      <c r="G3775" s="17">
        <v>14.305886602562101</v>
      </c>
      <c r="H3775" s="17">
        <v>8.5916939984029703E-2</v>
      </c>
      <c r="I3775" s="17">
        <v>339.40390000000002</v>
      </c>
      <c r="J3775" s="17">
        <v>0.1066</v>
      </c>
      <c r="K3775" s="17">
        <v>3.595583333</v>
      </c>
      <c r="L3775" s="17">
        <v>3.8551111112499998</v>
      </c>
      <c r="M3775" s="17">
        <v>895.46785941325004</v>
      </c>
      <c r="N3775" s="17">
        <v>265.6773</v>
      </c>
      <c r="O3775" s="17">
        <v>8.6800000000000002E-2</v>
      </c>
      <c r="R3775" s="18">
        <v>0.1875</v>
      </c>
      <c r="S3775" s="18">
        <f t="shared" si="1036"/>
        <v>2.7179639917695475</v>
      </c>
      <c r="T3775" s="18">
        <f t="shared" si="1036"/>
        <v>8.5585645290352073</v>
      </c>
      <c r="U3775" s="18">
        <f t="shared" si="1036"/>
        <v>311.75525262917239</v>
      </c>
      <c r="V3775" s="18">
        <f t="shared" si="1036"/>
        <v>1019.0767775491541</v>
      </c>
      <c r="W3775" s="18">
        <f t="shared" si="1036"/>
        <v>7.2908804869684509</v>
      </c>
      <c r="X3775" s="18">
        <f t="shared" si="1036"/>
        <v>8.5520276063100127</v>
      </c>
      <c r="Z3775" s="18">
        <v>3.26</v>
      </c>
      <c r="AA3775" s="18">
        <v>4.9000000000000004</v>
      </c>
      <c r="AB3775" s="18">
        <v>316</v>
      </c>
      <c r="AC3775" s="18">
        <v>1018.5</v>
      </c>
      <c r="AD3775" s="18">
        <v>8.9</v>
      </c>
      <c r="AE3775" s="18">
        <v>8.5</v>
      </c>
    </row>
    <row r="3776" spans="1:31">
      <c r="A3776" s="15">
        <v>40641</v>
      </c>
      <c r="B3776" s="16">
        <v>0.22916666666666666</v>
      </c>
      <c r="C3776" s="17">
        <v>0.7157</v>
      </c>
      <c r="D3776" s="17">
        <v>3.7949999999999999</v>
      </c>
      <c r="E3776" s="17">
        <v>830.42200000000003</v>
      </c>
      <c r="F3776" s="17">
        <v>9.7999999999999997E-3</v>
      </c>
      <c r="G3776" s="17">
        <v>358.42782034075799</v>
      </c>
      <c r="H3776" s="17">
        <v>4.5108649584882102E-2</v>
      </c>
      <c r="I3776" s="17">
        <v>17.8215</v>
      </c>
      <c r="J3776" s="17">
        <v>1.8499999999999999E-2</v>
      </c>
      <c r="K3776" s="17">
        <v>3.5775555560000001</v>
      </c>
      <c r="L3776" s="17">
        <v>3.812638889</v>
      </c>
      <c r="M3776" s="17">
        <v>895.62607881475003</v>
      </c>
      <c r="N3776" s="17">
        <v>197.30070000000001</v>
      </c>
      <c r="O3776" s="17">
        <v>6.0499999999999998E-2</v>
      </c>
      <c r="R3776" s="18">
        <v>0.22916666666666666</v>
      </c>
      <c r="S3776" s="18">
        <f t="shared" si="1036"/>
        <v>2.6770185185185182</v>
      </c>
      <c r="T3776" s="18">
        <f t="shared" si="1036"/>
        <v>8.3975874485596709</v>
      </c>
      <c r="U3776" s="18">
        <f t="shared" si="1036"/>
        <v>309.92602880658438</v>
      </c>
      <c r="V3776" s="18">
        <f t="shared" si="1036"/>
        <v>1018.9727366255144</v>
      </c>
      <c r="W3776" s="18">
        <f t="shared" si="1036"/>
        <v>7.2755709876543211</v>
      </c>
      <c r="X3776" s="18">
        <f t="shared" si="1036"/>
        <v>8.5545524691358015</v>
      </c>
      <c r="Z3776" s="18">
        <v>2.9</v>
      </c>
      <c r="AA3776" s="18">
        <v>5.6</v>
      </c>
      <c r="AB3776" s="18">
        <v>309</v>
      </c>
      <c r="AC3776" s="18">
        <v>1018.6</v>
      </c>
      <c r="AD3776" s="18">
        <v>8.9</v>
      </c>
      <c r="AE3776" s="18">
        <v>8.5</v>
      </c>
    </row>
    <row r="3777" spans="1:31">
      <c r="A3777" s="15">
        <v>40641</v>
      </c>
      <c r="B3777" s="16">
        <v>0.27083333333333331</v>
      </c>
      <c r="C3777" s="17">
        <v>0.5837</v>
      </c>
      <c r="D3777" s="17">
        <v>3.7932000000000001</v>
      </c>
      <c r="E3777" s="17">
        <v>830.68399999999997</v>
      </c>
      <c r="F3777" s="17">
        <v>0.30640000000000001</v>
      </c>
      <c r="G3777" s="17">
        <v>208.10473080989999</v>
      </c>
      <c r="H3777" s="17">
        <v>1.7817298097006901E-2</v>
      </c>
      <c r="I3777" s="17">
        <v>144.53</v>
      </c>
      <c r="J3777" s="17">
        <v>6.3E-2</v>
      </c>
      <c r="K3777" s="17">
        <v>3.5803055559999999</v>
      </c>
      <c r="L3777" s="17">
        <v>3.8121944442500002</v>
      </c>
      <c r="M3777" s="17">
        <v>895.92547311550004</v>
      </c>
      <c r="N3777" s="17">
        <v>183.23580000000001</v>
      </c>
      <c r="O3777" s="17">
        <v>8.4900000000000003E-2</v>
      </c>
      <c r="R3777" s="18">
        <v>0.27083333333333331</v>
      </c>
      <c r="S3777" s="18">
        <f>AVERAGE(S3778:S3795)</f>
        <v>2.640333333333333</v>
      </c>
      <c r="T3777" s="18">
        <f t="shared" si="1036"/>
        <v>8.2082407407407416</v>
      </c>
      <c r="U3777" s="18">
        <f t="shared" si="1036"/>
        <v>307.03518518518518</v>
      </c>
      <c r="V3777" s="18">
        <f t="shared" si="1036"/>
        <v>1018.8425925925926</v>
      </c>
      <c r="W3777" s="18">
        <f t="shared" si="1036"/>
        <v>7.245277777777777</v>
      </c>
      <c r="X3777" s="18">
        <f t="shared" si="1036"/>
        <v>8.5569444444444418</v>
      </c>
      <c r="Z3777" s="18">
        <v>2.92</v>
      </c>
      <c r="AA3777" s="18">
        <v>3.6</v>
      </c>
      <c r="AB3777" s="18">
        <v>352</v>
      </c>
      <c r="AC3777" s="18">
        <v>1019</v>
      </c>
      <c r="AD3777" s="18">
        <v>8.3000000000000007</v>
      </c>
      <c r="AE3777" s="18">
        <v>8.6</v>
      </c>
    </row>
    <row r="3778" spans="1:31">
      <c r="A3778" s="15">
        <v>40641</v>
      </c>
      <c r="B3778" s="16">
        <v>0.3125</v>
      </c>
      <c r="C3778" s="17">
        <v>0.46600000000000003</v>
      </c>
      <c r="D3778" s="17">
        <v>3.8041</v>
      </c>
      <c r="E3778" s="17">
        <v>831.04780000000005</v>
      </c>
      <c r="F3778" s="17">
        <v>2.1500000000000002E-2</v>
      </c>
      <c r="G3778" s="17">
        <v>220.14804007195499</v>
      </c>
      <c r="H3778" s="17">
        <v>9.9193259885340002E-2</v>
      </c>
      <c r="I3778" s="17">
        <v>167.0463</v>
      </c>
      <c r="J3778" s="17">
        <v>7.9699999999999993E-2</v>
      </c>
      <c r="K3778" s="17">
        <v>3.6084444449999999</v>
      </c>
      <c r="L3778" s="17">
        <v>3.7975277777500001</v>
      </c>
      <c r="M3778" s="17">
        <v>896.32687564424998</v>
      </c>
      <c r="N3778" s="17">
        <v>169.1652</v>
      </c>
      <c r="O3778" s="17">
        <v>6.2899999999999998E-2</v>
      </c>
      <c r="R3778" s="18">
        <v>0.3125</v>
      </c>
      <c r="S3778" s="18">
        <v>3.51</v>
      </c>
      <c r="T3778" s="18">
        <v>10.7</v>
      </c>
      <c r="U3778" s="18">
        <v>334</v>
      </c>
      <c r="V3778" s="18">
        <v>1020.8</v>
      </c>
      <c r="W3778" s="18">
        <v>7.5</v>
      </c>
      <c r="X3778" s="18">
        <v>8.6</v>
      </c>
      <c r="Z3778" s="18">
        <v>3.02</v>
      </c>
      <c r="AA3778" s="18">
        <v>3</v>
      </c>
      <c r="AB3778" s="18">
        <v>347</v>
      </c>
      <c r="AC3778" s="18">
        <v>1018.9</v>
      </c>
      <c r="AD3778" s="18">
        <v>8.1</v>
      </c>
      <c r="AE3778" s="18">
        <v>8.6999999999999993</v>
      </c>
    </row>
    <row r="3779" spans="1:31">
      <c r="A3779" s="15">
        <v>40641</v>
      </c>
      <c r="B3779" s="16">
        <v>0.35416666666666669</v>
      </c>
      <c r="C3779" s="17">
        <v>0.39200000000000002</v>
      </c>
      <c r="D3779" s="17">
        <v>3.7936999999999999</v>
      </c>
      <c r="E3779" s="17">
        <v>831.44799999999998</v>
      </c>
      <c r="F3779" s="17">
        <v>1.0800000000000001E-2</v>
      </c>
      <c r="G3779" s="17">
        <v>230.36880441053199</v>
      </c>
      <c r="H3779" s="17">
        <v>0.192263063194205</v>
      </c>
      <c r="I3779" s="17">
        <v>169.93049999999999</v>
      </c>
      <c r="J3779" s="17">
        <v>0.1336</v>
      </c>
      <c r="K3779" s="17">
        <v>3.6566388889999999</v>
      </c>
      <c r="L3779" s="17">
        <v>3.7995000000000001</v>
      </c>
      <c r="M3779" s="17">
        <v>896.72176492300002</v>
      </c>
      <c r="N3779" s="17">
        <v>158.10560000000001</v>
      </c>
      <c r="O3779" s="17">
        <v>7.5600000000000001E-2</v>
      </c>
      <c r="R3779" s="18">
        <v>0.35416666666666669</v>
      </c>
      <c r="S3779" s="18">
        <f t="shared" ref="S3779:X3779" si="1037">AVERAGE(S3778,S3780)</f>
        <v>3.4</v>
      </c>
      <c r="T3779" s="18">
        <f t="shared" si="1037"/>
        <v>10.050000000000001</v>
      </c>
      <c r="U3779" s="18">
        <f t="shared" si="1037"/>
        <v>333</v>
      </c>
      <c r="V3779" s="18">
        <f t="shared" si="1037"/>
        <v>1020.55</v>
      </c>
      <c r="W3779" s="18">
        <f t="shared" si="1037"/>
        <v>7.4</v>
      </c>
      <c r="X3779" s="18">
        <f t="shared" si="1037"/>
        <v>8.5500000000000007</v>
      </c>
      <c r="Z3779" s="18">
        <v>2.77</v>
      </c>
      <c r="AA3779" s="18">
        <v>2.5</v>
      </c>
      <c r="AB3779" s="18">
        <v>341</v>
      </c>
      <c r="AC3779" s="18">
        <v>1018.9</v>
      </c>
      <c r="AD3779" s="18">
        <v>8</v>
      </c>
      <c r="AE3779" s="18">
        <v>8.8000000000000007</v>
      </c>
    </row>
    <row r="3780" spans="1:31">
      <c r="A3780" s="15">
        <v>40641</v>
      </c>
      <c r="B3780" s="16">
        <v>0.39583333333333331</v>
      </c>
      <c r="C3780" s="17">
        <v>0.36259999999999998</v>
      </c>
      <c r="D3780" s="17">
        <v>3.8153000000000001</v>
      </c>
      <c r="E3780" s="17">
        <v>831.73770000000002</v>
      </c>
      <c r="F3780" s="17">
        <v>1.2E-2</v>
      </c>
      <c r="G3780" s="17">
        <v>237.95315190041001</v>
      </c>
      <c r="H3780" s="17">
        <v>0.18577288685271501</v>
      </c>
      <c r="I3780" s="17">
        <v>177.9889</v>
      </c>
      <c r="J3780" s="17">
        <v>0.13500000000000001</v>
      </c>
      <c r="K3780" s="17">
        <v>3.719972222</v>
      </c>
      <c r="L3780" s="17">
        <v>3.8112499999999998</v>
      </c>
      <c r="M3780" s="17">
        <v>896.98270625924999</v>
      </c>
      <c r="N3780" s="17">
        <v>155.25630000000001</v>
      </c>
      <c r="O3780" s="17">
        <v>9.0499999999999997E-2</v>
      </c>
      <c r="R3780" s="18">
        <v>0.39583333333333331</v>
      </c>
      <c r="S3780" s="18">
        <v>3.29</v>
      </c>
      <c r="T3780" s="18">
        <v>9.4</v>
      </c>
      <c r="U3780" s="18">
        <v>332</v>
      </c>
      <c r="V3780" s="18">
        <v>1020.3</v>
      </c>
      <c r="W3780" s="18">
        <v>7.3</v>
      </c>
      <c r="X3780" s="18">
        <v>8.5</v>
      </c>
      <c r="Z3780" s="18">
        <v>2.93</v>
      </c>
      <c r="AA3780" s="18">
        <v>1.1000000000000001</v>
      </c>
      <c r="AB3780" s="18">
        <v>23</v>
      </c>
      <c r="AC3780" s="18">
        <v>1018.8</v>
      </c>
      <c r="AD3780" s="18">
        <v>7.9</v>
      </c>
      <c r="AE3780" s="18">
        <v>8.8000000000000007</v>
      </c>
    </row>
    <row r="3781" spans="1:31">
      <c r="A3781" s="15">
        <v>40641</v>
      </c>
      <c r="B3781" s="16">
        <v>0.4375</v>
      </c>
      <c r="C3781" s="17">
        <v>3.2911999999999999</v>
      </c>
      <c r="D3781" s="17">
        <v>3.8875000000000002</v>
      </c>
      <c r="E3781" s="17">
        <v>831.83150000000001</v>
      </c>
      <c r="F3781" s="17">
        <v>1.3100000000000001E-2</v>
      </c>
      <c r="G3781" s="17">
        <v>234.66819921950699</v>
      </c>
      <c r="H3781" s="17">
        <v>0.164485690160248</v>
      </c>
      <c r="I3781" s="17">
        <v>176.97110000000001</v>
      </c>
      <c r="J3781" s="17">
        <v>0.1082</v>
      </c>
      <c r="K3781" s="17">
        <v>3.7514722219999999</v>
      </c>
      <c r="L3781" s="17">
        <v>3.8249166665000001</v>
      </c>
      <c r="M3781" s="17">
        <v>897.05038304050004</v>
      </c>
      <c r="N3781" s="17">
        <v>166.20050000000001</v>
      </c>
      <c r="O3781" s="17">
        <v>0.1201</v>
      </c>
      <c r="R3781" s="18">
        <v>0.4375</v>
      </c>
      <c r="S3781" s="18">
        <f>AVERAGE(S3780,S3778,S3783:S3784)</f>
        <v>3.0525000000000002</v>
      </c>
      <c r="T3781" s="18">
        <f t="shared" ref="T3781:X3781" si="1038">AVERAGE(T3780,T3778,T3783:T3784)</f>
        <v>9.8249999999999993</v>
      </c>
      <c r="U3781" s="18">
        <f t="shared" si="1038"/>
        <v>330.5</v>
      </c>
      <c r="V3781" s="18">
        <f t="shared" si="1038"/>
        <v>1019.8000000000001</v>
      </c>
      <c r="W3781" s="18">
        <f t="shared" si="1038"/>
        <v>7.3500000000000005</v>
      </c>
      <c r="X3781" s="18">
        <f t="shared" si="1038"/>
        <v>8.5250000000000004</v>
      </c>
      <c r="Z3781" s="18">
        <v>2.8</v>
      </c>
      <c r="AA3781" s="18">
        <v>0.9</v>
      </c>
      <c r="AB3781" s="18">
        <v>15</v>
      </c>
      <c r="AC3781" s="18">
        <v>1018.7</v>
      </c>
      <c r="AD3781" s="18">
        <v>7.8</v>
      </c>
      <c r="AE3781" s="18">
        <v>8.6999999999999993</v>
      </c>
    </row>
    <row r="3782" spans="1:31">
      <c r="A3782" s="15">
        <v>40641</v>
      </c>
      <c r="B3782" s="16">
        <v>0.47916666666666669</v>
      </c>
      <c r="C3782" s="17">
        <v>5.9314</v>
      </c>
      <c r="D3782" s="17">
        <v>3.9670999999999998</v>
      </c>
      <c r="E3782" s="17">
        <v>831.67409999999995</v>
      </c>
      <c r="F3782" s="17">
        <v>1.3299999999999999E-2</v>
      </c>
      <c r="G3782" s="17">
        <v>219.48470424986999</v>
      </c>
      <c r="H3782" s="17">
        <v>0.17499698507177999</v>
      </c>
      <c r="I3782" s="17">
        <v>182.0367</v>
      </c>
      <c r="J3782" s="17">
        <v>8.8800000000000004E-2</v>
      </c>
      <c r="K3782" s="17">
        <v>3.749861111</v>
      </c>
      <c r="L3782" s="17">
        <v>3.7876111109999999</v>
      </c>
      <c r="M3782" s="17">
        <v>896.90827923400002</v>
      </c>
      <c r="N3782" s="17">
        <v>161.19569999999999</v>
      </c>
      <c r="O3782" s="17">
        <v>0.11310000000000001</v>
      </c>
      <c r="R3782" s="18">
        <v>0.47916666666666669</v>
      </c>
      <c r="S3782" s="18">
        <f>AVERAGE(S3780,S3783:S3784)</f>
        <v>2.9</v>
      </c>
      <c r="T3782" s="18">
        <f t="shared" ref="T3782:X3782" si="1039">AVERAGE(T3780,T3783:T3784)</f>
        <v>9.5333333333333332</v>
      </c>
      <c r="U3782" s="18">
        <f t="shared" si="1039"/>
        <v>329.33333333333331</v>
      </c>
      <c r="V3782" s="18">
        <f t="shared" si="1039"/>
        <v>1019.4666666666667</v>
      </c>
      <c r="W3782" s="18">
        <f t="shared" si="1039"/>
        <v>7.3</v>
      </c>
      <c r="X3782" s="18">
        <f t="shared" si="1039"/>
        <v>8.5</v>
      </c>
      <c r="Z3782" s="18">
        <v>2.84</v>
      </c>
      <c r="AA3782" s="18">
        <v>1.5</v>
      </c>
      <c r="AB3782" s="18">
        <v>86</v>
      </c>
      <c r="AC3782" s="18">
        <v>1018.5</v>
      </c>
      <c r="AD3782" s="18">
        <v>7.4</v>
      </c>
      <c r="AE3782" s="18">
        <v>8.5</v>
      </c>
    </row>
    <row r="3783" spans="1:31">
      <c r="A3783" s="15">
        <v>40641</v>
      </c>
      <c r="B3783" s="16">
        <v>0.52083333333333337</v>
      </c>
      <c r="C3783" s="17">
        <v>1.0958000000000001</v>
      </c>
      <c r="D3783" s="17">
        <v>3.9893999999999998</v>
      </c>
      <c r="E3783" s="17">
        <v>831.28279999999995</v>
      </c>
      <c r="F3783" s="17">
        <v>8.2699999999999996E-2</v>
      </c>
      <c r="G3783" s="17">
        <v>230.88266099385399</v>
      </c>
      <c r="H3783" s="17">
        <v>0.10064618173767199</v>
      </c>
      <c r="I3783" s="17">
        <v>158.20249999999999</v>
      </c>
      <c r="J3783" s="17">
        <v>9.7000000000000003E-2</v>
      </c>
      <c r="K3783" s="17">
        <v>3.7523333339999998</v>
      </c>
      <c r="L3783" s="17">
        <v>3.8279444444999999</v>
      </c>
      <c r="M3783" s="17">
        <v>896.51004479774997</v>
      </c>
      <c r="N3783" s="17">
        <v>145.8946</v>
      </c>
      <c r="O3783" s="17">
        <v>9.3700000000000006E-2</v>
      </c>
      <c r="R3783" s="18">
        <v>0.52083333333333337</v>
      </c>
      <c r="S3783" s="18">
        <v>2.79</v>
      </c>
      <c r="T3783" s="18">
        <v>9.6999999999999993</v>
      </c>
      <c r="U3783" s="18">
        <v>331</v>
      </c>
      <c r="V3783" s="18">
        <v>1019.2</v>
      </c>
      <c r="W3783" s="18">
        <v>7.3</v>
      </c>
      <c r="X3783" s="18">
        <v>8.5</v>
      </c>
      <c r="Z3783" s="18">
        <v>2.54</v>
      </c>
      <c r="AA3783" s="18">
        <v>2.5</v>
      </c>
      <c r="AB3783" s="18">
        <v>40</v>
      </c>
      <c r="AC3783" s="18">
        <v>1018.4</v>
      </c>
      <c r="AD3783" s="18">
        <v>6.8</v>
      </c>
      <c r="AE3783" s="18">
        <v>8.4</v>
      </c>
    </row>
    <row r="3784" spans="1:31">
      <c r="A3784" s="15">
        <v>40641</v>
      </c>
      <c r="B3784" s="16">
        <v>0.5625</v>
      </c>
      <c r="C3784" s="17">
        <v>0.37930000000000003</v>
      </c>
      <c r="D3784" s="17">
        <v>4.0137</v>
      </c>
      <c r="E3784" s="17">
        <v>830.79560000000004</v>
      </c>
      <c r="F3784" s="17">
        <v>1.1899999999999999E-2</v>
      </c>
      <c r="G3784" s="17">
        <v>233.99422786287801</v>
      </c>
      <c r="H3784" s="17">
        <v>7.4119498243851903E-2</v>
      </c>
      <c r="I3784" s="17">
        <v>130.97479999999999</v>
      </c>
      <c r="J3784" s="17">
        <v>0.1158</v>
      </c>
      <c r="K3784" s="17">
        <v>3.7689444449999998</v>
      </c>
      <c r="L3784" s="17">
        <v>3.8907777777499999</v>
      </c>
      <c r="M3784" s="17">
        <v>895.95776695874997</v>
      </c>
      <c r="N3784" s="17">
        <v>133.70079999999999</v>
      </c>
      <c r="O3784" s="17">
        <v>7.9200000000000007E-2</v>
      </c>
      <c r="R3784" s="18">
        <v>0.5625</v>
      </c>
      <c r="S3784" s="18">
        <v>2.62</v>
      </c>
      <c r="T3784" s="18">
        <v>9.5</v>
      </c>
      <c r="U3784" s="18">
        <v>325</v>
      </c>
      <c r="V3784" s="18">
        <v>1018.9</v>
      </c>
      <c r="W3784" s="18">
        <v>7.3</v>
      </c>
      <c r="X3784" s="18">
        <v>8.5</v>
      </c>
      <c r="Z3784" s="18">
        <v>2.61</v>
      </c>
      <c r="AA3784" s="18">
        <v>1.6</v>
      </c>
      <c r="AB3784" s="18">
        <v>57</v>
      </c>
      <c r="AC3784" s="18">
        <v>1018.6</v>
      </c>
      <c r="AD3784" s="18">
        <v>6.7</v>
      </c>
      <c r="AE3784" s="18">
        <v>8.4</v>
      </c>
    </row>
    <row r="3785" spans="1:31">
      <c r="A3785" s="15">
        <v>40641</v>
      </c>
      <c r="B3785" s="16">
        <v>0.60416666666666663</v>
      </c>
      <c r="C3785" s="17">
        <v>0.44359999999999999</v>
      </c>
      <c r="D3785" s="17">
        <v>4.0404999999999998</v>
      </c>
      <c r="E3785" s="17">
        <v>830.24059999999997</v>
      </c>
      <c r="F3785" s="17">
        <v>0.19210000000000002</v>
      </c>
      <c r="G3785" s="17">
        <v>255.471644286415</v>
      </c>
      <c r="H3785" s="17">
        <v>4.4125326615967797E-2</v>
      </c>
      <c r="I3785" s="17">
        <v>108.5046</v>
      </c>
      <c r="J3785" s="17">
        <v>0.15770000000000001</v>
      </c>
      <c r="K3785" s="17">
        <v>3.8161666670000001</v>
      </c>
      <c r="L3785" s="17">
        <v>3.9483888887499998</v>
      </c>
      <c r="M3785" s="17">
        <v>895.36719142674997</v>
      </c>
      <c r="N3785" s="17">
        <v>76.867500000000007</v>
      </c>
      <c r="O3785" s="17">
        <v>2.98E-2</v>
      </c>
      <c r="R3785" s="18">
        <v>0.60416666666666663</v>
      </c>
      <c r="S3785" s="18">
        <f t="shared" ref="S3785:X3785" si="1040">AVERAGE(S3784,S3786)</f>
        <v>2.64</v>
      </c>
      <c r="T3785" s="18">
        <f t="shared" si="1040"/>
        <v>9.4499999999999993</v>
      </c>
      <c r="U3785" s="18">
        <f t="shared" si="1040"/>
        <v>317.5</v>
      </c>
      <c r="V3785" s="18">
        <f t="shared" si="1040"/>
        <v>1019.05</v>
      </c>
      <c r="W3785" s="18">
        <f t="shared" si="1040"/>
        <v>7.35</v>
      </c>
      <c r="X3785" s="18">
        <f t="shared" si="1040"/>
        <v>8.5</v>
      </c>
      <c r="Z3785" s="18">
        <v>2.57</v>
      </c>
      <c r="AA3785" s="18">
        <v>0.4</v>
      </c>
      <c r="AB3785" s="18">
        <v>41</v>
      </c>
      <c r="AC3785" s="18">
        <v>1018.7</v>
      </c>
      <c r="AD3785" s="18">
        <v>7.7</v>
      </c>
      <c r="AE3785" s="18">
        <v>8.4</v>
      </c>
    </row>
    <row r="3786" spans="1:31">
      <c r="A3786" s="15">
        <v>40641</v>
      </c>
      <c r="B3786" s="16">
        <v>0.64583333333333337</v>
      </c>
      <c r="C3786" s="17">
        <v>0.59150000000000003</v>
      </c>
      <c r="D3786" s="17">
        <v>3.9634999999999998</v>
      </c>
      <c r="E3786" s="17">
        <v>829.73929999999996</v>
      </c>
      <c r="F3786" s="17">
        <v>5.5E-2</v>
      </c>
      <c r="G3786" s="17">
        <v>1.35898336349963</v>
      </c>
      <c r="H3786" s="17">
        <v>8.2357717440943307E-2</v>
      </c>
      <c r="I3786" s="17">
        <v>105.09910000000001</v>
      </c>
      <c r="J3786" s="17">
        <v>8.7300000000000003E-2</v>
      </c>
      <c r="K3786" s="17">
        <v>3.8091388890000002</v>
      </c>
      <c r="L3786" s="17">
        <v>3.9992222220000002</v>
      </c>
      <c r="M3786" s="17">
        <v>894.85460600399995</v>
      </c>
      <c r="N3786" s="17">
        <v>15.9526</v>
      </c>
      <c r="O3786" s="17">
        <v>7.22E-2</v>
      </c>
      <c r="R3786" s="18">
        <v>0.64583333333333337</v>
      </c>
      <c r="S3786" s="18">
        <v>2.66</v>
      </c>
      <c r="T3786" s="18">
        <v>9.4</v>
      </c>
      <c r="U3786" s="18">
        <v>310</v>
      </c>
      <c r="V3786" s="18">
        <v>1019.2</v>
      </c>
      <c r="W3786" s="18">
        <v>7.4</v>
      </c>
      <c r="X3786" s="18">
        <v>8.5</v>
      </c>
      <c r="Z3786" s="18">
        <v>2.57</v>
      </c>
      <c r="AA3786" s="18">
        <v>0.4</v>
      </c>
      <c r="AB3786" s="18">
        <v>166</v>
      </c>
      <c r="AC3786" s="18">
        <v>1018.8</v>
      </c>
      <c r="AD3786" s="18">
        <v>8.1</v>
      </c>
      <c r="AE3786" s="18">
        <v>8.5</v>
      </c>
    </row>
    <row r="3787" spans="1:31">
      <c r="A3787" s="15">
        <v>40641</v>
      </c>
      <c r="B3787" s="16">
        <v>0.6875</v>
      </c>
      <c r="C3787" s="17">
        <v>0.59099999999999997</v>
      </c>
      <c r="D3787" s="17">
        <v>3.9441999999999999</v>
      </c>
      <c r="E3787" s="17">
        <v>829.4316</v>
      </c>
      <c r="F3787" s="17">
        <v>9.4999999999999998E-3</v>
      </c>
      <c r="G3787" s="17">
        <v>64.690967792872797</v>
      </c>
      <c r="H3787" s="17">
        <v>4.8566566513370199E-2</v>
      </c>
      <c r="I3787" s="17">
        <v>299.2543</v>
      </c>
      <c r="J3787" s="17">
        <v>0.1673</v>
      </c>
      <c r="K3787" s="17">
        <v>3.8201111110000001</v>
      </c>
      <c r="L3787" s="17">
        <v>4.0803611110000002</v>
      </c>
      <c r="M3787" s="17">
        <v>894.50563908749996</v>
      </c>
      <c r="N3787" s="17">
        <v>352.60660000000001</v>
      </c>
      <c r="O3787" s="17">
        <v>7.9699999999999993E-2</v>
      </c>
      <c r="R3787" s="18">
        <v>0.6875</v>
      </c>
      <c r="S3787" s="18">
        <f t="shared" ref="S3787:X3787" si="1041">AVERAGE(S3786,S3788)</f>
        <v>2.625</v>
      </c>
      <c r="T3787" s="18">
        <f t="shared" si="1041"/>
        <v>9</v>
      </c>
      <c r="U3787" s="18">
        <f t="shared" si="1041"/>
        <v>311.5</v>
      </c>
      <c r="V3787" s="18">
        <f t="shared" si="1041"/>
        <v>1019.2</v>
      </c>
      <c r="W3787" s="18">
        <f t="shared" si="1041"/>
        <v>7.4</v>
      </c>
      <c r="X3787" s="18">
        <f t="shared" si="1041"/>
        <v>8.5500000000000007</v>
      </c>
      <c r="Z3787" s="18">
        <v>2.4900000000000002</v>
      </c>
      <c r="AA3787" s="18">
        <v>0.3</v>
      </c>
      <c r="AB3787" s="18">
        <v>163</v>
      </c>
      <c r="AC3787" s="18">
        <v>1019</v>
      </c>
      <c r="AD3787" s="18">
        <v>8.1999999999999993</v>
      </c>
      <c r="AE3787" s="18">
        <v>8.6</v>
      </c>
    </row>
    <row r="3788" spans="1:31">
      <c r="A3788" s="15">
        <v>40641</v>
      </c>
      <c r="B3788" s="16">
        <v>0.72916666666666663</v>
      </c>
      <c r="C3788" s="17">
        <v>0.79879999999999995</v>
      </c>
      <c r="D3788" s="17">
        <v>3.9485000000000001</v>
      </c>
      <c r="E3788" s="17">
        <v>829.31020000000001</v>
      </c>
      <c r="F3788" s="17">
        <v>1.0200000000000001E-2</v>
      </c>
      <c r="G3788" s="17">
        <v>67.7773807443577</v>
      </c>
      <c r="H3788" s="17">
        <v>2.4533452387765602E-2</v>
      </c>
      <c r="I3788" s="17">
        <v>307.99360000000001</v>
      </c>
      <c r="J3788" s="17">
        <v>0.31109999999999999</v>
      </c>
      <c r="K3788" s="17">
        <v>3.803888889</v>
      </c>
      <c r="L3788" s="17">
        <v>4.0876388889999999</v>
      </c>
      <c r="M3788" s="17">
        <v>894.41508829525003</v>
      </c>
      <c r="N3788" s="17">
        <v>108.81310000000001</v>
      </c>
      <c r="O3788" s="17">
        <v>4.0800000000000003E-2</v>
      </c>
      <c r="R3788" s="18">
        <v>0.72916666666666663</v>
      </c>
      <c r="S3788" s="18">
        <v>2.59</v>
      </c>
      <c r="T3788" s="18">
        <v>8.6</v>
      </c>
      <c r="U3788" s="18">
        <v>313</v>
      </c>
      <c r="V3788" s="18">
        <v>1019.2</v>
      </c>
      <c r="W3788" s="18">
        <v>7.4</v>
      </c>
      <c r="X3788" s="18">
        <v>8.6</v>
      </c>
      <c r="Z3788" s="18">
        <v>2.46</v>
      </c>
      <c r="AA3788" s="18">
        <v>1.3</v>
      </c>
      <c r="AB3788" s="18">
        <v>165</v>
      </c>
      <c r="AC3788" s="18">
        <v>1019</v>
      </c>
      <c r="AD3788" s="18">
        <v>8</v>
      </c>
      <c r="AE3788" s="18">
        <v>8.9</v>
      </c>
    </row>
    <row r="3789" spans="1:31">
      <c r="A3789" s="15">
        <v>40641</v>
      </c>
      <c r="B3789" s="16">
        <v>0.77083333333333337</v>
      </c>
      <c r="C3789" s="17">
        <v>0.76790000000000003</v>
      </c>
      <c r="D3789" s="17">
        <v>3.9434</v>
      </c>
      <c r="E3789" s="17">
        <v>829.49559999999997</v>
      </c>
      <c r="F3789" s="17">
        <v>3.6400000000000002E-2</v>
      </c>
      <c r="G3789" s="17">
        <v>347.97224806301898</v>
      </c>
      <c r="H3789" s="17">
        <v>9.2345558729662894E-2</v>
      </c>
      <c r="I3789" s="17">
        <v>317.0498</v>
      </c>
      <c r="J3789" s="17">
        <v>0.30580000000000002</v>
      </c>
      <c r="K3789" s="17">
        <v>3.7283333330000001</v>
      </c>
      <c r="L3789" s="17">
        <v>3.9470555555</v>
      </c>
      <c r="M3789" s="17">
        <v>894.62494788125002</v>
      </c>
      <c r="N3789" s="17">
        <v>158.6644</v>
      </c>
      <c r="O3789" s="17">
        <v>7.4200000000000002E-2</v>
      </c>
      <c r="R3789" s="18">
        <v>0.77083333333333337</v>
      </c>
      <c r="S3789" s="18">
        <v>2.46</v>
      </c>
      <c r="T3789" s="18">
        <v>7.5</v>
      </c>
      <c r="U3789" s="18">
        <v>305</v>
      </c>
      <c r="V3789" s="18">
        <v>1018.9</v>
      </c>
      <c r="W3789" s="18">
        <v>7.3</v>
      </c>
      <c r="X3789" s="18">
        <v>8.6</v>
      </c>
      <c r="Z3789" s="18">
        <v>2.4700000000000002</v>
      </c>
      <c r="AA3789" s="18">
        <v>2</v>
      </c>
      <c r="AB3789" s="18">
        <v>312</v>
      </c>
      <c r="AC3789" s="18">
        <v>1018.9</v>
      </c>
      <c r="AD3789" s="18">
        <v>8</v>
      </c>
      <c r="AE3789" s="18">
        <v>9</v>
      </c>
    </row>
    <row r="3790" spans="1:31">
      <c r="A3790" s="15">
        <v>40641</v>
      </c>
      <c r="B3790" s="16">
        <v>0.8125</v>
      </c>
      <c r="C3790" s="17">
        <v>0.8569</v>
      </c>
      <c r="D3790" s="17">
        <v>3.9020999999999999</v>
      </c>
      <c r="E3790" s="17">
        <v>829.87</v>
      </c>
      <c r="F3790" s="17">
        <v>1.03E-2</v>
      </c>
      <c r="G3790" s="17">
        <v>357.41422445156599</v>
      </c>
      <c r="H3790" s="17">
        <v>6.79805528546506E-2</v>
      </c>
      <c r="I3790" s="17">
        <v>324.26839999999999</v>
      </c>
      <c r="J3790" s="17">
        <v>0.27700000000000002</v>
      </c>
      <c r="K3790" s="17">
        <v>3.563055555</v>
      </c>
      <c r="L3790" s="17">
        <v>3.8988888890000002</v>
      </c>
      <c r="M3790" s="17">
        <v>894.98787837700002</v>
      </c>
      <c r="N3790" s="17">
        <v>194.35230000000001</v>
      </c>
      <c r="O3790" s="17">
        <v>8.3900000000000002E-2</v>
      </c>
      <c r="R3790" s="18">
        <v>0.8125</v>
      </c>
      <c r="S3790" s="18">
        <v>2.42</v>
      </c>
      <c r="T3790" s="18">
        <v>6.7</v>
      </c>
      <c r="U3790" s="18">
        <v>301</v>
      </c>
      <c r="V3790" s="18">
        <v>1018.6</v>
      </c>
      <c r="W3790" s="18">
        <v>7.2</v>
      </c>
      <c r="X3790" s="18">
        <v>8.6</v>
      </c>
      <c r="Z3790" s="18">
        <v>2.56</v>
      </c>
      <c r="AA3790" s="18">
        <v>1.4</v>
      </c>
      <c r="AB3790" s="18">
        <v>300</v>
      </c>
      <c r="AC3790" s="18">
        <v>1018.5</v>
      </c>
      <c r="AD3790" s="18">
        <v>8.1999999999999993</v>
      </c>
      <c r="AE3790" s="18">
        <v>9.1</v>
      </c>
    </row>
    <row r="3791" spans="1:31">
      <c r="A3791" s="15">
        <v>40641</v>
      </c>
      <c r="B3791" s="16">
        <v>0.85416666666666663</v>
      </c>
      <c r="C3791" s="17">
        <v>0.64670000000000005</v>
      </c>
      <c r="D3791" s="17">
        <v>3.8374000000000001</v>
      </c>
      <c r="E3791" s="17">
        <v>830.2396</v>
      </c>
      <c r="F3791" s="17">
        <v>9.6000000000000009E-3</v>
      </c>
      <c r="G3791" s="17">
        <v>41.9057079008833</v>
      </c>
      <c r="H3791" s="17">
        <v>7.6637690040577203E-2</v>
      </c>
      <c r="I3791" s="17">
        <v>346.00439999999998</v>
      </c>
      <c r="J3791" s="17">
        <v>0.20050000000000001</v>
      </c>
      <c r="K3791" s="17">
        <v>3.5799444450000002</v>
      </c>
      <c r="L3791" s="17">
        <v>3.77927777775</v>
      </c>
      <c r="M3791" s="17">
        <v>895.49817830625</v>
      </c>
      <c r="N3791" s="17">
        <v>163.54560000000001</v>
      </c>
      <c r="O3791" s="17">
        <v>0.186</v>
      </c>
      <c r="R3791" s="18">
        <v>0.85416666666666663</v>
      </c>
      <c r="S3791" s="18">
        <v>2.34</v>
      </c>
      <c r="T3791" s="18">
        <v>6.4</v>
      </c>
      <c r="U3791" s="18">
        <v>291</v>
      </c>
      <c r="V3791" s="18">
        <v>1018.3</v>
      </c>
      <c r="W3791" s="18">
        <v>7</v>
      </c>
      <c r="X3791" s="18">
        <v>8.6</v>
      </c>
      <c r="Z3791" s="18">
        <v>2.4300000000000002</v>
      </c>
      <c r="AA3791" s="18">
        <v>1.9</v>
      </c>
      <c r="AB3791" s="18">
        <v>260</v>
      </c>
      <c r="AC3791" s="18">
        <v>1018</v>
      </c>
      <c r="AD3791" s="18">
        <v>8.1</v>
      </c>
      <c r="AE3791" s="18">
        <v>9.4</v>
      </c>
    </row>
    <row r="3792" spans="1:31">
      <c r="A3792" s="15">
        <v>40641</v>
      </c>
      <c r="B3792" s="16">
        <v>0.89583333333333337</v>
      </c>
      <c r="C3792" s="17">
        <v>0.66849999999999998</v>
      </c>
      <c r="D3792" s="17">
        <v>3.7978000000000001</v>
      </c>
      <c r="E3792" s="17">
        <v>830.70889999999997</v>
      </c>
      <c r="F3792" s="17">
        <v>1.0699999999999999E-2</v>
      </c>
      <c r="G3792" s="17">
        <v>25.868888278381199</v>
      </c>
      <c r="H3792" s="17">
        <v>7.9843270070668396E-2</v>
      </c>
      <c r="I3792" s="17">
        <v>346.678</v>
      </c>
      <c r="J3792" s="17">
        <v>0.1215</v>
      </c>
      <c r="K3792" s="17">
        <v>3.550027778</v>
      </c>
      <c r="L3792" s="17">
        <v>3.7435833332500001</v>
      </c>
      <c r="M3792" s="17">
        <v>895.93788125150002</v>
      </c>
      <c r="N3792" s="17">
        <v>155.00299999999999</v>
      </c>
      <c r="O3792" s="17">
        <v>0.19289999999999999</v>
      </c>
      <c r="R3792" s="18">
        <v>0.89583333333333337</v>
      </c>
      <c r="S3792" s="18">
        <f>AVERAGE(S3788:S3791)</f>
        <v>2.4524999999999997</v>
      </c>
      <c r="T3792" s="18">
        <f t="shared" ref="T3792:X3792" si="1042">AVERAGE(T3788:T3791)</f>
        <v>7.3000000000000007</v>
      </c>
      <c r="U3792" s="18">
        <f t="shared" si="1042"/>
        <v>302.5</v>
      </c>
      <c r="V3792" s="18">
        <f t="shared" si="1042"/>
        <v>1018.75</v>
      </c>
      <c r="W3792" s="18">
        <f t="shared" si="1042"/>
        <v>7.2249999999999996</v>
      </c>
      <c r="X3792" s="18">
        <f t="shared" si="1042"/>
        <v>8.6</v>
      </c>
      <c r="Z3792" s="18">
        <v>2.36</v>
      </c>
      <c r="AA3792" s="18">
        <v>5.6</v>
      </c>
      <c r="AB3792" s="18">
        <v>287</v>
      </c>
      <c r="AC3792" s="18">
        <v>1017.6</v>
      </c>
      <c r="AD3792" s="18">
        <v>8.1999999999999993</v>
      </c>
      <c r="AE3792" s="18">
        <v>9.1</v>
      </c>
    </row>
    <row r="3793" spans="1:31">
      <c r="A3793" s="15">
        <v>40641</v>
      </c>
      <c r="B3793" s="16">
        <v>0.9375</v>
      </c>
      <c r="C3793" s="17">
        <v>0.50849999999999995</v>
      </c>
      <c r="D3793" s="17">
        <v>3.8010999999999999</v>
      </c>
      <c r="E3793" s="17">
        <v>831.0059</v>
      </c>
      <c r="F3793" s="17">
        <v>2.7600000000000003E-2</v>
      </c>
      <c r="G3793" s="17">
        <v>204.800000470486</v>
      </c>
      <c r="H3793" s="17">
        <v>3.21556717544677E-2</v>
      </c>
      <c r="I3793" s="17">
        <v>202.3871</v>
      </c>
      <c r="J3793" s="17">
        <v>7.7399999999999997E-2</v>
      </c>
      <c r="K3793" s="17">
        <v>3.5573611110000001</v>
      </c>
      <c r="L3793" s="17">
        <v>3.7534166665000002</v>
      </c>
      <c r="M3793" s="17">
        <v>896.258068374</v>
      </c>
      <c r="N3793" s="17">
        <v>163.55930000000001</v>
      </c>
      <c r="O3793" s="17">
        <v>0.182</v>
      </c>
      <c r="R3793" s="18">
        <v>0.9375</v>
      </c>
      <c r="S3793" s="18">
        <f>AVERAGE(S3794:S3803)</f>
        <v>1.8560000000000003</v>
      </c>
      <c r="T3793" s="18">
        <f t="shared" ref="T3793:X3793" si="1043">AVERAGE(T3794:T3803)</f>
        <v>4.3899999999999997</v>
      </c>
      <c r="U3793" s="18">
        <f t="shared" si="1043"/>
        <v>228.3</v>
      </c>
      <c r="V3793" s="18">
        <f t="shared" si="1043"/>
        <v>1015.35</v>
      </c>
      <c r="W3793" s="18">
        <f t="shared" si="1043"/>
        <v>6.99</v>
      </c>
      <c r="X3793" s="18">
        <f t="shared" si="1043"/>
        <v>8.5999999999999979</v>
      </c>
      <c r="Z3793" s="18">
        <v>2.25</v>
      </c>
      <c r="AA3793" s="18">
        <v>6</v>
      </c>
      <c r="AB3793" s="18">
        <v>295</v>
      </c>
      <c r="AC3793" s="18">
        <v>1017</v>
      </c>
      <c r="AD3793" s="18">
        <v>8.3000000000000007</v>
      </c>
      <c r="AE3793" s="18">
        <v>9.1999999999999993</v>
      </c>
    </row>
    <row r="3794" spans="1:31">
      <c r="A3794" s="15">
        <v>40641</v>
      </c>
      <c r="B3794" s="16">
        <v>0.97916666666666663</v>
      </c>
      <c r="C3794" s="17">
        <v>0.54</v>
      </c>
      <c r="D3794" s="17">
        <v>3.8130999999999999</v>
      </c>
      <c r="E3794" s="17">
        <v>831.14</v>
      </c>
      <c r="F3794" s="17">
        <v>0.01</v>
      </c>
      <c r="G3794" s="17">
        <v>227.65308650348601</v>
      </c>
      <c r="H3794" s="17">
        <v>0.10754364753208399</v>
      </c>
      <c r="I3794" s="17">
        <v>157.96090000000001</v>
      </c>
      <c r="J3794" s="17">
        <v>9.8100000000000007E-2</v>
      </c>
      <c r="K3794" s="17">
        <v>3.565944445</v>
      </c>
      <c r="L3794" s="17">
        <v>3.7386388887500002</v>
      </c>
      <c r="M3794" s="17">
        <v>896.42732298099997</v>
      </c>
      <c r="N3794" s="17">
        <v>164.28219999999999</v>
      </c>
      <c r="O3794" s="17">
        <v>0.1183</v>
      </c>
      <c r="R3794" s="18">
        <v>0.97916666666666663</v>
      </c>
      <c r="S3794" s="18">
        <v>1.94</v>
      </c>
      <c r="T3794" s="18">
        <v>5.5</v>
      </c>
      <c r="U3794" s="18">
        <v>277</v>
      </c>
      <c r="V3794" s="18">
        <v>1017.1</v>
      </c>
      <c r="W3794" s="18">
        <v>7</v>
      </c>
      <c r="X3794" s="18">
        <v>8.6</v>
      </c>
      <c r="Z3794" s="18">
        <v>2.16</v>
      </c>
      <c r="AA3794" s="18">
        <v>7.4</v>
      </c>
      <c r="AB3794" s="18">
        <v>293</v>
      </c>
      <c r="AC3794" s="18">
        <v>1016.8</v>
      </c>
      <c r="AD3794" s="18">
        <v>8.1</v>
      </c>
      <c r="AE3794" s="18">
        <v>9.1</v>
      </c>
    </row>
    <row r="3795" spans="1:31">
      <c r="A3795" s="15">
        <v>40642</v>
      </c>
      <c r="B3795" s="16">
        <v>2.0833333333333332E-2</v>
      </c>
      <c r="C3795" s="17">
        <v>0.40160000000000001</v>
      </c>
      <c r="D3795" s="17">
        <v>3.8365</v>
      </c>
      <c r="E3795" s="17">
        <v>831.12580000000003</v>
      </c>
      <c r="F3795" s="17">
        <v>1.01E-2</v>
      </c>
      <c r="G3795" s="17">
        <v>238.712774002863</v>
      </c>
      <c r="H3795" s="17">
        <v>0.13447808582469001</v>
      </c>
      <c r="I3795" s="17">
        <v>131.7578</v>
      </c>
      <c r="J3795" s="17">
        <v>0.11840000000000001</v>
      </c>
      <c r="K3795" s="17">
        <v>3.5821666670000001</v>
      </c>
      <c r="L3795" s="17">
        <v>3.76586111125</v>
      </c>
      <c r="M3795" s="17">
        <v>896.39086131099998</v>
      </c>
      <c r="N3795" s="17">
        <v>136.9624</v>
      </c>
      <c r="O3795" s="17">
        <v>6.7299999999999999E-2</v>
      </c>
      <c r="R3795" s="18">
        <v>2.0833333333333332E-2</v>
      </c>
      <c r="S3795" s="18">
        <v>1.98</v>
      </c>
      <c r="T3795" s="18">
        <v>4.8</v>
      </c>
      <c r="U3795" s="18">
        <v>255</v>
      </c>
      <c r="V3795" s="18">
        <v>1016.5</v>
      </c>
      <c r="W3795" s="18">
        <v>6.7</v>
      </c>
      <c r="X3795" s="18">
        <v>8.6</v>
      </c>
      <c r="Z3795" s="18">
        <v>2.0099999999999998</v>
      </c>
      <c r="AA3795" s="18">
        <v>8.1</v>
      </c>
      <c r="AB3795" s="18">
        <v>291</v>
      </c>
      <c r="AC3795" s="18">
        <v>1016.3</v>
      </c>
      <c r="AD3795" s="18">
        <v>7.9</v>
      </c>
      <c r="AE3795" s="18">
        <v>9</v>
      </c>
    </row>
    <row r="3796" spans="1:31">
      <c r="A3796" s="15">
        <v>40642</v>
      </c>
      <c r="B3796" s="16">
        <v>6.25E-2</v>
      </c>
      <c r="C3796" s="17">
        <v>0.46260000000000001</v>
      </c>
      <c r="D3796" s="17">
        <v>3.8340000000000001</v>
      </c>
      <c r="E3796" s="17">
        <v>830.96870000000001</v>
      </c>
      <c r="F3796" s="17">
        <v>1.0699999999999999E-2</v>
      </c>
      <c r="G3796" s="17">
        <v>189.928313476178</v>
      </c>
      <c r="H3796" s="17">
        <v>7.6603280017183903E-2</v>
      </c>
      <c r="I3796" s="17">
        <v>164.8083</v>
      </c>
      <c r="J3796" s="17">
        <v>9.6600000000000005E-2</v>
      </c>
      <c r="K3796" s="17">
        <v>3.608527778</v>
      </c>
      <c r="L3796" s="17">
        <v>3.8259444445000002</v>
      </c>
      <c r="M3796" s="17">
        <v>896.20442872249998</v>
      </c>
      <c r="N3796" s="17">
        <v>92.265299999999996</v>
      </c>
      <c r="O3796" s="17">
        <v>2.2599999999999999E-2</v>
      </c>
      <c r="R3796" s="18">
        <v>6.25E-2</v>
      </c>
      <c r="S3796" s="18">
        <v>1.97</v>
      </c>
      <c r="T3796" s="18">
        <v>3.9</v>
      </c>
      <c r="U3796" s="18">
        <v>250</v>
      </c>
      <c r="V3796" s="18">
        <v>1016</v>
      </c>
      <c r="W3796" s="18">
        <v>6.8</v>
      </c>
      <c r="X3796" s="18">
        <v>8.6</v>
      </c>
      <c r="Z3796" s="18">
        <v>2.11</v>
      </c>
      <c r="AA3796" s="18">
        <v>8</v>
      </c>
      <c r="AB3796" s="18">
        <v>295</v>
      </c>
      <c r="AC3796" s="18">
        <v>1015.9</v>
      </c>
      <c r="AD3796" s="18">
        <v>7.7</v>
      </c>
      <c r="AE3796" s="18">
        <v>8.9</v>
      </c>
    </row>
    <row r="3797" spans="1:31">
      <c r="A3797" s="15">
        <v>40642</v>
      </c>
      <c r="B3797" s="16">
        <v>0.10416666666666667</v>
      </c>
      <c r="C3797" s="17">
        <v>0.87770000000000004</v>
      </c>
      <c r="D3797" s="17">
        <v>3.9142000000000001</v>
      </c>
      <c r="E3797" s="17">
        <v>830.72580000000005</v>
      </c>
      <c r="F3797" s="17">
        <v>1.14E-2</v>
      </c>
      <c r="G3797" s="17">
        <v>262.81645027249601</v>
      </c>
      <c r="H3797" s="17">
        <v>2.6012758745253901E-2</v>
      </c>
      <c r="I3797" s="17">
        <v>170.3655</v>
      </c>
      <c r="J3797" s="17">
        <v>7.0699999999999999E-2</v>
      </c>
      <c r="K3797" s="17">
        <v>3.6755833330000001</v>
      </c>
      <c r="L3797" s="17">
        <v>3.8798333330000001</v>
      </c>
      <c r="M3797" s="17">
        <v>895.94910441775005</v>
      </c>
      <c r="N3797" s="17">
        <v>253.01089999999999</v>
      </c>
      <c r="O3797" s="17">
        <v>4.2500000000000003E-2</v>
      </c>
      <c r="R3797" s="18">
        <v>0.10416666666666667</v>
      </c>
      <c r="S3797" s="18">
        <v>1.77</v>
      </c>
      <c r="T3797" s="18">
        <v>2.6</v>
      </c>
      <c r="U3797" s="18">
        <v>220</v>
      </c>
      <c r="V3797" s="18">
        <v>1015.2</v>
      </c>
      <c r="W3797" s="18">
        <v>7</v>
      </c>
      <c r="X3797" s="18">
        <v>8.6</v>
      </c>
      <c r="Z3797" s="18">
        <v>2.06</v>
      </c>
      <c r="AA3797" s="18">
        <v>7.5</v>
      </c>
      <c r="AB3797" s="18">
        <v>291</v>
      </c>
      <c r="AC3797" s="18">
        <v>1015.5</v>
      </c>
      <c r="AD3797" s="18">
        <v>7.6</v>
      </c>
      <c r="AE3797" s="18">
        <v>8.8000000000000007</v>
      </c>
    </row>
    <row r="3798" spans="1:31">
      <c r="A3798" s="15">
        <v>40642</v>
      </c>
      <c r="B3798" s="16">
        <v>0.14583333333333334</v>
      </c>
      <c r="C3798" s="17">
        <v>1.1776</v>
      </c>
      <c r="D3798" s="17">
        <v>3.9175</v>
      </c>
      <c r="E3798" s="17">
        <v>830.51020000000005</v>
      </c>
      <c r="F3798" s="17">
        <v>1.2799999999999999E-2</v>
      </c>
      <c r="G3798" s="17">
        <v>4.6980130132234699</v>
      </c>
      <c r="H3798" s="17">
        <v>0.102714346445387</v>
      </c>
      <c r="I3798" s="17">
        <v>169.2381</v>
      </c>
      <c r="J3798" s="17">
        <v>1.01E-2</v>
      </c>
      <c r="K3798" s="17">
        <v>3.7551944439999998</v>
      </c>
      <c r="L3798" s="17">
        <v>3.853111111</v>
      </c>
      <c r="M3798" s="17">
        <v>895.73925572799999</v>
      </c>
      <c r="N3798" s="17">
        <v>285.59320000000002</v>
      </c>
      <c r="O3798" s="17">
        <v>0.1565</v>
      </c>
      <c r="R3798" s="18">
        <v>0.14583333333333334</v>
      </c>
      <c r="S3798" s="18">
        <v>1.81</v>
      </c>
      <c r="T3798" s="18">
        <v>4</v>
      </c>
      <c r="U3798" s="18">
        <v>211</v>
      </c>
      <c r="V3798" s="18">
        <v>1015.3</v>
      </c>
      <c r="W3798" s="18">
        <v>7.1</v>
      </c>
      <c r="X3798" s="18">
        <v>8.6</v>
      </c>
      <c r="Z3798" s="18">
        <v>1.97</v>
      </c>
      <c r="AA3798" s="18">
        <v>7.2</v>
      </c>
      <c r="AB3798" s="18">
        <v>289</v>
      </c>
      <c r="AC3798" s="18">
        <v>1015.5</v>
      </c>
      <c r="AD3798" s="18">
        <v>7.5</v>
      </c>
      <c r="AE3798" s="18">
        <v>8.6999999999999993</v>
      </c>
    </row>
    <row r="3799" spans="1:31">
      <c r="A3799" s="15">
        <v>40642</v>
      </c>
      <c r="B3799" s="16">
        <v>0.1875</v>
      </c>
      <c r="C3799" s="17">
        <v>0.7954</v>
      </c>
      <c r="D3799" s="17">
        <v>3.8382999999999998</v>
      </c>
      <c r="E3799" s="17">
        <v>830.37040000000002</v>
      </c>
      <c r="F3799" s="17">
        <v>1.4199999999999999E-2</v>
      </c>
      <c r="G3799" s="17">
        <v>31.6132779471756</v>
      </c>
      <c r="H3799" s="17">
        <v>9.7703588112005496E-2</v>
      </c>
      <c r="I3799" s="17">
        <v>99.631100000000004</v>
      </c>
      <c r="J3799" s="17">
        <v>7.4399999999999994E-2</v>
      </c>
      <c r="K3799" s="17">
        <v>3.6774166670000001</v>
      </c>
      <c r="L3799" s="17">
        <v>3.7805277777500002</v>
      </c>
      <c r="M3799" s="17">
        <v>895.63434364149998</v>
      </c>
      <c r="N3799" s="17">
        <v>210.5933</v>
      </c>
      <c r="O3799" s="17">
        <v>0.12189999999999999</v>
      </c>
      <c r="R3799" s="18">
        <v>0.1875</v>
      </c>
      <c r="S3799" s="18">
        <v>1.8</v>
      </c>
      <c r="T3799" s="18">
        <v>4.7</v>
      </c>
      <c r="U3799" s="18">
        <v>207</v>
      </c>
      <c r="V3799" s="18">
        <v>1015.3</v>
      </c>
      <c r="W3799" s="18">
        <v>7.2</v>
      </c>
      <c r="X3799" s="18">
        <v>8.6</v>
      </c>
      <c r="Z3799" s="18">
        <v>1.91</v>
      </c>
      <c r="AA3799" s="18">
        <v>7.1</v>
      </c>
      <c r="AB3799" s="18">
        <v>290</v>
      </c>
      <c r="AC3799" s="18">
        <v>1015.4</v>
      </c>
      <c r="AD3799" s="18">
        <v>7.6</v>
      </c>
      <c r="AE3799" s="18">
        <v>8.6</v>
      </c>
    </row>
    <row r="3800" spans="1:31">
      <c r="A3800" s="15">
        <v>40642</v>
      </c>
      <c r="B3800" s="16">
        <v>0.22916666666666666</v>
      </c>
      <c r="C3800" s="17">
        <v>0.68759999999999999</v>
      </c>
      <c r="D3800" s="17">
        <v>3.7601</v>
      </c>
      <c r="E3800" s="17">
        <v>830.3596</v>
      </c>
      <c r="F3800" s="17">
        <v>1.5700000000000002E-2</v>
      </c>
      <c r="G3800" s="17">
        <v>39.209137521077103</v>
      </c>
      <c r="H3800" s="17">
        <v>7.5209108488170306E-2</v>
      </c>
      <c r="I3800" s="17">
        <v>150.8175</v>
      </c>
      <c r="J3800" s="17">
        <v>5.9900000000000002E-2</v>
      </c>
      <c r="K3800" s="17">
        <v>3.6575000000000002</v>
      </c>
      <c r="L3800" s="17">
        <v>3.7834722222499999</v>
      </c>
      <c r="M3800" s="17">
        <v>895.63871304899999</v>
      </c>
      <c r="N3800" s="17">
        <v>179.64760000000001</v>
      </c>
      <c r="O3800" s="17">
        <v>0.10249999999999999</v>
      </c>
      <c r="R3800" s="18">
        <v>0.22916666666666666</v>
      </c>
      <c r="S3800" s="18">
        <v>1.88</v>
      </c>
      <c r="T3800" s="18">
        <v>5.2</v>
      </c>
      <c r="U3800" s="18">
        <v>241</v>
      </c>
      <c r="V3800" s="18">
        <v>1015.3</v>
      </c>
      <c r="W3800" s="18">
        <v>6.7</v>
      </c>
      <c r="X3800" s="18">
        <v>8.6</v>
      </c>
      <c r="Z3800" s="18">
        <v>1.85</v>
      </c>
      <c r="AA3800" s="18">
        <v>6.2</v>
      </c>
      <c r="AB3800" s="18">
        <v>286</v>
      </c>
      <c r="AC3800" s="18">
        <v>1015.5</v>
      </c>
      <c r="AD3800" s="18">
        <v>7.5</v>
      </c>
      <c r="AE3800" s="18">
        <v>8.5</v>
      </c>
    </row>
    <row r="3801" spans="1:31">
      <c r="A3801" s="15">
        <v>40642</v>
      </c>
      <c r="B3801" s="16">
        <v>0.27083333333333331</v>
      </c>
      <c r="C3801" s="17">
        <v>0.63070000000000004</v>
      </c>
      <c r="D3801" s="17">
        <v>3.7894999999999999</v>
      </c>
      <c r="E3801" s="17">
        <v>830.53110000000004</v>
      </c>
      <c r="F3801" s="17">
        <v>1.6E-2</v>
      </c>
      <c r="G3801" s="17">
        <v>226.10470212357399</v>
      </c>
      <c r="H3801" s="17">
        <v>2.7363321744287301E-2</v>
      </c>
      <c r="I3801" s="17">
        <v>183.4973</v>
      </c>
      <c r="J3801" s="17">
        <v>4.3099999999999999E-2</v>
      </c>
      <c r="K3801" s="17">
        <v>3.6833888890000002</v>
      </c>
      <c r="L3801" s="17">
        <v>3.7705277779999999</v>
      </c>
      <c r="M3801" s="17">
        <v>895.81761630949995</v>
      </c>
      <c r="N3801" s="17">
        <v>171.4128</v>
      </c>
      <c r="O3801" s="17">
        <v>8.8900000000000007E-2</v>
      </c>
      <c r="R3801" s="18">
        <v>0.27083333333333331</v>
      </c>
      <c r="S3801" s="18">
        <v>1.9</v>
      </c>
      <c r="T3801" s="18">
        <v>5.4</v>
      </c>
      <c r="U3801" s="18">
        <v>228</v>
      </c>
      <c r="V3801" s="18">
        <v>1014.9</v>
      </c>
      <c r="W3801" s="18">
        <v>7.2</v>
      </c>
      <c r="X3801" s="18">
        <v>8.6</v>
      </c>
      <c r="Z3801" s="18">
        <v>1.69</v>
      </c>
      <c r="AA3801" s="18">
        <v>6.7</v>
      </c>
      <c r="AB3801" s="18">
        <v>277</v>
      </c>
      <c r="AC3801" s="18">
        <v>1015.4</v>
      </c>
      <c r="AD3801" s="18">
        <v>7.6</v>
      </c>
      <c r="AE3801" s="18">
        <v>8.5</v>
      </c>
    </row>
    <row r="3802" spans="1:31">
      <c r="A3802" s="15">
        <v>40642</v>
      </c>
      <c r="B3802" s="16">
        <v>0.3125</v>
      </c>
      <c r="C3802" s="17">
        <v>0.4708</v>
      </c>
      <c r="D3802" s="17">
        <v>3.7919999999999998</v>
      </c>
      <c r="E3802" s="17">
        <v>830.82169999999996</v>
      </c>
      <c r="F3802" s="17">
        <v>1.7500000000000002E-2</v>
      </c>
      <c r="G3802" s="17">
        <v>237.283556527142</v>
      </c>
      <c r="H3802" s="17">
        <v>9.11607629476541E-2</v>
      </c>
      <c r="I3802" s="17">
        <v>222.0429</v>
      </c>
      <c r="J3802" s="17">
        <v>2.4500000000000001E-2</v>
      </c>
      <c r="K3802" s="17">
        <v>3.6811111109999999</v>
      </c>
      <c r="L3802" s="17">
        <v>3.784638889</v>
      </c>
      <c r="M3802" s="17">
        <v>896.11117837749998</v>
      </c>
      <c r="N3802" s="17">
        <v>182.02440000000001</v>
      </c>
      <c r="O3802" s="17">
        <v>7.51E-2</v>
      </c>
      <c r="R3802" s="18">
        <v>0.3125</v>
      </c>
      <c r="S3802" s="18">
        <v>1.74</v>
      </c>
      <c r="T3802" s="18">
        <v>4</v>
      </c>
      <c r="U3802" s="18">
        <v>189</v>
      </c>
      <c r="V3802" s="18">
        <v>1014.1</v>
      </c>
      <c r="W3802" s="18">
        <v>7.1</v>
      </c>
      <c r="X3802" s="18">
        <v>8.6</v>
      </c>
      <c r="Z3802" s="18">
        <v>1.79</v>
      </c>
      <c r="AA3802" s="18">
        <v>5.4</v>
      </c>
      <c r="AB3802" s="18">
        <v>279</v>
      </c>
      <c r="AC3802" s="18">
        <v>1014.9</v>
      </c>
      <c r="AD3802" s="18">
        <v>7.5</v>
      </c>
      <c r="AE3802" s="18">
        <v>8.5</v>
      </c>
    </row>
    <row r="3803" spans="1:31">
      <c r="A3803" s="15">
        <v>40642</v>
      </c>
      <c r="B3803" s="16">
        <v>0.35416666666666669</v>
      </c>
      <c r="C3803" s="17">
        <v>0.6925</v>
      </c>
      <c r="D3803" s="17">
        <v>3.8075999999999999</v>
      </c>
      <c r="E3803" s="17">
        <v>831.1567</v>
      </c>
      <c r="F3803" s="17">
        <v>1.89E-2</v>
      </c>
      <c r="G3803" s="17">
        <v>340.95980532862598</v>
      </c>
      <c r="H3803" s="17">
        <v>3.30933570950388E-2</v>
      </c>
      <c r="I3803" s="17">
        <v>158.46969999999999</v>
      </c>
      <c r="J3803" s="17">
        <v>3.8100000000000002E-2</v>
      </c>
      <c r="K3803" s="17">
        <v>3.6957499999999999</v>
      </c>
      <c r="L3803" s="17">
        <v>3.8130555552500001</v>
      </c>
      <c r="M3803" s="17">
        <v>896.44277935075002</v>
      </c>
      <c r="N3803" s="17">
        <v>145.26390000000001</v>
      </c>
      <c r="O3803" s="17">
        <v>7.4200000000000002E-2</v>
      </c>
      <c r="R3803" s="18">
        <v>0.35416666666666669</v>
      </c>
      <c r="S3803" s="18">
        <v>1.77</v>
      </c>
      <c r="T3803" s="18">
        <v>3.8</v>
      </c>
      <c r="U3803" s="18">
        <v>205</v>
      </c>
      <c r="V3803" s="18">
        <v>1013.8</v>
      </c>
      <c r="W3803" s="18">
        <v>7.1</v>
      </c>
      <c r="X3803" s="18">
        <v>8.6</v>
      </c>
      <c r="Z3803" s="18">
        <v>1.61</v>
      </c>
      <c r="AA3803" s="18">
        <v>5.5</v>
      </c>
      <c r="AB3803" s="18">
        <v>280</v>
      </c>
      <c r="AC3803" s="18">
        <v>1014.9</v>
      </c>
      <c r="AD3803" s="18">
        <v>7.6</v>
      </c>
      <c r="AE3803" s="18">
        <v>8.5</v>
      </c>
    </row>
    <row r="3804" spans="1:31">
      <c r="A3804" s="15">
        <v>40642</v>
      </c>
      <c r="B3804" s="16">
        <v>0.39583333333333331</v>
      </c>
      <c r="C3804" s="17">
        <v>0.50680000000000003</v>
      </c>
      <c r="D3804" s="17">
        <v>3.8014000000000001</v>
      </c>
      <c r="E3804" s="17">
        <v>831.44050000000004</v>
      </c>
      <c r="F3804" s="17">
        <v>2.0200000000000003E-2</v>
      </c>
      <c r="G3804" s="17">
        <v>216.32484865963301</v>
      </c>
      <c r="H3804" s="17">
        <v>5.2310071731999301E-2</v>
      </c>
      <c r="I3804" s="17">
        <v>144.9812</v>
      </c>
      <c r="J3804" s="17">
        <v>6.8199999999999997E-2</v>
      </c>
      <c r="K3804" s="17">
        <v>3.7326944449999999</v>
      </c>
      <c r="L3804" s="17">
        <v>3.8481388887499999</v>
      </c>
      <c r="M3804" s="17">
        <v>896.75053109650003</v>
      </c>
      <c r="N3804" s="17">
        <v>139.5437</v>
      </c>
      <c r="O3804" s="17">
        <v>6.3500000000000001E-2</v>
      </c>
      <c r="R3804" s="18">
        <v>0.39583333333333331</v>
      </c>
      <c r="S3804" s="18">
        <v>1.82</v>
      </c>
      <c r="T3804" s="18">
        <v>3.9</v>
      </c>
      <c r="U3804" s="18">
        <v>190</v>
      </c>
      <c r="V3804" s="18">
        <v>1013.1</v>
      </c>
      <c r="W3804" s="18">
        <v>6.9</v>
      </c>
      <c r="X3804" s="18">
        <v>8.6</v>
      </c>
      <c r="Z3804" s="18">
        <v>1.7</v>
      </c>
      <c r="AA3804" s="18">
        <v>3.9</v>
      </c>
      <c r="AB3804" s="18">
        <v>270</v>
      </c>
      <c r="AC3804" s="18">
        <v>1014.4</v>
      </c>
      <c r="AD3804" s="18">
        <v>7.7</v>
      </c>
      <c r="AE3804" s="18">
        <v>8.5</v>
      </c>
    </row>
    <row r="3805" spans="1:31">
      <c r="A3805" s="15">
        <v>40642</v>
      </c>
      <c r="B3805" s="16">
        <v>0.4375</v>
      </c>
      <c r="C3805" s="17">
        <v>0.5343</v>
      </c>
      <c r="D3805" s="17">
        <v>3.8384999999999998</v>
      </c>
      <c r="E3805" s="17">
        <v>831.62559999999996</v>
      </c>
      <c r="F3805" s="17">
        <v>2.1300000000000003E-2</v>
      </c>
      <c r="G3805" s="17">
        <v>217.89824411381099</v>
      </c>
      <c r="H3805" s="17">
        <v>4.4054666260472601E-2</v>
      </c>
      <c r="I3805" s="17">
        <v>132.82259999999999</v>
      </c>
      <c r="J3805" s="17">
        <v>0.1087</v>
      </c>
      <c r="K3805" s="17">
        <v>3.7536944440000002</v>
      </c>
      <c r="L3805" s="17">
        <v>3.75711111125</v>
      </c>
      <c r="M3805" s="17">
        <v>896.97279881874999</v>
      </c>
      <c r="N3805" s="17">
        <v>163.70679999999999</v>
      </c>
      <c r="O3805" s="17">
        <v>0.12540000000000001</v>
      </c>
      <c r="R3805" s="18">
        <v>0.4375</v>
      </c>
      <c r="S3805" s="18">
        <v>1.79</v>
      </c>
      <c r="T3805" s="18">
        <v>4.0999999999999996</v>
      </c>
      <c r="U3805" s="18">
        <v>178</v>
      </c>
      <c r="V3805" s="18">
        <v>1012.6</v>
      </c>
      <c r="W3805" s="18">
        <v>6.6</v>
      </c>
      <c r="X3805" s="18">
        <v>8.6</v>
      </c>
      <c r="Z3805" s="18">
        <v>1.62</v>
      </c>
      <c r="AA3805" s="18">
        <v>2.2000000000000002</v>
      </c>
      <c r="AB3805" s="18">
        <v>260</v>
      </c>
      <c r="AC3805" s="18">
        <v>1013.7</v>
      </c>
      <c r="AD3805" s="18">
        <v>7.6</v>
      </c>
      <c r="AE3805" s="18">
        <v>8.6</v>
      </c>
    </row>
    <row r="3806" spans="1:31">
      <c r="A3806" s="15">
        <v>40642</v>
      </c>
      <c r="B3806" s="16">
        <v>0.47916666666666669</v>
      </c>
      <c r="C3806" s="17">
        <v>0.41099999999999998</v>
      </c>
      <c r="D3806" s="17">
        <v>3.8418000000000001</v>
      </c>
      <c r="E3806" s="17">
        <v>831.67139999999995</v>
      </c>
      <c r="F3806" s="17">
        <v>2.2600000000000002E-2</v>
      </c>
      <c r="G3806" s="17">
        <v>233.16932441138101</v>
      </c>
      <c r="H3806" s="17">
        <v>0.181096604949986</v>
      </c>
      <c r="I3806" s="17">
        <v>127.9644</v>
      </c>
      <c r="J3806" s="17">
        <v>0.20280000000000001</v>
      </c>
      <c r="K3806" s="17">
        <v>3.7501666669999998</v>
      </c>
      <c r="L3806" s="17">
        <v>3.7392777777499999</v>
      </c>
      <c r="M3806" s="17">
        <v>896.98267901849999</v>
      </c>
      <c r="N3806" s="17">
        <v>151.5692</v>
      </c>
      <c r="O3806" s="17">
        <v>0.14149999999999999</v>
      </c>
      <c r="R3806" s="18">
        <v>0.47916666666666669</v>
      </c>
      <c r="S3806" s="18">
        <v>1.89</v>
      </c>
      <c r="T3806" s="18">
        <v>5.2</v>
      </c>
      <c r="U3806" s="18">
        <v>174</v>
      </c>
      <c r="V3806" s="18">
        <v>1012.1</v>
      </c>
      <c r="W3806" s="18">
        <v>6.9</v>
      </c>
      <c r="X3806" s="18">
        <v>8.6</v>
      </c>
      <c r="Z3806" s="18">
        <v>1.73</v>
      </c>
      <c r="AA3806" s="18">
        <v>4.3</v>
      </c>
      <c r="AB3806" s="18">
        <v>254</v>
      </c>
      <c r="AC3806" s="18">
        <v>1013.8</v>
      </c>
      <c r="AD3806" s="18">
        <v>7.7</v>
      </c>
      <c r="AE3806" s="18">
        <v>8.6</v>
      </c>
    </row>
    <row r="3807" spans="1:31">
      <c r="A3807" s="15">
        <v>40642</v>
      </c>
      <c r="B3807" s="16">
        <v>0.52083333333333337</v>
      </c>
      <c r="C3807" s="17">
        <v>0.38990000000000002</v>
      </c>
      <c r="D3807" s="17">
        <v>3.8426</v>
      </c>
      <c r="E3807" s="17">
        <v>831.44479999999999</v>
      </c>
      <c r="F3807" s="17">
        <v>2.3300000000000001E-2</v>
      </c>
      <c r="G3807" s="17">
        <v>233.68713887346399</v>
      </c>
      <c r="H3807" s="17">
        <v>0.169726221462908</v>
      </c>
      <c r="I3807" s="17">
        <v>124.9204</v>
      </c>
      <c r="J3807" s="17">
        <v>8.5800000000000001E-2</v>
      </c>
      <c r="K3807" s="17">
        <v>3.7742777780000001</v>
      </c>
      <c r="L3807" s="17">
        <v>3.79555555575</v>
      </c>
      <c r="M3807" s="17">
        <v>896.76385452</v>
      </c>
      <c r="N3807" s="17">
        <v>147.1474</v>
      </c>
      <c r="O3807" s="17">
        <v>0.1241</v>
      </c>
      <c r="R3807" s="18">
        <v>0.52083333333333337</v>
      </c>
      <c r="S3807" s="18">
        <v>1.95</v>
      </c>
      <c r="T3807" s="18">
        <v>6</v>
      </c>
      <c r="U3807" s="18">
        <v>167</v>
      </c>
      <c r="V3807" s="18">
        <v>1012</v>
      </c>
      <c r="W3807" s="18">
        <v>6.8</v>
      </c>
      <c r="X3807" s="18">
        <v>8.6</v>
      </c>
      <c r="Z3807" s="18">
        <v>1.62</v>
      </c>
      <c r="AA3807" s="18">
        <v>4</v>
      </c>
      <c r="AB3807" s="18">
        <v>243</v>
      </c>
      <c r="AC3807" s="18">
        <v>1013.4</v>
      </c>
      <c r="AD3807" s="18">
        <v>7.6</v>
      </c>
      <c r="AE3807" s="18">
        <v>8.6999999999999993</v>
      </c>
    </row>
    <row r="3808" spans="1:31">
      <c r="A3808" s="15">
        <v>40642</v>
      </c>
      <c r="B3808" s="16">
        <v>0.5625</v>
      </c>
      <c r="C3808" s="17">
        <v>0.43109999999999998</v>
      </c>
      <c r="D3808" s="17">
        <v>3.8597999999999999</v>
      </c>
      <c r="E3808" s="17">
        <v>831.04160000000002</v>
      </c>
      <c r="F3808" s="17">
        <v>2.4200000000000003E-2</v>
      </c>
      <c r="G3808" s="17">
        <v>194.78306381895399</v>
      </c>
      <c r="H3808" s="17">
        <v>0.114558403437653</v>
      </c>
      <c r="I3808" s="17">
        <v>163.34829999999999</v>
      </c>
      <c r="J3808" s="17">
        <v>0.1051</v>
      </c>
      <c r="K3808" s="17">
        <v>3.795888889</v>
      </c>
      <c r="L3808" s="17">
        <v>3.8462222222500002</v>
      </c>
      <c r="M3808" s="17">
        <v>896.33598493224997</v>
      </c>
      <c r="N3808" s="17">
        <v>148.21729999999999</v>
      </c>
      <c r="O3808" s="17">
        <v>8.5900000000000004E-2</v>
      </c>
      <c r="R3808" s="18">
        <v>0.5625</v>
      </c>
      <c r="S3808" s="18">
        <v>2.37</v>
      </c>
      <c r="T3808" s="18">
        <v>6.7</v>
      </c>
      <c r="U3808" s="18">
        <v>153</v>
      </c>
      <c r="V3808" s="18">
        <v>1011.6</v>
      </c>
      <c r="W3808" s="18">
        <v>7.1</v>
      </c>
      <c r="X3808" s="18">
        <v>8.6</v>
      </c>
      <c r="Z3808" s="18">
        <v>1.7</v>
      </c>
      <c r="AA3808" s="18">
        <v>2.2999999999999998</v>
      </c>
      <c r="AB3808" s="18">
        <v>246</v>
      </c>
      <c r="AC3808" s="18">
        <v>1013.8</v>
      </c>
      <c r="AD3808" s="18">
        <v>7.6</v>
      </c>
      <c r="AE3808" s="18">
        <v>8.6</v>
      </c>
    </row>
    <row r="3809" spans="1:31">
      <c r="A3809" s="15">
        <v>40642</v>
      </c>
      <c r="B3809" s="16">
        <v>0.60416666666666663</v>
      </c>
      <c r="C3809" s="17">
        <v>1.1919</v>
      </c>
      <c r="D3809" s="17">
        <v>3.9763000000000002</v>
      </c>
      <c r="E3809" s="17">
        <v>830.59259999999995</v>
      </c>
      <c r="F3809" s="17">
        <v>2.4300000000000002E-2</v>
      </c>
      <c r="G3809" s="17">
        <v>199.95976117927299</v>
      </c>
      <c r="H3809" s="17">
        <v>2.1410797067664699E-2</v>
      </c>
      <c r="I3809" s="17">
        <v>176.90199999999999</v>
      </c>
      <c r="J3809" s="17">
        <v>0.1024</v>
      </c>
      <c r="K3809" s="17">
        <v>3.807833333</v>
      </c>
      <c r="L3809" s="17">
        <v>3.8717777779999998</v>
      </c>
      <c r="M3809" s="17">
        <v>895.83129386250005</v>
      </c>
      <c r="N3809" s="17">
        <v>45.338000000000001</v>
      </c>
      <c r="O3809" s="17">
        <v>3.7199999999999997E-2</v>
      </c>
      <c r="R3809" s="18">
        <v>0.60416666666666663</v>
      </c>
      <c r="S3809" s="18">
        <v>2.36</v>
      </c>
      <c r="T3809" s="18">
        <v>6.7</v>
      </c>
      <c r="U3809" s="18">
        <v>166</v>
      </c>
      <c r="V3809" s="18">
        <v>1011.4</v>
      </c>
      <c r="W3809" s="18">
        <v>7.3</v>
      </c>
      <c r="X3809" s="18">
        <v>8.6</v>
      </c>
      <c r="Z3809" s="18">
        <v>1.51</v>
      </c>
      <c r="AA3809" s="18">
        <v>2.6</v>
      </c>
      <c r="AB3809" s="18">
        <v>230</v>
      </c>
      <c r="AC3809" s="18">
        <v>1013.9</v>
      </c>
      <c r="AD3809" s="18">
        <v>7.2</v>
      </c>
      <c r="AE3809" s="18">
        <v>8.6</v>
      </c>
    </row>
    <row r="3810" spans="1:31">
      <c r="A3810" s="15">
        <v>40642</v>
      </c>
      <c r="B3810" s="16">
        <v>0.64583333333333337</v>
      </c>
      <c r="C3810" s="17">
        <v>0.57889999999999997</v>
      </c>
      <c r="D3810" s="17">
        <v>3.9722</v>
      </c>
      <c r="E3810" s="17">
        <v>830.1146</v>
      </c>
      <c r="F3810" s="17">
        <v>2.4500000000000001E-2</v>
      </c>
      <c r="G3810" s="17">
        <v>215.17931320036601</v>
      </c>
      <c r="H3810" s="17">
        <v>1.6937302647274999E-2</v>
      </c>
      <c r="I3810" s="17">
        <v>214.37979999999999</v>
      </c>
      <c r="J3810" s="17">
        <v>3.6900000000000002E-2</v>
      </c>
      <c r="K3810" s="17">
        <v>3.823888889</v>
      </c>
      <c r="L3810" s="17">
        <v>4.03266666675</v>
      </c>
      <c r="M3810" s="17">
        <v>895.24272869399999</v>
      </c>
      <c r="N3810" s="17">
        <v>38.504300000000001</v>
      </c>
      <c r="O3810" s="17">
        <v>6.4500000000000002E-2</v>
      </c>
      <c r="R3810" s="18">
        <v>0.64583333333333337</v>
      </c>
      <c r="S3810" s="18">
        <v>3.01</v>
      </c>
      <c r="T3810" s="18">
        <v>5.9</v>
      </c>
      <c r="U3810" s="18">
        <v>185</v>
      </c>
      <c r="V3810" s="18">
        <v>1011.7</v>
      </c>
      <c r="W3810" s="18">
        <v>7.5</v>
      </c>
      <c r="X3810" s="18">
        <v>8.6</v>
      </c>
      <c r="Z3810" s="18">
        <v>1.57</v>
      </c>
      <c r="AA3810" s="18">
        <v>1.5</v>
      </c>
      <c r="AB3810" s="18">
        <v>188</v>
      </c>
      <c r="AC3810" s="18">
        <v>1014</v>
      </c>
      <c r="AD3810" s="18">
        <v>7.5</v>
      </c>
      <c r="AE3810" s="18">
        <v>8.5</v>
      </c>
    </row>
    <row r="3811" spans="1:31">
      <c r="A3811" s="15">
        <v>40642</v>
      </c>
      <c r="B3811" s="16">
        <v>0.6875</v>
      </c>
      <c r="C3811" s="17">
        <v>1.2324999999999999</v>
      </c>
      <c r="D3811" s="17">
        <v>4.0003000000000002</v>
      </c>
      <c r="E3811" s="17">
        <v>829.74109999999996</v>
      </c>
      <c r="F3811" s="17">
        <v>2.6500000000000003E-2</v>
      </c>
      <c r="G3811" s="17">
        <v>332.83117134928898</v>
      </c>
      <c r="H3811" s="17">
        <v>0.119510809522284</v>
      </c>
      <c r="I3811" s="17">
        <v>26.2027</v>
      </c>
      <c r="J3811" s="17">
        <v>0.10340000000000001</v>
      </c>
      <c r="K3811" s="17">
        <v>3.8676944450000001</v>
      </c>
      <c r="L3811" s="17">
        <v>4.0924166665000001</v>
      </c>
      <c r="M3811" s="17">
        <v>894.79765933199997</v>
      </c>
      <c r="N3811" s="17">
        <v>271.75709999999998</v>
      </c>
      <c r="O3811" s="17">
        <v>7.9200000000000007E-2</v>
      </c>
      <c r="R3811" s="18">
        <v>0.6875</v>
      </c>
      <c r="S3811" s="18">
        <v>3.09</v>
      </c>
      <c r="T3811" s="18">
        <v>4.9000000000000004</v>
      </c>
      <c r="U3811" s="18">
        <v>198</v>
      </c>
      <c r="V3811" s="18">
        <v>1011.7</v>
      </c>
      <c r="W3811" s="18">
        <v>7.5</v>
      </c>
      <c r="X3811" s="18">
        <v>8.6</v>
      </c>
      <c r="Z3811" s="18">
        <v>1.56</v>
      </c>
      <c r="AA3811" s="18">
        <v>3.9</v>
      </c>
      <c r="AB3811" s="18">
        <v>224</v>
      </c>
      <c r="AC3811" s="18">
        <v>1014.3</v>
      </c>
      <c r="AD3811" s="18">
        <v>7.3</v>
      </c>
      <c r="AE3811" s="18">
        <v>8.5</v>
      </c>
    </row>
    <row r="3812" spans="1:31">
      <c r="A3812" s="15">
        <v>40642</v>
      </c>
      <c r="B3812" s="16">
        <v>0.72916666666666663</v>
      </c>
      <c r="C3812" s="17">
        <v>0.75570000000000004</v>
      </c>
      <c r="D3812" s="17">
        <v>3.8883999999999999</v>
      </c>
      <c r="E3812" s="17">
        <v>829.54409999999996</v>
      </c>
      <c r="F3812" s="17">
        <v>2.6600000000000002E-2</v>
      </c>
      <c r="G3812" s="17">
        <v>350.24489210989401</v>
      </c>
      <c r="H3812" s="17">
        <v>7.48347011109535E-2</v>
      </c>
      <c r="I3812" s="17">
        <v>321.8879</v>
      </c>
      <c r="J3812" s="17">
        <v>0.18659999999999999</v>
      </c>
      <c r="K3812" s="17">
        <v>3.8201388889999999</v>
      </c>
      <c r="L3812" s="17">
        <v>4.0444166667500001</v>
      </c>
      <c r="M3812" s="17">
        <v>894.58297541925003</v>
      </c>
      <c r="N3812" s="17">
        <v>96.186499999999995</v>
      </c>
      <c r="O3812" s="17">
        <v>0.124</v>
      </c>
      <c r="R3812" s="18">
        <v>0.72916666666666663</v>
      </c>
      <c r="S3812" s="18">
        <v>3.56</v>
      </c>
      <c r="T3812" s="18">
        <v>4.5</v>
      </c>
      <c r="U3812" s="18">
        <v>203</v>
      </c>
      <c r="V3812" s="18">
        <v>1011.8</v>
      </c>
      <c r="W3812" s="18">
        <v>7.5</v>
      </c>
      <c r="X3812" s="18">
        <v>8.6</v>
      </c>
      <c r="Z3812" s="18">
        <v>1.61</v>
      </c>
      <c r="AA3812" s="18">
        <v>3.6</v>
      </c>
      <c r="AB3812" s="18">
        <v>182</v>
      </c>
      <c r="AC3812" s="18">
        <v>1014.3</v>
      </c>
      <c r="AD3812" s="18">
        <v>7</v>
      </c>
      <c r="AE3812" s="18">
        <v>8.6</v>
      </c>
    </row>
    <row r="3813" spans="1:31">
      <c r="A3813" s="15">
        <v>40642</v>
      </c>
      <c r="B3813" s="16">
        <v>0.77083333333333337</v>
      </c>
      <c r="C3813" s="17">
        <v>0.67579999999999996</v>
      </c>
      <c r="D3813" s="17">
        <v>3.8331</v>
      </c>
      <c r="E3813" s="17">
        <v>829.44259999999997</v>
      </c>
      <c r="F3813" s="17">
        <v>2.92E-2</v>
      </c>
      <c r="G3813" s="17">
        <v>27.862105216993299</v>
      </c>
      <c r="H3813" s="17">
        <v>9.0207652390328005E-2</v>
      </c>
      <c r="I3813" s="17">
        <v>325.82909999999998</v>
      </c>
      <c r="J3813" s="17">
        <v>0.25140000000000001</v>
      </c>
      <c r="K3813" s="17">
        <v>3.8096111110000002</v>
      </c>
      <c r="L3813" s="17">
        <v>3.8812500000000001</v>
      </c>
      <c r="M3813" s="17">
        <v>894.61904209850002</v>
      </c>
      <c r="N3813" s="17">
        <v>179.46109999999999</v>
      </c>
      <c r="O3813" s="17">
        <v>0.08</v>
      </c>
      <c r="R3813" s="18">
        <v>0.77083333333333337</v>
      </c>
      <c r="S3813" s="18">
        <v>3.47</v>
      </c>
      <c r="T3813" s="18">
        <v>5.0999999999999996</v>
      </c>
      <c r="U3813" s="18">
        <v>206</v>
      </c>
      <c r="V3813" s="18">
        <v>1011.7</v>
      </c>
      <c r="W3813" s="18">
        <v>7.8</v>
      </c>
      <c r="X3813" s="18">
        <v>8.6</v>
      </c>
      <c r="Z3813" s="18">
        <v>1.64</v>
      </c>
      <c r="AA3813" s="18">
        <v>5</v>
      </c>
      <c r="AB3813" s="18">
        <v>169</v>
      </c>
      <c r="AC3813" s="18">
        <v>1014</v>
      </c>
      <c r="AD3813" s="18">
        <v>7</v>
      </c>
      <c r="AE3813" s="18">
        <v>8.6</v>
      </c>
    </row>
    <row r="3814" spans="1:31">
      <c r="A3814" s="15">
        <v>40642</v>
      </c>
      <c r="B3814" s="16">
        <v>0.8125</v>
      </c>
      <c r="C3814" s="17">
        <v>0.76790000000000003</v>
      </c>
      <c r="D3814" s="17">
        <v>3.8195000000000001</v>
      </c>
      <c r="E3814" s="17">
        <v>829.57119999999998</v>
      </c>
      <c r="F3814" s="17">
        <v>3.9199999999999999E-2</v>
      </c>
      <c r="G3814" s="17">
        <v>3.0473929458053401</v>
      </c>
      <c r="H3814" s="17">
        <v>5.81917186630099E-2</v>
      </c>
      <c r="I3814" s="17">
        <v>340.7525</v>
      </c>
      <c r="J3814" s="17">
        <v>0.21890000000000001</v>
      </c>
      <c r="K3814" s="17">
        <v>3.8143611110000002</v>
      </c>
      <c r="L3814" s="17">
        <v>3.8263888887499999</v>
      </c>
      <c r="M3814" s="17">
        <v>894.80983592250004</v>
      </c>
      <c r="N3814" s="17">
        <v>135.64709999999999</v>
      </c>
      <c r="O3814" s="17">
        <v>5.4699999999999999E-2</v>
      </c>
      <c r="R3814" s="18">
        <v>0.8125</v>
      </c>
      <c r="S3814" s="18">
        <v>3.59</v>
      </c>
      <c r="T3814" s="18">
        <v>3.7</v>
      </c>
      <c r="U3814" s="18">
        <v>226</v>
      </c>
      <c r="V3814" s="18">
        <v>1011.7</v>
      </c>
      <c r="W3814" s="18">
        <v>7.6</v>
      </c>
      <c r="X3814" s="18">
        <v>8.6</v>
      </c>
      <c r="Z3814" s="18">
        <v>1.89</v>
      </c>
      <c r="AA3814" s="18">
        <v>5.6</v>
      </c>
      <c r="AB3814" s="18">
        <v>169</v>
      </c>
      <c r="AC3814" s="18">
        <v>1014.1</v>
      </c>
      <c r="AD3814" s="18">
        <v>7.1</v>
      </c>
      <c r="AE3814" s="18">
        <v>8.6</v>
      </c>
    </row>
    <row r="3815" spans="1:31">
      <c r="A3815" s="15">
        <v>40642</v>
      </c>
      <c r="B3815" s="16">
        <v>0.85416666666666663</v>
      </c>
      <c r="C3815" s="17">
        <v>0.69540000000000002</v>
      </c>
      <c r="D3815" s="17">
        <v>3.8024</v>
      </c>
      <c r="E3815" s="17">
        <v>829.87739999999997</v>
      </c>
      <c r="F3815" s="17">
        <v>5.8400000000000001E-2</v>
      </c>
      <c r="G3815" s="17">
        <v>135.04543760405701</v>
      </c>
      <c r="H3815" s="17">
        <v>3.5427374690673197E-2</v>
      </c>
      <c r="I3815" s="17">
        <v>317.19740000000002</v>
      </c>
      <c r="J3815" s="17">
        <v>0.15959999999999999</v>
      </c>
      <c r="K3815" s="17">
        <v>3.7808888889999999</v>
      </c>
      <c r="L3815" s="17">
        <v>3.8219722219999999</v>
      </c>
      <c r="M3815" s="17">
        <v>895.14404927850001</v>
      </c>
      <c r="N3815" s="17">
        <v>163.17769999999999</v>
      </c>
      <c r="O3815" s="17">
        <v>0.2026</v>
      </c>
      <c r="R3815" s="18">
        <v>0.85416666666666663</v>
      </c>
      <c r="S3815" s="18">
        <v>3.57</v>
      </c>
      <c r="T3815" s="18">
        <v>6.2</v>
      </c>
      <c r="U3815" s="18">
        <v>295</v>
      </c>
      <c r="V3815" s="18">
        <v>1011.8</v>
      </c>
      <c r="W3815" s="18">
        <v>6.8</v>
      </c>
      <c r="X3815" s="18">
        <v>8.6</v>
      </c>
      <c r="Z3815" s="18">
        <v>2.17</v>
      </c>
      <c r="AA3815" s="18">
        <v>5.8</v>
      </c>
      <c r="AB3815" s="18">
        <v>175</v>
      </c>
      <c r="AC3815" s="18">
        <v>1014</v>
      </c>
      <c r="AD3815" s="18">
        <v>7.2</v>
      </c>
      <c r="AE3815" s="18">
        <v>8.6</v>
      </c>
    </row>
    <row r="3816" spans="1:31">
      <c r="A3816" s="15">
        <v>40642</v>
      </c>
      <c r="B3816" s="16">
        <v>0.89583333333333337</v>
      </c>
      <c r="C3816" s="17">
        <v>0.64470000000000005</v>
      </c>
      <c r="D3816" s="17">
        <v>3.8220999999999998</v>
      </c>
      <c r="E3816" s="17">
        <v>830.29079999999999</v>
      </c>
      <c r="F3816" s="17">
        <v>5.8200000000000002E-2</v>
      </c>
      <c r="G3816" s="17">
        <v>189.461875280838</v>
      </c>
      <c r="H3816" s="17">
        <v>3.63086347497312E-2</v>
      </c>
      <c r="I3816" s="17">
        <v>283.7337</v>
      </c>
      <c r="J3816" s="17">
        <v>0.10100000000000001</v>
      </c>
      <c r="K3816" s="17">
        <v>3.7497222219999999</v>
      </c>
      <c r="L3816" s="17">
        <v>3.812361111</v>
      </c>
      <c r="M3816" s="17">
        <v>895.55897681224997</v>
      </c>
      <c r="N3816" s="17">
        <v>165.67920000000001</v>
      </c>
      <c r="O3816" s="17">
        <v>0.20180000000000001</v>
      </c>
      <c r="R3816" s="18">
        <v>0.89583333333333337</v>
      </c>
      <c r="S3816" s="18">
        <v>3.53</v>
      </c>
      <c r="T3816" s="18">
        <v>5.4</v>
      </c>
      <c r="U3816" s="18">
        <v>296</v>
      </c>
      <c r="V3816" s="18">
        <v>1011.8</v>
      </c>
      <c r="W3816" s="18">
        <v>6.5</v>
      </c>
      <c r="X3816" s="18">
        <v>8.6</v>
      </c>
      <c r="Z3816" s="18">
        <v>2.27</v>
      </c>
      <c r="AA3816" s="18">
        <v>6.1</v>
      </c>
      <c r="AB3816" s="18">
        <v>160</v>
      </c>
      <c r="AC3816" s="18">
        <v>1013.7</v>
      </c>
      <c r="AD3816" s="18">
        <v>7.5</v>
      </c>
      <c r="AE3816" s="18">
        <v>8.6</v>
      </c>
    </row>
    <row r="3817" spans="1:31">
      <c r="A3817" s="15">
        <v>40642</v>
      </c>
      <c r="B3817" s="16">
        <v>0.9375</v>
      </c>
      <c r="C3817" s="17">
        <v>0.51519999999999999</v>
      </c>
      <c r="D3817" s="17">
        <v>3.8589000000000002</v>
      </c>
      <c r="E3817" s="17">
        <v>830.63729999999998</v>
      </c>
      <c r="F3817" s="17">
        <v>2.7300000000000001E-2</v>
      </c>
      <c r="G3817" s="17">
        <v>237.62354497101899</v>
      </c>
      <c r="H3817" s="17">
        <v>0.14853587761772699</v>
      </c>
      <c r="I3817" s="17">
        <v>226.57400000000001</v>
      </c>
      <c r="J3817" s="17">
        <v>5.1299999999999998E-2</v>
      </c>
      <c r="K3817" s="17">
        <v>3.75</v>
      </c>
      <c r="L3817" s="17">
        <v>3.7694999999999999</v>
      </c>
      <c r="M3817" s="17">
        <v>895.94224521075</v>
      </c>
      <c r="N3817" s="17">
        <v>161.36070000000001</v>
      </c>
      <c r="O3817" s="17">
        <v>0.14360000000000001</v>
      </c>
      <c r="R3817" s="18">
        <v>0.9375</v>
      </c>
      <c r="S3817" s="18">
        <v>3.73</v>
      </c>
      <c r="T3817" s="18">
        <v>3.4</v>
      </c>
      <c r="U3817" s="18">
        <v>295</v>
      </c>
      <c r="V3817" s="18">
        <v>1011.8</v>
      </c>
      <c r="W3817" s="18">
        <v>6.8</v>
      </c>
      <c r="X3817" s="18">
        <v>8.6</v>
      </c>
      <c r="Z3817" s="18">
        <v>2.46</v>
      </c>
      <c r="AA3817" s="18">
        <v>6.6</v>
      </c>
      <c r="AB3817" s="18">
        <v>158</v>
      </c>
      <c r="AC3817" s="18">
        <v>1013.6</v>
      </c>
      <c r="AD3817" s="18">
        <v>7.4</v>
      </c>
      <c r="AE3817" s="18">
        <v>8.5</v>
      </c>
    </row>
    <row r="3818" spans="1:31">
      <c r="A3818" s="15">
        <v>40642</v>
      </c>
      <c r="B3818" s="16">
        <v>0.97916666666666663</v>
      </c>
      <c r="C3818" s="17">
        <v>0.42030000000000001</v>
      </c>
      <c r="D3818" s="17">
        <v>3.8412000000000002</v>
      </c>
      <c r="E3818" s="17">
        <v>830.94680000000005</v>
      </c>
      <c r="F3818" s="17">
        <v>3.8400000000000004E-2</v>
      </c>
      <c r="G3818" s="17">
        <v>231.52697393017999</v>
      </c>
      <c r="H3818" s="17">
        <v>0.176088987193116</v>
      </c>
      <c r="I3818" s="17">
        <v>130.7313</v>
      </c>
      <c r="J3818" s="17">
        <v>4.9599999999999998E-2</v>
      </c>
      <c r="K3818" s="17">
        <v>3.76525</v>
      </c>
      <c r="L3818" s="17">
        <v>3.7425000000000002</v>
      </c>
      <c r="M3818" s="17">
        <v>896.22021198100003</v>
      </c>
      <c r="N3818" s="17">
        <v>174.12799999999999</v>
      </c>
      <c r="O3818" s="17">
        <v>7.5600000000000001E-2</v>
      </c>
      <c r="R3818" s="18">
        <v>0.97916666666666663</v>
      </c>
      <c r="S3818" s="18">
        <v>3.56</v>
      </c>
      <c r="T3818" s="18">
        <v>2.1</v>
      </c>
      <c r="U3818" s="18">
        <v>264</v>
      </c>
      <c r="V3818" s="18">
        <v>1011.7</v>
      </c>
      <c r="W3818" s="18">
        <v>7.2</v>
      </c>
      <c r="X3818" s="18">
        <v>8.6</v>
      </c>
      <c r="Z3818" s="18">
        <v>2.76</v>
      </c>
      <c r="AA3818" s="18">
        <v>6.7</v>
      </c>
      <c r="AB3818" s="18">
        <v>144</v>
      </c>
      <c r="AC3818" s="18">
        <v>1013.2</v>
      </c>
      <c r="AD3818" s="18">
        <v>7.6</v>
      </c>
      <c r="AE3818" s="18">
        <v>8.6</v>
      </c>
    </row>
    <row r="3819" spans="1:31">
      <c r="A3819" s="15">
        <v>40643</v>
      </c>
      <c r="B3819" s="16">
        <v>2.0833333333333332E-2</v>
      </c>
      <c r="C3819" s="17">
        <v>0.39489999999999997</v>
      </c>
      <c r="D3819" s="17">
        <v>3.8849999999999998</v>
      </c>
      <c r="E3819" s="17">
        <v>831.10090000000002</v>
      </c>
      <c r="F3819" s="17">
        <v>2.7700000000000002E-2</v>
      </c>
      <c r="G3819" s="17">
        <v>239.576939541635</v>
      </c>
      <c r="H3819" s="17">
        <v>0.182816243389509</v>
      </c>
      <c r="I3819" s="17">
        <v>114.4571</v>
      </c>
      <c r="J3819" s="17">
        <v>0.12670000000000001</v>
      </c>
      <c r="K3819" s="17">
        <v>3.782666667</v>
      </c>
      <c r="L3819" s="17">
        <v>3.7283055555</v>
      </c>
      <c r="M3819" s="17">
        <v>896.36032994100003</v>
      </c>
      <c r="N3819" s="17">
        <v>150.5044</v>
      </c>
      <c r="O3819" s="17">
        <v>4.2999999999999997E-2</v>
      </c>
      <c r="R3819" s="18">
        <v>2.0833333333333332E-2</v>
      </c>
      <c r="S3819" s="18">
        <v>3.47</v>
      </c>
      <c r="T3819" s="18">
        <v>1.3</v>
      </c>
      <c r="U3819" s="18">
        <v>256</v>
      </c>
      <c r="V3819" s="18">
        <v>1011.5</v>
      </c>
      <c r="W3819" s="18">
        <v>7.2</v>
      </c>
      <c r="X3819" s="18">
        <v>8.6</v>
      </c>
      <c r="Z3819" s="18">
        <v>2.96</v>
      </c>
      <c r="AA3819" s="18">
        <v>6.6</v>
      </c>
      <c r="AB3819" s="18">
        <v>146</v>
      </c>
      <c r="AC3819" s="18">
        <v>1012.9</v>
      </c>
      <c r="AD3819" s="18">
        <v>7.9</v>
      </c>
      <c r="AE3819" s="18">
        <v>8.6</v>
      </c>
    </row>
    <row r="3820" spans="1:31">
      <c r="A3820" s="15">
        <v>40643</v>
      </c>
      <c r="B3820" s="16">
        <v>6.25E-2</v>
      </c>
      <c r="C3820" s="17">
        <v>0.39140000000000003</v>
      </c>
      <c r="D3820" s="17">
        <v>3.8813</v>
      </c>
      <c r="E3820" s="17">
        <v>831.07910000000004</v>
      </c>
      <c r="F3820" s="17">
        <v>2.9400000000000003E-2</v>
      </c>
      <c r="G3820" s="17">
        <v>228.87162640109901</v>
      </c>
      <c r="H3820" s="17">
        <v>0.13324423048344999</v>
      </c>
      <c r="I3820" s="17">
        <v>111.44280000000001</v>
      </c>
      <c r="J3820" s="17">
        <v>0.1734</v>
      </c>
      <c r="K3820" s="17">
        <v>3.7776666670000001</v>
      </c>
      <c r="L3820" s="17">
        <v>3.7612777777500002</v>
      </c>
      <c r="M3820" s="17">
        <v>896.32407257675004</v>
      </c>
      <c r="N3820" s="17">
        <v>158.57419999999999</v>
      </c>
      <c r="O3820" s="17">
        <v>2.76E-2</v>
      </c>
      <c r="R3820" s="18">
        <v>6.25E-2</v>
      </c>
      <c r="S3820" s="18">
        <v>3.37</v>
      </c>
      <c r="T3820" s="18">
        <v>1.3</v>
      </c>
      <c r="U3820" s="18">
        <v>220</v>
      </c>
      <c r="V3820" s="18">
        <v>1011</v>
      </c>
      <c r="W3820" s="18">
        <v>7.2</v>
      </c>
      <c r="X3820" s="18">
        <v>8.6</v>
      </c>
      <c r="Z3820" s="18">
        <v>2.76</v>
      </c>
      <c r="AA3820" s="18">
        <v>6.9</v>
      </c>
      <c r="AB3820" s="18">
        <v>145</v>
      </c>
      <c r="AC3820" s="18">
        <v>1012.5</v>
      </c>
      <c r="AD3820" s="18">
        <v>7.9</v>
      </c>
      <c r="AE3820" s="18">
        <v>8.6</v>
      </c>
    </row>
    <row r="3821" spans="1:31">
      <c r="A3821" s="15">
        <v>40643</v>
      </c>
      <c r="B3821" s="16">
        <v>0.10416666666666667</v>
      </c>
      <c r="C3821" s="17">
        <v>0.50739999999999996</v>
      </c>
      <c r="D3821" s="17">
        <v>3.8801000000000001</v>
      </c>
      <c r="E3821" s="17">
        <v>830.94759999999997</v>
      </c>
      <c r="F3821" s="17">
        <v>3.6700000000000003E-2</v>
      </c>
      <c r="G3821" s="17">
        <v>264.16387817767497</v>
      </c>
      <c r="H3821" s="17">
        <v>2.1662307000292699E-2</v>
      </c>
      <c r="I3821" s="17">
        <v>106.60680000000001</v>
      </c>
      <c r="J3821" s="17">
        <v>0.1512</v>
      </c>
      <c r="K3821" s="17">
        <v>3.77</v>
      </c>
      <c r="L3821" s="17">
        <v>3.78633333325</v>
      </c>
      <c r="M3821" s="17">
        <v>896.18844388324999</v>
      </c>
      <c r="N3821" s="17">
        <v>23.889800000000001</v>
      </c>
      <c r="O3821" s="17">
        <v>4.5699999999999998E-2</v>
      </c>
      <c r="R3821" s="18">
        <v>0.10416666666666667</v>
      </c>
      <c r="S3821" s="18">
        <v>3.48</v>
      </c>
      <c r="T3821" s="18">
        <v>2.1</v>
      </c>
      <c r="U3821" s="18">
        <v>215</v>
      </c>
      <c r="V3821" s="18">
        <v>1011.1</v>
      </c>
      <c r="W3821" s="18">
        <v>7.3</v>
      </c>
      <c r="X3821" s="18">
        <v>8.6</v>
      </c>
      <c r="Z3821" s="18">
        <v>3.08</v>
      </c>
      <c r="AA3821" s="18">
        <v>6.3</v>
      </c>
      <c r="AB3821" s="18">
        <v>154</v>
      </c>
      <c r="AC3821" s="18">
        <v>1012.4</v>
      </c>
      <c r="AD3821" s="18">
        <v>8.1</v>
      </c>
      <c r="AE3821" s="18">
        <v>8.6</v>
      </c>
    </row>
    <row r="3822" spans="1:31">
      <c r="A3822" s="15">
        <v>40643</v>
      </c>
      <c r="B3822" s="16">
        <v>0.14583333333333334</v>
      </c>
      <c r="C3822" s="17">
        <v>0.6986</v>
      </c>
      <c r="D3822" s="17">
        <v>3.8616999999999999</v>
      </c>
      <c r="E3822" s="17">
        <v>830.69870000000003</v>
      </c>
      <c r="F3822" s="17">
        <v>3.0500000000000003E-2</v>
      </c>
      <c r="G3822" s="17">
        <v>15.1876783077007</v>
      </c>
      <c r="H3822" s="17">
        <v>4.13644407921583E-2</v>
      </c>
      <c r="I3822" s="17">
        <v>102.2312</v>
      </c>
      <c r="J3822" s="17">
        <v>8.3900000000000002E-2</v>
      </c>
      <c r="K3822" s="17">
        <v>3.7849166670000001</v>
      </c>
      <c r="L3822" s="17">
        <v>3.8321111110000001</v>
      </c>
      <c r="M3822" s="17">
        <v>895.97674282624996</v>
      </c>
      <c r="N3822" s="17">
        <v>46.951900000000002</v>
      </c>
      <c r="O3822" s="17">
        <v>4.8000000000000001E-2</v>
      </c>
      <c r="R3822" s="18">
        <v>0.14583333333333334</v>
      </c>
      <c r="S3822" s="18">
        <v>3.13</v>
      </c>
      <c r="T3822" s="18">
        <v>2.4</v>
      </c>
      <c r="U3822" s="18">
        <v>230</v>
      </c>
      <c r="V3822" s="18">
        <v>1011.2</v>
      </c>
      <c r="W3822" s="18">
        <v>7.5</v>
      </c>
      <c r="X3822" s="18">
        <v>8.6</v>
      </c>
      <c r="Z3822" s="18">
        <v>2.76</v>
      </c>
      <c r="AA3822" s="18">
        <v>6.2</v>
      </c>
      <c r="AB3822" s="18">
        <v>163</v>
      </c>
      <c r="AC3822" s="18">
        <v>1012.9</v>
      </c>
      <c r="AD3822" s="18">
        <v>8.4</v>
      </c>
      <c r="AE3822" s="18">
        <v>8.6</v>
      </c>
    </row>
    <row r="3823" spans="1:31">
      <c r="A3823" s="15">
        <v>40643</v>
      </c>
      <c r="B3823" s="16">
        <v>0.1875</v>
      </c>
      <c r="C3823" s="17">
        <v>0.81269999999999998</v>
      </c>
      <c r="D3823" s="17">
        <v>3.8509000000000002</v>
      </c>
      <c r="E3823" s="17">
        <v>830.53330000000005</v>
      </c>
      <c r="F3823" s="17">
        <v>3.2099999999999997E-2</v>
      </c>
      <c r="G3823" s="17">
        <v>50.207096968990697</v>
      </c>
      <c r="H3823" s="17">
        <v>2.1399928720363198E-2</v>
      </c>
      <c r="I3823" s="17">
        <v>286.00209999999998</v>
      </c>
      <c r="J3823" s="17">
        <v>3.15E-2</v>
      </c>
      <c r="K3823" s="17">
        <v>3.791277778</v>
      </c>
      <c r="L3823" s="17">
        <v>3.8648055552499998</v>
      </c>
      <c r="M3823" s="17">
        <v>895.78242678050003</v>
      </c>
      <c r="N3823" s="17">
        <v>68.831000000000003</v>
      </c>
      <c r="O3823" s="17">
        <v>4.5199999999999997E-2</v>
      </c>
      <c r="R3823" s="18">
        <v>0.1875</v>
      </c>
      <c r="S3823" s="18">
        <v>3.13</v>
      </c>
      <c r="T3823" s="18">
        <v>2.6</v>
      </c>
      <c r="U3823" s="18">
        <v>245</v>
      </c>
      <c r="V3823" s="18">
        <v>1011.6</v>
      </c>
      <c r="W3823" s="18">
        <v>7.5</v>
      </c>
      <c r="X3823" s="18">
        <v>8.6</v>
      </c>
      <c r="Z3823" s="18">
        <v>2.9</v>
      </c>
      <c r="AA3823" s="18">
        <v>7.4</v>
      </c>
      <c r="AB3823" s="18">
        <v>158</v>
      </c>
      <c r="AC3823" s="18">
        <v>1012.6</v>
      </c>
      <c r="AD3823" s="18">
        <v>8.3000000000000007</v>
      </c>
      <c r="AE3823" s="18">
        <v>8.5</v>
      </c>
    </row>
    <row r="3824" spans="1:31">
      <c r="A3824" s="15">
        <v>40643</v>
      </c>
      <c r="B3824" s="16">
        <v>0.22916666666666666</v>
      </c>
      <c r="C3824" s="17">
        <v>1.6307</v>
      </c>
      <c r="D3824" s="17">
        <v>3.7902999999999998</v>
      </c>
      <c r="E3824" s="17">
        <v>830.44749999999999</v>
      </c>
      <c r="F3824" s="17">
        <v>3.3700000000000001E-2</v>
      </c>
      <c r="G3824" s="17">
        <v>343.175324428588</v>
      </c>
      <c r="H3824" s="17">
        <v>6.11294550243398E-2</v>
      </c>
      <c r="I3824" s="17">
        <v>328.55340000000001</v>
      </c>
      <c r="J3824" s="17">
        <v>0.14069999999999999</v>
      </c>
      <c r="K3824" s="17">
        <v>3.7402222219999999</v>
      </c>
      <c r="L3824" s="17">
        <v>3.8832499999999999</v>
      </c>
      <c r="M3824" s="17">
        <v>895.68829383674995</v>
      </c>
      <c r="N3824" s="17">
        <v>336.9461</v>
      </c>
      <c r="O3824" s="17">
        <v>0.03</v>
      </c>
      <c r="R3824" s="18">
        <v>0.22916666666666666</v>
      </c>
      <c r="S3824" s="18">
        <v>3.08</v>
      </c>
      <c r="T3824" s="18">
        <v>1.6</v>
      </c>
      <c r="U3824" s="18">
        <v>230</v>
      </c>
      <c r="V3824" s="18">
        <v>1011.4</v>
      </c>
      <c r="W3824" s="18">
        <v>7.4</v>
      </c>
      <c r="X3824" s="18">
        <v>8.6</v>
      </c>
      <c r="Z3824" s="18">
        <v>2.39</v>
      </c>
      <c r="AA3824" s="18">
        <v>7.2</v>
      </c>
      <c r="AB3824" s="18">
        <v>151</v>
      </c>
      <c r="AC3824" s="18">
        <v>1012.6</v>
      </c>
      <c r="AD3824" s="18">
        <v>8.3000000000000007</v>
      </c>
      <c r="AE3824" s="18">
        <v>8.5</v>
      </c>
    </row>
    <row r="3825" spans="1:31">
      <c r="A3825" s="15">
        <v>40643</v>
      </c>
      <c r="B3825" s="16">
        <v>0.27083333333333331</v>
      </c>
      <c r="C3825" s="17">
        <v>2.1408999999999998</v>
      </c>
      <c r="D3825" s="17">
        <v>3.7622</v>
      </c>
      <c r="E3825" s="17">
        <v>830.4384</v>
      </c>
      <c r="F3825" s="17">
        <v>3.5099999999999999E-2</v>
      </c>
      <c r="G3825" s="17">
        <v>342.38771749806801</v>
      </c>
      <c r="H3825" s="17">
        <v>5.5522212969812898E-2</v>
      </c>
      <c r="I3825" s="17">
        <v>334.43180000000001</v>
      </c>
      <c r="J3825" s="17">
        <v>0.10050000000000001</v>
      </c>
      <c r="K3825" s="17">
        <v>3.6941666670000002</v>
      </c>
      <c r="L3825" s="17">
        <v>3.8846666667499998</v>
      </c>
      <c r="M3825" s="17">
        <v>895.72694565849997</v>
      </c>
      <c r="N3825" s="17">
        <v>5.7374999999999998</v>
      </c>
      <c r="O3825" s="17">
        <v>1.6500000000000001E-2</v>
      </c>
      <c r="R3825" s="18">
        <v>0.27083333333333331</v>
      </c>
      <c r="S3825" s="18">
        <v>3.19</v>
      </c>
      <c r="T3825" s="18">
        <v>1.9</v>
      </c>
      <c r="U3825" s="18">
        <v>212</v>
      </c>
      <c r="V3825" s="18">
        <v>1011.1</v>
      </c>
      <c r="W3825" s="18">
        <v>7.4</v>
      </c>
      <c r="X3825" s="18">
        <v>8.6</v>
      </c>
      <c r="Z3825" s="18">
        <v>2.48</v>
      </c>
      <c r="AA3825" s="18">
        <v>8.1</v>
      </c>
      <c r="AB3825" s="18">
        <v>146</v>
      </c>
      <c r="AC3825" s="18">
        <v>1012.4</v>
      </c>
      <c r="AD3825" s="18">
        <v>8.4</v>
      </c>
      <c r="AE3825" s="18">
        <v>8.5</v>
      </c>
    </row>
    <row r="3826" spans="1:31">
      <c r="A3826" s="15">
        <v>40643</v>
      </c>
      <c r="B3826" s="16">
        <v>0.3125</v>
      </c>
      <c r="C3826" s="17">
        <v>0.56010000000000004</v>
      </c>
      <c r="D3826" s="17">
        <v>3.7847</v>
      </c>
      <c r="E3826" s="17">
        <v>830.66470000000004</v>
      </c>
      <c r="F3826" s="17">
        <v>0.04</v>
      </c>
      <c r="G3826" s="17">
        <v>231.18797282801199</v>
      </c>
      <c r="H3826" s="17">
        <v>3.3541371635247799E-2</v>
      </c>
      <c r="I3826" s="17">
        <v>288.6309</v>
      </c>
      <c r="J3826" s="17">
        <v>9.1200000000000003E-2</v>
      </c>
      <c r="K3826" s="17">
        <v>3.6712777779999999</v>
      </c>
      <c r="L3826" s="17">
        <v>3.8906111110000001</v>
      </c>
      <c r="M3826" s="17">
        <v>895.90041167649997</v>
      </c>
      <c r="N3826" s="17">
        <v>160.2542</v>
      </c>
      <c r="O3826" s="17">
        <v>6.7699999999999996E-2</v>
      </c>
      <c r="R3826" s="18">
        <v>0.3125</v>
      </c>
      <c r="S3826" s="18">
        <v>3.12</v>
      </c>
      <c r="T3826" s="18">
        <v>2</v>
      </c>
      <c r="U3826" s="18">
        <v>187</v>
      </c>
      <c r="V3826" s="18">
        <v>1010.8</v>
      </c>
      <c r="W3826" s="18">
        <v>7.4</v>
      </c>
      <c r="X3826" s="18">
        <v>8.6</v>
      </c>
      <c r="Z3826" s="18">
        <v>2.67</v>
      </c>
      <c r="AA3826" s="18">
        <v>7.8</v>
      </c>
      <c r="AB3826" s="18">
        <v>142</v>
      </c>
      <c r="AC3826" s="18">
        <v>1011.9</v>
      </c>
      <c r="AD3826" s="18">
        <v>8.4</v>
      </c>
      <c r="AE3826" s="18">
        <v>8.5</v>
      </c>
    </row>
    <row r="3827" spans="1:31">
      <c r="A3827" s="15">
        <v>40643</v>
      </c>
      <c r="B3827" s="16">
        <v>0.35416666666666669</v>
      </c>
      <c r="C3827" s="17">
        <v>0.47420000000000001</v>
      </c>
      <c r="D3827" s="17">
        <v>3.8700999999999999</v>
      </c>
      <c r="E3827" s="17">
        <v>830.92759999999998</v>
      </c>
      <c r="F3827" s="17">
        <v>3.3599999999999998E-2</v>
      </c>
      <c r="G3827" s="17">
        <v>230.53982703907701</v>
      </c>
      <c r="H3827" s="17">
        <v>8.3458214773037206E-2</v>
      </c>
      <c r="I3827" s="17">
        <v>237.84809999999999</v>
      </c>
      <c r="J3827" s="17">
        <v>6.5000000000000002E-2</v>
      </c>
      <c r="K3827" s="17">
        <v>3.6617500000000001</v>
      </c>
      <c r="L3827" s="17">
        <v>3.8407222222500002</v>
      </c>
      <c r="M3827" s="17">
        <v>896.18735697950001</v>
      </c>
      <c r="N3827" s="17">
        <v>175.86789999999999</v>
      </c>
      <c r="O3827" s="17">
        <v>0.1139</v>
      </c>
      <c r="R3827" s="18">
        <v>0.35416666666666669</v>
      </c>
      <c r="S3827" s="18">
        <v>3.02</v>
      </c>
      <c r="T3827" s="18">
        <v>2.2999999999999998</v>
      </c>
      <c r="U3827" s="18">
        <v>172</v>
      </c>
      <c r="V3827" s="18">
        <v>1010.3</v>
      </c>
      <c r="W3827" s="18">
        <v>7.3</v>
      </c>
      <c r="X3827" s="18">
        <v>8.6</v>
      </c>
      <c r="Z3827" s="18">
        <v>2.88</v>
      </c>
      <c r="AA3827" s="18">
        <v>7</v>
      </c>
      <c r="AB3827" s="18">
        <v>150</v>
      </c>
      <c r="AC3827" s="18">
        <v>1011.4</v>
      </c>
      <c r="AD3827" s="18">
        <v>8.4</v>
      </c>
      <c r="AE3827" s="18">
        <v>8.5</v>
      </c>
    </row>
    <row r="3828" spans="1:31">
      <c r="A3828" s="15">
        <v>40643</v>
      </c>
      <c r="B3828" s="16">
        <v>0.39583333333333331</v>
      </c>
      <c r="C3828" s="17">
        <v>0.43140000000000001</v>
      </c>
      <c r="D3828" s="17">
        <v>3.8340999999999998</v>
      </c>
      <c r="E3828" s="17">
        <v>831.23329999999999</v>
      </c>
      <c r="F3828" s="17">
        <v>3.5900000000000001E-2</v>
      </c>
      <c r="G3828" s="17">
        <v>232.30983177399699</v>
      </c>
      <c r="H3828" s="17">
        <v>0.22754474834886099</v>
      </c>
      <c r="I3828" s="17">
        <v>149.5378</v>
      </c>
      <c r="J3828" s="17">
        <v>9.74E-2</v>
      </c>
      <c r="K3828" s="17">
        <v>3.6705555560000001</v>
      </c>
      <c r="L3828" s="17">
        <v>3.7593888887500002</v>
      </c>
      <c r="M3828" s="17">
        <v>896.51951093900004</v>
      </c>
      <c r="N3828" s="17">
        <v>177.01339999999999</v>
      </c>
      <c r="O3828" s="17">
        <v>0.12230000000000001</v>
      </c>
      <c r="R3828" s="18">
        <v>0.39583333333333331</v>
      </c>
      <c r="S3828" s="18">
        <v>3.02</v>
      </c>
      <c r="T3828" s="18">
        <v>1.4</v>
      </c>
      <c r="U3828" s="18">
        <v>175</v>
      </c>
      <c r="V3828" s="18">
        <v>1009.7</v>
      </c>
      <c r="W3828" s="18">
        <v>7.2</v>
      </c>
      <c r="X3828" s="18">
        <v>8.6</v>
      </c>
      <c r="Z3828" s="18">
        <v>2.65</v>
      </c>
      <c r="AA3828" s="18">
        <v>6.7</v>
      </c>
      <c r="AB3828" s="18">
        <v>161</v>
      </c>
      <c r="AC3828" s="18">
        <v>1010.8</v>
      </c>
      <c r="AD3828" s="18">
        <v>8.5</v>
      </c>
      <c r="AE3828" s="18">
        <v>8.5</v>
      </c>
    </row>
    <row r="3829" spans="1:31">
      <c r="A3829" s="15">
        <v>40643</v>
      </c>
      <c r="B3829" s="16">
        <v>0.4375</v>
      </c>
      <c r="C3829" s="17">
        <v>0.39319999999999999</v>
      </c>
      <c r="D3829" s="17">
        <v>3.8012999999999999</v>
      </c>
      <c r="E3829" s="17">
        <v>831.46349999999995</v>
      </c>
      <c r="F3829" s="17">
        <v>3.73E-2</v>
      </c>
      <c r="G3829" s="17">
        <v>225.01284241544499</v>
      </c>
      <c r="H3829" s="17">
        <v>0.25086610510656498</v>
      </c>
      <c r="I3829" s="17">
        <v>139.5051</v>
      </c>
      <c r="J3829" s="17">
        <v>0.1076</v>
      </c>
      <c r="K3829" s="17">
        <v>3.7138333330000002</v>
      </c>
      <c r="L3829" s="17">
        <v>3.7519999999999998</v>
      </c>
      <c r="M3829" s="17">
        <v>896.78258794575004</v>
      </c>
      <c r="N3829" s="17">
        <v>150.6968</v>
      </c>
      <c r="O3829" s="17">
        <v>9.0999999999999998E-2</v>
      </c>
      <c r="R3829" s="18">
        <v>0.4375</v>
      </c>
      <c r="S3829" s="18">
        <v>2.88</v>
      </c>
      <c r="T3829" s="18">
        <v>1.7</v>
      </c>
      <c r="U3829" s="18">
        <v>144</v>
      </c>
      <c r="V3829" s="18">
        <v>1008.8</v>
      </c>
      <c r="W3829" s="18">
        <v>7.2</v>
      </c>
      <c r="X3829" s="18">
        <v>8.6</v>
      </c>
      <c r="Z3829" s="18">
        <v>2.78</v>
      </c>
      <c r="AA3829" s="18">
        <v>6</v>
      </c>
      <c r="AB3829" s="18">
        <v>150</v>
      </c>
      <c r="AC3829" s="18">
        <v>1010</v>
      </c>
      <c r="AD3829" s="18">
        <v>8.5</v>
      </c>
      <c r="AE3829" s="18">
        <v>8.5</v>
      </c>
    </row>
    <row r="3830" spans="1:31">
      <c r="A3830" s="15">
        <v>40643</v>
      </c>
      <c r="B3830" s="16">
        <v>0.47916666666666669</v>
      </c>
      <c r="C3830" s="17">
        <v>0.37309999999999999</v>
      </c>
      <c r="D3830" s="17">
        <v>3.8441000000000001</v>
      </c>
      <c r="E3830" s="17">
        <v>831.56129999999996</v>
      </c>
      <c r="F3830" s="17">
        <v>3.8699999999999998E-2</v>
      </c>
      <c r="G3830" s="17">
        <v>236.53216960398299</v>
      </c>
      <c r="H3830" s="17">
        <v>0.20798991439279199</v>
      </c>
      <c r="I3830" s="17">
        <v>124.04089999999999</v>
      </c>
      <c r="J3830" s="17">
        <v>0.1946</v>
      </c>
      <c r="K3830" s="17">
        <v>3.7433055560000001</v>
      </c>
      <c r="L3830" s="17">
        <v>3.7636388887500001</v>
      </c>
      <c r="M3830" s="17">
        <v>896.91372192450001</v>
      </c>
      <c r="N3830" s="17">
        <v>161.548</v>
      </c>
      <c r="O3830" s="17">
        <v>0.13289999999999999</v>
      </c>
      <c r="R3830" s="18">
        <v>0.47916666666666669</v>
      </c>
      <c r="S3830" s="18">
        <v>3.06</v>
      </c>
      <c r="T3830" s="18">
        <v>2.4</v>
      </c>
      <c r="U3830" s="18">
        <v>119</v>
      </c>
      <c r="V3830" s="18">
        <v>1008.1</v>
      </c>
      <c r="W3830" s="18">
        <v>7</v>
      </c>
      <c r="X3830" s="18">
        <v>8.5</v>
      </c>
      <c r="Z3830" s="18">
        <v>2.54</v>
      </c>
      <c r="AA3830" s="18">
        <v>6.7</v>
      </c>
      <c r="AB3830" s="18">
        <v>156</v>
      </c>
      <c r="AC3830" s="18">
        <v>1009.5</v>
      </c>
      <c r="AD3830" s="18">
        <v>8.6</v>
      </c>
      <c r="AE3830" s="18">
        <v>8.6</v>
      </c>
    </row>
    <row r="3831" spans="1:31">
      <c r="A3831" s="15">
        <v>40643</v>
      </c>
      <c r="B3831" s="16">
        <v>0.52083333333333337</v>
      </c>
      <c r="C3831" s="17">
        <v>0.35980000000000001</v>
      </c>
      <c r="D3831" s="17">
        <v>3.9056000000000002</v>
      </c>
      <c r="E3831" s="17">
        <v>831.50879999999995</v>
      </c>
      <c r="F3831" s="17">
        <v>4.0500000000000001E-2</v>
      </c>
      <c r="G3831" s="17">
        <v>236.603450652704</v>
      </c>
      <c r="H3831" s="17">
        <v>0.19695827121526099</v>
      </c>
      <c r="I3831" s="17">
        <v>116.01479999999999</v>
      </c>
      <c r="J3831" s="17">
        <v>9.5000000000000001E-2</v>
      </c>
      <c r="K3831" s="17">
        <v>3.806194444</v>
      </c>
      <c r="L3831" s="17">
        <v>3.73475</v>
      </c>
      <c r="M3831" s="17">
        <v>896.88954853250004</v>
      </c>
      <c r="N3831" s="17">
        <v>149.6371</v>
      </c>
      <c r="O3831" s="17">
        <v>0.1096</v>
      </c>
      <c r="R3831" s="18">
        <v>0.52083333333333337</v>
      </c>
      <c r="S3831" s="18">
        <v>3.02</v>
      </c>
      <c r="T3831" s="18">
        <v>3.9</v>
      </c>
      <c r="U3831" s="18">
        <v>120</v>
      </c>
      <c r="V3831" s="18">
        <v>1007.5</v>
      </c>
      <c r="W3831" s="18">
        <v>7</v>
      </c>
      <c r="X3831" s="18">
        <v>8.5</v>
      </c>
      <c r="Z3831" s="18">
        <v>2.65</v>
      </c>
      <c r="AA3831" s="18">
        <v>6.9</v>
      </c>
      <c r="AB3831" s="18">
        <v>166</v>
      </c>
      <c r="AC3831" s="18">
        <v>1009.4</v>
      </c>
      <c r="AD3831" s="18">
        <v>8.5</v>
      </c>
      <c r="AE3831" s="18">
        <v>8.5</v>
      </c>
    </row>
    <row r="3832" spans="1:31">
      <c r="A3832" s="15">
        <v>40643</v>
      </c>
      <c r="B3832" s="16">
        <v>0.5625</v>
      </c>
      <c r="C3832" s="17">
        <v>0.34339999999999998</v>
      </c>
      <c r="D3832" s="17">
        <v>3.9613</v>
      </c>
      <c r="E3832" s="17">
        <v>831.29489999999998</v>
      </c>
      <c r="F3832" s="17">
        <v>4.0100000000000004E-2</v>
      </c>
      <c r="G3832" s="17">
        <v>220.13267123644701</v>
      </c>
      <c r="H3832" s="17">
        <v>0.16235076309393501</v>
      </c>
      <c r="I3832" s="17">
        <v>128.94239999999999</v>
      </c>
      <c r="J3832" s="17">
        <v>0.14099999999999999</v>
      </c>
      <c r="K3832" s="17">
        <v>3.8326111109999998</v>
      </c>
      <c r="L3832" s="17">
        <v>3.7841944445000002</v>
      </c>
      <c r="M3832" s="17">
        <v>896.64685301375005</v>
      </c>
      <c r="N3832" s="17">
        <v>100.0549</v>
      </c>
      <c r="O3832" s="17">
        <v>6.25E-2</v>
      </c>
      <c r="R3832" s="18">
        <v>0.5625</v>
      </c>
      <c r="S3832" s="18">
        <v>3.17</v>
      </c>
      <c r="T3832" s="18">
        <v>3.5</v>
      </c>
      <c r="U3832" s="18">
        <v>97</v>
      </c>
      <c r="V3832" s="18">
        <v>1006.9</v>
      </c>
      <c r="W3832" s="18">
        <v>7.1</v>
      </c>
      <c r="X3832" s="18">
        <v>8.5</v>
      </c>
      <c r="Z3832" s="18">
        <v>2.61</v>
      </c>
      <c r="AA3832" s="18">
        <v>7.3</v>
      </c>
      <c r="AB3832" s="18">
        <v>162</v>
      </c>
      <c r="AC3832" s="18">
        <v>1009.4</v>
      </c>
      <c r="AD3832" s="18">
        <v>8.6</v>
      </c>
      <c r="AE3832" s="18">
        <v>8.6</v>
      </c>
    </row>
    <row r="3833" spans="1:31">
      <c r="A3833" s="15">
        <v>40643</v>
      </c>
      <c r="B3833" s="16">
        <v>0.60416666666666663</v>
      </c>
      <c r="C3833" s="17">
        <v>0.39989999999999998</v>
      </c>
      <c r="D3833" s="17">
        <v>3.9428000000000001</v>
      </c>
      <c r="E3833" s="17">
        <v>830.9597</v>
      </c>
      <c r="F3833" s="17">
        <v>4.1300000000000003E-2</v>
      </c>
      <c r="G3833" s="17">
        <v>190.19537777267399</v>
      </c>
      <c r="H3833" s="17">
        <v>8.6251138291003004E-2</v>
      </c>
      <c r="I3833" s="17">
        <v>134.78380000000001</v>
      </c>
      <c r="J3833" s="17">
        <v>0.1188</v>
      </c>
      <c r="K3833" s="17">
        <v>3.852222222</v>
      </c>
      <c r="L3833" s="17">
        <v>3.9027777779999999</v>
      </c>
      <c r="M3833" s="17">
        <v>896.21487008074996</v>
      </c>
      <c r="N3833" s="17">
        <v>51.665700000000001</v>
      </c>
      <c r="O3833" s="17">
        <v>8.6800000000000002E-2</v>
      </c>
      <c r="R3833" s="18">
        <v>0.60416666666666663</v>
      </c>
      <c r="S3833" s="18">
        <v>3.08</v>
      </c>
      <c r="T3833" s="18">
        <v>4.2</v>
      </c>
      <c r="U3833" s="18">
        <v>121</v>
      </c>
      <c r="V3833" s="18">
        <v>1006.4</v>
      </c>
      <c r="W3833" s="18">
        <v>7.4</v>
      </c>
      <c r="X3833" s="18">
        <v>8.5</v>
      </c>
      <c r="Z3833" s="18">
        <v>2.69</v>
      </c>
      <c r="AA3833" s="18">
        <v>7.1</v>
      </c>
      <c r="AB3833" s="18">
        <v>157</v>
      </c>
      <c r="AC3833" s="18">
        <v>1009.7</v>
      </c>
      <c r="AD3833" s="18">
        <v>8.6</v>
      </c>
      <c r="AE3833" s="18">
        <v>8.5</v>
      </c>
    </row>
    <row r="3834" spans="1:31">
      <c r="A3834" s="15">
        <v>40643</v>
      </c>
      <c r="B3834" s="16">
        <v>0.64583333333333337</v>
      </c>
      <c r="C3834" s="17">
        <v>0.56540000000000001</v>
      </c>
      <c r="D3834" s="17">
        <v>3.9805999999999999</v>
      </c>
      <c r="E3834" s="17">
        <v>830.5231</v>
      </c>
      <c r="F3834" s="17">
        <v>3.56E-2</v>
      </c>
      <c r="G3834" s="17">
        <v>320.63078954219998</v>
      </c>
      <c r="H3834" s="17">
        <v>5.4067909982912103E-2</v>
      </c>
      <c r="I3834" s="17">
        <v>141.9032</v>
      </c>
      <c r="J3834" s="17">
        <v>6.59E-2</v>
      </c>
      <c r="K3834" s="17">
        <v>3.8726666669999998</v>
      </c>
      <c r="L3834" s="17">
        <v>4.0581388890000003</v>
      </c>
      <c r="M3834" s="17">
        <v>895.70406619899995</v>
      </c>
      <c r="N3834" s="17">
        <v>9.3438999999999997</v>
      </c>
      <c r="O3834" s="17">
        <v>5.62E-2</v>
      </c>
      <c r="R3834" s="18">
        <v>0.64583333333333337</v>
      </c>
      <c r="S3834" s="18">
        <v>3.28</v>
      </c>
      <c r="T3834" s="18">
        <v>6.9</v>
      </c>
      <c r="U3834" s="18">
        <v>151</v>
      </c>
      <c r="V3834" s="18">
        <v>1005.9</v>
      </c>
      <c r="W3834" s="18">
        <v>7.7</v>
      </c>
      <c r="X3834" s="18">
        <v>8.6</v>
      </c>
      <c r="Z3834" s="18">
        <v>2.76</v>
      </c>
      <c r="AA3834" s="18">
        <v>7.4</v>
      </c>
      <c r="AB3834" s="18">
        <v>155</v>
      </c>
      <c r="AC3834" s="18">
        <v>1009.5</v>
      </c>
      <c r="AD3834" s="18">
        <v>8.6</v>
      </c>
      <c r="AE3834" s="18">
        <v>8.5</v>
      </c>
    </row>
    <row r="3835" spans="1:31">
      <c r="A3835" s="15">
        <v>40643</v>
      </c>
      <c r="B3835" s="16">
        <v>0.6875</v>
      </c>
      <c r="C3835" s="17">
        <v>0.63</v>
      </c>
      <c r="D3835" s="17">
        <v>3.9597000000000002</v>
      </c>
      <c r="E3835" s="17">
        <v>830.0652</v>
      </c>
      <c r="F3835" s="17">
        <v>3.6999999999999998E-2</v>
      </c>
      <c r="G3835" s="17">
        <v>335.32741541611699</v>
      </c>
      <c r="H3835" s="17">
        <v>8.2423265652319597E-2</v>
      </c>
      <c r="I3835" s="17">
        <v>47.076000000000001</v>
      </c>
      <c r="J3835" s="17">
        <v>3.6600000000000001E-2</v>
      </c>
      <c r="K3835" s="17">
        <v>3.896972222</v>
      </c>
      <c r="L3835" s="17">
        <v>4.0534722222499999</v>
      </c>
      <c r="M3835" s="17">
        <v>895.25100169300003</v>
      </c>
      <c r="N3835" s="17">
        <v>323.75619999999998</v>
      </c>
      <c r="O3835" s="17">
        <v>0.1027</v>
      </c>
      <c r="R3835" s="18">
        <v>0.6875</v>
      </c>
      <c r="S3835" s="18">
        <v>3.14</v>
      </c>
      <c r="T3835" s="18">
        <v>9.4</v>
      </c>
      <c r="U3835" s="18">
        <v>131</v>
      </c>
      <c r="V3835" s="18">
        <v>1005.1</v>
      </c>
      <c r="W3835" s="18">
        <v>8.1999999999999993</v>
      </c>
      <c r="X3835" s="18">
        <v>8.6</v>
      </c>
      <c r="Z3835" s="18">
        <v>2.83</v>
      </c>
      <c r="AA3835" s="18">
        <v>9.6999999999999993</v>
      </c>
      <c r="AB3835" s="18">
        <v>180</v>
      </c>
      <c r="AC3835" s="18">
        <v>1009.6</v>
      </c>
      <c r="AD3835" s="18">
        <v>9</v>
      </c>
      <c r="AE3835" s="18">
        <v>8.5</v>
      </c>
    </row>
    <row r="3836" spans="1:31">
      <c r="A3836" s="15">
        <v>40643</v>
      </c>
      <c r="B3836" s="16">
        <v>0.72916666666666663</v>
      </c>
      <c r="C3836" s="17">
        <v>0.72289999999999999</v>
      </c>
      <c r="D3836" s="17">
        <v>3.9504000000000001</v>
      </c>
      <c r="E3836" s="17">
        <v>829.71579999999994</v>
      </c>
      <c r="F3836" s="17">
        <v>3.8900000000000004E-2</v>
      </c>
      <c r="G3836" s="17">
        <v>39.905138393391397</v>
      </c>
      <c r="H3836" s="17">
        <v>7.4514491404928995E-2</v>
      </c>
      <c r="I3836" s="17">
        <v>327.78769999999997</v>
      </c>
      <c r="J3836" s="17">
        <v>0.1847</v>
      </c>
      <c r="K3836" s="17">
        <v>3.857638889</v>
      </c>
      <c r="L3836" s="17">
        <v>3.9636388889999998</v>
      </c>
      <c r="M3836" s="17">
        <v>894.90681824274998</v>
      </c>
      <c r="N3836" s="17">
        <v>315.13810000000001</v>
      </c>
      <c r="O3836" s="17">
        <v>5.6399999999999999E-2</v>
      </c>
      <c r="R3836" s="18">
        <v>0.72916666666666663</v>
      </c>
      <c r="S3836" s="18">
        <v>3.38</v>
      </c>
      <c r="T3836" s="18">
        <v>11.1</v>
      </c>
      <c r="U3836" s="18">
        <v>158</v>
      </c>
      <c r="V3836" s="18">
        <v>1004.4</v>
      </c>
      <c r="W3836" s="18">
        <v>8.6</v>
      </c>
      <c r="X3836" s="18">
        <v>8.6</v>
      </c>
      <c r="Z3836" s="18">
        <v>2.91</v>
      </c>
      <c r="AA3836" s="18">
        <v>9.8000000000000007</v>
      </c>
      <c r="AB3836" s="18">
        <v>169</v>
      </c>
      <c r="AC3836" s="18">
        <v>1010</v>
      </c>
      <c r="AD3836" s="18">
        <v>9.1</v>
      </c>
      <c r="AE3836" s="18">
        <v>8.5</v>
      </c>
    </row>
    <row r="3837" spans="1:31">
      <c r="A3837" s="15">
        <v>40643</v>
      </c>
      <c r="B3837" s="16">
        <v>0.77083333333333337</v>
      </c>
      <c r="C3837" s="17">
        <v>0.63249999999999995</v>
      </c>
      <c r="D3837" s="17">
        <v>3.9026999999999998</v>
      </c>
      <c r="E3837" s="17">
        <v>829.53809999999999</v>
      </c>
      <c r="F3837" s="17">
        <v>4.02E-2</v>
      </c>
      <c r="G3837" s="17">
        <v>62.854428381200897</v>
      </c>
      <c r="H3837" s="17">
        <v>5.8950358167924502E-2</v>
      </c>
      <c r="I3837" s="17">
        <v>312.9606</v>
      </c>
      <c r="J3837" s="17">
        <v>0.21970000000000001</v>
      </c>
      <c r="K3837" s="17">
        <v>3.8008055550000002</v>
      </c>
      <c r="L3837" s="17">
        <v>3.9683055557500002</v>
      </c>
      <c r="M3837" s="17">
        <v>894.68725279750004</v>
      </c>
      <c r="N3837" s="17">
        <v>158.55170000000001</v>
      </c>
      <c r="O3837" s="17">
        <v>0.10979999999999999</v>
      </c>
      <c r="R3837" s="18">
        <v>0.77083333333333337</v>
      </c>
      <c r="S3837" s="18">
        <v>3.28</v>
      </c>
      <c r="T3837" s="18">
        <v>12.4</v>
      </c>
      <c r="U3837" s="18">
        <v>153</v>
      </c>
      <c r="V3837" s="18">
        <v>1004</v>
      </c>
      <c r="W3837" s="18">
        <v>8.6</v>
      </c>
      <c r="X3837" s="18">
        <v>8.6</v>
      </c>
      <c r="Z3837" s="18">
        <v>3.08</v>
      </c>
      <c r="AA3837" s="18">
        <v>10.6</v>
      </c>
      <c r="AB3837" s="18">
        <v>159</v>
      </c>
      <c r="AC3837" s="18">
        <v>1010.1</v>
      </c>
      <c r="AD3837" s="18">
        <v>9.1999999999999993</v>
      </c>
      <c r="AE3837" s="18">
        <v>8.5</v>
      </c>
    </row>
    <row r="3838" spans="1:31">
      <c r="A3838" s="15">
        <v>40643</v>
      </c>
      <c r="B3838" s="16">
        <v>0.8125</v>
      </c>
      <c r="C3838" s="17">
        <v>0.65159999999999996</v>
      </c>
      <c r="D3838" s="17">
        <v>3.8868</v>
      </c>
      <c r="E3838" s="17">
        <v>829.54229999999995</v>
      </c>
      <c r="F3838" s="17">
        <v>4.1700000000000001E-2</v>
      </c>
      <c r="G3838" s="17">
        <v>173.95714132332401</v>
      </c>
      <c r="H3838" s="17">
        <v>5.6435310382869797E-3</v>
      </c>
      <c r="I3838" s="17">
        <v>327.13659999999999</v>
      </c>
      <c r="J3838" s="17">
        <v>0.18160000000000001</v>
      </c>
      <c r="K3838" s="17">
        <v>3.7891666669999999</v>
      </c>
      <c r="L3838" s="17">
        <v>3.8766666669999998</v>
      </c>
      <c r="M3838" s="17">
        <v>894.71282091324997</v>
      </c>
      <c r="N3838" s="17">
        <v>160.9736</v>
      </c>
      <c r="O3838" s="17">
        <v>0.13389999999999999</v>
      </c>
      <c r="R3838" s="18">
        <v>0.8125</v>
      </c>
      <c r="S3838" s="18">
        <f t="shared" ref="S3838:X3838" si="1044">AVERAGE(S3837,S3839)</f>
        <v>3.55</v>
      </c>
      <c r="T3838" s="18">
        <f t="shared" si="1044"/>
        <v>12.600000000000001</v>
      </c>
      <c r="U3838" s="18">
        <f t="shared" si="1044"/>
        <v>154.5</v>
      </c>
      <c r="V3838" s="18">
        <f t="shared" si="1044"/>
        <v>1003.3</v>
      </c>
      <c r="W3838" s="18">
        <f t="shared" si="1044"/>
        <v>8.6499999999999986</v>
      </c>
      <c r="X3838" s="18">
        <f t="shared" si="1044"/>
        <v>8.6</v>
      </c>
      <c r="Z3838" s="18">
        <v>2.99</v>
      </c>
      <c r="AA3838" s="18">
        <v>10.4</v>
      </c>
      <c r="AB3838" s="18">
        <v>150</v>
      </c>
      <c r="AC3838" s="18">
        <v>1009.7</v>
      </c>
      <c r="AD3838" s="18">
        <v>9.3000000000000007</v>
      </c>
      <c r="AE3838" s="18">
        <v>8.5</v>
      </c>
    </row>
    <row r="3839" spans="1:31">
      <c r="A3839" s="15">
        <v>40643</v>
      </c>
      <c r="B3839" s="16">
        <v>0.85416666666666663</v>
      </c>
      <c r="C3839" s="17">
        <v>0.68769999999999998</v>
      </c>
      <c r="D3839" s="17">
        <v>3.8856999999999999</v>
      </c>
      <c r="E3839" s="17">
        <v>829.68949999999995</v>
      </c>
      <c r="F3839" s="17">
        <v>4.2500000000000003E-2</v>
      </c>
      <c r="G3839" s="17">
        <v>328.27437532235098</v>
      </c>
      <c r="H3839" s="17">
        <v>3.4671810404155803E-2</v>
      </c>
      <c r="I3839" s="17">
        <v>332.00360000000001</v>
      </c>
      <c r="J3839" s="17">
        <v>0.19500000000000001</v>
      </c>
      <c r="K3839" s="17">
        <v>3.8044722219999998</v>
      </c>
      <c r="L3839" s="17">
        <v>3.8452777777499998</v>
      </c>
      <c r="M3839" s="17">
        <v>894.89619709600004</v>
      </c>
      <c r="N3839" s="17">
        <v>157.16929999999999</v>
      </c>
      <c r="O3839" s="17">
        <v>9.6100000000000005E-2</v>
      </c>
      <c r="R3839" s="18">
        <v>0.85416666666666663</v>
      </c>
      <c r="S3839" s="18">
        <v>3.82</v>
      </c>
      <c r="T3839" s="18">
        <v>12.8</v>
      </c>
      <c r="U3839" s="18">
        <v>156</v>
      </c>
      <c r="V3839" s="18">
        <v>1002.6</v>
      </c>
      <c r="W3839" s="18">
        <v>8.6999999999999993</v>
      </c>
      <c r="X3839" s="18">
        <v>8.6</v>
      </c>
      <c r="Z3839" s="18">
        <v>3.04</v>
      </c>
      <c r="AA3839" s="18">
        <v>12.5</v>
      </c>
      <c r="AB3839" s="18">
        <v>158</v>
      </c>
      <c r="AC3839" s="18">
        <v>1009.1</v>
      </c>
      <c r="AD3839" s="18">
        <v>9.3000000000000007</v>
      </c>
      <c r="AE3839" s="18">
        <v>8.5</v>
      </c>
    </row>
    <row r="3840" spans="1:31">
      <c r="A3840" s="15">
        <v>40643</v>
      </c>
      <c r="B3840" s="16">
        <v>0.89583333333333337</v>
      </c>
      <c r="C3840" s="17">
        <v>0.73780000000000001</v>
      </c>
      <c r="D3840" s="17">
        <v>3.8437000000000001</v>
      </c>
      <c r="E3840" s="17">
        <v>829.96</v>
      </c>
      <c r="F3840" s="17">
        <v>4.4400000000000002E-2</v>
      </c>
      <c r="G3840" s="17">
        <v>322.66658028319</v>
      </c>
      <c r="H3840" s="17">
        <v>5.7010001331409703E-2</v>
      </c>
      <c r="I3840" s="17">
        <v>319.60000000000002</v>
      </c>
      <c r="J3840" s="17">
        <v>0.22789999999999999</v>
      </c>
      <c r="K3840" s="17">
        <v>3.6899166669999999</v>
      </c>
      <c r="L3840" s="17">
        <v>3.8739722222499999</v>
      </c>
      <c r="M3840" s="17">
        <v>895.18601629224997</v>
      </c>
      <c r="N3840" s="17">
        <v>152.67099999999999</v>
      </c>
      <c r="O3840" s="17">
        <v>3.9800000000000002E-2</v>
      </c>
      <c r="R3840" s="18">
        <v>0.89583333333333337</v>
      </c>
      <c r="S3840" s="18">
        <v>3.67</v>
      </c>
      <c r="T3840" s="18">
        <v>13.6</v>
      </c>
      <c r="U3840" s="18">
        <v>155</v>
      </c>
      <c r="V3840" s="18">
        <v>1001.8</v>
      </c>
      <c r="W3840" s="18">
        <v>8.6999999999999993</v>
      </c>
      <c r="X3840" s="18">
        <v>8.6</v>
      </c>
      <c r="Z3840" s="18">
        <f>AVERAGE(Z3825:Z3839)</f>
        <v>2.7706666666666666</v>
      </c>
      <c r="AA3840" s="18">
        <f t="shared" ref="AA3840:AE3840" si="1045">AVERAGE(AA3825:AA3839)</f>
        <v>8.2666666666666675</v>
      </c>
      <c r="AB3840" s="18">
        <f t="shared" si="1045"/>
        <v>157.4</v>
      </c>
      <c r="AC3840" s="18">
        <f t="shared" si="1045"/>
        <v>1010.1666666666667</v>
      </c>
      <c r="AD3840" s="18">
        <f t="shared" si="1045"/>
        <v>8.7333333333333325</v>
      </c>
      <c r="AE3840" s="18">
        <f t="shared" si="1045"/>
        <v>8.5133333333333336</v>
      </c>
    </row>
    <row r="3841" spans="1:31">
      <c r="A3841" s="15">
        <v>40643</v>
      </c>
      <c r="B3841" s="16">
        <v>0.9375</v>
      </c>
      <c r="C3841" s="17">
        <v>0.71930000000000005</v>
      </c>
      <c r="D3841" s="17">
        <v>3.8641000000000001</v>
      </c>
      <c r="E3841" s="17">
        <v>830.31280000000004</v>
      </c>
      <c r="F3841" s="17">
        <v>4.6100000000000002E-2</v>
      </c>
      <c r="G3841" s="17">
        <v>254.32284110872601</v>
      </c>
      <c r="H3841" s="17">
        <v>2.68423639120813E-2</v>
      </c>
      <c r="I3841" s="17">
        <v>328.93669999999997</v>
      </c>
      <c r="J3841" s="17">
        <v>0.1391</v>
      </c>
      <c r="K3841" s="17">
        <v>3.619777778</v>
      </c>
      <c r="L3841" s="17">
        <v>3.8347500002500001</v>
      </c>
      <c r="M3841" s="17">
        <v>895.58224853725005</v>
      </c>
      <c r="N3841" s="17">
        <v>158.15719999999999</v>
      </c>
      <c r="O3841" s="17">
        <v>0.125</v>
      </c>
      <c r="R3841" s="18">
        <v>0.9375</v>
      </c>
      <c r="S3841" s="18">
        <v>3.89</v>
      </c>
      <c r="T3841" s="18">
        <v>13.6</v>
      </c>
      <c r="U3841" s="18">
        <v>150</v>
      </c>
      <c r="V3841" s="18">
        <v>1000.6</v>
      </c>
      <c r="W3841" s="18">
        <v>8.6999999999999993</v>
      </c>
      <c r="X3841" s="18">
        <v>8.6</v>
      </c>
      <c r="Z3841" s="18">
        <f>AVERAGE(Z3842:Z3845)</f>
        <v>3.9800000000000004</v>
      </c>
      <c r="AA3841" s="18">
        <f t="shared" ref="AA3841:AE3841" si="1046">AVERAGE(AA3842:AA3845)</f>
        <v>14.524999999999999</v>
      </c>
      <c r="AB3841" s="18">
        <f t="shared" si="1046"/>
        <v>167.5</v>
      </c>
      <c r="AC3841" s="18">
        <f t="shared" si="1046"/>
        <v>1005.3000000000001</v>
      </c>
      <c r="AD3841" s="18">
        <f t="shared" si="1046"/>
        <v>8.4749999999999996</v>
      </c>
      <c r="AE3841" s="18">
        <f t="shared" si="1046"/>
        <v>8.4499999999999993</v>
      </c>
    </row>
    <row r="3842" spans="1:31">
      <c r="A3842" s="15">
        <v>40643</v>
      </c>
      <c r="B3842" s="16">
        <v>0.97916666666666663</v>
      </c>
      <c r="C3842" s="17">
        <v>0.5272</v>
      </c>
      <c r="D3842" s="17">
        <v>3.8725999999999998</v>
      </c>
      <c r="E3842" s="17">
        <v>830.67259999999999</v>
      </c>
      <c r="F3842" s="17">
        <v>4.82E-2</v>
      </c>
      <c r="G3842" s="17">
        <v>198.686674355945</v>
      </c>
      <c r="H3842" s="17">
        <v>4.0875505751239903E-2</v>
      </c>
      <c r="I3842" s="17">
        <v>100.0458</v>
      </c>
      <c r="J3842" s="17">
        <v>4.4699999999999997E-2</v>
      </c>
      <c r="K3842" s="17">
        <v>3.5906111109999999</v>
      </c>
      <c r="L3842" s="17">
        <v>3.70180555575</v>
      </c>
      <c r="M3842" s="17">
        <v>895.98099782249994</v>
      </c>
      <c r="N3842" s="17">
        <v>153.22460000000001</v>
      </c>
      <c r="O3842" s="17">
        <v>0.18959999999999999</v>
      </c>
      <c r="R3842" s="18">
        <v>0.97916666666666663</v>
      </c>
      <c r="S3842" s="18">
        <v>3.79</v>
      </c>
      <c r="T3842" s="18">
        <v>14.1</v>
      </c>
      <c r="U3842" s="18">
        <v>154</v>
      </c>
      <c r="V3842" s="18">
        <v>999.6</v>
      </c>
      <c r="W3842" s="18">
        <v>8.8000000000000007</v>
      </c>
      <c r="X3842" s="18">
        <v>8.6</v>
      </c>
      <c r="Z3842" s="18">
        <v>3.6</v>
      </c>
      <c r="AA3842" s="18">
        <v>13.7</v>
      </c>
      <c r="AB3842" s="18">
        <v>149</v>
      </c>
      <c r="AC3842" s="18">
        <v>1006.6</v>
      </c>
      <c r="AD3842" s="18">
        <v>9</v>
      </c>
      <c r="AE3842" s="18">
        <v>8.6</v>
      </c>
    </row>
    <row r="3843" spans="1:31">
      <c r="A3843" s="15">
        <v>40644</v>
      </c>
      <c r="B3843" s="16">
        <v>2.0833333333333332E-2</v>
      </c>
      <c r="C3843" s="17">
        <v>0.46239999999999998</v>
      </c>
      <c r="D3843" s="17">
        <v>3.8163999999999998</v>
      </c>
      <c r="E3843" s="17">
        <v>830.92700000000002</v>
      </c>
      <c r="F3843" s="17">
        <v>5.1700000000000003E-2</v>
      </c>
      <c r="G3843" s="17">
        <v>233.287676179827</v>
      </c>
      <c r="H3843" s="17">
        <v>0.20868507115799001</v>
      </c>
      <c r="I3843" s="17">
        <v>126.9768</v>
      </c>
      <c r="J3843" s="17">
        <v>0.1053</v>
      </c>
      <c r="K3843" s="17">
        <v>3.6114999999999999</v>
      </c>
      <c r="L3843" s="17">
        <v>3.6909166667500002</v>
      </c>
      <c r="M3843" s="17">
        <v>896.24157413374996</v>
      </c>
      <c r="N3843" s="17">
        <v>141.90649999999999</v>
      </c>
      <c r="O3843" s="17">
        <v>0.1472</v>
      </c>
      <c r="R3843" s="18">
        <v>2.0833333333333332E-2</v>
      </c>
      <c r="S3843" s="18">
        <v>4.25</v>
      </c>
      <c r="T3843" s="18">
        <v>13.7</v>
      </c>
      <c r="U3843" s="18">
        <v>180</v>
      </c>
      <c r="V3843" s="18">
        <v>999.4</v>
      </c>
      <c r="W3843" s="18">
        <v>8.3000000000000007</v>
      </c>
      <c r="X3843" s="18">
        <v>8.6</v>
      </c>
      <c r="Z3843" s="18">
        <v>3.72</v>
      </c>
      <c r="AA3843" s="18">
        <v>15</v>
      </c>
      <c r="AB3843" s="18">
        <v>147</v>
      </c>
      <c r="AC3843" s="18">
        <v>1005.2</v>
      </c>
      <c r="AD3843" s="18">
        <v>8.9</v>
      </c>
      <c r="AE3843" s="18">
        <v>8.5</v>
      </c>
    </row>
    <row r="3844" spans="1:31">
      <c r="A3844" s="15">
        <v>40644</v>
      </c>
      <c r="B3844" s="16">
        <v>6.25E-2</v>
      </c>
      <c r="C3844" s="17">
        <v>0.38040000000000002</v>
      </c>
      <c r="D3844" s="17">
        <v>3.7757999999999998</v>
      </c>
      <c r="E3844" s="17">
        <v>831.02739999999994</v>
      </c>
      <c r="F3844" s="17">
        <v>5.3200000000000004E-2</v>
      </c>
      <c r="G3844" s="17">
        <v>228.502244860015</v>
      </c>
      <c r="H3844" s="17">
        <v>0.16174644963971099</v>
      </c>
      <c r="I3844" s="17">
        <v>110.76600000000001</v>
      </c>
      <c r="J3844" s="17">
        <v>0.12540000000000001</v>
      </c>
      <c r="K3844" s="17">
        <v>3.6770833330000001</v>
      </c>
      <c r="L3844" s="17">
        <v>3.7608611110000001</v>
      </c>
      <c r="M3844" s="17">
        <v>896.34956441825</v>
      </c>
      <c r="N3844" s="17">
        <v>97.283900000000003</v>
      </c>
      <c r="O3844" s="17">
        <v>5.5500000000000001E-2</v>
      </c>
      <c r="R3844" s="18">
        <v>6.25E-2</v>
      </c>
      <c r="S3844" s="18">
        <f>AVERAGE(S3813:S3843)</f>
        <v>3.3780645161290321</v>
      </c>
      <c r="T3844" s="18">
        <f t="shared" ref="T3844:X3849" si="1047">AVERAGE(T3813:T3843)</f>
        <v>5.8290322580645162</v>
      </c>
      <c r="U3844" s="18">
        <f t="shared" si="1047"/>
        <v>189.2741935483871</v>
      </c>
      <c r="V3844" s="18">
        <f t="shared" si="1047"/>
        <v>1007.8903225806451</v>
      </c>
      <c r="W3844" s="18">
        <f t="shared" si="1047"/>
        <v>7.6370967741935472</v>
      </c>
      <c r="X3844" s="18">
        <f t="shared" si="1047"/>
        <v>8.5870967741935456</v>
      </c>
      <c r="Z3844" s="18">
        <v>4.28</v>
      </c>
      <c r="AA3844" s="18">
        <v>15.7</v>
      </c>
      <c r="AB3844" s="18">
        <v>181</v>
      </c>
      <c r="AC3844" s="18">
        <v>1004.4</v>
      </c>
      <c r="AD3844" s="18">
        <v>8.6999999999999993</v>
      </c>
      <c r="AE3844" s="18">
        <v>8.4</v>
      </c>
    </row>
    <row r="3845" spans="1:31">
      <c r="A3845" s="15">
        <v>40644</v>
      </c>
      <c r="B3845" s="16">
        <v>0.10416666666666667</v>
      </c>
      <c r="C3845" s="17">
        <v>0.39500000000000002</v>
      </c>
      <c r="D3845" s="17">
        <v>3.8816000000000002</v>
      </c>
      <c r="E3845" s="17">
        <v>831.0779</v>
      </c>
      <c r="F3845" s="17">
        <v>5.5600000000000004E-2</v>
      </c>
      <c r="G3845" s="17">
        <v>213.494617422282</v>
      </c>
      <c r="H3845" s="17">
        <v>9.2557264842408199E-2</v>
      </c>
      <c r="I3845" s="17">
        <v>106.90860000000001</v>
      </c>
      <c r="J3845" s="17">
        <v>5.3900000000000003E-2</v>
      </c>
      <c r="K3845" s="17">
        <v>3.7517222220000002</v>
      </c>
      <c r="L3845" s="17">
        <v>3.8647777777500001</v>
      </c>
      <c r="M3845" s="17">
        <v>896.30930812024997</v>
      </c>
      <c r="N3845" s="17">
        <v>48.889299999999999</v>
      </c>
      <c r="O3845" s="17">
        <v>5.4300000000000001E-2</v>
      </c>
      <c r="R3845" s="18">
        <v>0.10416666666666667</v>
      </c>
      <c r="S3845" s="18">
        <f t="shared" ref="S3845:S3849" si="1048">AVERAGE(S3814:S3844)</f>
        <v>3.3750988553590013</v>
      </c>
      <c r="T3845" s="18">
        <f t="shared" si="1047"/>
        <v>5.8525494276795005</v>
      </c>
      <c r="U3845" s="18">
        <f t="shared" si="1047"/>
        <v>188.73465140478669</v>
      </c>
      <c r="V3845" s="18">
        <f t="shared" si="1047"/>
        <v>1007.7674297606659</v>
      </c>
      <c r="W3845" s="18">
        <f t="shared" si="1047"/>
        <v>7.6318418314255965</v>
      </c>
      <c r="X3845" s="18">
        <f t="shared" si="1047"/>
        <v>8.5866805411030143</v>
      </c>
      <c r="Z3845" s="18">
        <v>4.32</v>
      </c>
      <c r="AA3845" s="18">
        <v>13.7</v>
      </c>
      <c r="AB3845" s="18">
        <v>193</v>
      </c>
      <c r="AC3845" s="18">
        <v>1005</v>
      </c>
      <c r="AD3845" s="18">
        <v>7.3</v>
      </c>
      <c r="AE3845" s="18">
        <v>8.3000000000000007</v>
      </c>
    </row>
    <row r="3846" spans="1:31">
      <c r="A3846" s="15">
        <v>40644</v>
      </c>
      <c r="B3846" s="16">
        <v>0.14583333333333334</v>
      </c>
      <c r="C3846" s="17">
        <v>1.1363000000000001</v>
      </c>
      <c r="D3846" s="17">
        <v>3.9041000000000001</v>
      </c>
      <c r="E3846" s="17">
        <v>830.94529999999997</v>
      </c>
      <c r="F3846" s="17">
        <v>5.5E-2</v>
      </c>
      <c r="G3846" s="17">
        <v>359.62083244002798</v>
      </c>
      <c r="H3846" s="17">
        <v>2.6916687589973402E-2</v>
      </c>
      <c r="I3846" s="17">
        <v>237.58170000000001</v>
      </c>
      <c r="J3846" s="17">
        <v>6.3700000000000007E-2</v>
      </c>
      <c r="K3846" s="17">
        <v>3.763416667</v>
      </c>
      <c r="L3846" s="17">
        <v>3.9595833332499999</v>
      </c>
      <c r="M3846" s="17">
        <v>896.16337699625001</v>
      </c>
      <c r="N3846" s="17">
        <v>11.09</v>
      </c>
      <c r="O3846" s="17">
        <v>9.1700000000000004E-2</v>
      </c>
      <c r="R3846" s="18">
        <v>0.14583333333333334</v>
      </c>
      <c r="S3846" s="18">
        <f t="shared" si="1048"/>
        <v>3.3681665603705815</v>
      </c>
      <c r="T3846" s="18">
        <f t="shared" si="1047"/>
        <v>5.9219865059917423</v>
      </c>
      <c r="U3846" s="18">
        <f t="shared" si="1047"/>
        <v>187.53254338558625</v>
      </c>
      <c r="V3846" s="18">
        <f t="shared" si="1047"/>
        <v>1007.6405726561712</v>
      </c>
      <c r="W3846" s="18">
        <f t="shared" si="1047"/>
        <v>7.6328689872780364</v>
      </c>
      <c r="X3846" s="18">
        <f t="shared" si="1047"/>
        <v>8.5862508811385965</v>
      </c>
      <c r="Z3846" s="18">
        <f t="shared" ref="Z3846:AE3846" si="1049">AVERAGE(Z3845,Z3847)</f>
        <v>4.3149999999999995</v>
      </c>
      <c r="AA3846" s="18">
        <f t="shared" si="1049"/>
        <v>12.95</v>
      </c>
      <c r="AB3846" s="18">
        <f t="shared" si="1049"/>
        <v>225</v>
      </c>
      <c r="AC3846" s="18">
        <f t="shared" si="1049"/>
        <v>1007.8</v>
      </c>
      <c r="AD3846" s="18">
        <f t="shared" si="1049"/>
        <v>7.1</v>
      </c>
      <c r="AE3846" s="18">
        <f t="shared" si="1049"/>
        <v>8.3000000000000007</v>
      </c>
    </row>
    <row r="3847" spans="1:31">
      <c r="A3847" s="15">
        <v>40644</v>
      </c>
      <c r="B3847" s="16">
        <v>0.1875</v>
      </c>
      <c r="C3847" s="17">
        <v>0.73</v>
      </c>
      <c r="D3847" s="17">
        <v>3.8744999999999998</v>
      </c>
      <c r="E3847" s="17">
        <v>830.74289999999996</v>
      </c>
      <c r="F3847" s="17">
        <v>5.7300000000000004E-2</v>
      </c>
      <c r="G3847" s="17">
        <v>21.659714353824398</v>
      </c>
      <c r="H3847" s="17">
        <v>7.1292568235812495E-2</v>
      </c>
      <c r="I3847" s="17">
        <v>317.42509999999999</v>
      </c>
      <c r="J3847" s="17">
        <v>0.14480000000000001</v>
      </c>
      <c r="K3847" s="17">
        <v>3.7338888890000002</v>
      </c>
      <c r="L3847" s="17">
        <v>4.0258055554999999</v>
      </c>
      <c r="M3847" s="17">
        <v>895.96548697125002</v>
      </c>
      <c r="N3847" s="17">
        <v>38.848100000000002</v>
      </c>
      <c r="O3847" s="17">
        <v>0.10829999999999999</v>
      </c>
      <c r="R3847" s="18">
        <v>0.1875</v>
      </c>
      <c r="S3847" s="18">
        <f t="shared" si="1048"/>
        <v>3.3616558042535036</v>
      </c>
      <c r="T3847" s="18">
        <f t="shared" si="1047"/>
        <v>5.9130183287656699</v>
      </c>
      <c r="U3847" s="18">
        <f t="shared" si="1047"/>
        <v>184.0658512367342</v>
      </c>
      <c r="V3847" s="18">
        <f t="shared" si="1047"/>
        <v>1007.5063975805639</v>
      </c>
      <c r="W3847" s="18">
        <f t="shared" si="1047"/>
        <v>7.6597357288031329</v>
      </c>
      <c r="X3847" s="18">
        <f t="shared" si="1047"/>
        <v>8.5858073611753252</v>
      </c>
      <c r="Z3847" s="18">
        <v>4.3099999999999996</v>
      </c>
      <c r="AA3847" s="18">
        <v>12.2</v>
      </c>
      <c r="AB3847" s="18">
        <v>257</v>
      </c>
      <c r="AC3847" s="18">
        <v>1010.6</v>
      </c>
      <c r="AD3847" s="18">
        <v>6.9</v>
      </c>
      <c r="AE3847" s="18">
        <v>8.3000000000000007</v>
      </c>
    </row>
    <row r="3848" spans="1:31">
      <c r="A3848" s="15">
        <v>40644</v>
      </c>
      <c r="B3848" s="16">
        <v>0.22916666666666666</v>
      </c>
      <c r="C3848" s="17">
        <v>0.72989999999999999</v>
      </c>
      <c r="D3848" s="17">
        <v>3.7780999999999998</v>
      </c>
      <c r="E3848" s="17">
        <v>830.54610000000002</v>
      </c>
      <c r="F3848" s="17">
        <v>5.8900000000000001E-2</v>
      </c>
      <c r="G3848" s="17">
        <v>340.53665857281698</v>
      </c>
      <c r="H3848" s="17">
        <v>4.0210408372321399E-2</v>
      </c>
      <c r="I3848" s="17">
        <v>317.1078</v>
      </c>
      <c r="J3848" s="17">
        <v>0.15049999999999999</v>
      </c>
      <c r="K3848" s="17">
        <v>3.6753333339999998</v>
      </c>
      <c r="L3848" s="17">
        <v>3.985222222</v>
      </c>
      <c r="M3848" s="17">
        <v>895.81515102699996</v>
      </c>
      <c r="N3848" s="17">
        <v>119.131</v>
      </c>
      <c r="O3848" s="17">
        <v>9.7799999999999998E-2</v>
      </c>
      <c r="R3848" s="18">
        <v>0.22916666666666666</v>
      </c>
      <c r="S3848" s="18">
        <f t="shared" si="1048"/>
        <v>3.3562253463261977</v>
      </c>
      <c r="T3848" s="18">
        <f t="shared" si="1047"/>
        <v>5.9295673071129498</v>
      </c>
      <c r="U3848" s="18">
        <f t="shared" si="1047"/>
        <v>180.4550722443708</v>
      </c>
      <c r="V3848" s="18">
        <f t="shared" si="1047"/>
        <v>1007.367894276711</v>
      </c>
      <c r="W3848" s="18">
        <f t="shared" si="1047"/>
        <v>7.6971465587645254</v>
      </c>
      <c r="X3848" s="18">
        <f t="shared" si="1047"/>
        <v>8.5853495341164638</v>
      </c>
      <c r="Z3848" s="18">
        <v>4.32</v>
      </c>
      <c r="AA3848" s="18">
        <v>11.5</v>
      </c>
      <c r="AB3848" s="18">
        <v>250</v>
      </c>
      <c r="AC3848" s="18">
        <v>1012.7</v>
      </c>
      <c r="AD3848" s="18">
        <v>6.6</v>
      </c>
      <c r="AE3848" s="18">
        <v>8.1</v>
      </c>
    </row>
    <row r="3849" spans="1:31">
      <c r="A3849" s="15">
        <v>40644</v>
      </c>
      <c r="B3849" s="16">
        <v>0.27083333333333331</v>
      </c>
      <c r="C3849" s="17">
        <v>0.63149999999999995</v>
      </c>
      <c r="D3849" s="17">
        <v>3.7972000000000001</v>
      </c>
      <c r="E3849" s="17">
        <v>830.49249999999995</v>
      </c>
      <c r="F3849" s="17">
        <v>6.1100000000000002E-2</v>
      </c>
      <c r="G3849" s="17">
        <v>210.38312047046799</v>
      </c>
      <c r="H3849" s="17">
        <v>2.1331621130224899E-2</v>
      </c>
      <c r="I3849" s="17">
        <v>258.5625</v>
      </c>
      <c r="J3849" s="17">
        <v>8.8599999999999998E-2</v>
      </c>
      <c r="K3849" s="17">
        <v>3.649611111</v>
      </c>
      <c r="L3849" s="17">
        <v>3.8408611110000002</v>
      </c>
      <c r="M3849" s="17">
        <v>895.79086322374997</v>
      </c>
      <c r="N3849" s="17">
        <v>170.08070000000001</v>
      </c>
      <c r="O3849" s="17">
        <v>0.14749999999999999</v>
      </c>
      <c r="R3849" s="18">
        <v>0.27083333333333331</v>
      </c>
      <c r="S3849" s="18">
        <f t="shared" si="1048"/>
        <v>3.3441680994334946</v>
      </c>
      <c r="T3849" s="18">
        <f t="shared" si="1047"/>
        <v>6.0111662525036902</v>
      </c>
      <c r="U3849" s="18">
        <f t="shared" si="1047"/>
        <v>176.76007457483436</v>
      </c>
      <c r="V3849" s="18">
        <f t="shared" si="1047"/>
        <v>1007.2249231243469</v>
      </c>
      <c r="W3849" s="18">
        <f t="shared" si="1047"/>
        <v>7.7260867703375755</v>
      </c>
      <c r="X3849" s="18">
        <f t="shared" si="1047"/>
        <v>8.5848769384428021</v>
      </c>
      <c r="Z3849" s="18">
        <f>AVERAGE(Z3847:Z3848)</f>
        <v>4.3149999999999995</v>
      </c>
      <c r="AA3849" s="18">
        <f t="shared" ref="AA3849:AE3849" si="1050">AVERAGE(AA3847:AA3848)</f>
        <v>11.85</v>
      </c>
      <c r="AB3849" s="18">
        <f t="shared" si="1050"/>
        <v>253.5</v>
      </c>
      <c r="AC3849" s="18">
        <f t="shared" si="1050"/>
        <v>1011.6500000000001</v>
      </c>
      <c r="AD3849" s="18">
        <f t="shared" si="1050"/>
        <v>6.75</v>
      </c>
      <c r="AE3849" s="18">
        <f t="shared" si="1050"/>
        <v>8.1999999999999993</v>
      </c>
    </row>
    <row r="3850" spans="1:31">
      <c r="A3850" s="15">
        <v>40644</v>
      </c>
      <c r="B3850" s="16">
        <v>0.3125</v>
      </c>
      <c r="C3850" s="17">
        <v>0.55100000000000005</v>
      </c>
      <c r="D3850" s="17">
        <v>3.8443999999999998</v>
      </c>
      <c r="E3850" s="17">
        <v>830.49639999999999</v>
      </c>
      <c r="F3850" s="17">
        <v>6.3500000000000001E-2</v>
      </c>
      <c r="G3850" s="17">
        <v>232.776751428647</v>
      </c>
      <c r="H3850" s="17">
        <v>5.3286742376305499E-2</v>
      </c>
      <c r="I3850" s="17">
        <v>170.33109999999999</v>
      </c>
      <c r="J3850" s="17">
        <v>5.6599999999999998E-2</v>
      </c>
      <c r="K3850" s="17">
        <v>3.6415000000000002</v>
      </c>
      <c r="L3850" s="17">
        <v>3.7641388889999998</v>
      </c>
      <c r="M3850" s="17">
        <v>895.83356573649996</v>
      </c>
      <c r="N3850" s="17">
        <v>163.96090000000001</v>
      </c>
      <c r="O3850" s="17">
        <v>0.14430000000000001</v>
      </c>
      <c r="R3850" s="18">
        <v>0.3125</v>
      </c>
      <c r="S3850" s="18">
        <f>AVERAGE(S3852:S3854,S3857:S3862)</f>
        <v>3.7079629629629633</v>
      </c>
      <c r="T3850" s="18">
        <f t="shared" ref="T3850:X3851" si="1051">AVERAGE(T3852:T3854,T3857:T3862)</f>
        <v>7.5722222222222229</v>
      </c>
      <c r="U3850" s="18">
        <f t="shared" si="1051"/>
        <v>238.05555555555554</v>
      </c>
      <c r="V3850" s="18">
        <f t="shared" si="1051"/>
        <v>1019.4648148148148</v>
      </c>
      <c r="W3850" s="18">
        <f t="shared" si="1051"/>
        <v>6.4648148148148152</v>
      </c>
      <c r="X3850" s="18">
        <f t="shared" si="1051"/>
        <v>8.5518518518518523</v>
      </c>
      <c r="Z3850" s="18">
        <f>AVERAGE(Z3847:Z3848,Z3851:Z3852)</f>
        <v>4.2949999999999999</v>
      </c>
      <c r="AA3850" s="18">
        <f t="shared" ref="AA3850:AE3850" si="1052">AVERAGE(AA3847:AA3848,AA3851:AA3852)</f>
        <v>11.299999999999999</v>
      </c>
      <c r="AB3850" s="18">
        <f t="shared" si="1052"/>
        <v>258</v>
      </c>
      <c r="AC3850" s="18">
        <f t="shared" si="1052"/>
        <v>1013.975</v>
      </c>
      <c r="AD3850" s="18">
        <f t="shared" si="1052"/>
        <v>6.7249999999999996</v>
      </c>
      <c r="AE3850" s="18">
        <f t="shared" si="1052"/>
        <v>8.1</v>
      </c>
    </row>
    <row r="3851" spans="1:31">
      <c r="A3851" s="15">
        <v>40644</v>
      </c>
      <c r="B3851" s="16">
        <v>0.35416666666666669</v>
      </c>
      <c r="C3851" s="17">
        <v>0.4249</v>
      </c>
      <c r="D3851" s="17">
        <v>3.8289</v>
      </c>
      <c r="E3851" s="17">
        <v>830.64850000000001</v>
      </c>
      <c r="F3851" s="17">
        <v>6.7299999999999999E-2</v>
      </c>
      <c r="G3851" s="17">
        <v>240.427209248552</v>
      </c>
      <c r="H3851" s="17">
        <v>0.163522565360806</v>
      </c>
      <c r="I3851" s="17">
        <v>139.685</v>
      </c>
      <c r="J3851" s="17">
        <v>7.7100000000000002E-2</v>
      </c>
      <c r="K3851" s="17">
        <v>3.6865833330000002</v>
      </c>
      <c r="L3851" s="17">
        <v>3.6940555554999999</v>
      </c>
      <c r="M3851" s="17">
        <v>895.98653858025</v>
      </c>
      <c r="N3851" s="17">
        <v>154.54060000000001</v>
      </c>
      <c r="O3851" s="17">
        <v>0.13650000000000001</v>
      </c>
      <c r="R3851" s="18">
        <v>0.35416666666666669</v>
      </c>
      <c r="S3851" s="18">
        <f>AVERAGE(S3853:S3855,S3858:S3863)</f>
        <v>3.6500000000000004</v>
      </c>
      <c r="T3851" s="18">
        <f t="shared" si="1051"/>
        <v>7.6222222222222218</v>
      </c>
      <c r="U3851" s="18">
        <f t="shared" si="1051"/>
        <v>238.55555555555554</v>
      </c>
      <c r="V3851" s="18">
        <f t="shared" si="1051"/>
        <v>1019.688888888889</v>
      </c>
      <c r="W3851" s="18">
        <f t="shared" si="1051"/>
        <v>6.4666666666666668</v>
      </c>
      <c r="X3851" s="18">
        <f t="shared" si="1051"/>
        <v>8.5555555555555554</v>
      </c>
      <c r="Z3851" s="18">
        <v>4.29</v>
      </c>
      <c r="AA3851" s="18">
        <v>10.1</v>
      </c>
      <c r="AB3851" s="18">
        <v>260</v>
      </c>
      <c r="AC3851" s="18">
        <v>1016</v>
      </c>
      <c r="AD3851" s="18">
        <v>7</v>
      </c>
      <c r="AE3851" s="18">
        <v>8</v>
      </c>
    </row>
    <row r="3852" spans="1:31">
      <c r="A3852" s="15">
        <v>40644</v>
      </c>
      <c r="B3852" s="16">
        <v>0.39583333333333331</v>
      </c>
      <c r="C3852" s="17">
        <v>0.39279999999999998</v>
      </c>
      <c r="D3852" s="17">
        <v>3.8008999999999999</v>
      </c>
      <c r="E3852" s="17">
        <v>830.82640000000004</v>
      </c>
      <c r="F3852" s="17">
        <v>6.8999999999999992E-2</v>
      </c>
      <c r="G3852" s="17">
        <v>236.001905065692</v>
      </c>
      <c r="H3852" s="17">
        <v>0.21807643029332099</v>
      </c>
      <c r="I3852" s="17">
        <v>140.53550000000001</v>
      </c>
      <c r="J3852" s="17">
        <v>0.1033</v>
      </c>
      <c r="K3852" s="17">
        <v>3.7328055560000002</v>
      </c>
      <c r="L3852" s="17">
        <v>3.76430555575</v>
      </c>
      <c r="M3852" s="17">
        <v>896.16372840099996</v>
      </c>
      <c r="N3852" s="17">
        <v>149.66380000000001</v>
      </c>
      <c r="O3852" s="17">
        <v>0.104</v>
      </c>
      <c r="R3852" s="18">
        <v>0.39583333333333331</v>
      </c>
      <c r="S3852" s="18">
        <f>AVERAGE(S3853:S3855)</f>
        <v>4.0133333333333328</v>
      </c>
      <c r="T3852" s="18">
        <f t="shared" ref="T3852:X3852" si="1053">AVERAGE(T3853:T3855)</f>
        <v>8.8333333333333339</v>
      </c>
      <c r="U3852" s="18">
        <f t="shared" si="1053"/>
        <v>257.33333333333331</v>
      </c>
      <c r="V3852" s="18">
        <f t="shared" si="1053"/>
        <v>1016.6999999999999</v>
      </c>
      <c r="W3852" s="18">
        <f t="shared" si="1053"/>
        <v>6.166666666666667</v>
      </c>
      <c r="X3852" s="18">
        <f t="shared" si="1053"/>
        <v>8.4666666666666668</v>
      </c>
      <c r="Z3852" s="18">
        <v>4.26</v>
      </c>
      <c r="AA3852" s="18">
        <v>11.4</v>
      </c>
      <c r="AB3852" s="18">
        <v>265</v>
      </c>
      <c r="AC3852" s="18">
        <v>1016.6</v>
      </c>
      <c r="AD3852" s="18">
        <v>6.4</v>
      </c>
      <c r="AE3852" s="18">
        <v>8</v>
      </c>
    </row>
    <row r="3853" spans="1:31">
      <c r="A3853" s="15">
        <v>40644</v>
      </c>
      <c r="B3853" s="16">
        <v>0.4375</v>
      </c>
      <c r="C3853" s="17">
        <v>0.38090000000000002</v>
      </c>
      <c r="D3853" s="17">
        <v>3.8500999999999999</v>
      </c>
      <c r="E3853" s="17">
        <v>831.08770000000004</v>
      </c>
      <c r="F3853" s="17">
        <v>7.17E-2</v>
      </c>
      <c r="G3853" s="17">
        <v>233.50168349354999</v>
      </c>
      <c r="H3853" s="17">
        <v>0.23940795349982499</v>
      </c>
      <c r="I3853" s="17">
        <v>135.2139</v>
      </c>
      <c r="J3853" s="17">
        <v>0.1147</v>
      </c>
      <c r="K3853" s="17">
        <v>3.770944445</v>
      </c>
      <c r="L3853" s="17">
        <v>3.81866666675</v>
      </c>
      <c r="M3853" s="17">
        <v>896.38670982949998</v>
      </c>
      <c r="N3853" s="17">
        <v>126.5925</v>
      </c>
      <c r="O3853" s="17">
        <v>0.1173</v>
      </c>
      <c r="R3853" s="18">
        <v>0.4375</v>
      </c>
      <c r="S3853" s="18">
        <v>4.2300000000000004</v>
      </c>
      <c r="T3853" s="18">
        <v>8.9</v>
      </c>
      <c r="U3853" s="18">
        <v>256</v>
      </c>
      <c r="V3853" s="18">
        <v>1016</v>
      </c>
      <c r="W3853" s="18">
        <v>6.4</v>
      </c>
      <c r="X3853" s="18">
        <v>8.5</v>
      </c>
      <c r="Z3853" s="18">
        <f t="shared" ref="Z3853:AE3853" si="1054">AVERAGE(Z3852,Z3854)</f>
        <v>4.2050000000000001</v>
      </c>
      <c r="AA3853" s="18">
        <f t="shared" si="1054"/>
        <v>10.25</v>
      </c>
      <c r="AB3853" s="18">
        <f t="shared" si="1054"/>
        <v>261.5</v>
      </c>
      <c r="AC3853" s="18">
        <f t="shared" si="1054"/>
        <v>1017.45</v>
      </c>
      <c r="AD3853" s="18">
        <f t="shared" si="1054"/>
        <v>6.6</v>
      </c>
      <c r="AE3853" s="18">
        <f t="shared" si="1054"/>
        <v>8</v>
      </c>
    </row>
    <row r="3854" spans="1:31">
      <c r="A3854" s="15">
        <v>40644</v>
      </c>
      <c r="B3854" s="16">
        <v>0.47916666666666669</v>
      </c>
      <c r="C3854" s="17">
        <v>0.34379999999999999</v>
      </c>
      <c r="D3854" s="17">
        <v>3.9146999999999998</v>
      </c>
      <c r="E3854" s="17">
        <v>831.34559999999999</v>
      </c>
      <c r="F3854" s="17">
        <v>7.3699999999999988E-2</v>
      </c>
      <c r="G3854" s="17">
        <v>223.91667170797899</v>
      </c>
      <c r="H3854" s="17">
        <v>0.23034231556467399</v>
      </c>
      <c r="I3854" s="17">
        <v>130.77799999999999</v>
      </c>
      <c r="J3854" s="17">
        <v>0.20580000000000001</v>
      </c>
      <c r="K3854" s="17">
        <v>3.7622222220000001</v>
      </c>
      <c r="L3854" s="17">
        <v>3.8549444445000001</v>
      </c>
      <c r="M3854" s="17">
        <v>896.61955511350004</v>
      </c>
      <c r="N3854" s="17">
        <v>133.87049999999999</v>
      </c>
      <c r="O3854" s="17">
        <v>0.13109999999999999</v>
      </c>
      <c r="R3854" s="18">
        <v>0.47916666666666669</v>
      </c>
      <c r="S3854" s="18">
        <v>4.0999999999999996</v>
      </c>
      <c r="T3854" s="18">
        <v>8.5</v>
      </c>
      <c r="U3854" s="18">
        <v>252</v>
      </c>
      <c r="V3854" s="18">
        <v>1016.7</v>
      </c>
      <c r="W3854" s="18">
        <v>6.2</v>
      </c>
      <c r="X3854" s="18">
        <v>8.5</v>
      </c>
      <c r="Z3854" s="18">
        <v>4.1500000000000004</v>
      </c>
      <c r="AA3854" s="18">
        <v>9.1</v>
      </c>
      <c r="AB3854" s="18">
        <v>258</v>
      </c>
      <c r="AC3854" s="18">
        <v>1018.3</v>
      </c>
      <c r="AD3854" s="18">
        <v>6.8</v>
      </c>
      <c r="AE3854" s="18">
        <v>8</v>
      </c>
    </row>
    <row r="3855" spans="1:31">
      <c r="A3855" s="15">
        <v>40644</v>
      </c>
      <c r="B3855" s="16">
        <v>0.52083333333333337</v>
      </c>
      <c r="C3855" s="17">
        <v>0.32890000000000003</v>
      </c>
      <c r="D3855" s="17">
        <v>3.9819</v>
      </c>
      <c r="E3855" s="17">
        <v>831.45090000000005</v>
      </c>
      <c r="F3855" s="17">
        <v>7.669999999999999E-2</v>
      </c>
      <c r="G3855" s="17">
        <v>213.24870970540999</v>
      </c>
      <c r="H3855" s="17">
        <v>0.241756838190305</v>
      </c>
      <c r="I3855" s="17">
        <v>124.00660000000001</v>
      </c>
      <c r="J3855" s="17">
        <v>0.15479999999999999</v>
      </c>
      <c r="K3855" s="17">
        <v>3.7896666670000001</v>
      </c>
      <c r="L3855" s="17">
        <v>3.80822222225</v>
      </c>
      <c r="M3855" s="17">
        <v>896.76398255125002</v>
      </c>
      <c r="N3855" s="17">
        <v>156.15039999999999</v>
      </c>
      <c r="O3855" s="17">
        <v>0.12520000000000001</v>
      </c>
      <c r="R3855" s="18">
        <v>0.52083333333333337</v>
      </c>
      <c r="S3855" s="18">
        <v>3.71</v>
      </c>
      <c r="T3855" s="18">
        <v>9.1</v>
      </c>
      <c r="U3855" s="18">
        <v>264</v>
      </c>
      <c r="V3855" s="18">
        <v>1017.4</v>
      </c>
      <c r="W3855" s="18">
        <v>5.9</v>
      </c>
      <c r="X3855" s="18">
        <v>8.4</v>
      </c>
      <c r="Z3855" s="18">
        <v>4.07</v>
      </c>
      <c r="AA3855" s="18">
        <v>8.5</v>
      </c>
      <c r="AB3855" s="18">
        <v>241</v>
      </c>
      <c r="AC3855" s="18">
        <v>1019.1</v>
      </c>
      <c r="AD3855" s="18">
        <v>6.4</v>
      </c>
      <c r="AE3855" s="18">
        <v>8.1</v>
      </c>
    </row>
    <row r="3856" spans="1:31">
      <c r="A3856" s="15">
        <v>40644</v>
      </c>
      <c r="B3856" s="16">
        <v>0.5625</v>
      </c>
      <c r="C3856" s="17">
        <v>0.29139999999999999</v>
      </c>
      <c r="D3856" s="17">
        <v>4.0212000000000003</v>
      </c>
      <c r="E3856" s="17">
        <v>831.4067</v>
      </c>
      <c r="F3856" s="17">
        <v>7.6899999999999996E-2</v>
      </c>
      <c r="G3856" s="17">
        <v>211.31985506362699</v>
      </c>
      <c r="H3856" s="17">
        <v>0.195216157227523</v>
      </c>
      <c r="I3856" s="17">
        <v>150.6035</v>
      </c>
      <c r="J3856" s="17">
        <v>8.9899999999999994E-2</v>
      </c>
      <c r="K3856" s="17">
        <v>3.8088888889999999</v>
      </c>
      <c r="L3856" s="17">
        <v>3.8585555555000002</v>
      </c>
      <c r="M3856" s="17">
        <v>896.70549405625002</v>
      </c>
      <c r="N3856" s="17">
        <v>147.54939999999999</v>
      </c>
      <c r="O3856" s="17">
        <v>0.1196</v>
      </c>
      <c r="R3856" s="18">
        <v>0.5625</v>
      </c>
      <c r="S3856" s="18">
        <f>AVERAGE(S3853:S3855)</f>
        <v>4.0133333333333328</v>
      </c>
      <c r="T3856" s="18">
        <f t="shared" ref="T3856:X3856" si="1055">AVERAGE(T3853:T3855)</f>
        <v>8.8333333333333339</v>
      </c>
      <c r="U3856" s="18">
        <f t="shared" si="1055"/>
        <v>257.33333333333331</v>
      </c>
      <c r="V3856" s="18">
        <f t="shared" si="1055"/>
        <v>1016.6999999999999</v>
      </c>
      <c r="W3856" s="18">
        <f t="shared" si="1055"/>
        <v>6.166666666666667</v>
      </c>
      <c r="X3856" s="18">
        <f t="shared" si="1055"/>
        <v>8.4666666666666668</v>
      </c>
      <c r="Z3856" s="18">
        <v>4.3099999999999996</v>
      </c>
      <c r="AA3856" s="18">
        <v>8.6</v>
      </c>
      <c r="AB3856" s="18">
        <v>248</v>
      </c>
      <c r="AC3856" s="18">
        <v>1019.7</v>
      </c>
      <c r="AD3856" s="18">
        <v>6.6</v>
      </c>
      <c r="AE3856" s="18">
        <v>8</v>
      </c>
    </row>
    <row r="3857" spans="1:31">
      <c r="A3857" s="15">
        <v>40644</v>
      </c>
      <c r="B3857" s="16">
        <v>0.60416666666666663</v>
      </c>
      <c r="C3857" s="17">
        <v>0.36580000000000001</v>
      </c>
      <c r="D3857" s="17">
        <v>4.0319000000000003</v>
      </c>
      <c r="E3857" s="17">
        <v>831.2722</v>
      </c>
      <c r="F3857" s="17">
        <v>7.9500000000000001E-2</v>
      </c>
      <c r="G3857" s="17">
        <v>245.317506890121</v>
      </c>
      <c r="H3857" s="17">
        <v>9.4127018469514795E-2</v>
      </c>
      <c r="I3857" s="17">
        <v>164.78960000000001</v>
      </c>
      <c r="J3857" s="17">
        <v>8.8599999999999998E-2</v>
      </c>
      <c r="K3857" s="17">
        <v>3.8418333329999999</v>
      </c>
      <c r="L3857" s="17">
        <v>3.93030555575</v>
      </c>
      <c r="M3857" s="17">
        <v>896.47383101875005</v>
      </c>
      <c r="N3857" s="17">
        <v>156.50530000000001</v>
      </c>
      <c r="O3857" s="17">
        <v>9.5799999999999996E-2</v>
      </c>
      <c r="R3857" s="18">
        <v>0.60416666666666663</v>
      </c>
      <c r="S3857" s="18">
        <f>AVERAGE(S3858:S3863)</f>
        <v>3.4683333333333337</v>
      </c>
      <c r="T3857" s="18">
        <f t="shared" ref="T3857:X3857" si="1056">AVERAGE(T3858:T3863)</f>
        <v>7.0166666666666666</v>
      </c>
      <c r="U3857" s="18">
        <f t="shared" si="1056"/>
        <v>229.16666666666666</v>
      </c>
      <c r="V3857" s="18">
        <f t="shared" si="1056"/>
        <v>1021.1833333333333</v>
      </c>
      <c r="W3857" s="18">
        <f t="shared" si="1056"/>
        <v>6.6166666666666663</v>
      </c>
      <c r="X3857" s="18">
        <f t="shared" si="1056"/>
        <v>8.6000000000000014</v>
      </c>
      <c r="Z3857" s="18">
        <v>4.3</v>
      </c>
      <c r="AA3857" s="18">
        <v>8.5</v>
      </c>
      <c r="AB3857" s="18">
        <v>254</v>
      </c>
      <c r="AC3857" s="18">
        <v>1020.7</v>
      </c>
      <c r="AD3857" s="18">
        <v>6.2</v>
      </c>
      <c r="AE3857" s="18">
        <v>8</v>
      </c>
    </row>
    <row r="3858" spans="1:31">
      <c r="A3858" s="15">
        <v>40644</v>
      </c>
      <c r="B3858" s="16">
        <v>0.64583333333333337</v>
      </c>
      <c r="C3858" s="17">
        <v>1.3298000000000001</v>
      </c>
      <c r="D3858" s="17">
        <v>4.0514999999999999</v>
      </c>
      <c r="E3858" s="17">
        <v>830.95230000000004</v>
      </c>
      <c r="F3858" s="17">
        <v>8.9399999999999993E-2</v>
      </c>
      <c r="G3858" s="17">
        <v>321.35594267077101</v>
      </c>
      <c r="H3858" s="17">
        <v>5.6981880702937103E-2</v>
      </c>
      <c r="I3858" s="17">
        <v>117.18049999999999</v>
      </c>
      <c r="J3858" s="17">
        <v>9.0399999999999994E-2</v>
      </c>
      <c r="K3858" s="17">
        <v>3.8824722220000001</v>
      </c>
      <c r="L3858" s="17">
        <v>3.9657499999999999</v>
      </c>
      <c r="M3858" s="17">
        <v>896.13861248075</v>
      </c>
      <c r="N3858" s="17">
        <v>57.650599999999997</v>
      </c>
      <c r="O3858" s="17">
        <v>3.8100000000000002E-2</v>
      </c>
      <c r="R3858" s="18">
        <v>0.64583333333333337</v>
      </c>
      <c r="S3858" s="18">
        <v>3.79</v>
      </c>
      <c r="T3858" s="18">
        <v>8</v>
      </c>
      <c r="U3858" s="18">
        <v>243</v>
      </c>
      <c r="V3858" s="18">
        <v>1019.4</v>
      </c>
      <c r="W3858" s="18">
        <v>6.3</v>
      </c>
      <c r="X3858" s="18">
        <v>8.5</v>
      </c>
      <c r="Z3858" s="18">
        <v>4.12</v>
      </c>
      <c r="AA3858" s="18">
        <v>7.8</v>
      </c>
      <c r="AB3858" s="18">
        <v>232</v>
      </c>
      <c r="AC3858" s="18">
        <v>1021.7</v>
      </c>
      <c r="AD3858" s="18">
        <v>6.3</v>
      </c>
      <c r="AE3858" s="18">
        <v>8</v>
      </c>
    </row>
    <row r="3859" spans="1:31">
      <c r="A3859" s="15">
        <v>40644</v>
      </c>
      <c r="B3859" s="16">
        <v>0.6875</v>
      </c>
      <c r="C3859" s="17">
        <v>0.61909999999999998</v>
      </c>
      <c r="D3859" s="17">
        <v>4.0168999999999997</v>
      </c>
      <c r="E3859" s="17">
        <v>830.55820000000006</v>
      </c>
      <c r="F3859" s="17">
        <v>0.1326</v>
      </c>
      <c r="G3859" s="17">
        <v>7.3248318286888896</v>
      </c>
      <c r="H3859" s="17">
        <v>7.9093770142102601E-2</v>
      </c>
      <c r="I3859" s="17">
        <v>87.692499999999995</v>
      </c>
      <c r="J3859" s="17">
        <v>0.11609999999999999</v>
      </c>
      <c r="K3859" s="17">
        <v>3.8769999999999998</v>
      </c>
      <c r="L3859" s="17">
        <v>4.0841666664999998</v>
      </c>
      <c r="M3859" s="17">
        <v>895.69038864649997</v>
      </c>
      <c r="N3859" s="17">
        <v>11.6295</v>
      </c>
      <c r="O3859" s="17">
        <v>9.2600000000000002E-2</v>
      </c>
      <c r="R3859" s="18">
        <v>0.6875</v>
      </c>
      <c r="S3859" s="18">
        <v>3.74</v>
      </c>
      <c r="T3859" s="18">
        <v>6.6</v>
      </c>
      <c r="U3859" s="18">
        <v>234</v>
      </c>
      <c r="V3859" s="18">
        <v>1020.3</v>
      </c>
      <c r="W3859" s="18">
        <v>6.4</v>
      </c>
      <c r="X3859" s="18">
        <v>8.5</v>
      </c>
      <c r="Z3859" s="18">
        <v>4.08</v>
      </c>
      <c r="AA3859" s="18">
        <v>6.7</v>
      </c>
      <c r="AB3859" s="18">
        <v>244</v>
      </c>
      <c r="AC3859" s="18">
        <v>1022.5</v>
      </c>
      <c r="AD3859" s="18">
        <v>6.6</v>
      </c>
      <c r="AE3859" s="18">
        <v>8.1999999999999993</v>
      </c>
    </row>
    <row r="3860" spans="1:31">
      <c r="A3860" s="15">
        <v>40644</v>
      </c>
      <c r="B3860" s="16">
        <v>0.72916666666666663</v>
      </c>
      <c r="C3860" s="17">
        <v>1.1147</v>
      </c>
      <c r="D3860" s="17">
        <v>4.0010000000000003</v>
      </c>
      <c r="E3860" s="17">
        <v>830.17290000000003</v>
      </c>
      <c r="F3860" s="17">
        <v>8.0299999999999996E-2</v>
      </c>
      <c r="G3860" s="17">
        <v>355.28599527033202</v>
      </c>
      <c r="H3860" s="17">
        <v>7.4422653530969093E-2</v>
      </c>
      <c r="I3860" s="17">
        <v>49.226999999999997</v>
      </c>
      <c r="J3860" s="17">
        <v>4.7699999999999999E-2</v>
      </c>
      <c r="K3860" s="17">
        <v>3.8709722219999998</v>
      </c>
      <c r="L3860" s="17">
        <v>4.1211666667499998</v>
      </c>
      <c r="M3860" s="17">
        <v>895.25197418574999</v>
      </c>
      <c r="N3860" s="17">
        <v>46.454999999999998</v>
      </c>
      <c r="O3860" s="17">
        <v>0.1847</v>
      </c>
      <c r="R3860" s="18">
        <v>0.72916666666666663</v>
      </c>
      <c r="S3860" s="18">
        <v>3.2</v>
      </c>
      <c r="T3860" s="18">
        <v>7</v>
      </c>
      <c r="U3860" s="18">
        <v>230</v>
      </c>
      <c r="V3860" s="18">
        <v>1021</v>
      </c>
      <c r="W3860" s="18">
        <v>6.6</v>
      </c>
      <c r="X3860" s="18">
        <v>8.6</v>
      </c>
      <c r="Z3860" s="18">
        <v>3.77</v>
      </c>
      <c r="AA3860" s="18">
        <v>5.6</v>
      </c>
      <c r="AB3860" s="18">
        <v>252</v>
      </c>
      <c r="AC3860" s="18">
        <v>1023.4</v>
      </c>
      <c r="AD3860" s="18">
        <v>6</v>
      </c>
      <c r="AE3860" s="18">
        <v>8.4</v>
      </c>
    </row>
    <row r="3861" spans="1:31">
      <c r="A3861" s="15">
        <v>40644</v>
      </c>
      <c r="B3861" s="16">
        <v>0.77083333333333337</v>
      </c>
      <c r="C3861" s="17">
        <v>1.0015000000000001</v>
      </c>
      <c r="D3861" s="17">
        <v>3.9969000000000001</v>
      </c>
      <c r="E3861" s="17">
        <v>829.82100000000003</v>
      </c>
      <c r="F3861" s="17">
        <v>8.1699999999999995E-2</v>
      </c>
      <c r="G3861" s="17">
        <v>334.67709495647699</v>
      </c>
      <c r="H3861" s="17">
        <v>9.7676782641745993E-2</v>
      </c>
      <c r="I3861" s="17">
        <v>307.88900000000001</v>
      </c>
      <c r="J3861" s="17">
        <v>0.20030000000000001</v>
      </c>
      <c r="K3861" s="17">
        <v>3.876972222</v>
      </c>
      <c r="L3861" s="17">
        <v>4.12188888875</v>
      </c>
      <c r="M3861" s="17">
        <v>894.89139183725001</v>
      </c>
      <c r="N3861" s="17">
        <v>61.157400000000003</v>
      </c>
      <c r="O3861" s="17">
        <v>0.11509999999999999</v>
      </c>
      <c r="R3861" s="18">
        <v>0.77083333333333337</v>
      </c>
      <c r="S3861" s="18">
        <v>3.37</v>
      </c>
      <c r="T3861" s="18">
        <v>6.9</v>
      </c>
      <c r="U3861" s="18">
        <v>224</v>
      </c>
      <c r="V3861" s="18">
        <v>1021.7</v>
      </c>
      <c r="W3861" s="18">
        <v>6.6</v>
      </c>
      <c r="X3861" s="18">
        <v>8.6</v>
      </c>
      <c r="Z3861" s="18">
        <v>3.51</v>
      </c>
      <c r="AA3861" s="18">
        <v>8.8000000000000007</v>
      </c>
      <c r="AB3861" s="18">
        <v>262</v>
      </c>
      <c r="AC3861" s="18">
        <v>1024</v>
      </c>
      <c r="AD3861" s="18">
        <v>6</v>
      </c>
      <c r="AE3861" s="18">
        <v>8.4</v>
      </c>
    </row>
    <row r="3862" spans="1:31">
      <c r="A3862" s="15">
        <v>40644</v>
      </c>
      <c r="B3862" s="16">
        <v>0.8125</v>
      </c>
      <c r="C3862" s="17">
        <v>0.91990000000000005</v>
      </c>
      <c r="D3862" s="17">
        <v>3.9565999999999999</v>
      </c>
      <c r="E3862" s="17">
        <v>829.59119999999996</v>
      </c>
      <c r="F3862" s="17">
        <v>8.7399999999999992E-2</v>
      </c>
      <c r="G3862" s="17">
        <v>347.55497000580999</v>
      </c>
      <c r="H3862" s="17">
        <v>0.105537634157284</v>
      </c>
      <c r="I3862" s="17">
        <v>322.14510000000001</v>
      </c>
      <c r="J3862" s="17">
        <v>0.24529999999999999</v>
      </c>
      <c r="K3862" s="17">
        <v>3.848555556</v>
      </c>
      <c r="L3862" s="17">
        <v>3.9326388890000001</v>
      </c>
      <c r="M3862" s="17">
        <v>894.76291382625004</v>
      </c>
      <c r="N3862" s="17">
        <v>182.86770000000001</v>
      </c>
      <c r="O3862" s="17">
        <v>6.0100000000000001E-2</v>
      </c>
      <c r="R3862" s="18">
        <v>0.8125</v>
      </c>
      <c r="S3862" s="18">
        <v>3.46</v>
      </c>
      <c r="T3862" s="18">
        <v>6.4</v>
      </c>
      <c r="U3862" s="18">
        <v>217</v>
      </c>
      <c r="V3862" s="18">
        <v>1022.2</v>
      </c>
      <c r="W3862" s="18">
        <v>6.9</v>
      </c>
      <c r="X3862" s="18">
        <v>8.6999999999999993</v>
      </c>
      <c r="Z3862" s="18">
        <v>3.51</v>
      </c>
      <c r="AA3862" s="18">
        <v>7.1</v>
      </c>
      <c r="AB3862" s="18">
        <v>210</v>
      </c>
      <c r="AC3862" s="18">
        <v>1024.5</v>
      </c>
      <c r="AD3862" s="18">
        <v>6.1</v>
      </c>
      <c r="AE3862" s="18">
        <v>8.5</v>
      </c>
    </row>
    <row r="3863" spans="1:31">
      <c r="A3863" s="15">
        <v>40644</v>
      </c>
      <c r="B3863" s="16">
        <v>0.85416666666666663</v>
      </c>
      <c r="C3863" s="17">
        <v>0.75829999999999997</v>
      </c>
      <c r="D3863" s="17">
        <v>3.9361000000000002</v>
      </c>
      <c r="E3863" s="17">
        <v>829.60770000000002</v>
      </c>
      <c r="F3863" s="17">
        <v>9.8199999999999996E-2</v>
      </c>
      <c r="G3863" s="17">
        <v>16.8211364603189</v>
      </c>
      <c r="H3863" s="17">
        <v>4.7491393952746798E-2</v>
      </c>
      <c r="I3863" s="17">
        <v>338.0034</v>
      </c>
      <c r="J3863" s="17">
        <v>0.2301</v>
      </c>
      <c r="K3863" s="17">
        <v>3.8538055560000002</v>
      </c>
      <c r="L3863" s="17">
        <v>3.8334999999999999</v>
      </c>
      <c r="M3863" s="17">
        <v>894.76761012174995</v>
      </c>
      <c r="N3863" s="17">
        <v>168.85409999999999</v>
      </c>
      <c r="O3863" s="17">
        <v>0.10050000000000001</v>
      </c>
      <c r="R3863" s="18">
        <v>0.85416666666666663</v>
      </c>
      <c r="S3863" s="18">
        <v>3.25</v>
      </c>
      <c r="T3863" s="18">
        <v>7.2</v>
      </c>
      <c r="U3863" s="18">
        <v>227</v>
      </c>
      <c r="V3863" s="18">
        <v>1022.5</v>
      </c>
      <c r="W3863" s="18">
        <v>6.9</v>
      </c>
      <c r="X3863" s="18">
        <v>8.6999999999999993</v>
      </c>
      <c r="Z3863" s="18">
        <v>3.52</v>
      </c>
      <c r="AA3863" s="18">
        <v>3.6</v>
      </c>
      <c r="AB3863" s="18">
        <v>194</v>
      </c>
      <c r="AC3863" s="18">
        <v>1024.9000000000001</v>
      </c>
      <c r="AD3863" s="18">
        <v>6.5</v>
      </c>
      <c r="AE3863" s="18">
        <v>8.5</v>
      </c>
    </row>
    <row r="3864" spans="1:31">
      <c r="A3864" s="15">
        <v>40644</v>
      </c>
      <c r="B3864" s="16">
        <v>0.89583333333333337</v>
      </c>
      <c r="C3864" s="17">
        <v>0.91110000000000002</v>
      </c>
      <c r="D3864" s="17">
        <v>3.88</v>
      </c>
      <c r="E3864" s="17">
        <v>829.6902</v>
      </c>
      <c r="F3864" s="17">
        <v>8.5599999999999996E-2</v>
      </c>
      <c r="G3864" s="17">
        <v>47.0366619440153</v>
      </c>
      <c r="H3864" s="17">
        <v>4.2372029796564001E-2</v>
      </c>
      <c r="I3864" s="17">
        <v>325.07929999999999</v>
      </c>
      <c r="J3864" s="17">
        <v>0.1729</v>
      </c>
      <c r="K3864" s="17">
        <v>3.8509722219999998</v>
      </c>
      <c r="L3864" s="17">
        <v>3.81805555575</v>
      </c>
      <c r="M3864" s="17">
        <v>894.90495497949996</v>
      </c>
      <c r="N3864" s="17">
        <v>163.1729</v>
      </c>
      <c r="O3864" s="17">
        <v>0.1164</v>
      </c>
      <c r="R3864" s="18">
        <v>0.89583333333333337</v>
      </c>
      <c r="S3864" s="18">
        <f t="shared" ref="S3864:X3864" si="1057">AVERAGE(S3863,S3865)</f>
        <v>3.21</v>
      </c>
      <c r="T3864" s="18">
        <f t="shared" si="1057"/>
        <v>7.5</v>
      </c>
      <c r="U3864" s="18">
        <f t="shared" si="1057"/>
        <v>216.5</v>
      </c>
      <c r="V3864" s="18">
        <f t="shared" si="1057"/>
        <v>1022.45</v>
      </c>
      <c r="W3864" s="18">
        <f t="shared" si="1057"/>
        <v>7.0500000000000007</v>
      </c>
      <c r="X3864" s="18">
        <f t="shared" si="1057"/>
        <v>8.6999999999999993</v>
      </c>
      <c r="Z3864" s="18">
        <v>3.01</v>
      </c>
      <c r="AA3864" s="18">
        <v>5.7</v>
      </c>
      <c r="AB3864" s="18">
        <v>203</v>
      </c>
      <c r="AC3864" s="18">
        <v>1024.9000000000001</v>
      </c>
      <c r="AD3864" s="18">
        <v>7</v>
      </c>
      <c r="AE3864" s="18">
        <v>8.6</v>
      </c>
    </row>
    <row r="3865" spans="1:31">
      <c r="A3865" s="15">
        <v>40644</v>
      </c>
      <c r="B3865" s="16">
        <v>0.9375</v>
      </c>
      <c r="C3865" s="17">
        <v>0.4864</v>
      </c>
      <c r="D3865" s="17">
        <v>3.8742000000000001</v>
      </c>
      <c r="E3865" s="17">
        <v>829.93539999999996</v>
      </c>
      <c r="F3865" s="17">
        <v>8.5999999999999993E-2</v>
      </c>
      <c r="G3865" s="17">
        <v>227.73296743972199</v>
      </c>
      <c r="H3865" s="17">
        <v>8.0439647743424506E-2</v>
      </c>
      <c r="I3865" s="17">
        <v>287.35270000000003</v>
      </c>
      <c r="J3865" s="17">
        <v>0.11</v>
      </c>
      <c r="K3865" s="17">
        <v>3.8287777780000001</v>
      </c>
      <c r="L3865" s="17">
        <v>3.8258611112500001</v>
      </c>
      <c r="M3865" s="17">
        <v>895.17360270799998</v>
      </c>
      <c r="N3865" s="17">
        <v>165.18680000000001</v>
      </c>
      <c r="O3865" s="17">
        <v>0.2457</v>
      </c>
      <c r="R3865" s="18">
        <v>0.9375</v>
      </c>
      <c r="S3865" s="18">
        <v>3.17</v>
      </c>
      <c r="T3865" s="18">
        <v>7.8</v>
      </c>
      <c r="U3865" s="18">
        <v>206</v>
      </c>
      <c r="V3865" s="18">
        <v>1022.4</v>
      </c>
      <c r="W3865" s="18">
        <v>7.2</v>
      </c>
      <c r="X3865" s="18">
        <v>8.6999999999999993</v>
      </c>
      <c r="Z3865" s="18">
        <v>2.8</v>
      </c>
      <c r="AA3865" s="18">
        <v>6.2</v>
      </c>
      <c r="AB3865" s="18">
        <v>229</v>
      </c>
      <c r="AC3865" s="18">
        <v>1024.9000000000001</v>
      </c>
      <c r="AD3865" s="18">
        <v>7.3</v>
      </c>
      <c r="AE3865" s="18">
        <v>8.6</v>
      </c>
    </row>
    <row r="3866" spans="1:31">
      <c r="A3866" s="15">
        <v>40644</v>
      </c>
      <c r="B3866" s="16">
        <v>0.97916666666666663</v>
      </c>
      <c r="C3866" s="17">
        <v>0.4773</v>
      </c>
      <c r="D3866" s="17">
        <v>3.8708999999999998</v>
      </c>
      <c r="E3866" s="17">
        <v>830.33019999999999</v>
      </c>
      <c r="F3866" s="17">
        <v>8.5099999999999995E-2</v>
      </c>
      <c r="G3866" s="17">
        <v>233.28897441966501</v>
      </c>
      <c r="H3866" s="17">
        <v>0.174369849476186</v>
      </c>
      <c r="I3866" s="17">
        <v>242.34289999999999</v>
      </c>
      <c r="J3866" s="17">
        <v>8.1000000000000003E-2</v>
      </c>
      <c r="K3866" s="17">
        <v>3.80925</v>
      </c>
      <c r="L3866" s="17">
        <v>3.8048611110000001</v>
      </c>
      <c r="M3866" s="17">
        <v>895.55055943775005</v>
      </c>
      <c r="N3866" s="17">
        <v>187.9879</v>
      </c>
      <c r="O3866" s="17">
        <v>0.1789</v>
      </c>
      <c r="R3866" s="18">
        <v>0.97916666666666663</v>
      </c>
      <c r="S3866" s="18">
        <v>3.2</v>
      </c>
      <c r="T3866" s="18">
        <v>7.3</v>
      </c>
      <c r="U3866" s="18">
        <v>199</v>
      </c>
      <c r="V3866" s="18">
        <v>1022.1</v>
      </c>
      <c r="W3866" s="18">
        <v>7.3</v>
      </c>
      <c r="X3866" s="18">
        <v>8.6999999999999993</v>
      </c>
      <c r="Z3866" s="18">
        <v>2.69</v>
      </c>
      <c r="AA3866" s="18">
        <v>3.4</v>
      </c>
      <c r="AB3866" s="18">
        <v>217</v>
      </c>
      <c r="AC3866" s="18">
        <v>1025</v>
      </c>
      <c r="AD3866" s="18">
        <v>6.6</v>
      </c>
      <c r="AE3866" s="18">
        <v>8.6</v>
      </c>
    </row>
    <row r="3867" spans="1:31">
      <c r="A3867" s="15">
        <v>40645</v>
      </c>
      <c r="B3867" s="16">
        <v>2.0833333333333332E-2</v>
      </c>
      <c r="C3867" s="17">
        <v>0.42949999999999999</v>
      </c>
      <c r="D3867" s="17">
        <v>3.8498000000000001</v>
      </c>
      <c r="E3867" s="17">
        <v>830.63940000000002</v>
      </c>
      <c r="F3867" s="17">
        <v>8.43E-2</v>
      </c>
      <c r="G3867" s="17">
        <v>228.985570508026</v>
      </c>
      <c r="H3867" s="17">
        <v>0.14841842693594001</v>
      </c>
      <c r="I3867" s="17">
        <v>152.56039999999999</v>
      </c>
      <c r="J3867" s="17">
        <v>5.6599999999999998E-2</v>
      </c>
      <c r="K3867" s="17">
        <v>3.8480555559999998</v>
      </c>
      <c r="L3867" s="17">
        <v>3.7885833335000001</v>
      </c>
      <c r="M3867" s="17">
        <v>895.904609467</v>
      </c>
      <c r="N3867" s="17">
        <v>190.8519</v>
      </c>
      <c r="O3867" s="17">
        <v>6.4600000000000005E-2</v>
      </c>
      <c r="R3867" s="18">
        <v>2.0833333333333332E-2</v>
      </c>
      <c r="S3867" s="18">
        <v>3.55</v>
      </c>
      <c r="T3867" s="18">
        <v>7.9</v>
      </c>
      <c r="U3867" s="18">
        <v>191</v>
      </c>
      <c r="V3867" s="18">
        <v>1021.7</v>
      </c>
      <c r="W3867" s="18">
        <v>7.3</v>
      </c>
      <c r="X3867" s="18">
        <v>8.6999999999999993</v>
      </c>
      <c r="Z3867" s="18">
        <v>2.66</v>
      </c>
      <c r="AA3867" s="18">
        <v>3.9</v>
      </c>
      <c r="AB3867" s="18">
        <v>285</v>
      </c>
      <c r="AC3867" s="18">
        <v>1025</v>
      </c>
      <c r="AD3867" s="18">
        <v>5</v>
      </c>
      <c r="AE3867" s="18">
        <v>8.5</v>
      </c>
    </row>
    <row r="3868" spans="1:31">
      <c r="A3868" s="15">
        <v>40645</v>
      </c>
      <c r="B3868" s="16">
        <v>6.25E-2</v>
      </c>
      <c r="C3868" s="17">
        <v>0.37430000000000002</v>
      </c>
      <c r="D3868" s="17">
        <v>3.859</v>
      </c>
      <c r="E3868" s="17">
        <v>830.88369999999998</v>
      </c>
      <c r="F3868" s="17">
        <v>8.4399999999999989E-2</v>
      </c>
      <c r="G3868" s="17">
        <v>224.112262094085</v>
      </c>
      <c r="H3868" s="17">
        <v>0.16355856922124601</v>
      </c>
      <c r="I3868" s="17">
        <v>116.437</v>
      </c>
      <c r="J3868" s="17">
        <v>0.1081</v>
      </c>
      <c r="K3868" s="17">
        <v>3.8513611110000001</v>
      </c>
      <c r="L3868" s="17">
        <v>3.7936666665000001</v>
      </c>
      <c r="M3868" s="17">
        <v>896.17685296775005</v>
      </c>
      <c r="N3868" s="17">
        <v>44.243499999999997</v>
      </c>
      <c r="O3868" s="17">
        <v>3.27E-2</v>
      </c>
      <c r="R3868" s="18">
        <v>6.25E-2</v>
      </c>
      <c r="S3868" s="18">
        <v>3.34</v>
      </c>
      <c r="T3868" s="18">
        <v>8.9</v>
      </c>
      <c r="U3868" s="18">
        <v>213</v>
      </c>
      <c r="V3868" s="18">
        <v>1021.4</v>
      </c>
      <c r="W3868" s="18">
        <v>6</v>
      </c>
      <c r="X3868" s="18">
        <v>8.6</v>
      </c>
      <c r="Z3868" s="18">
        <v>2.8</v>
      </c>
      <c r="AA3868" s="18">
        <v>2.6</v>
      </c>
      <c r="AB3868" s="18">
        <v>173</v>
      </c>
      <c r="AC3868" s="18">
        <v>1024.5</v>
      </c>
      <c r="AD3868" s="18">
        <v>6.6</v>
      </c>
      <c r="AE3868" s="18">
        <v>8.5</v>
      </c>
    </row>
    <row r="3869" spans="1:31">
      <c r="A3869" s="15">
        <v>40645</v>
      </c>
      <c r="B3869" s="16">
        <v>0.10416666666666667</v>
      </c>
      <c r="C3869" s="17">
        <v>0.46579999999999999</v>
      </c>
      <c r="D3869" s="17">
        <v>3.8769999999999998</v>
      </c>
      <c r="E3869" s="17">
        <v>831.09760000000006</v>
      </c>
      <c r="F3869" s="17">
        <v>8.929999999999999E-2</v>
      </c>
      <c r="G3869" s="17">
        <v>214.98855590987199</v>
      </c>
      <c r="H3869" s="17">
        <v>0.11437234761451</v>
      </c>
      <c r="I3869" s="17">
        <v>112.0497</v>
      </c>
      <c r="J3869" s="17">
        <v>0.161</v>
      </c>
      <c r="K3869" s="17">
        <v>3.8211388890000002</v>
      </c>
      <c r="L3869" s="17">
        <v>3.9003055557500002</v>
      </c>
      <c r="M3869" s="17">
        <v>896.29612090000001</v>
      </c>
      <c r="N3869" s="17">
        <v>131.76150000000001</v>
      </c>
      <c r="O3869" s="17">
        <v>9.0399999999999994E-2</v>
      </c>
      <c r="R3869" s="18">
        <v>0.10416666666666667</v>
      </c>
      <c r="S3869" s="18">
        <v>3.57</v>
      </c>
      <c r="T3869" s="18">
        <v>8.1999999999999993</v>
      </c>
      <c r="U3869" s="18">
        <v>187</v>
      </c>
      <c r="V3869" s="18">
        <v>1021.2</v>
      </c>
      <c r="W3869" s="18">
        <v>6.4</v>
      </c>
      <c r="X3869" s="18">
        <v>8.6</v>
      </c>
      <c r="Z3869" s="18">
        <v>2.7</v>
      </c>
      <c r="AA3869" s="18">
        <v>3.4</v>
      </c>
      <c r="AB3869" s="18">
        <v>201</v>
      </c>
      <c r="AC3869" s="18">
        <v>1024.4000000000001</v>
      </c>
      <c r="AD3869" s="18">
        <v>7.1</v>
      </c>
      <c r="AE3869" s="18">
        <v>8.6</v>
      </c>
    </row>
    <row r="3870" spans="1:31">
      <c r="A3870" s="15">
        <v>40645</v>
      </c>
      <c r="B3870" s="16">
        <v>0.14583333333333334</v>
      </c>
      <c r="C3870" s="17">
        <v>0.4103</v>
      </c>
      <c r="D3870" s="17">
        <v>3.9066000000000001</v>
      </c>
      <c r="E3870" s="17">
        <v>831.10469999999998</v>
      </c>
      <c r="F3870" s="17">
        <v>7.51E-2</v>
      </c>
      <c r="G3870" s="17">
        <v>198.22401647212499</v>
      </c>
      <c r="H3870" s="17">
        <v>7.9537246542756193E-2</v>
      </c>
      <c r="I3870" s="17">
        <v>113.60080000000001</v>
      </c>
      <c r="J3870" s="17">
        <v>0.12939999999999999</v>
      </c>
      <c r="K3870" s="17">
        <v>3.8274444449999998</v>
      </c>
      <c r="L3870" s="17">
        <v>3.9066666665000001</v>
      </c>
      <c r="M3870" s="17">
        <v>896.33559811475004</v>
      </c>
      <c r="N3870" s="17">
        <v>186.7679</v>
      </c>
      <c r="O3870" s="17">
        <v>0.06</v>
      </c>
      <c r="R3870" s="18">
        <v>0.14583333333333334</v>
      </c>
      <c r="S3870" s="18">
        <f>AVERAGE(S3865:S3869)</f>
        <v>3.3659999999999997</v>
      </c>
      <c r="T3870" s="18">
        <f t="shared" ref="T3870:X3870" si="1058">AVERAGE(T3865:T3869)</f>
        <v>8.02</v>
      </c>
      <c r="U3870" s="18">
        <f t="shared" si="1058"/>
        <v>199.2</v>
      </c>
      <c r="V3870" s="18">
        <f t="shared" si="1058"/>
        <v>1021.76</v>
      </c>
      <c r="W3870" s="18">
        <f t="shared" si="1058"/>
        <v>6.8400000000000007</v>
      </c>
      <c r="X3870" s="18">
        <f t="shared" si="1058"/>
        <v>8.66</v>
      </c>
      <c r="Z3870" s="18">
        <v>2.74</v>
      </c>
      <c r="AA3870" s="18">
        <v>6.5</v>
      </c>
      <c r="AB3870" s="18">
        <v>204</v>
      </c>
      <c r="AC3870" s="18">
        <v>1024.5</v>
      </c>
      <c r="AD3870" s="18">
        <v>6.4</v>
      </c>
      <c r="AE3870" s="18">
        <v>8.6</v>
      </c>
    </row>
    <row r="3871" spans="1:31">
      <c r="A3871" s="15">
        <v>40645</v>
      </c>
      <c r="B3871" s="16">
        <v>0.1875</v>
      </c>
      <c r="C3871" s="17">
        <v>3.6631</v>
      </c>
      <c r="D3871" s="17">
        <v>3.9432</v>
      </c>
      <c r="E3871" s="17">
        <v>831.04089999999997</v>
      </c>
      <c r="F3871" s="17">
        <v>8.0399999999999999E-2</v>
      </c>
      <c r="G3871" s="17">
        <v>29.041890897870299</v>
      </c>
      <c r="H3871" s="17">
        <v>3.1383161018956197E-2</v>
      </c>
      <c r="I3871" s="17">
        <v>125.1801</v>
      </c>
      <c r="J3871" s="17">
        <v>5.6500000000000002E-2</v>
      </c>
      <c r="K3871" s="17">
        <v>3.854666667</v>
      </c>
      <c r="L3871" s="17">
        <v>3.8907500000000002</v>
      </c>
      <c r="M3871" s="17">
        <v>896.25411574924999</v>
      </c>
      <c r="N3871" s="17">
        <v>80.676400000000001</v>
      </c>
      <c r="O3871" s="17">
        <v>4.8300000000000003E-2</v>
      </c>
      <c r="R3871" s="18">
        <v>0.1875</v>
      </c>
      <c r="S3871" s="18">
        <f>AVERAGE(S3872:S3873)</f>
        <v>3.4975000000000001</v>
      </c>
      <c r="T3871" s="18">
        <f t="shared" ref="T3871:X3872" si="1059">AVERAGE(T3872:T3873)</f>
        <v>9.375</v>
      </c>
      <c r="U3871" s="18">
        <f t="shared" si="1059"/>
        <v>170.5</v>
      </c>
      <c r="V3871" s="18">
        <f t="shared" si="1059"/>
        <v>1019.825</v>
      </c>
      <c r="W3871" s="18">
        <f t="shared" si="1059"/>
        <v>6.375</v>
      </c>
      <c r="X3871" s="18">
        <f t="shared" si="1059"/>
        <v>8.6</v>
      </c>
      <c r="Z3871" s="18">
        <v>2.72</v>
      </c>
      <c r="AA3871" s="18">
        <v>4.8</v>
      </c>
      <c r="AB3871" s="18">
        <v>166</v>
      </c>
      <c r="AC3871" s="18">
        <v>1024.3</v>
      </c>
      <c r="AD3871" s="18">
        <v>7.2</v>
      </c>
      <c r="AE3871" s="18">
        <v>8.5</v>
      </c>
    </row>
    <row r="3872" spans="1:31">
      <c r="A3872" s="15">
        <v>40645</v>
      </c>
      <c r="B3872" s="16">
        <v>0.22916666666666666</v>
      </c>
      <c r="C3872" s="17">
        <v>3.5775000000000001</v>
      </c>
      <c r="D3872" s="17">
        <v>3.9296000000000002</v>
      </c>
      <c r="E3872" s="17">
        <v>830.84310000000005</v>
      </c>
      <c r="F3872" s="17">
        <v>7.6899999999999996E-2</v>
      </c>
      <c r="G3872" s="17">
        <v>22.0478787542013</v>
      </c>
      <c r="H3872" s="17">
        <v>5.2441144092209603E-2</v>
      </c>
      <c r="I3872" s="17">
        <v>155.70779999999999</v>
      </c>
      <c r="J3872" s="17">
        <v>3.5000000000000003E-2</v>
      </c>
      <c r="K3872" s="17">
        <v>3.8796944450000002</v>
      </c>
      <c r="L3872" s="17">
        <v>3.9317500000000001</v>
      </c>
      <c r="M3872" s="17">
        <v>896.06261094349998</v>
      </c>
      <c r="N3872" s="17">
        <v>82.981899999999996</v>
      </c>
      <c r="O3872" s="17">
        <v>6.93E-2</v>
      </c>
      <c r="R3872" s="18">
        <v>0.22916666666666666</v>
      </c>
      <c r="S3872" s="18">
        <f>AVERAGE(S3873:S3874)</f>
        <v>3.4750000000000001</v>
      </c>
      <c r="T3872" s="18">
        <f t="shared" si="1059"/>
        <v>9.75</v>
      </c>
      <c r="U3872" s="18">
        <f t="shared" si="1059"/>
        <v>169</v>
      </c>
      <c r="V3872" s="18">
        <f t="shared" si="1059"/>
        <v>1019.65</v>
      </c>
      <c r="W3872" s="18">
        <f t="shared" si="1059"/>
        <v>6.4499999999999993</v>
      </c>
      <c r="X3872" s="18">
        <f t="shared" si="1059"/>
        <v>8.6</v>
      </c>
      <c r="Z3872" s="18">
        <v>2.84</v>
      </c>
      <c r="AA3872" s="18">
        <v>3.9</v>
      </c>
      <c r="AB3872" s="18">
        <v>129</v>
      </c>
      <c r="AC3872" s="18">
        <v>1024</v>
      </c>
      <c r="AD3872" s="18">
        <v>6.3</v>
      </c>
      <c r="AE3872" s="18">
        <v>8.4</v>
      </c>
    </row>
    <row r="3873" spans="1:31">
      <c r="A3873" s="15">
        <v>40645</v>
      </c>
      <c r="B3873" s="16">
        <v>0.27083333333333331</v>
      </c>
      <c r="C3873" s="17">
        <v>0.5736</v>
      </c>
      <c r="D3873" s="17">
        <v>3.9180000000000001</v>
      </c>
      <c r="E3873" s="17">
        <v>830.66769999999997</v>
      </c>
      <c r="F3873" s="17">
        <v>8.0499999999999988E-2</v>
      </c>
      <c r="G3873" s="17">
        <v>123.108590112474</v>
      </c>
      <c r="H3873" s="17">
        <v>3.2260523682657E-2</v>
      </c>
      <c r="I3873" s="17">
        <v>167.94550000000001</v>
      </c>
      <c r="J3873" s="17">
        <v>5.5100000000000003E-2</v>
      </c>
      <c r="K3873" s="17">
        <v>3.8879166669999998</v>
      </c>
      <c r="L3873" s="17">
        <v>3.9734722222499999</v>
      </c>
      <c r="M3873" s="17">
        <v>895.85319810475005</v>
      </c>
      <c r="N3873" s="17">
        <v>112.8507</v>
      </c>
      <c r="O3873" s="17">
        <v>3.7100000000000001E-2</v>
      </c>
      <c r="R3873" s="18">
        <v>0.27083333333333331</v>
      </c>
      <c r="S3873" s="18">
        <v>3.52</v>
      </c>
      <c r="T3873" s="18">
        <v>9</v>
      </c>
      <c r="U3873" s="18">
        <v>172</v>
      </c>
      <c r="V3873" s="18">
        <v>1020</v>
      </c>
      <c r="W3873" s="18">
        <v>6.3</v>
      </c>
      <c r="X3873" s="18">
        <v>8.6</v>
      </c>
      <c r="Z3873" s="18">
        <v>2.81</v>
      </c>
      <c r="AA3873" s="18">
        <v>6.3</v>
      </c>
      <c r="AB3873" s="18">
        <v>142</v>
      </c>
      <c r="AC3873" s="18">
        <v>1023.6</v>
      </c>
      <c r="AD3873" s="18">
        <v>6.9</v>
      </c>
      <c r="AE3873" s="18">
        <v>8.4</v>
      </c>
    </row>
    <row r="3874" spans="1:31">
      <c r="A3874" s="15">
        <v>40645</v>
      </c>
      <c r="B3874" s="16">
        <v>0.3125</v>
      </c>
      <c r="C3874" s="17">
        <v>0.60070000000000001</v>
      </c>
      <c r="D3874" s="17">
        <v>3.9274</v>
      </c>
      <c r="E3874" s="17">
        <v>830.52980000000002</v>
      </c>
      <c r="F3874" s="17">
        <v>7.669999999999999E-2</v>
      </c>
      <c r="G3874" s="17">
        <v>307.29971623951002</v>
      </c>
      <c r="H3874" s="17">
        <v>1.6061894419765702E-2</v>
      </c>
      <c r="I3874" s="17">
        <v>23.7239</v>
      </c>
      <c r="J3874" s="17">
        <v>4.8800000000000003E-2</v>
      </c>
      <c r="K3874" s="17">
        <v>3.889638889</v>
      </c>
      <c r="L3874" s="17">
        <v>3.97566666675</v>
      </c>
      <c r="M3874" s="17">
        <v>895.71343427399995</v>
      </c>
      <c r="N3874" s="17">
        <v>143.57730000000001</v>
      </c>
      <c r="O3874" s="17">
        <v>5.11E-2</v>
      </c>
      <c r="R3874" s="18">
        <v>0.3125</v>
      </c>
      <c r="S3874" s="18">
        <v>3.43</v>
      </c>
      <c r="T3874" s="18">
        <v>10.5</v>
      </c>
      <c r="U3874" s="18">
        <v>166</v>
      </c>
      <c r="V3874" s="18">
        <v>1019.3</v>
      </c>
      <c r="W3874" s="18">
        <v>6.6</v>
      </c>
      <c r="X3874" s="18">
        <v>8.6</v>
      </c>
      <c r="Z3874" s="18">
        <v>2.78</v>
      </c>
      <c r="AA3874" s="18">
        <v>6</v>
      </c>
      <c r="AB3874" s="18">
        <v>147</v>
      </c>
      <c r="AC3874" s="18">
        <v>1022.9</v>
      </c>
      <c r="AD3874" s="18">
        <v>7.3</v>
      </c>
      <c r="AE3874" s="18">
        <v>8.4</v>
      </c>
    </row>
    <row r="3875" spans="1:31">
      <c r="A3875" s="15">
        <v>40645</v>
      </c>
      <c r="B3875" s="16">
        <v>0.35416666666666669</v>
      </c>
      <c r="C3875" s="17">
        <v>0.81930000000000003</v>
      </c>
      <c r="D3875" s="17">
        <v>3.9276</v>
      </c>
      <c r="E3875" s="17">
        <v>830.4778</v>
      </c>
      <c r="F3875" s="17">
        <v>7.9199999999999993E-2</v>
      </c>
      <c r="G3875" s="17">
        <v>123.803062909628</v>
      </c>
      <c r="H3875" s="17">
        <v>2.0224421667437601E-2</v>
      </c>
      <c r="I3875" s="17">
        <v>96.665800000000004</v>
      </c>
      <c r="J3875" s="17">
        <v>0.1082</v>
      </c>
      <c r="K3875" s="17">
        <v>3.8801388889999999</v>
      </c>
      <c r="L3875" s="17">
        <v>3.9692777777499999</v>
      </c>
      <c r="M3875" s="17">
        <v>895.67187859449996</v>
      </c>
      <c r="N3875" s="17">
        <v>147.71209999999999</v>
      </c>
      <c r="O3875" s="17">
        <v>4.87E-2</v>
      </c>
      <c r="R3875" s="18">
        <v>0.35416666666666669</v>
      </c>
      <c r="S3875" s="18">
        <f t="shared" ref="S3875:X3875" si="1060">AVERAGE(S3874,S3876)</f>
        <v>3.4850000000000003</v>
      </c>
      <c r="T3875" s="18">
        <f t="shared" si="1060"/>
        <v>11.2</v>
      </c>
      <c r="U3875" s="18">
        <f t="shared" si="1060"/>
        <v>171.5</v>
      </c>
      <c r="V3875" s="18">
        <f t="shared" si="1060"/>
        <v>1018.5</v>
      </c>
      <c r="W3875" s="18">
        <f t="shared" si="1060"/>
        <v>6.6999999999999993</v>
      </c>
      <c r="X3875" s="18">
        <f t="shared" si="1060"/>
        <v>8.6</v>
      </c>
      <c r="Z3875" s="18">
        <v>2.83</v>
      </c>
      <c r="AA3875" s="18">
        <v>7.1</v>
      </c>
      <c r="AB3875" s="18">
        <v>160</v>
      </c>
      <c r="AC3875" s="18">
        <v>1022.4</v>
      </c>
      <c r="AD3875" s="18">
        <v>7.5</v>
      </c>
      <c r="AE3875" s="18">
        <v>8.4</v>
      </c>
    </row>
    <row r="3876" spans="1:31">
      <c r="A3876" s="15">
        <v>40645</v>
      </c>
      <c r="B3876" s="16">
        <v>0.39583333333333331</v>
      </c>
      <c r="C3876" s="17">
        <v>0.47599999999999998</v>
      </c>
      <c r="D3876" s="17">
        <v>3.9508000000000001</v>
      </c>
      <c r="E3876" s="17">
        <v>830.56050000000005</v>
      </c>
      <c r="F3876" s="17">
        <v>8.2799999999999999E-2</v>
      </c>
      <c r="G3876" s="17">
        <v>225.64222239038801</v>
      </c>
      <c r="H3876" s="17">
        <v>5.1309921661543002E-2</v>
      </c>
      <c r="I3876" s="17">
        <v>168.8877</v>
      </c>
      <c r="J3876" s="17">
        <v>5.9799999999999999E-2</v>
      </c>
      <c r="K3876" s="17">
        <v>3.8804722219999999</v>
      </c>
      <c r="L3876" s="17">
        <v>3.9791944445</v>
      </c>
      <c r="M3876" s="17">
        <v>895.74093375475002</v>
      </c>
      <c r="N3876" s="17">
        <v>194.95779999999999</v>
      </c>
      <c r="O3876" s="17">
        <v>7.7799999999999994E-2</v>
      </c>
      <c r="R3876" s="18">
        <v>0.39583333333333331</v>
      </c>
      <c r="S3876" s="18">
        <v>3.54</v>
      </c>
      <c r="T3876" s="18">
        <v>11.9</v>
      </c>
      <c r="U3876" s="18">
        <v>177</v>
      </c>
      <c r="V3876" s="18">
        <v>1017.7</v>
      </c>
      <c r="W3876" s="18">
        <v>6.8</v>
      </c>
      <c r="X3876" s="18">
        <v>8.6</v>
      </c>
      <c r="Z3876" s="18">
        <v>2.81</v>
      </c>
      <c r="AA3876" s="18">
        <v>7.3</v>
      </c>
      <c r="AB3876" s="18">
        <v>184</v>
      </c>
      <c r="AC3876" s="18">
        <v>1021.8</v>
      </c>
      <c r="AD3876" s="18">
        <v>7.2</v>
      </c>
      <c r="AE3876" s="18">
        <v>8.4</v>
      </c>
    </row>
    <row r="3877" spans="1:31">
      <c r="A3877" s="15">
        <v>40645</v>
      </c>
      <c r="B3877" s="16">
        <v>0.4375</v>
      </c>
      <c r="C3877" s="17">
        <v>0.38269999999999998</v>
      </c>
      <c r="D3877" s="17">
        <v>3.9823</v>
      </c>
      <c r="E3877" s="17">
        <v>830.74080000000004</v>
      </c>
      <c r="F3877" s="17">
        <v>8.3199999999999996E-2</v>
      </c>
      <c r="G3877" s="17">
        <v>224.59317233862501</v>
      </c>
      <c r="H3877" s="17">
        <v>0.15596423039784299</v>
      </c>
      <c r="I3877" s="17">
        <v>187.87119999999999</v>
      </c>
      <c r="J3877" s="17">
        <v>4.6300000000000001E-2</v>
      </c>
      <c r="K3877" s="17">
        <v>3.8661666669999999</v>
      </c>
      <c r="L3877" s="17">
        <v>3.9124444447500002</v>
      </c>
      <c r="M3877" s="17">
        <v>895.94746180375</v>
      </c>
      <c r="N3877" s="17">
        <v>163.30279999999999</v>
      </c>
      <c r="O3877" s="17">
        <v>9.7000000000000003E-2</v>
      </c>
      <c r="R3877" s="18">
        <v>0.4375</v>
      </c>
      <c r="S3877" s="18">
        <v>3.31</v>
      </c>
      <c r="T3877" s="18">
        <v>12.3</v>
      </c>
      <c r="U3877" s="18">
        <v>159</v>
      </c>
      <c r="V3877" s="18">
        <v>1017</v>
      </c>
      <c r="W3877" s="18">
        <v>7.1</v>
      </c>
      <c r="X3877" s="18">
        <v>8.6</v>
      </c>
      <c r="Z3877" s="18">
        <v>3.02</v>
      </c>
      <c r="AA3877" s="18">
        <v>8</v>
      </c>
      <c r="AB3877" s="18">
        <v>148</v>
      </c>
      <c r="AC3877" s="18">
        <v>1021</v>
      </c>
      <c r="AD3877" s="18">
        <v>7.1</v>
      </c>
      <c r="AE3877" s="18">
        <v>8.4</v>
      </c>
    </row>
    <row r="3878" spans="1:31">
      <c r="A3878" s="15">
        <v>40645</v>
      </c>
      <c r="B3878" s="16">
        <v>0.47916666666666669</v>
      </c>
      <c r="C3878" s="17">
        <v>0.37190000000000001</v>
      </c>
      <c r="D3878" s="17">
        <v>3.9521000000000002</v>
      </c>
      <c r="E3878" s="17">
        <v>830.91759999999999</v>
      </c>
      <c r="F3878" s="17">
        <v>8.4899999999999989E-2</v>
      </c>
      <c r="G3878" s="17">
        <v>229.774343841205</v>
      </c>
      <c r="H3878" s="17">
        <v>0.207596891773977</v>
      </c>
      <c r="I3878" s="17">
        <v>170.18530000000001</v>
      </c>
      <c r="J3878" s="17">
        <v>0.1211</v>
      </c>
      <c r="K3878" s="17">
        <v>3.9074166670000001</v>
      </c>
      <c r="L3878" s="17">
        <v>3.8703611109999998</v>
      </c>
      <c r="M3878" s="17">
        <v>896.20451316875005</v>
      </c>
      <c r="N3878" s="17">
        <v>171.5453</v>
      </c>
      <c r="O3878" s="17">
        <v>0.1072</v>
      </c>
      <c r="R3878" s="18">
        <v>0.47916666666666669</v>
      </c>
      <c r="S3878" s="18">
        <f t="shared" ref="S3878:X3878" si="1061">AVERAGE(S3877,S3879)</f>
        <v>3.2549999999999999</v>
      </c>
      <c r="T3878" s="18">
        <f t="shared" si="1061"/>
        <v>12.25</v>
      </c>
      <c r="U3878" s="18">
        <f t="shared" si="1061"/>
        <v>157</v>
      </c>
      <c r="V3878" s="18">
        <f t="shared" si="1061"/>
        <v>1016.35</v>
      </c>
      <c r="W3878" s="18">
        <f t="shared" si="1061"/>
        <v>7.15</v>
      </c>
      <c r="X3878" s="18">
        <f t="shared" si="1061"/>
        <v>8.6</v>
      </c>
      <c r="Z3878" s="18">
        <v>2.98</v>
      </c>
      <c r="AA3878" s="18">
        <v>6.8</v>
      </c>
      <c r="AB3878" s="18">
        <v>152</v>
      </c>
      <c r="AC3878" s="18">
        <v>1020.4</v>
      </c>
      <c r="AD3878" s="18">
        <v>7.5</v>
      </c>
      <c r="AE3878" s="18">
        <v>8.4</v>
      </c>
    </row>
    <row r="3879" spans="1:31">
      <c r="A3879" s="15">
        <v>40645</v>
      </c>
      <c r="B3879" s="16">
        <v>0.52083333333333337</v>
      </c>
      <c r="C3879" s="17">
        <v>0.34949999999999998</v>
      </c>
      <c r="D3879" s="17">
        <v>3.9777</v>
      </c>
      <c r="E3879" s="17">
        <v>831.17420000000004</v>
      </c>
      <c r="F3879" s="17">
        <v>8.43E-2</v>
      </c>
      <c r="G3879" s="17">
        <v>226.554847573529</v>
      </c>
      <c r="H3879" s="17">
        <v>0.201436620483157</v>
      </c>
      <c r="I3879" s="17">
        <v>166.8554</v>
      </c>
      <c r="J3879" s="17">
        <v>0.1062</v>
      </c>
      <c r="K3879" s="17">
        <v>3.9373055560000001</v>
      </c>
      <c r="L3879" s="17">
        <v>3.8345555557500002</v>
      </c>
      <c r="M3879" s="17">
        <v>896.45195946499996</v>
      </c>
      <c r="N3879" s="17">
        <v>144.33670000000001</v>
      </c>
      <c r="O3879" s="17">
        <v>0.10050000000000001</v>
      </c>
      <c r="R3879" s="18">
        <v>0.52083333333333337</v>
      </c>
      <c r="S3879" s="18">
        <v>3.2</v>
      </c>
      <c r="T3879" s="18">
        <v>12.2</v>
      </c>
      <c r="U3879" s="18">
        <v>155</v>
      </c>
      <c r="V3879" s="18">
        <v>1015.7</v>
      </c>
      <c r="W3879" s="18">
        <v>7.2</v>
      </c>
      <c r="X3879" s="18">
        <v>8.6</v>
      </c>
      <c r="Z3879" s="18">
        <v>2.84</v>
      </c>
      <c r="AA3879" s="18">
        <v>7.8</v>
      </c>
      <c r="AB3879" s="18">
        <v>145</v>
      </c>
      <c r="AC3879" s="18">
        <v>1019.8</v>
      </c>
      <c r="AD3879" s="18">
        <v>7.4</v>
      </c>
      <c r="AE3879" s="18">
        <v>8.3000000000000007</v>
      </c>
    </row>
    <row r="3880" spans="1:31">
      <c r="A3880" s="15">
        <v>40645</v>
      </c>
      <c r="B3880" s="16">
        <v>0.5625</v>
      </c>
      <c r="C3880" s="17">
        <v>0.37430000000000002</v>
      </c>
      <c r="D3880" s="17">
        <v>4.0052000000000003</v>
      </c>
      <c r="E3880" s="17">
        <v>831.32039999999995</v>
      </c>
      <c r="F3880" s="17">
        <v>9.3899999999999997E-2</v>
      </c>
      <c r="G3880" s="17">
        <v>233.317811204706</v>
      </c>
      <c r="H3880" s="17">
        <v>0.13205151569010001</v>
      </c>
      <c r="I3880" s="17">
        <v>129.9915</v>
      </c>
      <c r="J3880" s="17">
        <v>0.1507</v>
      </c>
      <c r="K3880" s="17">
        <v>3.9335833340000002</v>
      </c>
      <c r="L3880" s="17">
        <v>3.8761666667500001</v>
      </c>
      <c r="M3880" s="17">
        <v>896.60166887374999</v>
      </c>
      <c r="N3880" s="17">
        <v>124.93940000000001</v>
      </c>
      <c r="O3880" s="17">
        <v>6.3100000000000003E-2</v>
      </c>
      <c r="R3880" s="18">
        <v>0.5625</v>
      </c>
      <c r="S3880" s="18">
        <v>3.44</v>
      </c>
      <c r="T3880" s="18">
        <v>13.3</v>
      </c>
      <c r="U3880" s="18">
        <v>155</v>
      </c>
      <c r="V3880" s="18">
        <v>1015.1</v>
      </c>
      <c r="W3880" s="18">
        <v>6.8</v>
      </c>
      <c r="X3880" s="18">
        <v>8.6</v>
      </c>
      <c r="Z3880" s="18">
        <v>2.76</v>
      </c>
      <c r="AA3880" s="18">
        <v>9.3000000000000007</v>
      </c>
      <c r="AB3880" s="18">
        <v>135</v>
      </c>
      <c r="AC3880" s="18">
        <v>1019.3</v>
      </c>
      <c r="AD3880" s="18">
        <v>7.3</v>
      </c>
      <c r="AE3880" s="18">
        <v>8.4</v>
      </c>
    </row>
    <row r="3881" spans="1:31">
      <c r="A3881" s="15">
        <v>40645</v>
      </c>
      <c r="B3881" s="16">
        <v>0.60416666666666663</v>
      </c>
      <c r="C3881" s="17">
        <v>0.6744</v>
      </c>
      <c r="D3881" s="17">
        <v>4.0552000000000001</v>
      </c>
      <c r="E3881" s="17">
        <v>831.32119999999998</v>
      </c>
      <c r="F3881" s="17">
        <v>8.3699999999999997E-2</v>
      </c>
      <c r="G3881" s="17">
        <v>259.95295351666402</v>
      </c>
      <c r="H3881" s="17">
        <v>8.3975234534725302E-2</v>
      </c>
      <c r="I3881" s="17">
        <v>114.1968</v>
      </c>
      <c r="J3881" s="17">
        <v>0.1605</v>
      </c>
      <c r="K3881" s="17">
        <v>3.9300833329999998</v>
      </c>
      <c r="L3881" s="17">
        <v>4.0165833332499998</v>
      </c>
      <c r="M3881" s="17">
        <v>896.5721372365</v>
      </c>
      <c r="N3881" s="17">
        <v>98.493499999999997</v>
      </c>
      <c r="O3881" s="17">
        <v>2.5399999999999999E-2</v>
      </c>
      <c r="R3881" s="18">
        <v>0.60416666666666663</v>
      </c>
      <c r="S3881" s="18">
        <v>3.54</v>
      </c>
      <c r="T3881" s="18">
        <v>13.5</v>
      </c>
      <c r="U3881" s="18">
        <v>151</v>
      </c>
      <c r="V3881" s="18">
        <v>1014.6</v>
      </c>
      <c r="W3881" s="18">
        <v>6.8</v>
      </c>
      <c r="X3881" s="18">
        <v>8.6</v>
      </c>
      <c r="Z3881" s="18">
        <v>2.84</v>
      </c>
      <c r="AA3881" s="18">
        <v>10</v>
      </c>
      <c r="AB3881" s="18">
        <v>129</v>
      </c>
      <c r="AC3881" s="18">
        <v>1019</v>
      </c>
      <c r="AD3881" s="18">
        <v>6.6</v>
      </c>
      <c r="AE3881" s="18">
        <v>8.4</v>
      </c>
    </row>
    <row r="3882" spans="1:31">
      <c r="A3882" s="15">
        <v>40645</v>
      </c>
      <c r="B3882" s="16">
        <v>0.64583333333333337</v>
      </c>
      <c r="C3882" s="17">
        <v>0.5111</v>
      </c>
      <c r="D3882" s="17">
        <v>4.0483000000000002</v>
      </c>
      <c r="E3882" s="17">
        <v>831.22310000000004</v>
      </c>
      <c r="F3882" s="17">
        <v>8.0699999999999994E-2</v>
      </c>
      <c r="G3882" s="17">
        <v>167.68759299230399</v>
      </c>
      <c r="H3882" s="17">
        <v>2.6107539265356899E-2</v>
      </c>
      <c r="I3882" s="17">
        <v>103.1317</v>
      </c>
      <c r="J3882" s="17">
        <v>9.1899999999999996E-2</v>
      </c>
      <c r="K3882" s="17">
        <v>3.945972222</v>
      </c>
      <c r="L3882" s="17">
        <v>4.10663888875</v>
      </c>
      <c r="M3882" s="17">
        <v>896.39738545775003</v>
      </c>
      <c r="N3882" s="17">
        <v>45.357300000000002</v>
      </c>
      <c r="O3882" s="17">
        <v>3.4299999999999997E-2</v>
      </c>
      <c r="R3882" s="18">
        <v>0.64583333333333337</v>
      </c>
      <c r="S3882" s="18">
        <v>3.73</v>
      </c>
      <c r="T3882" s="18">
        <v>12.9</v>
      </c>
      <c r="U3882" s="18">
        <v>149</v>
      </c>
      <c r="V3882" s="18">
        <v>1014.3</v>
      </c>
      <c r="W3882" s="18">
        <v>7.4</v>
      </c>
      <c r="X3882" s="18">
        <v>8.6</v>
      </c>
      <c r="Z3882" s="18">
        <v>2.7</v>
      </c>
      <c r="AA3882" s="18">
        <v>10.3</v>
      </c>
      <c r="AB3882" s="18">
        <v>120</v>
      </c>
      <c r="AC3882" s="18">
        <v>1018.6</v>
      </c>
      <c r="AD3882" s="18">
        <v>6.5</v>
      </c>
      <c r="AE3882" s="18">
        <v>8.4</v>
      </c>
    </row>
    <row r="3883" spans="1:31">
      <c r="A3883" s="15">
        <v>40645</v>
      </c>
      <c r="B3883" s="16">
        <v>0.6875</v>
      </c>
      <c r="C3883" s="17">
        <v>0.5756</v>
      </c>
      <c r="D3883" s="17">
        <v>4.0541</v>
      </c>
      <c r="E3883" s="17">
        <v>830.91740000000004</v>
      </c>
      <c r="F3883" s="17">
        <v>0.1784</v>
      </c>
      <c r="G3883" s="17">
        <v>136.29519263388701</v>
      </c>
      <c r="H3883" s="17">
        <v>2.9794802852211401E-2</v>
      </c>
      <c r="I3883" s="17">
        <v>333.04349999999999</v>
      </c>
      <c r="J3883" s="17">
        <v>6.7199999999999996E-2</v>
      </c>
      <c r="K3883" s="17">
        <v>3.9403611110000001</v>
      </c>
      <c r="L3883" s="17">
        <v>4.1330555555000004</v>
      </c>
      <c r="M3883" s="17">
        <v>896.11205552775004</v>
      </c>
      <c r="N3883" s="17">
        <v>46.396000000000001</v>
      </c>
      <c r="O3883" s="17">
        <v>4.6100000000000002E-2</v>
      </c>
      <c r="R3883" s="18">
        <v>0.6875</v>
      </c>
      <c r="S3883" s="18">
        <v>3.71</v>
      </c>
      <c r="T3883" s="18">
        <v>12.8</v>
      </c>
      <c r="U3883" s="18">
        <v>143</v>
      </c>
      <c r="V3883" s="18">
        <v>1014.1</v>
      </c>
      <c r="W3883" s="18">
        <v>6</v>
      </c>
      <c r="X3883" s="18">
        <v>8.6</v>
      </c>
      <c r="Z3883" s="18">
        <v>2.65</v>
      </c>
      <c r="AA3883" s="18">
        <v>12.4</v>
      </c>
      <c r="AB3883" s="18">
        <v>126</v>
      </c>
      <c r="AC3883" s="18">
        <v>1018</v>
      </c>
      <c r="AD3883" s="18">
        <v>6.9</v>
      </c>
      <c r="AE3883" s="18">
        <v>8.4</v>
      </c>
    </row>
    <row r="3884" spans="1:31">
      <c r="A3884" s="15">
        <v>40645</v>
      </c>
      <c r="B3884" s="16">
        <v>0.72916666666666663</v>
      </c>
      <c r="C3884" s="17">
        <v>0.77680000000000005</v>
      </c>
      <c r="D3884" s="17">
        <v>4.0755999999999997</v>
      </c>
      <c r="E3884" s="17">
        <v>830.55359999999996</v>
      </c>
      <c r="F3884" s="17">
        <v>8.2400000000000001E-2</v>
      </c>
      <c r="G3884" s="17">
        <v>78.117779735372395</v>
      </c>
      <c r="H3884" s="17">
        <v>1.9928713096817301E-2</v>
      </c>
      <c r="I3884" s="17">
        <v>339.79090000000002</v>
      </c>
      <c r="J3884" s="17">
        <v>0.1462</v>
      </c>
      <c r="K3884" s="17">
        <v>3.8883055560000002</v>
      </c>
      <c r="L3884" s="17">
        <v>4.1304444445000001</v>
      </c>
      <c r="M3884" s="17">
        <v>895.73423254399995</v>
      </c>
      <c r="N3884" s="17">
        <v>296.05099999999999</v>
      </c>
      <c r="O3884" s="17">
        <v>4.1500000000000002E-2</v>
      </c>
      <c r="R3884" s="18">
        <v>0.72916666666666663</v>
      </c>
      <c r="S3884" s="18">
        <v>3.58</v>
      </c>
      <c r="T3884" s="18">
        <v>14</v>
      </c>
      <c r="U3884" s="18">
        <v>144</v>
      </c>
      <c r="V3884" s="18">
        <v>1013.5</v>
      </c>
      <c r="W3884" s="18">
        <v>6.9</v>
      </c>
      <c r="X3884" s="18">
        <v>8.6</v>
      </c>
      <c r="Z3884" s="18">
        <v>3.04</v>
      </c>
      <c r="AA3884" s="18">
        <v>11.9</v>
      </c>
      <c r="AB3884" s="18">
        <v>126</v>
      </c>
      <c r="AC3884" s="18">
        <v>1017.7</v>
      </c>
      <c r="AD3884" s="18">
        <v>7.1</v>
      </c>
      <c r="AE3884" s="18">
        <v>8.3000000000000007</v>
      </c>
    </row>
    <row r="3885" spans="1:31">
      <c r="A3885" s="15">
        <v>40645</v>
      </c>
      <c r="B3885" s="16">
        <v>0.77083333333333337</v>
      </c>
      <c r="C3885" s="17">
        <v>0.75160000000000005</v>
      </c>
      <c r="D3885" s="17">
        <v>4.0671999999999997</v>
      </c>
      <c r="E3885" s="17">
        <v>830.18079999999998</v>
      </c>
      <c r="F3885" s="17">
        <v>8.6699999999999999E-2</v>
      </c>
      <c r="G3885" s="17">
        <v>341.36138882276299</v>
      </c>
      <c r="H3885" s="17">
        <v>4.6559699034295299E-2</v>
      </c>
      <c r="I3885" s="17">
        <v>341.1884</v>
      </c>
      <c r="J3885" s="17">
        <v>0.1326</v>
      </c>
      <c r="K3885" s="17">
        <v>3.8408055559999998</v>
      </c>
      <c r="L3885" s="17">
        <v>4.0858333335000001</v>
      </c>
      <c r="M3885" s="17">
        <v>895.32871394624999</v>
      </c>
      <c r="N3885" s="17">
        <v>296.28250000000003</v>
      </c>
      <c r="O3885" s="17">
        <v>5.0299999999999997E-2</v>
      </c>
      <c r="R3885" s="18">
        <v>0.77083333333333337</v>
      </c>
      <c r="S3885" s="18">
        <v>3.85</v>
      </c>
      <c r="T3885" s="18">
        <v>12.1</v>
      </c>
      <c r="U3885" s="18">
        <v>144</v>
      </c>
      <c r="V3885" s="18">
        <v>1013.2</v>
      </c>
      <c r="W3885" s="18">
        <v>6.4</v>
      </c>
      <c r="X3885" s="18">
        <v>8.6</v>
      </c>
      <c r="Z3885" s="18">
        <v>2.96</v>
      </c>
      <c r="AA3885" s="18">
        <v>11.8</v>
      </c>
      <c r="AB3885" s="18">
        <v>126</v>
      </c>
      <c r="AC3885" s="18">
        <v>1017.4</v>
      </c>
      <c r="AD3885" s="18">
        <v>7.1</v>
      </c>
      <c r="AE3885" s="18">
        <v>8.3000000000000007</v>
      </c>
    </row>
    <row r="3886" spans="1:31">
      <c r="A3886" s="15">
        <v>40645</v>
      </c>
      <c r="B3886" s="16">
        <v>0.8125</v>
      </c>
      <c r="C3886" s="17">
        <v>1.3287</v>
      </c>
      <c r="D3886" s="17">
        <v>4.0124000000000004</v>
      </c>
      <c r="E3886" s="17">
        <v>829.86720000000003</v>
      </c>
      <c r="F3886" s="17">
        <v>9.7699999999999995E-2</v>
      </c>
      <c r="G3886" s="17">
        <v>35.779910501752397</v>
      </c>
      <c r="H3886" s="17">
        <v>8.6262045813915098E-2</v>
      </c>
      <c r="I3886" s="17">
        <v>283.4622</v>
      </c>
      <c r="J3886" s="17">
        <v>0.1002</v>
      </c>
      <c r="K3886" s="17">
        <v>3.845027778</v>
      </c>
      <c r="L3886" s="17">
        <v>3.9982499997500001</v>
      </c>
      <c r="M3886" s="17">
        <v>894.98702029524998</v>
      </c>
      <c r="N3886" s="17">
        <v>152.76910000000001</v>
      </c>
      <c r="O3886" s="17">
        <v>4.4499999999999998E-2</v>
      </c>
      <c r="R3886" s="18">
        <v>0.8125</v>
      </c>
      <c r="S3886" s="18">
        <v>4.04</v>
      </c>
      <c r="T3886" s="18">
        <v>14.3</v>
      </c>
      <c r="U3886" s="18">
        <v>151</v>
      </c>
      <c r="V3886" s="18">
        <v>1012.8</v>
      </c>
      <c r="W3886" s="18">
        <v>7.2</v>
      </c>
      <c r="X3886" s="18">
        <v>8.6</v>
      </c>
      <c r="Z3886" s="18">
        <v>3.06</v>
      </c>
      <c r="AA3886" s="18">
        <v>11.4</v>
      </c>
      <c r="AB3886" s="18">
        <v>147</v>
      </c>
      <c r="AC3886" s="18">
        <v>1017.3</v>
      </c>
      <c r="AD3886" s="18">
        <v>6.1</v>
      </c>
      <c r="AE3886" s="18">
        <v>8.3000000000000007</v>
      </c>
    </row>
    <row r="3887" spans="1:31">
      <c r="A3887" s="15">
        <v>40645</v>
      </c>
      <c r="B3887" s="16">
        <v>0.85416666666666663</v>
      </c>
      <c r="C3887" s="17">
        <v>0.74360000000000004</v>
      </c>
      <c r="D3887" s="17">
        <v>4.0031999999999996</v>
      </c>
      <c r="E3887" s="17">
        <v>829.61300000000006</v>
      </c>
      <c r="F3887" s="17">
        <v>8.7599999999999997E-2</v>
      </c>
      <c r="G3887" s="17">
        <v>22.129778104946801</v>
      </c>
      <c r="H3887" s="17">
        <v>5.3302577156809201E-2</v>
      </c>
      <c r="I3887" s="17">
        <v>292.80529999999999</v>
      </c>
      <c r="J3887" s="17">
        <v>0.12520000000000001</v>
      </c>
      <c r="K3887" s="17">
        <v>3.8462777780000001</v>
      </c>
      <c r="L3887" s="17">
        <v>4.0060833335000003</v>
      </c>
      <c r="M3887" s="17">
        <v>894.72860962000004</v>
      </c>
      <c r="N3887" s="17">
        <v>118.42700000000001</v>
      </c>
      <c r="O3887" s="17">
        <v>8.48E-2</v>
      </c>
      <c r="R3887" s="18">
        <v>0.85416666666666663</v>
      </c>
      <c r="S3887" s="18">
        <v>3.89</v>
      </c>
      <c r="T3887" s="18">
        <v>13.9</v>
      </c>
      <c r="U3887" s="18">
        <v>138</v>
      </c>
      <c r="V3887" s="18">
        <v>1012.4</v>
      </c>
      <c r="W3887" s="18">
        <v>7.2</v>
      </c>
      <c r="X3887" s="18">
        <v>8.6</v>
      </c>
      <c r="Z3887" s="18">
        <v>3.08</v>
      </c>
      <c r="AA3887" s="18">
        <v>12.7</v>
      </c>
      <c r="AB3887" s="18">
        <v>129</v>
      </c>
      <c r="AC3887" s="18">
        <v>1016.7</v>
      </c>
      <c r="AD3887" s="18">
        <v>7.4</v>
      </c>
      <c r="AE3887" s="18">
        <v>8.3000000000000007</v>
      </c>
    </row>
    <row r="3888" spans="1:31">
      <c r="A3888" s="15">
        <v>40645</v>
      </c>
      <c r="B3888" s="16">
        <v>0.89583333333333337</v>
      </c>
      <c r="C3888" s="17">
        <v>0.74019999999999997</v>
      </c>
      <c r="D3888" s="17">
        <v>3.9727999999999999</v>
      </c>
      <c r="E3888" s="17">
        <v>829.54219999999998</v>
      </c>
      <c r="F3888" s="17">
        <v>9.4500000000000001E-2</v>
      </c>
      <c r="G3888" s="17">
        <v>24.278838836420402</v>
      </c>
      <c r="H3888" s="17">
        <v>6.9323885381515599E-2</v>
      </c>
      <c r="I3888" s="17">
        <v>302.60980000000001</v>
      </c>
      <c r="J3888" s="17">
        <v>0.19400000000000001</v>
      </c>
      <c r="K3888" s="17">
        <v>3.8321944440000002</v>
      </c>
      <c r="L3888" s="17">
        <v>4.0808333332500002</v>
      </c>
      <c r="M3888" s="17">
        <v>894.63264065324995</v>
      </c>
      <c r="N3888" s="17">
        <v>106.9941</v>
      </c>
      <c r="O3888" s="17">
        <v>5.3E-3</v>
      </c>
      <c r="R3888" s="18">
        <v>0.89583333333333337</v>
      </c>
      <c r="S3888" s="18">
        <f t="shared" ref="S3888:X3888" si="1062">AVERAGE(S3887,S3889)</f>
        <v>3.9450000000000003</v>
      </c>
      <c r="T3888" s="18">
        <f t="shared" si="1062"/>
        <v>13.65</v>
      </c>
      <c r="U3888" s="18">
        <f t="shared" si="1062"/>
        <v>136.5</v>
      </c>
      <c r="V3888" s="18">
        <f t="shared" si="1062"/>
        <v>1011.8</v>
      </c>
      <c r="W3888" s="18">
        <f t="shared" si="1062"/>
        <v>7.0500000000000007</v>
      </c>
      <c r="X3888" s="18">
        <f t="shared" si="1062"/>
        <v>8.6</v>
      </c>
      <c r="Z3888" s="18">
        <v>3.01</v>
      </c>
      <c r="AA3888" s="18">
        <v>10</v>
      </c>
      <c r="AB3888" s="18">
        <v>132</v>
      </c>
      <c r="AC3888" s="18">
        <v>1016.2</v>
      </c>
      <c r="AD3888" s="18">
        <v>7.2</v>
      </c>
      <c r="AE3888" s="18">
        <v>8.3000000000000007</v>
      </c>
    </row>
    <row r="3889" spans="1:31">
      <c r="A3889" s="15">
        <v>40645</v>
      </c>
      <c r="B3889" s="16">
        <v>0.9375</v>
      </c>
      <c r="C3889" s="17">
        <v>0.91710000000000003</v>
      </c>
      <c r="D3889" s="17">
        <v>3.9706999999999999</v>
      </c>
      <c r="E3889" s="17">
        <v>829.64390000000003</v>
      </c>
      <c r="F3889" s="17">
        <v>8.8700000000000001E-2</v>
      </c>
      <c r="G3889" s="17">
        <v>358.75341726190499</v>
      </c>
      <c r="H3889" s="17">
        <v>1.7985071010086801E-2</v>
      </c>
      <c r="I3889" s="17">
        <v>325.99639999999999</v>
      </c>
      <c r="J3889" s="17">
        <v>0.22819999999999999</v>
      </c>
      <c r="K3889" s="17">
        <v>3.7112777779999999</v>
      </c>
      <c r="L3889" s="17">
        <v>4.0107222222500001</v>
      </c>
      <c r="M3889" s="17">
        <v>894.77553171600005</v>
      </c>
      <c r="N3889" s="17">
        <v>189.73339999999999</v>
      </c>
      <c r="O3889" s="17">
        <v>7.0800000000000002E-2</v>
      </c>
      <c r="R3889" s="18">
        <v>0.9375</v>
      </c>
      <c r="S3889" s="18">
        <v>4</v>
      </c>
      <c r="T3889" s="18">
        <v>13.4</v>
      </c>
      <c r="U3889" s="18">
        <v>135</v>
      </c>
      <c r="V3889" s="18">
        <v>1011.2</v>
      </c>
      <c r="W3889" s="18">
        <v>6.9</v>
      </c>
      <c r="X3889" s="18">
        <v>8.6</v>
      </c>
      <c r="Z3889" s="18">
        <v>3.1</v>
      </c>
      <c r="AA3889" s="18">
        <v>10.5</v>
      </c>
      <c r="AB3889" s="18">
        <v>136</v>
      </c>
      <c r="AC3889" s="18">
        <v>1015.4</v>
      </c>
      <c r="AD3889" s="18">
        <v>8</v>
      </c>
      <c r="AE3889" s="18">
        <v>8.3000000000000007</v>
      </c>
    </row>
    <row r="3890" spans="1:31">
      <c r="A3890" s="15">
        <v>40645</v>
      </c>
      <c r="B3890" s="16">
        <v>0.97916666666666663</v>
      </c>
      <c r="C3890" s="17">
        <v>0.5474</v>
      </c>
      <c r="D3890" s="17">
        <v>3.9792999999999998</v>
      </c>
      <c r="E3890" s="17">
        <v>829.93529999999998</v>
      </c>
      <c r="F3890" s="17">
        <v>0.1163</v>
      </c>
      <c r="G3890" s="17">
        <v>200.95785675705699</v>
      </c>
      <c r="H3890" s="17">
        <v>2.7944712312922001E-2</v>
      </c>
      <c r="I3890" s="17">
        <v>4.1090999999999998</v>
      </c>
      <c r="J3890" s="17">
        <v>0.14000000000000001</v>
      </c>
      <c r="K3890" s="17">
        <v>3.6936944450000002</v>
      </c>
      <c r="L3890" s="17">
        <v>3.83466666675</v>
      </c>
      <c r="M3890" s="17">
        <v>895.13027093525</v>
      </c>
      <c r="N3890" s="17">
        <v>175.1934</v>
      </c>
      <c r="O3890" s="17">
        <v>0.1336</v>
      </c>
      <c r="R3890" s="18">
        <v>0.97916666666666663</v>
      </c>
      <c r="S3890" s="18">
        <v>3.76</v>
      </c>
      <c r="T3890" s="18">
        <v>14.4</v>
      </c>
      <c r="U3890" s="18">
        <v>146</v>
      </c>
      <c r="V3890" s="18">
        <v>1010.3</v>
      </c>
      <c r="W3890" s="18">
        <v>7.4</v>
      </c>
      <c r="X3890" s="18">
        <v>8.6</v>
      </c>
      <c r="Z3890" s="18">
        <f t="shared" ref="Z3890:AE3890" si="1063">AVERAGE(Z3889,Z3891)</f>
        <v>2.94</v>
      </c>
      <c r="AA3890" s="18">
        <f t="shared" si="1063"/>
        <v>10.7</v>
      </c>
      <c r="AB3890" s="18">
        <f t="shared" si="1063"/>
        <v>135</v>
      </c>
      <c r="AC3890" s="18">
        <f t="shared" si="1063"/>
        <v>1014.75</v>
      </c>
      <c r="AD3890" s="18">
        <f t="shared" si="1063"/>
        <v>8</v>
      </c>
      <c r="AE3890" s="18">
        <f t="shared" si="1063"/>
        <v>8.25</v>
      </c>
    </row>
    <row r="3891" spans="1:31">
      <c r="A3891" s="15">
        <v>40646</v>
      </c>
      <c r="B3891" s="16">
        <v>2.0833333333333332E-2</v>
      </c>
      <c r="C3891" s="17">
        <v>0.72409999999999997</v>
      </c>
      <c r="D3891" s="17">
        <v>3.9895999999999998</v>
      </c>
      <c r="E3891" s="17">
        <v>830.34709999999995</v>
      </c>
      <c r="F3891" s="17">
        <v>0.10869999999999999</v>
      </c>
      <c r="G3891" s="17">
        <v>333.77002888162599</v>
      </c>
      <c r="H3891" s="17">
        <v>3.1002266997934898E-2</v>
      </c>
      <c r="I3891" s="17">
        <v>113.9571</v>
      </c>
      <c r="J3891" s="17">
        <v>6.1100000000000002E-2</v>
      </c>
      <c r="K3891" s="17">
        <v>3.6509444439999998</v>
      </c>
      <c r="L3891" s="17">
        <v>3.7562222222499999</v>
      </c>
      <c r="M3891" s="17">
        <v>895.57069575900005</v>
      </c>
      <c r="N3891" s="17">
        <v>143.8092</v>
      </c>
      <c r="O3891" s="17">
        <v>0.1739</v>
      </c>
      <c r="R3891" s="18">
        <v>2.0833333333333332E-2</v>
      </c>
      <c r="S3891" s="18">
        <v>3.85</v>
      </c>
      <c r="T3891" s="18">
        <v>13.5</v>
      </c>
      <c r="U3891" s="18">
        <v>129</v>
      </c>
      <c r="V3891" s="18">
        <v>1009.8</v>
      </c>
      <c r="W3891" s="18">
        <v>7.8</v>
      </c>
      <c r="X3891" s="18">
        <v>8.5</v>
      </c>
      <c r="Z3891" s="18">
        <v>2.78</v>
      </c>
      <c r="AA3891" s="18">
        <v>10.9</v>
      </c>
      <c r="AB3891" s="18">
        <v>134</v>
      </c>
      <c r="AC3891" s="18">
        <v>1014.1</v>
      </c>
      <c r="AD3891" s="18">
        <v>8</v>
      </c>
      <c r="AE3891" s="18">
        <v>8.1999999999999993</v>
      </c>
    </row>
    <row r="3892" spans="1:31">
      <c r="A3892" s="15">
        <v>40646</v>
      </c>
      <c r="B3892" s="16">
        <v>6.25E-2</v>
      </c>
      <c r="C3892" s="17">
        <v>0.46360000000000001</v>
      </c>
      <c r="D3892" s="17">
        <v>3.8881999999999999</v>
      </c>
      <c r="E3892" s="17">
        <v>830.70429999999999</v>
      </c>
      <c r="F3892" s="17">
        <v>9.219999999999999E-2</v>
      </c>
      <c r="G3892" s="17">
        <v>244.41805597099801</v>
      </c>
      <c r="H3892" s="17">
        <v>0.12247794563184999</v>
      </c>
      <c r="I3892" s="17">
        <v>165.28020000000001</v>
      </c>
      <c r="J3892" s="17">
        <v>9.9099999999999994E-2</v>
      </c>
      <c r="K3892" s="17">
        <v>3.7091666669999999</v>
      </c>
      <c r="L3892" s="17">
        <v>3.767888889</v>
      </c>
      <c r="M3892" s="17">
        <v>895.96895471175003</v>
      </c>
      <c r="N3892" s="17">
        <v>153.6482</v>
      </c>
      <c r="O3892" s="17">
        <v>0.21479999999999999</v>
      </c>
      <c r="R3892" s="18">
        <v>6.25E-2</v>
      </c>
      <c r="S3892" s="18">
        <v>3.75</v>
      </c>
      <c r="T3892" s="18">
        <v>13.8</v>
      </c>
      <c r="U3892" s="18">
        <v>127</v>
      </c>
      <c r="V3892" s="18">
        <v>1009.1</v>
      </c>
      <c r="W3892" s="18">
        <v>7.6</v>
      </c>
      <c r="X3892" s="18">
        <v>8.5</v>
      </c>
      <c r="Z3892" s="18">
        <f>AVERAGE(Z3891,Z3881:Z3889)</f>
        <v>2.9219999999999997</v>
      </c>
      <c r="AA3892" s="18">
        <f t="shared" ref="AA3892:AE3892" si="1064">AVERAGE(AA3891,AA3881:AA3889)</f>
        <v>11.190000000000001</v>
      </c>
      <c r="AB3892" s="18">
        <f t="shared" si="1064"/>
        <v>130.5</v>
      </c>
      <c r="AC3892" s="18">
        <f t="shared" si="1064"/>
        <v>1017.04</v>
      </c>
      <c r="AD3892" s="18">
        <f t="shared" si="1064"/>
        <v>7.0900000000000007</v>
      </c>
      <c r="AE3892" s="18">
        <f t="shared" si="1064"/>
        <v>8.3199999999999985</v>
      </c>
    </row>
    <row r="3893" spans="1:31">
      <c r="A3893" s="15">
        <v>40646</v>
      </c>
      <c r="B3893" s="16">
        <v>0.10416666666666667</v>
      </c>
      <c r="C3893" s="17">
        <v>0.43809999999999999</v>
      </c>
      <c r="D3893" s="17">
        <v>3.9024000000000001</v>
      </c>
      <c r="E3893" s="17">
        <v>830.98580000000004</v>
      </c>
      <c r="F3893" s="17">
        <v>9.4399999999999998E-2</v>
      </c>
      <c r="G3893" s="17">
        <v>218.17370574487899</v>
      </c>
      <c r="H3893" s="17">
        <v>0.14092602479358199</v>
      </c>
      <c r="I3893" s="17">
        <v>164.4761</v>
      </c>
      <c r="J3893" s="17">
        <v>9.0700000000000003E-2</v>
      </c>
      <c r="K3893" s="17">
        <v>3.7284444450000001</v>
      </c>
      <c r="L3893" s="17">
        <v>3.7928333335</v>
      </c>
      <c r="M3893" s="17">
        <v>896.29255236924996</v>
      </c>
      <c r="N3893" s="17">
        <v>147.66409999999999</v>
      </c>
      <c r="O3893" s="17">
        <v>0.13500000000000001</v>
      </c>
      <c r="R3893" s="18">
        <v>0.10416666666666667</v>
      </c>
      <c r="S3893" s="18">
        <f t="shared" ref="S3893:X3893" si="1065">AVERAGE(S3892,S3894)</f>
        <v>4.12</v>
      </c>
      <c r="T3893" s="18">
        <f t="shared" si="1065"/>
        <v>14.100000000000001</v>
      </c>
      <c r="U3893" s="18">
        <f t="shared" si="1065"/>
        <v>127</v>
      </c>
      <c r="V3893" s="18">
        <f t="shared" si="1065"/>
        <v>1008.6500000000001</v>
      </c>
      <c r="W3893" s="18">
        <f t="shared" si="1065"/>
        <v>7.3</v>
      </c>
      <c r="X3893" s="18">
        <f t="shared" si="1065"/>
        <v>8.5500000000000007</v>
      </c>
      <c r="Z3893" s="18">
        <f>AVERAGE(Z3891,Z3895:Z3896)</f>
        <v>2.7866666666666666</v>
      </c>
      <c r="AA3893" s="18">
        <f t="shared" ref="AA3893:AE3893" si="1066">AVERAGE(AA3891,AA3895:AA3896)</f>
        <v>11.133333333333333</v>
      </c>
      <c r="AB3893" s="18">
        <f t="shared" si="1066"/>
        <v>125.33333333333333</v>
      </c>
      <c r="AC3893" s="18">
        <f t="shared" si="1066"/>
        <v>1012.4</v>
      </c>
      <c r="AD3893" s="18">
        <f t="shared" si="1066"/>
        <v>8.1333333333333329</v>
      </c>
      <c r="AE3893" s="18">
        <f t="shared" si="1066"/>
        <v>8.1999999999999993</v>
      </c>
    </row>
    <row r="3894" spans="1:31">
      <c r="A3894" s="15">
        <v>40646</v>
      </c>
      <c r="B3894" s="16">
        <v>0.14583333333333334</v>
      </c>
      <c r="C3894" s="17">
        <v>0.4012</v>
      </c>
      <c r="D3894" s="17">
        <v>3.8839000000000001</v>
      </c>
      <c r="E3894" s="17">
        <v>831.20839999999998</v>
      </c>
      <c r="F3894" s="17">
        <v>9.509999999999999E-2</v>
      </c>
      <c r="G3894" s="17">
        <v>238.57619166736399</v>
      </c>
      <c r="H3894" s="17">
        <v>0.181419781008227</v>
      </c>
      <c r="I3894" s="17">
        <v>153.62209999999999</v>
      </c>
      <c r="J3894" s="17">
        <v>7.7600000000000002E-2</v>
      </c>
      <c r="K3894" s="17">
        <v>3.784583333</v>
      </c>
      <c r="L3894" s="17">
        <v>3.856361111</v>
      </c>
      <c r="M3894" s="17">
        <v>896.47901492250003</v>
      </c>
      <c r="N3894" s="17">
        <v>99.638800000000003</v>
      </c>
      <c r="O3894" s="17">
        <v>8.0799999999999997E-2</v>
      </c>
      <c r="R3894" s="18">
        <v>0.14583333333333334</v>
      </c>
      <c r="S3894" s="18">
        <v>4.49</v>
      </c>
      <c r="T3894" s="18">
        <v>14.4</v>
      </c>
      <c r="U3894" s="18">
        <v>127</v>
      </c>
      <c r="V3894" s="18">
        <v>1008.2</v>
      </c>
      <c r="W3894" s="18">
        <v>7</v>
      </c>
      <c r="X3894" s="18">
        <v>8.6</v>
      </c>
      <c r="Z3894" s="18">
        <f>AVERAGE(Z3895:Z3897)</f>
        <v>2.81</v>
      </c>
      <c r="AA3894" s="18">
        <f t="shared" ref="AA3894:AE3894" si="1067">AVERAGE(AA3895:AA3897)</f>
        <v>11.6</v>
      </c>
      <c r="AB3894" s="18">
        <f t="shared" si="1067"/>
        <v>119.33333333333333</v>
      </c>
      <c r="AC3894" s="18">
        <f t="shared" si="1067"/>
        <v>1011.1666666666666</v>
      </c>
      <c r="AD3894" s="18">
        <f t="shared" si="1067"/>
        <v>8.1666666666666661</v>
      </c>
      <c r="AE3894" s="18">
        <f t="shared" si="1067"/>
        <v>8.1999999999999993</v>
      </c>
    </row>
    <row r="3895" spans="1:31">
      <c r="A3895" s="15">
        <v>40646</v>
      </c>
      <c r="B3895" s="16">
        <v>0.1875</v>
      </c>
      <c r="C3895" s="17">
        <v>0.43190000000000001</v>
      </c>
      <c r="D3895" s="17">
        <v>3.9051</v>
      </c>
      <c r="E3895" s="17">
        <v>831.29330000000004</v>
      </c>
      <c r="F3895" s="17">
        <v>9.7699999999999995E-2</v>
      </c>
      <c r="G3895" s="17">
        <v>214.247204975568</v>
      </c>
      <c r="H3895" s="17">
        <v>8.3356585183474496E-2</v>
      </c>
      <c r="I3895" s="17">
        <v>180.53380000000001</v>
      </c>
      <c r="J3895" s="17">
        <v>5.28E-2</v>
      </c>
      <c r="K3895" s="17">
        <v>3.8213888890000001</v>
      </c>
      <c r="L3895" s="17">
        <v>3.9676944445000002</v>
      </c>
      <c r="M3895" s="17">
        <v>896.46872611225001</v>
      </c>
      <c r="N3895" s="17">
        <v>94.721800000000002</v>
      </c>
      <c r="O3895" s="17">
        <v>6.9699999999999998E-2</v>
      </c>
      <c r="R3895" s="18">
        <v>0.1875</v>
      </c>
      <c r="S3895" s="18">
        <v>4.17</v>
      </c>
      <c r="T3895" s="18">
        <v>15.6</v>
      </c>
      <c r="U3895" s="18">
        <v>124</v>
      </c>
      <c r="V3895" s="18">
        <v>1007.1</v>
      </c>
      <c r="W3895" s="18">
        <v>7.2</v>
      </c>
      <c r="X3895" s="18">
        <v>8.6</v>
      </c>
      <c r="Z3895" s="18">
        <v>2.79</v>
      </c>
      <c r="AA3895" s="18">
        <v>11.1</v>
      </c>
      <c r="AB3895" s="18">
        <v>124</v>
      </c>
      <c r="AC3895" s="18">
        <v>1011.9</v>
      </c>
      <c r="AD3895" s="18">
        <v>8.1999999999999993</v>
      </c>
      <c r="AE3895" s="18">
        <v>8.1999999999999993</v>
      </c>
    </row>
    <row r="3896" spans="1:31">
      <c r="A3896" s="15">
        <v>40646</v>
      </c>
      <c r="B3896" s="16">
        <v>0.22916666666666666</v>
      </c>
      <c r="C3896" s="17">
        <v>0.52659999999999996</v>
      </c>
      <c r="D3896" s="17">
        <v>3.9184999999999999</v>
      </c>
      <c r="E3896" s="17">
        <v>831.14319999999998</v>
      </c>
      <c r="F3896" s="17">
        <v>9.8899999999999988E-2</v>
      </c>
      <c r="G3896" s="17">
        <v>220.479367548987</v>
      </c>
      <c r="H3896" s="17">
        <v>3.5031228234896697E-2</v>
      </c>
      <c r="I3896" s="17">
        <v>232.69280000000001</v>
      </c>
      <c r="J3896" s="17">
        <v>4.9000000000000002E-2</v>
      </c>
      <c r="K3896" s="17">
        <v>3.8499444440000001</v>
      </c>
      <c r="L3896" s="17">
        <v>4.0309444445000002</v>
      </c>
      <c r="M3896" s="17">
        <v>896.31648604325005</v>
      </c>
      <c r="N3896" s="17">
        <v>189.91970000000001</v>
      </c>
      <c r="O3896" s="17">
        <v>3.7699999999999997E-2</v>
      </c>
      <c r="R3896" s="18">
        <v>0.22916666666666666</v>
      </c>
      <c r="S3896" s="18">
        <v>4.09</v>
      </c>
      <c r="T3896" s="18">
        <v>13.8</v>
      </c>
      <c r="U3896" s="18">
        <v>156</v>
      </c>
      <c r="V3896" s="18">
        <v>1007.3</v>
      </c>
      <c r="W3896" s="18">
        <v>5.7</v>
      </c>
      <c r="X3896" s="18">
        <v>8.6</v>
      </c>
      <c r="Z3896" s="18">
        <v>2.79</v>
      </c>
      <c r="AA3896" s="18">
        <v>11.4</v>
      </c>
      <c r="AB3896" s="18">
        <v>118</v>
      </c>
      <c r="AC3896" s="18">
        <v>1011.2</v>
      </c>
      <c r="AD3896" s="18">
        <v>8.1999999999999993</v>
      </c>
      <c r="AE3896" s="18">
        <v>8.1999999999999993</v>
      </c>
    </row>
    <row r="3897" spans="1:31">
      <c r="A3897" s="15">
        <v>40646</v>
      </c>
      <c r="B3897" s="16">
        <v>0.27083333333333331</v>
      </c>
      <c r="C3897" s="17">
        <v>0.56299999999999994</v>
      </c>
      <c r="D3897" s="17">
        <v>3.964</v>
      </c>
      <c r="E3897" s="17">
        <v>830.89020000000005</v>
      </c>
      <c r="F3897" s="17">
        <v>0.10149999999999999</v>
      </c>
      <c r="G3897" s="17">
        <v>169.65993068368499</v>
      </c>
      <c r="H3897" s="17">
        <v>2.2027337685075501E-2</v>
      </c>
      <c r="I3897" s="17">
        <v>240.8904</v>
      </c>
      <c r="J3897" s="17">
        <v>6.1100000000000002E-2</v>
      </c>
      <c r="K3897" s="17">
        <v>3.8809722230000001</v>
      </c>
      <c r="L3897" s="17">
        <v>3.9727222222499998</v>
      </c>
      <c r="M3897" s="17">
        <v>896.11364910825</v>
      </c>
      <c r="N3897" s="17">
        <v>206.5686</v>
      </c>
      <c r="O3897" s="17">
        <v>4.6899999999999997E-2</v>
      </c>
      <c r="R3897" s="18">
        <v>0.27083333333333331</v>
      </c>
      <c r="S3897" s="18">
        <f t="shared" ref="S3897:X3897" si="1068">AVERAGE(S3896,S3898)</f>
        <v>4.1549999999999994</v>
      </c>
      <c r="T3897" s="18">
        <f t="shared" si="1068"/>
        <v>11.75</v>
      </c>
      <c r="U3897" s="18">
        <f t="shared" si="1068"/>
        <v>149</v>
      </c>
      <c r="V3897" s="18">
        <f t="shared" si="1068"/>
        <v>1007.3499999999999</v>
      </c>
      <c r="W3897" s="18">
        <f t="shared" si="1068"/>
        <v>6</v>
      </c>
      <c r="X3897" s="18">
        <f t="shared" si="1068"/>
        <v>8.6</v>
      </c>
      <c r="Z3897" s="18">
        <v>2.85</v>
      </c>
      <c r="AA3897" s="18">
        <v>12.3</v>
      </c>
      <c r="AB3897" s="18">
        <v>116</v>
      </c>
      <c r="AC3897" s="18">
        <v>1010.4</v>
      </c>
      <c r="AD3897" s="18">
        <v>8.1</v>
      </c>
      <c r="AE3897" s="18">
        <v>8.1999999999999993</v>
      </c>
    </row>
    <row r="3898" spans="1:31">
      <c r="A3898" s="15">
        <v>40646</v>
      </c>
      <c r="B3898" s="16">
        <v>0.3125</v>
      </c>
      <c r="C3898" s="17">
        <v>0.67259999999999998</v>
      </c>
      <c r="D3898" s="17">
        <v>4.0426000000000002</v>
      </c>
      <c r="E3898" s="17">
        <v>830.61559999999997</v>
      </c>
      <c r="F3898" s="17">
        <v>0.10579999999999999</v>
      </c>
      <c r="G3898" s="17">
        <v>6.6124799465567703</v>
      </c>
      <c r="H3898" s="17">
        <v>3.7954654380274598E-3</v>
      </c>
      <c r="I3898" s="17">
        <v>104.9571</v>
      </c>
      <c r="J3898" s="17">
        <v>6.0199999999999997E-2</v>
      </c>
      <c r="K3898" s="17">
        <v>3.8915833329999998</v>
      </c>
      <c r="L3898" s="17">
        <v>3.9336944444999999</v>
      </c>
      <c r="M3898" s="17">
        <v>895.85844738674996</v>
      </c>
      <c r="N3898" s="17">
        <v>142.2868</v>
      </c>
      <c r="O3898" s="17">
        <v>5.9400000000000001E-2</v>
      </c>
      <c r="R3898" s="18">
        <v>0.3125</v>
      </c>
      <c r="S3898" s="18">
        <v>4.22</v>
      </c>
      <c r="T3898" s="18">
        <v>9.6999999999999993</v>
      </c>
      <c r="U3898" s="18">
        <v>142</v>
      </c>
      <c r="V3898" s="18">
        <v>1007.4</v>
      </c>
      <c r="W3898" s="18">
        <v>6.3</v>
      </c>
      <c r="X3898" s="18">
        <v>8.6</v>
      </c>
      <c r="Z3898" s="18">
        <f t="shared" ref="Z3898:AE3898" si="1069">AVERAGE(Z3897,Z3899)</f>
        <v>3.1100000000000003</v>
      </c>
      <c r="AA3898" s="18">
        <f t="shared" si="1069"/>
        <v>12.75</v>
      </c>
      <c r="AB3898" s="18">
        <f t="shared" si="1069"/>
        <v>124</v>
      </c>
      <c r="AC3898" s="18">
        <f t="shared" si="1069"/>
        <v>1010</v>
      </c>
      <c r="AD3898" s="18">
        <f t="shared" si="1069"/>
        <v>7.4</v>
      </c>
      <c r="AE3898" s="18">
        <f t="shared" si="1069"/>
        <v>8.1999999999999993</v>
      </c>
    </row>
    <row r="3899" spans="1:31">
      <c r="A3899" s="15">
        <v>40646</v>
      </c>
      <c r="B3899" s="16">
        <v>0.35416666666666669</v>
      </c>
      <c r="C3899" s="17">
        <v>0.61209999999999998</v>
      </c>
      <c r="D3899" s="17">
        <v>4.0198</v>
      </c>
      <c r="E3899" s="17">
        <v>830.38279999999997</v>
      </c>
      <c r="F3899" s="17">
        <v>0.106</v>
      </c>
      <c r="G3899" s="17">
        <v>262.61884178698301</v>
      </c>
      <c r="H3899" s="17">
        <v>3.4804346018952603E-2</v>
      </c>
      <c r="I3899" s="17">
        <v>110.1737</v>
      </c>
      <c r="J3899" s="17">
        <v>0.15359999999999999</v>
      </c>
      <c r="K3899" s="17">
        <v>3.8697222230000001</v>
      </c>
      <c r="L3899" s="17">
        <v>3.9514166667500001</v>
      </c>
      <c r="M3899" s="17">
        <v>895.62523435349999</v>
      </c>
      <c r="N3899" s="17">
        <v>144.31399999999999</v>
      </c>
      <c r="O3899" s="17">
        <v>6.8199999999999997E-2</v>
      </c>
      <c r="R3899" s="18">
        <v>0.35416666666666669</v>
      </c>
      <c r="S3899" s="18">
        <f t="shared" ref="S3899:X3899" si="1070">AVERAGE(S3898,S3900)</f>
        <v>3.8849999999999998</v>
      </c>
      <c r="T3899" s="18">
        <f t="shared" si="1070"/>
        <v>7.8</v>
      </c>
      <c r="U3899" s="18">
        <f t="shared" si="1070"/>
        <v>189.5</v>
      </c>
      <c r="V3899" s="18">
        <f t="shared" si="1070"/>
        <v>1007.75</v>
      </c>
      <c r="W3899" s="18">
        <f t="shared" si="1070"/>
        <v>6.4499999999999993</v>
      </c>
      <c r="X3899" s="18">
        <f t="shared" si="1070"/>
        <v>8.6</v>
      </c>
      <c r="Z3899" s="18">
        <v>3.37</v>
      </c>
      <c r="AA3899" s="18">
        <v>13.2</v>
      </c>
      <c r="AB3899" s="18">
        <v>132</v>
      </c>
      <c r="AC3899" s="18">
        <v>1009.6</v>
      </c>
      <c r="AD3899" s="18">
        <v>6.7</v>
      </c>
      <c r="AE3899" s="18">
        <v>8.1999999999999993</v>
      </c>
    </row>
    <row r="3900" spans="1:31">
      <c r="A3900" s="15">
        <v>40646</v>
      </c>
      <c r="B3900" s="16">
        <v>0.39583333333333331</v>
      </c>
      <c r="C3900" s="17">
        <v>0.46750000000000003</v>
      </c>
      <c r="D3900" s="17">
        <v>4.0004999999999997</v>
      </c>
      <c r="E3900" s="17">
        <v>830.27409999999998</v>
      </c>
      <c r="F3900" s="17">
        <v>0.1075</v>
      </c>
      <c r="G3900" s="17">
        <v>235.413561856749</v>
      </c>
      <c r="H3900" s="17">
        <v>7.1221042746428098E-2</v>
      </c>
      <c r="I3900" s="17">
        <v>126.7077</v>
      </c>
      <c r="J3900" s="17">
        <v>0.14940000000000001</v>
      </c>
      <c r="K3900" s="17">
        <v>3.8760277780000001</v>
      </c>
      <c r="L3900" s="17">
        <v>3.9554444444999999</v>
      </c>
      <c r="M3900" s="17">
        <v>895.50068989850001</v>
      </c>
      <c r="N3900" s="17">
        <v>172.9195</v>
      </c>
      <c r="O3900" s="17">
        <v>5.1400000000000001E-2</v>
      </c>
      <c r="R3900" s="18">
        <v>0.39583333333333331</v>
      </c>
      <c r="S3900" s="18">
        <v>3.55</v>
      </c>
      <c r="T3900" s="18">
        <v>5.9</v>
      </c>
      <c r="U3900" s="18">
        <v>237</v>
      </c>
      <c r="V3900" s="18">
        <v>1008.1</v>
      </c>
      <c r="W3900" s="18">
        <v>6.6</v>
      </c>
      <c r="X3900" s="18">
        <v>8.6</v>
      </c>
      <c r="Z3900" s="18">
        <f>AVERAGE(Z3899,Z3895:Z3897)</f>
        <v>2.9499999999999997</v>
      </c>
      <c r="AA3900" s="18">
        <f t="shared" ref="AA3900:AE3900" si="1071">AVERAGE(AA3899,AA3895:AA3897)</f>
        <v>12</v>
      </c>
      <c r="AB3900" s="18">
        <f t="shared" si="1071"/>
        <v>122.5</v>
      </c>
      <c r="AC3900" s="18">
        <f t="shared" si="1071"/>
        <v>1010.775</v>
      </c>
      <c r="AD3900" s="18">
        <f t="shared" si="1071"/>
        <v>7.7999999999999989</v>
      </c>
      <c r="AE3900" s="18">
        <f t="shared" si="1071"/>
        <v>8.1999999999999993</v>
      </c>
    </row>
    <row r="3901" spans="1:31">
      <c r="A3901" s="15">
        <v>40646</v>
      </c>
      <c r="B3901" s="16">
        <v>0.4375</v>
      </c>
      <c r="C3901" s="17">
        <v>0.47489999999999999</v>
      </c>
      <c r="D3901" s="17">
        <v>4.0216000000000003</v>
      </c>
      <c r="E3901" s="17">
        <v>830.274</v>
      </c>
      <c r="F3901" s="17">
        <v>0.11019999999999999</v>
      </c>
      <c r="G3901" s="17">
        <v>244.717351275591</v>
      </c>
      <c r="H3901" s="17">
        <v>5.69488710499347E-2</v>
      </c>
      <c r="I3901" s="17">
        <v>137.47669999999999</v>
      </c>
      <c r="J3901" s="17">
        <v>9.0800000000000006E-2</v>
      </c>
      <c r="K3901" s="17">
        <v>3.865111111</v>
      </c>
      <c r="L3901" s="17">
        <v>3.94</v>
      </c>
      <c r="M3901" s="17">
        <v>895.52762004875001</v>
      </c>
      <c r="N3901" s="17">
        <v>337.38729999999998</v>
      </c>
      <c r="O3901" s="17">
        <v>3.1800000000000002E-2</v>
      </c>
      <c r="R3901" s="18">
        <v>0.4375</v>
      </c>
      <c r="S3901" s="18">
        <v>3.33</v>
      </c>
      <c r="T3901" s="18">
        <v>5.8</v>
      </c>
      <c r="U3901" s="18">
        <v>246</v>
      </c>
      <c r="V3901" s="18">
        <v>1008.4</v>
      </c>
      <c r="W3901" s="18">
        <v>6.3</v>
      </c>
      <c r="X3901" s="18">
        <v>8.6</v>
      </c>
      <c r="Z3901" s="18">
        <f>AVERAGE(Z3904:Z3908,Z3902)</f>
        <v>2.6599999999999997</v>
      </c>
      <c r="AA3901" s="18">
        <f t="shared" ref="AA3901:AE3901" si="1072">AVERAGE(AA3904:AA3908,AA3902)</f>
        <v>2.8333333333333335</v>
      </c>
      <c r="AB3901" s="18">
        <f t="shared" si="1072"/>
        <v>181.5</v>
      </c>
      <c r="AC3901" s="18">
        <f t="shared" si="1072"/>
        <v>1010.6833333333333</v>
      </c>
      <c r="AD3901" s="18">
        <f t="shared" si="1072"/>
        <v>6.7</v>
      </c>
      <c r="AE3901" s="18">
        <f t="shared" si="1072"/>
        <v>8.15</v>
      </c>
    </row>
    <row r="3902" spans="1:31">
      <c r="A3902" s="15">
        <v>40646</v>
      </c>
      <c r="B3902" s="16">
        <v>0.47916666666666669</v>
      </c>
      <c r="C3902" s="17">
        <v>0.51949999999999996</v>
      </c>
      <c r="D3902" s="17">
        <v>4.0712000000000002</v>
      </c>
      <c r="E3902" s="17">
        <v>830.4008</v>
      </c>
      <c r="F3902" s="17">
        <v>0.11309999999999999</v>
      </c>
      <c r="G3902" s="17">
        <v>239.291073991178</v>
      </c>
      <c r="H3902" s="17">
        <v>2.9039766572828501E-2</v>
      </c>
      <c r="I3902" s="17">
        <v>155.8621</v>
      </c>
      <c r="J3902" s="17">
        <v>9.8000000000000004E-2</v>
      </c>
      <c r="K3902" s="17">
        <v>3.8587222219999999</v>
      </c>
      <c r="L3902" s="17">
        <v>3.9908888887499998</v>
      </c>
      <c r="M3902" s="17">
        <v>895.67897207124997</v>
      </c>
      <c r="N3902" s="17">
        <v>59.994399999999999</v>
      </c>
      <c r="O3902" s="17">
        <v>2.8199999999999999E-2</v>
      </c>
      <c r="R3902" s="18">
        <v>0.47916666666666669</v>
      </c>
      <c r="S3902" s="18">
        <v>3.21</v>
      </c>
      <c r="T3902" s="18">
        <v>4.5</v>
      </c>
      <c r="U3902" s="18">
        <v>250</v>
      </c>
      <c r="V3902" s="18">
        <v>1008.6</v>
      </c>
      <c r="W3902" s="18">
        <v>6.1</v>
      </c>
      <c r="X3902" s="18">
        <v>8.6</v>
      </c>
      <c r="Z3902" s="18">
        <v>3.08</v>
      </c>
      <c r="AA3902" s="18">
        <v>8.5</v>
      </c>
      <c r="AB3902" s="18">
        <v>127</v>
      </c>
      <c r="AC3902" s="18">
        <v>1009.9</v>
      </c>
      <c r="AD3902" s="18">
        <v>5.6</v>
      </c>
      <c r="AE3902" s="18">
        <v>8.1</v>
      </c>
    </row>
    <row r="3903" spans="1:31">
      <c r="A3903" s="15">
        <v>40646</v>
      </c>
      <c r="B3903" s="16">
        <v>0.52083333333333337</v>
      </c>
      <c r="C3903" s="17">
        <v>0.69810000000000005</v>
      </c>
      <c r="D3903" s="17">
        <v>4.0637999999999996</v>
      </c>
      <c r="E3903" s="17">
        <v>830.67319999999995</v>
      </c>
      <c r="F3903" s="17">
        <v>0.11609999999999999</v>
      </c>
      <c r="G3903" s="17">
        <v>144.255056700007</v>
      </c>
      <c r="H3903" s="17">
        <v>1.78267354015453E-2</v>
      </c>
      <c r="I3903" s="17">
        <v>156.59200000000001</v>
      </c>
      <c r="J3903" s="17">
        <v>8.5099999999999995E-2</v>
      </c>
      <c r="K3903" s="17">
        <v>3.8837222219999998</v>
      </c>
      <c r="L3903" s="17">
        <v>4.0015833332500002</v>
      </c>
      <c r="M3903" s="17">
        <v>895.94359907324997</v>
      </c>
      <c r="N3903" s="17">
        <v>185.4965</v>
      </c>
      <c r="O3903" s="17">
        <v>5.2600000000000001E-2</v>
      </c>
      <c r="R3903" s="18">
        <v>0.52083333333333337</v>
      </c>
      <c r="S3903" s="18">
        <v>3.03</v>
      </c>
      <c r="T3903" s="18">
        <v>3.7</v>
      </c>
      <c r="U3903" s="18">
        <v>248</v>
      </c>
      <c r="V3903" s="18">
        <v>1008.9</v>
      </c>
      <c r="W3903" s="18">
        <v>6.2</v>
      </c>
      <c r="X3903" s="18">
        <v>8.5</v>
      </c>
      <c r="Z3903" s="18">
        <f t="shared" ref="Z3903:AE3903" si="1073">AVERAGE(Z3902,Z3904)</f>
        <v>2.835</v>
      </c>
      <c r="AA3903" s="18">
        <f t="shared" si="1073"/>
        <v>5.05</v>
      </c>
      <c r="AB3903" s="18">
        <f t="shared" si="1073"/>
        <v>115</v>
      </c>
      <c r="AC3903" s="18">
        <f t="shared" si="1073"/>
        <v>1010</v>
      </c>
      <c r="AD3903" s="18">
        <f t="shared" si="1073"/>
        <v>6</v>
      </c>
      <c r="AE3903" s="18">
        <f t="shared" si="1073"/>
        <v>8.1</v>
      </c>
    </row>
    <row r="3904" spans="1:31">
      <c r="A3904" s="15">
        <v>40646</v>
      </c>
      <c r="B3904" s="16">
        <v>0.5625</v>
      </c>
      <c r="C3904" s="17">
        <v>0.84370000000000001</v>
      </c>
      <c r="D3904" s="17">
        <v>4.0461</v>
      </c>
      <c r="E3904" s="17">
        <v>831.0077</v>
      </c>
      <c r="F3904" s="17">
        <v>0.34749999999999998</v>
      </c>
      <c r="G3904" s="17">
        <v>30.5010632295491</v>
      </c>
      <c r="H3904" s="17">
        <v>3.90816701691249E-2</v>
      </c>
      <c r="I3904" s="17">
        <v>140.5814</v>
      </c>
      <c r="J3904" s="17">
        <v>9.2999999999999999E-2</v>
      </c>
      <c r="K3904" s="17">
        <v>3.89975</v>
      </c>
      <c r="L3904" s="17">
        <v>3.9542222222499999</v>
      </c>
      <c r="M3904" s="17">
        <v>896.25132357824998</v>
      </c>
      <c r="N3904" s="17">
        <v>162.5488</v>
      </c>
      <c r="O3904" s="17">
        <v>6.6699999999999995E-2</v>
      </c>
      <c r="R3904" s="18">
        <v>0.5625</v>
      </c>
      <c r="S3904" s="18">
        <v>3.04</v>
      </c>
      <c r="T3904" s="18">
        <v>2.5</v>
      </c>
      <c r="U3904" s="18">
        <v>204</v>
      </c>
      <c r="V3904" s="18">
        <v>1009.2</v>
      </c>
      <c r="W3904" s="18">
        <v>6.3</v>
      </c>
      <c r="X3904" s="18">
        <v>8.5</v>
      </c>
      <c r="Z3904" s="18">
        <v>2.59</v>
      </c>
      <c r="AA3904" s="18">
        <v>1.6</v>
      </c>
      <c r="AB3904" s="18">
        <v>103</v>
      </c>
      <c r="AC3904" s="18">
        <v>1010.1</v>
      </c>
      <c r="AD3904" s="18">
        <v>6.4</v>
      </c>
      <c r="AE3904" s="18">
        <v>8.1</v>
      </c>
    </row>
    <row r="3905" spans="1:31">
      <c r="A3905" s="15">
        <v>40646</v>
      </c>
      <c r="B3905" s="16">
        <v>0.60416666666666663</v>
      </c>
      <c r="C3905" s="17">
        <v>0.76849999999999996</v>
      </c>
      <c r="D3905" s="17">
        <v>3.9329999999999998</v>
      </c>
      <c r="E3905" s="17">
        <v>831.22469999999998</v>
      </c>
      <c r="F3905" s="17">
        <v>0.1477</v>
      </c>
      <c r="G3905" s="17">
        <v>27.114598023076699</v>
      </c>
      <c r="H3905" s="17">
        <v>0.10509628389591601</v>
      </c>
      <c r="I3905" s="17">
        <v>134.7431</v>
      </c>
      <c r="J3905" s="17">
        <v>9.7900000000000001E-2</v>
      </c>
      <c r="K3905" s="17">
        <v>3.913444444</v>
      </c>
      <c r="L3905" s="17">
        <v>3.9449444442499999</v>
      </c>
      <c r="M3905" s="17">
        <v>896.50594779724997</v>
      </c>
      <c r="N3905" s="17">
        <v>86.589600000000004</v>
      </c>
      <c r="O3905" s="17">
        <v>3.5799999999999998E-2</v>
      </c>
      <c r="R3905" s="18">
        <v>0.60416666666666663</v>
      </c>
      <c r="S3905" s="18">
        <v>2.85</v>
      </c>
      <c r="T3905" s="18">
        <v>3.1</v>
      </c>
      <c r="U3905" s="18">
        <v>148</v>
      </c>
      <c r="V3905" s="18">
        <v>1009.3</v>
      </c>
      <c r="W3905" s="18">
        <v>6.6</v>
      </c>
      <c r="X3905" s="18">
        <v>8.5</v>
      </c>
      <c r="Z3905" s="18">
        <v>2.6</v>
      </c>
      <c r="AA3905" s="18">
        <v>1.8</v>
      </c>
      <c r="AB3905" s="18">
        <v>102</v>
      </c>
      <c r="AC3905" s="18">
        <v>1010.4</v>
      </c>
      <c r="AD3905" s="18">
        <v>6.9</v>
      </c>
      <c r="AE3905" s="18">
        <v>8.1</v>
      </c>
    </row>
    <row r="3906" spans="1:31">
      <c r="A3906" s="15">
        <v>40646</v>
      </c>
      <c r="B3906" s="16">
        <v>0.64583333333333337</v>
      </c>
      <c r="C3906" s="17">
        <v>0.74419999999999997</v>
      </c>
      <c r="D3906" s="17">
        <v>3.8967999999999998</v>
      </c>
      <c r="E3906" s="17">
        <v>831.40819999999997</v>
      </c>
      <c r="F3906" s="17">
        <v>0.30199999999999999</v>
      </c>
      <c r="G3906" s="17">
        <v>331.03285782275901</v>
      </c>
      <c r="H3906" s="17">
        <v>1.79436773081403E-2</v>
      </c>
      <c r="I3906" s="17">
        <v>142.87119999999999</v>
      </c>
      <c r="J3906" s="17">
        <v>4.3799999999999999E-2</v>
      </c>
      <c r="K3906" s="17">
        <v>3.9299166670000001</v>
      </c>
      <c r="L3906" s="17">
        <v>3.9830833335000002</v>
      </c>
      <c r="M3906" s="17">
        <v>896.62533831275005</v>
      </c>
      <c r="N3906" s="17">
        <v>292.95960000000002</v>
      </c>
      <c r="O3906" s="17">
        <v>7.6E-3</v>
      </c>
      <c r="R3906" s="18">
        <v>0.64583333333333337</v>
      </c>
      <c r="S3906" s="18">
        <f t="shared" ref="S3906:X3906" si="1074">AVERAGE(S3905,S3907)</f>
        <v>2.7549999999999999</v>
      </c>
      <c r="T3906" s="18">
        <f t="shared" si="1074"/>
        <v>4.2</v>
      </c>
      <c r="U3906" s="18">
        <f t="shared" si="1074"/>
        <v>157.5</v>
      </c>
      <c r="V3906" s="18">
        <f t="shared" si="1074"/>
        <v>1009.45</v>
      </c>
      <c r="W3906" s="18">
        <f t="shared" si="1074"/>
        <v>6.6</v>
      </c>
      <c r="X3906" s="18">
        <f t="shared" si="1074"/>
        <v>8.5</v>
      </c>
      <c r="Z3906" s="18">
        <v>2.48</v>
      </c>
      <c r="AA3906" s="18">
        <v>2.6</v>
      </c>
      <c r="AB3906" s="18">
        <v>288</v>
      </c>
      <c r="AC3906" s="18">
        <v>1010.7</v>
      </c>
      <c r="AD3906" s="18">
        <v>6.7</v>
      </c>
      <c r="AE3906" s="18">
        <v>8.1</v>
      </c>
    </row>
    <row r="3907" spans="1:31">
      <c r="A3907" s="15">
        <v>40646</v>
      </c>
      <c r="B3907" s="16">
        <v>0.6875</v>
      </c>
      <c r="C3907" s="17">
        <v>0.70640000000000003</v>
      </c>
      <c r="D3907" s="17">
        <v>3.9094000000000002</v>
      </c>
      <c r="E3907" s="17">
        <v>831.327</v>
      </c>
      <c r="F3907" s="17">
        <v>0.25600000000000001</v>
      </c>
      <c r="G3907" s="17">
        <v>240.966097862993</v>
      </c>
      <c r="H3907" s="17">
        <v>2.8564862937425401E-2</v>
      </c>
      <c r="I3907" s="17">
        <v>47.143700000000003</v>
      </c>
      <c r="J3907" s="17">
        <v>5.7599999999999998E-2</v>
      </c>
      <c r="K3907" s="17">
        <v>3.9425555550000002</v>
      </c>
      <c r="L3907" s="17">
        <v>3.9921111109999998</v>
      </c>
      <c r="M3907" s="17">
        <v>896.55464598674996</v>
      </c>
      <c r="N3907" s="17">
        <v>270.67309999999998</v>
      </c>
      <c r="O3907" s="17">
        <v>2.8999999999999998E-3</v>
      </c>
      <c r="R3907" s="18">
        <v>0.6875</v>
      </c>
      <c r="S3907" s="18">
        <v>2.66</v>
      </c>
      <c r="T3907" s="18">
        <v>5.3</v>
      </c>
      <c r="U3907" s="18">
        <v>167</v>
      </c>
      <c r="V3907" s="18">
        <v>1009.6</v>
      </c>
      <c r="W3907" s="18">
        <v>6.6</v>
      </c>
      <c r="X3907" s="18">
        <v>8.5</v>
      </c>
      <c r="Z3907" s="18">
        <v>2.61</v>
      </c>
      <c r="AA3907" s="18">
        <v>1.5</v>
      </c>
      <c r="AB3907" s="18">
        <v>261</v>
      </c>
      <c r="AC3907" s="18">
        <v>1011.3</v>
      </c>
      <c r="AD3907" s="18">
        <v>6.9</v>
      </c>
      <c r="AE3907" s="18">
        <v>8.1999999999999993</v>
      </c>
    </row>
    <row r="3908" spans="1:31">
      <c r="A3908" s="15">
        <v>40646</v>
      </c>
      <c r="B3908" s="16">
        <v>0.72916666666666663</v>
      </c>
      <c r="C3908" s="17">
        <v>0.74260000000000004</v>
      </c>
      <c r="D3908" s="17">
        <v>3.9209999999999998</v>
      </c>
      <c r="E3908" s="17">
        <v>831.06420000000003</v>
      </c>
      <c r="F3908" s="17">
        <v>7.4699999999999989E-2</v>
      </c>
      <c r="G3908" s="17">
        <v>138.84641127804699</v>
      </c>
      <c r="H3908" s="17">
        <v>2.7371244081157799E-2</v>
      </c>
      <c r="I3908" s="17">
        <v>332.81209999999999</v>
      </c>
      <c r="J3908" s="17">
        <v>0.13739999999999999</v>
      </c>
      <c r="K3908" s="17">
        <v>3.8443888890000002</v>
      </c>
      <c r="L3908" s="17">
        <v>3.9952777780000002</v>
      </c>
      <c r="M3908" s="17">
        <v>896.30149548924999</v>
      </c>
      <c r="N3908" s="17">
        <v>26.968499999999999</v>
      </c>
      <c r="O3908" s="17">
        <v>1.52E-2</v>
      </c>
      <c r="R3908" s="18">
        <v>0.72916666666666663</v>
      </c>
      <c r="S3908" s="18">
        <v>2.4900000000000002</v>
      </c>
      <c r="T3908" s="18">
        <v>6.1</v>
      </c>
      <c r="U3908" s="18">
        <v>160</v>
      </c>
      <c r="V3908" s="18">
        <v>1009.9</v>
      </c>
      <c r="W3908" s="18">
        <v>6.8</v>
      </c>
      <c r="X3908" s="18">
        <v>8.6</v>
      </c>
      <c r="Z3908" s="18">
        <v>2.6</v>
      </c>
      <c r="AA3908" s="18">
        <v>1</v>
      </c>
      <c r="AB3908" s="18">
        <v>208</v>
      </c>
      <c r="AC3908" s="18">
        <v>1011.7</v>
      </c>
      <c r="AD3908" s="18">
        <v>7.7</v>
      </c>
      <c r="AE3908" s="18">
        <v>8.3000000000000007</v>
      </c>
    </row>
    <row r="3909" spans="1:31">
      <c r="A3909" s="15">
        <v>40646</v>
      </c>
      <c r="B3909" s="16">
        <v>0.77083333333333337</v>
      </c>
      <c r="C3909" s="17">
        <v>0.6946</v>
      </c>
      <c r="D3909" s="17">
        <v>3.9312999999999998</v>
      </c>
      <c r="E3909" s="17">
        <v>830.72929999999997</v>
      </c>
      <c r="F3909" s="17">
        <v>6.3299999999999995E-2</v>
      </c>
      <c r="G3909" s="17">
        <v>223.81082597857099</v>
      </c>
      <c r="H3909" s="17">
        <v>2.1014604771595499E-2</v>
      </c>
      <c r="I3909" s="17">
        <v>322.10770000000002</v>
      </c>
      <c r="J3909" s="17">
        <v>0.1343</v>
      </c>
      <c r="K3909" s="17">
        <v>3.7580277780000002</v>
      </c>
      <c r="L3909" s="17">
        <v>4.0244999999999997</v>
      </c>
      <c r="M3909" s="17">
        <v>895.89620026474995</v>
      </c>
      <c r="N3909" s="17">
        <v>249.46289999999999</v>
      </c>
      <c r="O3909" s="17">
        <v>8.8999999999999999E-3</v>
      </c>
      <c r="R3909" s="18">
        <v>0.77083333333333337</v>
      </c>
      <c r="S3909" s="18">
        <v>2.4900000000000002</v>
      </c>
      <c r="T3909" s="18">
        <v>7</v>
      </c>
      <c r="U3909" s="18">
        <v>157</v>
      </c>
      <c r="V3909" s="18">
        <v>1010</v>
      </c>
      <c r="W3909" s="18">
        <v>6.9</v>
      </c>
      <c r="X3909" s="18">
        <v>8.6</v>
      </c>
      <c r="Z3909" s="18">
        <v>2.5499999999999998</v>
      </c>
      <c r="AA3909" s="18">
        <v>3.4</v>
      </c>
      <c r="AB3909" s="18">
        <v>194</v>
      </c>
      <c r="AC3909" s="18">
        <v>1012.1</v>
      </c>
      <c r="AD3909" s="18">
        <v>7.5</v>
      </c>
      <c r="AE3909" s="18">
        <v>8.5</v>
      </c>
    </row>
    <row r="3910" spans="1:31">
      <c r="A3910" s="15">
        <v>40646</v>
      </c>
      <c r="B3910" s="16">
        <v>0.8125</v>
      </c>
      <c r="C3910" s="17">
        <v>0.75729999999999997</v>
      </c>
      <c r="D3910" s="17">
        <v>3.9533</v>
      </c>
      <c r="E3910" s="17">
        <v>830.29240000000004</v>
      </c>
      <c r="F3910" s="17">
        <v>6.4899999999999999E-2</v>
      </c>
      <c r="G3910" s="17">
        <v>115.749265552308</v>
      </c>
      <c r="H3910" s="17">
        <v>1.8686455263487101E-2</v>
      </c>
      <c r="I3910" s="17">
        <v>319.55110000000002</v>
      </c>
      <c r="J3910" s="17">
        <v>5.1799999999999999E-2</v>
      </c>
      <c r="K3910" s="17">
        <v>3.7624444449999999</v>
      </c>
      <c r="L3910" s="17">
        <v>3.98691666675</v>
      </c>
      <c r="M3910" s="17">
        <v>895.46384685925</v>
      </c>
      <c r="N3910" s="17">
        <v>179.23660000000001</v>
      </c>
      <c r="O3910" s="17">
        <v>2.3099999999999999E-2</v>
      </c>
      <c r="R3910" s="18">
        <v>0.8125</v>
      </c>
      <c r="S3910" s="18">
        <v>2.4500000000000002</v>
      </c>
      <c r="T3910" s="18">
        <v>8.1</v>
      </c>
      <c r="U3910" s="18">
        <v>153</v>
      </c>
      <c r="V3910" s="18">
        <v>1010</v>
      </c>
      <c r="W3910" s="18">
        <v>7.1</v>
      </c>
      <c r="X3910" s="18">
        <v>8.6</v>
      </c>
      <c r="Z3910" s="18">
        <v>2.44</v>
      </c>
      <c r="AA3910" s="18">
        <v>3.5</v>
      </c>
      <c r="AB3910" s="18">
        <v>187</v>
      </c>
      <c r="AC3910" s="18">
        <v>1012.6</v>
      </c>
      <c r="AD3910" s="18">
        <v>7.6</v>
      </c>
      <c r="AE3910" s="18">
        <v>8.5</v>
      </c>
    </row>
    <row r="3911" spans="1:31">
      <c r="A3911" s="15">
        <v>40646</v>
      </c>
      <c r="B3911" s="16">
        <v>0.85416666666666663</v>
      </c>
      <c r="C3911" s="17">
        <v>0.97070000000000001</v>
      </c>
      <c r="D3911" s="17">
        <v>3.9973000000000001</v>
      </c>
      <c r="E3911" s="17">
        <v>829.8682</v>
      </c>
      <c r="F3911" s="17">
        <v>6.9499999999999992E-2</v>
      </c>
      <c r="G3911" s="17">
        <v>71.915045710704902</v>
      </c>
      <c r="H3911" s="17">
        <v>1.6229337340050099E-2</v>
      </c>
      <c r="I3911" s="17">
        <v>170.6558</v>
      </c>
      <c r="J3911" s="17">
        <v>6.2899999999999998E-2</v>
      </c>
      <c r="K3911" s="17">
        <v>3.7660833340000002</v>
      </c>
      <c r="L3911" s="17">
        <v>3.9656944445</v>
      </c>
      <c r="M3911" s="17">
        <v>895.04454991775003</v>
      </c>
      <c r="N3911" s="17">
        <v>177.03700000000001</v>
      </c>
      <c r="O3911" s="17">
        <v>0.10059999999999999</v>
      </c>
      <c r="R3911" s="18">
        <v>0.85416666666666663</v>
      </c>
      <c r="S3911" s="18">
        <v>2.48</v>
      </c>
      <c r="T3911" s="18">
        <v>9.4</v>
      </c>
      <c r="U3911" s="18">
        <v>128</v>
      </c>
      <c r="V3911" s="18">
        <v>1010.1</v>
      </c>
      <c r="W3911" s="18">
        <v>6.3</v>
      </c>
      <c r="X3911" s="18">
        <v>8.6</v>
      </c>
      <c r="Z3911" s="18">
        <v>2.59</v>
      </c>
      <c r="AA3911" s="18">
        <v>5</v>
      </c>
      <c r="AB3911" s="18">
        <v>167</v>
      </c>
      <c r="AC3911" s="18">
        <v>1012.9</v>
      </c>
      <c r="AD3911" s="18">
        <v>7.8</v>
      </c>
      <c r="AE3911" s="18">
        <v>8.4</v>
      </c>
    </row>
    <row r="3912" spans="1:31">
      <c r="A3912" s="15">
        <v>40646</v>
      </c>
      <c r="B3912" s="16">
        <v>0.89583333333333337</v>
      </c>
      <c r="C3912" s="17">
        <v>1.0521</v>
      </c>
      <c r="D3912" s="17">
        <v>3.9975000000000001</v>
      </c>
      <c r="E3912" s="17">
        <v>829.55319999999995</v>
      </c>
      <c r="F3912" s="17">
        <v>6.699999999999999E-2</v>
      </c>
      <c r="G3912" s="17">
        <v>338.461657035119</v>
      </c>
      <c r="H3912" s="17">
        <v>2.1632087804056101E-2</v>
      </c>
      <c r="I3912" s="17">
        <v>165.32859999999999</v>
      </c>
      <c r="J3912" s="17">
        <v>6.8400000000000002E-2</v>
      </c>
      <c r="K3912" s="17">
        <v>3.7974999999999999</v>
      </c>
      <c r="L3912" s="17">
        <v>3.9110277775000002</v>
      </c>
      <c r="M3912" s="17">
        <v>894.7718269815</v>
      </c>
      <c r="N3912" s="17">
        <v>211.4623</v>
      </c>
      <c r="O3912" s="17">
        <v>8.0500000000000002E-2</v>
      </c>
      <c r="R3912" s="18">
        <v>0.89583333333333337</v>
      </c>
      <c r="S3912" s="18">
        <v>2.4700000000000002</v>
      </c>
      <c r="T3912" s="18">
        <v>12.2</v>
      </c>
      <c r="U3912" s="18">
        <v>176</v>
      </c>
      <c r="V3912" s="18">
        <v>1009.9</v>
      </c>
      <c r="W3912" s="18">
        <v>5.0999999999999996</v>
      </c>
      <c r="X3912" s="18">
        <v>8.6</v>
      </c>
      <c r="Z3912" s="18">
        <v>2.5</v>
      </c>
      <c r="AA3912" s="18">
        <v>4.5999999999999996</v>
      </c>
      <c r="AB3912" s="18">
        <v>175</v>
      </c>
      <c r="AC3912" s="18">
        <v>1012.9</v>
      </c>
      <c r="AD3912" s="18">
        <v>7.6</v>
      </c>
      <c r="AE3912" s="18">
        <v>8.5</v>
      </c>
    </row>
    <row r="3913" spans="1:31">
      <c r="A3913" s="15">
        <v>40646</v>
      </c>
      <c r="B3913" s="16">
        <v>0.9375</v>
      </c>
      <c r="C3913" s="17">
        <v>0.496</v>
      </c>
      <c r="D3913" s="17">
        <v>3.9687000000000001</v>
      </c>
      <c r="E3913" s="17">
        <v>829.45780000000002</v>
      </c>
      <c r="F3913" s="17">
        <v>7.7199999999999991E-2</v>
      </c>
      <c r="G3913" s="17">
        <v>239.09271713142701</v>
      </c>
      <c r="H3913" s="17">
        <v>0.127048259644364</v>
      </c>
      <c r="I3913" s="17">
        <v>169.2681</v>
      </c>
      <c r="J3913" s="17">
        <v>8.4199999999999997E-2</v>
      </c>
      <c r="K3913" s="17">
        <v>3.8189444450000001</v>
      </c>
      <c r="L3913" s="17">
        <v>3.9</v>
      </c>
      <c r="M3913" s="17">
        <v>894.67927399824998</v>
      </c>
      <c r="N3913" s="17">
        <v>147.96379999999999</v>
      </c>
      <c r="O3913" s="17">
        <v>6.0199999999999997E-2</v>
      </c>
      <c r="R3913" s="18">
        <v>0.9375</v>
      </c>
      <c r="S3913" s="18">
        <v>2.44</v>
      </c>
      <c r="T3913" s="18">
        <v>8.6999999999999993</v>
      </c>
      <c r="U3913" s="18">
        <v>136</v>
      </c>
      <c r="V3913" s="18">
        <v>1009.6</v>
      </c>
      <c r="W3913" s="18">
        <v>6.7</v>
      </c>
      <c r="X3913" s="18">
        <v>8.6</v>
      </c>
      <c r="Z3913" s="18">
        <v>2.52</v>
      </c>
      <c r="AA3913" s="18">
        <v>7.1</v>
      </c>
      <c r="AB3913" s="18">
        <v>180</v>
      </c>
      <c r="AC3913" s="18">
        <v>1012.9</v>
      </c>
      <c r="AD3913" s="18">
        <v>7.3</v>
      </c>
      <c r="AE3913" s="18">
        <v>8.5</v>
      </c>
    </row>
    <row r="3914" spans="1:31">
      <c r="A3914" s="15">
        <v>40646</v>
      </c>
      <c r="B3914" s="16">
        <v>0.97916666666666663</v>
      </c>
      <c r="C3914" s="17">
        <v>0.43120000000000003</v>
      </c>
      <c r="D3914" s="17">
        <v>3.9377</v>
      </c>
      <c r="E3914" s="17">
        <v>829.56730000000005</v>
      </c>
      <c r="F3914" s="17">
        <v>8.2400000000000001E-2</v>
      </c>
      <c r="G3914" s="17">
        <v>239.59766259560899</v>
      </c>
      <c r="H3914" s="17">
        <v>0.161099435436871</v>
      </c>
      <c r="I3914" s="17">
        <v>183.3407</v>
      </c>
      <c r="J3914" s="17">
        <v>6.3600000000000004E-2</v>
      </c>
      <c r="K3914" s="17">
        <v>3.8562500000000002</v>
      </c>
      <c r="L3914" s="17">
        <v>3.9094166667499999</v>
      </c>
      <c r="M3914" s="17">
        <v>894.78977587500003</v>
      </c>
      <c r="N3914" s="17">
        <v>128.7294</v>
      </c>
      <c r="O3914" s="17">
        <v>3.1E-2</v>
      </c>
      <c r="R3914" s="18">
        <v>0.97916666666666663</v>
      </c>
      <c r="S3914" s="18">
        <f t="shared" ref="S3914:X3914" si="1075">AVERAGE(S3913,S3915)</f>
        <v>2.4500000000000002</v>
      </c>
      <c r="T3914" s="18">
        <f t="shared" si="1075"/>
        <v>9.85</v>
      </c>
      <c r="U3914" s="18">
        <f t="shared" si="1075"/>
        <v>146.5</v>
      </c>
      <c r="V3914" s="18">
        <f t="shared" si="1075"/>
        <v>1009.3</v>
      </c>
      <c r="W3914" s="18">
        <f t="shared" si="1075"/>
        <v>6.15</v>
      </c>
      <c r="X3914" s="18">
        <f t="shared" si="1075"/>
        <v>8.6</v>
      </c>
      <c r="Z3914" s="18">
        <v>2.3199999999999998</v>
      </c>
      <c r="AA3914" s="18">
        <v>7.5</v>
      </c>
      <c r="AB3914" s="18">
        <v>157</v>
      </c>
      <c r="AC3914" s="18">
        <v>1012.8</v>
      </c>
      <c r="AD3914" s="18">
        <v>7.4</v>
      </c>
      <c r="AE3914" s="18">
        <v>8.5</v>
      </c>
    </row>
    <row r="3915" spans="1:31">
      <c r="A3915" s="15">
        <v>40647</v>
      </c>
      <c r="B3915" s="16">
        <v>2.0833333333333332E-2</v>
      </c>
      <c r="C3915" s="17">
        <v>0.43290000000000001</v>
      </c>
      <c r="D3915" s="17">
        <v>3.9561000000000002</v>
      </c>
      <c r="E3915" s="17">
        <v>829.95150000000001</v>
      </c>
      <c r="F3915" s="17">
        <v>8.539999999999999E-2</v>
      </c>
      <c r="G3915" s="17">
        <v>239.21528156642501</v>
      </c>
      <c r="H3915" s="17">
        <v>0.123123399126236</v>
      </c>
      <c r="I3915" s="17">
        <v>149.803</v>
      </c>
      <c r="J3915" s="17">
        <v>1.8800000000000001E-2</v>
      </c>
      <c r="K3915" s="17">
        <v>3.912138889</v>
      </c>
      <c r="L3915" s="17">
        <v>3.94461111125</v>
      </c>
      <c r="M3915" s="17">
        <v>895.10267611200004</v>
      </c>
      <c r="N3915" s="17">
        <v>158.65539999999999</v>
      </c>
      <c r="O3915" s="17">
        <v>4.6800000000000001E-2</v>
      </c>
      <c r="R3915" s="18">
        <v>2.0833333333333332E-2</v>
      </c>
      <c r="S3915" s="18">
        <v>2.46</v>
      </c>
      <c r="T3915" s="18">
        <v>11</v>
      </c>
      <c r="U3915" s="18">
        <v>157</v>
      </c>
      <c r="V3915" s="18">
        <v>1009</v>
      </c>
      <c r="W3915" s="18">
        <v>5.6</v>
      </c>
      <c r="X3915" s="18">
        <v>8.6</v>
      </c>
      <c r="Z3915" s="18">
        <v>2.3199999999999998</v>
      </c>
      <c r="AA3915" s="18">
        <v>13.2</v>
      </c>
      <c r="AB3915" s="18">
        <v>195</v>
      </c>
      <c r="AC3915" s="18">
        <v>1012.5</v>
      </c>
      <c r="AD3915" s="18">
        <v>6.1</v>
      </c>
      <c r="AE3915" s="18">
        <v>8.6</v>
      </c>
    </row>
    <row r="3916" spans="1:31">
      <c r="A3916" s="15">
        <v>40647</v>
      </c>
      <c r="B3916" s="16">
        <v>6.25E-2</v>
      </c>
      <c r="C3916" s="17">
        <v>1.3228</v>
      </c>
      <c r="D3916" s="17">
        <v>3.9617</v>
      </c>
      <c r="E3916" s="17">
        <v>830.35530000000006</v>
      </c>
      <c r="F3916" s="17">
        <v>7.3999999999999996E-2</v>
      </c>
      <c r="G3916" s="17">
        <v>268.67808868725399</v>
      </c>
      <c r="H3916" s="17">
        <v>5.8056720370293198E-2</v>
      </c>
      <c r="I3916" s="17">
        <v>100.1348</v>
      </c>
      <c r="J3916" s="17">
        <v>0.1227</v>
      </c>
      <c r="K3916" s="17">
        <v>3.8581388890000001</v>
      </c>
      <c r="L3916" s="17">
        <v>3.95</v>
      </c>
      <c r="M3916" s="17">
        <v>895.56227566024995</v>
      </c>
      <c r="N3916" s="17">
        <v>104.4363</v>
      </c>
      <c r="O3916" s="17">
        <v>2.3699999999999999E-2</v>
      </c>
      <c r="R3916" s="18">
        <v>6.25E-2</v>
      </c>
      <c r="S3916" s="18">
        <v>2.4300000000000002</v>
      </c>
      <c r="T3916" s="18">
        <v>8.6</v>
      </c>
      <c r="U3916" s="18">
        <v>179</v>
      </c>
      <c r="V3916" s="18">
        <v>1009.2</v>
      </c>
      <c r="W3916" s="18">
        <v>6</v>
      </c>
      <c r="X3916" s="18">
        <v>8.6</v>
      </c>
      <c r="Z3916" s="18">
        <v>2.33</v>
      </c>
      <c r="AA3916" s="18">
        <v>7.4</v>
      </c>
      <c r="AB3916" s="18">
        <v>190</v>
      </c>
      <c r="AC3916" s="18">
        <v>1012.5</v>
      </c>
      <c r="AD3916" s="18">
        <v>6.2</v>
      </c>
      <c r="AE3916" s="18">
        <v>8.6</v>
      </c>
    </row>
    <row r="3917" spans="1:31">
      <c r="A3917" s="15">
        <v>40647</v>
      </c>
      <c r="B3917" s="16">
        <v>0.10416666666666667</v>
      </c>
      <c r="C3917" s="17">
        <v>0.83069999999999999</v>
      </c>
      <c r="D3917" s="17">
        <v>3.9258000000000002</v>
      </c>
      <c r="E3917" s="17">
        <v>830.79459999999995</v>
      </c>
      <c r="F3917" s="17">
        <v>7.279999999999999E-2</v>
      </c>
      <c r="G3917" s="17">
        <v>355.87265397919799</v>
      </c>
      <c r="H3917" s="17">
        <v>7.3801944197480998E-2</v>
      </c>
      <c r="I3917" s="17">
        <v>88.619600000000005</v>
      </c>
      <c r="J3917" s="17">
        <v>5.1900000000000002E-2</v>
      </c>
      <c r="K3917" s="17">
        <v>3.8466388889999998</v>
      </c>
      <c r="L3917" s="17">
        <v>3.9724166665</v>
      </c>
      <c r="M3917" s="17">
        <v>896.02014270074994</v>
      </c>
      <c r="N3917" s="17">
        <v>25.763400000000001</v>
      </c>
      <c r="O3917" s="17">
        <v>3.3399999999999999E-2</v>
      </c>
      <c r="R3917" s="18">
        <v>0.10416666666666667</v>
      </c>
      <c r="S3917" s="18">
        <v>2.4300000000000002</v>
      </c>
      <c r="T3917" s="18">
        <v>9.1</v>
      </c>
      <c r="U3917" s="18">
        <v>185</v>
      </c>
      <c r="V3917" s="18">
        <v>1009.5</v>
      </c>
      <c r="W3917" s="18">
        <v>6.3</v>
      </c>
      <c r="X3917" s="18">
        <v>8.5</v>
      </c>
      <c r="Z3917" s="18">
        <v>2.15</v>
      </c>
      <c r="AA3917" s="18">
        <v>5</v>
      </c>
      <c r="AB3917" s="18">
        <v>180</v>
      </c>
      <c r="AC3917" s="18">
        <v>1013</v>
      </c>
      <c r="AD3917" s="18">
        <v>5.6</v>
      </c>
      <c r="AE3917" s="18">
        <v>8.6</v>
      </c>
    </row>
    <row r="3918" spans="1:31">
      <c r="A3918" s="15">
        <v>40647</v>
      </c>
      <c r="B3918" s="16">
        <v>0.14583333333333334</v>
      </c>
      <c r="C3918" s="17">
        <v>0.66410000000000002</v>
      </c>
      <c r="D3918" s="17">
        <v>3.9180999999999999</v>
      </c>
      <c r="E3918" s="17">
        <v>831.21789999999999</v>
      </c>
      <c r="F3918" s="17">
        <v>0.2021</v>
      </c>
      <c r="G3918" s="17">
        <v>170.95808624321</v>
      </c>
      <c r="H3918" s="17">
        <v>2.3985840723417601E-2</v>
      </c>
      <c r="I3918" s="17">
        <v>338.5872</v>
      </c>
      <c r="J3918" s="17">
        <v>8.6099999999999996E-2</v>
      </c>
      <c r="K3918" s="17">
        <v>3.7427777780000002</v>
      </c>
      <c r="L3918" s="17">
        <v>3.9854722222499999</v>
      </c>
      <c r="M3918" s="17">
        <v>896.40238412500003</v>
      </c>
      <c r="N3918" s="17">
        <v>334.95159999999998</v>
      </c>
      <c r="O3918" s="17">
        <v>3.7199999999999997E-2</v>
      </c>
      <c r="R3918" s="18">
        <v>0.14583333333333334</v>
      </c>
      <c r="S3918" s="18">
        <v>2.25</v>
      </c>
      <c r="T3918" s="18">
        <v>8.4</v>
      </c>
      <c r="U3918" s="18">
        <v>169</v>
      </c>
      <c r="V3918" s="18">
        <v>1009.7</v>
      </c>
      <c r="W3918" s="18">
        <v>6.4</v>
      </c>
      <c r="X3918" s="18">
        <v>8.5</v>
      </c>
      <c r="Z3918" s="18">
        <v>2.09</v>
      </c>
      <c r="AA3918" s="18">
        <v>5.8</v>
      </c>
      <c r="AB3918" s="18">
        <v>188</v>
      </c>
      <c r="AC3918" s="18">
        <v>1013.1</v>
      </c>
      <c r="AD3918" s="18">
        <v>6.6</v>
      </c>
      <c r="AE3918" s="18">
        <v>8.6</v>
      </c>
    </row>
    <row r="3919" spans="1:31">
      <c r="A3919" s="15">
        <v>40647</v>
      </c>
      <c r="B3919" s="16">
        <v>0.1875</v>
      </c>
      <c r="C3919" s="17">
        <v>0.83819999999999995</v>
      </c>
      <c r="D3919" s="17">
        <v>3.9422000000000001</v>
      </c>
      <c r="E3919" s="17">
        <v>831.42880000000002</v>
      </c>
      <c r="F3919" s="17">
        <v>9.0999999999999998E-2</v>
      </c>
      <c r="G3919" s="17">
        <v>336.43751227369802</v>
      </c>
      <c r="H3919" s="17">
        <v>1.7450644518592701E-2</v>
      </c>
      <c r="I3919" s="17">
        <v>295.9325</v>
      </c>
      <c r="J3919" s="17">
        <v>7.0199999999999999E-2</v>
      </c>
      <c r="K3919" s="17">
        <v>3.6858888890000001</v>
      </c>
      <c r="L3919" s="17">
        <v>3.9335833332500001</v>
      </c>
      <c r="M3919" s="17">
        <v>896.66918221025003</v>
      </c>
      <c r="N3919" s="17">
        <v>280.44139999999999</v>
      </c>
      <c r="O3919" s="17">
        <v>4.6800000000000001E-2</v>
      </c>
      <c r="R3919" s="18">
        <v>0.1875</v>
      </c>
      <c r="S3919" s="18">
        <v>2.36</v>
      </c>
      <c r="T3919" s="18">
        <v>10.6</v>
      </c>
      <c r="U3919" s="18">
        <v>135</v>
      </c>
      <c r="V3919" s="18">
        <v>1009.6</v>
      </c>
      <c r="W3919" s="18">
        <v>5.9</v>
      </c>
      <c r="X3919" s="18">
        <v>8.5</v>
      </c>
      <c r="Z3919" s="18">
        <v>2.17</v>
      </c>
      <c r="AA3919" s="18">
        <v>5.4</v>
      </c>
      <c r="AB3919" s="18">
        <v>149</v>
      </c>
      <c r="AC3919" s="18">
        <v>1013</v>
      </c>
      <c r="AD3919" s="18">
        <v>6.8</v>
      </c>
      <c r="AE3919" s="18">
        <v>8.5</v>
      </c>
    </row>
    <row r="3920" spans="1:31">
      <c r="A3920" s="15">
        <v>40647</v>
      </c>
      <c r="B3920" s="16">
        <v>0.22916666666666666</v>
      </c>
      <c r="C3920" s="17">
        <v>0.82499999999999996</v>
      </c>
      <c r="D3920" s="17">
        <v>3.9407999999999999</v>
      </c>
      <c r="E3920" s="17">
        <v>831.42750000000001</v>
      </c>
      <c r="F3920" s="17">
        <v>0.30029999999999996</v>
      </c>
      <c r="G3920" s="17">
        <v>172.01481438862899</v>
      </c>
      <c r="H3920" s="17">
        <v>2.5419502493165099E-2</v>
      </c>
      <c r="I3920" s="17">
        <v>259.6395</v>
      </c>
      <c r="J3920" s="17">
        <v>5.6899999999999999E-2</v>
      </c>
      <c r="K3920" s="17">
        <v>3.6976944450000002</v>
      </c>
      <c r="L3920" s="17">
        <v>3.89391666675</v>
      </c>
      <c r="M3920" s="17">
        <v>896.70257930175001</v>
      </c>
      <c r="N3920" s="17">
        <v>180.20060000000001</v>
      </c>
      <c r="O3920" s="17">
        <v>3.5499999999999997E-2</v>
      </c>
      <c r="R3920" s="18">
        <v>0.22916666666666666</v>
      </c>
      <c r="S3920" s="18">
        <v>2.5099999999999998</v>
      </c>
      <c r="T3920" s="18">
        <v>10.7</v>
      </c>
      <c r="U3920" s="18">
        <v>167</v>
      </c>
      <c r="V3920" s="18">
        <v>1009.8</v>
      </c>
      <c r="W3920" s="18">
        <v>5.3</v>
      </c>
      <c r="X3920" s="18">
        <v>8.5</v>
      </c>
      <c r="Z3920" s="18">
        <v>2.36</v>
      </c>
      <c r="AA3920" s="18">
        <v>9.8000000000000007</v>
      </c>
      <c r="AB3920" s="18">
        <v>161</v>
      </c>
      <c r="AC3920" s="18">
        <v>1013.2</v>
      </c>
      <c r="AD3920" s="18">
        <v>5.7</v>
      </c>
      <c r="AE3920" s="18">
        <v>8.4</v>
      </c>
    </row>
    <row r="3921" spans="1:31">
      <c r="A3921" s="15">
        <v>40647</v>
      </c>
      <c r="B3921" s="16">
        <v>0.27083333333333331</v>
      </c>
      <c r="C3921" s="17">
        <v>1.0085</v>
      </c>
      <c r="D3921" s="17">
        <v>3.9620000000000002</v>
      </c>
      <c r="E3921" s="17">
        <v>831.20069999999998</v>
      </c>
      <c r="F3921" s="17">
        <v>6.7199999999999996E-2</v>
      </c>
      <c r="G3921" s="17">
        <v>138.141137311108</v>
      </c>
      <c r="H3921" s="17">
        <v>1.6933103576081899E-2</v>
      </c>
      <c r="I3921" s="17">
        <v>204.59379999999999</v>
      </c>
      <c r="J3921" s="17">
        <v>2.98E-2</v>
      </c>
      <c r="K3921" s="17">
        <v>3.7269166669999998</v>
      </c>
      <c r="L3921" s="17">
        <v>3.8949722222499998</v>
      </c>
      <c r="M3921" s="17">
        <v>896.49623376550005</v>
      </c>
      <c r="N3921" s="17">
        <v>104.89019999999999</v>
      </c>
      <c r="O3921" s="17">
        <v>3.4099999999999998E-2</v>
      </c>
      <c r="R3921" s="18">
        <v>0.27083333333333331</v>
      </c>
      <c r="S3921" s="18">
        <f t="shared" ref="S3921:X3921" si="1076">AVERAGE(S3920,S3922)</f>
        <v>2.5499999999999998</v>
      </c>
      <c r="T3921" s="18">
        <f t="shared" si="1076"/>
        <v>10.6</v>
      </c>
      <c r="U3921" s="18">
        <f t="shared" si="1076"/>
        <v>178</v>
      </c>
      <c r="V3921" s="18">
        <f t="shared" si="1076"/>
        <v>1010</v>
      </c>
      <c r="W3921" s="18">
        <f t="shared" si="1076"/>
        <v>5.0999999999999996</v>
      </c>
      <c r="X3921" s="18">
        <f t="shared" si="1076"/>
        <v>8.4499999999999993</v>
      </c>
      <c r="Z3921" s="18">
        <v>2.54</v>
      </c>
      <c r="AA3921" s="18">
        <v>9.6</v>
      </c>
      <c r="AB3921" s="18">
        <v>201</v>
      </c>
      <c r="AC3921" s="18">
        <v>1013.9</v>
      </c>
      <c r="AD3921" s="18">
        <v>5.5</v>
      </c>
      <c r="AE3921" s="18">
        <v>8.5</v>
      </c>
    </row>
    <row r="3922" spans="1:31">
      <c r="A3922" s="15">
        <v>40647</v>
      </c>
      <c r="B3922" s="16">
        <v>0.3125</v>
      </c>
      <c r="C3922" s="17">
        <v>1.1458999999999999</v>
      </c>
      <c r="D3922" s="17">
        <v>3.9786999999999999</v>
      </c>
      <c r="E3922" s="17">
        <v>830.85299999999995</v>
      </c>
      <c r="F3922" s="17">
        <v>5.96E-2</v>
      </c>
      <c r="G3922" s="17">
        <v>217.94695573376899</v>
      </c>
      <c r="H3922" s="17">
        <v>1.4758575666233601E-2</v>
      </c>
      <c r="I3922" s="17">
        <v>156.4631</v>
      </c>
      <c r="J3922" s="17">
        <v>3.8399999999999997E-2</v>
      </c>
      <c r="K3922" s="17">
        <v>3.7471111110000002</v>
      </c>
      <c r="L3922" s="17">
        <v>3.9411111112500001</v>
      </c>
      <c r="M3922" s="17">
        <v>896.12604907274999</v>
      </c>
      <c r="N3922" s="17">
        <v>256.41129999999998</v>
      </c>
      <c r="O3922" s="17">
        <v>1.6899999999999998E-2</v>
      </c>
      <c r="R3922" s="18">
        <v>0.3125</v>
      </c>
      <c r="S3922" s="18">
        <v>2.59</v>
      </c>
      <c r="T3922" s="18">
        <v>10.5</v>
      </c>
      <c r="U3922" s="18">
        <v>189</v>
      </c>
      <c r="V3922" s="18">
        <v>1010.2</v>
      </c>
      <c r="W3922" s="18">
        <v>4.9000000000000004</v>
      </c>
      <c r="X3922" s="18">
        <v>8.4</v>
      </c>
      <c r="Z3922" s="18">
        <v>2.5299999999999998</v>
      </c>
      <c r="AA3922" s="18">
        <v>8.8000000000000007</v>
      </c>
      <c r="AB3922" s="18">
        <v>196</v>
      </c>
      <c r="AC3922" s="18">
        <v>1014.4</v>
      </c>
      <c r="AD3922" s="18">
        <v>5.9</v>
      </c>
      <c r="AE3922" s="18">
        <v>8.3000000000000007</v>
      </c>
    </row>
    <row r="3923" spans="1:31">
      <c r="A3923" s="15">
        <v>40647</v>
      </c>
      <c r="B3923" s="16">
        <v>0.35416666666666669</v>
      </c>
      <c r="C3923" s="17">
        <v>0.99970000000000003</v>
      </c>
      <c r="D3923" s="17">
        <v>3.9744000000000002</v>
      </c>
      <c r="E3923" s="17">
        <v>830.4837</v>
      </c>
      <c r="F3923" s="17">
        <v>6.7499999999999991E-2</v>
      </c>
      <c r="G3923" s="17">
        <v>160.332378578278</v>
      </c>
      <c r="H3923" s="17">
        <v>2.5469251612178501E-2</v>
      </c>
      <c r="I3923" s="17">
        <v>130.2484</v>
      </c>
      <c r="J3923" s="17">
        <v>7.8799999999999995E-2</v>
      </c>
      <c r="K3923" s="17">
        <v>3.7436666669999998</v>
      </c>
      <c r="L3923" s="17">
        <v>3.9358333335000002</v>
      </c>
      <c r="M3923" s="17">
        <v>895.74685588199998</v>
      </c>
      <c r="N3923" s="17">
        <v>31.333400000000001</v>
      </c>
      <c r="O3923" s="17">
        <v>3.32E-2</v>
      </c>
      <c r="R3923" s="18">
        <v>0.35416666666666669</v>
      </c>
      <c r="S3923" s="18">
        <v>2.85</v>
      </c>
      <c r="T3923" s="18">
        <v>10.7</v>
      </c>
      <c r="U3923" s="18">
        <v>178</v>
      </c>
      <c r="V3923" s="18">
        <v>1010.4</v>
      </c>
      <c r="W3923" s="18">
        <v>5.8</v>
      </c>
      <c r="X3923" s="18">
        <v>8.4</v>
      </c>
      <c r="Z3923" s="18">
        <v>2.72</v>
      </c>
      <c r="AA3923" s="18">
        <v>8.6</v>
      </c>
      <c r="AB3923" s="18">
        <v>197</v>
      </c>
      <c r="AC3923" s="18">
        <v>1015</v>
      </c>
      <c r="AD3923" s="18">
        <v>6.1</v>
      </c>
      <c r="AE3923" s="18">
        <v>8.1999999999999993</v>
      </c>
    </row>
    <row r="3924" spans="1:31">
      <c r="A3924" s="15">
        <v>40647</v>
      </c>
      <c r="B3924" s="16">
        <v>0.39583333333333331</v>
      </c>
      <c r="C3924" s="17">
        <v>1.0426</v>
      </c>
      <c r="D3924" s="17">
        <v>4.0213999999999999</v>
      </c>
      <c r="E3924" s="17">
        <v>830.14449999999999</v>
      </c>
      <c r="F3924" s="17">
        <v>6.7599999999999993E-2</v>
      </c>
      <c r="G3924" s="17">
        <v>217.05167037520599</v>
      </c>
      <c r="H3924" s="17">
        <v>3.7478945794440298E-2</v>
      </c>
      <c r="I3924" s="17">
        <v>154.5667</v>
      </c>
      <c r="J3924" s="17">
        <v>8.9599999999999999E-2</v>
      </c>
      <c r="K3924" s="17">
        <v>3.7620833330000001</v>
      </c>
      <c r="L3924" s="17">
        <v>3.9544722222500002</v>
      </c>
      <c r="M3924" s="17">
        <v>895.39262878725003</v>
      </c>
      <c r="N3924" s="17">
        <v>132.31379999999999</v>
      </c>
      <c r="O3924" s="17">
        <v>4.5100000000000001E-2</v>
      </c>
      <c r="R3924" s="18">
        <v>0.39583333333333331</v>
      </c>
      <c r="S3924" s="18">
        <v>2.88</v>
      </c>
      <c r="T3924" s="18">
        <v>9.6</v>
      </c>
      <c r="U3924" s="18">
        <v>182</v>
      </c>
      <c r="V3924" s="18">
        <v>1010.7</v>
      </c>
      <c r="W3924" s="18">
        <v>5.8</v>
      </c>
      <c r="X3924" s="18">
        <v>8.4</v>
      </c>
      <c r="Z3924" s="18">
        <v>2.5099999999999998</v>
      </c>
      <c r="AA3924" s="18">
        <v>9.3000000000000007</v>
      </c>
      <c r="AB3924" s="18">
        <v>210</v>
      </c>
      <c r="AC3924" s="18">
        <v>1015.3</v>
      </c>
      <c r="AD3924" s="18">
        <v>6</v>
      </c>
      <c r="AE3924" s="18">
        <v>8.1</v>
      </c>
    </row>
    <row r="3925" spans="1:31">
      <c r="A3925" s="15">
        <v>40647</v>
      </c>
      <c r="B3925" s="16">
        <v>0.4375</v>
      </c>
      <c r="C3925" s="17">
        <v>0.56769999999999998</v>
      </c>
      <c r="D3925" s="17">
        <v>4.0420999999999996</v>
      </c>
      <c r="E3925" s="17">
        <v>829.96190000000001</v>
      </c>
      <c r="F3925" s="17">
        <v>9.64E-2</v>
      </c>
      <c r="G3925" s="17">
        <v>220.29007117799699</v>
      </c>
      <c r="H3925" s="17">
        <v>8.9484076910410604E-2</v>
      </c>
      <c r="I3925" s="17">
        <v>168.35849999999999</v>
      </c>
      <c r="J3925" s="17">
        <v>0.1089</v>
      </c>
      <c r="K3925" s="17">
        <v>3.8177500000000002</v>
      </c>
      <c r="L3925" s="17">
        <v>3.9323055557500002</v>
      </c>
      <c r="M3925" s="17">
        <v>895.19628875825003</v>
      </c>
      <c r="N3925" s="17">
        <v>156.66319999999999</v>
      </c>
      <c r="O3925" s="17">
        <v>5.5E-2</v>
      </c>
      <c r="R3925" s="18">
        <v>0.4375</v>
      </c>
      <c r="S3925" s="18">
        <f t="shared" ref="S3925:X3925" si="1077">AVERAGE(S3924,S3926)</f>
        <v>2.96</v>
      </c>
      <c r="T3925" s="18">
        <f t="shared" si="1077"/>
        <v>9.35</v>
      </c>
      <c r="U3925" s="18">
        <f t="shared" si="1077"/>
        <v>201</v>
      </c>
      <c r="V3925" s="18">
        <f t="shared" si="1077"/>
        <v>1011.5</v>
      </c>
      <c r="W3925" s="18">
        <f t="shared" si="1077"/>
        <v>5.65</v>
      </c>
      <c r="X3925" s="18">
        <f t="shared" si="1077"/>
        <v>8.4</v>
      </c>
      <c r="Z3925" s="18">
        <v>2.59</v>
      </c>
      <c r="AA3925" s="18">
        <v>8.8000000000000007</v>
      </c>
      <c r="AB3925" s="18">
        <v>184</v>
      </c>
      <c r="AC3925" s="18">
        <v>1015.8</v>
      </c>
      <c r="AD3925" s="18">
        <v>5.2</v>
      </c>
      <c r="AE3925" s="18">
        <v>8.1</v>
      </c>
    </row>
    <row r="3926" spans="1:31">
      <c r="A3926" s="15">
        <v>40647</v>
      </c>
      <c r="B3926" s="16">
        <v>0.47916666666666669</v>
      </c>
      <c r="C3926" s="17">
        <v>0.45329999999999998</v>
      </c>
      <c r="D3926" s="17">
        <v>4.0227000000000004</v>
      </c>
      <c r="E3926" s="17">
        <v>829.947</v>
      </c>
      <c r="F3926" s="17">
        <v>8.1299999999999997E-2</v>
      </c>
      <c r="G3926" s="17">
        <v>226.30396568888</v>
      </c>
      <c r="H3926" s="17">
        <v>0.15130925768731099</v>
      </c>
      <c r="I3926" s="17">
        <v>179.9648</v>
      </c>
      <c r="J3926" s="17">
        <v>0.1065</v>
      </c>
      <c r="K3926" s="17">
        <v>3.8338888889999998</v>
      </c>
      <c r="L3926" s="17">
        <v>3.8932222222499999</v>
      </c>
      <c r="M3926" s="17">
        <v>895.21323519400005</v>
      </c>
      <c r="N3926" s="17">
        <v>165.29849999999999</v>
      </c>
      <c r="O3926" s="17">
        <v>0.1074</v>
      </c>
      <c r="R3926" s="18">
        <v>0.47916666666666669</v>
      </c>
      <c r="S3926" s="18">
        <v>3.04</v>
      </c>
      <c r="T3926" s="18">
        <v>9.1</v>
      </c>
      <c r="U3926" s="18">
        <v>220</v>
      </c>
      <c r="V3926" s="18">
        <v>1012.3</v>
      </c>
      <c r="W3926" s="18">
        <v>5.5</v>
      </c>
      <c r="X3926" s="18">
        <v>8.4</v>
      </c>
      <c r="Z3926" s="18">
        <v>2.71</v>
      </c>
      <c r="AA3926" s="18">
        <v>8.3000000000000007</v>
      </c>
      <c r="AB3926" s="18">
        <v>188</v>
      </c>
      <c r="AC3926" s="18">
        <v>1016.2</v>
      </c>
      <c r="AD3926" s="18">
        <v>6</v>
      </c>
      <c r="AE3926" s="18">
        <v>8.1</v>
      </c>
    </row>
    <row r="3927" spans="1:31">
      <c r="A3927" s="15">
        <v>40647</v>
      </c>
      <c r="B3927" s="16">
        <v>0.52083333333333337</v>
      </c>
      <c r="C3927" s="17">
        <v>0.46060000000000001</v>
      </c>
      <c r="D3927" s="17">
        <v>3.9834999999999998</v>
      </c>
      <c r="E3927" s="17">
        <v>830.13390000000004</v>
      </c>
      <c r="F3927" s="17">
        <v>5.7200000000000001E-2</v>
      </c>
      <c r="G3927" s="17">
        <v>236.84254711458101</v>
      </c>
      <c r="H3927" s="17">
        <v>0.15631901880013399</v>
      </c>
      <c r="I3927" s="17">
        <v>172.488</v>
      </c>
      <c r="J3927" s="17">
        <v>0.10580000000000001</v>
      </c>
      <c r="K3927" s="17">
        <v>3.8508611109999999</v>
      </c>
      <c r="L3927" s="17">
        <v>3.8588888890000002</v>
      </c>
      <c r="M3927" s="17">
        <v>895.44098646825</v>
      </c>
      <c r="N3927" s="17">
        <v>167.27879999999999</v>
      </c>
      <c r="O3927" s="17">
        <v>0.10150000000000001</v>
      </c>
      <c r="R3927" s="18">
        <v>0.52083333333333337</v>
      </c>
      <c r="S3927" s="18">
        <f t="shared" ref="S3927:X3927" si="1078">AVERAGE(S3926,S3928)</f>
        <v>3.1100000000000003</v>
      </c>
      <c r="T3927" s="18">
        <f t="shared" si="1078"/>
        <v>8.4499999999999993</v>
      </c>
      <c r="U3927" s="18">
        <f t="shared" si="1078"/>
        <v>209.5</v>
      </c>
      <c r="V3927" s="18">
        <f t="shared" si="1078"/>
        <v>1012.8499999999999</v>
      </c>
      <c r="W3927" s="18">
        <f t="shared" si="1078"/>
        <v>5.75</v>
      </c>
      <c r="X3927" s="18">
        <f t="shared" si="1078"/>
        <v>8.3500000000000014</v>
      </c>
      <c r="Z3927" s="18">
        <v>2.69</v>
      </c>
      <c r="AA3927" s="18">
        <v>6.5</v>
      </c>
      <c r="AB3927" s="18">
        <v>185</v>
      </c>
      <c r="AC3927" s="18">
        <v>1016.3</v>
      </c>
      <c r="AD3927" s="18">
        <v>6.5</v>
      </c>
      <c r="AE3927" s="18">
        <v>8.1</v>
      </c>
    </row>
    <row r="3928" spans="1:31">
      <c r="A3928" s="15">
        <v>40647</v>
      </c>
      <c r="B3928" s="16">
        <v>0.5625</v>
      </c>
      <c r="C3928" s="17">
        <v>0.41899999999999998</v>
      </c>
      <c r="D3928" s="17">
        <v>3.9535999999999998</v>
      </c>
      <c r="E3928" s="17">
        <v>830.50139999999999</v>
      </c>
      <c r="F3928" s="17">
        <v>1.9800000000000002E-2</v>
      </c>
      <c r="G3928" s="17">
        <v>224.354302308423</v>
      </c>
      <c r="H3928" s="17">
        <v>0.165723224722576</v>
      </c>
      <c r="I3928" s="17">
        <v>139.75649999999999</v>
      </c>
      <c r="J3928" s="17">
        <v>6.4000000000000001E-2</v>
      </c>
      <c r="K3928" s="17">
        <v>3.871138889</v>
      </c>
      <c r="L3928" s="17">
        <v>3.8795277779999999</v>
      </c>
      <c r="M3928" s="17">
        <v>895.77412381700003</v>
      </c>
      <c r="N3928" s="17">
        <v>154.7441</v>
      </c>
      <c r="O3928" s="17">
        <v>0.1138</v>
      </c>
      <c r="R3928" s="18">
        <v>0.5625</v>
      </c>
      <c r="S3928" s="18">
        <v>3.18</v>
      </c>
      <c r="T3928" s="18">
        <v>7.8</v>
      </c>
      <c r="U3928" s="18">
        <v>199</v>
      </c>
      <c r="V3928" s="18">
        <v>1013.4</v>
      </c>
      <c r="W3928" s="18">
        <v>6</v>
      </c>
      <c r="X3928" s="18">
        <v>8.3000000000000007</v>
      </c>
      <c r="Z3928" s="18">
        <v>2.59</v>
      </c>
      <c r="AA3928" s="18">
        <v>7.1</v>
      </c>
      <c r="AB3928" s="18">
        <v>166</v>
      </c>
      <c r="AC3928" s="18">
        <v>1016.7</v>
      </c>
      <c r="AD3928" s="18">
        <v>5.7</v>
      </c>
      <c r="AE3928" s="18">
        <v>8.1999999999999993</v>
      </c>
    </row>
    <row r="3929" spans="1:31">
      <c r="A3929" s="15">
        <v>40647</v>
      </c>
      <c r="B3929" s="16">
        <v>0.60416666666666663</v>
      </c>
      <c r="C3929" s="17">
        <v>0.44159999999999999</v>
      </c>
      <c r="D3929" s="17">
        <v>3.8965999999999998</v>
      </c>
      <c r="E3929" s="17">
        <v>830.84370000000001</v>
      </c>
      <c r="F3929" s="17">
        <v>1.6900000000000002E-2</v>
      </c>
      <c r="G3929" s="17">
        <v>227.579441409244</v>
      </c>
      <c r="H3929" s="17">
        <v>0.16501006855674299</v>
      </c>
      <c r="I3929" s="17">
        <v>138.12860000000001</v>
      </c>
      <c r="J3929" s="17">
        <v>8.8099999999999998E-2</v>
      </c>
      <c r="K3929" s="17">
        <v>3.892555556</v>
      </c>
      <c r="L3929" s="17">
        <v>3.9159999999999999</v>
      </c>
      <c r="M3929" s="17">
        <v>896.13738664949994</v>
      </c>
      <c r="N3929" s="17">
        <v>128.00659999999999</v>
      </c>
      <c r="O3929" s="17">
        <v>7.2700000000000001E-2</v>
      </c>
      <c r="R3929" s="18">
        <v>0.60416666666666663</v>
      </c>
      <c r="S3929" s="18">
        <v>3.17</v>
      </c>
      <c r="T3929" s="18">
        <v>6.3</v>
      </c>
      <c r="U3929" s="18">
        <v>175</v>
      </c>
      <c r="V3929" s="18">
        <v>1013.6</v>
      </c>
      <c r="W3929" s="18">
        <v>6.6</v>
      </c>
      <c r="X3929" s="18">
        <v>8.4</v>
      </c>
      <c r="Z3929" s="18">
        <v>3.1</v>
      </c>
      <c r="AA3929" s="18">
        <v>9.1999999999999993</v>
      </c>
      <c r="AB3929" s="18">
        <v>146</v>
      </c>
      <c r="AC3929" s="18">
        <v>1016.5</v>
      </c>
      <c r="AD3929" s="18">
        <v>6.3</v>
      </c>
      <c r="AE3929" s="18">
        <v>8.1</v>
      </c>
    </row>
    <row r="3930" spans="1:31">
      <c r="A3930" s="15">
        <v>40647</v>
      </c>
      <c r="B3930" s="16">
        <v>0.64583333333333337</v>
      </c>
      <c r="C3930" s="17">
        <v>0.52200000000000002</v>
      </c>
      <c r="D3930" s="17">
        <v>3.9291999999999998</v>
      </c>
      <c r="E3930" s="17">
        <v>831.2645</v>
      </c>
      <c r="F3930" s="17">
        <v>0.1148</v>
      </c>
      <c r="G3930" s="17">
        <v>240.92392508524699</v>
      </c>
      <c r="H3930" s="17">
        <v>7.3785795466398199E-2</v>
      </c>
      <c r="I3930" s="17">
        <v>127.93519999999999</v>
      </c>
      <c r="J3930" s="17">
        <v>9.0200000000000002E-2</v>
      </c>
      <c r="K3930" s="17">
        <v>3.9108888890000002</v>
      </c>
      <c r="L3930" s="17">
        <v>4.0011111112500002</v>
      </c>
      <c r="M3930" s="17">
        <v>896.45048029525003</v>
      </c>
      <c r="N3930" s="17">
        <v>68.056700000000006</v>
      </c>
      <c r="O3930" s="17">
        <v>6.9599999999999995E-2</v>
      </c>
      <c r="R3930" s="18">
        <v>0.64583333333333337</v>
      </c>
      <c r="S3930" s="18">
        <v>3.27</v>
      </c>
      <c r="T3930" s="18">
        <v>6.9</v>
      </c>
      <c r="U3930" s="18">
        <v>144</v>
      </c>
      <c r="V3930" s="18">
        <v>1013.7</v>
      </c>
      <c r="W3930" s="18">
        <v>6.6</v>
      </c>
      <c r="X3930" s="18">
        <v>8.4</v>
      </c>
      <c r="Z3930" s="18">
        <f t="shared" ref="Z3930:AE3930" si="1079">AVERAGE(Z3929,Z3931)</f>
        <v>3.0649999999999999</v>
      </c>
      <c r="AA3930" s="18">
        <f t="shared" si="1079"/>
        <v>9.8999999999999986</v>
      </c>
      <c r="AB3930" s="18">
        <f t="shared" si="1079"/>
        <v>139.5</v>
      </c>
      <c r="AC3930" s="18">
        <f t="shared" si="1079"/>
        <v>1016.6</v>
      </c>
      <c r="AD3930" s="18">
        <f t="shared" si="1079"/>
        <v>5.55</v>
      </c>
      <c r="AE3930" s="18">
        <f t="shared" si="1079"/>
        <v>8.1999999999999993</v>
      </c>
    </row>
    <row r="3931" spans="1:31">
      <c r="A3931" s="15">
        <v>40647</v>
      </c>
      <c r="B3931" s="16">
        <v>0.6875</v>
      </c>
      <c r="C3931" s="17">
        <v>0.71760000000000002</v>
      </c>
      <c r="D3931" s="17">
        <v>3.9523000000000001</v>
      </c>
      <c r="E3931" s="17">
        <v>831.48220000000003</v>
      </c>
      <c r="F3931" s="17">
        <v>6.6E-3</v>
      </c>
      <c r="G3931" s="17">
        <v>178.433867705333</v>
      </c>
      <c r="H3931" s="17">
        <v>3.5940150819284603E-2</v>
      </c>
      <c r="I3931" s="17">
        <v>289.96190000000001</v>
      </c>
      <c r="J3931" s="17">
        <v>4.4999999999999997E-3</v>
      </c>
      <c r="K3931" s="17">
        <v>3.9198888890000001</v>
      </c>
      <c r="L3931" s="17">
        <v>4.0349166665</v>
      </c>
      <c r="M3931" s="17">
        <v>896.66239927774996</v>
      </c>
      <c r="N3931" s="17">
        <v>46.677199999999999</v>
      </c>
      <c r="O3931" s="17">
        <v>9.9400000000000002E-2</v>
      </c>
      <c r="R3931" s="18">
        <v>0.6875</v>
      </c>
      <c r="S3931" s="18">
        <v>3.24</v>
      </c>
      <c r="T3931" s="18">
        <v>9.4</v>
      </c>
      <c r="U3931" s="18">
        <v>125</v>
      </c>
      <c r="V3931" s="18">
        <v>1013.4</v>
      </c>
      <c r="W3931" s="18">
        <v>6.6</v>
      </c>
      <c r="X3931" s="18">
        <v>8.4</v>
      </c>
      <c r="Z3931" s="18">
        <v>3.03</v>
      </c>
      <c r="AA3931" s="18">
        <v>10.6</v>
      </c>
      <c r="AB3931" s="18">
        <v>133</v>
      </c>
      <c r="AC3931" s="18">
        <v>1016.7</v>
      </c>
      <c r="AD3931" s="18">
        <v>4.8</v>
      </c>
      <c r="AE3931" s="18">
        <v>8.3000000000000007</v>
      </c>
    </row>
    <row r="3932" spans="1:31">
      <c r="A3932" s="15">
        <v>40647</v>
      </c>
      <c r="B3932" s="16">
        <v>0.72916666666666663</v>
      </c>
      <c r="C3932" s="17">
        <v>1.5105999999999999</v>
      </c>
      <c r="D3932" s="17">
        <v>4.0111999999999997</v>
      </c>
      <c r="E3932" s="17">
        <v>831.47040000000004</v>
      </c>
      <c r="F3932" s="17">
        <v>0.19800000000000001</v>
      </c>
      <c r="G3932" s="17">
        <v>354.55115613888898</v>
      </c>
      <c r="H3932" s="17">
        <v>1.8553900472519501E-2</v>
      </c>
      <c r="I3932" s="17">
        <v>311.44119999999998</v>
      </c>
      <c r="J3932" s="17">
        <v>0.1472</v>
      </c>
      <c r="K3932" s="17">
        <v>3.8875833329999998</v>
      </c>
      <c r="L3932" s="17">
        <v>4.094416667</v>
      </c>
      <c r="M3932" s="17">
        <v>896.60127115925002</v>
      </c>
      <c r="N3932" s="17">
        <v>31.229800000000001</v>
      </c>
      <c r="O3932" s="17">
        <v>6.6299999999999998E-2</v>
      </c>
      <c r="R3932" s="18">
        <v>0.72916666666666663</v>
      </c>
      <c r="S3932" s="18">
        <v>3.29</v>
      </c>
      <c r="T3932" s="18">
        <v>12.8</v>
      </c>
      <c r="U3932" s="18">
        <v>108</v>
      </c>
      <c r="V3932" s="18">
        <v>1013.2</v>
      </c>
      <c r="W3932" s="18">
        <v>5.5</v>
      </c>
      <c r="X3932" s="18">
        <v>8.4</v>
      </c>
      <c r="Z3932" s="18">
        <v>2.94</v>
      </c>
      <c r="AA3932" s="18">
        <v>13.4</v>
      </c>
      <c r="AB3932" s="18">
        <v>137</v>
      </c>
      <c r="AC3932" s="18">
        <v>1015.7</v>
      </c>
      <c r="AD3932" s="18">
        <v>6.1</v>
      </c>
      <c r="AE3932" s="18">
        <v>8.1</v>
      </c>
    </row>
    <row r="3933" spans="1:31">
      <c r="A3933" s="15">
        <v>40647</v>
      </c>
      <c r="B3933" s="16">
        <v>0.77083333333333337</v>
      </c>
      <c r="C3933" s="17">
        <v>1.7367999999999999</v>
      </c>
      <c r="D3933" s="17">
        <v>4.0054999999999996</v>
      </c>
      <c r="E3933" s="17">
        <v>831.18119999999999</v>
      </c>
      <c r="F3933" s="17">
        <v>0</v>
      </c>
      <c r="G3933" s="17">
        <v>356.090644055567</v>
      </c>
      <c r="H3933" s="17">
        <v>5.13769431266871E-2</v>
      </c>
      <c r="I3933" s="17">
        <v>317.82589999999999</v>
      </c>
      <c r="J3933" s="17">
        <v>0.18640000000000001</v>
      </c>
      <c r="K3933" s="17">
        <v>3.8790277780000002</v>
      </c>
      <c r="L3933" s="17">
        <v>4.1460277777499996</v>
      </c>
      <c r="M3933" s="17">
        <v>896.31366390724997</v>
      </c>
      <c r="N3933" s="17">
        <v>23.230399999999999</v>
      </c>
      <c r="O3933" s="17">
        <v>7.9200000000000007E-2</v>
      </c>
      <c r="R3933" s="18">
        <v>0.77083333333333337</v>
      </c>
      <c r="S3933" s="18">
        <v>3.34</v>
      </c>
      <c r="T3933" s="18">
        <v>12.2</v>
      </c>
      <c r="U3933" s="18">
        <v>113</v>
      </c>
      <c r="V3933" s="18">
        <v>1013</v>
      </c>
      <c r="W3933" s="18">
        <v>5.0999999999999996</v>
      </c>
      <c r="X3933" s="18">
        <v>8.4</v>
      </c>
      <c r="Z3933" s="18">
        <v>3.24</v>
      </c>
      <c r="AA3933" s="18">
        <v>12.6</v>
      </c>
      <c r="AB3933" s="18">
        <v>133</v>
      </c>
      <c r="AC3933" s="18">
        <v>1015.6</v>
      </c>
      <c r="AD3933" s="18">
        <v>6.2</v>
      </c>
      <c r="AE3933" s="18">
        <v>8.1</v>
      </c>
    </row>
    <row r="3934" spans="1:31">
      <c r="A3934" s="15">
        <v>40647</v>
      </c>
      <c r="B3934" s="16">
        <v>0.8125</v>
      </c>
      <c r="C3934" s="17">
        <v>2.0341999999999998</v>
      </c>
      <c r="D3934" s="17">
        <v>3.9878999999999998</v>
      </c>
      <c r="E3934" s="17">
        <v>830.75459999999998</v>
      </c>
      <c r="F3934" s="17">
        <v>1.0000000000000026E-4</v>
      </c>
      <c r="G3934" s="17">
        <v>3.2475984674399898</v>
      </c>
      <c r="H3934" s="17">
        <v>4.3674255230505603E-2</v>
      </c>
      <c r="I3934" s="17">
        <v>308.76100000000002</v>
      </c>
      <c r="J3934" s="17">
        <v>0.18890000000000001</v>
      </c>
      <c r="K3934" s="17">
        <v>3.84</v>
      </c>
      <c r="L3934" s="17">
        <v>4.0412222222500001</v>
      </c>
      <c r="M3934" s="17">
        <v>895.94670996075001</v>
      </c>
      <c r="N3934" s="17">
        <v>129.58680000000001</v>
      </c>
      <c r="O3934" s="17">
        <v>7.2099999999999997E-2</v>
      </c>
      <c r="R3934" s="18">
        <v>0.8125</v>
      </c>
      <c r="S3934" s="18">
        <f t="shared" ref="S3934:X3934" si="1080">AVERAGE(S3933,S3935)</f>
        <v>3.3250000000000002</v>
      </c>
      <c r="T3934" s="18">
        <f t="shared" si="1080"/>
        <v>11.05</v>
      </c>
      <c r="U3934" s="18">
        <f t="shared" si="1080"/>
        <v>114</v>
      </c>
      <c r="V3934" s="18">
        <f t="shared" si="1080"/>
        <v>1013</v>
      </c>
      <c r="W3934" s="18">
        <f t="shared" si="1080"/>
        <v>5.15</v>
      </c>
      <c r="X3934" s="18">
        <f t="shared" si="1080"/>
        <v>8.4</v>
      </c>
      <c r="Z3934" s="18">
        <v>3.43</v>
      </c>
      <c r="AA3934" s="18">
        <v>12.8</v>
      </c>
      <c r="AB3934" s="18">
        <v>133</v>
      </c>
      <c r="AC3934" s="18">
        <v>1016</v>
      </c>
      <c r="AD3934" s="18">
        <v>5.8</v>
      </c>
      <c r="AE3934" s="18">
        <v>8.1</v>
      </c>
    </row>
    <row r="3935" spans="1:31">
      <c r="A3935" s="15">
        <v>40647</v>
      </c>
      <c r="B3935" s="16">
        <v>0.85416666666666663</v>
      </c>
      <c r="C3935" s="17">
        <v>1.4522999999999999</v>
      </c>
      <c r="D3935" s="17">
        <v>3.984</v>
      </c>
      <c r="E3935" s="17">
        <v>830.25900000000001</v>
      </c>
      <c r="F3935" s="17">
        <v>1.0000000000000026E-4</v>
      </c>
      <c r="G3935" s="17">
        <v>275.87242950140802</v>
      </c>
      <c r="H3935" s="17">
        <v>2.3912107441145001E-2</v>
      </c>
      <c r="I3935" s="17">
        <v>319.5437</v>
      </c>
      <c r="J3935" s="17">
        <v>0.12709999999999999</v>
      </c>
      <c r="K3935" s="17">
        <v>3.8483333329999998</v>
      </c>
      <c r="L3935" s="17">
        <v>3.9498611112500002</v>
      </c>
      <c r="M3935" s="17">
        <v>895.48335119625006</v>
      </c>
      <c r="N3935" s="17">
        <v>161.28579999999999</v>
      </c>
      <c r="O3935" s="17">
        <v>0.11700000000000001</v>
      </c>
      <c r="R3935" s="18">
        <v>0.85416666666666663</v>
      </c>
      <c r="S3935" s="18">
        <v>3.31</v>
      </c>
      <c r="T3935" s="18">
        <v>9.9</v>
      </c>
      <c r="U3935" s="18">
        <v>115</v>
      </c>
      <c r="V3935" s="18">
        <v>1013</v>
      </c>
      <c r="W3935" s="18">
        <v>5.2</v>
      </c>
      <c r="X3935" s="18">
        <v>8.4</v>
      </c>
      <c r="Z3935" s="18">
        <v>3.6</v>
      </c>
      <c r="AA3935" s="18">
        <v>9.1</v>
      </c>
      <c r="AB3935" s="18">
        <v>149</v>
      </c>
      <c r="AC3935" s="18">
        <v>1016.9</v>
      </c>
      <c r="AD3935" s="18">
        <v>5.2</v>
      </c>
      <c r="AE3935" s="18">
        <v>8.1</v>
      </c>
    </row>
    <row r="3936" spans="1:31">
      <c r="A3936" s="15">
        <v>40647</v>
      </c>
      <c r="B3936" s="16">
        <v>0.89583333333333337</v>
      </c>
      <c r="C3936" s="17">
        <v>0.88500000000000001</v>
      </c>
      <c r="D3936" s="17">
        <v>3.9906000000000001</v>
      </c>
      <c r="E3936" s="17">
        <v>829.83500000000004</v>
      </c>
      <c r="F3936" s="17">
        <v>0</v>
      </c>
      <c r="G3936" s="17">
        <v>250.288689388629</v>
      </c>
      <c r="H3936" s="17">
        <v>1.7178224257600499E-2</v>
      </c>
      <c r="I3936" s="17">
        <v>287.7602</v>
      </c>
      <c r="J3936" s="17">
        <v>9.6100000000000005E-2</v>
      </c>
      <c r="K3936" s="17">
        <v>3.8578055560000002</v>
      </c>
      <c r="L3936" s="17">
        <v>3.95425</v>
      </c>
      <c r="M3936" s="17">
        <v>895.00293975725003</v>
      </c>
      <c r="N3936" s="17">
        <v>170.233</v>
      </c>
      <c r="O3936" s="17">
        <v>0.1143</v>
      </c>
      <c r="R3936" s="18">
        <v>0.89583333333333337</v>
      </c>
      <c r="S3936" s="18">
        <v>3.17</v>
      </c>
      <c r="T3936" s="18">
        <v>10</v>
      </c>
      <c r="U3936" s="18">
        <v>253</v>
      </c>
      <c r="V3936" s="18">
        <v>1013.9</v>
      </c>
      <c r="W3936" s="18">
        <v>4.8</v>
      </c>
      <c r="X3936" s="18">
        <v>8.4</v>
      </c>
      <c r="Z3936" s="18">
        <v>3.57</v>
      </c>
      <c r="AA3936" s="18">
        <v>8.4</v>
      </c>
      <c r="AB3936" s="18">
        <v>172</v>
      </c>
      <c r="AC3936" s="18">
        <v>1017.1</v>
      </c>
      <c r="AD3936" s="18">
        <v>5.2</v>
      </c>
      <c r="AE3936" s="18">
        <v>8.4</v>
      </c>
    </row>
    <row r="3937" spans="1:31">
      <c r="A3937" s="15">
        <v>40647</v>
      </c>
      <c r="B3937" s="16">
        <v>0.9375</v>
      </c>
      <c r="C3937" s="17">
        <v>0.78800000000000003</v>
      </c>
      <c r="D3937" s="17">
        <v>3.9851000000000001</v>
      </c>
      <c r="E3937" s="17">
        <v>829.48099999999999</v>
      </c>
      <c r="F3937" s="17">
        <v>1.4000000000000002E-3</v>
      </c>
      <c r="G3937" s="17">
        <v>214.59856156221699</v>
      </c>
      <c r="H3937" s="17">
        <v>6.7650839622995396E-2</v>
      </c>
      <c r="I3937" s="17">
        <v>260.2013</v>
      </c>
      <c r="J3937" s="17">
        <v>6.4100000000000004E-2</v>
      </c>
      <c r="K3937" s="17">
        <v>3.8189166669999999</v>
      </c>
      <c r="L3937" s="17">
        <v>3.9233333335</v>
      </c>
      <c r="M3937" s="17">
        <v>894.69939397500002</v>
      </c>
      <c r="N3937" s="17">
        <v>152.19669999999999</v>
      </c>
      <c r="O3937" s="17">
        <v>0.1196</v>
      </c>
      <c r="R3937" s="18">
        <v>0.9375</v>
      </c>
      <c r="S3937" s="18">
        <v>3.09</v>
      </c>
      <c r="T3937" s="18">
        <v>8.4</v>
      </c>
      <c r="U3937" s="18">
        <v>238</v>
      </c>
      <c r="V3937" s="18">
        <v>1015.1</v>
      </c>
      <c r="W3937" s="18">
        <v>5.2</v>
      </c>
      <c r="X3937" s="18">
        <v>8.5</v>
      </c>
      <c r="Z3937" s="18">
        <v>3.19</v>
      </c>
      <c r="AA3937" s="18">
        <v>10.1</v>
      </c>
      <c r="AB3937" s="18">
        <v>256</v>
      </c>
      <c r="AC3937" s="18">
        <v>1017.5</v>
      </c>
      <c r="AD3937" s="18">
        <v>5.3</v>
      </c>
      <c r="AE3937" s="18">
        <v>8.6</v>
      </c>
    </row>
    <row r="3938" spans="1:31">
      <c r="A3938" s="15">
        <v>40647</v>
      </c>
      <c r="B3938" s="16">
        <v>0.97916666666666663</v>
      </c>
      <c r="C3938" s="17">
        <v>0.4854</v>
      </c>
      <c r="D3938" s="17">
        <v>3.9868000000000001</v>
      </c>
      <c r="E3938" s="17">
        <v>829.40830000000005</v>
      </c>
      <c r="F3938" s="17">
        <v>2.0000000000000009E-4</v>
      </c>
      <c r="G3938" s="17">
        <v>238.398137772784</v>
      </c>
      <c r="H3938" s="17">
        <v>0.108027540305582</v>
      </c>
      <c r="I3938" s="17">
        <v>114.85890000000001</v>
      </c>
      <c r="J3938" s="17">
        <v>1.8200000000000001E-2</v>
      </c>
      <c r="K3938" s="17">
        <v>3.8474444449999998</v>
      </c>
      <c r="L3938" s="17">
        <v>3.9308055555000001</v>
      </c>
      <c r="M3938" s="17">
        <v>894.61863621224995</v>
      </c>
      <c r="N3938" s="17">
        <v>156.9632</v>
      </c>
      <c r="O3938" s="17">
        <v>9.11E-2</v>
      </c>
      <c r="R3938" s="18">
        <v>0.97916666666666663</v>
      </c>
      <c r="S3938" s="18">
        <v>3.1</v>
      </c>
      <c r="T3938" s="18">
        <v>8.6</v>
      </c>
      <c r="U3938" s="18">
        <v>227</v>
      </c>
      <c r="V3938" s="18">
        <v>1015.8</v>
      </c>
      <c r="W3938" s="18">
        <v>5.5</v>
      </c>
      <c r="X3938" s="18">
        <v>8.4</v>
      </c>
      <c r="Z3938" s="18">
        <v>3.12</v>
      </c>
      <c r="AA3938" s="18">
        <v>7.3</v>
      </c>
      <c r="AB3938" s="18">
        <v>267</v>
      </c>
      <c r="AC3938" s="18">
        <v>1018</v>
      </c>
      <c r="AD3938" s="18">
        <v>5.6</v>
      </c>
      <c r="AE3938" s="18">
        <v>8.6</v>
      </c>
    </row>
    <row r="3939" spans="1:31">
      <c r="A3939" s="15">
        <v>40648</v>
      </c>
      <c r="B3939" s="16">
        <v>2.0833333333333332E-2</v>
      </c>
      <c r="C3939" s="17">
        <v>0.47099999999999997</v>
      </c>
      <c r="D3939" s="17">
        <v>4.0176999999999996</v>
      </c>
      <c r="E3939" s="17">
        <v>829.58619999999996</v>
      </c>
      <c r="F3939" s="17">
        <v>8.0000000000000036E-4</v>
      </c>
      <c r="G3939" s="17">
        <v>234.08779418699001</v>
      </c>
      <c r="H3939" s="17">
        <v>0.124821010743955</v>
      </c>
      <c r="I3939" s="17">
        <v>102.9602</v>
      </c>
      <c r="J3939" s="17">
        <v>8.5999999999999993E-2</v>
      </c>
      <c r="K3939" s="17">
        <v>3.8237222219999998</v>
      </c>
      <c r="L3939" s="17">
        <v>3.9144166667500002</v>
      </c>
      <c r="M3939" s="17">
        <v>894.80154385499998</v>
      </c>
      <c r="N3939" s="17">
        <v>167.0369</v>
      </c>
      <c r="O3939" s="17">
        <v>8.7499999999999994E-2</v>
      </c>
      <c r="R3939" s="18">
        <v>2.0833333333333332E-2</v>
      </c>
      <c r="S3939" s="18">
        <v>2.99</v>
      </c>
      <c r="T3939" s="18">
        <v>9.6</v>
      </c>
      <c r="U3939" s="18">
        <v>225</v>
      </c>
      <c r="V3939" s="18">
        <v>1016.3</v>
      </c>
      <c r="W3939" s="18">
        <v>6</v>
      </c>
      <c r="X3939" s="18">
        <v>8.4</v>
      </c>
      <c r="Z3939" s="18">
        <v>3.05</v>
      </c>
      <c r="AA3939" s="18">
        <v>7.3</v>
      </c>
      <c r="AB3939" s="18">
        <v>250</v>
      </c>
      <c r="AC3939" s="18">
        <v>1018.7</v>
      </c>
      <c r="AD3939" s="18">
        <v>5.8</v>
      </c>
      <c r="AE3939" s="18">
        <v>8.6</v>
      </c>
    </row>
    <row r="3940" spans="1:31">
      <c r="A3940" s="15">
        <v>40648</v>
      </c>
      <c r="B3940" s="16">
        <v>6.25E-2</v>
      </c>
      <c r="C3940" s="17">
        <v>0.4173</v>
      </c>
      <c r="D3940" s="17">
        <v>3.9504000000000001</v>
      </c>
      <c r="E3940" s="17">
        <v>830.01570000000004</v>
      </c>
      <c r="F3940" s="17">
        <v>1.0000000000000026E-4</v>
      </c>
      <c r="G3940" s="17">
        <v>221.58448974692499</v>
      </c>
      <c r="H3940" s="17">
        <v>0.214139400256907</v>
      </c>
      <c r="I3940" s="17">
        <v>110.0564</v>
      </c>
      <c r="J3940" s="17">
        <v>0.13719999999999999</v>
      </c>
      <c r="K3940" s="17">
        <v>3.8439444439999999</v>
      </c>
      <c r="L3940" s="17">
        <v>3.9061666667499999</v>
      </c>
      <c r="M3940" s="17">
        <v>895.2320285495</v>
      </c>
      <c r="N3940" s="17">
        <v>143.12880000000001</v>
      </c>
      <c r="O3940" s="17">
        <v>5.9499999999999997E-2</v>
      </c>
      <c r="R3940" s="18">
        <v>6.25E-2</v>
      </c>
      <c r="S3940" s="18">
        <v>3.19</v>
      </c>
      <c r="T3940" s="18">
        <v>8.5</v>
      </c>
      <c r="U3940" s="18">
        <v>223</v>
      </c>
      <c r="V3940" s="18">
        <v>1016.9</v>
      </c>
      <c r="W3940" s="18">
        <v>5.5</v>
      </c>
      <c r="X3940" s="18">
        <v>8.4</v>
      </c>
      <c r="Z3940" s="18">
        <v>2.77</v>
      </c>
      <c r="AA3940" s="18">
        <v>6.7</v>
      </c>
      <c r="AB3940" s="18">
        <v>249</v>
      </c>
      <c r="AC3940" s="18">
        <v>1019.2</v>
      </c>
      <c r="AD3940" s="18">
        <v>6.2</v>
      </c>
      <c r="AE3940" s="18">
        <v>8.6999999999999993</v>
      </c>
    </row>
    <row r="3941" spans="1:31">
      <c r="A3941" s="15">
        <v>40648</v>
      </c>
      <c r="B3941" s="16">
        <v>0.10416666666666667</v>
      </c>
      <c r="C3941" s="17">
        <v>0.51270000000000004</v>
      </c>
      <c r="D3941" s="17">
        <v>3.9331</v>
      </c>
      <c r="E3941" s="17">
        <v>830.5068</v>
      </c>
      <c r="F3941" s="17">
        <v>1.0999999999999999E-2</v>
      </c>
      <c r="G3941" s="17">
        <v>243.90549798762399</v>
      </c>
      <c r="H3941" s="17">
        <v>0.122462892266873</v>
      </c>
      <c r="I3941" s="17">
        <v>127.3621</v>
      </c>
      <c r="J3941" s="17">
        <v>9.1600000000000001E-2</v>
      </c>
      <c r="K3941" s="17">
        <v>3.8626388889999999</v>
      </c>
      <c r="L3941" s="17">
        <v>3.9652777777499999</v>
      </c>
      <c r="M3941" s="17">
        <v>895.75674425374996</v>
      </c>
      <c r="N3941" s="17">
        <v>46.685499999999998</v>
      </c>
      <c r="O3941" s="17">
        <v>1.5800000000000002E-2</v>
      </c>
      <c r="R3941" s="18">
        <v>0.10416666666666667</v>
      </c>
      <c r="S3941" s="18">
        <v>3.3</v>
      </c>
      <c r="T3941" s="18">
        <v>9.4</v>
      </c>
      <c r="U3941" s="18">
        <v>224</v>
      </c>
      <c r="V3941" s="18">
        <v>1017.4</v>
      </c>
      <c r="W3941" s="18">
        <v>5.4</v>
      </c>
      <c r="X3941" s="18">
        <v>8.4</v>
      </c>
      <c r="Z3941" s="18">
        <v>2.83</v>
      </c>
      <c r="AA3941" s="18">
        <v>5.3</v>
      </c>
      <c r="AB3941" s="18">
        <v>255</v>
      </c>
      <c r="AC3941" s="18">
        <v>1019.8</v>
      </c>
      <c r="AD3941" s="18">
        <v>6.3</v>
      </c>
      <c r="AE3941" s="18">
        <v>8.6999999999999993</v>
      </c>
    </row>
    <row r="3942" spans="1:31">
      <c r="A3942" s="15">
        <v>40648</v>
      </c>
      <c r="B3942" s="16">
        <v>0.14583333333333334</v>
      </c>
      <c r="C3942" s="17">
        <v>0.82310000000000005</v>
      </c>
      <c r="D3942" s="17">
        <v>3.9405000000000001</v>
      </c>
      <c r="E3942" s="17">
        <v>831.02300000000002</v>
      </c>
      <c r="F3942" s="17">
        <v>5.3E-3</v>
      </c>
      <c r="G3942" s="17">
        <v>265.89415228719997</v>
      </c>
      <c r="H3942" s="17">
        <v>4.0515775028776603E-2</v>
      </c>
      <c r="I3942" s="17">
        <v>142.0855</v>
      </c>
      <c r="J3942" s="17">
        <v>1.8599999999999998E-2</v>
      </c>
      <c r="K3942" s="17">
        <v>3.874527778</v>
      </c>
      <c r="L3942" s="17">
        <v>3.994638889</v>
      </c>
      <c r="M3942" s="17">
        <v>896.27468519750005</v>
      </c>
      <c r="N3942" s="17">
        <v>21.278600000000001</v>
      </c>
      <c r="O3942" s="17">
        <v>6.3500000000000001E-2</v>
      </c>
      <c r="R3942" s="18">
        <v>0.14583333333333334</v>
      </c>
      <c r="S3942" s="18">
        <v>3.09</v>
      </c>
      <c r="T3942" s="18">
        <v>6.8</v>
      </c>
      <c r="U3942" s="18">
        <v>222</v>
      </c>
      <c r="V3942" s="18">
        <v>1018.3</v>
      </c>
      <c r="W3942" s="18">
        <v>5.6</v>
      </c>
      <c r="X3942" s="18">
        <v>8.4</v>
      </c>
      <c r="Z3942" s="18">
        <v>2.86</v>
      </c>
      <c r="AA3942" s="18">
        <v>5.2</v>
      </c>
      <c r="AB3942" s="18">
        <v>289</v>
      </c>
      <c r="AC3942" s="18">
        <v>1020.7</v>
      </c>
      <c r="AD3942" s="18">
        <v>5.2</v>
      </c>
      <c r="AE3942" s="18">
        <v>8.6999999999999993</v>
      </c>
    </row>
    <row r="3943" spans="1:31">
      <c r="A3943" s="15">
        <v>40648</v>
      </c>
      <c r="B3943" s="16">
        <v>0.1875</v>
      </c>
      <c r="C3943" s="17">
        <v>0.98040000000000005</v>
      </c>
      <c r="D3943" s="17">
        <v>3.9516</v>
      </c>
      <c r="E3943" s="17">
        <v>831.43380000000002</v>
      </c>
      <c r="F3943" s="17">
        <v>2.4000000000000002E-3</v>
      </c>
      <c r="G3943" s="17">
        <v>160.290369949655</v>
      </c>
      <c r="H3943" s="17">
        <v>5.0174730788962903E-2</v>
      </c>
      <c r="I3943" s="17">
        <v>272.6703</v>
      </c>
      <c r="J3943" s="17">
        <v>7.4700000000000003E-2</v>
      </c>
      <c r="K3943" s="17">
        <v>3.8627777779999999</v>
      </c>
      <c r="L3943" s="17">
        <v>4.0299444442499999</v>
      </c>
      <c r="M3943" s="17">
        <v>896.70427094925003</v>
      </c>
      <c r="N3943" s="17">
        <v>58.096400000000003</v>
      </c>
      <c r="O3943" s="17">
        <v>8.5900000000000004E-2</v>
      </c>
      <c r="R3943" s="18">
        <v>0.1875</v>
      </c>
      <c r="S3943" s="18">
        <v>3.06</v>
      </c>
      <c r="T3943" s="18">
        <v>4.7</v>
      </c>
      <c r="U3943" s="18">
        <v>215</v>
      </c>
      <c r="V3943" s="18">
        <v>1019.1</v>
      </c>
      <c r="W3943" s="18">
        <v>5.8</v>
      </c>
      <c r="X3943" s="18">
        <v>8.4</v>
      </c>
      <c r="Z3943" s="18">
        <v>2.94</v>
      </c>
      <c r="AA3943" s="18">
        <v>5.3</v>
      </c>
      <c r="AB3943" s="18">
        <v>234</v>
      </c>
      <c r="AC3943" s="18">
        <v>1021</v>
      </c>
      <c r="AD3943" s="18">
        <v>6.5</v>
      </c>
      <c r="AE3943" s="18">
        <v>8.3000000000000007</v>
      </c>
    </row>
    <row r="3944" spans="1:31">
      <c r="A3944" s="15">
        <v>40648</v>
      </c>
      <c r="B3944" s="16">
        <v>0.22916666666666666</v>
      </c>
      <c r="C3944" s="17">
        <v>0.86060000000000003</v>
      </c>
      <c r="D3944" s="17">
        <v>3.9828999999999999</v>
      </c>
      <c r="E3944" s="17">
        <v>831.64430000000004</v>
      </c>
      <c r="F3944" s="17">
        <v>6.0000000000000027E-4</v>
      </c>
      <c r="G3944" s="17">
        <v>67.365057580862199</v>
      </c>
      <c r="H3944" s="17">
        <v>1.0637485887650001E-2</v>
      </c>
      <c r="I3944" s="17">
        <v>332.68189999999998</v>
      </c>
      <c r="J3944" s="17">
        <v>0.1183</v>
      </c>
      <c r="K3944" s="17">
        <v>3.8667500000000001</v>
      </c>
      <c r="L3944" s="17">
        <v>4.0783333334999998</v>
      </c>
      <c r="M3944" s="17">
        <v>896.88625785650004</v>
      </c>
      <c r="N3944" s="17">
        <v>358.0718</v>
      </c>
      <c r="O3944" s="17">
        <v>4.4499999999999998E-2</v>
      </c>
      <c r="R3944" s="18">
        <v>0.22916666666666666</v>
      </c>
      <c r="S3944" s="18">
        <v>2.9</v>
      </c>
      <c r="T3944" s="18">
        <v>7.1</v>
      </c>
      <c r="U3944" s="18">
        <v>219</v>
      </c>
      <c r="V3944" s="18">
        <v>1019.5</v>
      </c>
      <c r="W3944" s="18">
        <v>6</v>
      </c>
      <c r="X3944" s="18">
        <v>8.3000000000000007</v>
      </c>
      <c r="Z3944" s="18">
        <v>2.84</v>
      </c>
      <c r="AA3944" s="18">
        <v>5</v>
      </c>
      <c r="AB3944" s="18">
        <v>248</v>
      </c>
      <c r="AC3944" s="18">
        <v>1021.7</v>
      </c>
      <c r="AD3944" s="18">
        <v>6.6</v>
      </c>
      <c r="AE3944" s="18">
        <v>8.4</v>
      </c>
    </row>
    <row r="3945" spans="1:31">
      <c r="A3945" s="15">
        <v>40648</v>
      </c>
      <c r="B3945" s="16">
        <v>0.27083333333333331</v>
      </c>
      <c r="C3945" s="17">
        <v>1.2202999999999999</v>
      </c>
      <c r="D3945" s="17">
        <v>4.0194000000000001</v>
      </c>
      <c r="E3945" s="17">
        <v>831.61329999999998</v>
      </c>
      <c r="F3945" s="17">
        <v>9.1999999999999998E-3</v>
      </c>
      <c r="G3945" s="17">
        <v>317.57443472218301</v>
      </c>
      <c r="H3945" s="17">
        <v>6.03059314782346E-3</v>
      </c>
      <c r="I3945" s="17">
        <v>331.69650000000001</v>
      </c>
      <c r="J3945" s="17">
        <v>8.9899999999999994E-2</v>
      </c>
      <c r="K3945" s="17">
        <v>3.8269722220000002</v>
      </c>
      <c r="L3945" s="17">
        <v>4.1013333332500004</v>
      </c>
      <c r="M3945" s="17">
        <v>896.81532308800001</v>
      </c>
      <c r="N3945" s="17">
        <v>40.734499999999997</v>
      </c>
      <c r="O3945" s="17">
        <v>5.0099999999999999E-2</v>
      </c>
      <c r="R3945" s="18">
        <v>0.27083333333333331</v>
      </c>
      <c r="S3945" s="18">
        <f t="shared" ref="S3945:X3945" si="1081">AVERAGE(S3944,S3946)</f>
        <v>2.84</v>
      </c>
      <c r="T3945" s="18">
        <f t="shared" si="1081"/>
        <v>7.05</v>
      </c>
      <c r="U3945" s="18">
        <f t="shared" si="1081"/>
        <v>201</v>
      </c>
      <c r="V3945" s="18">
        <f t="shared" si="1081"/>
        <v>1019.85</v>
      </c>
      <c r="W3945" s="18">
        <f t="shared" si="1081"/>
        <v>6.1</v>
      </c>
      <c r="X3945" s="18">
        <f t="shared" si="1081"/>
        <v>8.3500000000000014</v>
      </c>
      <c r="Z3945" s="18">
        <v>2.72</v>
      </c>
      <c r="AA3945" s="18">
        <v>3.4</v>
      </c>
      <c r="AB3945" s="18">
        <v>249</v>
      </c>
      <c r="AC3945" s="18">
        <v>1022.3</v>
      </c>
      <c r="AD3945" s="18">
        <v>6.4</v>
      </c>
      <c r="AE3945" s="18">
        <v>8.4</v>
      </c>
    </row>
    <row r="3946" spans="1:31">
      <c r="A3946" s="15">
        <v>40648</v>
      </c>
      <c r="B3946" s="16">
        <v>0.3125</v>
      </c>
      <c r="C3946" s="17">
        <v>0.96830000000000005</v>
      </c>
      <c r="D3946" s="17">
        <v>3.9939</v>
      </c>
      <c r="E3946" s="17">
        <v>831.34230000000002</v>
      </c>
      <c r="F3946" s="17">
        <v>0</v>
      </c>
      <c r="G3946" s="17">
        <v>226.82593702777501</v>
      </c>
      <c r="H3946" s="17">
        <v>1.48373775026135E-2</v>
      </c>
      <c r="I3946" s="17">
        <v>57.332000000000001</v>
      </c>
      <c r="J3946" s="17">
        <v>2.1000000000000001E-2</v>
      </c>
      <c r="K3946" s="17">
        <v>3.839611111</v>
      </c>
      <c r="L3946" s="17">
        <v>4.0409722222499997</v>
      </c>
      <c r="M3946" s="17">
        <v>896.50951905249997</v>
      </c>
      <c r="N3946" s="17">
        <v>108.9618</v>
      </c>
      <c r="O3946" s="17">
        <v>6.6699999999999995E-2</v>
      </c>
      <c r="R3946" s="18">
        <v>0.3125</v>
      </c>
      <c r="S3946" s="18">
        <v>2.78</v>
      </c>
      <c r="T3946" s="18">
        <v>7</v>
      </c>
      <c r="U3946" s="18">
        <v>183</v>
      </c>
      <c r="V3946" s="18">
        <v>1020.2</v>
      </c>
      <c r="W3946" s="18">
        <v>6.2</v>
      </c>
      <c r="X3946" s="18">
        <v>8.4</v>
      </c>
      <c r="Z3946" s="18">
        <v>2.41</v>
      </c>
      <c r="AA3946" s="18">
        <v>2.1</v>
      </c>
      <c r="AB3946" s="18">
        <v>231</v>
      </c>
      <c r="AC3946" s="18">
        <v>1022.4</v>
      </c>
      <c r="AD3946" s="18">
        <v>6.4</v>
      </c>
      <c r="AE3946" s="18">
        <v>8.4</v>
      </c>
    </row>
    <row r="3947" spans="1:31">
      <c r="A3947" s="15">
        <v>40648</v>
      </c>
      <c r="B3947" s="16">
        <v>0.35416666666666669</v>
      </c>
      <c r="C3947" s="17">
        <v>1.48</v>
      </c>
      <c r="D3947" s="17">
        <v>3.9998999999999998</v>
      </c>
      <c r="E3947" s="17">
        <v>830.82950000000005</v>
      </c>
      <c r="F3947" s="17">
        <v>1.1000000000000003E-3</v>
      </c>
      <c r="G3947" s="17">
        <v>2.38087939147045</v>
      </c>
      <c r="H3947" s="17">
        <v>1.5185199373956701E-2</v>
      </c>
      <c r="I3947" s="17">
        <v>171.50649999999999</v>
      </c>
      <c r="J3947" s="17">
        <v>6.0600000000000001E-2</v>
      </c>
      <c r="K3947" s="17">
        <v>3.8292222219999998</v>
      </c>
      <c r="L3947" s="17">
        <v>4.0114722222500001</v>
      </c>
      <c r="M3947" s="17">
        <v>896.02793353899995</v>
      </c>
      <c r="N3947" s="17">
        <v>176.6532</v>
      </c>
      <c r="O3947" s="17">
        <v>4.1200000000000001E-2</v>
      </c>
      <c r="R3947" s="18">
        <v>0.35416666666666669</v>
      </c>
      <c r="S3947" s="18">
        <v>2.65</v>
      </c>
      <c r="T3947" s="18">
        <v>6.4</v>
      </c>
      <c r="U3947" s="18">
        <v>170</v>
      </c>
      <c r="V3947" s="18">
        <v>1020.2</v>
      </c>
      <c r="W3947" s="18">
        <v>6.5</v>
      </c>
      <c r="X3947" s="18">
        <v>8.4</v>
      </c>
      <c r="Z3947" s="18">
        <v>2.69</v>
      </c>
      <c r="AA3947" s="18">
        <v>1.3</v>
      </c>
      <c r="AB3947" s="18">
        <v>131</v>
      </c>
      <c r="AC3947" s="18">
        <v>1022.4</v>
      </c>
      <c r="AD3947" s="18">
        <v>6.4</v>
      </c>
      <c r="AE3947" s="18">
        <v>8.4</v>
      </c>
    </row>
    <row r="3948" spans="1:31">
      <c r="A3948" s="15">
        <v>40648</v>
      </c>
      <c r="B3948" s="16">
        <v>0.39583333333333331</v>
      </c>
      <c r="C3948" s="17">
        <v>3.3189000000000002</v>
      </c>
      <c r="D3948" s="17">
        <v>4.0457999999999998</v>
      </c>
      <c r="E3948" s="17">
        <v>830.25969999999995</v>
      </c>
      <c r="F3948" s="17">
        <v>2.0000000000000009E-4</v>
      </c>
      <c r="G3948" s="17">
        <v>137.58363577121901</v>
      </c>
      <c r="H3948" s="17">
        <v>3.3847139894346297E-2</v>
      </c>
      <c r="I3948" s="17">
        <v>166.25700000000001</v>
      </c>
      <c r="J3948" s="17">
        <v>5.2299999999999999E-2</v>
      </c>
      <c r="K3948" s="17">
        <v>3.8452500000000001</v>
      </c>
      <c r="L3948" s="17">
        <v>4.0131111112499998</v>
      </c>
      <c r="M3948" s="17">
        <v>895.49533982574997</v>
      </c>
      <c r="N3948" s="17">
        <v>242.02440000000001</v>
      </c>
      <c r="O3948" s="17">
        <v>3.78E-2</v>
      </c>
      <c r="R3948" s="18">
        <v>0.39583333333333331</v>
      </c>
      <c r="S3948" s="18">
        <v>2.57</v>
      </c>
      <c r="T3948" s="18">
        <v>6.9</v>
      </c>
      <c r="U3948" s="18">
        <v>174</v>
      </c>
      <c r="V3948" s="18">
        <v>1020</v>
      </c>
      <c r="W3948" s="18">
        <v>6.4</v>
      </c>
      <c r="X3948" s="18">
        <v>8.4</v>
      </c>
      <c r="Z3948" s="18">
        <v>2.71</v>
      </c>
      <c r="AA3948" s="18">
        <v>5.4</v>
      </c>
      <c r="AB3948" s="18">
        <v>129</v>
      </c>
      <c r="AC3948" s="18">
        <v>1022</v>
      </c>
      <c r="AD3948" s="18">
        <v>6.1</v>
      </c>
      <c r="AE3948" s="18">
        <v>8.5</v>
      </c>
    </row>
    <row r="3949" spans="1:31">
      <c r="A3949" s="15">
        <v>40648</v>
      </c>
      <c r="B3949" s="16">
        <v>0.4375</v>
      </c>
      <c r="C3949" s="17">
        <v>1.8277000000000001</v>
      </c>
      <c r="D3949" s="17">
        <v>4.0922999999999998</v>
      </c>
      <c r="E3949" s="17">
        <v>829.8759</v>
      </c>
      <c r="F3949" s="17">
        <v>1.3599999999999999E-2</v>
      </c>
      <c r="G3949" s="17">
        <v>39.288822047710099</v>
      </c>
      <c r="H3949" s="17">
        <v>3.3031403486498197E-2</v>
      </c>
      <c r="I3949" s="17">
        <v>164.8801</v>
      </c>
      <c r="J3949" s="17">
        <v>8.6900000000000005E-2</v>
      </c>
      <c r="K3949" s="17">
        <v>3.8784166670000002</v>
      </c>
      <c r="L3949" s="17">
        <v>3.8961666667500001</v>
      </c>
      <c r="M3949" s="17">
        <v>895.09259705500006</v>
      </c>
      <c r="N3949" s="17">
        <v>161.32990000000001</v>
      </c>
      <c r="O3949" s="17">
        <v>9.6100000000000005E-2</v>
      </c>
      <c r="R3949" s="18">
        <v>0.4375</v>
      </c>
      <c r="S3949" s="18">
        <f t="shared" ref="S3949:X3949" si="1082">AVERAGE(S3948,S3950)</f>
        <v>2.5449999999999999</v>
      </c>
      <c r="T3949" s="18">
        <f t="shared" si="1082"/>
        <v>7.5</v>
      </c>
      <c r="U3949" s="18">
        <f t="shared" si="1082"/>
        <v>154</v>
      </c>
      <c r="V3949" s="18">
        <f t="shared" si="1082"/>
        <v>1019.7</v>
      </c>
      <c r="W3949" s="18">
        <f t="shared" si="1082"/>
        <v>6.0500000000000007</v>
      </c>
      <c r="X3949" s="18">
        <f t="shared" si="1082"/>
        <v>8.4</v>
      </c>
      <c r="Z3949" s="18">
        <v>2.5499999999999998</v>
      </c>
      <c r="AA3949" s="18">
        <v>6.9</v>
      </c>
      <c r="AB3949" s="18">
        <v>90</v>
      </c>
      <c r="AC3949" s="18">
        <v>1021.7</v>
      </c>
      <c r="AD3949" s="18">
        <v>5.7</v>
      </c>
      <c r="AE3949" s="18">
        <v>8.5</v>
      </c>
    </row>
    <row r="3950" spans="1:31">
      <c r="A3950" s="15">
        <v>40648</v>
      </c>
      <c r="B3950" s="16">
        <v>0.47916666666666669</v>
      </c>
      <c r="C3950" s="17">
        <v>1.2215</v>
      </c>
      <c r="D3950" s="17">
        <v>4.0632999999999999</v>
      </c>
      <c r="E3950" s="17">
        <v>829.64080000000001</v>
      </c>
      <c r="F3950" s="17">
        <v>0</v>
      </c>
      <c r="G3950" s="17">
        <v>264.74693857324098</v>
      </c>
      <c r="H3950" s="17">
        <v>5.85221634705647E-2</v>
      </c>
      <c r="I3950" s="17">
        <v>157.358</v>
      </c>
      <c r="J3950" s="17">
        <v>0.1048</v>
      </c>
      <c r="K3950" s="17">
        <v>3.898194444</v>
      </c>
      <c r="L3950" s="17">
        <v>3.8984444444999999</v>
      </c>
      <c r="M3950" s="17">
        <v>894.84542316575005</v>
      </c>
      <c r="N3950" s="17">
        <v>124.05249999999999</v>
      </c>
      <c r="O3950" s="17">
        <v>7.9000000000000001E-2</v>
      </c>
      <c r="R3950" s="18">
        <v>0.47916666666666669</v>
      </c>
      <c r="S3950" s="18">
        <v>2.52</v>
      </c>
      <c r="T3950" s="18">
        <v>8.1</v>
      </c>
      <c r="U3950" s="18">
        <v>134</v>
      </c>
      <c r="V3950" s="18">
        <v>1019.4</v>
      </c>
      <c r="W3950" s="18">
        <v>5.7</v>
      </c>
      <c r="X3950" s="18">
        <v>8.4</v>
      </c>
      <c r="Z3950" s="18">
        <v>2.35</v>
      </c>
      <c r="AA3950" s="18">
        <v>7.6</v>
      </c>
      <c r="AB3950" s="18">
        <v>84</v>
      </c>
      <c r="AC3950" s="18">
        <v>1021.1</v>
      </c>
      <c r="AD3950" s="18">
        <v>5.3</v>
      </c>
      <c r="AE3950" s="18">
        <v>8.6</v>
      </c>
    </row>
    <row r="3951" spans="1:31">
      <c r="A3951" s="15">
        <v>40648</v>
      </c>
      <c r="B3951" s="16">
        <v>0.52083333333333337</v>
      </c>
      <c r="C3951" s="17">
        <v>0.52980000000000005</v>
      </c>
      <c r="D3951" s="17">
        <v>3.9319999999999999</v>
      </c>
      <c r="E3951" s="17">
        <v>829.65369999999996</v>
      </c>
      <c r="F3951" s="17">
        <v>2.2000000000000001E-3</v>
      </c>
      <c r="G3951" s="17">
        <v>219.16501812121101</v>
      </c>
      <c r="H3951" s="17">
        <v>0.13675694686581599</v>
      </c>
      <c r="I3951" s="17">
        <v>161.23439999999999</v>
      </c>
      <c r="J3951" s="17">
        <v>8.8800000000000004E-2</v>
      </c>
      <c r="K3951" s="17">
        <v>3.9044722219999999</v>
      </c>
      <c r="L3951" s="17">
        <v>3.9316944445000002</v>
      </c>
      <c r="M3951" s="17">
        <v>894.84744714925</v>
      </c>
      <c r="N3951" s="17">
        <v>99.157600000000002</v>
      </c>
      <c r="O3951" s="17">
        <v>6.9099999999999995E-2</v>
      </c>
      <c r="R3951" s="18">
        <v>0.52083333333333337</v>
      </c>
      <c r="S3951" s="18">
        <v>2.46</v>
      </c>
      <c r="T3951" s="18">
        <v>7.4</v>
      </c>
      <c r="U3951" s="18">
        <v>118</v>
      </c>
      <c r="V3951" s="18">
        <v>1019.3</v>
      </c>
      <c r="W3951" s="18">
        <v>5</v>
      </c>
      <c r="X3951" s="18">
        <v>8.5</v>
      </c>
      <c r="Z3951" s="18">
        <v>2.29</v>
      </c>
      <c r="AA3951" s="18">
        <v>7</v>
      </c>
      <c r="AB3951" s="18">
        <v>71</v>
      </c>
      <c r="AC3951" s="18">
        <v>1020.7</v>
      </c>
      <c r="AD3951" s="18">
        <v>5.3</v>
      </c>
      <c r="AE3951" s="18">
        <v>8.6</v>
      </c>
    </row>
    <row r="3952" spans="1:31">
      <c r="A3952" s="15">
        <v>40648</v>
      </c>
      <c r="B3952" s="16">
        <v>0.5625</v>
      </c>
      <c r="C3952" s="17">
        <v>0.54059999999999997</v>
      </c>
      <c r="D3952" s="17">
        <v>3.9312</v>
      </c>
      <c r="E3952" s="17">
        <v>829.94730000000004</v>
      </c>
      <c r="F3952" s="17">
        <v>0</v>
      </c>
      <c r="G3952" s="17">
        <v>230.17409415355999</v>
      </c>
      <c r="H3952" s="17">
        <v>0.11123303509735601</v>
      </c>
      <c r="I3952" s="17">
        <v>139.90180000000001</v>
      </c>
      <c r="J3952" s="17">
        <v>7.3499999999999996E-2</v>
      </c>
      <c r="K3952" s="17">
        <v>3.914916667</v>
      </c>
      <c r="L3952" s="17">
        <v>3.9422777777500002</v>
      </c>
      <c r="M3952" s="17">
        <v>895.11704557824999</v>
      </c>
      <c r="N3952" s="17">
        <v>113.29819999999999</v>
      </c>
      <c r="O3952" s="17">
        <v>0.10059999999999999</v>
      </c>
      <c r="R3952" s="18">
        <v>0.5625</v>
      </c>
      <c r="S3952" s="18">
        <v>2.37</v>
      </c>
      <c r="T3952" s="18">
        <v>8.6</v>
      </c>
      <c r="U3952" s="18">
        <v>119</v>
      </c>
      <c r="V3952" s="18">
        <v>1018.9</v>
      </c>
      <c r="W3952" s="18">
        <v>5.9</v>
      </c>
      <c r="X3952" s="18">
        <v>8.4</v>
      </c>
      <c r="Z3952" s="18">
        <v>2.34</v>
      </c>
      <c r="AA3952" s="18">
        <v>8.3000000000000007</v>
      </c>
      <c r="AB3952" s="18">
        <v>77</v>
      </c>
      <c r="AC3952" s="18">
        <v>1020.3</v>
      </c>
      <c r="AD3952" s="18">
        <v>5.5</v>
      </c>
      <c r="AE3952" s="18">
        <v>8.6</v>
      </c>
    </row>
    <row r="3953" spans="1:31">
      <c r="A3953" s="15">
        <v>40648</v>
      </c>
      <c r="B3953" s="16">
        <v>0.60416666666666663</v>
      </c>
      <c r="C3953" s="17">
        <v>0.55830000000000002</v>
      </c>
      <c r="D3953" s="17">
        <v>3.9786999999999999</v>
      </c>
      <c r="E3953" s="17">
        <v>830.37959999999998</v>
      </c>
      <c r="F3953" s="17">
        <v>5.0000000000000001E-4</v>
      </c>
      <c r="G3953" s="17">
        <v>216.585439075267</v>
      </c>
      <c r="H3953" s="17">
        <v>9.5687066639127197E-2</v>
      </c>
      <c r="I3953" s="17">
        <v>164.86</v>
      </c>
      <c r="J3953" s="17">
        <v>8.2900000000000001E-2</v>
      </c>
      <c r="K3953" s="17">
        <v>3.940833333</v>
      </c>
      <c r="L3953" s="17">
        <v>4.0081666667500002</v>
      </c>
      <c r="M3953" s="17">
        <v>895.54812411950002</v>
      </c>
      <c r="N3953" s="17">
        <v>103.8502</v>
      </c>
      <c r="O3953" s="17">
        <v>8.5400000000000004E-2</v>
      </c>
      <c r="R3953" s="18">
        <v>0.60416666666666663</v>
      </c>
      <c r="S3953" s="18">
        <v>2.44</v>
      </c>
      <c r="T3953" s="18">
        <v>10.9</v>
      </c>
      <c r="U3953" s="18">
        <v>119</v>
      </c>
      <c r="V3953" s="18">
        <v>1018.6</v>
      </c>
      <c r="W3953" s="18">
        <v>5.0999999999999996</v>
      </c>
      <c r="X3953" s="18">
        <v>8.4</v>
      </c>
      <c r="Z3953" s="18">
        <v>2.36</v>
      </c>
      <c r="AA3953" s="18">
        <v>8.6</v>
      </c>
      <c r="AB3953" s="18">
        <v>76</v>
      </c>
      <c r="AC3953" s="18">
        <v>1020</v>
      </c>
      <c r="AD3953" s="18">
        <v>5.5</v>
      </c>
      <c r="AE3953" s="18">
        <v>8.6</v>
      </c>
    </row>
    <row r="3954" spans="1:31">
      <c r="A3954" s="15">
        <v>40648</v>
      </c>
      <c r="B3954" s="16">
        <v>0.64583333333333337</v>
      </c>
      <c r="C3954" s="17">
        <v>0.62119999999999997</v>
      </c>
      <c r="D3954" s="17">
        <v>4.0101000000000004</v>
      </c>
      <c r="E3954" s="17">
        <v>830.85940000000005</v>
      </c>
      <c r="F3954" s="17">
        <v>0</v>
      </c>
      <c r="G3954" s="17">
        <v>232.5145228481</v>
      </c>
      <c r="H3954" s="17">
        <v>8.0800336986199206E-2</v>
      </c>
      <c r="I3954" s="17">
        <v>157.3689</v>
      </c>
      <c r="J3954" s="17">
        <v>5.2999999999999999E-2</v>
      </c>
      <c r="K3954" s="17">
        <v>3.9650833329999999</v>
      </c>
      <c r="L3954" s="17">
        <v>4.05883333325</v>
      </c>
      <c r="M3954" s="17">
        <v>896.02873169149996</v>
      </c>
      <c r="N3954" s="17">
        <v>82.168000000000006</v>
      </c>
      <c r="O3954" s="17">
        <v>5.3600000000000002E-2</v>
      </c>
      <c r="R3954" s="18">
        <v>0.64583333333333337</v>
      </c>
      <c r="S3954" s="18">
        <v>2.48</v>
      </c>
      <c r="T3954" s="18">
        <v>7.5</v>
      </c>
      <c r="U3954" s="18">
        <v>120</v>
      </c>
      <c r="V3954" s="18">
        <v>1018.6</v>
      </c>
      <c r="W3954" s="18">
        <v>4.8</v>
      </c>
      <c r="X3954" s="18">
        <v>8.4</v>
      </c>
      <c r="Z3954" s="18">
        <v>2.12</v>
      </c>
      <c r="AA3954" s="18">
        <v>8.6</v>
      </c>
      <c r="AB3954" s="18">
        <v>76</v>
      </c>
      <c r="AC3954" s="18">
        <v>1019.3</v>
      </c>
      <c r="AD3954" s="18">
        <v>5.6</v>
      </c>
      <c r="AE3954" s="18">
        <v>8.6</v>
      </c>
    </row>
    <row r="3955" spans="1:31">
      <c r="A3955" s="15">
        <v>40648</v>
      </c>
      <c r="B3955" s="16">
        <v>0.6875</v>
      </c>
      <c r="C3955" s="17">
        <v>0.9103</v>
      </c>
      <c r="D3955" s="17">
        <v>4.0156999999999998</v>
      </c>
      <c r="E3955" s="17">
        <v>831.34580000000005</v>
      </c>
      <c r="F3955" s="17">
        <v>6.0000000000000027E-4</v>
      </c>
      <c r="G3955" s="17">
        <v>280.003309507957</v>
      </c>
      <c r="H3955" s="17">
        <v>5.5758778347104299E-2</v>
      </c>
      <c r="I3955" s="17">
        <v>4.3700999999999999</v>
      </c>
      <c r="J3955" s="17">
        <v>9.0800000000000006E-2</v>
      </c>
      <c r="K3955" s="17">
        <v>3.967527778</v>
      </c>
      <c r="L3955" s="17">
        <v>4.0993888887500001</v>
      </c>
      <c r="M3955" s="17">
        <v>896.46405160924996</v>
      </c>
      <c r="N3955" s="17">
        <v>30.047699999999999</v>
      </c>
      <c r="O3955" s="17">
        <v>4.6899999999999997E-2</v>
      </c>
      <c r="R3955" s="18">
        <v>0.6875</v>
      </c>
      <c r="S3955" s="18">
        <v>2.2000000000000002</v>
      </c>
      <c r="T3955" s="18">
        <v>7.3</v>
      </c>
      <c r="U3955" s="18">
        <v>101</v>
      </c>
      <c r="V3955" s="18">
        <v>1018.5</v>
      </c>
      <c r="W3955" s="18">
        <v>4.9000000000000004</v>
      </c>
      <c r="X3955" s="18">
        <v>8.4</v>
      </c>
      <c r="Z3955" s="18">
        <v>2.11</v>
      </c>
      <c r="AA3955" s="18">
        <v>8.1999999999999993</v>
      </c>
      <c r="AB3955" s="18">
        <v>84</v>
      </c>
      <c r="AC3955" s="18">
        <v>1018.9</v>
      </c>
      <c r="AD3955" s="18">
        <v>5.9</v>
      </c>
      <c r="AE3955" s="18">
        <v>8.6</v>
      </c>
    </row>
    <row r="3956" spans="1:31">
      <c r="A3956" s="15">
        <v>40648</v>
      </c>
      <c r="B3956" s="16">
        <v>0.72916666666666663</v>
      </c>
      <c r="C3956" s="17">
        <v>1.1487000000000001</v>
      </c>
      <c r="D3956" s="17">
        <v>3.9782999999999999</v>
      </c>
      <c r="E3956" s="17">
        <v>831.55129999999997</v>
      </c>
      <c r="F3956" s="17">
        <v>1.0000000000000026E-4</v>
      </c>
      <c r="G3956" s="17">
        <v>348.42776605372597</v>
      </c>
      <c r="H3956" s="17">
        <v>3.6892912078311399E-2</v>
      </c>
      <c r="I3956" s="17">
        <v>336.95420000000001</v>
      </c>
      <c r="J3956" s="17">
        <v>0.16339999999999999</v>
      </c>
      <c r="K3956" s="17">
        <v>3.9147500000000002</v>
      </c>
      <c r="L3956" s="17">
        <v>4.1333888887499999</v>
      </c>
      <c r="M3956" s="17">
        <v>896.73277833575003</v>
      </c>
      <c r="N3956" s="17">
        <v>44.981299999999997</v>
      </c>
      <c r="O3956" s="17">
        <v>8.0399999999999999E-2</v>
      </c>
      <c r="R3956" s="18">
        <v>0.72916666666666663</v>
      </c>
      <c r="S3956" s="18">
        <v>2.48</v>
      </c>
      <c r="T3956" s="18">
        <v>8.6</v>
      </c>
      <c r="U3956" s="18">
        <v>117</v>
      </c>
      <c r="V3956" s="18">
        <v>1018</v>
      </c>
      <c r="W3956" s="18">
        <v>5.5</v>
      </c>
      <c r="X3956" s="18">
        <v>8.5</v>
      </c>
      <c r="Z3956" s="18">
        <v>2.2000000000000002</v>
      </c>
      <c r="AA3956" s="18">
        <v>8.3000000000000007</v>
      </c>
      <c r="AB3956" s="18">
        <v>79</v>
      </c>
      <c r="AC3956" s="18">
        <v>1018.4</v>
      </c>
      <c r="AD3956" s="18">
        <v>6.3</v>
      </c>
      <c r="AE3956" s="18">
        <v>8.6999999999999993</v>
      </c>
    </row>
    <row r="3957" spans="1:31">
      <c r="A3957" s="15">
        <v>40648</v>
      </c>
      <c r="B3957" s="16">
        <v>0.77083333333333337</v>
      </c>
      <c r="C3957" s="17">
        <v>1.3198000000000001</v>
      </c>
      <c r="D3957" s="17">
        <v>3.9941</v>
      </c>
      <c r="E3957" s="17">
        <v>831.49689999999998</v>
      </c>
      <c r="F3957" s="17">
        <v>0</v>
      </c>
      <c r="G3957" s="17">
        <v>334.98096273701799</v>
      </c>
      <c r="H3957" s="17">
        <v>2.84600549163074E-2</v>
      </c>
      <c r="I3957" s="17">
        <v>316.50830000000002</v>
      </c>
      <c r="J3957" s="17">
        <v>0.23300000000000001</v>
      </c>
      <c r="K3957" s="17">
        <v>3.8594444449999998</v>
      </c>
      <c r="L3957" s="17">
        <v>4.1768055554999997</v>
      </c>
      <c r="M3957" s="17">
        <v>896.71274008099999</v>
      </c>
      <c r="N3957" s="17">
        <v>96.211500000000001</v>
      </c>
      <c r="O3957" s="17">
        <v>5.7299999999999997E-2</v>
      </c>
      <c r="R3957" s="18">
        <v>0.77083333333333337</v>
      </c>
      <c r="S3957" s="18">
        <v>2.4</v>
      </c>
      <c r="T3957" s="18">
        <v>7.5</v>
      </c>
      <c r="U3957" s="18">
        <v>125</v>
      </c>
      <c r="V3957" s="18">
        <v>1018.1</v>
      </c>
      <c r="W3957" s="18">
        <v>5.5</v>
      </c>
      <c r="X3957" s="18">
        <v>8.5</v>
      </c>
      <c r="Z3957" s="18">
        <v>1.91</v>
      </c>
      <c r="AA3957" s="18">
        <v>7.8</v>
      </c>
      <c r="AB3957" s="18">
        <v>90</v>
      </c>
      <c r="AC3957" s="18">
        <v>1018.2</v>
      </c>
      <c r="AD3957" s="18">
        <v>6.5</v>
      </c>
      <c r="AE3957" s="18">
        <v>8.6999999999999993</v>
      </c>
    </row>
    <row r="3958" spans="1:31">
      <c r="A3958" s="15">
        <v>40648</v>
      </c>
      <c r="B3958" s="16">
        <v>0.8125</v>
      </c>
      <c r="C3958" s="17">
        <v>1.4498</v>
      </c>
      <c r="D3958" s="17">
        <v>3.9986999999999999</v>
      </c>
      <c r="E3958" s="17">
        <v>831.24770000000001</v>
      </c>
      <c r="F3958" s="17">
        <v>0</v>
      </c>
      <c r="G3958" s="17">
        <v>196.23460084144</v>
      </c>
      <c r="H3958" s="17">
        <v>1.2597012214648399E-2</v>
      </c>
      <c r="I3958" s="17">
        <v>314.19600000000003</v>
      </c>
      <c r="J3958" s="17">
        <v>0.18049999999999999</v>
      </c>
      <c r="K3958" s="17">
        <v>3.8128055559999998</v>
      </c>
      <c r="L3958" s="17">
        <v>3.9901388887499998</v>
      </c>
      <c r="M3958" s="17">
        <v>896.50977239074996</v>
      </c>
      <c r="N3958" s="17">
        <v>158.87139999999999</v>
      </c>
      <c r="O3958" s="17">
        <v>0.14649999999999999</v>
      </c>
      <c r="R3958" s="18">
        <v>0.8125</v>
      </c>
      <c r="S3958" s="18">
        <f t="shared" ref="S3958:X3958" si="1083">AVERAGE(S3957,S3959)</f>
        <v>2.2549999999999999</v>
      </c>
      <c r="T3958" s="18">
        <f t="shared" si="1083"/>
        <v>6.4</v>
      </c>
      <c r="U3958" s="18">
        <f t="shared" si="1083"/>
        <v>120</v>
      </c>
      <c r="V3958" s="18">
        <f t="shared" si="1083"/>
        <v>1018.1</v>
      </c>
      <c r="W3958" s="18">
        <f t="shared" si="1083"/>
        <v>5.35</v>
      </c>
      <c r="X3958" s="18">
        <f t="shared" si="1083"/>
        <v>8.5</v>
      </c>
      <c r="Z3958" s="18">
        <v>2.02</v>
      </c>
      <c r="AA3958" s="18">
        <v>6.6</v>
      </c>
      <c r="AB3958" s="18">
        <v>82</v>
      </c>
      <c r="AC3958" s="18">
        <v>1017.7</v>
      </c>
      <c r="AD3958" s="18">
        <v>6.8</v>
      </c>
      <c r="AE3958" s="18">
        <v>8.6999999999999993</v>
      </c>
    </row>
    <row r="3959" spans="1:31">
      <c r="A3959" s="15">
        <v>40648</v>
      </c>
      <c r="B3959" s="16">
        <v>0.85416666666666663</v>
      </c>
      <c r="C3959" s="17">
        <v>1.7955000000000001</v>
      </c>
      <c r="D3959" s="17">
        <v>4.0186000000000002</v>
      </c>
      <c r="E3959" s="17">
        <v>830.78570000000002</v>
      </c>
      <c r="F3959" s="17">
        <v>1.6000000000000001E-3</v>
      </c>
      <c r="G3959" s="17">
        <v>311.68150686152802</v>
      </c>
      <c r="H3959" s="17">
        <v>1.13043009013281E-2</v>
      </c>
      <c r="I3959" s="17">
        <v>308.66460000000001</v>
      </c>
      <c r="J3959" s="17">
        <v>0.1042</v>
      </c>
      <c r="K3959" s="17">
        <v>3.8031111110000002</v>
      </c>
      <c r="L3959" s="17">
        <v>3.9568055554999999</v>
      </c>
      <c r="M3959" s="17">
        <v>896.04997126149999</v>
      </c>
      <c r="N3959" s="17">
        <v>171.9992</v>
      </c>
      <c r="O3959" s="17">
        <v>0.11700000000000001</v>
      </c>
      <c r="R3959" s="18">
        <v>0.85416666666666663</v>
      </c>
      <c r="S3959" s="18">
        <v>2.11</v>
      </c>
      <c r="T3959" s="18">
        <v>5.3</v>
      </c>
      <c r="U3959" s="18">
        <v>115</v>
      </c>
      <c r="V3959" s="18">
        <v>1018.1</v>
      </c>
      <c r="W3959" s="18">
        <v>5.2</v>
      </c>
      <c r="X3959" s="18">
        <v>8.5</v>
      </c>
      <c r="Z3959" s="18">
        <v>1.97</v>
      </c>
      <c r="AA3959" s="18">
        <v>5</v>
      </c>
      <c r="AB3959" s="18">
        <v>82</v>
      </c>
      <c r="AC3959" s="18">
        <v>1017.5</v>
      </c>
      <c r="AD3959" s="18">
        <v>7.4</v>
      </c>
      <c r="AE3959" s="18">
        <v>8.8000000000000007</v>
      </c>
    </row>
    <row r="3960" spans="1:31">
      <c r="A3960" s="15">
        <v>40648</v>
      </c>
      <c r="B3960" s="16">
        <v>0.89583333333333337</v>
      </c>
      <c r="C3960" s="17">
        <v>1.4103000000000001</v>
      </c>
      <c r="D3960" s="17">
        <v>4.0130999999999997</v>
      </c>
      <c r="E3960" s="17">
        <v>830.23490000000004</v>
      </c>
      <c r="F3960" s="17">
        <v>0</v>
      </c>
      <c r="G3960" s="17">
        <v>181.53826937633701</v>
      </c>
      <c r="H3960" s="17">
        <v>2.68995300693009E-2</v>
      </c>
      <c r="I3960" s="17">
        <v>300.7088</v>
      </c>
      <c r="J3960" s="17">
        <v>4.1200000000000001E-2</v>
      </c>
      <c r="K3960" s="17">
        <v>3.7650000000000001</v>
      </c>
      <c r="L3960" s="17">
        <v>3.9011111110000001</v>
      </c>
      <c r="M3960" s="17">
        <v>895.53222372599998</v>
      </c>
      <c r="N3960" s="17">
        <v>176.31059999999999</v>
      </c>
      <c r="O3960" s="17">
        <v>9.4100000000000003E-2</v>
      </c>
      <c r="R3960" s="18">
        <v>0.89583333333333337</v>
      </c>
      <c r="S3960" s="18">
        <v>2.41</v>
      </c>
      <c r="T3960" s="18">
        <v>6.3</v>
      </c>
      <c r="U3960" s="18">
        <v>135</v>
      </c>
      <c r="V3960" s="18">
        <v>1017.6</v>
      </c>
      <c r="W3960" s="18">
        <v>5.9</v>
      </c>
      <c r="X3960" s="18">
        <v>8.5</v>
      </c>
      <c r="Z3960" s="18">
        <v>1.94</v>
      </c>
      <c r="AA3960" s="18">
        <v>4.4000000000000004</v>
      </c>
      <c r="AB3960" s="18">
        <v>107</v>
      </c>
      <c r="AC3960" s="18">
        <v>1017.3</v>
      </c>
      <c r="AD3960" s="18">
        <v>7.6</v>
      </c>
      <c r="AE3960" s="18">
        <v>8.9</v>
      </c>
    </row>
    <row r="3961" spans="1:31">
      <c r="A3961" s="15">
        <v>40648</v>
      </c>
      <c r="B3961" s="16">
        <v>0.9375</v>
      </c>
      <c r="C3961" s="17">
        <v>0.66679999999999995</v>
      </c>
      <c r="D3961" s="17">
        <v>4.0214999999999996</v>
      </c>
      <c r="E3961" s="17">
        <v>829.78070000000002</v>
      </c>
      <c r="F3961" s="17">
        <v>1.0000000000000026E-4</v>
      </c>
      <c r="G3961" s="17">
        <v>246.11216741932799</v>
      </c>
      <c r="H3961" s="17">
        <v>0.11011891042172001</v>
      </c>
      <c r="I3961" s="17">
        <v>96.712500000000006</v>
      </c>
      <c r="J3961" s="17">
        <v>3.7199999999999997E-2</v>
      </c>
      <c r="K3961" s="17">
        <v>3.744027778</v>
      </c>
      <c r="L3961" s="17">
        <v>3.8604722222499999</v>
      </c>
      <c r="M3961" s="17">
        <v>895.03593641049997</v>
      </c>
      <c r="N3961" s="17">
        <v>149.23220000000001</v>
      </c>
      <c r="O3961" s="17">
        <v>0.1149</v>
      </c>
      <c r="R3961" s="18">
        <v>0.9375</v>
      </c>
      <c r="S3961" s="18">
        <v>2.31</v>
      </c>
      <c r="T3961" s="18">
        <v>7.5</v>
      </c>
      <c r="U3961" s="18">
        <v>125</v>
      </c>
      <c r="V3961" s="18">
        <v>1017.1</v>
      </c>
      <c r="W3961" s="18">
        <v>7</v>
      </c>
      <c r="X3961" s="18">
        <v>8.5</v>
      </c>
      <c r="Z3961" s="18">
        <v>1.86</v>
      </c>
      <c r="AA3961" s="18">
        <v>2.9</v>
      </c>
      <c r="AB3961" s="18">
        <v>107</v>
      </c>
      <c r="AC3961" s="18">
        <v>1017.1</v>
      </c>
      <c r="AD3961" s="18">
        <v>7.8</v>
      </c>
      <c r="AE3961" s="18">
        <v>8.9</v>
      </c>
    </row>
    <row r="3962" spans="1:31">
      <c r="A3962" s="15">
        <v>40648</v>
      </c>
      <c r="B3962" s="16">
        <v>0.97916666666666663</v>
      </c>
      <c r="C3962" s="17">
        <v>0.66139999999999999</v>
      </c>
      <c r="D3962" s="17">
        <v>3.9062999999999999</v>
      </c>
      <c r="E3962" s="17">
        <v>829.51170000000002</v>
      </c>
      <c r="F3962" s="17">
        <v>1.0000000000000026E-4</v>
      </c>
      <c r="G3962" s="17">
        <v>225.75975202209301</v>
      </c>
      <c r="H3962" s="17">
        <v>0.1244667569628</v>
      </c>
      <c r="I3962" s="17">
        <v>98.159000000000006</v>
      </c>
      <c r="J3962" s="17">
        <v>3.9300000000000002E-2</v>
      </c>
      <c r="K3962" s="17">
        <v>3.761444445</v>
      </c>
      <c r="L3962" s="17">
        <v>3.8910555554999999</v>
      </c>
      <c r="M3962" s="17">
        <v>894.71331396974995</v>
      </c>
      <c r="N3962" s="17">
        <v>133.2037</v>
      </c>
      <c r="O3962" s="17">
        <v>0.1067</v>
      </c>
      <c r="R3962" s="18">
        <v>0.97916666666666663</v>
      </c>
      <c r="S3962" s="18">
        <v>2.2400000000000002</v>
      </c>
      <c r="T3962" s="18">
        <v>6.2</v>
      </c>
      <c r="U3962" s="18">
        <v>140</v>
      </c>
      <c r="V3962" s="18">
        <v>1016.9</v>
      </c>
      <c r="W3962" s="18">
        <v>6.7</v>
      </c>
      <c r="X3962" s="18">
        <v>8.5</v>
      </c>
      <c r="Z3962" s="18">
        <v>1.9</v>
      </c>
      <c r="AA3962" s="18">
        <v>4.3</v>
      </c>
      <c r="AB3962" s="18">
        <v>102</v>
      </c>
      <c r="AC3962" s="18">
        <v>1016.7</v>
      </c>
      <c r="AD3962" s="18">
        <v>7.6</v>
      </c>
      <c r="AE3962" s="18">
        <v>9</v>
      </c>
    </row>
    <row r="3963" spans="1:31">
      <c r="A3963" s="15">
        <v>40649</v>
      </c>
      <c r="B3963" s="16">
        <v>2.0833333333333332E-2</v>
      </c>
      <c r="C3963" s="17">
        <v>0.54530000000000001</v>
      </c>
      <c r="D3963" s="17">
        <v>3.9340999999999999</v>
      </c>
      <c r="E3963" s="17">
        <v>829.40539999999999</v>
      </c>
      <c r="F3963" s="17">
        <v>0</v>
      </c>
      <c r="G3963" s="17">
        <v>234.82328314473199</v>
      </c>
      <c r="H3963" s="17">
        <v>0.111411275125371</v>
      </c>
      <c r="I3963" s="17">
        <v>72.963499999999996</v>
      </c>
      <c r="J3963" s="17">
        <v>2.1999999999999999E-2</v>
      </c>
      <c r="K3963" s="17">
        <v>3.7807499999999998</v>
      </c>
      <c r="L3963" s="17">
        <v>3.9926388890000002</v>
      </c>
      <c r="M3963" s="17">
        <v>894.63867991500001</v>
      </c>
      <c r="N3963" s="17">
        <v>128.02780000000001</v>
      </c>
      <c r="O3963" s="17">
        <v>8.7599999999999997E-2</v>
      </c>
      <c r="R3963" s="18">
        <v>2.0833333333333332E-2</v>
      </c>
      <c r="S3963" s="18">
        <v>2.2200000000000002</v>
      </c>
      <c r="T3963" s="18">
        <v>4.5</v>
      </c>
      <c r="U3963" s="18">
        <v>192</v>
      </c>
      <c r="V3963" s="18">
        <v>1016.9</v>
      </c>
      <c r="W3963" s="18">
        <v>5.7</v>
      </c>
      <c r="X3963" s="18">
        <v>8.4</v>
      </c>
      <c r="Z3963" s="18">
        <v>1.7</v>
      </c>
      <c r="AA3963" s="18">
        <v>5.0999999999999996</v>
      </c>
      <c r="AB3963" s="18">
        <v>108</v>
      </c>
      <c r="AC3963" s="18">
        <v>1016.1</v>
      </c>
      <c r="AD3963" s="18">
        <v>7.4</v>
      </c>
      <c r="AE3963" s="18">
        <v>9</v>
      </c>
    </row>
    <row r="3964" spans="1:31">
      <c r="A3964" s="15">
        <v>40649</v>
      </c>
      <c r="B3964" s="16">
        <v>6.25E-2</v>
      </c>
      <c r="C3964" s="17">
        <v>0.54159999999999997</v>
      </c>
      <c r="D3964" s="17">
        <v>4.0076000000000001</v>
      </c>
      <c r="E3964" s="17">
        <v>829.68320000000006</v>
      </c>
      <c r="F3964" s="17">
        <v>6.8999999999999999E-3</v>
      </c>
      <c r="G3964" s="17">
        <v>238.54252597966601</v>
      </c>
      <c r="H3964" s="17">
        <v>0.101427150640939</v>
      </c>
      <c r="I3964" s="17">
        <v>238.59049999999999</v>
      </c>
      <c r="J3964" s="17">
        <v>1.47E-2</v>
      </c>
      <c r="K3964" s="17">
        <v>3.7762222219999999</v>
      </c>
      <c r="L3964" s="17">
        <v>4.0173611109999996</v>
      </c>
      <c r="M3964" s="17">
        <v>894.88888296949995</v>
      </c>
      <c r="N3964" s="17">
        <v>197.58600000000001</v>
      </c>
      <c r="O3964" s="17">
        <v>3.0099999999999998E-2</v>
      </c>
      <c r="R3964" s="18">
        <v>6.25E-2</v>
      </c>
      <c r="S3964" s="18">
        <v>2.13</v>
      </c>
      <c r="T3964" s="18">
        <v>3.3</v>
      </c>
      <c r="U3964" s="18">
        <v>116</v>
      </c>
      <c r="V3964" s="18">
        <v>1016.6</v>
      </c>
      <c r="W3964" s="18">
        <v>5.0999999999999996</v>
      </c>
      <c r="X3964" s="18">
        <v>8.4</v>
      </c>
      <c r="Z3964" s="18">
        <v>1.76</v>
      </c>
      <c r="AA3964" s="18">
        <v>4.2</v>
      </c>
      <c r="AB3964" s="18">
        <v>111</v>
      </c>
      <c r="AC3964" s="18">
        <v>1015.9</v>
      </c>
      <c r="AD3964" s="18">
        <v>7.2</v>
      </c>
      <c r="AE3964" s="18">
        <v>8.9</v>
      </c>
    </row>
    <row r="3965" spans="1:31">
      <c r="A3965" s="15">
        <v>40649</v>
      </c>
      <c r="B3965" s="16">
        <v>0.10416666666666667</v>
      </c>
      <c r="C3965" s="17">
        <v>0.58320000000000005</v>
      </c>
      <c r="D3965" s="17">
        <v>4.0209999999999999</v>
      </c>
      <c r="E3965" s="17">
        <v>830.18889999999999</v>
      </c>
      <c r="F3965" s="17">
        <v>3.6000000000000003E-3</v>
      </c>
      <c r="G3965" s="17">
        <v>227.88290100108699</v>
      </c>
      <c r="H3965" s="17">
        <v>9.4865636121610003E-2</v>
      </c>
      <c r="I3965" s="17">
        <v>141.93809999999999</v>
      </c>
      <c r="J3965" s="17">
        <v>4.1599999999999998E-2</v>
      </c>
      <c r="K3965" s="17">
        <v>3.7622222220000001</v>
      </c>
      <c r="L3965" s="17">
        <v>3.98386111125</v>
      </c>
      <c r="M3965" s="17">
        <v>895.42396103425006</v>
      </c>
      <c r="N3965" s="17">
        <v>223.7774</v>
      </c>
      <c r="O3965" s="17">
        <v>2.9100000000000001E-2</v>
      </c>
      <c r="R3965" s="18">
        <v>0.10416666666666667</v>
      </c>
      <c r="S3965" s="18">
        <f t="shared" ref="S3965:X3965" si="1084">AVERAGE(S3964,S3966)</f>
        <v>2.085</v>
      </c>
      <c r="T3965" s="18">
        <f t="shared" si="1084"/>
        <v>2.9</v>
      </c>
      <c r="U3965" s="18">
        <f t="shared" si="1084"/>
        <v>186</v>
      </c>
      <c r="V3965" s="18">
        <f t="shared" si="1084"/>
        <v>1016.5</v>
      </c>
      <c r="W3965" s="18">
        <f t="shared" si="1084"/>
        <v>5.1999999999999993</v>
      </c>
      <c r="X3965" s="18">
        <f t="shared" si="1084"/>
        <v>8.3500000000000014</v>
      </c>
      <c r="Z3965" s="18">
        <v>1.9</v>
      </c>
      <c r="AA3965" s="18">
        <v>3.6</v>
      </c>
      <c r="AB3965" s="18">
        <v>117</v>
      </c>
      <c r="AC3965" s="18">
        <v>1015.6</v>
      </c>
      <c r="AD3965" s="18">
        <v>7.2</v>
      </c>
      <c r="AE3965" s="18">
        <v>8.9</v>
      </c>
    </row>
    <row r="3966" spans="1:31">
      <c r="A3966" s="15">
        <v>40649</v>
      </c>
      <c r="B3966" s="16">
        <v>0.14583333333333334</v>
      </c>
      <c r="C3966" s="17">
        <v>1.1577999999999999</v>
      </c>
      <c r="D3966" s="17">
        <v>3.9312</v>
      </c>
      <c r="E3966" s="17">
        <v>830.79160000000002</v>
      </c>
      <c r="F3966" s="17">
        <v>3.6000000000000003E-3</v>
      </c>
      <c r="G3966" s="17">
        <v>358.96597416090901</v>
      </c>
      <c r="H3966" s="17">
        <v>6.7053481903403406E-2</v>
      </c>
      <c r="I3966" s="17">
        <v>134.66560000000001</v>
      </c>
      <c r="J3966" s="17">
        <v>9.3700000000000006E-2</v>
      </c>
      <c r="K3966" s="17">
        <v>3.793388889</v>
      </c>
      <c r="L3966" s="17">
        <v>3.9651388889999999</v>
      </c>
      <c r="M3966" s="17">
        <v>896.05603503999998</v>
      </c>
      <c r="N3966" s="17">
        <v>161.41159999999999</v>
      </c>
      <c r="O3966" s="17">
        <v>1.03E-2</v>
      </c>
      <c r="R3966" s="18">
        <v>0.14583333333333334</v>
      </c>
      <c r="S3966" s="18">
        <v>2.04</v>
      </c>
      <c r="T3966" s="18">
        <v>2.5</v>
      </c>
      <c r="U3966" s="18">
        <v>256</v>
      </c>
      <c r="V3966" s="18">
        <v>1016.4</v>
      </c>
      <c r="W3966" s="18">
        <v>5.3</v>
      </c>
      <c r="X3966" s="18">
        <v>8.3000000000000007</v>
      </c>
      <c r="Z3966" s="18">
        <v>1.75</v>
      </c>
      <c r="AA3966" s="18">
        <v>2.2999999999999998</v>
      </c>
      <c r="AB3966" s="18">
        <v>131</v>
      </c>
      <c r="AC3966" s="18">
        <v>1016</v>
      </c>
      <c r="AD3966" s="18">
        <v>7.3</v>
      </c>
      <c r="AE3966" s="18">
        <v>8.9</v>
      </c>
    </row>
    <row r="3967" spans="1:31">
      <c r="A3967" s="15">
        <v>40649</v>
      </c>
      <c r="B3967" s="16">
        <v>0.1875</v>
      </c>
      <c r="C3967" s="17">
        <v>1.0242</v>
      </c>
      <c r="D3967" s="17">
        <v>3.9302000000000001</v>
      </c>
      <c r="E3967" s="17">
        <v>831.38030000000003</v>
      </c>
      <c r="F3967" s="17">
        <v>5.0000000000000001E-4</v>
      </c>
      <c r="G3967" s="17">
        <v>204.93557197691101</v>
      </c>
      <c r="H3967" s="17">
        <v>2.64359237207158E-2</v>
      </c>
      <c r="I3967" s="17">
        <v>153.08690000000001</v>
      </c>
      <c r="J3967" s="17">
        <v>7.0999999999999994E-2</v>
      </c>
      <c r="K3967" s="17">
        <v>3.8142222220000002</v>
      </c>
      <c r="L3967" s="17">
        <v>3.9594722222500001</v>
      </c>
      <c r="M3967" s="17">
        <v>896.65819603850002</v>
      </c>
      <c r="N3967" s="17">
        <v>27.215399999999999</v>
      </c>
      <c r="O3967" s="17">
        <v>1.9E-2</v>
      </c>
      <c r="R3967" s="18">
        <v>0.1875</v>
      </c>
      <c r="S3967" s="18">
        <v>2</v>
      </c>
      <c r="T3967" s="18">
        <v>4.4000000000000004</v>
      </c>
      <c r="U3967" s="18">
        <v>313</v>
      </c>
      <c r="V3967" s="18">
        <v>1016.5</v>
      </c>
      <c r="W3967" s="18">
        <v>5</v>
      </c>
      <c r="X3967" s="18">
        <v>8.3000000000000007</v>
      </c>
      <c r="Z3967" s="18">
        <v>1.89</v>
      </c>
      <c r="AA3967" s="18">
        <v>0.1</v>
      </c>
      <c r="AB3967" s="18">
        <v>138</v>
      </c>
      <c r="AC3967" s="18">
        <v>1016.1</v>
      </c>
      <c r="AD3967" s="18">
        <v>7.3</v>
      </c>
      <c r="AE3967" s="18">
        <v>8.9</v>
      </c>
    </row>
    <row r="3968" spans="1:31">
      <c r="A3968" s="15">
        <v>40649</v>
      </c>
      <c r="B3968" s="16">
        <v>0.22916666666666666</v>
      </c>
      <c r="C3968" s="17">
        <v>1.212</v>
      </c>
      <c r="D3968" s="17">
        <v>3.9573999999999998</v>
      </c>
      <c r="E3968" s="17">
        <v>831.78689999999995</v>
      </c>
      <c r="F3968" s="17">
        <v>0</v>
      </c>
      <c r="G3968" s="17">
        <v>180.65814028972599</v>
      </c>
      <c r="H3968" s="17">
        <v>1.12020953962582E-2</v>
      </c>
      <c r="I3968" s="17">
        <v>140.65610000000001</v>
      </c>
      <c r="J3968" s="17">
        <v>6.7799999999999999E-2</v>
      </c>
      <c r="K3968" s="17">
        <v>3.8276666669999999</v>
      </c>
      <c r="L3968" s="17">
        <v>3.98108333325</v>
      </c>
      <c r="M3968" s="17">
        <v>897.07087349075005</v>
      </c>
      <c r="N3968" s="17">
        <v>264.32130000000001</v>
      </c>
      <c r="O3968" s="17">
        <v>2.29E-2</v>
      </c>
      <c r="R3968" s="18">
        <v>0.22916666666666666</v>
      </c>
      <c r="S3968" s="18">
        <v>1.84</v>
      </c>
      <c r="T3968" s="18">
        <v>5.8</v>
      </c>
      <c r="U3968" s="18">
        <v>306</v>
      </c>
      <c r="V3968" s="18">
        <v>1016.6</v>
      </c>
      <c r="W3968" s="18">
        <v>5</v>
      </c>
      <c r="X3968" s="18">
        <v>8.3000000000000007</v>
      </c>
      <c r="Z3968" s="18">
        <v>1.81</v>
      </c>
      <c r="AA3968" s="18">
        <v>1.2</v>
      </c>
      <c r="AB3968" s="18">
        <v>280</v>
      </c>
      <c r="AC3968" s="18">
        <v>1016.4</v>
      </c>
      <c r="AD3968" s="18">
        <v>7.4</v>
      </c>
      <c r="AE3968" s="18">
        <v>8.8000000000000007</v>
      </c>
    </row>
    <row r="3969" spans="1:31">
      <c r="A3969" s="15">
        <v>40649</v>
      </c>
      <c r="B3969" s="16">
        <v>0.27083333333333331</v>
      </c>
      <c r="C3969" s="17">
        <v>1.7705</v>
      </c>
      <c r="D3969" s="17">
        <v>3.9611999999999998</v>
      </c>
      <c r="E3969" s="17">
        <v>831.90560000000005</v>
      </c>
      <c r="F3969" s="17">
        <v>0</v>
      </c>
      <c r="G3969" s="17">
        <v>67.419025267742896</v>
      </c>
      <c r="H3969" s="17">
        <v>6.4592097436694503E-3</v>
      </c>
      <c r="I3969" s="17">
        <v>137.96279999999999</v>
      </c>
      <c r="J3969" s="17">
        <v>8.9499999999999996E-2</v>
      </c>
      <c r="K3969" s="17">
        <v>3.8398611109999998</v>
      </c>
      <c r="L3969" s="17">
        <v>3.9493888887500002</v>
      </c>
      <c r="M3969" s="17">
        <v>897.21795689650003</v>
      </c>
      <c r="N3969" s="17">
        <v>293.5711</v>
      </c>
      <c r="O3969" s="17">
        <v>1.8599999999999998E-2</v>
      </c>
      <c r="R3969" s="18">
        <v>0.27083333333333331</v>
      </c>
      <c r="S3969" s="18">
        <v>1.78</v>
      </c>
      <c r="T3969" s="18">
        <v>6.1</v>
      </c>
      <c r="U3969" s="18">
        <v>298</v>
      </c>
      <c r="V3969" s="18">
        <v>1016.9</v>
      </c>
      <c r="W3969" s="18">
        <v>5.2</v>
      </c>
      <c r="X3969" s="18">
        <v>8.4</v>
      </c>
      <c r="Z3969" s="18">
        <v>1.81</v>
      </c>
      <c r="AA3969" s="18">
        <v>3.1</v>
      </c>
      <c r="AB3969" s="18">
        <v>278</v>
      </c>
      <c r="AC3969" s="18">
        <v>1016.5</v>
      </c>
      <c r="AD3969" s="18">
        <v>7.3</v>
      </c>
      <c r="AE3969" s="18">
        <v>8.8000000000000007</v>
      </c>
    </row>
    <row r="3970" spans="1:31">
      <c r="A3970" s="15">
        <v>40649</v>
      </c>
      <c r="B3970" s="16">
        <v>0.3125</v>
      </c>
      <c r="C3970" s="17">
        <v>1.7075</v>
      </c>
      <c r="D3970" s="17">
        <v>3.9725999999999999</v>
      </c>
      <c r="E3970" s="17">
        <v>831.75480000000005</v>
      </c>
      <c r="F3970" s="17">
        <v>1.6000000000000001E-3</v>
      </c>
      <c r="G3970" s="17">
        <v>228.375644104157</v>
      </c>
      <c r="H3970" s="17">
        <v>1.53666754871703E-2</v>
      </c>
      <c r="I3970" s="17">
        <v>141.16990000000001</v>
      </c>
      <c r="J3970" s="17">
        <v>6.0699999999999997E-2</v>
      </c>
      <c r="K3970" s="17">
        <v>3.8427222219999999</v>
      </c>
      <c r="L3970" s="17">
        <v>3.9245555555</v>
      </c>
      <c r="M3970" s="17">
        <v>897.03452623199996</v>
      </c>
      <c r="N3970" s="17">
        <v>329.99299999999999</v>
      </c>
      <c r="O3970" s="17">
        <v>4.4400000000000002E-2</v>
      </c>
      <c r="R3970" s="18">
        <v>0.3125</v>
      </c>
      <c r="S3970" s="18">
        <v>1.76</v>
      </c>
      <c r="T3970" s="18">
        <v>6.3</v>
      </c>
      <c r="U3970" s="18">
        <v>318</v>
      </c>
      <c r="V3970" s="18">
        <v>1016.9</v>
      </c>
      <c r="W3970" s="18">
        <v>4.0999999999999996</v>
      </c>
      <c r="X3970" s="18">
        <v>8.4</v>
      </c>
      <c r="Z3970" s="18">
        <v>1.7</v>
      </c>
      <c r="AA3970" s="18">
        <v>4</v>
      </c>
      <c r="AB3970" s="18">
        <v>271</v>
      </c>
      <c r="AC3970" s="18">
        <v>1016.5</v>
      </c>
      <c r="AD3970" s="18">
        <v>7.3</v>
      </c>
      <c r="AE3970" s="18">
        <v>8.8000000000000007</v>
      </c>
    </row>
    <row r="3971" spans="1:31">
      <c r="A3971" s="15">
        <v>40649</v>
      </c>
      <c r="B3971" s="16">
        <v>0.35416666666666669</v>
      </c>
      <c r="C3971" s="17">
        <v>1.8104</v>
      </c>
      <c r="D3971" s="17">
        <v>3.9866000000000001</v>
      </c>
      <c r="E3971" s="17">
        <v>831.25019999999995</v>
      </c>
      <c r="F3971" s="17">
        <v>1.0200000000000001E-2</v>
      </c>
      <c r="G3971" s="17">
        <v>280.69653507514602</v>
      </c>
      <c r="H3971" s="17">
        <v>2.63809959661821E-2</v>
      </c>
      <c r="I3971" s="17">
        <v>173.17189999999999</v>
      </c>
      <c r="J3971" s="17">
        <v>3.78E-2</v>
      </c>
      <c r="K3971" s="17">
        <v>3.8499444450000002</v>
      </c>
      <c r="L3971" s="17">
        <v>3.9318611109999999</v>
      </c>
      <c r="M3971" s="17">
        <v>896.5467162205</v>
      </c>
      <c r="N3971" s="17">
        <v>136.50819999999999</v>
      </c>
      <c r="O3971" s="17">
        <v>8.0999999999999996E-3</v>
      </c>
      <c r="R3971" s="18">
        <v>0.35416666666666669</v>
      </c>
      <c r="S3971" s="18">
        <v>1.76</v>
      </c>
      <c r="T3971" s="18">
        <v>5.6</v>
      </c>
      <c r="U3971" s="18">
        <v>300</v>
      </c>
      <c r="V3971" s="18">
        <v>1017.3</v>
      </c>
      <c r="W3971" s="18">
        <v>4</v>
      </c>
      <c r="X3971" s="18">
        <v>8.3000000000000007</v>
      </c>
      <c r="Z3971" s="18">
        <v>1.86</v>
      </c>
      <c r="AA3971" s="18">
        <v>3.8</v>
      </c>
      <c r="AB3971" s="18">
        <v>248</v>
      </c>
      <c r="AC3971" s="18">
        <v>1016.6</v>
      </c>
      <c r="AD3971" s="18">
        <v>7.4</v>
      </c>
      <c r="AE3971" s="18">
        <v>8.8000000000000007</v>
      </c>
    </row>
    <row r="3972" spans="1:31">
      <c r="A3972" s="15">
        <v>40649</v>
      </c>
      <c r="B3972" s="16">
        <v>0.39583333333333331</v>
      </c>
      <c r="C3972" s="17">
        <v>1.4267000000000001</v>
      </c>
      <c r="D3972" s="17">
        <v>3.9786000000000001</v>
      </c>
      <c r="E3972" s="17">
        <v>830.60029999999995</v>
      </c>
      <c r="F3972" s="17">
        <v>2.0000000000000009E-4</v>
      </c>
      <c r="G3972" s="17">
        <v>239.09925462233701</v>
      </c>
      <c r="H3972" s="17">
        <v>3.89374567498968E-2</v>
      </c>
      <c r="I3972" s="17">
        <v>223.25149999999999</v>
      </c>
      <c r="J3972" s="17">
        <v>9.1999999999999998E-3</v>
      </c>
      <c r="K3972" s="17">
        <v>3.8609166670000001</v>
      </c>
      <c r="L3972" s="17">
        <v>3.9384166667499998</v>
      </c>
      <c r="M3972" s="17">
        <v>895.89142224725003</v>
      </c>
      <c r="N3972" s="17">
        <v>85.566999999999993</v>
      </c>
      <c r="O3972" s="17">
        <v>4.7399999999999998E-2</v>
      </c>
      <c r="R3972" s="18">
        <v>0.39583333333333331</v>
      </c>
      <c r="S3972" s="18">
        <v>1.7</v>
      </c>
      <c r="T3972" s="18">
        <v>4.2</v>
      </c>
      <c r="U3972" s="18">
        <v>263</v>
      </c>
      <c r="V3972" s="18">
        <v>1017.4</v>
      </c>
      <c r="W3972" s="18">
        <v>5</v>
      </c>
      <c r="X3972" s="18">
        <v>8.3000000000000007</v>
      </c>
      <c r="Z3972" s="18">
        <v>1.74</v>
      </c>
      <c r="AA3972" s="18">
        <v>6.7</v>
      </c>
      <c r="AB3972" s="18">
        <v>271</v>
      </c>
      <c r="AC3972" s="18">
        <v>1016.7</v>
      </c>
      <c r="AD3972" s="18">
        <v>6.4</v>
      </c>
      <c r="AE3972" s="18">
        <v>8.8000000000000007</v>
      </c>
    </row>
    <row r="3973" spans="1:31">
      <c r="A3973" s="15">
        <v>40649</v>
      </c>
      <c r="B3973" s="16">
        <v>0.4375</v>
      </c>
      <c r="C3973" s="17">
        <v>0.5111</v>
      </c>
      <c r="D3973" s="17">
        <v>3.9266999999999999</v>
      </c>
      <c r="E3973" s="17">
        <v>830.01080000000002</v>
      </c>
      <c r="F3973" s="17">
        <v>1.9000000000000002E-3</v>
      </c>
      <c r="G3973" s="17">
        <v>223.51354950352101</v>
      </c>
      <c r="H3973" s="17">
        <v>0.12510765331503601</v>
      </c>
      <c r="I3973" s="17">
        <v>138.4273</v>
      </c>
      <c r="J3973" s="17">
        <v>9.1999999999999998E-3</v>
      </c>
      <c r="K3973" s="17">
        <v>3.8603888890000002</v>
      </c>
      <c r="L3973" s="17">
        <v>3.9553055554999998</v>
      </c>
      <c r="M3973" s="17">
        <v>895.21310716325002</v>
      </c>
      <c r="N3973" s="17">
        <v>121.31740000000001</v>
      </c>
      <c r="O3973" s="17">
        <v>6.0100000000000001E-2</v>
      </c>
      <c r="R3973" s="18">
        <v>0.4375</v>
      </c>
      <c r="S3973" s="18">
        <v>1.72</v>
      </c>
      <c r="T3973" s="18">
        <v>8.1999999999999993</v>
      </c>
      <c r="U3973" s="18">
        <v>255</v>
      </c>
      <c r="V3973" s="18">
        <v>1017.5</v>
      </c>
      <c r="W3973" s="18">
        <v>4.5999999999999996</v>
      </c>
      <c r="X3973" s="18">
        <v>8.3000000000000007</v>
      </c>
      <c r="Z3973" s="18">
        <v>2.0099999999999998</v>
      </c>
      <c r="AA3973" s="18">
        <v>6.9</v>
      </c>
      <c r="AB3973" s="18">
        <v>304</v>
      </c>
      <c r="AC3973" s="18">
        <v>1017</v>
      </c>
      <c r="AD3973" s="18">
        <v>6.1</v>
      </c>
      <c r="AE3973" s="18">
        <v>8.6999999999999993</v>
      </c>
    </row>
    <row r="3974" spans="1:31">
      <c r="A3974" s="15">
        <v>40649</v>
      </c>
      <c r="B3974" s="16">
        <v>0.47916666666666669</v>
      </c>
      <c r="C3974" s="17">
        <v>0.62929999999999997</v>
      </c>
      <c r="D3974" s="17">
        <v>3.9799000000000002</v>
      </c>
      <c r="E3974" s="17">
        <v>829.47519999999997</v>
      </c>
      <c r="F3974" s="17">
        <v>2.24E-2</v>
      </c>
      <c r="G3974" s="17">
        <v>195.313946763144</v>
      </c>
      <c r="H3974" s="17">
        <v>0.104167905493077</v>
      </c>
      <c r="I3974" s="17">
        <v>138.74209999999999</v>
      </c>
      <c r="J3974" s="17">
        <v>5.33E-2</v>
      </c>
      <c r="K3974" s="17">
        <v>3.869916667</v>
      </c>
      <c r="L3974" s="17">
        <v>3.97</v>
      </c>
      <c r="M3974" s="17">
        <v>894.69113187225003</v>
      </c>
      <c r="N3974" s="17">
        <v>120.943</v>
      </c>
      <c r="O3974" s="17">
        <v>6.3E-2</v>
      </c>
      <c r="R3974" s="18">
        <v>0.47916666666666669</v>
      </c>
      <c r="S3974" s="18">
        <f t="shared" ref="S3974:X3974" si="1085">AVERAGE(S3973,S3975)</f>
        <v>1.7949999999999999</v>
      </c>
      <c r="T3974" s="18">
        <f t="shared" si="1085"/>
        <v>7.6499999999999995</v>
      </c>
      <c r="U3974" s="18">
        <f t="shared" si="1085"/>
        <v>279</v>
      </c>
      <c r="V3974" s="18">
        <f t="shared" si="1085"/>
        <v>1017.9</v>
      </c>
      <c r="W3974" s="18">
        <f t="shared" si="1085"/>
        <v>4.4499999999999993</v>
      </c>
      <c r="X3974" s="18">
        <f t="shared" si="1085"/>
        <v>8.3000000000000007</v>
      </c>
      <c r="Z3974" s="18">
        <v>1.96</v>
      </c>
      <c r="AA3974" s="18">
        <v>8.5</v>
      </c>
      <c r="AB3974" s="18">
        <v>297</v>
      </c>
      <c r="AC3974" s="18">
        <v>1017.2</v>
      </c>
      <c r="AD3974" s="18">
        <v>6.7</v>
      </c>
      <c r="AE3974" s="18">
        <v>8.6</v>
      </c>
    </row>
    <row r="3975" spans="1:31">
      <c r="A3975" s="15">
        <v>40649</v>
      </c>
      <c r="B3975" s="16">
        <v>0.52083333333333337</v>
      </c>
      <c r="C3975" s="17">
        <v>1.2233000000000001</v>
      </c>
      <c r="D3975" s="17">
        <v>3.9845999999999999</v>
      </c>
      <c r="E3975" s="17">
        <v>829.25400000000002</v>
      </c>
      <c r="F3975" s="17">
        <v>0</v>
      </c>
      <c r="G3975" s="17">
        <v>27.1393398331257</v>
      </c>
      <c r="H3975" s="17">
        <v>4.41917665233518E-2</v>
      </c>
      <c r="I3975" s="17">
        <v>126.3623</v>
      </c>
      <c r="J3975" s="17">
        <v>9.06E-2</v>
      </c>
      <c r="K3975" s="17">
        <v>3.8798888890000001</v>
      </c>
      <c r="L3975" s="17">
        <v>3.9948055555000002</v>
      </c>
      <c r="M3975" s="17">
        <v>894.43678006025004</v>
      </c>
      <c r="N3975" s="17">
        <v>98.023899999999998</v>
      </c>
      <c r="O3975" s="17">
        <v>4.8399999999999999E-2</v>
      </c>
      <c r="R3975" s="18">
        <v>0.52083333333333337</v>
      </c>
      <c r="S3975" s="18">
        <v>1.87</v>
      </c>
      <c r="T3975" s="18">
        <v>7.1</v>
      </c>
      <c r="U3975" s="18">
        <v>303</v>
      </c>
      <c r="V3975" s="18">
        <v>1018.3</v>
      </c>
      <c r="W3975" s="18">
        <v>4.3</v>
      </c>
      <c r="X3975" s="18">
        <v>8.3000000000000007</v>
      </c>
      <c r="Z3975" s="18">
        <v>2.09</v>
      </c>
      <c r="AA3975" s="18">
        <v>9.6</v>
      </c>
      <c r="AB3975" s="18">
        <v>295</v>
      </c>
      <c r="AC3975" s="18">
        <v>1017.7</v>
      </c>
      <c r="AD3975" s="18">
        <v>6.4</v>
      </c>
      <c r="AE3975" s="18">
        <v>8.6</v>
      </c>
    </row>
    <row r="3976" spans="1:31">
      <c r="A3976" s="15">
        <v>40649</v>
      </c>
      <c r="B3976" s="16">
        <v>0.5625</v>
      </c>
      <c r="C3976" s="17">
        <v>1.5994999999999999</v>
      </c>
      <c r="D3976" s="17">
        <v>3.9836999999999998</v>
      </c>
      <c r="E3976" s="17">
        <v>829.32889999999998</v>
      </c>
      <c r="F3976" s="17">
        <v>2.0000000000000009E-4</v>
      </c>
      <c r="G3976" s="17">
        <v>27.813882429357601</v>
      </c>
      <c r="H3976" s="17">
        <v>3.1676647530317403E-2</v>
      </c>
      <c r="I3976" s="17">
        <v>103.2457</v>
      </c>
      <c r="J3976" s="17">
        <v>7.7499999999999999E-2</v>
      </c>
      <c r="K3976" s="17">
        <v>3.9101388890000002</v>
      </c>
      <c r="L3976" s="17">
        <v>4.0201944445000004</v>
      </c>
      <c r="M3976" s="17">
        <v>894.49524676249996</v>
      </c>
      <c r="N3976" s="17">
        <v>142.8974</v>
      </c>
      <c r="O3976" s="17">
        <v>6.2199999999999998E-2</v>
      </c>
      <c r="R3976" s="18">
        <v>0.5625</v>
      </c>
      <c r="S3976" s="18">
        <v>1.85</v>
      </c>
      <c r="T3976" s="18">
        <v>4.7</v>
      </c>
      <c r="U3976" s="18">
        <v>337</v>
      </c>
      <c r="V3976" s="18">
        <v>1018.6</v>
      </c>
      <c r="W3976" s="18">
        <v>4.2</v>
      </c>
      <c r="X3976" s="18">
        <v>8.3000000000000007</v>
      </c>
      <c r="Z3976" s="18">
        <v>2.08</v>
      </c>
      <c r="AA3976" s="18">
        <v>9.1999999999999993</v>
      </c>
      <c r="AB3976" s="18">
        <v>297</v>
      </c>
      <c r="AC3976" s="18">
        <v>1018</v>
      </c>
      <c r="AD3976" s="18">
        <v>6.5</v>
      </c>
      <c r="AE3976" s="18">
        <v>8.6999999999999993</v>
      </c>
    </row>
    <row r="3977" spans="1:31">
      <c r="A3977" s="15">
        <v>40649</v>
      </c>
      <c r="B3977" s="16">
        <v>0.60416666666666663</v>
      </c>
      <c r="C3977" s="17">
        <v>1.3655999999999999</v>
      </c>
      <c r="D3977" s="17">
        <v>3.9933000000000001</v>
      </c>
      <c r="E3977" s="17">
        <v>829.68089999999995</v>
      </c>
      <c r="F3977" s="17">
        <v>1.9200000000000002E-2</v>
      </c>
      <c r="G3977" s="17">
        <v>22.900445980854499</v>
      </c>
      <c r="H3977" s="17">
        <v>2.3926304735148399E-2</v>
      </c>
      <c r="I3977" s="17">
        <v>102.7063</v>
      </c>
      <c r="J3977" s="17">
        <v>9.7299999999999998E-2</v>
      </c>
      <c r="K3977" s="17">
        <v>3.930916667</v>
      </c>
      <c r="L3977" s="17">
        <v>3.88116666675</v>
      </c>
      <c r="M3977" s="17">
        <v>894.91491690099997</v>
      </c>
      <c r="N3977" s="17">
        <v>157.24870000000001</v>
      </c>
      <c r="O3977" s="17">
        <v>2.2100000000000002E-2</v>
      </c>
      <c r="R3977" s="18">
        <v>0.60416666666666663</v>
      </c>
      <c r="S3977" s="18">
        <v>1.81</v>
      </c>
      <c r="T3977" s="18">
        <v>8</v>
      </c>
      <c r="U3977" s="18">
        <v>283</v>
      </c>
      <c r="V3977" s="18">
        <v>1018.3</v>
      </c>
      <c r="W3977" s="18">
        <v>5.6</v>
      </c>
      <c r="X3977" s="18">
        <v>8.3000000000000007</v>
      </c>
      <c r="Z3977" s="18">
        <v>2.13</v>
      </c>
      <c r="AA3977" s="18">
        <v>8.6999999999999993</v>
      </c>
      <c r="AB3977" s="18">
        <v>295</v>
      </c>
      <c r="AC3977" s="18">
        <v>1018</v>
      </c>
      <c r="AD3977" s="18">
        <v>6.4</v>
      </c>
      <c r="AE3977" s="18">
        <v>8.6</v>
      </c>
    </row>
    <row r="3978" spans="1:31">
      <c r="A3978" s="15">
        <v>40649</v>
      </c>
      <c r="B3978" s="16">
        <v>0.64583333333333337</v>
      </c>
      <c r="C3978" s="17">
        <v>1.2976000000000001</v>
      </c>
      <c r="D3978" s="17">
        <v>3.9456000000000002</v>
      </c>
      <c r="E3978" s="17">
        <v>830.27279999999996</v>
      </c>
      <c r="F3978" s="17">
        <v>1.0000000000000026E-4</v>
      </c>
      <c r="G3978" s="17">
        <v>14.6504192925665</v>
      </c>
      <c r="H3978" s="17">
        <v>0.10511286251091</v>
      </c>
      <c r="I3978" s="17">
        <v>314.55239999999998</v>
      </c>
      <c r="J3978" s="17">
        <v>1.78E-2</v>
      </c>
      <c r="K3978" s="17">
        <v>3.9107500000000002</v>
      </c>
      <c r="L3978" s="17">
        <v>3.8761388889999999</v>
      </c>
      <c r="M3978" s="17">
        <v>895.49584105475003</v>
      </c>
      <c r="N3978" s="17">
        <v>76.593500000000006</v>
      </c>
      <c r="O3978" s="17">
        <v>0.02</v>
      </c>
      <c r="R3978" s="18">
        <v>0.64583333333333337</v>
      </c>
      <c r="S3978" s="18">
        <v>1.79</v>
      </c>
      <c r="T3978" s="18">
        <v>4.0999999999999996</v>
      </c>
      <c r="U3978" s="18">
        <v>291</v>
      </c>
      <c r="V3978" s="18">
        <v>1018.5</v>
      </c>
      <c r="W3978" s="18">
        <v>5.0999999999999996</v>
      </c>
      <c r="X3978" s="18">
        <v>8.3000000000000007</v>
      </c>
      <c r="Z3978" s="18">
        <v>2.2200000000000002</v>
      </c>
      <c r="AA3978" s="18">
        <v>8.6</v>
      </c>
      <c r="AB3978" s="18">
        <v>312</v>
      </c>
      <c r="AC3978" s="18">
        <v>1018.1</v>
      </c>
      <c r="AD3978" s="18">
        <v>5.5</v>
      </c>
      <c r="AE3978" s="18">
        <v>8.5</v>
      </c>
    </row>
    <row r="3979" spans="1:31">
      <c r="A3979" s="15">
        <v>40649</v>
      </c>
      <c r="B3979" s="16">
        <v>0.6875</v>
      </c>
      <c r="C3979" s="17">
        <v>1.1052</v>
      </c>
      <c r="D3979" s="17">
        <v>3.9146000000000001</v>
      </c>
      <c r="E3979" s="17">
        <v>830.82780000000002</v>
      </c>
      <c r="F3979" s="17">
        <v>0</v>
      </c>
      <c r="G3979" s="17">
        <v>330.04057545536602</v>
      </c>
      <c r="H3979" s="17">
        <v>3.5697498470063302E-2</v>
      </c>
      <c r="I3979" s="17">
        <v>4.9787999999999997</v>
      </c>
      <c r="J3979" s="17">
        <v>7.9200000000000007E-2</v>
      </c>
      <c r="K3979" s="17">
        <v>3.8929722230000001</v>
      </c>
      <c r="L3979" s="17">
        <v>3.8948333332499998</v>
      </c>
      <c r="M3979" s="17">
        <v>896.10586099374996</v>
      </c>
      <c r="N3979" s="17">
        <v>154.57130000000001</v>
      </c>
      <c r="O3979" s="17">
        <v>4.6600000000000003E-2</v>
      </c>
      <c r="R3979" s="18">
        <v>0.6875</v>
      </c>
      <c r="S3979" s="18">
        <v>1.88</v>
      </c>
      <c r="T3979" s="18">
        <v>6.8</v>
      </c>
      <c r="U3979" s="18">
        <v>319</v>
      </c>
      <c r="V3979" s="18">
        <v>1018.7</v>
      </c>
      <c r="W3979" s="18">
        <v>5.8</v>
      </c>
      <c r="X3979" s="18">
        <v>8.3000000000000007</v>
      </c>
      <c r="Z3979" s="18">
        <v>2.16</v>
      </c>
      <c r="AA3979" s="18">
        <v>7.7</v>
      </c>
      <c r="AB3979" s="18">
        <v>293</v>
      </c>
      <c r="AC3979" s="18">
        <v>1018.4</v>
      </c>
      <c r="AD3979" s="18">
        <v>5.6</v>
      </c>
      <c r="AE3979" s="18">
        <v>8.5</v>
      </c>
    </row>
    <row r="3980" spans="1:31">
      <c r="A3980" s="15">
        <v>40649</v>
      </c>
      <c r="B3980" s="16">
        <v>0.72916666666666663</v>
      </c>
      <c r="C3980" s="17">
        <v>0.81940000000000002</v>
      </c>
      <c r="D3980" s="17">
        <v>3.9373999999999998</v>
      </c>
      <c r="E3980" s="17">
        <v>831.33910000000003</v>
      </c>
      <c r="F3980" s="17">
        <v>1.0000000000000026E-4</v>
      </c>
      <c r="G3980" s="17">
        <v>238.442552234212</v>
      </c>
      <c r="H3980" s="17">
        <v>2.8517445912922702E-2</v>
      </c>
      <c r="I3980" s="17">
        <v>309.5222</v>
      </c>
      <c r="J3980" s="17">
        <v>8.1500000000000003E-2</v>
      </c>
      <c r="K3980" s="17">
        <v>3.8510833340000001</v>
      </c>
      <c r="L3980" s="17">
        <v>3.9186944444999998</v>
      </c>
      <c r="M3980" s="17">
        <v>896.62908935625001</v>
      </c>
      <c r="N3980" s="17">
        <v>147.32210000000001</v>
      </c>
      <c r="O3980" s="17">
        <v>8.4699999999999998E-2</v>
      </c>
      <c r="R3980" s="18">
        <v>0.72916666666666663</v>
      </c>
      <c r="S3980" s="18">
        <f t="shared" ref="S3980:X3980" si="1086">AVERAGE(S3979,S3981)</f>
        <v>1.865</v>
      </c>
      <c r="T3980" s="18">
        <f t="shared" si="1086"/>
        <v>6.05</v>
      </c>
      <c r="U3980" s="18">
        <f t="shared" si="1086"/>
        <v>312</v>
      </c>
      <c r="V3980" s="18">
        <f t="shared" si="1086"/>
        <v>1019.1</v>
      </c>
      <c r="W3980" s="18">
        <f t="shared" si="1086"/>
        <v>6.05</v>
      </c>
      <c r="X3980" s="18">
        <f t="shared" si="1086"/>
        <v>8.3500000000000014</v>
      </c>
      <c r="Z3980" s="18">
        <v>2</v>
      </c>
      <c r="AA3980" s="18">
        <v>9.6999999999999993</v>
      </c>
      <c r="AB3980" s="18">
        <v>296</v>
      </c>
      <c r="AC3980" s="18">
        <v>1018.7</v>
      </c>
      <c r="AD3980" s="18">
        <v>5.4</v>
      </c>
      <c r="AE3980" s="18">
        <v>8.6</v>
      </c>
    </row>
    <row r="3981" spans="1:31">
      <c r="A3981" s="15">
        <v>40649</v>
      </c>
      <c r="B3981" s="16">
        <v>0.77083333333333337</v>
      </c>
      <c r="C3981" s="17">
        <v>1.0287999999999999</v>
      </c>
      <c r="D3981" s="17">
        <v>3.9839000000000002</v>
      </c>
      <c r="E3981" s="17">
        <v>831.63909999999998</v>
      </c>
      <c r="F3981" s="17">
        <v>1.8000000000000002E-3</v>
      </c>
      <c r="G3981" s="17">
        <v>210.07328203539299</v>
      </c>
      <c r="H3981" s="17">
        <v>3.3471795735129099E-3</v>
      </c>
      <c r="I3981" s="17">
        <v>258.35820000000001</v>
      </c>
      <c r="J3981" s="17">
        <v>8.6599999999999996E-2</v>
      </c>
      <c r="K3981" s="17">
        <v>3.8096944439999998</v>
      </c>
      <c r="L3981" s="17">
        <v>3.93152777775</v>
      </c>
      <c r="M3981" s="17">
        <v>896.91889220849998</v>
      </c>
      <c r="N3981" s="17">
        <v>190.92599999999999</v>
      </c>
      <c r="O3981" s="17">
        <v>7.1499999999999994E-2</v>
      </c>
      <c r="R3981" s="18">
        <v>0.77083333333333337</v>
      </c>
      <c r="S3981" s="18">
        <v>1.85</v>
      </c>
      <c r="T3981" s="18">
        <v>5.3</v>
      </c>
      <c r="U3981" s="18">
        <v>305</v>
      </c>
      <c r="V3981" s="18">
        <v>1019.5</v>
      </c>
      <c r="W3981" s="18">
        <v>6.3</v>
      </c>
      <c r="X3981" s="18">
        <v>8.4</v>
      </c>
      <c r="Z3981" s="18">
        <v>1.99</v>
      </c>
      <c r="AA3981" s="18">
        <v>9.6</v>
      </c>
      <c r="AB3981" s="18">
        <v>299</v>
      </c>
      <c r="AC3981" s="18">
        <v>1019</v>
      </c>
      <c r="AD3981" s="18">
        <v>6.4</v>
      </c>
      <c r="AE3981" s="18">
        <v>8.6999999999999993</v>
      </c>
    </row>
    <row r="3982" spans="1:31">
      <c r="A3982" s="15">
        <v>40649</v>
      </c>
      <c r="B3982" s="16">
        <v>0.8125</v>
      </c>
      <c r="C3982" s="17">
        <v>1.7089000000000001</v>
      </c>
      <c r="D3982" s="17">
        <v>3.9622000000000002</v>
      </c>
      <c r="E3982" s="17">
        <v>831.66750000000002</v>
      </c>
      <c r="F3982" s="17">
        <v>2.1000000000000003E-3</v>
      </c>
      <c r="G3982" s="17">
        <v>26.994079278608901</v>
      </c>
      <c r="H3982" s="17">
        <v>2.9146850459354799E-2</v>
      </c>
      <c r="I3982" s="17">
        <v>257.6302</v>
      </c>
      <c r="J3982" s="17">
        <v>2.1000000000000001E-2</v>
      </c>
      <c r="K3982" s="17">
        <v>3.8008611110000001</v>
      </c>
      <c r="L3982" s="17">
        <v>3.92</v>
      </c>
      <c r="M3982" s="17">
        <v>896.92099518999999</v>
      </c>
      <c r="N3982" s="17">
        <v>205.488</v>
      </c>
      <c r="O3982" s="17">
        <v>6.4799999999999996E-2</v>
      </c>
      <c r="R3982" s="18">
        <v>0.8125</v>
      </c>
      <c r="S3982" s="18">
        <v>1.97</v>
      </c>
      <c r="T3982" s="18">
        <v>6.9</v>
      </c>
      <c r="U3982" s="18">
        <v>286</v>
      </c>
      <c r="V3982" s="18">
        <v>1019.7</v>
      </c>
      <c r="W3982" s="18">
        <v>6.4</v>
      </c>
      <c r="X3982" s="18">
        <v>8.5</v>
      </c>
      <c r="Z3982" s="18">
        <f t="shared" ref="Z3982:AE3982" si="1087">AVERAGE(Z3977:Z3981)</f>
        <v>2.1</v>
      </c>
      <c r="AA3982" s="18">
        <f t="shared" si="1087"/>
        <v>8.86</v>
      </c>
      <c r="AB3982" s="18">
        <f t="shared" si="1087"/>
        <v>299</v>
      </c>
      <c r="AC3982" s="18">
        <f t="shared" si="1087"/>
        <v>1018.4399999999999</v>
      </c>
      <c r="AD3982" s="18">
        <f t="shared" si="1087"/>
        <v>5.8599999999999994</v>
      </c>
      <c r="AE3982" s="18">
        <f t="shared" si="1087"/>
        <v>8.5800000000000018</v>
      </c>
    </row>
    <row r="3983" spans="1:31">
      <c r="A3983" s="15">
        <v>40649</v>
      </c>
      <c r="B3983" s="16">
        <v>0.85416666666666663</v>
      </c>
      <c r="C3983" s="17">
        <v>1.2733000000000001</v>
      </c>
      <c r="D3983" s="17">
        <v>3.9085999999999999</v>
      </c>
      <c r="E3983" s="17">
        <v>831.3809</v>
      </c>
      <c r="F3983" s="17">
        <v>9.4999999999999998E-3</v>
      </c>
      <c r="G3983" s="17">
        <v>352.714842159689</v>
      </c>
      <c r="H3983" s="17">
        <v>4.41135180991966E-2</v>
      </c>
      <c r="I3983" s="17">
        <v>86.8078</v>
      </c>
      <c r="J3983" s="17">
        <v>1.7000000000000001E-2</v>
      </c>
      <c r="K3983" s="17">
        <v>3.8287499999999999</v>
      </c>
      <c r="L3983" s="17">
        <v>3.9280833335000001</v>
      </c>
      <c r="M3983" s="17">
        <v>896.60199848599996</v>
      </c>
      <c r="N3983" s="17">
        <v>122.05240000000001</v>
      </c>
      <c r="O3983" s="17">
        <v>6.3700000000000007E-2</v>
      </c>
      <c r="R3983" s="18">
        <v>0.85416666666666663</v>
      </c>
      <c r="S3983" s="18">
        <v>1.94</v>
      </c>
      <c r="T3983" s="18">
        <v>6.6</v>
      </c>
      <c r="U3983" s="18">
        <v>280</v>
      </c>
      <c r="V3983" s="18">
        <v>1020</v>
      </c>
      <c r="W3983" s="18">
        <v>6.5</v>
      </c>
      <c r="X3983" s="18">
        <v>8.5</v>
      </c>
      <c r="Z3983" s="18">
        <f t="shared" ref="Z3983:AE3983" si="1088">AVERAGE(Z3984:Z3994)</f>
        <v>1.9436363636363636</v>
      </c>
      <c r="AA3983" s="18">
        <f t="shared" si="1088"/>
        <v>9.5090909090909079</v>
      </c>
      <c r="AB3983" s="18">
        <f t="shared" si="1088"/>
        <v>295.27272727272725</v>
      </c>
      <c r="AC3983" s="18">
        <f t="shared" si="1088"/>
        <v>1018.6272727272727</v>
      </c>
      <c r="AD3983" s="18">
        <f t="shared" si="1088"/>
        <v>7.0090909090909088</v>
      </c>
      <c r="AE3983" s="18">
        <f t="shared" si="1088"/>
        <v>8.6545454545454543</v>
      </c>
    </row>
    <row r="3984" spans="1:31">
      <c r="A3984" s="15">
        <v>40649</v>
      </c>
      <c r="B3984" s="16">
        <v>0.89583333333333337</v>
      </c>
      <c r="C3984" s="17">
        <v>0.71419999999999995</v>
      </c>
      <c r="D3984" s="17">
        <v>3.8974000000000002</v>
      </c>
      <c r="E3984" s="17">
        <v>830.81539999999995</v>
      </c>
      <c r="F3984" s="17">
        <v>4.0000000000000018E-4</v>
      </c>
      <c r="G3984" s="17">
        <v>199.515963396546</v>
      </c>
      <c r="H3984" s="17">
        <v>4.7930890716614501E-2</v>
      </c>
      <c r="I3984" s="17">
        <v>163.37309999999999</v>
      </c>
      <c r="J3984" s="17">
        <v>3.4500000000000003E-2</v>
      </c>
      <c r="K3984" s="17">
        <v>3.8485277779999998</v>
      </c>
      <c r="L3984" s="17">
        <v>3.95675</v>
      </c>
      <c r="M3984" s="17">
        <v>896.05074762075003</v>
      </c>
      <c r="N3984" s="17">
        <v>75.7423</v>
      </c>
      <c r="O3984" s="17">
        <v>4.8000000000000001E-2</v>
      </c>
      <c r="R3984" s="18">
        <v>0.89583333333333337</v>
      </c>
      <c r="S3984" s="18">
        <v>1.74</v>
      </c>
      <c r="T3984" s="18">
        <v>6.3</v>
      </c>
      <c r="U3984" s="18">
        <v>284</v>
      </c>
      <c r="V3984" s="18">
        <v>1020</v>
      </c>
      <c r="W3984" s="18">
        <v>6.5</v>
      </c>
      <c r="X3984" s="18">
        <v>8.6</v>
      </c>
      <c r="Z3984" s="18">
        <v>1.94</v>
      </c>
      <c r="AA3984" s="18">
        <v>9.3000000000000007</v>
      </c>
      <c r="AB3984" s="18">
        <v>287</v>
      </c>
      <c r="AC3984" s="18">
        <v>1019.6</v>
      </c>
      <c r="AD3984" s="18">
        <v>6.6</v>
      </c>
      <c r="AE3984" s="18">
        <v>8.6999999999999993</v>
      </c>
    </row>
    <row r="3985" spans="1:31">
      <c r="A3985" s="15">
        <v>40649</v>
      </c>
      <c r="B3985" s="16">
        <v>0.9375</v>
      </c>
      <c r="C3985" s="17">
        <v>0.70730000000000004</v>
      </c>
      <c r="D3985" s="17">
        <v>3.8973</v>
      </c>
      <c r="E3985" s="17">
        <v>830.24149999999997</v>
      </c>
      <c r="F3985" s="17">
        <v>6.0000000000000027E-4</v>
      </c>
      <c r="G3985" s="17">
        <v>195.27569086550699</v>
      </c>
      <c r="H3985" s="17">
        <v>2.50890913331356E-2</v>
      </c>
      <c r="I3985" s="17">
        <v>171.5146</v>
      </c>
      <c r="J3985" s="17">
        <v>7.8200000000000006E-2</v>
      </c>
      <c r="K3985" s="17">
        <v>3.8421111109999999</v>
      </c>
      <c r="L3985" s="17">
        <v>3.9661388889999998</v>
      </c>
      <c r="M3985" s="17">
        <v>895.458199863</v>
      </c>
      <c r="N3985" s="17">
        <v>175.9075</v>
      </c>
      <c r="O3985" s="17">
        <v>4.5900000000000003E-2</v>
      </c>
      <c r="R3985" s="18">
        <v>0.9375</v>
      </c>
      <c r="S3985" s="18">
        <v>1.78</v>
      </c>
      <c r="T3985" s="18">
        <v>6.8</v>
      </c>
      <c r="U3985" s="18">
        <v>294</v>
      </c>
      <c r="V3985" s="18">
        <v>1020</v>
      </c>
      <c r="W3985" s="18">
        <v>6.7</v>
      </c>
      <c r="X3985" s="18">
        <v>8.6999999999999993</v>
      </c>
      <c r="Z3985" s="18">
        <v>1.92</v>
      </c>
      <c r="AA3985" s="18">
        <v>9.1</v>
      </c>
      <c r="AB3985" s="18">
        <v>290</v>
      </c>
      <c r="AC3985" s="18">
        <v>1019.3</v>
      </c>
      <c r="AD3985" s="18">
        <v>6.8</v>
      </c>
      <c r="AE3985" s="18">
        <v>8.8000000000000007</v>
      </c>
    </row>
    <row r="3986" spans="1:31">
      <c r="A3986" s="15">
        <v>40649</v>
      </c>
      <c r="B3986" s="16">
        <v>0.97916666666666663</v>
      </c>
      <c r="C3986" s="17">
        <v>0.75670000000000004</v>
      </c>
      <c r="D3986" s="17">
        <v>3.9477000000000002</v>
      </c>
      <c r="E3986" s="17">
        <v>829.72149999999999</v>
      </c>
      <c r="F3986" s="17">
        <v>6.0000000000000001E-3</v>
      </c>
      <c r="G3986" s="17">
        <v>215.053019021772</v>
      </c>
      <c r="H3986" s="17">
        <v>3.8570973406494402E-2</v>
      </c>
      <c r="I3986" s="17">
        <v>146.1618</v>
      </c>
      <c r="J3986" s="17">
        <v>7.6100000000000001E-2</v>
      </c>
      <c r="K3986" s="17">
        <v>3.8679999999999999</v>
      </c>
      <c r="L3986" s="17">
        <v>3.9451388887499999</v>
      </c>
      <c r="M3986" s="17">
        <v>894.97300495775005</v>
      </c>
      <c r="N3986" s="17">
        <v>183.17259999999999</v>
      </c>
      <c r="O3986" s="17">
        <v>5.6000000000000001E-2</v>
      </c>
      <c r="R3986" s="18">
        <v>0.97916666666666663</v>
      </c>
      <c r="S3986" s="18">
        <f>AVERAGE(S3981:S3985)</f>
        <v>1.8559999999999999</v>
      </c>
      <c r="T3986" s="18">
        <f t="shared" ref="T3986:X3986" si="1089">AVERAGE(T3981:T3985)</f>
        <v>6.38</v>
      </c>
      <c r="U3986" s="18">
        <f t="shared" si="1089"/>
        <v>289.8</v>
      </c>
      <c r="V3986" s="18">
        <f t="shared" si="1089"/>
        <v>1019.8399999999999</v>
      </c>
      <c r="W3986" s="18">
        <f t="shared" si="1089"/>
        <v>6.4799999999999995</v>
      </c>
      <c r="X3986" s="18">
        <f t="shared" si="1089"/>
        <v>8.5400000000000009</v>
      </c>
      <c r="Z3986" s="18">
        <v>1.82</v>
      </c>
      <c r="AA3986" s="18">
        <v>9.9</v>
      </c>
      <c r="AB3986" s="18">
        <v>291</v>
      </c>
      <c r="AC3986" s="18">
        <v>1018.8</v>
      </c>
      <c r="AD3986" s="18">
        <v>7.2</v>
      </c>
      <c r="AE3986" s="18">
        <v>8.8000000000000007</v>
      </c>
    </row>
    <row r="3987" spans="1:31">
      <c r="A3987" s="15">
        <v>40650</v>
      </c>
      <c r="B3987" s="16">
        <v>2.0833333333333332E-2</v>
      </c>
      <c r="C3987" s="17">
        <v>0.88580000000000003</v>
      </c>
      <c r="D3987" s="17">
        <v>4.0110999999999999</v>
      </c>
      <c r="E3987" s="17">
        <v>829.48580000000004</v>
      </c>
      <c r="F3987" s="17">
        <v>3.0000000000000035E-4</v>
      </c>
      <c r="G3987" s="17">
        <v>270.65786996977698</v>
      </c>
      <c r="H3987" s="17">
        <v>5.2576497548983102E-2</v>
      </c>
      <c r="I3987" s="17">
        <v>116.49420000000001</v>
      </c>
      <c r="J3987" s="17">
        <v>0.14419999999999999</v>
      </c>
      <c r="K3987" s="17">
        <v>3.8791111109999998</v>
      </c>
      <c r="L3987" s="17">
        <v>3.89975</v>
      </c>
      <c r="M3987" s="17">
        <v>894.73436013000003</v>
      </c>
      <c r="N3987" s="17">
        <v>164.35300000000001</v>
      </c>
      <c r="O3987" s="17">
        <v>8.8400000000000006E-2</v>
      </c>
      <c r="R3987" s="18">
        <v>2.0833333333333332E-2</v>
      </c>
      <c r="S3987" s="18">
        <f>AVERAGE(S3988:S3998)</f>
        <v>1.7372727272727275</v>
      </c>
      <c r="T3987" s="18">
        <f t="shared" ref="T3987:X3987" si="1090">AVERAGE(T3988:T3998)</f>
        <v>7.827272727272728</v>
      </c>
      <c r="U3987" s="18">
        <f t="shared" si="1090"/>
        <v>310.09090909090907</v>
      </c>
      <c r="V3987" s="18">
        <f t="shared" si="1090"/>
        <v>1019.8545454545455</v>
      </c>
      <c r="W3987" s="18">
        <f t="shared" si="1090"/>
        <v>6.4363636363636365</v>
      </c>
      <c r="X3987" s="18">
        <f t="shared" si="1090"/>
        <v>8.4272727272727277</v>
      </c>
      <c r="Z3987" s="18">
        <v>1.82</v>
      </c>
      <c r="AA3987" s="18">
        <v>9.6</v>
      </c>
      <c r="AB3987" s="18">
        <v>291</v>
      </c>
      <c r="AC3987" s="18">
        <v>1018.7</v>
      </c>
      <c r="AD3987" s="18">
        <v>7.2</v>
      </c>
      <c r="AE3987" s="18">
        <v>8.8000000000000007</v>
      </c>
    </row>
    <row r="3988" spans="1:31">
      <c r="A3988" s="15">
        <v>40650</v>
      </c>
      <c r="B3988" s="16">
        <v>6.25E-2</v>
      </c>
      <c r="C3988" s="17">
        <v>0.84560000000000002</v>
      </c>
      <c r="D3988" s="17">
        <v>3.9941</v>
      </c>
      <c r="E3988" s="17">
        <v>829.53629999999998</v>
      </c>
      <c r="F3988" s="17">
        <v>1.6000000000000001E-3</v>
      </c>
      <c r="G3988" s="17">
        <v>249.21326878319701</v>
      </c>
      <c r="H3988" s="17">
        <v>1.4770700985637E-2</v>
      </c>
      <c r="I3988" s="17">
        <v>115.99379999999999</v>
      </c>
      <c r="J3988" s="17">
        <v>0.1789</v>
      </c>
      <c r="K3988" s="17">
        <v>3.8958888890000001</v>
      </c>
      <c r="L3988" s="17">
        <v>3.87066666675</v>
      </c>
      <c r="M3988" s="17">
        <v>894.79142666124994</v>
      </c>
      <c r="N3988" s="17">
        <v>164.93719999999999</v>
      </c>
      <c r="O3988" s="17">
        <v>9.6699999999999994E-2</v>
      </c>
      <c r="R3988" s="18">
        <v>6.25E-2</v>
      </c>
      <c r="S3988" s="18">
        <v>1.82</v>
      </c>
      <c r="T3988" s="18">
        <v>9.6</v>
      </c>
      <c r="U3988" s="18">
        <v>326</v>
      </c>
      <c r="V3988" s="18">
        <v>1019.8</v>
      </c>
      <c r="W3988" s="18">
        <v>5.6</v>
      </c>
      <c r="X3988" s="18">
        <v>8.6</v>
      </c>
      <c r="Z3988" s="18">
        <v>2.0099999999999998</v>
      </c>
      <c r="AA3988" s="18">
        <v>9.6999999999999993</v>
      </c>
      <c r="AB3988" s="18">
        <v>290</v>
      </c>
      <c r="AC3988" s="18">
        <v>1018.6</v>
      </c>
      <c r="AD3988" s="18">
        <v>7.1</v>
      </c>
      <c r="AE3988" s="18">
        <v>8.6999999999999993</v>
      </c>
    </row>
    <row r="3989" spans="1:31">
      <c r="A3989" s="15">
        <v>40650</v>
      </c>
      <c r="B3989" s="16">
        <v>0.10416666666666667</v>
      </c>
      <c r="C3989" s="17">
        <v>1.1891</v>
      </c>
      <c r="D3989" s="17">
        <v>3.9807000000000001</v>
      </c>
      <c r="E3989" s="17">
        <v>829.88670000000002</v>
      </c>
      <c r="F3989" s="17">
        <v>8.0000000000000036E-4</v>
      </c>
      <c r="G3989" s="17">
        <v>341.28634455975902</v>
      </c>
      <c r="H3989" s="17">
        <v>4.2279841666158398E-2</v>
      </c>
      <c r="I3989" s="17">
        <v>120.8505</v>
      </c>
      <c r="J3989" s="17">
        <v>0.12559999999999999</v>
      </c>
      <c r="K3989" s="17">
        <v>3.9121944439999998</v>
      </c>
      <c r="L3989" s="17">
        <v>3.8701388890000001</v>
      </c>
      <c r="M3989" s="17">
        <v>895.16578735275004</v>
      </c>
      <c r="N3989" s="17">
        <v>120.03700000000001</v>
      </c>
      <c r="O3989" s="17">
        <v>6.6400000000000001E-2</v>
      </c>
      <c r="R3989" s="18">
        <v>0.10416666666666667</v>
      </c>
      <c r="S3989" s="18">
        <v>1.76</v>
      </c>
      <c r="T3989" s="18">
        <v>7.3</v>
      </c>
      <c r="U3989" s="18">
        <v>319</v>
      </c>
      <c r="V3989" s="18">
        <v>1019.8</v>
      </c>
      <c r="W3989" s="18">
        <v>6.4</v>
      </c>
      <c r="X3989" s="18">
        <v>8.5</v>
      </c>
      <c r="Z3989" s="18">
        <v>2.0299999999999998</v>
      </c>
      <c r="AA3989" s="18">
        <v>9.6</v>
      </c>
      <c r="AB3989" s="18">
        <v>297</v>
      </c>
      <c r="AC3989" s="18">
        <v>1018.4</v>
      </c>
      <c r="AD3989" s="18">
        <v>7</v>
      </c>
      <c r="AE3989" s="18">
        <v>8.6999999999999993</v>
      </c>
    </row>
    <row r="3990" spans="1:31">
      <c r="A3990" s="15">
        <v>40650</v>
      </c>
      <c r="B3990" s="16">
        <v>0.14583333333333334</v>
      </c>
      <c r="C3990" s="17">
        <v>1.7464</v>
      </c>
      <c r="D3990" s="17">
        <v>3.9538000000000002</v>
      </c>
      <c r="E3990" s="17">
        <v>830.47400000000005</v>
      </c>
      <c r="F3990" s="17">
        <v>1.3000000000000002E-3</v>
      </c>
      <c r="G3990" s="17">
        <v>17.9558358241596</v>
      </c>
      <c r="H3990" s="17">
        <v>6.2497155475592099E-2</v>
      </c>
      <c r="I3990" s="17">
        <v>118.0369</v>
      </c>
      <c r="J3990" s="17">
        <v>9.8000000000000004E-2</v>
      </c>
      <c r="K3990" s="17">
        <v>3.915194445</v>
      </c>
      <c r="L3990" s="17">
        <v>3.9135277777500002</v>
      </c>
      <c r="M3990" s="17">
        <v>895.75797280899997</v>
      </c>
      <c r="N3990" s="17">
        <v>137.82669999999999</v>
      </c>
      <c r="O3990" s="17">
        <v>3.3000000000000002E-2</v>
      </c>
      <c r="R3990" s="18">
        <v>0.14583333333333334</v>
      </c>
      <c r="S3990" s="18">
        <v>1.7</v>
      </c>
      <c r="T3990" s="18">
        <v>8.1</v>
      </c>
      <c r="U3990" s="18">
        <v>322</v>
      </c>
      <c r="V3990" s="18">
        <v>1019.9</v>
      </c>
      <c r="W3990" s="18">
        <v>6.4</v>
      </c>
      <c r="X3990" s="18">
        <v>8.5</v>
      </c>
      <c r="Z3990" s="18">
        <v>1.96</v>
      </c>
      <c r="AA3990" s="18">
        <v>9.3000000000000007</v>
      </c>
      <c r="AB3990" s="18">
        <v>301</v>
      </c>
      <c r="AC3990" s="18">
        <v>1018.4</v>
      </c>
      <c r="AD3990" s="18">
        <v>7</v>
      </c>
      <c r="AE3990" s="18">
        <v>8.6999999999999993</v>
      </c>
    </row>
    <row r="3991" spans="1:31">
      <c r="A3991" s="15">
        <v>40650</v>
      </c>
      <c r="B3991" s="16">
        <v>0.1875</v>
      </c>
      <c r="C3991" s="17">
        <v>1.218</v>
      </c>
      <c r="D3991" s="17">
        <v>3.9411</v>
      </c>
      <c r="E3991" s="17">
        <v>831.14170000000001</v>
      </c>
      <c r="F3991" s="17">
        <v>3.2000000000000002E-3</v>
      </c>
      <c r="G3991" s="17">
        <v>31.369308659549802</v>
      </c>
      <c r="H3991" s="17">
        <v>5.9333693794090203E-2</v>
      </c>
      <c r="I3991" s="17">
        <v>134.76089999999999</v>
      </c>
      <c r="J3991" s="17">
        <v>3.4200000000000001E-2</v>
      </c>
      <c r="K3991" s="17">
        <v>3.925361111</v>
      </c>
      <c r="L3991" s="17">
        <v>3.9373055555000001</v>
      </c>
      <c r="M3991" s="17">
        <v>896.41661194000005</v>
      </c>
      <c r="N3991" s="17">
        <v>45.623899999999999</v>
      </c>
      <c r="O3991" s="17">
        <v>4.5900000000000003E-2</v>
      </c>
      <c r="R3991" s="18">
        <v>0.1875</v>
      </c>
      <c r="S3991" s="18">
        <v>1.7</v>
      </c>
      <c r="T3991" s="18">
        <v>10.1</v>
      </c>
      <c r="U3991" s="18">
        <v>317</v>
      </c>
      <c r="V3991" s="18">
        <v>1020</v>
      </c>
      <c r="W3991" s="18">
        <v>6.1</v>
      </c>
      <c r="X3991" s="18">
        <v>8.4</v>
      </c>
      <c r="Z3991" s="18">
        <v>1.9</v>
      </c>
      <c r="AA3991" s="18">
        <v>10.1</v>
      </c>
      <c r="AB3991" s="18">
        <v>294</v>
      </c>
      <c r="AC3991" s="18">
        <v>1018.4</v>
      </c>
      <c r="AD3991" s="18">
        <v>6.9</v>
      </c>
      <c r="AE3991" s="18">
        <v>8.6999999999999993</v>
      </c>
    </row>
    <row r="3992" spans="1:31">
      <c r="A3992" s="15">
        <v>40650</v>
      </c>
      <c r="B3992" s="16">
        <v>0.22916666666666666</v>
      </c>
      <c r="C3992" s="17">
        <v>1.3299000000000001</v>
      </c>
      <c r="D3992" s="17">
        <v>3.9272999999999998</v>
      </c>
      <c r="E3992" s="17">
        <v>831.69439999999997</v>
      </c>
      <c r="F3992" s="17">
        <v>9.1000000000000004E-3</v>
      </c>
      <c r="G3992" s="17">
        <v>328.45365144569701</v>
      </c>
      <c r="H3992" s="17">
        <v>3.5851874906220597E-2</v>
      </c>
      <c r="I3992" s="17">
        <v>224.69040000000001</v>
      </c>
      <c r="J3992" s="17">
        <v>1.4999999999999999E-2</v>
      </c>
      <c r="K3992" s="17">
        <v>3.9302222219999998</v>
      </c>
      <c r="L3992" s="17">
        <v>3.9590833332500002</v>
      </c>
      <c r="M3992" s="17">
        <v>897.00487746024999</v>
      </c>
      <c r="N3992" s="17">
        <v>53.248899999999999</v>
      </c>
      <c r="O3992" s="17">
        <v>5.1499999999999997E-2</v>
      </c>
      <c r="R3992" s="18">
        <v>0.22916666666666666</v>
      </c>
      <c r="S3992" s="18">
        <v>1.79</v>
      </c>
      <c r="T3992" s="18">
        <v>6.8</v>
      </c>
      <c r="U3992" s="18">
        <v>319</v>
      </c>
      <c r="V3992" s="18">
        <v>1020.1</v>
      </c>
      <c r="W3992" s="18">
        <v>6.5</v>
      </c>
      <c r="X3992" s="18">
        <v>8.4</v>
      </c>
      <c r="Z3992" s="18">
        <v>1.98</v>
      </c>
      <c r="AA3992" s="18">
        <v>9.5</v>
      </c>
      <c r="AB3992" s="18">
        <v>300</v>
      </c>
      <c r="AC3992" s="18">
        <v>1018.4</v>
      </c>
      <c r="AD3992" s="18">
        <v>7.1</v>
      </c>
      <c r="AE3992" s="18">
        <v>8.6</v>
      </c>
    </row>
    <row r="3993" spans="1:31">
      <c r="A3993" s="15">
        <v>40650</v>
      </c>
      <c r="B3993" s="16">
        <v>0.27083333333333331</v>
      </c>
      <c r="C3993" s="17">
        <v>0.86370000000000002</v>
      </c>
      <c r="D3993" s="17">
        <v>3.9382999999999999</v>
      </c>
      <c r="E3993" s="17">
        <v>832.03949999999998</v>
      </c>
      <c r="F3993" s="17">
        <v>3.9000000000000003E-3</v>
      </c>
      <c r="G3993" s="17">
        <v>256.64342493698598</v>
      </c>
      <c r="H3993" s="17">
        <v>4.0592185816770703E-2</v>
      </c>
      <c r="I3993" s="17">
        <v>231.19659999999999</v>
      </c>
      <c r="J3993" s="17">
        <v>1.9E-2</v>
      </c>
      <c r="K3993" s="17">
        <v>3.9468888889999998</v>
      </c>
      <c r="L3993" s="17">
        <v>3.9883333335</v>
      </c>
      <c r="M3993" s="17">
        <v>897.35017505500002</v>
      </c>
      <c r="N3993" s="17">
        <v>114.82599999999999</v>
      </c>
      <c r="O3993" s="17">
        <v>2.52E-2</v>
      </c>
      <c r="R3993" s="18">
        <v>0.27083333333333331</v>
      </c>
      <c r="S3993" s="18">
        <v>1.82</v>
      </c>
      <c r="T3993" s="18">
        <v>8.1</v>
      </c>
      <c r="U3993" s="18">
        <v>310</v>
      </c>
      <c r="V3993" s="18">
        <v>1020</v>
      </c>
      <c r="W3993" s="18">
        <v>6.8</v>
      </c>
      <c r="X3993" s="18">
        <v>8.4</v>
      </c>
      <c r="Z3993" s="18">
        <v>2</v>
      </c>
      <c r="AA3993" s="18">
        <v>9</v>
      </c>
      <c r="AB3993" s="18">
        <v>302</v>
      </c>
      <c r="AC3993" s="18">
        <v>1018.2</v>
      </c>
      <c r="AD3993" s="18">
        <v>7.1</v>
      </c>
      <c r="AE3993" s="18">
        <v>8.4</v>
      </c>
    </row>
    <row r="3994" spans="1:31">
      <c r="A3994" s="15">
        <v>40650</v>
      </c>
      <c r="B3994" s="16">
        <v>0.3125</v>
      </c>
      <c r="C3994" s="17">
        <v>0.68859999999999999</v>
      </c>
      <c r="D3994" s="17">
        <v>3.9662999999999999</v>
      </c>
      <c r="E3994" s="17">
        <v>832.05119999999999</v>
      </c>
      <c r="F3994" s="17">
        <v>5.9000000000000004E-2</v>
      </c>
      <c r="G3994" s="17">
        <v>221.57021448232101</v>
      </c>
      <c r="H3994" s="17">
        <v>6.6428208828493499E-2</v>
      </c>
      <c r="I3994" s="17">
        <v>244.52539999999999</v>
      </c>
      <c r="J3994" s="17">
        <v>4.3400000000000001E-2</v>
      </c>
      <c r="K3994" s="17">
        <v>3.9417499999999999</v>
      </c>
      <c r="L3994" s="17">
        <v>3.9889444445</v>
      </c>
      <c r="M3994" s="17">
        <v>897.36962491074996</v>
      </c>
      <c r="N3994" s="17">
        <v>149.90350000000001</v>
      </c>
      <c r="O3994" s="17">
        <v>1.5900000000000001E-2</v>
      </c>
      <c r="R3994" s="18">
        <v>0.3125</v>
      </c>
      <c r="S3994" s="18">
        <v>1.82</v>
      </c>
      <c r="T3994" s="18">
        <v>7.9</v>
      </c>
      <c r="U3994" s="18">
        <v>309</v>
      </c>
      <c r="V3994" s="18">
        <v>1019.9</v>
      </c>
      <c r="W3994" s="18">
        <v>6.8</v>
      </c>
      <c r="X3994" s="18">
        <v>8.4</v>
      </c>
      <c r="Z3994" s="18">
        <v>2</v>
      </c>
      <c r="AA3994" s="18">
        <v>9.5</v>
      </c>
      <c r="AB3994" s="18">
        <v>305</v>
      </c>
      <c r="AC3994" s="18">
        <v>1018.1</v>
      </c>
      <c r="AD3994" s="18">
        <v>7.1</v>
      </c>
      <c r="AE3994" s="18">
        <v>8.3000000000000007</v>
      </c>
    </row>
    <row r="3995" spans="1:31">
      <c r="A3995" s="15">
        <v>40650</v>
      </c>
      <c r="B3995" s="16">
        <v>0.35416666666666669</v>
      </c>
      <c r="C3995" s="17">
        <v>0.64280000000000004</v>
      </c>
      <c r="D3995" s="17">
        <v>4.0099</v>
      </c>
      <c r="E3995" s="17">
        <v>831.73</v>
      </c>
      <c r="F3995" s="17">
        <v>4.4000000000000003E-3</v>
      </c>
      <c r="G3995" s="17">
        <v>208.922422386172</v>
      </c>
      <c r="H3995" s="17">
        <v>6.3304530963844002E-2</v>
      </c>
      <c r="I3995" s="17">
        <v>255.9418</v>
      </c>
      <c r="J3995" s="17">
        <v>3.49E-2</v>
      </c>
      <c r="K3995" s="17">
        <v>3.9336666669999998</v>
      </c>
      <c r="L3995" s="17">
        <v>3.9983333332500002</v>
      </c>
      <c r="M3995" s="17">
        <v>897.01564025874995</v>
      </c>
      <c r="N3995" s="17">
        <v>62.071300000000001</v>
      </c>
      <c r="O3995" s="17">
        <v>2.9499999999999998E-2</v>
      </c>
      <c r="R3995" s="18">
        <v>0.35416666666666669</v>
      </c>
      <c r="S3995" s="18">
        <v>1.75</v>
      </c>
      <c r="T3995" s="18">
        <v>7.8</v>
      </c>
      <c r="U3995" s="18">
        <v>304</v>
      </c>
      <c r="V3995" s="18">
        <v>1019.9</v>
      </c>
      <c r="W3995" s="18">
        <v>6.6</v>
      </c>
      <c r="X3995" s="18">
        <v>8.4</v>
      </c>
      <c r="Z3995" s="18">
        <v>1.94</v>
      </c>
      <c r="AA3995" s="18">
        <v>9.3000000000000007</v>
      </c>
      <c r="AB3995" s="18">
        <v>318</v>
      </c>
      <c r="AC3995" s="18">
        <v>1018</v>
      </c>
      <c r="AD3995" s="18">
        <v>6.9</v>
      </c>
      <c r="AE3995" s="18">
        <v>8.3000000000000007</v>
      </c>
    </row>
    <row r="3996" spans="1:31">
      <c r="A3996" s="15">
        <v>40650</v>
      </c>
      <c r="B3996" s="16">
        <v>0.39583333333333331</v>
      </c>
      <c r="C3996" s="17">
        <v>1.1809000000000001</v>
      </c>
      <c r="D3996" s="17">
        <v>4.0239000000000003</v>
      </c>
      <c r="E3996" s="17">
        <v>831.1386</v>
      </c>
      <c r="F3996" s="17">
        <v>4.2000000000000006E-3</v>
      </c>
      <c r="G3996" s="17">
        <v>254.31850414100501</v>
      </c>
      <c r="H3996" s="17">
        <v>1.7636176539542098E-2</v>
      </c>
      <c r="I3996" s="17">
        <v>166.2371</v>
      </c>
      <c r="J3996" s="17">
        <v>1.9599999999999999E-2</v>
      </c>
      <c r="K3996" s="17">
        <v>3.949361111</v>
      </c>
      <c r="L3996" s="17">
        <v>4.0510000000000002</v>
      </c>
      <c r="M3996" s="17">
        <v>896.34310564999998</v>
      </c>
      <c r="N3996" s="17">
        <v>313.24</v>
      </c>
      <c r="O3996" s="17">
        <v>2.7E-2</v>
      </c>
      <c r="R3996" s="18">
        <v>0.39583333333333331</v>
      </c>
      <c r="S3996" s="18">
        <v>1.71</v>
      </c>
      <c r="T3996" s="18">
        <v>6.9</v>
      </c>
      <c r="U3996" s="18">
        <v>300</v>
      </c>
      <c r="V3996" s="18">
        <v>1019.8</v>
      </c>
      <c r="W3996" s="18">
        <v>6.7</v>
      </c>
      <c r="X3996" s="18">
        <v>8.4</v>
      </c>
      <c r="Z3996" s="18">
        <v>1.92</v>
      </c>
      <c r="AA3996" s="18">
        <v>9.5</v>
      </c>
      <c r="AB3996" s="18">
        <v>319</v>
      </c>
      <c r="AC3996" s="18">
        <v>1018.1</v>
      </c>
      <c r="AD3996" s="18">
        <v>6.7</v>
      </c>
      <c r="AE3996" s="18">
        <v>8.3000000000000007</v>
      </c>
    </row>
    <row r="3997" spans="1:31">
      <c r="A3997" s="15">
        <v>40650</v>
      </c>
      <c r="B3997" s="16">
        <v>0.4375</v>
      </c>
      <c r="C3997" s="17">
        <v>0.89449999999999996</v>
      </c>
      <c r="D3997" s="17">
        <v>4.0397999999999996</v>
      </c>
      <c r="E3997" s="17">
        <v>830.38260000000002</v>
      </c>
      <c r="F3997" s="17">
        <v>5.4000000000000003E-3</v>
      </c>
      <c r="G3997" s="17">
        <v>237.34912096362601</v>
      </c>
      <c r="H3997" s="17">
        <v>3.57486364633047E-2</v>
      </c>
      <c r="I3997" s="17">
        <v>110.21939999999999</v>
      </c>
      <c r="J3997" s="17">
        <v>4.9200000000000001E-2</v>
      </c>
      <c r="K3997" s="17">
        <v>3.943805556</v>
      </c>
      <c r="L3997" s="17">
        <v>3.9760277777500002</v>
      </c>
      <c r="M3997" s="17">
        <v>895.61467041200001</v>
      </c>
      <c r="N3997" s="17">
        <v>162.375</v>
      </c>
      <c r="O3997" s="17">
        <v>3.4500000000000003E-2</v>
      </c>
      <c r="R3997" s="18">
        <v>0.4375</v>
      </c>
      <c r="S3997" s="18">
        <v>1.64</v>
      </c>
      <c r="T3997" s="18">
        <v>7.1</v>
      </c>
      <c r="U3997" s="18">
        <v>305</v>
      </c>
      <c r="V3997" s="18">
        <v>1019.6</v>
      </c>
      <c r="W3997" s="18">
        <v>6.6</v>
      </c>
      <c r="X3997" s="18">
        <v>8.4</v>
      </c>
      <c r="Z3997" s="18">
        <v>2.0099999999999998</v>
      </c>
      <c r="AA3997" s="18">
        <v>9.6999999999999993</v>
      </c>
      <c r="AB3997" s="18">
        <v>311</v>
      </c>
      <c r="AC3997" s="18">
        <v>1018</v>
      </c>
      <c r="AD3997" s="18">
        <v>6.6</v>
      </c>
      <c r="AE3997" s="18">
        <v>8.4</v>
      </c>
    </row>
    <row r="3998" spans="1:31">
      <c r="A3998" s="15">
        <v>40650</v>
      </c>
      <c r="B3998" s="16">
        <v>0.47916666666666669</v>
      </c>
      <c r="C3998" s="17">
        <v>1.2022999999999999</v>
      </c>
      <c r="D3998" s="17">
        <v>4.0542999999999996</v>
      </c>
      <c r="E3998" s="17">
        <v>829.67529999999999</v>
      </c>
      <c r="F3998" s="17">
        <v>5.9000000000000007E-3</v>
      </c>
      <c r="G3998" s="17">
        <v>71.975076581056399</v>
      </c>
      <c r="H3998" s="17">
        <v>2.1416303276210101E-2</v>
      </c>
      <c r="I3998" s="17">
        <v>124.9616</v>
      </c>
      <c r="J3998" s="17">
        <v>6.8199999999999997E-2</v>
      </c>
      <c r="K3998" s="17">
        <v>3.9422777779999998</v>
      </c>
      <c r="L3998" s="17">
        <v>3.9678333332500002</v>
      </c>
      <c r="M3998" s="17">
        <v>894.86785315350005</v>
      </c>
      <c r="N3998" s="17">
        <v>171.39019999999999</v>
      </c>
      <c r="O3998" s="17">
        <v>2.8299999999999999E-2</v>
      </c>
      <c r="R3998" s="18">
        <v>0.47916666666666669</v>
      </c>
      <c r="S3998" s="18">
        <v>1.6</v>
      </c>
      <c r="T3998" s="18">
        <v>6.4</v>
      </c>
      <c r="U3998" s="18">
        <v>280</v>
      </c>
      <c r="V3998" s="18">
        <v>1019.6</v>
      </c>
      <c r="W3998" s="18">
        <v>6.3</v>
      </c>
      <c r="X3998" s="18">
        <v>8.3000000000000007</v>
      </c>
      <c r="Z3998" s="18">
        <v>2.06</v>
      </c>
      <c r="AA3998" s="18">
        <v>9.6</v>
      </c>
      <c r="AB3998" s="18">
        <v>304</v>
      </c>
      <c r="AC3998" s="18">
        <v>1018.3</v>
      </c>
      <c r="AD3998" s="18">
        <v>6.7</v>
      </c>
      <c r="AE3998" s="18">
        <v>8.3000000000000007</v>
      </c>
    </row>
    <row r="3999" spans="1:31">
      <c r="A3999" s="15">
        <v>40650</v>
      </c>
      <c r="B3999" s="16">
        <v>0.52083333333333337</v>
      </c>
      <c r="C3999" s="17">
        <v>1.3966000000000001</v>
      </c>
      <c r="D3999" s="17">
        <v>4.0331000000000001</v>
      </c>
      <c r="E3999" s="17">
        <v>829.17550000000006</v>
      </c>
      <c r="F3999" s="17">
        <v>7.3000000000000009E-3</v>
      </c>
      <c r="G3999" s="17">
        <v>28.6794848032476</v>
      </c>
      <c r="H3999" s="17">
        <v>7.2961437402389195E-2</v>
      </c>
      <c r="I3999" s="17">
        <v>122.49120000000001</v>
      </c>
      <c r="J3999" s="17">
        <v>9.8000000000000004E-2</v>
      </c>
      <c r="K3999" s="17">
        <v>3.9548888889999998</v>
      </c>
      <c r="L3999" s="17">
        <v>3.9737499999999999</v>
      </c>
      <c r="M3999" s="17">
        <v>894.33251630200004</v>
      </c>
      <c r="N3999" s="17">
        <v>138.47210000000001</v>
      </c>
      <c r="O3999" s="17">
        <v>4.0800000000000003E-2</v>
      </c>
      <c r="R3999" s="18">
        <v>0.52083333333333337</v>
      </c>
      <c r="S3999" s="18">
        <v>1.56</v>
      </c>
      <c r="T3999" s="18">
        <v>4.8</v>
      </c>
      <c r="U3999" s="18">
        <v>294</v>
      </c>
      <c r="V3999" s="18">
        <v>1019.6</v>
      </c>
      <c r="W3999" s="18">
        <v>5.9</v>
      </c>
      <c r="X3999" s="18">
        <v>8.3000000000000007</v>
      </c>
      <c r="Z3999" s="18">
        <v>1.97</v>
      </c>
      <c r="AA3999" s="18">
        <v>9.1</v>
      </c>
      <c r="AB3999" s="18">
        <v>306</v>
      </c>
      <c r="AC3999" s="18">
        <v>1018.6</v>
      </c>
      <c r="AD3999" s="18">
        <v>6.9</v>
      </c>
      <c r="AE3999" s="18">
        <v>8.3000000000000007</v>
      </c>
    </row>
    <row r="4000" spans="1:31">
      <c r="A4000" s="15">
        <v>40650</v>
      </c>
      <c r="B4000" s="16">
        <v>0.5625</v>
      </c>
      <c r="C4000" s="17">
        <v>2.0366</v>
      </c>
      <c r="D4000" s="17">
        <v>4.0284000000000004</v>
      </c>
      <c r="E4000" s="17">
        <v>828.95989999999995</v>
      </c>
      <c r="F4000" s="17">
        <v>7.7000000000000002E-3</v>
      </c>
      <c r="G4000" s="17">
        <v>6.0012245842083596</v>
      </c>
      <c r="H4000" s="17">
        <v>4.5538365973225699E-2</v>
      </c>
      <c r="I4000" s="17">
        <v>140.2944</v>
      </c>
      <c r="J4000" s="17">
        <v>9.8799999999999999E-2</v>
      </c>
      <c r="K4000" s="17">
        <v>3.977694445</v>
      </c>
      <c r="L4000" s="17">
        <v>3.9075000002500002</v>
      </c>
      <c r="M4000" s="17">
        <v>894.12869597824999</v>
      </c>
      <c r="N4000" s="17">
        <v>158.43299999999999</v>
      </c>
      <c r="O4000" s="17">
        <v>0.1176</v>
      </c>
      <c r="R4000" s="18">
        <v>0.5625</v>
      </c>
      <c r="S4000" s="18">
        <f t="shared" ref="S4000:X4000" si="1091">AVERAGE(S3999,S4001)</f>
        <v>1.52</v>
      </c>
      <c r="T4000" s="18">
        <f t="shared" si="1091"/>
        <v>5.4</v>
      </c>
      <c r="U4000" s="18">
        <f t="shared" si="1091"/>
        <v>286.5</v>
      </c>
      <c r="V4000" s="18">
        <f t="shared" si="1091"/>
        <v>1019.7</v>
      </c>
      <c r="W4000" s="18">
        <f t="shared" si="1091"/>
        <v>5.75</v>
      </c>
      <c r="X4000" s="18">
        <f t="shared" si="1091"/>
        <v>8.3000000000000007</v>
      </c>
      <c r="Z4000" s="18">
        <v>1.99</v>
      </c>
      <c r="AA4000" s="18">
        <v>9.4</v>
      </c>
      <c r="AB4000" s="18">
        <v>305</v>
      </c>
      <c r="AC4000" s="18">
        <v>1018.7</v>
      </c>
      <c r="AD4000" s="18">
        <v>6.8</v>
      </c>
      <c r="AE4000" s="18">
        <v>8.3000000000000007</v>
      </c>
    </row>
    <row r="4001" spans="1:31">
      <c r="A4001" s="15">
        <v>40650</v>
      </c>
      <c r="B4001" s="16">
        <v>0.60416666666666663</v>
      </c>
      <c r="C4001" s="17">
        <v>3.3473999999999999</v>
      </c>
      <c r="D4001" s="17">
        <v>4.0170000000000003</v>
      </c>
      <c r="E4001" s="17">
        <v>829.15030000000002</v>
      </c>
      <c r="F4001" s="17">
        <v>8.6999999999999994E-3</v>
      </c>
      <c r="G4001" s="17">
        <v>30.240427911840801</v>
      </c>
      <c r="H4001" s="17">
        <v>2.5176278499517799E-2</v>
      </c>
      <c r="I4001" s="17">
        <v>158.42060000000001</v>
      </c>
      <c r="J4001" s="17">
        <v>0.10100000000000001</v>
      </c>
      <c r="K4001" s="17">
        <v>3.9749722219999999</v>
      </c>
      <c r="L4001" s="17">
        <v>3.9146944444999998</v>
      </c>
      <c r="M4001" s="17">
        <v>894.27825556300002</v>
      </c>
      <c r="N4001" s="17">
        <v>167.9853</v>
      </c>
      <c r="O4001" s="17">
        <v>0.1208</v>
      </c>
      <c r="R4001" s="18">
        <v>0.60416666666666663</v>
      </c>
      <c r="S4001" s="18">
        <v>1.48</v>
      </c>
      <c r="T4001" s="18">
        <v>6</v>
      </c>
      <c r="U4001" s="18">
        <v>279</v>
      </c>
      <c r="V4001" s="18">
        <v>1019.8</v>
      </c>
      <c r="W4001" s="18">
        <v>5.6</v>
      </c>
      <c r="X4001" s="18">
        <v>8.3000000000000007</v>
      </c>
      <c r="Z4001" s="18">
        <v>2.0499999999999998</v>
      </c>
      <c r="AA4001" s="18">
        <v>9.1</v>
      </c>
      <c r="AB4001" s="18">
        <v>301</v>
      </c>
      <c r="AC4001" s="18">
        <v>1018.9</v>
      </c>
      <c r="AD4001" s="18">
        <v>6.8</v>
      </c>
      <c r="AE4001" s="18">
        <v>8.3000000000000007</v>
      </c>
    </row>
    <row r="4002" spans="1:31">
      <c r="A4002" s="15">
        <v>40650</v>
      </c>
      <c r="B4002" s="16">
        <v>0.64583333333333337</v>
      </c>
      <c r="C4002" s="17">
        <v>0.86070000000000002</v>
      </c>
      <c r="D4002" s="17">
        <v>3.9060999999999999</v>
      </c>
      <c r="E4002" s="17">
        <v>829.62180000000001</v>
      </c>
      <c r="F4002" s="17">
        <v>1.1899999999999999E-2</v>
      </c>
      <c r="G4002" s="17">
        <v>257.43569095420202</v>
      </c>
      <c r="H4002" s="17">
        <v>9.2680541329311902E-2</v>
      </c>
      <c r="I4002" s="17">
        <v>155.21559999999999</v>
      </c>
      <c r="J4002" s="17">
        <v>8.7499999999999994E-2</v>
      </c>
      <c r="K4002" s="17">
        <v>3.9807222219999998</v>
      </c>
      <c r="L4002" s="17">
        <v>3.92</v>
      </c>
      <c r="M4002" s="17">
        <v>894.75202299650005</v>
      </c>
      <c r="N4002" s="17">
        <v>165.1652</v>
      </c>
      <c r="O4002" s="17">
        <v>9.5600000000000004E-2</v>
      </c>
      <c r="R4002" s="18">
        <v>0.64583333333333337</v>
      </c>
      <c r="S4002" s="18">
        <v>1.51</v>
      </c>
      <c r="T4002" s="18">
        <v>4</v>
      </c>
      <c r="U4002" s="18">
        <v>247</v>
      </c>
      <c r="V4002" s="18">
        <v>1019.8</v>
      </c>
      <c r="W4002" s="18">
        <v>5</v>
      </c>
      <c r="X4002" s="18">
        <v>8.3000000000000007</v>
      </c>
      <c r="Z4002" s="18">
        <v>1.79</v>
      </c>
      <c r="AA4002" s="18">
        <v>9.1999999999999993</v>
      </c>
      <c r="AB4002" s="18">
        <v>298</v>
      </c>
      <c r="AC4002" s="18">
        <v>1018.9</v>
      </c>
      <c r="AD4002" s="18">
        <v>6.9</v>
      </c>
      <c r="AE4002" s="18">
        <v>8.3000000000000007</v>
      </c>
    </row>
    <row r="4003" spans="1:31">
      <c r="A4003" s="15">
        <v>40650</v>
      </c>
      <c r="B4003" s="16">
        <v>0.6875</v>
      </c>
      <c r="C4003" s="17">
        <v>0.84670000000000001</v>
      </c>
      <c r="D4003" s="17">
        <v>3.8923000000000001</v>
      </c>
      <c r="E4003" s="17">
        <v>830.23289999999997</v>
      </c>
      <c r="F4003" s="17">
        <v>1.0999999999999999E-2</v>
      </c>
      <c r="G4003" s="17">
        <v>245.77950599053699</v>
      </c>
      <c r="H4003" s="17">
        <v>7.3684085477771194E-2</v>
      </c>
      <c r="I4003" s="17">
        <v>155.98070000000001</v>
      </c>
      <c r="J4003" s="17">
        <v>5.6599999999999998E-2</v>
      </c>
      <c r="K4003" s="17">
        <v>3.99</v>
      </c>
      <c r="L4003" s="17">
        <v>3.9318888890000001</v>
      </c>
      <c r="M4003" s="17">
        <v>895.42175726225003</v>
      </c>
      <c r="N4003" s="17">
        <v>107.44759999999999</v>
      </c>
      <c r="O4003" s="17">
        <v>5.7099999999999998E-2</v>
      </c>
      <c r="R4003" s="18">
        <v>0.6875</v>
      </c>
      <c r="S4003" s="18">
        <f t="shared" ref="S4003:X4003" si="1092">AVERAGE(S4002,S4004)</f>
        <v>1.46</v>
      </c>
      <c r="T4003" s="18">
        <f t="shared" si="1092"/>
        <v>4.25</v>
      </c>
      <c r="U4003" s="18">
        <f t="shared" si="1092"/>
        <v>264.5</v>
      </c>
      <c r="V4003" s="18">
        <f t="shared" si="1092"/>
        <v>1019.5999999999999</v>
      </c>
      <c r="W4003" s="18">
        <f t="shared" si="1092"/>
        <v>5.55</v>
      </c>
      <c r="X4003" s="18">
        <f t="shared" si="1092"/>
        <v>8.4</v>
      </c>
      <c r="Z4003" s="18">
        <v>1.88</v>
      </c>
      <c r="AA4003" s="18">
        <v>8.5</v>
      </c>
      <c r="AB4003" s="18">
        <v>302</v>
      </c>
      <c r="AC4003" s="18">
        <v>1018.9</v>
      </c>
      <c r="AD4003" s="18">
        <v>6.9</v>
      </c>
      <c r="AE4003" s="18">
        <v>8.4</v>
      </c>
    </row>
    <row r="4004" spans="1:31">
      <c r="A4004" s="15">
        <v>40650</v>
      </c>
      <c r="B4004" s="16">
        <v>0.72916666666666663</v>
      </c>
      <c r="C4004" s="17">
        <v>0.59430000000000005</v>
      </c>
      <c r="D4004" s="17">
        <v>3.8894000000000002</v>
      </c>
      <c r="E4004" s="17">
        <v>830.87220000000002</v>
      </c>
      <c r="F4004" s="17">
        <v>1.5700000000000002E-2</v>
      </c>
      <c r="G4004" s="17">
        <v>228.75102242372699</v>
      </c>
      <c r="H4004" s="17">
        <v>7.2874604901789597E-2</v>
      </c>
      <c r="I4004" s="17">
        <v>143.4744</v>
      </c>
      <c r="J4004" s="17">
        <v>3.27E-2</v>
      </c>
      <c r="K4004" s="17">
        <v>3.997555556</v>
      </c>
      <c r="L4004" s="17">
        <v>3.9481944444999999</v>
      </c>
      <c r="M4004" s="17">
        <v>896.101679547</v>
      </c>
      <c r="N4004" s="17">
        <v>78.427400000000006</v>
      </c>
      <c r="O4004" s="17">
        <v>6.4299999999999996E-2</v>
      </c>
      <c r="R4004" s="18">
        <v>0.72916666666666663</v>
      </c>
      <c r="S4004" s="18">
        <v>1.41</v>
      </c>
      <c r="T4004" s="18">
        <v>4.5</v>
      </c>
      <c r="U4004" s="18">
        <v>282</v>
      </c>
      <c r="V4004" s="18">
        <v>1019.4</v>
      </c>
      <c r="W4004" s="18">
        <v>6.1</v>
      </c>
      <c r="X4004" s="18">
        <v>8.5</v>
      </c>
      <c r="Z4004" s="18">
        <v>1.76</v>
      </c>
      <c r="AA4004" s="18">
        <v>7.9</v>
      </c>
      <c r="AB4004" s="18">
        <v>286</v>
      </c>
      <c r="AC4004" s="18">
        <v>1018.9</v>
      </c>
      <c r="AD4004" s="18">
        <v>6.8</v>
      </c>
      <c r="AE4004" s="18">
        <v>8.4</v>
      </c>
    </row>
    <row r="4005" spans="1:31">
      <c r="A4005" s="15">
        <v>40650</v>
      </c>
      <c r="B4005" s="16">
        <v>0.77083333333333337</v>
      </c>
      <c r="C4005" s="17">
        <v>0.62180000000000002</v>
      </c>
      <c r="D4005" s="17">
        <v>3.9096000000000002</v>
      </c>
      <c r="E4005" s="17">
        <v>831.44979999999998</v>
      </c>
      <c r="F4005" s="17">
        <v>8.6E-3</v>
      </c>
      <c r="G4005" s="17">
        <v>233.655934851014</v>
      </c>
      <c r="H4005" s="17">
        <v>5.5774757972628597E-2</v>
      </c>
      <c r="I4005" s="17">
        <v>23.262</v>
      </c>
      <c r="J4005" s="17">
        <v>2.07E-2</v>
      </c>
      <c r="K4005" s="17">
        <v>4.0064166669999999</v>
      </c>
      <c r="L4005" s="17">
        <v>3.98474999975</v>
      </c>
      <c r="M4005" s="17">
        <v>896.65593778499999</v>
      </c>
      <c r="N4005" s="17">
        <v>65.417900000000003</v>
      </c>
      <c r="O4005" s="17">
        <v>4.8300000000000003E-2</v>
      </c>
      <c r="R4005" s="18">
        <v>0.77083333333333337</v>
      </c>
      <c r="S4005" s="18">
        <v>1.45</v>
      </c>
      <c r="T4005" s="18">
        <v>4.5999999999999996</v>
      </c>
      <c r="U4005" s="18">
        <v>298</v>
      </c>
      <c r="V4005" s="18">
        <v>1019.7</v>
      </c>
      <c r="W4005" s="18">
        <v>6.1</v>
      </c>
      <c r="X4005" s="18">
        <v>8.5</v>
      </c>
      <c r="Z4005" s="18">
        <v>1.73</v>
      </c>
      <c r="AA4005" s="18">
        <v>8.1</v>
      </c>
      <c r="AB4005" s="18">
        <v>290</v>
      </c>
      <c r="AC4005" s="18">
        <v>1019.1</v>
      </c>
      <c r="AD4005" s="18">
        <v>7</v>
      </c>
      <c r="AE4005" s="18">
        <v>8.4</v>
      </c>
    </row>
    <row r="4006" spans="1:31">
      <c r="A4006" s="15">
        <v>40650</v>
      </c>
      <c r="B4006" s="16">
        <v>0.8125</v>
      </c>
      <c r="C4006" s="17">
        <v>0.57010000000000005</v>
      </c>
      <c r="D4006" s="17">
        <v>3.9336000000000002</v>
      </c>
      <c r="E4006" s="17">
        <v>831.71879999999999</v>
      </c>
      <c r="F4006" s="17">
        <v>9.7999999999999997E-3</v>
      </c>
      <c r="G4006" s="17">
        <v>237.82984802328801</v>
      </c>
      <c r="H4006" s="17">
        <v>9.5067088831408103E-2</v>
      </c>
      <c r="I4006" s="17">
        <v>298.5609</v>
      </c>
      <c r="J4006" s="17">
        <v>5.2999999999999999E-2</v>
      </c>
      <c r="K4006" s="17">
        <v>3.9973888889999998</v>
      </c>
      <c r="L4006" s="17">
        <v>4.0109722222500004</v>
      </c>
      <c r="M4006" s="17">
        <v>896.94096261899995</v>
      </c>
      <c r="N4006" s="17">
        <v>80.83</v>
      </c>
      <c r="O4006" s="17">
        <v>3.49E-2</v>
      </c>
      <c r="R4006" s="18">
        <v>0.8125</v>
      </c>
      <c r="S4006" s="18">
        <v>1.39</v>
      </c>
      <c r="T4006" s="18">
        <v>4.0999999999999996</v>
      </c>
      <c r="U4006" s="18">
        <v>336</v>
      </c>
      <c r="V4006" s="18">
        <v>1019.7</v>
      </c>
      <c r="W4006" s="18">
        <v>5.5</v>
      </c>
      <c r="X4006" s="18">
        <v>8.5</v>
      </c>
      <c r="Z4006" s="18">
        <v>1.83</v>
      </c>
      <c r="AA4006" s="18">
        <v>8.8000000000000007</v>
      </c>
      <c r="AB4006" s="18">
        <v>283</v>
      </c>
      <c r="AC4006" s="18">
        <v>1018.7</v>
      </c>
      <c r="AD4006" s="18">
        <v>7</v>
      </c>
      <c r="AE4006" s="18">
        <v>8.5</v>
      </c>
    </row>
    <row r="4007" spans="1:31">
      <c r="A4007" s="15">
        <v>40650</v>
      </c>
      <c r="B4007" s="16">
        <v>0.85416666666666663</v>
      </c>
      <c r="C4007" s="17">
        <v>0.64549999999999996</v>
      </c>
      <c r="D4007" s="17">
        <v>4.0006000000000004</v>
      </c>
      <c r="E4007" s="17">
        <v>831.70299999999997</v>
      </c>
      <c r="F4007" s="17">
        <v>3.3000000000000002E-2</v>
      </c>
      <c r="G4007" s="17">
        <v>253.51160707750799</v>
      </c>
      <c r="H4007" s="17">
        <v>4.8019026799693401E-2</v>
      </c>
      <c r="I4007" s="17">
        <v>308.0129</v>
      </c>
      <c r="J4007" s="17">
        <v>0.1079</v>
      </c>
      <c r="K4007" s="17">
        <v>3.938166667</v>
      </c>
      <c r="L4007" s="17">
        <v>4.0359166667500004</v>
      </c>
      <c r="M4007" s="17">
        <v>896.89213639800005</v>
      </c>
      <c r="N4007" s="17">
        <v>45.296999999999997</v>
      </c>
      <c r="O4007" s="17">
        <v>2.7699999999999999E-2</v>
      </c>
      <c r="R4007" s="18">
        <v>0.85416666666666663</v>
      </c>
      <c r="S4007" s="18">
        <v>1.36</v>
      </c>
      <c r="T4007" s="18">
        <v>5.5</v>
      </c>
      <c r="U4007" s="18">
        <v>302</v>
      </c>
      <c r="V4007" s="18">
        <v>1019.4</v>
      </c>
      <c r="W4007" s="18">
        <v>6.2</v>
      </c>
      <c r="X4007" s="18">
        <v>8.6</v>
      </c>
      <c r="Z4007" s="18">
        <v>1.72</v>
      </c>
      <c r="AA4007" s="18">
        <v>8.6999999999999993</v>
      </c>
      <c r="AB4007" s="18">
        <v>285</v>
      </c>
      <c r="AC4007" s="18">
        <v>1018.5</v>
      </c>
      <c r="AD4007" s="18">
        <v>7</v>
      </c>
      <c r="AE4007" s="18">
        <v>8.5</v>
      </c>
    </row>
    <row r="4008" spans="1:31">
      <c r="A4008" s="15">
        <v>40650</v>
      </c>
      <c r="B4008" s="16">
        <v>0.89583333333333337</v>
      </c>
      <c r="C4008" s="17">
        <v>0.96150000000000002</v>
      </c>
      <c r="D4008" s="17">
        <v>4.0007999999999999</v>
      </c>
      <c r="E4008" s="17">
        <v>831.35350000000005</v>
      </c>
      <c r="F4008" s="17">
        <v>1.12E-2</v>
      </c>
      <c r="G4008" s="17">
        <v>286.459149460113</v>
      </c>
      <c r="H4008" s="17">
        <v>1.95972574152255E-2</v>
      </c>
      <c r="I4008" s="17">
        <v>317.65809999999999</v>
      </c>
      <c r="J4008" s="17">
        <v>0.1196</v>
      </c>
      <c r="K4008" s="17">
        <v>3.9058611110000001</v>
      </c>
      <c r="L4008" s="17">
        <v>4.04047222225</v>
      </c>
      <c r="M4008" s="17">
        <v>896.51386394325004</v>
      </c>
      <c r="N4008" s="17">
        <v>0.32379999999999998</v>
      </c>
      <c r="O4008" s="17">
        <v>3.6400000000000002E-2</v>
      </c>
      <c r="R4008" s="18">
        <v>0.89583333333333337</v>
      </c>
      <c r="S4008" s="18">
        <v>1.29</v>
      </c>
      <c r="T4008" s="18">
        <v>6.7</v>
      </c>
      <c r="U4008" s="18">
        <v>313</v>
      </c>
      <c r="V4008" s="18">
        <v>1019.3</v>
      </c>
      <c r="W4008" s="18">
        <v>6.4</v>
      </c>
      <c r="X4008" s="18">
        <v>8.6</v>
      </c>
      <c r="Z4008" s="18">
        <v>1.65</v>
      </c>
      <c r="AA4008" s="18">
        <v>8.5</v>
      </c>
      <c r="AB4008" s="18">
        <v>280</v>
      </c>
      <c r="AC4008" s="18">
        <v>1018.3</v>
      </c>
      <c r="AD4008" s="18">
        <v>7</v>
      </c>
      <c r="AE4008" s="18">
        <v>8.6</v>
      </c>
    </row>
    <row r="4009" spans="1:31">
      <c r="A4009" s="15">
        <v>40650</v>
      </c>
      <c r="B4009" s="16">
        <v>0.9375</v>
      </c>
      <c r="C4009" s="17">
        <v>0.94940000000000002</v>
      </c>
      <c r="D4009" s="17">
        <v>3.9981</v>
      </c>
      <c r="E4009" s="17">
        <v>830.78290000000004</v>
      </c>
      <c r="F4009" s="17">
        <v>1.2199999999999999E-2</v>
      </c>
      <c r="G4009" s="17">
        <v>280.37245127034799</v>
      </c>
      <c r="H4009" s="17">
        <v>3.1510465658500603E-2</v>
      </c>
      <c r="I4009" s="17">
        <v>322.71480000000003</v>
      </c>
      <c r="J4009" s="17">
        <v>9.4799999999999995E-2</v>
      </c>
      <c r="K4009" s="17">
        <v>3.8442500000000002</v>
      </c>
      <c r="L4009" s="17">
        <v>4.0133055557499997</v>
      </c>
      <c r="M4009" s="17">
        <v>895.96902008949996</v>
      </c>
      <c r="N4009" s="17">
        <v>159.64439999999999</v>
      </c>
      <c r="O4009" s="17">
        <v>4.3900000000000002E-2</v>
      </c>
      <c r="R4009" s="18">
        <v>0.9375</v>
      </c>
      <c r="S4009" s="18">
        <v>1.23</v>
      </c>
      <c r="T4009" s="18">
        <v>7.5</v>
      </c>
      <c r="U4009" s="18">
        <v>320</v>
      </c>
      <c r="V4009" s="18">
        <v>1018.9</v>
      </c>
      <c r="W4009" s="18">
        <v>6.6</v>
      </c>
      <c r="X4009" s="18">
        <v>8.6</v>
      </c>
      <c r="Z4009" s="18">
        <v>1.65</v>
      </c>
      <c r="AA4009" s="18">
        <v>8.6999999999999993</v>
      </c>
      <c r="AB4009" s="18">
        <v>277</v>
      </c>
      <c r="AC4009" s="18">
        <v>1017.9</v>
      </c>
      <c r="AD4009" s="18">
        <v>7</v>
      </c>
      <c r="AE4009" s="18">
        <v>8.6</v>
      </c>
    </row>
    <row r="4010" spans="1:31">
      <c r="A4010" s="15">
        <v>40650</v>
      </c>
      <c r="B4010" s="16">
        <v>0.97916666666666663</v>
      </c>
      <c r="C4010" s="17">
        <v>1.1394</v>
      </c>
      <c r="D4010" s="17">
        <v>3.9983</v>
      </c>
      <c r="E4010" s="17">
        <v>830.23040000000003</v>
      </c>
      <c r="F4010" s="17">
        <v>1.43E-2</v>
      </c>
      <c r="G4010" s="17">
        <v>79.078211956434103</v>
      </c>
      <c r="H4010" s="17">
        <v>1.22879908950791E-2</v>
      </c>
      <c r="I4010" s="17">
        <v>280.9649</v>
      </c>
      <c r="J4010" s="17">
        <v>1.4999999999999999E-2</v>
      </c>
      <c r="K4010" s="17">
        <v>3.8348333339999998</v>
      </c>
      <c r="L4010" s="17">
        <v>3.973361111</v>
      </c>
      <c r="M4010" s="17">
        <v>895.40419518625004</v>
      </c>
      <c r="N4010" s="17">
        <v>189.48650000000001</v>
      </c>
      <c r="O4010" s="17">
        <v>4.02E-2</v>
      </c>
      <c r="R4010" s="18">
        <v>0.97916666666666663</v>
      </c>
      <c r="S4010" s="18">
        <v>1.31</v>
      </c>
      <c r="T4010" s="18">
        <v>8.6999999999999993</v>
      </c>
      <c r="U4010" s="18">
        <v>322</v>
      </c>
      <c r="V4010" s="18">
        <v>1018.6</v>
      </c>
      <c r="W4010" s="18">
        <v>6.8</v>
      </c>
      <c r="X4010" s="18">
        <v>8.6</v>
      </c>
      <c r="Z4010" s="18">
        <v>1.54</v>
      </c>
      <c r="AA4010" s="18">
        <v>8.6</v>
      </c>
      <c r="AB4010" s="18">
        <v>282</v>
      </c>
      <c r="AC4010" s="18">
        <v>1017.4</v>
      </c>
      <c r="AD4010" s="18">
        <v>7.2</v>
      </c>
      <c r="AE4010" s="18">
        <v>8.6</v>
      </c>
    </row>
    <row r="4011" spans="1:31">
      <c r="A4011" s="15">
        <v>40651</v>
      </c>
      <c r="B4011" s="16">
        <v>2.0833333333333332E-2</v>
      </c>
      <c r="C4011" s="17">
        <v>0.99760000000000004</v>
      </c>
      <c r="D4011" s="17">
        <v>4.0106999999999999</v>
      </c>
      <c r="E4011" s="17">
        <v>829.76559999999995</v>
      </c>
      <c r="F4011" s="17">
        <v>1.3899999999999999E-2</v>
      </c>
      <c r="G4011" s="17">
        <v>242.37137003577999</v>
      </c>
      <c r="H4011" s="17">
        <v>2.6454200384478301E-2</v>
      </c>
      <c r="I4011" s="17">
        <v>146.88140000000001</v>
      </c>
      <c r="J4011" s="17">
        <v>1.78E-2</v>
      </c>
      <c r="K4011" s="17">
        <v>3.8418888889999998</v>
      </c>
      <c r="L4011" s="17">
        <v>3.9726944445000001</v>
      </c>
      <c r="M4011" s="17">
        <v>894.93866533874996</v>
      </c>
      <c r="N4011" s="17">
        <v>114.28489999999999</v>
      </c>
      <c r="O4011" s="17">
        <v>6.2E-2</v>
      </c>
      <c r="R4011" s="18">
        <v>2.0833333333333332E-2</v>
      </c>
      <c r="S4011" s="18">
        <v>1.33</v>
      </c>
      <c r="T4011" s="18">
        <v>9.6999999999999993</v>
      </c>
      <c r="U4011" s="18">
        <v>322</v>
      </c>
      <c r="V4011" s="18">
        <v>1018.4</v>
      </c>
      <c r="W4011" s="18">
        <v>7.1</v>
      </c>
      <c r="X4011" s="18">
        <v>8.5</v>
      </c>
      <c r="Z4011" s="18">
        <v>1.5</v>
      </c>
      <c r="AA4011" s="18">
        <v>8.1</v>
      </c>
      <c r="AB4011" s="18">
        <v>292</v>
      </c>
      <c r="AC4011" s="18">
        <v>1017.3</v>
      </c>
      <c r="AD4011" s="18">
        <v>7.4</v>
      </c>
      <c r="AE4011" s="18">
        <v>8.6</v>
      </c>
    </row>
    <row r="4012" spans="1:31">
      <c r="A4012" s="15">
        <v>40651</v>
      </c>
      <c r="B4012" s="16">
        <v>6.25E-2</v>
      </c>
      <c r="C4012" s="17">
        <v>1.5954999999999999</v>
      </c>
      <c r="D4012" s="17">
        <v>3.9601000000000002</v>
      </c>
      <c r="E4012" s="17">
        <v>829.59469999999999</v>
      </c>
      <c r="F4012" s="17">
        <v>1.4199999999999999E-2</v>
      </c>
      <c r="G4012" s="17">
        <v>38.7674857110866</v>
      </c>
      <c r="H4012" s="17">
        <v>5.2403986339835402E-2</v>
      </c>
      <c r="I4012" s="17">
        <v>164.43</v>
      </c>
      <c r="J4012" s="17">
        <v>1.41E-2</v>
      </c>
      <c r="K4012" s="17">
        <v>3.8665555559999998</v>
      </c>
      <c r="L4012" s="17">
        <v>4.0039722222499998</v>
      </c>
      <c r="M4012" s="17">
        <v>894.74701070875005</v>
      </c>
      <c r="N4012" s="17">
        <v>114.19450000000001</v>
      </c>
      <c r="O4012" s="17">
        <v>2.7699999999999999E-2</v>
      </c>
      <c r="R4012" s="18">
        <v>6.25E-2</v>
      </c>
      <c r="S4012" s="18">
        <v>1.45</v>
      </c>
      <c r="T4012" s="18">
        <v>10.6</v>
      </c>
      <c r="U4012" s="18">
        <v>323</v>
      </c>
      <c r="V4012" s="18">
        <v>1017.8</v>
      </c>
      <c r="W4012" s="18">
        <v>7.1</v>
      </c>
      <c r="X4012" s="18">
        <v>8.6</v>
      </c>
      <c r="Z4012" s="18">
        <v>1.58</v>
      </c>
      <c r="AA4012" s="18">
        <v>8.6</v>
      </c>
      <c r="AB4012" s="18">
        <v>295</v>
      </c>
      <c r="AC4012" s="18">
        <v>1016.9</v>
      </c>
      <c r="AD4012" s="18">
        <v>7.1</v>
      </c>
      <c r="AE4012" s="18">
        <v>8.6</v>
      </c>
    </row>
    <row r="4013" spans="1:31">
      <c r="A4013" s="15">
        <v>40651</v>
      </c>
      <c r="B4013" s="16">
        <v>0.10416666666666667</v>
      </c>
      <c r="C4013" s="17">
        <v>1.5762</v>
      </c>
      <c r="D4013" s="17">
        <v>3.9527999999999999</v>
      </c>
      <c r="E4013" s="17">
        <v>829.71230000000003</v>
      </c>
      <c r="F4013" s="17">
        <v>1.5100000000000001E-2</v>
      </c>
      <c r="G4013" s="17">
        <v>96.180494114299293</v>
      </c>
      <c r="H4013" s="17">
        <v>2.3238772795292101E-2</v>
      </c>
      <c r="I4013" s="17">
        <v>168.38210000000001</v>
      </c>
      <c r="J4013" s="17">
        <v>3.3000000000000002E-2</v>
      </c>
      <c r="K4013" s="17">
        <v>3.8689444449999999</v>
      </c>
      <c r="L4013" s="17">
        <v>3.9914444442499999</v>
      </c>
      <c r="M4013" s="17">
        <v>894.90661938574999</v>
      </c>
      <c r="N4013" s="17">
        <v>209.29349999999999</v>
      </c>
      <c r="O4013" s="17">
        <v>5.0500000000000003E-2</v>
      </c>
      <c r="R4013" s="18">
        <v>0.10416666666666667</v>
      </c>
      <c r="S4013" s="18">
        <f t="shared" ref="S4013:X4013" si="1093">AVERAGE(S4012,S4014)</f>
        <v>1.62</v>
      </c>
      <c r="T4013" s="18">
        <f t="shared" si="1093"/>
        <v>11.05</v>
      </c>
      <c r="U4013" s="18">
        <f t="shared" si="1093"/>
        <v>326</v>
      </c>
      <c r="V4013" s="18">
        <f t="shared" si="1093"/>
        <v>1017.8499999999999</v>
      </c>
      <c r="W4013" s="18">
        <f t="shared" si="1093"/>
        <v>7.05</v>
      </c>
      <c r="X4013" s="18">
        <f t="shared" si="1093"/>
        <v>8.6</v>
      </c>
      <c r="Z4013" s="18">
        <v>1.52</v>
      </c>
      <c r="AA4013" s="18">
        <v>8</v>
      </c>
      <c r="AB4013" s="18">
        <v>298</v>
      </c>
      <c r="AC4013" s="18">
        <v>1016.5</v>
      </c>
      <c r="AD4013" s="18">
        <v>7.2</v>
      </c>
      <c r="AE4013" s="18">
        <v>8.6</v>
      </c>
    </row>
    <row r="4014" spans="1:31">
      <c r="A4014" s="15">
        <v>40651</v>
      </c>
      <c r="B4014" s="16">
        <v>0.14583333333333334</v>
      </c>
      <c r="C4014" s="17">
        <v>0.88009999999999999</v>
      </c>
      <c r="D4014" s="17">
        <v>3.9621</v>
      </c>
      <c r="E4014" s="17">
        <v>830.17219999999998</v>
      </c>
      <c r="F4014" s="17">
        <v>1.7400000000000002E-2</v>
      </c>
      <c r="G4014" s="17">
        <v>203.564979739705</v>
      </c>
      <c r="H4014" s="17">
        <v>4.6071351579699202E-2</v>
      </c>
      <c r="I4014" s="17">
        <v>164.79900000000001</v>
      </c>
      <c r="J4014" s="17">
        <v>4.1700000000000001E-2</v>
      </c>
      <c r="K4014" s="17">
        <v>3.8730833329999999</v>
      </c>
      <c r="L4014" s="17">
        <v>3.9620277777499999</v>
      </c>
      <c r="M4014" s="17">
        <v>895.38505315049997</v>
      </c>
      <c r="N4014" s="17">
        <v>165.14519999999999</v>
      </c>
      <c r="O4014" s="17">
        <v>5.3800000000000001E-2</v>
      </c>
      <c r="R4014" s="18">
        <v>0.14583333333333334</v>
      </c>
      <c r="S4014" s="18">
        <v>1.79</v>
      </c>
      <c r="T4014" s="18">
        <v>11.5</v>
      </c>
      <c r="U4014" s="18">
        <v>329</v>
      </c>
      <c r="V4014" s="18">
        <v>1017.9</v>
      </c>
      <c r="W4014" s="18">
        <v>7</v>
      </c>
      <c r="X4014" s="18">
        <v>8.6</v>
      </c>
      <c r="Z4014" s="18">
        <v>1.5</v>
      </c>
      <c r="AA4014" s="18">
        <v>7.2</v>
      </c>
      <c r="AB4014" s="18">
        <v>298</v>
      </c>
      <c r="AC4014" s="18">
        <v>1016.2</v>
      </c>
      <c r="AD4014" s="18">
        <v>7.5</v>
      </c>
      <c r="AE4014" s="18">
        <v>8.5</v>
      </c>
    </row>
    <row r="4015" spans="1:31">
      <c r="A4015" s="15">
        <v>40651</v>
      </c>
      <c r="B4015" s="16">
        <v>0.1875</v>
      </c>
      <c r="C4015" s="17">
        <v>0.60599999999999998</v>
      </c>
      <c r="D4015" s="17">
        <v>3.9441999999999999</v>
      </c>
      <c r="E4015" s="17">
        <v>830.80579999999998</v>
      </c>
      <c r="F4015" s="17">
        <v>1.8000000000000002E-2</v>
      </c>
      <c r="G4015" s="17">
        <v>223.26081154752401</v>
      </c>
      <c r="H4015" s="17">
        <v>0.13096575037761199</v>
      </c>
      <c r="I4015" s="17">
        <v>158.70070000000001</v>
      </c>
      <c r="J4015" s="17">
        <v>5.4699999999999999E-2</v>
      </c>
      <c r="K4015" s="17">
        <v>3.8779444440000002</v>
      </c>
      <c r="L4015" s="17">
        <v>3.9559722222499998</v>
      </c>
      <c r="M4015" s="17">
        <v>896.04903690524998</v>
      </c>
      <c r="N4015" s="17">
        <v>167.38220000000001</v>
      </c>
      <c r="O4015" s="17">
        <v>7.6100000000000001E-2</v>
      </c>
      <c r="R4015" s="18">
        <v>0.1875</v>
      </c>
      <c r="S4015" s="18">
        <v>1.81</v>
      </c>
      <c r="T4015" s="18">
        <v>10.5</v>
      </c>
      <c r="U4015" s="18">
        <v>328</v>
      </c>
      <c r="V4015" s="18">
        <v>1018.4</v>
      </c>
      <c r="W4015" s="18">
        <v>7.2</v>
      </c>
      <c r="X4015" s="18">
        <v>8.6</v>
      </c>
      <c r="Z4015" s="18">
        <v>1.44</v>
      </c>
      <c r="AA4015" s="18">
        <v>6.5</v>
      </c>
      <c r="AB4015" s="18">
        <v>310</v>
      </c>
      <c r="AC4015" s="18">
        <v>1016.4</v>
      </c>
      <c r="AD4015" s="18">
        <v>7.8</v>
      </c>
      <c r="AE4015" s="18">
        <v>8.5</v>
      </c>
    </row>
    <row r="4016" spans="1:31">
      <c r="A4016" s="15">
        <v>40651</v>
      </c>
      <c r="B4016" s="16">
        <v>0.22916666666666666</v>
      </c>
      <c r="C4016" s="17">
        <v>0.50919999999999999</v>
      </c>
      <c r="D4016" s="17">
        <v>3.9373999999999998</v>
      </c>
      <c r="E4016" s="17">
        <v>831.46349999999995</v>
      </c>
      <c r="F4016" s="17">
        <v>1.8499999999999999E-2</v>
      </c>
      <c r="G4016" s="17">
        <v>220.636315466653</v>
      </c>
      <c r="H4016" s="17">
        <v>0.18510435639317499</v>
      </c>
      <c r="I4016" s="17">
        <v>164.8802</v>
      </c>
      <c r="J4016" s="17">
        <v>6.2199999999999998E-2</v>
      </c>
      <c r="K4016" s="17">
        <v>3.9098888889999999</v>
      </c>
      <c r="L4016" s="17">
        <v>3.9476944442500002</v>
      </c>
      <c r="M4016" s="17">
        <v>896.75186861425004</v>
      </c>
      <c r="N4016" s="17">
        <v>145.1242</v>
      </c>
      <c r="O4016" s="17">
        <v>8.9899999999999994E-2</v>
      </c>
      <c r="R4016" s="18">
        <v>0.22916666666666666</v>
      </c>
      <c r="S4016" s="18">
        <f t="shared" ref="S4016:X4016" si="1094">AVERAGE(S4015,S4017)</f>
        <v>1.6600000000000001</v>
      </c>
      <c r="T4016" s="18">
        <f t="shared" si="1094"/>
        <v>9.15</v>
      </c>
      <c r="U4016" s="18">
        <f t="shared" si="1094"/>
        <v>334.5</v>
      </c>
      <c r="V4016" s="18">
        <f t="shared" si="1094"/>
        <v>1018.45</v>
      </c>
      <c r="W4016" s="18">
        <f t="shared" si="1094"/>
        <v>7.15</v>
      </c>
      <c r="X4016" s="18">
        <f t="shared" si="1094"/>
        <v>8.5500000000000007</v>
      </c>
      <c r="Z4016" s="18">
        <v>1.33</v>
      </c>
      <c r="AA4016" s="18">
        <v>4.5999999999999996</v>
      </c>
      <c r="AB4016" s="18">
        <v>320</v>
      </c>
      <c r="AC4016" s="18">
        <v>1016.4</v>
      </c>
      <c r="AD4016" s="18">
        <v>7.5</v>
      </c>
      <c r="AE4016" s="18">
        <v>8.5</v>
      </c>
    </row>
    <row r="4017" spans="1:31">
      <c r="A4017" s="15">
        <v>40651</v>
      </c>
      <c r="B4017" s="16">
        <v>0.27083333333333331</v>
      </c>
      <c r="C4017" s="17">
        <v>0.51759999999999995</v>
      </c>
      <c r="D4017" s="17">
        <v>3.9527000000000001</v>
      </c>
      <c r="E4017" s="17">
        <v>832.01909999999998</v>
      </c>
      <c r="F4017" s="17">
        <v>2.06E-2</v>
      </c>
      <c r="G4017" s="17">
        <v>230.92267683402699</v>
      </c>
      <c r="H4017" s="17">
        <v>0.17837389119128499</v>
      </c>
      <c r="I4017" s="17">
        <v>165.8383</v>
      </c>
      <c r="J4017" s="17">
        <v>8.8800000000000004E-2</v>
      </c>
      <c r="K4017" s="17">
        <v>3.9153333340000001</v>
      </c>
      <c r="L4017" s="17">
        <v>3.9797222222499999</v>
      </c>
      <c r="M4017" s="17">
        <v>897.28629017850005</v>
      </c>
      <c r="N4017" s="17">
        <v>141.0241</v>
      </c>
      <c r="O4017" s="17">
        <v>0.10539999999999999</v>
      </c>
      <c r="R4017" s="18">
        <v>0.27083333333333331</v>
      </c>
      <c r="S4017" s="18">
        <v>1.51</v>
      </c>
      <c r="T4017" s="18">
        <v>7.8</v>
      </c>
      <c r="U4017" s="18">
        <v>341</v>
      </c>
      <c r="V4017" s="18">
        <v>1018.5</v>
      </c>
      <c r="W4017" s="18">
        <v>7.1</v>
      </c>
      <c r="X4017" s="18">
        <v>8.5</v>
      </c>
      <c r="Z4017" s="18">
        <v>1.32</v>
      </c>
      <c r="AA4017" s="18">
        <v>4.5</v>
      </c>
      <c r="AB4017" s="18">
        <v>320</v>
      </c>
      <c r="AC4017" s="18">
        <v>1016.5</v>
      </c>
      <c r="AD4017" s="18">
        <v>7.5</v>
      </c>
      <c r="AE4017" s="18">
        <v>8.4</v>
      </c>
    </row>
    <row r="4018" spans="1:31">
      <c r="A4018" s="15">
        <v>40651</v>
      </c>
      <c r="B4018" s="16">
        <v>0.3125</v>
      </c>
      <c r="C4018" s="17">
        <v>0.55079999999999996</v>
      </c>
      <c r="D4018" s="17">
        <v>3.9941</v>
      </c>
      <c r="E4018" s="17">
        <v>832.29849999999999</v>
      </c>
      <c r="F4018" s="17">
        <v>1.9000000000000003E-2</v>
      </c>
      <c r="G4018" s="17">
        <v>242.07657694903199</v>
      </c>
      <c r="H4018" s="17">
        <v>0.11990557641112499</v>
      </c>
      <c r="I4018" s="17">
        <v>172.5067</v>
      </c>
      <c r="J4018" s="17">
        <v>8.5999999999999993E-2</v>
      </c>
      <c r="K4018" s="17">
        <v>3.9560555559999999</v>
      </c>
      <c r="L4018" s="17">
        <v>3.9988888889999998</v>
      </c>
      <c r="M4018" s="17">
        <v>897.53946519274996</v>
      </c>
      <c r="N4018" s="17">
        <v>144.613</v>
      </c>
      <c r="O4018" s="17">
        <v>5.91E-2</v>
      </c>
      <c r="R4018" s="18">
        <v>0.3125</v>
      </c>
      <c r="S4018" s="18">
        <f t="shared" ref="S4018:X4018" si="1095">AVERAGE(S4017,S4019)</f>
        <v>1.4750000000000001</v>
      </c>
      <c r="T4018" s="18">
        <f t="shared" si="1095"/>
        <v>8.75</v>
      </c>
      <c r="U4018" s="18">
        <f t="shared" si="1095"/>
        <v>338</v>
      </c>
      <c r="V4018" s="18">
        <f t="shared" si="1095"/>
        <v>1018.2</v>
      </c>
      <c r="W4018" s="18">
        <f t="shared" si="1095"/>
        <v>7.15</v>
      </c>
      <c r="X4018" s="18">
        <f t="shared" si="1095"/>
        <v>8.4499999999999993</v>
      </c>
      <c r="Z4018" s="18">
        <v>1.3</v>
      </c>
      <c r="AA4018" s="18">
        <v>4.5999999999999996</v>
      </c>
      <c r="AB4018" s="18">
        <v>322</v>
      </c>
      <c r="AC4018" s="18">
        <v>1016.5</v>
      </c>
      <c r="AD4018" s="18">
        <v>7.4</v>
      </c>
      <c r="AE4018" s="18">
        <v>8.4</v>
      </c>
    </row>
    <row r="4019" spans="1:31">
      <c r="A4019" s="15">
        <v>40651</v>
      </c>
      <c r="B4019" s="16">
        <v>0.35416666666666669</v>
      </c>
      <c r="C4019" s="17">
        <v>0.54249999999999998</v>
      </c>
      <c r="D4019" s="17">
        <v>3.9975000000000001</v>
      </c>
      <c r="E4019" s="17">
        <v>832.15800000000002</v>
      </c>
      <c r="F4019" s="17">
        <v>2.12E-2</v>
      </c>
      <c r="G4019" s="17">
        <v>209.09435895193499</v>
      </c>
      <c r="H4019" s="17">
        <v>8.7473964249928496E-2</v>
      </c>
      <c r="I4019" s="17">
        <v>171.7818</v>
      </c>
      <c r="J4019" s="17">
        <v>9.7799999999999998E-2</v>
      </c>
      <c r="K4019" s="17">
        <v>3.9915555559999998</v>
      </c>
      <c r="L4019" s="17">
        <v>4.0092499999999998</v>
      </c>
      <c r="M4019" s="17">
        <v>897.41623646300002</v>
      </c>
      <c r="N4019" s="17">
        <v>156.21440000000001</v>
      </c>
      <c r="O4019" s="17">
        <v>6.4299999999999996E-2</v>
      </c>
      <c r="R4019" s="18">
        <v>0.35416666666666669</v>
      </c>
      <c r="S4019" s="18">
        <v>1.44</v>
      </c>
      <c r="T4019" s="18">
        <v>9.6999999999999993</v>
      </c>
      <c r="U4019" s="18">
        <v>335</v>
      </c>
      <c r="V4019" s="18">
        <v>1017.9</v>
      </c>
      <c r="W4019" s="18">
        <v>7.2</v>
      </c>
      <c r="X4019" s="18">
        <v>8.4</v>
      </c>
      <c r="Z4019" s="18">
        <v>1.35</v>
      </c>
      <c r="AA4019" s="18">
        <v>3.6</v>
      </c>
      <c r="AB4019" s="18">
        <v>328</v>
      </c>
      <c r="AC4019" s="18">
        <v>1016.6</v>
      </c>
      <c r="AD4019" s="18">
        <v>7</v>
      </c>
      <c r="AE4019" s="18">
        <v>8.4</v>
      </c>
    </row>
    <row r="4020" spans="1:31">
      <c r="A4020" s="15">
        <v>40651</v>
      </c>
      <c r="B4020" s="16">
        <v>0.39583333333333331</v>
      </c>
      <c r="C4020" s="17">
        <v>0.60709999999999997</v>
      </c>
      <c r="D4020" s="17">
        <v>4.0327999999999999</v>
      </c>
      <c r="E4020" s="17">
        <v>831.68340000000001</v>
      </c>
      <c r="F4020" s="17">
        <v>2.0400000000000001E-2</v>
      </c>
      <c r="G4020" s="17">
        <v>237.48248650646499</v>
      </c>
      <c r="H4020" s="17">
        <v>7.3457896113234195E-2</v>
      </c>
      <c r="I4020" s="17">
        <v>170.191</v>
      </c>
      <c r="J4020" s="17">
        <v>9.9000000000000005E-2</v>
      </c>
      <c r="K4020" s="17">
        <v>4.0092499999999998</v>
      </c>
      <c r="L4020" s="17">
        <v>4.0270555554999996</v>
      </c>
      <c r="M4020" s="17">
        <v>896.92183692724996</v>
      </c>
      <c r="N4020" s="17">
        <v>129.8887</v>
      </c>
      <c r="O4020" s="17">
        <v>6.4000000000000001E-2</v>
      </c>
      <c r="R4020" s="18">
        <v>0.39583333333333331</v>
      </c>
      <c r="S4020" s="18">
        <v>1.46</v>
      </c>
      <c r="T4020" s="18">
        <v>9.3000000000000007</v>
      </c>
      <c r="U4020" s="18">
        <v>334</v>
      </c>
      <c r="V4020" s="18">
        <v>1018</v>
      </c>
      <c r="W4020" s="18">
        <v>7.3</v>
      </c>
      <c r="X4020" s="18">
        <v>8.4</v>
      </c>
      <c r="Z4020" s="18">
        <v>1.49</v>
      </c>
      <c r="AA4020" s="18">
        <v>3.8</v>
      </c>
      <c r="AB4020" s="18">
        <v>311</v>
      </c>
      <c r="AC4020" s="18">
        <v>1016.5</v>
      </c>
      <c r="AD4020" s="18">
        <v>7</v>
      </c>
      <c r="AE4020" s="18">
        <v>8.3000000000000007</v>
      </c>
    </row>
    <row r="4021" spans="1:31">
      <c r="A4021" s="15">
        <v>40651</v>
      </c>
      <c r="B4021" s="16">
        <v>0.4375</v>
      </c>
      <c r="C4021" s="17">
        <v>0.64439999999999997</v>
      </c>
      <c r="D4021" s="17">
        <v>4.0746000000000002</v>
      </c>
      <c r="E4021" s="17">
        <v>830.9751</v>
      </c>
      <c r="F4021" s="17">
        <v>2.4E-2</v>
      </c>
      <c r="G4021" s="17">
        <v>264.1115208658</v>
      </c>
      <c r="H4021" s="17">
        <v>6.8759504416741904E-2</v>
      </c>
      <c r="I4021" s="17">
        <v>129.84270000000001</v>
      </c>
      <c r="J4021" s="17">
        <v>0.106</v>
      </c>
      <c r="K4021" s="17">
        <v>4.0176944450000001</v>
      </c>
      <c r="L4021" s="17">
        <v>4.0447777777500002</v>
      </c>
      <c r="M4021" s="17">
        <v>896.15305277275002</v>
      </c>
      <c r="N4021" s="17">
        <v>108.4931</v>
      </c>
      <c r="O4021" s="17">
        <v>3.5700000000000003E-2</v>
      </c>
      <c r="R4021" s="18">
        <v>0.4375</v>
      </c>
      <c r="S4021" s="18">
        <v>1.43</v>
      </c>
      <c r="T4021" s="18">
        <v>8.6</v>
      </c>
      <c r="U4021" s="18">
        <v>331</v>
      </c>
      <c r="V4021" s="18">
        <v>1018.1</v>
      </c>
      <c r="W4021" s="18">
        <v>7.3</v>
      </c>
      <c r="X4021" s="18">
        <v>8.4</v>
      </c>
      <c r="Z4021" s="18">
        <v>1.49</v>
      </c>
      <c r="AA4021" s="18">
        <v>3.1</v>
      </c>
      <c r="AB4021" s="18">
        <v>326</v>
      </c>
      <c r="AC4021" s="18">
        <v>1016.6</v>
      </c>
      <c r="AD4021" s="18">
        <v>6.4</v>
      </c>
      <c r="AE4021" s="18">
        <v>8.4</v>
      </c>
    </row>
    <row r="4022" spans="1:31">
      <c r="A4022" s="15">
        <v>40651</v>
      </c>
      <c r="B4022" s="16">
        <v>0.47916666666666669</v>
      </c>
      <c r="C4022" s="17">
        <v>0.91420000000000001</v>
      </c>
      <c r="D4022" s="17">
        <v>4.0380000000000003</v>
      </c>
      <c r="E4022" s="17">
        <v>830.19449999999995</v>
      </c>
      <c r="F4022" s="17">
        <v>3.7999999999999999E-2</v>
      </c>
      <c r="G4022" s="17">
        <v>237.61042598662499</v>
      </c>
      <c r="H4022" s="17">
        <v>6.2946249134798293E-2</v>
      </c>
      <c r="I4022" s="17">
        <v>129.3288</v>
      </c>
      <c r="J4022" s="17">
        <v>0.12690000000000001</v>
      </c>
      <c r="K4022" s="17">
        <v>3.999944444</v>
      </c>
      <c r="L4022" s="17">
        <v>4.05</v>
      </c>
      <c r="M4022" s="17">
        <v>895.29455411549998</v>
      </c>
      <c r="N4022" s="17">
        <v>72.425399999999996</v>
      </c>
      <c r="O4022" s="17">
        <v>9.0499999999999997E-2</v>
      </c>
      <c r="R4022" s="18">
        <v>0.47916666666666669</v>
      </c>
      <c r="S4022" s="18">
        <f t="shared" ref="S4022:X4022" si="1096">AVERAGE(S4021,S4023)</f>
        <v>1.4550000000000001</v>
      </c>
      <c r="T4022" s="18">
        <f t="shared" si="1096"/>
        <v>8.85</v>
      </c>
      <c r="U4022" s="18">
        <f t="shared" si="1096"/>
        <v>329.5</v>
      </c>
      <c r="V4022" s="18">
        <f t="shared" si="1096"/>
        <v>1018.25</v>
      </c>
      <c r="W4022" s="18">
        <f t="shared" si="1096"/>
        <v>7.4</v>
      </c>
      <c r="X4022" s="18">
        <f t="shared" si="1096"/>
        <v>8.4</v>
      </c>
      <c r="Z4022" s="18">
        <v>1.64</v>
      </c>
      <c r="AA4022" s="18">
        <v>4.2</v>
      </c>
      <c r="AB4022" s="18">
        <v>316</v>
      </c>
      <c r="AC4022" s="18">
        <v>1016.6</v>
      </c>
      <c r="AD4022" s="18">
        <v>6.6</v>
      </c>
      <c r="AE4022" s="18">
        <v>8.4</v>
      </c>
    </row>
    <row r="4023" spans="1:31">
      <c r="A4023" s="15">
        <v>40651</v>
      </c>
      <c r="B4023" s="16">
        <v>0.52083333333333337</v>
      </c>
      <c r="C4023" s="17">
        <v>2.1949000000000001</v>
      </c>
      <c r="D4023" s="17">
        <v>4.0339</v>
      </c>
      <c r="E4023" s="17">
        <v>829.43140000000005</v>
      </c>
      <c r="F4023" s="17">
        <v>1.52E-2</v>
      </c>
      <c r="G4023" s="17">
        <v>21.598613318605501</v>
      </c>
      <c r="H4023" s="17">
        <v>0.10109348370120599</v>
      </c>
      <c r="I4023" s="17">
        <v>122.6647</v>
      </c>
      <c r="J4023" s="17">
        <v>0.1177</v>
      </c>
      <c r="K4023" s="17">
        <v>4.0037222220000004</v>
      </c>
      <c r="L4023" s="17">
        <v>4.06344444475</v>
      </c>
      <c r="M4023" s="17">
        <v>894.51484916624997</v>
      </c>
      <c r="N4023" s="17">
        <v>73.772999999999996</v>
      </c>
      <c r="O4023" s="17">
        <v>9.4299999999999995E-2</v>
      </c>
      <c r="R4023" s="18">
        <v>0.52083333333333337</v>
      </c>
      <c r="S4023" s="18">
        <v>1.48</v>
      </c>
      <c r="T4023" s="18">
        <v>9.1</v>
      </c>
      <c r="U4023" s="18">
        <v>328</v>
      </c>
      <c r="V4023" s="18">
        <v>1018.4</v>
      </c>
      <c r="W4023" s="18">
        <v>7.5</v>
      </c>
      <c r="X4023" s="18">
        <v>8.4</v>
      </c>
      <c r="Z4023" s="18">
        <v>1.63</v>
      </c>
      <c r="AA4023" s="18">
        <v>7.3</v>
      </c>
      <c r="AB4023" s="18">
        <v>310</v>
      </c>
      <c r="AC4023" s="18">
        <v>1016.7</v>
      </c>
      <c r="AD4023" s="18">
        <v>6.9</v>
      </c>
      <c r="AE4023" s="18">
        <v>8.4</v>
      </c>
    </row>
    <row r="4024" spans="1:31">
      <c r="A4024" s="15">
        <v>40651</v>
      </c>
      <c r="B4024" s="16">
        <v>0.5625</v>
      </c>
      <c r="C4024" s="17">
        <v>1.0501</v>
      </c>
      <c r="D4024" s="17">
        <v>4.0227000000000004</v>
      </c>
      <c r="E4024" s="17">
        <v>828.90859999999998</v>
      </c>
      <c r="F4024" s="17">
        <v>1.61E-2</v>
      </c>
      <c r="G4024" s="17">
        <v>25.816398593541699</v>
      </c>
      <c r="H4024" s="17">
        <v>9.4415525276700593E-2</v>
      </c>
      <c r="I4024" s="17">
        <v>141.3784</v>
      </c>
      <c r="J4024" s="17">
        <v>2.5700000000000001E-2</v>
      </c>
      <c r="K4024" s="17">
        <v>4.0342500000000001</v>
      </c>
      <c r="L4024" s="17">
        <v>4.0708888889999999</v>
      </c>
      <c r="M4024" s="17">
        <v>893.97911732499995</v>
      </c>
      <c r="N4024" s="17">
        <v>68.415700000000001</v>
      </c>
      <c r="O4024" s="17">
        <v>6.3899999999999998E-2</v>
      </c>
      <c r="R4024" s="18">
        <v>0.5625</v>
      </c>
      <c r="S4024" s="18">
        <v>1.42</v>
      </c>
      <c r="T4024" s="18">
        <v>8.8000000000000007</v>
      </c>
      <c r="U4024" s="18">
        <v>331</v>
      </c>
      <c r="V4024" s="18">
        <v>1018.8</v>
      </c>
      <c r="W4024" s="18">
        <v>7.6</v>
      </c>
      <c r="X4024" s="18">
        <v>8.4</v>
      </c>
      <c r="Z4024" s="18">
        <v>1.62</v>
      </c>
      <c r="AA4024" s="18">
        <v>4.3</v>
      </c>
      <c r="AB4024" s="18">
        <v>327</v>
      </c>
      <c r="AC4024" s="18">
        <v>1017.1</v>
      </c>
      <c r="AD4024" s="18">
        <v>6.7</v>
      </c>
      <c r="AE4024" s="18">
        <v>8.4</v>
      </c>
    </row>
    <row r="4025" spans="1:31">
      <c r="A4025" s="15">
        <v>40651</v>
      </c>
      <c r="B4025" s="16">
        <v>0.60416666666666663</v>
      </c>
      <c r="C4025" s="17">
        <v>1.1571</v>
      </c>
      <c r="D4025" s="17">
        <v>4.0148000000000001</v>
      </c>
      <c r="E4025" s="17">
        <v>828.76959999999997</v>
      </c>
      <c r="F4025" s="17">
        <v>2.1000000000000001E-2</v>
      </c>
      <c r="G4025" s="17">
        <v>22.522599443196398</v>
      </c>
      <c r="H4025" s="17">
        <v>0.103255804025372</v>
      </c>
      <c r="I4025" s="17">
        <v>335.27280000000002</v>
      </c>
      <c r="J4025" s="17">
        <v>0.19589999999999999</v>
      </c>
      <c r="K4025" s="17">
        <v>3.9750277779999998</v>
      </c>
      <c r="L4025" s="17">
        <v>4.08433333325</v>
      </c>
      <c r="M4025" s="17">
        <v>893.82617989425</v>
      </c>
      <c r="N4025" s="17">
        <v>315.09249999999997</v>
      </c>
      <c r="O4025" s="17">
        <v>7.3499999999999996E-2</v>
      </c>
      <c r="R4025" s="18">
        <v>0.60416666666666663</v>
      </c>
      <c r="S4025" s="18">
        <f>AVERAGE(S4009:S4024)</f>
        <v>1.4918749999999998</v>
      </c>
      <c r="T4025" s="18">
        <f t="shared" ref="T4025:X4026" si="1097">AVERAGE(T4009:T4024)</f>
        <v>9.35</v>
      </c>
      <c r="U4025" s="18">
        <f t="shared" si="1097"/>
        <v>329.5</v>
      </c>
      <c r="V4025" s="18">
        <f t="shared" si="1097"/>
        <v>1018.2781249999999</v>
      </c>
      <c r="W4025" s="18">
        <f t="shared" si="1097"/>
        <v>7.1593749999999998</v>
      </c>
      <c r="X4025" s="18">
        <f t="shared" si="1097"/>
        <v>8.5000000000000018</v>
      </c>
      <c r="Z4025" s="18">
        <v>1.55</v>
      </c>
      <c r="AA4025" s="18">
        <v>4.5999999999999996</v>
      </c>
      <c r="AB4025" s="18">
        <v>318</v>
      </c>
      <c r="AC4025" s="18">
        <v>1017.7</v>
      </c>
      <c r="AD4025" s="18">
        <v>6.7</v>
      </c>
      <c r="AE4025" s="18">
        <v>8.4</v>
      </c>
    </row>
    <row r="4026" spans="1:31">
      <c r="A4026" s="15">
        <v>40651</v>
      </c>
      <c r="B4026" s="16">
        <v>0.64583333333333337</v>
      </c>
      <c r="C4026" s="17">
        <v>1.3342000000000001</v>
      </c>
      <c r="D4026" s="17">
        <v>3.9660000000000002</v>
      </c>
      <c r="E4026" s="17">
        <v>828.97540000000004</v>
      </c>
      <c r="F4026" s="17">
        <v>2.3400000000000001E-2</v>
      </c>
      <c r="G4026" s="17">
        <v>22.2672025120809</v>
      </c>
      <c r="H4026" s="17">
        <v>6.3311629911904393E-2</v>
      </c>
      <c r="I4026" s="17">
        <v>321.08960000000002</v>
      </c>
      <c r="J4026" s="17">
        <v>0.17910000000000001</v>
      </c>
      <c r="K4026" s="17">
        <v>3.9541944440000001</v>
      </c>
      <c r="L4026" s="17">
        <v>4.0863333332499998</v>
      </c>
      <c r="M4026" s="17">
        <v>894.06376233474998</v>
      </c>
      <c r="N4026" s="17">
        <v>17.3353</v>
      </c>
      <c r="O4026" s="17">
        <v>8.7999999999999995E-2</v>
      </c>
      <c r="R4026" s="18">
        <v>0.64583333333333337</v>
      </c>
      <c r="S4026" s="18">
        <f>AVERAGE(S4010:S4025)</f>
        <v>1.5082421875000001</v>
      </c>
      <c r="T4026" s="18">
        <f t="shared" si="1097"/>
        <v>9.4656249999999993</v>
      </c>
      <c r="U4026" s="18">
        <f t="shared" si="1097"/>
        <v>330.09375</v>
      </c>
      <c r="V4026" s="18">
        <f t="shared" si="1097"/>
        <v>1018.2392578125</v>
      </c>
      <c r="W4026" s="18">
        <f t="shared" si="1097"/>
        <v>7.1943359374999991</v>
      </c>
      <c r="X4026" s="18">
        <f t="shared" si="1097"/>
        <v>8.4937500000000039</v>
      </c>
      <c r="Z4026" s="18">
        <v>1.42</v>
      </c>
      <c r="AA4026" s="18">
        <v>3.2</v>
      </c>
      <c r="AB4026" s="18">
        <v>337</v>
      </c>
      <c r="AC4026" s="18">
        <v>1018</v>
      </c>
      <c r="AD4026" s="18">
        <v>6.6</v>
      </c>
      <c r="AE4026" s="18">
        <v>8.4</v>
      </c>
    </row>
    <row r="4027" spans="1:31">
      <c r="A4027" s="15">
        <v>40651</v>
      </c>
      <c r="B4027" s="16">
        <v>0.6875</v>
      </c>
      <c r="C4027" s="17">
        <v>1.3284</v>
      </c>
      <c r="D4027" s="17">
        <v>3.9687000000000001</v>
      </c>
      <c r="E4027" s="17">
        <v>829.53290000000004</v>
      </c>
      <c r="F4027" s="17">
        <v>2.0300000000000002E-2</v>
      </c>
      <c r="G4027" s="17">
        <v>74.156461183023893</v>
      </c>
      <c r="H4027" s="17">
        <v>1.8773481655403899E-2</v>
      </c>
      <c r="I4027" s="17">
        <v>312.45549999999997</v>
      </c>
      <c r="J4027" s="17">
        <v>0.23069999999999999</v>
      </c>
      <c r="K4027" s="17">
        <v>3.8401388889999999</v>
      </c>
      <c r="L4027" s="17">
        <v>4.0336388889999997</v>
      </c>
      <c r="M4027" s="17">
        <v>894.66368687249997</v>
      </c>
      <c r="N4027" s="17">
        <v>226.42959999999999</v>
      </c>
      <c r="O4027" s="17">
        <v>6.59E-2</v>
      </c>
      <c r="R4027" s="18">
        <v>0.6875</v>
      </c>
      <c r="S4027" s="18">
        <v>1.39</v>
      </c>
      <c r="T4027" s="18">
        <v>6.8</v>
      </c>
      <c r="U4027" s="18">
        <v>332</v>
      </c>
      <c r="V4027" s="18">
        <v>1019.8</v>
      </c>
      <c r="W4027" s="18">
        <v>7</v>
      </c>
      <c r="X4027" s="18">
        <v>8.5</v>
      </c>
      <c r="Z4027" s="18">
        <v>1.4</v>
      </c>
      <c r="AA4027" s="18">
        <v>2.4</v>
      </c>
      <c r="AB4027" s="18">
        <v>337</v>
      </c>
      <c r="AC4027" s="18">
        <v>1018.3</v>
      </c>
      <c r="AD4027" s="18">
        <v>6.8</v>
      </c>
      <c r="AE4027" s="18">
        <v>8.6</v>
      </c>
    </row>
    <row r="4028" spans="1:31">
      <c r="A4028" s="15">
        <v>40651</v>
      </c>
      <c r="B4028" s="16">
        <v>0.72916666666666663</v>
      </c>
      <c r="C4028" s="17">
        <v>1.1880999999999999</v>
      </c>
      <c r="D4028" s="17">
        <v>3.9621</v>
      </c>
      <c r="E4028" s="17">
        <v>830.24090000000001</v>
      </c>
      <c r="F4028" s="17">
        <v>2.0300000000000002E-2</v>
      </c>
      <c r="G4028" s="17">
        <v>152.24684483783</v>
      </c>
      <c r="H4028" s="17">
        <v>2.3726649376194699E-2</v>
      </c>
      <c r="I4028" s="17">
        <v>335.65480000000002</v>
      </c>
      <c r="J4028" s="17">
        <v>0.1507</v>
      </c>
      <c r="K4028" s="17">
        <v>3.6688333329999998</v>
      </c>
      <c r="L4028" s="17">
        <v>3.9745277775000001</v>
      </c>
      <c r="M4028" s="17">
        <v>895.43515695949998</v>
      </c>
      <c r="N4028" s="17">
        <v>169.0659</v>
      </c>
      <c r="O4028" s="17">
        <v>0.15</v>
      </c>
      <c r="R4028" s="18">
        <v>0.72916666666666663</v>
      </c>
      <c r="S4028" s="18">
        <f t="shared" ref="S4028:X4028" si="1098">AVERAGE(S4027,S4029)</f>
        <v>1.3199999999999998</v>
      </c>
      <c r="T4028" s="18">
        <f t="shared" si="1098"/>
        <v>7.15</v>
      </c>
      <c r="U4028" s="18">
        <f t="shared" si="1098"/>
        <v>318.5</v>
      </c>
      <c r="V4028" s="18">
        <f t="shared" si="1098"/>
        <v>1020</v>
      </c>
      <c r="W4028" s="18">
        <f t="shared" si="1098"/>
        <v>7</v>
      </c>
      <c r="X4028" s="18">
        <f t="shared" si="1098"/>
        <v>8.5</v>
      </c>
      <c r="Z4028" s="18">
        <v>1.34</v>
      </c>
      <c r="AA4028" s="18">
        <v>2.8</v>
      </c>
      <c r="AB4028" s="18">
        <v>334</v>
      </c>
      <c r="AC4028" s="18">
        <v>1018.4</v>
      </c>
      <c r="AD4028" s="18">
        <v>6.9</v>
      </c>
      <c r="AE4028" s="18">
        <v>8.6</v>
      </c>
    </row>
    <row r="4029" spans="1:31">
      <c r="A4029" s="15">
        <v>40651</v>
      </c>
      <c r="B4029" s="16">
        <v>0.77083333333333337</v>
      </c>
      <c r="C4029" s="17">
        <v>0.77590000000000003</v>
      </c>
      <c r="D4029" s="17">
        <v>3.9731000000000001</v>
      </c>
      <c r="E4029" s="17">
        <v>830.90840000000003</v>
      </c>
      <c r="F4029" s="17">
        <v>2.1300000000000003E-2</v>
      </c>
      <c r="G4029" s="17">
        <v>215.52804261754599</v>
      </c>
      <c r="H4029" s="17">
        <v>8.8457379800902E-2</v>
      </c>
      <c r="I4029" s="17">
        <v>42.569000000000003</v>
      </c>
      <c r="J4029" s="17">
        <v>7.8100000000000003E-2</v>
      </c>
      <c r="K4029" s="17">
        <v>3.628388889</v>
      </c>
      <c r="L4029" s="17">
        <v>3.9355555555000001</v>
      </c>
      <c r="M4029" s="17">
        <v>896.16469816974995</v>
      </c>
      <c r="N4029" s="17">
        <v>163.77199999999999</v>
      </c>
      <c r="O4029" s="17">
        <v>0.1119</v>
      </c>
      <c r="R4029" s="18">
        <v>0.77083333333333337</v>
      </c>
      <c r="S4029" s="18">
        <v>1.25</v>
      </c>
      <c r="T4029" s="18">
        <v>7.5</v>
      </c>
      <c r="U4029" s="18">
        <v>305</v>
      </c>
      <c r="V4029" s="18">
        <v>1020.2</v>
      </c>
      <c r="W4029" s="18">
        <v>7</v>
      </c>
      <c r="X4029" s="18">
        <v>8.5</v>
      </c>
      <c r="Z4029" s="18">
        <v>1.46</v>
      </c>
      <c r="AA4029" s="18">
        <v>7.9</v>
      </c>
      <c r="AB4029" s="18">
        <v>311</v>
      </c>
      <c r="AC4029" s="18">
        <v>1018.4</v>
      </c>
      <c r="AD4029" s="18">
        <v>7.9</v>
      </c>
      <c r="AE4029" s="18">
        <v>8.6</v>
      </c>
    </row>
    <row r="4030" spans="1:31">
      <c r="A4030" s="15">
        <v>40651</v>
      </c>
      <c r="B4030" s="16">
        <v>0.8125</v>
      </c>
      <c r="C4030" s="17">
        <v>0.49259999999999998</v>
      </c>
      <c r="D4030" s="17">
        <v>3.9925000000000002</v>
      </c>
      <c r="E4030" s="17">
        <v>831.45929999999998</v>
      </c>
      <c r="F4030" s="17">
        <v>2.2100000000000002E-2</v>
      </c>
      <c r="G4030" s="17">
        <v>206.375653897414</v>
      </c>
      <c r="H4030" s="17">
        <v>0.186728516471035</v>
      </c>
      <c r="I4030" s="17">
        <v>167.63229999999999</v>
      </c>
      <c r="J4030" s="17">
        <v>7.6499999999999999E-2</v>
      </c>
      <c r="K4030" s="17">
        <v>3.6107499999999999</v>
      </c>
      <c r="L4030" s="17">
        <v>3.9465555557499998</v>
      </c>
      <c r="M4030" s="17">
        <v>896.72929152699999</v>
      </c>
      <c r="N4030" s="17">
        <v>138.1515</v>
      </c>
      <c r="O4030" s="17">
        <v>5.5599999999999997E-2</v>
      </c>
      <c r="R4030" s="18">
        <v>0.8125</v>
      </c>
      <c r="S4030" s="18">
        <v>1.28</v>
      </c>
      <c r="T4030" s="18">
        <v>7.7</v>
      </c>
      <c r="U4030" s="18">
        <v>314</v>
      </c>
      <c r="V4030" s="18">
        <v>1020</v>
      </c>
      <c r="W4030" s="18">
        <v>7.2</v>
      </c>
      <c r="X4030" s="18">
        <v>8.6</v>
      </c>
      <c r="Z4030" s="18">
        <v>1.49</v>
      </c>
      <c r="AA4030" s="18">
        <v>8.9</v>
      </c>
      <c r="AB4030" s="18">
        <v>301</v>
      </c>
      <c r="AC4030" s="18">
        <v>1018.5</v>
      </c>
      <c r="AD4030" s="18">
        <v>8.1</v>
      </c>
      <c r="AE4030" s="18">
        <v>8.6</v>
      </c>
    </row>
    <row r="4031" spans="1:31">
      <c r="A4031" s="15">
        <v>40651</v>
      </c>
      <c r="B4031" s="16">
        <v>0.85416666666666663</v>
      </c>
      <c r="C4031" s="17">
        <v>0.62970000000000004</v>
      </c>
      <c r="D4031" s="17">
        <v>4.0305</v>
      </c>
      <c r="E4031" s="17">
        <v>831.70650000000001</v>
      </c>
      <c r="F4031" s="17">
        <v>2.3000000000000003E-2</v>
      </c>
      <c r="G4031" s="17">
        <v>222.71769836344501</v>
      </c>
      <c r="H4031" s="17">
        <v>8.18305194129504E-2</v>
      </c>
      <c r="I4031" s="17">
        <v>163.84</v>
      </c>
      <c r="J4031" s="17">
        <v>6.8500000000000005E-2</v>
      </c>
      <c r="K4031" s="17">
        <v>3.6604166669999998</v>
      </c>
      <c r="L4031" s="17">
        <v>4.02522222225</v>
      </c>
      <c r="M4031" s="17">
        <v>896.96247187125005</v>
      </c>
      <c r="N4031" s="17">
        <v>114.41540000000001</v>
      </c>
      <c r="O4031" s="17">
        <v>6.5199999999999994E-2</v>
      </c>
      <c r="R4031" s="18">
        <v>0.85416666666666663</v>
      </c>
      <c r="S4031" s="18">
        <v>1.34</v>
      </c>
      <c r="T4031" s="18">
        <v>8.6</v>
      </c>
      <c r="U4031" s="18">
        <v>306</v>
      </c>
      <c r="V4031" s="18">
        <v>1020.2</v>
      </c>
      <c r="W4031" s="18">
        <v>7.4</v>
      </c>
      <c r="X4031" s="18">
        <v>8.6999999999999993</v>
      </c>
      <c r="Z4031" s="18">
        <v>1.7</v>
      </c>
      <c r="AA4031" s="18">
        <v>9.4</v>
      </c>
      <c r="AB4031" s="18">
        <v>298</v>
      </c>
      <c r="AC4031" s="18">
        <v>1018.7</v>
      </c>
      <c r="AD4031" s="18">
        <v>8.1</v>
      </c>
      <c r="AE4031" s="18">
        <v>8.6</v>
      </c>
    </row>
    <row r="4032" spans="1:31">
      <c r="A4032" s="15">
        <v>40651</v>
      </c>
      <c r="B4032" s="16">
        <v>0.89583333333333337</v>
      </c>
      <c r="C4032" s="17">
        <v>0.57569999999999999</v>
      </c>
      <c r="D4032" s="17">
        <v>4.0258000000000003</v>
      </c>
      <c r="E4032" s="17">
        <v>831.65980000000002</v>
      </c>
      <c r="F4032" s="17">
        <v>2.5000000000000001E-2</v>
      </c>
      <c r="G4032" s="17">
        <v>233.49967759338199</v>
      </c>
      <c r="H4032" s="17">
        <v>0.10764768298796799</v>
      </c>
      <c r="I4032" s="17">
        <v>162.6328</v>
      </c>
      <c r="J4032" s="17">
        <v>8.3000000000000004E-2</v>
      </c>
      <c r="K4032" s="17">
        <v>3.711694445</v>
      </c>
      <c r="L4032" s="17">
        <v>4.0600555555</v>
      </c>
      <c r="M4032" s="17">
        <v>896.86167585400005</v>
      </c>
      <c r="N4032" s="17">
        <v>140.8715</v>
      </c>
      <c r="O4032" s="17">
        <v>4.8800000000000003E-2</v>
      </c>
      <c r="R4032" s="18">
        <v>0.89583333333333337</v>
      </c>
      <c r="S4032" s="18">
        <v>1.48</v>
      </c>
      <c r="T4032" s="18">
        <v>8.9</v>
      </c>
      <c r="U4032" s="18">
        <v>310</v>
      </c>
      <c r="V4032" s="18">
        <v>1020.5</v>
      </c>
      <c r="W4032" s="18">
        <v>7.2</v>
      </c>
      <c r="X4032" s="18">
        <v>8.6999999999999993</v>
      </c>
      <c r="Z4032" s="18">
        <v>1.87</v>
      </c>
      <c r="AA4032" s="18">
        <v>10.199999999999999</v>
      </c>
      <c r="AB4032" s="18">
        <v>291</v>
      </c>
      <c r="AC4032" s="18">
        <v>1018.9</v>
      </c>
      <c r="AD4032" s="18">
        <v>8</v>
      </c>
      <c r="AE4032" s="18">
        <v>8.6</v>
      </c>
    </row>
    <row r="4033" spans="1:31">
      <c r="A4033" s="15">
        <v>40651</v>
      </c>
      <c r="B4033" s="16">
        <v>0.9375</v>
      </c>
      <c r="C4033" s="17">
        <v>0.64039999999999997</v>
      </c>
      <c r="D4033" s="17">
        <v>4.0495000000000001</v>
      </c>
      <c r="E4033" s="17">
        <v>831.3252</v>
      </c>
      <c r="F4033" s="17">
        <v>2.58E-2</v>
      </c>
      <c r="G4033" s="17">
        <v>255.53639019064099</v>
      </c>
      <c r="H4033" s="17">
        <v>8.1423257759641002E-2</v>
      </c>
      <c r="I4033" s="17">
        <v>142.3562</v>
      </c>
      <c r="J4033" s="17">
        <v>9.6100000000000005E-2</v>
      </c>
      <c r="K4033" s="17">
        <v>3.7521388889999998</v>
      </c>
      <c r="L4033" s="17">
        <v>4.0681111112500004</v>
      </c>
      <c r="M4033" s="17">
        <v>896.45775628499996</v>
      </c>
      <c r="N4033" s="17">
        <v>178.9853</v>
      </c>
      <c r="O4033" s="17">
        <v>4.36E-2</v>
      </c>
      <c r="R4033" s="18">
        <v>0.9375</v>
      </c>
      <c r="S4033" s="18">
        <v>1.45</v>
      </c>
      <c r="T4033" s="18">
        <v>9.3000000000000007</v>
      </c>
      <c r="U4033" s="18">
        <v>304</v>
      </c>
      <c r="V4033" s="18">
        <v>1020.7</v>
      </c>
      <c r="W4033" s="18">
        <v>7</v>
      </c>
      <c r="X4033" s="18">
        <v>8.6999999999999993</v>
      </c>
      <c r="Z4033" s="18">
        <v>1.94</v>
      </c>
      <c r="AA4033" s="18">
        <v>11.5</v>
      </c>
      <c r="AB4033" s="18">
        <v>293</v>
      </c>
      <c r="AC4033" s="18">
        <v>1019</v>
      </c>
      <c r="AD4033" s="18">
        <v>8.1</v>
      </c>
      <c r="AE4033" s="18">
        <v>8.6</v>
      </c>
    </row>
    <row r="4034" spans="1:31">
      <c r="A4034" s="15">
        <v>40651</v>
      </c>
      <c r="B4034" s="16">
        <v>0.97916666666666663</v>
      </c>
      <c r="C4034" s="17">
        <v>0.78879999999999995</v>
      </c>
      <c r="D4034" s="17">
        <v>4.0757000000000003</v>
      </c>
      <c r="E4034" s="17">
        <v>830.76710000000003</v>
      </c>
      <c r="F4034" s="17">
        <v>2.7300000000000001E-2</v>
      </c>
      <c r="G4034" s="17">
        <v>281.931055928192</v>
      </c>
      <c r="H4034" s="17">
        <v>5.4023094358764297E-2</v>
      </c>
      <c r="I4034" s="17">
        <v>152.9633</v>
      </c>
      <c r="J4034" s="17">
        <v>9.1399999999999995E-2</v>
      </c>
      <c r="K4034" s="17">
        <v>3.7998333340000001</v>
      </c>
      <c r="L4034" s="17">
        <v>4.0599999999999996</v>
      </c>
      <c r="M4034" s="17">
        <v>895.91281164049997</v>
      </c>
      <c r="N4034" s="17">
        <v>140.63380000000001</v>
      </c>
      <c r="O4034" s="17">
        <v>3.8899999999999997E-2</v>
      </c>
      <c r="R4034" s="18">
        <v>0.97916666666666663</v>
      </c>
      <c r="S4034" s="18">
        <v>1.48</v>
      </c>
      <c r="T4034" s="18">
        <v>9.3000000000000007</v>
      </c>
      <c r="U4034" s="18">
        <v>304</v>
      </c>
      <c r="V4034" s="18">
        <v>1020.7</v>
      </c>
      <c r="W4034" s="18">
        <v>7.4</v>
      </c>
      <c r="X4034" s="18">
        <v>8.8000000000000007</v>
      </c>
      <c r="Z4034" s="18">
        <v>2.27</v>
      </c>
      <c r="AA4034" s="18">
        <v>12.1</v>
      </c>
      <c r="AB4034" s="18">
        <v>287</v>
      </c>
      <c r="AC4034" s="18">
        <v>1019.1</v>
      </c>
      <c r="AD4034" s="18">
        <v>8.1</v>
      </c>
      <c r="AE4034" s="18">
        <v>8.6</v>
      </c>
    </row>
    <row r="4035" spans="1:31">
      <c r="A4035" s="15">
        <v>40652</v>
      </c>
      <c r="B4035" s="16">
        <v>2.0833333333333332E-2</v>
      </c>
      <c r="C4035" s="17">
        <v>1.1071</v>
      </c>
      <c r="D4035" s="17">
        <v>4.0648</v>
      </c>
      <c r="E4035" s="17">
        <v>830.19079999999997</v>
      </c>
      <c r="F4035" s="17">
        <v>2.87E-2</v>
      </c>
      <c r="G4035" s="17">
        <v>43.219495338050699</v>
      </c>
      <c r="H4035" s="17">
        <v>5.12672764777347E-2</v>
      </c>
      <c r="I4035" s="17">
        <v>166.33439999999999</v>
      </c>
      <c r="J4035" s="17">
        <v>9.7199999999999995E-2</v>
      </c>
      <c r="K4035" s="17">
        <v>3.8363055560000001</v>
      </c>
      <c r="L4035" s="17">
        <v>4.0666944445000004</v>
      </c>
      <c r="M4035" s="17">
        <v>895.36042756275003</v>
      </c>
      <c r="N4035" s="17">
        <v>101.3408</v>
      </c>
      <c r="O4035" s="17">
        <v>8.5000000000000006E-3</v>
      </c>
      <c r="R4035" s="18">
        <v>2.0833333333333332E-2</v>
      </c>
      <c r="S4035" s="18">
        <f>AVERAGE(S4029:S4034)</f>
        <v>1.38</v>
      </c>
      <c r="T4035" s="18">
        <f t="shared" ref="T4035:X4035" si="1099">AVERAGE(T4029:T4034)</f>
        <v>8.5499999999999989</v>
      </c>
      <c r="U4035" s="18">
        <f t="shared" si="1099"/>
        <v>307.16666666666669</v>
      </c>
      <c r="V4035" s="18">
        <f t="shared" si="1099"/>
        <v>1020.3833333333333</v>
      </c>
      <c r="W4035" s="18">
        <f t="shared" si="1099"/>
        <v>7.1999999999999993</v>
      </c>
      <c r="X4035" s="18">
        <f t="shared" si="1099"/>
        <v>8.6666666666666661</v>
      </c>
      <c r="Z4035" s="18">
        <f t="shared" ref="Z4035:AE4035" si="1100">AVERAGE(Z4034,Z4036)</f>
        <v>2.2949999999999999</v>
      </c>
      <c r="AA4035" s="18">
        <f t="shared" si="1100"/>
        <v>12.1</v>
      </c>
      <c r="AB4035" s="18">
        <f t="shared" si="1100"/>
        <v>287</v>
      </c>
      <c r="AC4035" s="18">
        <f t="shared" si="1100"/>
        <v>1019.05</v>
      </c>
      <c r="AD4035" s="18">
        <f t="shared" si="1100"/>
        <v>8</v>
      </c>
      <c r="AE4035" s="18">
        <f t="shared" si="1100"/>
        <v>8.6499999999999986</v>
      </c>
    </row>
    <row r="4036" spans="1:31">
      <c r="A4036" s="15">
        <v>40652</v>
      </c>
      <c r="B4036" s="16">
        <v>6.25E-2</v>
      </c>
      <c r="C4036" s="17">
        <v>1.4334</v>
      </c>
      <c r="D4036" s="17">
        <v>4.0446</v>
      </c>
      <c r="E4036" s="17">
        <v>829.8229</v>
      </c>
      <c r="F4036" s="17">
        <v>3.0200000000000001E-2</v>
      </c>
      <c r="G4036" s="17">
        <v>352.73232232878098</v>
      </c>
      <c r="H4036" s="17">
        <v>7.8202958733092701E-2</v>
      </c>
      <c r="I4036" s="17">
        <v>338.86200000000002</v>
      </c>
      <c r="J4036" s="17">
        <v>0.1084</v>
      </c>
      <c r="K4036" s="17">
        <v>3.7932777780000002</v>
      </c>
      <c r="L4036" s="17">
        <v>4.0753055555</v>
      </c>
      <c r="M4036" s="17">
        <v>894.97185267675002</v>
      </c>
      <c r="N4036" s="17">
        <v>222.19049999999999</v>
      </c>
      <c r="O4036" s="17">
        <v>3.7600000000000001E-2</v>
      </c>
      <c r="R4036" s="18">
        <v>6.25E-2</v>
      </c>
      <c r="S4036" s="18">
        <f>AVERAGE(S4029:S4034,S4037)</f>
        <v>1.4014285714285712</v>
      </c>
      <c r="T4036" s="18">
        <f t="shared" ref="T4036:X4036" si="1101">AVERAGE(T4029:T4034,T4037)</f>
        <v>8.5142857142857142</v>
      </c>
      <c r="U4036" s="18">
        <f t="shared" si="1101"/>
        <v>308.28571428571428</v>
      </c>
      <c r="V4036" s="18">
        <f t="shared" si="1101"/>
        <v>1020.4428571428572</v>
      </c>
      <c r="W4036" s="18">
        <f t="shared" si="1101"/>
        <v>7.1142857142857139</v>
      </c>
      <c r="X4036" s="18">
        <f t="shared" si="1101"/>
        <v>8.6714285714285726</v>
      </c>
      <c r="Z4036" s="18">
        <v>2.3199999999999998</v>
      </c>
      <c r="AA4036" s="18">
        <v>12.1</v>
      </c>
      <c r="AB4036" s="18">
        <v>287</v>
      </c>
      <c r="AC4036" s="18">
        <v>1019</v>
      </c>
      <c r="AD4036" s="18">
        <v>7.9</v>
      </c>
      <c r="AE4036" s="18">
        <v>8.6999999999999993</v>
      </c>
    </row>
    <row r="4037" spans="1:31">
      <c r="A4037" s="15">
        <v>40652</v>
      </c>
      <c r="B4037" s="16">
        <v>0.10416666666666667</v>
      </c>
      <c r="C4037" s="17">
        <v>1.8132999999999999</v>
      </c>
      <c r="D4037" s="17">
        <v>4.0209000000000001</v>
      </c>
      <c r="E4037" s="17">
        <v>829.73789999999997</v>
      </c>
      <c r="F4037" s="17">
        <v>3.2899999999999999E-2</v>
      </c>
      <c r="G4037" s="17">
        <v>359.36192091167601</v>
      </c>
      <c r="H4037" s="17">
        <v>6.0966994663210303E-2</v>
      </c>
      <c r="I4037" s="17">
        <v>7.8825000000000003</v>
      </c>
      <c r="J4037" s="17">
        <v>8.0500000000000002E-2</v>
      </c>
      <c r="K4037" s="17">
        <v>3.7101111109999998</v>
      </c>
      <c r="L4037" s="17">
        <v>4.0718055555000001</v>
      </c>
      <c r="M4037" s="17">
        <v>894.87984995550005</v>
      </c>
      <c r="N4037" s="17">
        <v>241.5257</v>
      </c>
      <c r="O4037" s="17">
        <v>2.93E-2</v>
      </c>
      <c r="R4037" s="18">
        <v>0.10416666666666667</v>
      </c>
      <c r="S4037" s="18">
        <v>1.53</v>
      </c>
      <c r="T4037" s="18">
        <v>8.3000000000000007</v>
      </c>
      <c r="U4037" s="18">
        <v>315</v>
      </c>
      <c r="V4037" s="18">
        <v>1020.8</v>
      </c>
      <c r="W4037" s="18">
        <v>6.6</v>
      </c>
      <c r="X4037" s="18">
        <v>8.6999999999999993</v>
      </c>
      <c r="Z4037" s="18">
        <f t="shared" ref="Z4037:AE4037" si="1102">AVERAGE(Z4036,Z4038)</f>
        <v>2.2949999999999999</v>
      </c>
      <c r="AA4037" s="18">
        <f t="shared" si="1102"/>
        <v>12.149999999999999</v>
      </c>
      <c r="AB4037" s="18">
        <f t="shared" si="1102"/>
        <v>292</v>
      </c>
      <c r="AC4037" s="18">
        <f t="shared" si="1102"/>
        <v>1019.25</v>
      </c>
      <c r="AD4037" s="18">
        <f t="shared" si="1102"/>
        <v>7.8000000000000007</v>
      </c>
      <c r="AE4037" s="18">
        <f t="shared" si="1102"/>
        <v>8.6499999999999986</v>
      </c>
    </row>
    <row r="4038" spans="1:31">
      <c r="A4038" s="15">
        <v>40652</v>
      </c>
      <c r="B4038" s="16">
        <v>0.14583333333333334</v>
      </c>
      <c r="C4038" s="17">
        <v>2.0552000000000001</v>
      </c>
      <c r="D4038" s="17">
        <v>3.9998</v>
      </c>
      <c r="E4038" s="17">
        <v>830.00049999999999</v>
      </c>
      <c r="F4038" s="17">
        <v>3.2500000000000001E-2</v>
      </c>
      <c r="G4038" s="17">
        <v>351.54223646614298</v>
      </c>
      <c r="H4038" s="17">
        <v>7.6091934405136397E-2</v>
      </c>
      <c r="I4038" s="17">
        <v>51.195</v>
      </c>
      <c r="J4038" s="17">
        <v>1.2999999999999999E-2</v>
      </c>
      <c r="K4038" s="17">
        <v>3.7067222219999998</v>
      </c>
      <c r="L4038" s="17">
        <v>4.0287777777500002</v>
      </c>
      <c r="M4038" s="17">
        <v>895.13325379125001</v>
      </c>
      <c r="N4038" s="17">
        <v>346.02280000000002</v>
      </c>
      <c r="O4038" s="17">
        <v>3.78E-2</v>
      </c>
      <c r="R4038" s="18">
        <v>0.14583333333333334</v>
      </c>
      <c r="S4038" s="18">
        <f t="shared" ref="S4038:X4038" si="1103">AVERAGE(S4037,S4039)</f>
        <v>1.52</v>
      </c>
      <c r="T4038" s="18">
        <f t="shared" si="1103"/>
        <v>7.75</v>
      </c>
      <c r="U4038" s="18">
        <f t="shared" si="1103"/>
        <v>315</v>
      </c>
      <c r="V4038" s="18">
        <f t="shared" si="1103"/>
        <v>1021.15</v>
      </c>
      <c r="W4038" s="18">
        <f t="shared" si="1103"/>
        <v>6.55</v>
      </c>
      <c r="X4038" s="18">
        <f t="shared" si="1103"/>
        <v>8.6999999999999993</v>
      </c>
      <c r="Z4038" s="18">
        <v>2.27</v>
      </c>
      <c r="AA4038" s="18">
        <v>12.2</v>
      </c>
      <c r="AB4038" s="18">
        <v>297</v>
      </c>
      <c r="AC4038" s="18">
        <v>1019.5</v>
      </c>
      <c r="AD4038" s="18">
        <v>7.7</v>
      </c>
      <c r="AE4038" s="18">
        <v>8.6</v>
      </c>
    </row>
    <row r="4039" spans="1:31">
      <c r="A4039" s="15">
        <v>40652</v>
      </c>
      <c r="B4039" s="16">
        <v>0.1875</v>
      </c>
      <c r="C4039" s="17">
        <v>2.5724</v>
      </c>
      <c r="D4039" s="17">
        <v>3.9815999999999998</v>
      </c>
      <c r="E4039" s="17">
        <v>830.45330000000001</v>
      </c>
      <c r="F4039" s="17">
        <v>3.4200000000000001E-2</v>
      </c>
      <c r="G4039" s="17">
        <v>1.7708824841723501</v>
      </c>
      <c r="H4039" s="17">
        <v>4.3866286580570901E-2</v>
      </c>
      <c r="I4039" s="17">
        <v>169.90459999999999</v>
      </c>
      <c r="J4039" s="17">
        <v>4.19E-2</v>
      </c>
      <c r="K4039" s="17">
        <v>3.72</v>
      </c>
      <c r="L4039" s="17">
        <v>4.0230277780000003</v>
      </c>
      <c r="M4039" s="17">
        <v>895.67043756174996</v>
      </c>
      <c r="N4039" s="17">
        <v>161.47319999999999</v>
      </c>
      <c r="O4039" s="17">
        <v>4.6800000000000001E-2</v>
      </c>
      <c r="R4039" s="18">
        <v>0.1875</v>
      </c>
      <c r="S4039" s="18">
        <v>1.51</v>
      </c>
      <c r="T4039" s="18">
        <v>7.2</v>
      </c>
      <c r="U4039" s="18">
        <v>315</v>
      </c>
      <c r="V4039" s="18">
        <v>1021.5</v>
      </c>
      <c r="W4039" s="18">
        <v>6.5</v>
      </c>
      <c r="X4039" s="18">
        <v>8.6999999999999993</v>
      </c>
      <c r="Z4039" s="18">
        <f>AVERAGE(Z4038,Z4040:Z4046)</f>
        <v>1.8304166666666668</v>
      </c>
      <c r="AA4039" s="18">
        <f t="shared" ref="AA4039:AE4039" si="1104">AVERAGE(AA4038,AA4040:AA4046)</f>
        <v>9.6822916666666661</v>
      </c>
      <c r="AB4039" s="18">
        <f t="shared" si="1104"/>
        <v>292.67708333333337</v>
      </c>
      <c r="AC4039" s="18">
        <f t="shared" si="1104"/>
        <v>1020.7572916666666</v>
      </c>
      <c r="AD4039" s="18">
        <f t="shared" si="1104"/>
        <v>7.3093749999999993</v>
      </c>
      <c r="AE4039" s="18">
        <f t="shared" si="1104"/>
        <v>8.4260416666666664</v>
      </c>
    </row>
    <row r="4040" spans="1:31">
      <c r="A4040" s="15">
        <v>40652</v>
      </c>
      <c r="B4040" s="16">
        <v>0.22916666666666666</v>
      </c>
      <c r="C4040" s="17">
        <v>3.3708</v>
      </c>
      <c r="D4040" s="17">
        <v>3.9603000000000002</v>
      </c>
      <c r="E4040" s="17">
        <v>831.07299999999998</v>
      </c>
      <c r="F4040" s="17">
        <v>3.5299999999999998E-2</v>
      </c>
      <c r="G4040" s="17">
        <v>136.480465271274</v>
      </c>
      <c r="H4040" s="17">
        <v>1.8890473614475101E-2</v>
      </c>
      <c r="I4040" s="17">
        <v>162.9333</v>
      </c>
      <c r="J4040" s="17">
        <v>6.4899999999999999E-2</v>
      </c>
      <c r="K4040" s="17">
        <v>3.7350555559999998</v>
      </c>
      <c r="L4040" s="17">
        <v>3.98936111125</v>
      </c>
      <c r="M4040" s="17">
        <v>896.34411355550003</v>
      </c>
      <c r="N4040" s="17">
        <v>161.44120000000001</v>
      </c>
      <c r="O4040" s="17">
        <v>8.1000000000000003E-2</v>
      </c>
      <c r="R4040" s="18">
        <v>0.22916666666666666</v>
      </c>
      <c r="S4040" s="18">
        <f>AVERAGE(S4039,S4037,S4031:S4034)</f>
        <v>1.4649999999999999</v>
      </c>
      <c r="T4040" s="18">
        <f t="shared" ref="T4040:X4040" si="1105">AVERAGE(T4039,T4037,T4031:T4034)</f>
        <v>8.6</v>
      </c>
      <c r="U4040" s="18">
        <f t="shared" si="1105"/>
        <v>309</v>
      </c>
      <c r="V4040" s="18">
        <f t="shared" si="1105"/>
        <v>1020.7333333333332</v>
      </c>
      <c r="W4040" s="18">
        <f t="shared" si="1105"/>
        <v>7.0166666666666666</v>
      </c>
      <c r="X4040" s="18">
        <f t="shared" si="1105"/>
        <v>8.7166666666666668</v>
      </c>
      <c r="Z4040" s="18">
        <f>AVERAGE(Z4041:Z4052)</f>
        <v>1.6033333333333333</v>
      </c>
      <c r="AA4040" s="18">
        <f t="shared" ref="AA4040:AE4040" si="1106">AVERAGE(AA4041:AA4052)</f>
        <v>8.1583333333333332</v>
      </c>
      <c r="AB4040" s="18">
        <f t="shared" si="1106"/>
        <v>290.41666666666669</v>
      </c>
      <c r="AC4040" s="18">
        <f t="shared" si="1106"/>
        <v>1021.5583333333333</v>
      </c>
      <c r="AD4040" s="18">
        <f t="shared" si="1106"/>
        <v>7.075000000000002</v>
      </c>
      <c r="AE4040" s="18">
        <f t="shared" si="1106"/>
        <v>8.408333333333335</v>
      </c>
    </row>
    <row r="4041" spans="1:31">
      <c r="A4041" s="15">
        <v>40652</v>
      </c>
      <c r="B4041" s="16">
        <v>0.27083333333333331</v>
      </c>
      <c r="C4041" s="17">
        <v>1.071</v>
      </c>
      <c r="D4041" s="17">
        <v>3.9882</v>
      </c>
      <c r="E4041" s="17">
        <v>831.75</v>
      </c>
      <c r="F4041" s="17">
        <v>3.6700000000000003E-2</v>
      </c>
      <c r="G4041" s="17">
        <v>167.64092218108601</v>
      </c>
      <c r="H4041" s="17">
        <v>1.9383870867296201E-2</v>
      </c>
      <c r="I4041" s="17">
        <v>167.24359999999999</v>
      </c>
      <c r="J4041" s="17">
        <v>4.2900000000000001E-2</v>
      </c>
      <c r="K4041" s="17">
        <v>3.789111111</v>
      </c>
      <c r="L4041" s="17">
        <v>3.9857499999999999</v>
      </c>
      <c r="M4041" s="17">
        <v>897.00972902800004</v>
      </c>
      <c r="N4041" s="17">
        <v>176.50909999999999</v>
      </c>
      <c r="O4041" s="17">
        <v>5.62E-2</v>
      </c>
      <c r="R4041" s="18">
        <v>0.27083333333333331</v>
      </c>
      <c r="S4041" s="18">
        <f>AVERAGE(S4042:S4045)</f>
        <v>1.3849999999999998</v>
      </c>
      <c r="T4041" s="18">
        <f t="shared" ref="T4041:X4041" si="1107">AVERAGE(T4042:T4045)</f>
        <v>6.9</v>
      </c>
      <c r="U4041" s="18">
        <f t="shared" si="1107"/>
        <v>303.25</v>
      </c>
      <c r="V4041" s="18">
        <f t="shared" si="1107"/>
        <v>1021.65</v>
      </c>
      <c r="W4041" s="18">
        <f t="shared" si="1107"/>
        <v>6.375</v>
      </c>
      <c r="X4041" s="18">
        <f t="shared" si="1107"/>
        <v>8.5</v>
      </c>
      <c r="Z4041" s="18">
        <v>2.16</v>
      </c>
      <c r="AA4041" s="18">
        <v>10.3</v>
      </c>
      <c r="AB4041" s="18">
        <v>293</v>
      </c>
      <c r="AC4041" s="18">
        <v>1020.1</v>
      </c>
      <c r="AD4041" s="18">
        <v>7.6</v>
      </c>
      <c r="AE4041" s="18">
        <v>8.5</v>
      </c>
    </row>
    <row r="4042" spans="1:31">
      <c r="A4042" s="15">
        <v>40652</v>
      </c>
      <c r="B4042" s="16">
        <v>0.3125</v>
      </c>
      <c r="C4042" s="17">
        <v>0.6714</v>
      </c>
      <c r="D4042" s="17">
        <v>4.0269000000000004</v>
      </c>
      <c r="E4042" s="17">
        <v>832.16750000000002</v>
      </c>
      <c r="F4042" s="17">
        <v>3.8699999999999998E-2</v>
      </c>
      <c r="G4042" s="17">
        <v>205.37873570617401</v>
      </c>
      <c r="H4042" s="17">
        <v>9.1656538645188704E-2</v>
      </c>
      <c r="I4042" s="17">
        <v>141.09960000000001</v>
      </c>
      <c r="J4042" s="17">
        <v>5.0500000000000003E-2</v>
      </c>
      <c r="K4042" s="17">
        <v>3.7977500000000002</v>
      </c>
      <c r="L4042" s="17">
        <v>4.0013888887500002</v>
      </c>
      <c r="M4042" s="17">
        <v>897.46787392349995</v>
      </c>
      <c r="N4042" s="17">
        <v>126.9417</v>
      </c>
      <c r="O4042" s="17">
        <v>4.1200000000000001E-2</v>
      </c>
      <c r="R4042" s="18">
        <v>0.3125</v>
      </c>
      <c r="S4042" s="18">
        <v>1.4</v>
      </c>
      <c r="T4042" s="18">
        <v>8.8000000000000007</v>
      </c>
      <c r="U4042" s="18">
        <v>322</v>
      </c>
      <c r="V4042" s="18">
        <v>1021.5</v>
      </c>
      <c r="W4042" s="18">
        <v>6</v>
      </c>
      <c r="X4042" s="18">
        <v>8.5</v>
      </c>
      <c r="Z4042" s="18">
        <v>1.93</v>
      </c>
      <c r="AA4042" s="18">
        <v>10.1</v>
      </c>
      <c r="AB4042" s="18">
        <v>295</v>
      </c>
      <c r="AC4042" s="18">
        <v>1020.6</v>
      </c>
      <c r="AD4042" s="18">
        <v>7.4</v>
      </c>
      <c r="AE4042" s="18">
        <v>8.4</v>
      </c>
    </row>
    <row r="4043" spans="1:31">
      <c r="A4043" s="15">
        <v>40652</v>
      </c>
      <c r="B4043" s="16">
        <v>0.35416666666666669</v>
      </c>
      <c r="C4043" s="17">
        <v>0.52359999999999995</v>
      </c>
      <c r="D4043" s="17">
        <v>4.0830000000000002</v>
      </c>
      <c r="E4043" s="17">
        <v>832.34289999999999</v>
      </c>
      <c r="F4043" s="17">
        <v>3.9300000000000002E-2</v>
      </c>
      <c r="G4043" s="17">
        <v>204.028579143759</v>
      </c>
      <c r="H4043" s="17">
        <v>0.14556762659783601</v>
      </c>
      <c r="I4043" s="17">
        <v>128.74889999999999</v>
      </c>
      <c r="J4043" s="17">
        <v>9.0999999999999998E-2</v>
      </c>
      <c r="K4043" s="17">
        <v>3.8067500000000001</v>
      </c>
      <c r="L4043" s="17">
        <v>4.0803333329999996</v>
      </c>
      <c r="M4043" s="17">
        <v>897.58304485575002</v>
      </c>
      <c r="N4043" s="17">
        <v>135.17019999999999</v>
      </c>
      <c r="O4043" s="17">
        <v>6.7100000000000007E-2</v>
      </c>
      <c r="R4043" s="18">
        <v>0.35416666666666669</v>
      </c>
      <c r="S4043" s="18">
        <v>1.35</v>
      </c>
      <c r="T4043" s="18">
        <v>6.1</v>
      </c>
      <c r="U4043" s="18">
        <v>313</v>
      </c>
      <c r="V4043" s="18">
        <v>1021.8</v>
      </c>
      <c r="W4043" s="18">
        <v>6.4</v>
      </c>
      <c r="X4043" s="18">
        <v>8.5</v>
      </c>
      <c r="Z4043" s="18">
        <v>1.79</v>
      </c>
      <c r="AA4043" s="18">
        <v>9.6</v>
      </c>
      <c r="AB4043" s="18">
        <v>287</v>
      </c>
      <c r="AC4043" s="18">
        <v>1020.9</v>
      </c>
      <c r="AD4043" s="18">
        <v>7.3</v>
      </c>
      <c r="AE4043" s="18">
        <v>8.4</v>
      </c>
    </row>
    <row r="4044" spans="1:31">
      <c r="A4044" s="15">
        <v>40652</v>
      </c>
      <c r="B4044" s="16">
        <v>0.39583333333333331</v>
      </c>
      <c r="C4044" s="17">
        <v>0.56240000000000001</v>
      </c>
      <c r="D4044" s="17">
        <v>4.0867000000000004</v>
      </c>
      <c r="E4044" s="17">
        <v>832.11249999999995</v>
      </c>
      <c r="F4044" s="17">
        <v>4.07E-2</v>
      </c>
      <c r="G4044" s="17">
        <v>234.70711671288601</v>
      </c>
      <c r="H4044" s="17">
        <v>0.12683937792265401</v>
      </c>
      <c r="I4044" s="17">
        <v>127.3519</v>
      </c>
      <c r="J4044" s="17">
        <v>0.15049999999999999</v>
      </c>
      <c r="K4044" s="17">
        <v>3.802333333</v>
      </c>
      <c r="L4044" s="17">
        <v>4.0860555554999998</v>
      </c>
      <c r="M4044" s="17">
        <v>897.34191295250002</v>
      </c>
      <c r="N4044" s="17">
        <v>135.94550000000001</v>
      </c>
      <c r="O4044" s="17">
        <v>4.6800000000000001E-2</v>
      </c>
      <c r="R4044" s="18">
        <v>0.39583333333333331</v>
      </c>
      <c r="S4044" s="18">
        <v>1.39</v>
      </c>
      <c r="T4044" s="18">
        <v>5.7</v>
      </c>
      <c r="U4044" s="18">
        <v>281</v>
      </c>
      <c r="V4044" s="18">
        <v>1021.8</v>
      </c>
      <c r="W4044" s="18">
        <v>6.5</v>
      </c>
      <c r="X4044" s="18">
        <v>8.5</v>
      </c>
      <c r="Z4044" s="18">
        <v>1.72</v>
      </c>
      <c r="AA4044" s="18">
        <v>9.4</v>
      </c>
      <c r="AB4044" s="18">
        <v>289</v>
      </c>
      <c r="AC4044" s="18">
        <v>1021</v>
      </c>
      <c r="AD4044" s="18">
        <v>7.3</v>
      </c>
      <c r="AE4044" s="18">
        <v>8.4</v>
      </c>
    </row>
    <row r="4045" spans="1:31">
      <c r="A4045" s="15">
        <v>40652</v>
      </c>
      <c r="B4045" s="16">
        <v>0.4375</v>
      </c>
      <c r="C4045" s="17">
        <v>0.5595</v>
      </c>
      <c r="D4045" s="17">
        <v>4.1086</v>
      </c>
      <c r="E4045" s="17">
        <v>831.53139999999996</v>
      </c>
      <c r="F4045" s="17">
        <v>4.24E-2</v>
      </c>
      <c r="G4045" s="17">
        <v>230.1331018052</v>
      </c>
      <c r="H4045" s="17">
        <v>0.114469739830697</v>
      </c>
      <c r="I4045" s="17">
        <v>124.61960000000001</v>
      </c>
      <c r="J4045" s="17">
        <v>8.0299999999999996E-2</v>
      </c>
      <c r="K4045" s="17">
        <v>3.8166666669999998</v>
      </c>
      <c r="L4045" s="17">
        <v>4.1338611109999999</v>
      </c>
      <c r="M4045" s="17">
        <v>896.73440732949996</v>
      </c>
      <c r="N4045" s="17">
        <v>128.23509999999999</v>
      </c>
      <c r="O4045" s="17">
        <v>2.2599999999999999E-2</v>
      </c>
      <c r="R4045" s="18">
        <v>0.4375</v>
      </c>
      <c r="S4045" s="18">
        <v>1.4</v>
      </c>
      <c r="T4045" s="18">
        <v>7</v>
      </c>
      <c r="U4045" s="18">
        <v>297</v>
      </c>
      <c r="V4045" s="18">
        <v>1021.5</v>
      </c>
      <c r="W4045" s="18">
        <v>6.6</v>
      </c>
      <c r="X4045" s="18">
        <v>8.5</v>
      </c>
      <c r="Z4045" s="18">
        <v>1.61</v>
      </c>
      <c r="AA4045" s="18">
        <v>8.9</v>
      </c>
      <c r="AB4045" s="18">
        <v>295</v>
      </c>
      <c r="AC4045" s="18">
        <v>1021.2</v>
      </c>
      <c r="AD4045" s="18">
        <v>7.1</v>
      </c>
      <c r="AE4045" s="18">
        <v>8.3000000000000007</v>
      </c>
    </row>
    <row r="4046" spans="1:31">
      <c r="A4046" s="15">
        <v>40652</v>
      </c>
      <c r="B4046" s="16">
        <v>0.47916666666666669</v>
      </c>
      <c r="C4046" s="17">
        <v>0.60219999999999996</v>
      </c>
      <c r="D4046" s="17">
        <v>4.1337000000000002</v>
      </c>
      <c r="E4046" s="17">
        <v>830.75040000000001</v>
      </c>
      <c r="F4046" s="17">
        <v>4.4200000000000003E-2</v>
      </c>
      <c r="G4046" s="17">
        <v>236.12958633078799</v>
      </c>
      <c r="H4046" s="17">
        <v>9.5229211882756695E-2</v>
      </c>
      <c r="I4046" s="17">
        <v>109.1386</v>
      </c>
      <c r="J4046" s="17">
        <v>8.8700000000000001E-2</v>
      </c>
      <c r="K4046" s="17">
        <v>3.812027778</v>
      </c>
      <c r="L4046" s="17">
        <v>4.0820277777499996</v>
      </c>
      <c r="M4046" s="17">
        <v>895.93720568250001</v>
      </c>
      <c r="N4046" s="17">
        <v>162.6661</v>
      </c>
      <c r="O4046" s="17">
        <v>5.5599999999999997E-2</v>
      </c>
      <c r="R4046" s="18">
        <v>0.47916666666666669</v>
      </c>
      <c r="S4046" s="18">
        <f t="shared" ref="S4046:X4046" si="1108">AVERAGE(S4045,S4047)</f>
        <v>1.4249999999999998</v>
      </c>
      <c r="T4046" s="18">
        <f t="shared" si="1108"/>
        <v>6.75</v>
      </c>
      <c r="U4046" s="18">
        <f t="shared" si="1108"/>
        <v>291</v>
      </c>
      <c r="V4046" s="18">
        <f t="shared" si="1108"/>
        <v>1021.5</v>
      </c>
      <c r="W4046" s="18">
        <f t="shared" si="1108"/>
        <v>6.3</v>
      </c>
      <c r="X4046" s="18">
        <f t="shared" si="1108"/>
        <v>8.4499999999999993</v>
      </c>
      <c r="Z4046" s="18">
        <v>1.56</v>
      </c>
      <c r="AA4046" s="18">
        <v>8.8000000000000007</v>
      </c>
      <c r="AB4046" s="18">
        <v>295</v>
      </c>
      <c r="AC4046" s="18">
        <v>1021.2</v>
      </c>
      <c r="AD4046" s="18">
        <v>7</v>
      </c>
      <c r="AE4046" s="18">
        <v>8.4</v>
      </c>
    </row>
    <row r="4047" spans="1:31">
      <c r="A4047" s="15">
        <v>40652</v>
      </c>
      <c r="B4047" s="16">
        <v>0.52083333333333337</v>
      </c>
      <c r="C4047" s="17">
        <v>0.61319999999999997</v>
      </c>
      <c r="D4047" s="17">
        <v>4.1433</v>
      </c>
      <c r="E4047" s="17">
        <v>829.87509999999997</v>
      </c>
      <c r="F4047" s="17">
        <v>4.6400000000000004E-2</v>
      </c>
      <c r="G4047" s="17">
        <v>228.52303672087601</v>
      </c>
      <c r="H4047" s="17">
        <v>8.4702833628303997E-2</v>
      </c>
      <c r="I4047" s="17">
        <v>122.4222</v>
      </c>
      <c r="J4047" s="17">
        <v>0.17180000000000001</v>
      </c>
      <c r="K4047" s="17">
        <v>3.842333333</v>
      </c>
      <c r="L4047" s="17">
        <v>4.0282222222500002</v>
      </c>
      <c r="M4047" s="17">
        <v>895.07203033049996</v>
      </c>
      <c r="N4047" s="17">
        <v>132.8133</v>
      </c>
      <c r="O4047" s="17">
        <v>6.9599999999999995E-2</v>
      </c>
      <c r="R4047" s="18">
        <v>0.52083333333333337</v>
      </c>
      <c r="S4047" s="18">
        <v>1.45</v>
      </c>
      <c r="T4047" s="18">
        <v>6.5</v>
      </c>
      <c r="U4047" s="18">
        <v>285</v>
      </c>
      <c r="V4047" s="18">
        <v>1021.5</v>
      </c>
      <c r="W4047" s="18">
        <v>6</v>
      </c>
      <c r="X4047" s="18">
        <v>8.4</v>
      </c>
      <c r="Z4047" s="18">
        <v>1.57</v>
      </c>
      <c r="AA4047" s="18">
        <v>8.1</v>
      </c>
      <c r="AB4047" s="18">
        <v>299</v>
      </c>
      <c r="AC4047" s="18">
        <v>1021.2</v>
      </c>
      <c r="AD4047" s="18">
        <v>6.8</v>
      </c>
      <c r="AE4047" s="18">
        <v>8.4</v>
      </c>
    </row>
    <row r="4048" spans="1:31">
      <c r="A4048" s="15">
        <v>40652</v>
      </c>
      <c r="B4048" s="16">
        <v>0.5625</v>
      </c>
      <c r="C4048" s="17">
        <v>2.2256</v>
      </c>
      <c r="D4048" s="17">
        <v>4.1422999999999996</v>
      </c>
      <c r="E4048" s="17">
        <v>829.14340000000004</v>
      </c>
      <c r="F4048" s="17">
        <v>0.22070000000000001</v>
      </c>
      <c r="G4048" s="17">
        <v>321.37024214944802</v>
      </c>
      <c r="H4048" s="17">
        <v>4.0687296588928702E-2</v>
      </c>
      <c r="I4048" s="17">
        <v>116.7817</v>
      </c>
      <c r="J4048" s="17">
        <v>0.1767</v>
      </c>
      <c r="K4048" s="17">
        <v>3.8687222220000002</v>
      </c>
      <c r="L4048" s="17">
        <v>4.0998333332500003</v>
      </c>
      <c r="M4048" s="17">
        <v>894.28523190475005</v>
      </c>
      <c r="N4048" s="17">
        <v>86.910899999999998</v>
      </c>
      <c r="O4048" s="17">
        <v>1.6E-2</v>
      </c>
      <c r="R4048" s="18">
        <v>0.5625</v>
      </c>
      <c r="S4048" s="18">
        <v>1.3</v>
      </c>
      <c r="T4048" s="18">
        <v>4.7</v>
      </c>
      <c r="U4048" s="18">
        <v>289</v>
      </c>
      <c r="V4048" s="18">
        <v>1021.8</v>
      </c>
      <c r="W4048" s="18">
        <v>6.5</v>
      </c>
      <c r="X4048" s="18">
        <v>8.5</v>
      </c>
      <c r="Z4048" s="18">
        <v>1.49</v>
      </c>
      <c r="AA4048" s="18">
        <v>7.2</v>
      </c>
      <c r="AB4048" s="18">
        <v>291</v>
      </c>
      <c r="AC4048" s="18">
        <v>1021.8</v>
      </c>
      <c r="AD4048" s="18">
        <v>6.9</v>
      </c>
      <c r="AE4048" s="18">
        <v>8.4</v>
      </c>
    </row>
    <row r="4049" spans="1:31">
      <c r="A4049" s="15">
        <v>40652</v>
      </c>
      <c r="B4049" s="16">
        <v>0.60416666666666663</v>
      </c>
      <c r="C4049" s="17">
        <v>1.1782999999999999</v>
      </c>
      <c r="D4049" s="17">
        <v>4.0911</v>
      </c>
      <c r="E4049" s="17">
        <v>828.70569999999998</v>
      </c>
      <c r="F4049" s="17">
        <v>4.3700000000000003E-2</v>
      </c>
      <c r="G4049" s="17">
        <v>10.5108689757544</v>
      </c>
      <c r="H4049" s="17">
        <v>6.5477854604773497E-2</v>
      </c>
      <c r="I4049" s="17">
        <v>143.91079999999999</v>
      </c>
      <c r="J4049" s="17">
        <v>0.09</v>
      </c>
      <c r="K4049" s="17">
        <v>3.9031388890000001</v>
      </c>
      <c r="L4049" s="17">
        <v>4.0762500002499999</v>
      </c>
      <c r="M4049" s="17">
        <v>893.8479615535</v>
      </c>
      <c r="N4049" s="17">
        <v>136.0489</v>
      </c>
      <c r="O4049" s="17">
        <v>4.5199999999999997E-2</v>
      </c>
      <c r="R4049" s="18">
        <v>0.60416666666666663</v>
      </c>
      <c r="S4049" s="18">
        <v>1.25</v>
      </c>
      <c r="T4049" s="18">
        <v>6.4</v>
      </c>
      <c r="U4049" s="18">
        <v>281</v>
      </c>
      <c r="V4049" s="18">
        <v>1022.1</v>
      </c>
      <c r="W4049" s="18">
        <v>6.2</v>
      </c>
      <c r="X4049" s="18">
        <v>8.5</v>
      </c>
      <c r="Z4049" s="18">
        <v>1.51</v>
      </c>
      <c r="AA4049" s="18">
        <v>7.2</v>
      </c>
      <c r="AB4049" s="18">
        <v>290</v>
      </c>
      <c r="AC4049" s="18">
        <v>1022.3</v>
      </c>
      <c r="AD4049" s="18">
        <v>7</v>
      </c>
      <c r="AE4049" s="18">
        <v>8.4</v>
      </c>
    </row>
    <row r="4050" spans="1:31">
      <c r="A4050" s="15">
        <v>40652</v>
      </c>
      <c r="B4050" s="16">
        <v>0.64583333333333337</v>
      </c>
      <c r="C4050" s="17">
        <v>1.1598999999999999</v>
      </c>
      <c r="D4050" s="17">
        <v>4.0602</v>
      </c>
      <c r="E4050" s="17">
        <v>828.61559999999997</v>
      </c>
      <c r="F4050" s="17">
        <v>4.5200000000000004E-2</v>
      </c>
      <c r="G4050" s="17">
        <v>53.170905511437603</v>
      </c>
      <c r="H4050" s="17">
        <v>2.2564161734613099E-2</v>
      </c>
      <c r="I4050" s="17">
        <v>78.618499999999997</v>
      </c>
      <c r="J4050" s="17">
        <v>5.6800000000000003E-2</v>
      </c>
      <c r="K4050" s="17">
        <v>3.9540555560000001</v>
      </c>
      <c r="L4050" s="17">
        <v>4.04941666675</v>
      </c>
      <c r="M4050" s="17">
        <v>893.79358095550003</v>
      </c>
      <c r="N4050" s="17">
        <v>244.03460000000001</v>
      </c>
      <c r="O4050" s="17">
        <v>3.6700000000000003E-2</v>
      </c>
      <c r="R4050" s="18">
        <v>0.64583333333333337</v>
      </c>
      <c r="S4050" s="18">
        <f t="shared" ref="S4050:X4050" si="1109">AVERAGE(S4049,S4051)</f>
        <v>1.335</v>
      </c>
      <c r="T4050" s="18">
        <f t="shared" si="1109"/>
        <v>6</v>
      </c>
      <c r="U4050" s="18">
        <f t="shared" si="1109"/>
        <v>301</v>
      </c>
      <c r="V4050" s="18">
        <f t="shared" si="1109"/>
        <v>1022.35</v>
      </c>
      <c r="W4050" s="18">
        <f t="shared" si="1109"/>
        <v>5.9</v>
      </c>
      <c r="X4050" s="18">
        <f t="shared" si="1109"/>
        <v>8.5500000000000007</v>
      </c>
      <c r="Z4050" s="18">
        <v>1.37</v>
      </c>
      <c r="AA4050" s="18">
        <v>7.5</v>
      </c>
      <c r="AB4050" s="18">
        <v>292</v>
      </c>
      <c r="AC4050" s="18">
        <v>1022.6</v>
      </c>
      <c r="AD4050" s="18">
        <v>6.7</v>
      </c>
      <c r="AE4050" s="18">
        <v>8.4</v>
      </c>
    </row>
    <row r="4051" spans="1:31">
      <c r="A4051" s="15">
        <v>40652</v>
      </c>
      <c r="B4051" s="16">
        <v>0.6875</v>
      </c>
      <c r="C4051" s="17">
        <v>1.2234</v>
      </c>
      <c r="D4051" s="17">
        <v>4.0518999999999998</v>
      </c>
      <c r="E4051" s="17">
        <v>828.97220000000004</v>
      </c>
      <c r="F4051" s="17">
        <v>0.17250000000000001</v>
      </c>
      <c r="G4051" s="17">
        <v>14.780112449102401</v>
      </c>
      <c r="H4051" s="17">
        <v>6.7314209155818996E-2</v>
      </c>
      <c r="I4051" s="17">
        <v>18.850300000000001</v>
      </c>
      <c r="J4051" s="17">
        <v>0.1134</v>
      </c>
      <c r="K4051" s="17">
        <v>3.9631111109999999</v>
      </c>
      <c r="L4051" s="17">
        <v>3.9190555555</v>
      </c>
      <c r="M4051" s="17">
        <v>894.17542194149996</v>
      </c>
      <c r="N4051" s="17">
        <v>182.41040000000001</v>
      </c>
      <c r="O4051" s="17">
        <v>2.1700000000000001E-2</v>
      </c>
      <c r="R4051" s="18">
        <v>0.6875</v>
      </c>
      <c r="S4051" s="18">
        <v>1.42</v>
      </c>
      <c r="T4051" s="18">
        <v>5.6</v>
      </c>
      <c r="U4051" s="18">
        <v>321</v>
      </c>
      <c r="V4051" s="18">
        <v>1022.6</v>
      </c>
      <c r="W4051" s="18">
        <v>5.6</v>
      </c>
      <c r="X4051" s="18">
        <v>8.6</v>
      </c>
      <c r="Z4051" s="18">
        <v>1.24</v>
      </c>
      <c r="AA4051" s="18">
        <v>5.8</v>
      </c>
      <c r="AB4051" s="18">
        <v>282</v>
      </c>
      <c r="AC4051" s="18">
        <v>1022.8</v>
      </c>
      <c r="AD4051" s="18">
        <v>6.9</v>
      </c>
      <c r="AE4051" s="18">
        <v>8.4</v>
      </c>
    </row>
    <row r="4052" spans="1:31">
      <c r="A4052" s="15">
        <v>40652</v>
      </c>
      <c r="B4052" s="16">
        <v>0.72916666666666663</v>
      </c>
      <c r="C4052" s="17">
        <v>1.2923</v>
      </c>
      <c r="D4052" s="17">
        <v>3.9963000000000002</v>
      </c>
      <c r="E4052" s="17">
        <v>829.53210000000001</v>
      </c>
      <c r="F4052" s="17">
        <v>5.8799999999999998E-2</v>
      </c>
      <c r="G4052" s="17">
        <v>349.88228212688603</v>
      </c>
      <c r="H4052" s="17">
        <v>6.5006516864626607E-2</v>
      </c>
      <c r="I4052" s="17">
        <v>0.14330000000000001</v>
      </c>
      <c r="J4052" s="17">
        <v>0.1666</v>
      </c>
      <c r="K4052" s="17">
        <v>3.927055556</v>
      </c>
      <c r="L4052" s="17">
        <v>3.9243611110000001</v>
      </c>
      <c r="M4052" s="17">
        <v>894.78167721650004</v>
      </c>
      <c r="N4052" s="17">
        <v>64.151799999999994</v>
      </c>
      <c r="O4052" s="17">
        <v>1.49E-2</v>
      </c>
      <c r="R4052" s="18">
        <v>0.72916666666666663</v>
      </c>
      <c r="S4052" s="18">
        <v>1.38</v>
      </c>
      <c r="T4052" s="18">
        <v>4.3</v>
      </c>
      <c r="U4052" s="18">
        <v>8</v>
      </c>
      <c r="V4052" s="18">
        <v>1022.9</v>
      </c>
      <c r="W4052" s="18">
        <v>5.6</v>
      </c>
      <c r="X4052" s="18">
        <v>8.6999999999999993</v>
      </c>
      <c r="Z4052" s="18">
        <v>1.29</v>
      </c>
      <c r="AA4052" s="18">
        <v>5</v>
      </c>
      <c r="AB4052" s="18">
        <v>277</v>
      </c>
      <c r="AC4052" s="18">
        <v>1023</v>
      </c>
      <c r="AD4052" s="18">
        <v>6.9</v>
      </c>
      <c r="AE4052" s="18">
        <v>8.5</v>
      </c>
    </row>
    <row r="4053" spans="1:31">
      <c r="A4053" s="15">
        <v>40652</v>
      </c>
      <c r="B4053" s="16">
        <v>0.77083333333333337</v>
      </c>
      <c r="C4053" s="17">
        <v>1.2628999999999999</v>
      </c>
      <c r="D4053" s="17">
        <v>3.9872999999999998</v>
      </c>
      <c r="E4053" s="17">
        <v>830.36030000000005</v>
      </c>
      <c r="F4053" s="17">
        <v>4.1100000000000005E-2</v>
      </c>
      <c r="G4053" s="17">
        <v>71.928512089315902</v>
      </c>
      <c r="H4053" s="17">
        <v>1.1506580456455501E-2</v>
      </c>
      <c r="I4053" s="17">
        <v>335.33139999999997</v>
      </c>
      <c r="J4053" s="17">
        <v>0.16039999999999999</v>
      </c>
      <c r="K4053" s="17">
        <v>3.8913888889999999</v>
      </c>
      <c r="L4053" s="17">
        <v>3.9373333332499998</v>
      </c>
      <c r="M4053" s="17">
        <v>895.53137926474994</v>
      </c>
      <c r="N4053" s="17">
        <v>219.1729</v>
      </c>
      <c r="O4053" s="17">
        <v>2.8899999999999999E-2</v>
      </c>
      <c r="R4053" s="18">
        <v>0.77083333333333337</v>
      </c>
      <c r="S4053" s="18">
        <v>1.4</v>
      </c>
      <c r="T4053" s="18">
        <v>1.4</v>
      </c>
      <c r="U4053" s="18">
        <v>22</v>
      </c>
      <c r="V4053" s="18">
        <v>1023.2</v>
      </c>
      <c r="W4053" s="18">
        <v>6.1</v>
      </c>
      <c r="X4053" s="18">
        <v>8.8000000000000007</v>
      </c>
      <c r="Z4053" s="18">
        <v>1.1100000000000001</v>
      </c>
      <c r="AA4053" s="18">
        <v>5.3</v>
      </c>
      <c r="AB4053" s="18">
        <v>274</v>
      </c>
      <c r="AC4053" s="18">
        <v>1023.2</v>
      </c>
      <c r="AD4053" s="18">
        <v>7.1</v>
      </c>
      <c r="AE4053" s="18">
        <v>8.6</v>
      </c>
    </row>
    <row r="4054" spans="1:31">
      <c r="A4054" s="15">
        <v>40652</v>
      </c>
      <c r="B4054" s="16">
        <v>0.8125</v>
      </c>
      <c r="C4054" s="17">
        <v>1.4105000000000001</v>
      </c>
      <c r="D4054" s="17">
        <v>3.9567000000000001</v>
      </c>
      <c r="E4054" s="17">
        <v>830.99549999999999</v>
      </c>
      <c r="F4054" s="17">
        <v>4.2900000000000001E-2</v>
      </c>
      <c r="G4054" s="17">
        <v>29.138305562153501</v>
      </c>
      <c r="H4054" s="17">
        <v>4.2395230518520302E-2</v>
      </c>
      <c r="I4054" s="17">
        <v>319.42739999999998</v>
      </c>
      <c r="J4054" s="17">
        <v>0.20760000000000001</v>
      </c>
      <c r="K4054" s="17">
        <v>3.8034722219999999</v>
      </c>
      <c r="L4054" s="17">
        <v>3.9380277774999999</v>
      </c>
      <c r="M4054" s="17">
        <v>896.23917695249997</v>
      </c>
      <c r="N4054" s="17">
        <v>150.6491</v>
      </c>
      <c r="O4054" s="17">
        <v>5.8700000000000002E-2</v>
      </c>
      <c r="R4054" s="18">
        <v>0.8125</v>
      </c>
      <c r="S4054" s="18">
        <v>1.46</v>
      </c>
      <c r="T4054" s="18">
        <v>1.6</v>
      </c>
      <c r="U4054" s="18">
        <v>268</v>
      </c>
      <c r="V4054" s="18">
        <v>1023.1</v>
      </c>
      <c r="W4054" s="18">
        <v>6.6</v>
      </c>
      <c r="X4054" s="18">
        <v>8.9</v>
      </c>
      <c r="Z4054" s="18">
        <v>1.08</v>
      </c>
      <c r="AA4054" s="18">
        <v>6.2</v>
      </c>
      <c r="AB4054" s="18">
        <v>263</v>
      </c>
      <c r="AC4054" s="18">
        <v>1023.1</v>
      </c>
      <c r="AD4054" s="18">
        <v>7.1</v>
      </c>
      <c r="AE4054" s="18">
        <v>8.6999999999999993</v>
      </c>
    </row>
    <row r="4055" spans="1:31">
      <c r="A4055" s="15">
        <v>40652</v>
      </c>
      <c r="B4055" s="16">
        <v>0.85416666666666663</v>
      </c>
      <c r="C4055" s="17">
        <v>1.2563</v>
      </c>
      <c r="D4055" s="17">
        <v>3.9420000000000002</v>
      </c>
      <c r="E4055" s="17">
        <v>831.48940000000005</v>
      </c>
      <c r="F4055" s="17">
        <v>4.4400000000000002E-2</v>
      </c>
      <c r="G4055" s="17">
        <v>118.11693982912</v>
      </c>
      <c r="H4055" s="17">
        <v>2.2829282004869101E-2</v>
      </c>
      <c r="I4055" s="17">
        <v>314.0926</v>
      </c>
      <c r="J4055" s="17">
        <v>0.2064</v>
      </c>
      <c r="K4055" s="17">
        <v>3.6792222219999999</v>
      </c>
      <c r="L4055" s="17">
        <v>3.9309444445000001</v>
      </c>
      <c r="M4055" s="17">
        <v>896.78490068074996</v>
      </c>
      <c r="N4055" s="17">
        <v>156.93879999999999</v>
      </c>
      <c r="O4055" s="17">
        <v>0.12690000000000001</v>
      </c>
      <c r="R4055" s="18">
        <v>0.85416666666666663</v>
      </c>
      <c r="S4055" s="18">
        <v>1.41</v>
      </c>
      <c r="T4055" s="18">
        <v>1.2</v>
      </c>
      <c r="U4055" s="18">
        <v>335</v>
      </c>
      <c r="V4055" s="18">
        <v>1022.9</v>
      </c>
      <c r="W4055" s="18">
        <v>5.8</v>
      </c>
      <c r="X4055" s="18">
        <v>9</v>
      </c>
      <c r="Z4055" s="18">
        <v>1.1000000000000001</v>
      </c>
      <c r="AA4055" s="18">
        <v>5.8</v>
      </c>
      <c r="AB4055" s="18">
        <v>267</v>
      </c>
      <c r="AC4055" s="18">
        <v>1023</v>
      </c>
      <c r="AD4055" s="18">
        <v>7.3</v>
      </c>
      <c r="AE4055" s="18">
        <v>8.6999999999999993</v>
      </c>
    </row>
    <row r="4056" spans="1:31">
      <c r="A4056" s="15">
        <v>40652</v>
      </c>
      <c r="B4056" s="16">
        <v>0.89583333333333337</v>
      </c>
      <c r="C4056" s="17">
        <v>1.5078</v>
      </c>
      <c r="D4056" s="17">
        <v>3.9607999999999999</v>
      </c>
      <c r="E4056" s="17">
        <v>831.66629999999998</v>
      </c>
      <c r="F4056" s="17">
        <v>8.1299999999999997E-2</v>
      </c>
      <c r="G4056" s="17">
        <v>139.93522657619499</v>
      </c>
      <c r="H4056" s="17">
        <v>6.4040134441836196E-3</v>
      </c>
      <c r="I4056" s="17">
        <v>327.02820000000003</v>
      </c>
      <c r="J4056" s="17">
        <v>0.12909999999999999</v>
      </c>
      <c r="K4056" s="17">
        <v>3.6661944449999999</v>
      </c>
      <c r="L4056" s="17">
        <v>3.9109722222499999</v>
      </c>
      <c r="M4056" s="17">
        <v>896.98960632725004</v>
      </c>
      <c r="N4056" s="17">
        <v>161.8511</v>
      </c>
      <c r="O4056" s="17">
        <v>0.12180000000000001</v>
      </c>
      <c r="R4056" s="18">
        <v>0.89583333333333337</v>
      </c>
      <c r="S4056" s="18">
        <v>1.25</v>
      </c>
      <c r="T4056" s="18">
        <v>7.7</v>
      </c>
      <c r="U4056" s="18">
        <v>286</v>
      </c>
      <c r="V4056" s="18">
        <v>1022.5</v>
      </c>
      <c r="W4056" s="18">
        <v>6.6</v>
      </c>
      <c r="X4056" s="18">
        <v>9.1</v>
      </c>
      <c r="Z4056" s="18">
        <v>1.17</v>
      </c>
      <c r="AA4056" s="18">
        <v>5.6</v>
      </c>
      <c r="AB4056" s="18">
        <v>267</v>
      </c>
      <c r="AC4056" s="18">
        <v>1022.8</v>
      </c>
      <c r="AD4056" s="18">
        <v>7.1</v>
      </c>
      <c r="AE4056" s="18">
        <v>8.6999999999999993</v>
      </c>
    </row>
    <row r="4057" spans="1:31">
      <c r="A4057" s="15">
        <v>40652</v>
      </c>
      <c r="B4057" s="16">
        <v>0.9375</v>
      </c>
      <c r="C4057" s="17">
        <v>1.3036000000000001</v>
      </c>
      <c r="D4057" s="17">
        <v>3.9823</v>
      </c>
      <c r="E4057" s="17">
        <v>831.5299</v>
      </c>
      <c r="F4057" s="17">
        <v>5.0900000000000001E-2</v>
      </c>
      <c r="G4057" s="17">
        <v>250.96214078588301</v>
      </c>
      <c r="H4057" s="17">
        <v>1.97643056852893E-2</v>
      </c>
      <c r="I4057" s="17">
        <v>82.044200000000004</v>
      </c>
      <c r="J4057" s="17">
        <v>5.91E-2</v>
      </c>
      <c r="K4057" s="17">
        <v>3.6571111109999999</v>
      </c>
      <c r="L4057" s="17">
        <v>3.8922500000000002</v>
      </c>
      <c r="M4057" s="17">
        <v>896.87091862149998</v>
      </c>
      <c r="N4057" s="17">
        <v>156.7629</v>
      </c>
      <c r="O4057" s="17">
        <v>0.1004</v>
      </c>
      <c r="R4057" s="18">
        <v>0.9375</v>
      </c>
      <c r="S4057" s="18">
        <v>1.34</v>
      </c>
      <c r="T4057" s="18">
        <v>5.8</v>
      </c>
      <c r="U4057" s="18">
        <v>292</v>
      </c>
      <c r="V4057" s="18">
        <v>1022.4</v>
      </c>
      <c r="W4057" s="18">
        <v>6.5</v>
      </c>
      <c r="X4057" s="18">
        <v>9.1</v>
      </c>
      <c r="Z4057" s="18">
        <v>1.1499999999999999</v>
      </c>
      <c r="AA4057" s="18">
        <v>5.4</v>
      </c>
      <c r="AB4057" s="18">
        <v>268</v>
      </c>
      <c r="AC4057" s="18">
        <v>1022.4</v>
      </c>
      <c r="AD4057" s="18">
        <v>7.2</v>
      </c>
      <c r="AE4057" s="18">
        <v>8.8000000000000007</v>
      </c>
    </row>
    <row r="4058" spans="1:31">
      <c r="A4058" s="15">
        <v>40652</v>
      </c>
      <c r="B4058" s="16">
        <v>0.97916666666666663</v>
      </c>
      <c r="C4058" s="17">
        <v>1.6028</v>
      </c>
      <c r="D4058" s="17">
        <v>4.0511999999999997</v>
      </c>
      <c r="E4058" s="17">
        <v>831.14250000000004</v>
      </c>
      <c r="F4058" s="17">
        <v>4.7199999999999999E-2</v>
      </c>
      <c r="G4058" s="17">
        <v>28.985293951845399</v>
      </c>
      <c r="H4058" s="17">
        <v>2.4112704178368E-2</v>
      </c>
      <c r="I4058" s="17">
        <v>157.34970000000001</v>
      </c>
      <c r="J4058" s="17">
        <v>4.9299999999999997E-2</v>
      </c>
      <c r="K4058" s="17">
        <v>3.6421666670000001</v>
      </c>
      <c r="L4058" s="17">
        <v>3.89</v>
      </c>
      <c r="M4058" s="17">
        <v>896.47079095699996</v>
      </c>
      <c r="N4058" s="17">
        <v>143.93629999999999</v>
      </c>
      <c r="O4058" s="17">
        <v>7.46E-2</v>
      </c>
      <c r="R4058" s="18">
        <v>0.97916666666666663</v>
      </c>
      <c r="S4058" s="18">
        <v>1.35</v>
      </c>
      <c r="T4058" s="18">
        <v>7.1</v>
      </c>
      <c r="U4058" s="18">
        <v>283</v>
      </c>
      <c r="V4058" s="18">
        <v>1022</v>
      </c>
      <c r="W4058" s="18">
        <v>6.2</v>
      </c>
      <c r="X4058" s="18">
        <v>9</v>
      </c>
      <c r="Z4058" s="18">
        <v>1.1399999999999999</v>
      </c>
      <c r="AA4058" s="18">
        <v>6.1</v>
      </c>
      <c r="AB4058" s="18">
        <v>277</v>
      </c>
      <c r="AC4058" s="18">
        <v>1022.1</v>
      </c>
      <c r="AD4058" s="18">
        <v>7.3</v>
      </c>
      <c r="AE4058" s="18">
        <v>8.8000000000000007</v>
      </c>
    </row>
    <row r="4059" spans="1:31">
      <c r="A4059" s="15">
        <v>40653</v>
      </c>
      <c r="B4059" s="16">
        <v>2.0833333333333332E-2</v>
      </c>
      <c r="C4059" s="17">
        <v>1.1950000000000001</v>
      </c>
      <c r="D4059" s="17">
        <v>4.0559000000000003</v>
      </c>
      <c r="E4059" s="17">
        <v>830.61900000000003</v>
      </c>
      <c r="F4059" s="17">
        <v>4.48E-2</v>
      </c>
      <c r="G4059" s="17">
        <v>317.56266560939901</v>
      </c>
      <c r="H4059" s="17">
        <v>4.1257780502313698E-2</v>
      </c>
      <c r="I4059" s="17">
        <v>145.73150000000001</v>
      </c>
      <c r="J4059" s="17">
        <v>5.6500000000000002E-2</v>
      </c>
      <c r="K4059" s="17">
        <v>3.6725555559999998</v>
      </c>
      <c r="L4059" s="17">
        <v>3.9056944444999999</v>
      </c>
      <c r="M4059" s="17">
        <v>895.94014222925</v>
      </c>
      <c r="N4059" s="17">
        <v>137.30029999999999</v>
      </c>
      <c r="O4059" s="17">
        <v>8.2000000000000003E-2</v>
      </c>
      <c r="R4059" s="18">
        <v>2.0833333333333332E-2</v>
      </c>
      <c r="S4059" s="18">
        <v>1.28</v>
      </c>
      <c r="T4059" s="18">
        <v>5.3</v>
      </c>
      <c r="U4059" s="18">
        <v>330</v>
      </c>
      <c r="V4059" s="18">
        <v>1022</v>
      </c>
      <c r="W4059" s="18">
        <v>5.2</v>
      </c>
      <c r="X4059" s="18">
        <v>8.9</v>
      </c>
      <c r="Z4059" s="18">
        <v>1.18</v>
      </c>
      <c r="AA4059" s="18">
        <v>6.3</v>
      </c>
      <c r="AB4059" s="18">
        <v>282</v>
      </c>
      <c r="AC4059" s="18">
        <v>1021.8</v>
      </c>
      <c r="AD4059" s="18">
        <v>7.4</v>
      </c>
      <c r="AE4059" s="18">
        <v>8.6999999999999993</v>
      </c>
    </row>
    <row r="4060" spans="1:31">
      <c r="A4060" s="15">
        <v>40653</v>
      </c>
      <c r="B4060" s="16">
        <v>6.25E-2</v>
      </c>
      <c r="C4060" s="17">
        <v>1.1563000000000001</v>
      </c>
      <c r="D4060" s="17">
        <v>4.0442</v>
      </c>
      <c r="E4060" s="17">
        <v>830.1431</v>
      </c>
      <c r="F4060" s="17">
        <v>4.7400000000000005E-2</v>
      </c>
      <c r="G4060" s="17">
        <v>322.27540010713</v>
      </c>
      <c r="H4060" s="17">
        <v>1.22736393736177E-2</v>
      </c>
      <c r="I4060" s="17">
        <v>136.28380000000001</v>
      </c>
      <c r="J4060" s="17">
        <v>9.2999999999999999E-2</v>
      </c>
      <c r="K4060" s="17">
        <v>3.704777778</v>
      </c>
      <c r="L4060" s="17">
        <v>3.9304444445</v>
      </c>
      <c r="M4060" s="17">
        <v>895.44061327074996</v>
      </c>
      <c r="N4060" s="17">
        <v>146.8997</v>
      </c>
      <c r="O4060" s="17">
        <v>6.3299999999999995E-2</v>
      </c>
      <c r="R4060" s="18">
        <v>6.25E-2</v>
      </c>
      <c r="S4060" s="18">
        <v>1.29</v>
      </c>
      <c r="T4060" s="18">
        <v>5.2</v>
      </c>
      <c r="U4060" s="18">
        <v>343</v>
      </c>
      <c r="V4060" s="18">
        <v>1021.3</v>
      </c>
      <c r="W4060" s="18">
        <v>5.8</v>
      </c>
      <c r="X4060" s="18">
        <v>8.8000000000000007</v>
      </c>
      <c r="Z4060" s="18">
        <v>1.18</v>
      </c>
      <c r="AA4060" s="18">
        <v>6.4</v>
      </c>
      <c r="AB4060" s="18">
        <v>286</v>
      </c>
      <c r="AC4060" s="18">
        <v>1021.2</v>
      </c>
      <c r="AD4060" s="18">
        <v>7.1</v>
      </c>
      <c r="AE4060" s="18">
        <v>8.6999999999999993</v>
      </c>
    </row>
    <row r="4061" spans="1:31">
      <c r="A4061" s="15">
        <v>40653</v>
      </c>
      <c r="B4061" s="16">
        <v>0.10416666666666667</v>
      </c>
      <c r="C4061" s="17">
        <v>1.1831</v>
      </c>
      <c r="D4061" s="17">
        <v>4.0682999999999998</v>
      </c>
      <c r="E4061" s="17">
        <v>829.87549999999999</v>
      </c>
      <c r="F4061" s="17">
        <v>5.0599999999999999E-2</v>
      </c>
      <c r="G4061" s="17">
        <v>353.90071020516802</v>
      </c>
      <c r="H4061" s="17">
        <v>6.8063899503839301E-2</v>
      </c>
      <c r="I4061" s="17">
        <v>135.21350000000001</v>
      </c>
      <c r="J4061" s="17">
        <v>7.6399999999999996E-2</v>
      </c>
      <c r="K4061" s="17">
        <v>3.7873333329999999</v>
      </c>
      <c r="L4061" s="17">
        <v>3.9348055555000001</v>
      </c>
      <c r="M4061" s="17">
        <v>895.13196530674998</v>
      </c>
      <c r="N4061" s="17">
        <v>153.98849999999999</v>
      </c>
      <c r="O4061" s="17">
        <v>6.7799999999999999E-2</v>
      </c>
      <c r="R4061" s="18">
        <v>0.10416666666666667</v>
      </c>
      <c r="S4061" s="18">
        <v>1.28</v>
      </c>
      <c r="T4061" s="18">
        <v>8.6</v>
      </c>
      <c r="U4061" s="18">
        <v>253</v>
      </c>
      <c r="V4061" s="18">
        <v>1020.8</v>
      </c>
      <c r="W4061" s="18">
        <v>5.4</v>
      </c>
      <c r="X4061" s="18">
        <v>8.8000000000000007</v>
      </c>
      <c r="Z4061" s="18">
        <v>1.1399999999999999</v>
      </c>
      <c r="AA4061" s="18">
        <v>6.8</v>
      </c>
      <c r="AB4061" s="18">
        <v>281</v>
      </c>
      <c r="AC4061" s="18">
        <v>1020.9</v>
      </c>
      <c r="AD4061" s="18">
        <v>7</v>
      </c>
      <c r="AE4061" s="18">
        <v>8.6</v>
      </c>
    </row>
    <row r="4062" spans="1:31">
      <c r="A4062" s="15">
        <v>40653</v>
      </c>
      <c r="B4062" s="16">
        <v>0.14583333333333334</v>
      </c>
      <c r="C4062" s="17">
        <v>1.1463000000000001</v>
      </c>
      <c r="D4062" s="17">
        <v>3.9738000000000002</v>
      </c>
      <c r="E4062" s="17">
        <v>829.87869999999998</v>
      </c>
      <c r="F4062" s="17">
        <v>4.5400000000000003E-2</v>
      </c>
      <c r="G4062" s="17">
        <v>37.601299928621501</v>
      </c>
      <c r="H4062" s="17">
        <v>8.2120793424477895E-2</v>
      </c>
      <c r="I4062" s="17">
        <v>117.8172</v>
      </c>
      <c r="J4062" s="17">
        <v>0.13159999999999999</v>
      </c>
      <c r="K4062" s="17">
        <v>3.8069166669999999</v>
      </c>
      <c r="L4062" s="17">
        <v>3.94</v>
      </c>
      <c r="M4062" s="17">
        <v>895.11541930850001</v>
      </c>
      <c r="N4062" s="17">
        <v>162.09350000000001</v>
      </c>
      <c r="O4062" s="17">
        <v>5.0299999999999997E-2</v>
      </c>
      <c r="R4062" s="18">
        <v>0.14583333333333334</v>
      </c>
      <c r="S4062" s="18">
        <v>1.37</v>
      </c>
      <c r="T4062" s="18">
        <v>3.5</v>
      </c>
      <c r="U4062" s="18">
        <v>311</v>
      </c>
      <c r="V4062" s="18">
        <v>1021.1</v>
      </c>
      <c r="W4062" s="18">
        <v>6</v>
      </c>
      <c r="X4062" s="18">
        <v>8.8000000000000007</v>
      </c>
      <c r="Z4062" s="18">
        <v>1.17</v>
      </c>
      <c r="AA4062" s="18">
        <v>6.7</v>
      </c>
      <c r="AB4062" s="18">
        <v>293</v>
      </c>
      <c r="AC4062" s="18">
        <v>1021</v>
      </c>
      <c r="AD4062" s="18">
        <v>7</v>
      </c>
      <c r="AE4062" s="18">
        <v>8.6</v>
      </c>
    </row>
    <row r="4063" spans="1:31">
      <c r="A4063" s="15">
        <v>40653</v>
      </c>
      <c r="B4063" s="16">
        <v>0.1875</v>
      </c>
      <c r="C4063" s="17">
        <v>1.1172</v>
      </c>
      <c r="D4063" s="17">
        <v>3.9264999999999999</v>
      </c>
      <c r="E4063" s="17">
        <v>830.16679999999997</v>
      </c>
      <c r="F4063" s="17">
        <v>4.5999999999999999E-2</v>
      </c>
      <c r="G4063" s="17">
        <v>162.619067750103</v>
      </c>
      <c r="H4063" s="17">
        <v>2.4094316908535099E-2</v>
      </c>
      <c r="I4063" s="17">
        <v>172.93199999999999</v>
      </c>
      <c r="J4063" s="17">
        <v>8.1000000000000003E-2</v>
      </c>
      <c r="K4063" s="17">
        <v>3.7720555560000002</v>
      </c>
      <c r="L4063" s="17">
        <v>3.9275000000000002</v>
      </c>
      <c r="M4063" s="17">
        <v>895.42573440324998</v>
      </c>
      <c r="N4063" s="17">
        <v>166.6823</v>
      </c>
      <c r="O4063" s="17">
        <v>7.5399999999999995E-2</v>
      </c>
      <c r="R4063" s="18">
        <v>0.1875</v>
      </c>
      <c r="S4063" s="18">
        <v>1.37</v>
      </c>
      <c r="T4063" s="18">
        <v>8.6</v>
      </c>
      <c r="U4063" s="18">
        <v>283</v>
      </c>
      <c r="V4063" s="18">
        <v>1021</v>
      </c>
      <c r="W4063" s="18">
        <v>3.9</v>
      </c>
      <c r="X4063" s="18">
        <v>8.6999999999999993</v>
      </c>
      <c r="Z4063" s="18">
        <v>1.08</v>
      </c>
      <c r="AA4063" s="18">
        <v>5.4</v>
      </c>
      <c r="AB4063" s="18">
        <v>290</v>
      </c>
      <c r="AC4063" s="18">
        <v>1020.8</v>
      </c>
      <c r="AD4063" s="18">
        <v>6.9</v>
      </c>
      <c r="AE4063" s="18">
        <v>8.6</v>
      </c>
    </row>
    <row r="4064" spans="1:31">
      <c r="A4064" s="15">
        <v>40653</v>
      </c>
      <c r="B4064" s="16">
        <v>0.22916666666666666</v>
      </c>
      <c r="C4064" s="17">
        <v>0.82820000000000005</v>
      </c>
      <c r="D4064" s="17">
        <v>3.9394</v>
      </c>
      <c r="E4064" s="17">
        <v>830.66330000000005</v>
      </c>
      <c r="F4064" s="17">
        <v>5.3400000000000003E-2</v>
      </c>
      <c r="G4064" s="17">
        <v>237.66372299303501</v>
      </c>
      <c r="H4064" s="17">
        <v>0.101028616857579</v>
      </c>
      <c r="I4064" s="17">
        <v>165.6806</v>
      </c>
      <c r="J4064" s="17">
        <v>7.8600000000000003E-2</v>
      </c>
      <c r="K4064" s="17">
        <v>3.8514722219999999</v>
      </c>
      <c r="L4064" s="17">
        <v>3.8469722222499998</v>
      </c>
      <c r="M4064" s="17">
        <v>895.99216650774997</v>
      </c>
      <c r="N4064" s="17">
        <v>163.7602</v>
      </c>
      <c r="O4064" s="17">
        <v>0.13009999999999999</v>
      </c>
      <c r="R4064" s="18">
        <v>0.22916666666666666</v>
      </c>
      <c r="S4064" s="18">
        <v>1.31</v>
      </c>
      <c r="T4064" s="18">
        <v>3.1</v>
      </c>
      <c r="U4064" s="18">
        <v>8</v>
      </c>
      <c r="V4064" s="18">
        <v>1020.7</v>
      </c>
      <c r="W4064" s="18">
        <v>5.3</v>
      </c>
      <c r="X4064" s="18">
        <v>8.6</v>
      </c>
      <c r="Z4064" s="18">
        <v>1.04</v>
      </c>
      <c r="AA4064" s="18">
        <v>6.2</v>
      </c>
      <c r="AB4064" s="18">
        <v>294</v>
      </c>
      <c r="AC4064" s="18">
        <v>1020.4</v>
      </c>
      <c r="AD4064" s="18">
        <v>6.8</v>
      </c>
      <c r="AE4064" s="18">
        <v>8.5</v>
      </c>
    </row>
    <row r="4065" spans="1:31">
      <c r="A4065" s="15">
        <v>40653</v>
      </c>
      <c r="B4065" s="16">
        <v>0.27083333333333331</v>
      </c>
      <c r="C4065" s="17">
        <v>0.52110000000000001</v>
      </c>
      <c r="D4065" s="17">
        <v>3.9005000000000001</v>
      </c>
      <c r="E4065" s="17">
        <v>831.32039999999995</v>
      </c>
      <c r="F4065" s="17">
        <v>5.0900000000000001E-2</v>
      </c>
      <c r="G4065" s="17">
        <v>231.197948743555</v>
      </c>
      <c r="H4065" s="17">
        <v>0.20054041718549401</v>
      </c>
      <c r="I4065" s="17">
        <v>133.59530000000001</v>
      </c>
      <c r="J4065" s="17">
        <v>9.4500000000000001E-2</v>
      </c>
      <c r="K4065" s="17">
        <v>3.854583334</v>
      </c>
      <c r="L4065" s="17">
        <v>3.8219444445000001</v>
      </c>
      <c r="M4065" s="17">
        <v>896.65541748800001</v>
      </c>
      <c r="N4065" s="17">
        <v>143.12440000000001</v>
      </c>
      <c r="O4065" s="17">
        <v>0.1096</v>
      </c>
      <c r="R4065" s="18">
        <v>0.27083333333333331</v>
      </c>
      <c r="S4065" s="18">
        <v>1.22</v>
      </c>
      <c r="T4065" s="18">
        <v>1.7</v>
      </c>
      <c r="U4065" s="18">
        <v>4</v>
      </c>
      <c r="V4065" s="18">
        <v>1020.2</v>
      </c>
      <c r="W4065" s="18">
        <v>4.8</v>
      </c>
      <c r="X4065" s="18">
        <v>8.6</v>
      </c>
      <c r="Z4065" s="18">
        <v>1.1200000000000001</v>
      </c>
      <c r="AA4065" s="18">
        <v>5.3</v>
      </c>
      <c r="AB4065" s="18">
        <v>314</v>
      </c>
      <c r="AC4065" s="18">
        <v>1020</v>
      </c>
      <c r="AD4065" s="18">
        <v>6.5</v>
      </c>
      <c r="AE4065" s="18">
        <v>8.5</v>
      </c>
    </row>
    <row r="4066" spans="1:31">
      <c r="A4066" s="15">
        <v>40653</v>
      </c>
      <c r="B4066" s="16">
        <v>0.3125</v>
      </c>
      <c r="C4066" s="17">
        <v>0.51319999999999999</v>
      </c>
      <c r="D4066" s="17">
        <v>3.9161999999999999</v>
      </c>
      <c r="E4066" s="17">
        <v>831.84059999999999</v>
      </c>
      <c r="F4066" s="17">
        <v>5.2299999999999999E-2</v>
      </c>
      <c r="G4066" s="17">
        <v>240.15773615637099</v>
      </c>
      <c r="H4066" s="17">
        <v>0.15580505022831001</v>
      </c>
      <c r="I4066" s="17">
        <v>128.98150000000001</v>
      </c>
      <c r="J4066" s="17">
        <v>0.1168</v>
      </c>
      <c r="K4066" s="17">
        <v>3.8921666670000001</v>
      </c>
      <c r="L4066" s="17">
        <v>3.8706666665</v>
      </c>
      <c r="M4066" s="17">
        <v>897.21328784150001</v>
      </c>
      <c r="N4066" s="17">
        <v>149.54519999999999</v>
      </c>
      <c r="O4066" s="17">
        <v>0.1089</v>
      </c>
      <c r="R4066" s="18">
        <v>0.3125</v>
      </c>
      <c r="S4066" s="18">
        <v>1.3</v>
      </c>
      <c r="T4066" s="18">
        <v>1</v>
      </c>
      <c r="U4066" s="18">
        <v>334</v>
      </c>
      <c r="V4066" s="18">
        <v>1019.7</v>
      </c>
      <c r="W4066" s="18">
        <v>5.2</v>
      </c>
      <c r="X4066" s="18">
        <v>8.5</v>
      </c>
      <c r="Z4066" s="18">
        <v>1.0900000000000001</v>
      </c>
      <c r="AA4066" s="18">
        <v>4.5</v>
      </c>
      <c r="AB4066" s="18">
        <v>303</v>
      </c>
      <c r="AC4066" s="18">
        <v>1019.4</v>
      </c>
      <c r="AD4066" s="18">
        <v>6.7</v>
      </c>
      <c r="AE4066" s="18">
        <v>8.5</v>
      </c>
    </row>
    <row r="4067" spans="1:31">
      <c r="A4067" s="15">
        <v>40653</v>
      </c>
      <c r="B4067" s="16">
        <v>0.35416666666666669</v>
      </c>
      <c r="C4067" s="17">
        <v>0.52569999999999995</v>
      </c>
      <c r="D4067" s="17">
        <v>3.8959999999999999</v>
      </c>
      <c r="E4067" s="17">
        <v>832.20600000000002</v>
      </c>
      <c r="F4067" s="17">
        <v>5.3600000000000002E-2</v>
      </c>
      <c r="G4067" s="17">
        <v>225.15377814096999</v>
      </c>
      <c r="H4067" s="17">
        <v>0.122996271419474</v>
      </c>
      <c r="I4067" s="17">
        <v>147.3758</v>
      </c>
      <c r="J4067" s="17">
        <v>0.1066</v>
      </c>
      <c r="K4067" s="17">
        <v>3.9309722219999998</v>
      </c>
      <c r="L4067" s="17">
        <v>3.9021944445000001</v>
      </c>
      <c r="M4067" s="17">
        <v>897.56920930675005</v>
      </c>
      <c r="N4067" s="17">
        <v>137.20419999999999</v>
      </c>
      <c r="O4067" s="17">
        <v>0.1086</v>
      </c>
      <c r="R4067" s="18">
        <v>0.35416666666666669</v>
      </c>
      <c r="S4067" s="18">
        <v>1.26</v>
      </c>
      <c r="T4067" s="18">
        <v>2.8</v>
      </c>
      <c r="U4067" s="18">
        <v>302</v>
      </c>
      <c r="V4067" s="18">
        <v>1019.1</v>
      </c>
      <c r="W4067" s="18">
        <v>5.7</v>
      </c>
      <c r="X4067" s="18">
        <v>8.5</v>
      </c>
      <c r="Z4067" s="18">
        <v>1.02</v>
      </c>
      <c r="AA4067" s="18">
        <v>4.5</v>
      </c>
      <c r="AB4067" s="18">
        <v>329</v>
      </c>
      <c r="AC4067" s="18">
        <v>1018.8</v>
      </c>
      <c r="AD4067" s="18">
        <v>6.6</v>
      </c>
      <c r="AE4067" s="18">
        <v>8.5</v>
      </c>
    </row>
    <row r="4068" spans="1:31">
      <c r="A4068" s="15">
        <v>40653</v>
      </c>
      <c r="B4068" s="16">
        <v>0.39583333333333331</v>
      </c>
      <c r="C4068" s="17">
        <v>0.53</v>
      </c>
      <c r="D4068" s="17">
        <v>3.9203999999999999</v>
      </c>
      <c r="E4068" s="17">
        <v>832.18910000000005</v>
      </c>
      <c r="F4068" s="17">
        <v>5.5400000000000005E-2</v>
      </c>
      <c r="G4068" s="17">
        <v>233.31606812257499</v>
      </c>
      <c r="H4068" s="17">
        <v>0.13841853000187901</v>
      </c>
      <c r="I4068" s="17">
        <v>152.33279999999999</v>
      </c>
      <c r="J4068" s="17">
        <v>8.4000000000000005E-2</v>
      </c>
      <c r="K4068" s="17">
        <v>3.9534722219999998</v>
      </c>
      <c r="L4068" s="17">
        <v>3.9566388890000002</v>
      </c>
      <c r="M4068" s="17">
        <v>897.58863192199999</v>
      </c>
      <c r="N4068" s="17">
        <v>117.64279999999999</v>
      </c>
      <c r="O4068" s="17">
        <v>8.7099999999999997E-2</v>
      </c>
      <c r="R4068" s="18">
        <v>0.39583333333333331</v>
      </c>
      <c r="S4068" s="18">
        <v>1.1499999999999999</v>
      </c>
      <c r="T4068" s="18">
        <v>3.4</v>
      </c>
      <c r="U4068" s="18">
        <v>281</v>
      </c>
      <c r="V4068" s="18">
        <v>1018.4</v>
      </c>
      <c r="W4068" s="18">
        <v>5.7</v>
      </c>
      <c r="X4068" s="18">
        <v>8.5</v>
      </c>
      <c r="Z4068" s="18">
        <v>0.99</v>
      </c>
      <c r="AA4068" s="18">
        <v>6.9</v>
      </c>
      <c r="AB4068" s="18">
        <v>297</v>
      </c>
      <c r="AC4068" s="18">
        <v>1018.2</v>
      </c>
      <c r="AD4068" s="18">
        <v>5.3</v>
      </c>
      <c r="AE4068" s="18">
        <v>8.5</v>
      </c>
    </row>
    <row r="4069" spans="1:31">
      <c r="A4069" s="15">
        <v>40653</v>
      </c>
      <c r="B4069" s="16">
        <v>0.4375</v>
      </c>
      <c r="C4069" s="17">
        <v>0.59499999999999997</v>
      </c>
      <c r="D4069" s="17">
        <v>3.9577</v>
      </c>
      <c r="E4069" s="17">
        <v>831.88189999999997</v>
      </c>
      <c r="F4069" s="17">
        <v>5.74E-2</v>
      </c>
      <c r="G4069" s="17">
        <v>252.41753933167499</v>
      </c>
      <c r="H4069" s="17">
        <v>0.104329419784634</v>
      </c>
      <c r="I4069" s="17">
        <v>150.70949999999999</v>
      </c>
      <c r="J4069" s="17">
        <v>6.2799999999999995E-2</v>
      </c>
      <c r="K4069" s="17">
        <v>3.9697222220000001</v>
      </c>
      <c r="L4069" s="17">
        <v>3.9857777777500001</v>
      </c>
      <c r="M4069" s="17">
        <v>897.24249803825001</v>
      </c>
      <c r="N4069" s="17">
        <v>104.678</v>
      </c>
      <c r="O4069" s="17">
        <v>6.1899999999999997E-2</v>
      </c>
      <c r="R4069" s="18">
        <v>0.4375</v>
      </c>
      <c r="S4069" s="18">
        <v>1.21</v>
      </c>
      <c r="T4069" s="18">
        <v>7.4</v>
      </c>
      <c r="U4069" s="18">
        <v>293</v>
      </c>
      <c r="V4069" s="18">
        <v>1018</v>
      </c>
      <c r="W4069" s="18">
        <v>5.0999999999999996</v>
      </c>
      <c r="X4069" s="18">
        <v>8.5</v>
      </c>
      <c r="Z4069" s="18">
        <v>0.98</v>
      </c>
      <c r="AA4069" s="18">
        <v>3.4</v>
      </c>
      <c r="AB4069" s="18">
        <v>340</v>
      </c>
      <c r="AC4069" s="18">
        <v>1017.7</v>
      </c>
      <c r="AD4069" s="18">
        <v>6.2</v>
      </c>
      <c r="AE4069" s="18">
        <v>8.5</v>
      </c>
    </row>
    <row r="4070" spans="1:31">
      <c r="A4070" s="15">
        <v>40653</v>
      </c>
      <c r="B4070" s="16">
        <v>0.47916666666666669</v>
      </c>
      <c r="C4070" s="17">
        <v>0.68159999999999998</v>
      </c>
      <c r="D4070" s="17">
        <v>4.0999999999999996</v>
      </c>
      <c r="E4070" s="17">
        <v>831.28089999999997</v>
      </c>
      <c r="F4070" s="17">
        <v>5.8900000000000001E-2</v>
      </c>
      <c r="G4070" s="17">
        <v>220.40660407751099</v>
      </c>
      <c r="H4070" s="17">
        <v>4.33883305513579E-2</v>
      </c>
      <c r="I4070" s="17">
        <v>171.97720000000001</v>
      </c>
      <c r="J4070" s="17">
        <v>4.4999999999999998E-2</v>
      </c>
      <c r="K4070" s="17">
        <v>3.9828333339999999</v>
      </c>
      <c r="L4070" s="17">
        <v>4.0044722220000004</v>
      </c>
      <c r="M4070" s="17">
        <v>896.59600008475002</v>
      </c>
      <c r="N4070" s="17">
        <v>48.137300000000003</v>
      </c>
      <c r="O4070" s="17">
        <v>4.5100000000000001E-2</v>
      </c>
      <c r="R4070" s="18">
        <v>0.47916666666666669</v>
      </c>
      <c r="S4070" s="18">
        <v>1.18</v>
      </c>
      <c r="T4070" s="18">
        <v>0.8</v>
      </c>
      <c r="U4070" s="18">
        <v>120</v>
      </c>
      <c r="V4070" s="18">
        <v>1017.9</v>
      </c>
      <c r="W4070" s="18">
        <v>4</v>
      </c>
      <c r="X4070" s="18">
        <v>8.5</v>
      </c>
      <c r="Z4070" s="18">
        <v>1.03</v>
      </c>
      <c r="AA4070" s="18">
        <v>4.5</v>
      </c>
      <c r="AB4070" s="18">
        <v>317</v>
      </c>
      <c r="AC4070" s="18">
        <v>1017.2</v>
      </c>
      <c r="AD4070" s="18">
        <v>6.4</v>
      </c>
      <c r="AE4070" s="18">
        <v>8.5</v>
      </c>
    </row>
    <row r="4071" spans="1:31">
      <c r="A4071" s="15">
        <v>40653</v>
      </c>
      <c r="B4071" s="16">
        <v>0.52083333333333337</v>
      </c>
      <c r="C4071" s="17">
        <v>0.8407</v>
      </c>
      <c r="D4071" s="17">
        <v>4.1342999999999996</v>
      </c>
      <c r="E4071" s="17">
        <v>830.53039999999999</v>
      </c>
      <c r="F4071" s="17">
        <v>5.6500000000000002E-2</v>
      </c>
      <c r="G4071" s="17">
        <v>212.10327297885999</v>
      </c>
      <c r="H4071" s="17">
        <v>1.5146296069139699E-2</v>
      </c>
      <c r="I4071" s="17">
        <v>224.74879999999999</v>
      </c>
      <c r="J4071" s="17">
        <v>3.56E-2</v>
      </c>
      <c r="K4071" s="17">
        <v>3.9904166669999999</v>
      </c>
      <c r="L4071" s="17">
        <v>4.0272500000000004</v>
      </c>
      <c r="M4071" s="17">
        <v>895.75140507749995</v>
      </c>
      <c r="N4071" s="17">
        <v>47.375999999999998</v>
      </c>
      <c r="O4071" s="17">
        <v>6.2600000000000003E-2</v>
      </c>
      <c r="R4071" s="18">
        <v>0.52083333333333337</v>
      </c>
      <c r="S4071" s="18">
        <v>1.1100000000000001</v>
      </c>
      <c r="T4071" s="18">
        <v>3.3</v>
      </c>
      <c r="U4071" s="18">
        <v>352</v>
      </c>
      <c r="V4071" s="18">
        <v>1017.4</v>
      </c>
      <c r="W4071" s="18">
        <v>4.7</v>
      </c>
      <c r="X4071" s="18">
        <v>8.5</v>
      </c>
      <c r="Z4071" s="18">
        <v>1.02</v>
      </c>
      <c r="AA4071" s="18">
        <v>6.2</v>
      </c>
      <c r="AB4071" s="18">
        <v>324</v>
      </c>
      <c r="AC4071" s="18">
        <v>1016.8</v>
      </c>
      <c r="AD4071" s="18">
        <v>6.1</v>
      </c>
      <c r="AE4071" s="18">
        <v>8.5</v>
      </c>
    </row>
    <row r="4072" spans="1:31">
      <c r="A4072" s="15">
        <v>40653</v>
      </c>
      <c r="B4072" s="16">
        <v>0.5625</v>
      </c>
      <c r="C4072" s="17">
        <v>1.0472999999999999</v>
      </c>
      <c r="D4072" s="17">
        <v>4.1204999999999998</v>
      </c>
      <c r="E4072" s="17">
        <v>829.75720000000001</v>
      </c>
      <c r="F4072" s="17">
        <v>5.9400000000000001E-2</v>
      </c>
      <c r="G4072" s="17">
        <v>311.89470707232402</v>
      </c>
      <c r="H4072" s="17">
        <v>6.4109130244950796E-2</v>
      </c>
      <c r="I4072" s="17">
        <v>329.23180000000002</v>
      </c>
      <c r="J4072" s="17">
        <v>0.1172</v>
      </c>
      <c r="K4072" s="17">
        <v>3.9063611109999998</v>
      </c>
      <c r="L4072" s="17">
        <v>4.0837222222499996</v>
      </c>
      <c r="M4072" s="17">
        <v>894.864469859</v>
      </c>
      <c r="N4072" s="17">
        <v>2.8685</v>
      </c>
      <c r="O4072" s="17">
        <v>5.11E-2</v>
      </c>
      <c r="R4072" s="18">
        <v>0.5625</v>
      </c>
      <c r="S4072" s="18">
        <v>1.1100000000000001</v>
      </c>
      <c r="T4072" s="18">
        <v>5.5</v>
      </c>
      <c r="U4072" s="18">
        <v>345</v>
      </c>
      <c r="V4072" s="18">
        <v>1017.4</v>
      </c>
      <c r="W4072" s="18">
        <v>4.3</v>
      </c>
      <c r="X4072" s="18">
        <v>8.5</v>
      </c>
      <c r="Z4072" s="18">
        <v>1.08</v>
      </c>
      <c r="AA4072" s="18">
        <v>6.2</v>
      </c>
      <c r="AB4072" s="18">
        <v>300</v>
      </c>
      <c r="AC4072" s="18">
        <v>1016.8</v>
      </c>
      <c r="AD4072" s="18">
        <v>5.9</v>
      </c>
      <c r="AE4072" s="18">
        <v>8.5</v>
      </c>
    </row>
    <row r="4073" spans="1:31">
      <c r="A4073" s="15">
        <v>40653</v>
      </c>
      <c r="B4073" s="16">
        <v>0.60416666666666663</v>
      </c>
      <c r="C4073" s="17">
        <v>1.2849999999999999</v>
      </c>
      <c r="D4073" s="17">
        <v>4.0369999999999999</v>
      </c>
      <c r="E4073" s="17">
        <v>829.10119999999995</v>
      </c>
      <c r="F4073" s="17">
        <v>5.8000000000000003E-2</v>
      </c>
      <c r="G4073" s="17">
        <v>357.69880295594299</v>
      </c>
      <c r="H4073" s="17">
        <v>7.9975066956788202E-2</v>
      </c>
      <c r="I4073" s="17">
        <v>331.2799</v>
      </c>
      <c r="J4073" s="17">
        <v>0.13469999999999999</v>
      </c>
      <c r="K4073" s="17">
        <v>3.8622777780000002</v>
      </c>
      <c r="L4073" s="17">
        <v>4.1243611109999998</v>
      </c>
      <c r="M4073" s="17">
        <v>894.17132221675001</v>
      </c>
      <c r="N4073" s="17">
        <v>344.08019999999999</v>
      </c>
      <c r="O4073" s="17">
        <v>4.3099999999999999E-2</v>
      </c>
      <c r="R4073" s="18">
        <v>0.60416666666666663</v>
      </c>
      <c r="S4073" s="18">
        <v>1.01</v>
      </c>
      <c r="T4073" s="18">
        <v>4.7</v>
      </c>
      <c r="U4073" s="18">
        <v>352</v>
      </c>
      <c r="V4073" s="18">
        <v>1017.3</v>
      </c>
      <c r="W4073" s="18">
        <v>4.5999999999999996</v>
      </c>
      <c r="X4073" s="18">
        <v>8.5</v>
      </c>
      <c r="Z4073" s="18">
        <v>0.99</v>
      </c>
      <c r="AA4073" s="18">
        <v>4.5999999999999996</v>
      </c>
      <c r="AB4073" s="18">
        <v>299</v>
      </c>
      <c r="AC4073" s="18">
        <v>1016.7</v>
      </c>
      <c r="AD4073" s="18">
        <v>6.1</v>
      </c>
      <c r="AE4073" s="18">
        <v>8.5</v>
      </c>
    </row>
    <row r="4074" spans="1:31">
      <c r="A4074" s="15">
        <v>40653</v>
      </c>
      <c r="B4074" s="16">
        <v>0.64583333333333337</v>
      </c>
      <c r="C4074" s="17">
        <v>1.1094999999999999</v>
      </c>
      <c r="D4074" s="17">
        <v>3.9988999999999999</v>
      </c>
      <c r="E4074" s="17">
        <v>828.75220000000002</v>
      </c>
      <c r="F4074" s="17">
        <v>6.3199999999999992E-2</v>
      </c>
      <c r="G4074" s="17">
        <v>25.035393469499201</v>
      </c>
      <c r="H4074" s="17">
        <v>8.7035760568279497E-2</v>
      </c>
      <c r="I4074" s="17">
        <v>321.03890000000001</v>
      </c>
      <c r="J4074" s="17">
        <v>0.1812</v>
      </c>
      <c r="K4074" s="17">
        <v>3.8612500000000001</v>
      </c>
      <c r="L4074" s="17">
        <v>4.1379166667499998</v>
      </c>
      <c r="M4074" s="17">
        <v>893.80461888449997</v>
      </c>
      <c r="N4074" s="17">
        <v>344.9332</v>
      </c>
      <c r="O4074" s="17">
        <v>3.9800000000000002E-2</v>
      </c>
      <c r="R4074" s="18">
        <v>0.64583333333333337</v>
      </c>
      <c r="S4074" s="18">
        <v>1.04</v>
      </c>
      <c r="T4074" s="18">
        <v>2.7</v>
      </c>
      <c r="U4074" s="18">
        <v>322</v>
      </c>
      <c r="V4074" s="18">
        <v>1017.1</v>
      </c>
      <c r="W4074" s="18">
        <v>5.0999999999999996</v>
      </c>
      <c r="X4074" s="18">
        <v>8.6</v>
      </c>
      <c r="Z4074" s="18">
        <v>0.92</v>
      </c>
      <c r="AA4074" s="18">
        <v>4.9000000000000004</v>
      </c>
      <c r="AB4074" s="18">
        <v>298</v>
      </c>
      <c r="AC4074" s="18">
        <v>1016.5</v>
      </c>
      <c r="AD4074" s="18">
        <v>6.3</v>
      </c>
      <c r="AE4074" s="18">
        <v>8.5</v>
      </c>
    </row>
    <row r="4075" spans="1:31">
      <c r="A4075" s="15">
        <v>40653</v>
      </c>
      <c r="B4075" s="16">
        <v>0.6875</v>
      </c>
      <c r="C4075" s="17">
        <v>1.4784999999999999</v>
      </c>
      <c r="D4075" s="17">
        <v>3.97</v>
      </c>
      <c r="E4075" s="17">
        <v>828.76160000000004</v>
      </c>
      <c r="F4075" s="17">
        <v>5.91E-2</v>
      </c>
      <c r="G4075" s="17">
        <v>21.434846515680398</v>
      </c>
      <c r="H4075" s="17">
        <v>2.75881667459358E-2</v>
      </c>
      <c r="I4075" s="17">
        <v>317.66140000000001</v>
      </c>
      <c r="J4075" s="17">
        <v>0.20080000000000001</v>
      </c>
      <c r="K4075" s="17">
        <v>3.847138889</v>
      </c>
      <c r="L4075" s="17">
        <v>4.1679166667500001</v>
      </c>
      <c r="M4075" s="17">
        <v>893.80195202075004</v>
      </c>
      <c r="N4075" s="17">
        <v>11.8032</v>
      </c>
      <c r="O4075" s="17">
        <v>1.5800000000000002E-2</v>
      </c>
      <c r="R4075" s="18">
        <v>0.6875</v>
      </c>
      <c r="S4075" s="18">
        <v>1.04</v>
      </c>
      <c r="T4075" s="18">
        <v>4.0999999999999996</v>
      </c>
      <c r="U4075" s="18">
        <v>306</v>
      </c>
      <c r="V4075" s="18">
        <v>1016.9</v>
      </c>
      <c r="W4075" s="18">
        <v>5.2</v>
      </c>
      <c r="X4075" s="18">
        <v>8.6999999999999993</v>
      </c>
      <c r="Z4075" s="18">
        <v>0.93</v>
      </c>
      <c r="AA4075" s="18">
        <v>4.8</v>
      </c>
      <c r="AB4075" s="18">
        <v>294</v>
      </c>
      <c r="AC4075" s="18">
        <v>1016.2</v>
      </c>
      <c r="AD4075" s="18">
        <v>6.5</v>
      </c>
      <c r="AE4075" s="18">
        <v>8.5</v>
      </c>
    </row>
    <row r="4076" spans="1:31">
      <c r="A4076" s="15">
        <v>40653</v>
      </c>
      <c r="B4076" s="16">
        <v>0.72916666666666663</v>
      </c>
      <c r="C4076" s="17">
        <v>1.1033999999999999</v>
      </c>
      <c r="D4076" s="17">
        <v>3.9824000000000002</v>
      </c>
      <c r="E4076" s="17">
        <v>829.11919999999998</v>
      </c>
      <c r="F4076" s="17">
        <v>6.0700000000000004E-2</v>
      </c>
      <c r="G4076" s="17">
        <v>242.23892233803201</v>
      </c>
      <c r="H4076" s="17">
        <v>2.4047222212173001E-2</v>
      </c>
      <c r="I4076" s="17">
        <v>314.17790000000002</v>
      </c>
      <c r="J4076" s="17">
        <v>0.2324</v>
      </c>
      <c r="K4076" s="17">
        <v>3.8506944449999998</v>
      </c>
      <c r="L4076" s="17">
        <v>4.0415833332500002</v>
      </c>
      <c r="M4076" s="17">
        <v>894.22412830300004</v>
      </c>
      <c r="N4076" s="17">
        <v>171.3305</v>
      </c>
      <c r="O4076" s="17">
        <v>0.1273</v>
      </c>
      <c r="R4076" s="18">
        <v>0.72916666666666663</v>
      </c>
      <c r="S4076" s="18">
        <v>1.06</v>
      </c>
      <c r="T4076" s="18">
        <v>7.4</v>
      </c>
      <c r="U4076" s="18">
        <v>305</v>
      </c>
      <c r="V4076" s="18">
        <v>1016.8</v>
      </c>
      <c r="W4076" s="18">
        <v>4.9000000000000004</v>
      </c>
      <c r="X4076" s="18">
        <v>8.6999999999999993</v>
      </c>
      <c r="Z4076" s="18">
        <v>0.99</v>
      </c>
      <c r="AA4076" s="18">
        <v>8.3000000000000007</v>
      </c>
      <c r="AB4076" s="18">
        <v>286</v>
      </c>
      <c r="AC4076" s="18">
        <v>1016</v>
      </c>
      <c r="AD4076" s="18">
        <v>5.9</v>
      </c>
      <c r="AE4076" s="18">
        <v>8.6</v>
      </c>
    </row>
    <row r="4077" spans="1:31">
      <c r="A4077" s="15">
        <v>40653</v>
      </c>
      <c r="B4077" s="16">
        <v>0.77083333333333337</v>
      </c>
      <c r="C4077" s="17">
        <v>1.2571000000000001</v>
      </c>
      <c r="D4077" s="17">
        <v>3.9914000000000001</v>
      </c>
      <c r="E4077" s="17">
        <v>829.67600000000004</v>
      </c>
      <c r="F4077" s="17">
        <v>6.2699999999999992E-2</v>
      </c>
      <c r="G4077" s="17">
        <v>68.544193955340802</v>
      </c>
      <c r="H4077" s="17">
        <v>6.4628210579947996E-3</v>
      </c>
      <c r="I4077" s="17">
        <v>325.49509999999998</v>
      </c>
      <c r="J4077" s="17">
        <v>0.254</v>
      </c>
      <c r="K4077" s="17">
        <v>3.7796666669999999</v>
      </c>
      <c r="L4077" s="17">
        <v>3.9376111112499999</v>
      </c>
      <c r="M4077" s="17">
        <v>894.88762717350005</v>
      </c>
      <c r="N4077" s="17">
        <v>158.74780000000001</v>
      </c>
      <c r="O4077" s="17">
        <v>0.1241</v>
      </c>
      <c r="R4077" s="18">
        <v>0.77083333333333337</v>
      </c>
      <c r="S4077" s="18">
        <f t="shared" ref="S4077:X4077" si="1110">AVERAGE(S4076,S4078)</f>
        <v>1.085</v>
      </c>
      <c r="T4077" s="18">
        <f t="shared" si="1110"/>
        <v>7</v>
      </c>
      <c r="U4077" s="18">
        <f t="shared" si="1110"/>
        <v>305.5</v>
      </c>
      <c r="V4077" s="18">
        <f t="shared" si="1110"/>
        <v>1016.5999999999999</v>
      </c>
      <c r="W4077" s="18">
        <f t="shared" si="1110"/>
        <v>5.0500000000000007</v>
      </c>
      <c r="X4077" s="18">
        <f t="shared" si="1110"/>
        <v>8.75</v>
      </c>
      <c r="Z4077" s="18">
        <v>1.1000000000000001</v>
      </c>
      <c r="AA4077" s="18">
        <v>6.4</v>
      </c>
      <c r="AB4077" s="18">
        <v>284</v>
      </c>
      <c r="AC4077" s="18">
        <v>1015.9</v>
      </c>
      <c r="AD4077" s="18">
        <v>5.6</v>
      </c>
      <c r="AE4077" s="18">
        <v>8.6</v>
      </c>
    </row>
    <row r="4078" spans="1:31">
      <c r="A4078" s="15">
        <v>40653</v>
      </c>
      <c r="B4078" s="16">
        <v>0.8125</v>
      </c>
      <c r="C4078" s="17">
        <v>1.3099000000000001</v>
      </c>
      <c r="D4078" s="17">
        <v>3.9693000000000001</v>
      </c>
      <c r="E4078" s="17">
        <v>830.38379999999995</v>
      </c>
      <c r="F4078" s="17">
        <v>6.4000000000000001E-2</v>
      </c>
      <c r="G4078" s="17">
        <v>33.071895953456199</v>
      </c>
      <c r="H4078" s="17">
        <v>5.6736829009354402E-2</v>
      </c>
      <c r="I4078" s="17">
        <v>325.31569999999999</v>
      </c>
      <c r="J4078" s="17">
        <v>0.1479</v>
      </c>
      <c r="K4078" s="17">
        <v>3.5783055560000001</v>
      </c>
      <c r="L4078" s="17">
        <v>3.8986666667500001</v>
      </c>
      <c r="M4078" s="17">
        <v>895.63284540350003</v>
      </c>
      <c r="N4078" s="17">
        <v>163.95259999999999</v>
      </c>
      <c r="O4078" s="17">
        <v>0.17549999999999999</v>
      </c>
      <c r="R4078" s="18">
        <v>0.8125</v>
      </c>
      <c r="S4078" s="18">
        <v>1.1100000000000001</v>
      </c>
      <c r="T4078" s="18">
        <v>6.6</v>
      </c>
      <c r="U4078" s="18">
        <v>306</v>
      </c>
      <c r="V4078" s="18">
        <v>1016.4</v>
      </c>
      <c r="W4078" s="18">
        <v>5.2</v>
      </c>
      <c r="X4078" s="18">
        <v>8.8000000000000007</v>
      </c>
      <c r="Z4078" s="18">
        <v>0.96</v>
      </c>
      <c r="AA4078" s="18">
        <v>7.3</v>
      </c>
      <c r="AB4078" s="18">
        <v>273</v>
      </c>
      <c r="AC4078" s="18">
        <v>1015.4</v>
      </c>
      <c r="AD4078" s="18">
        <v>5.7</v>
      </c>
      <c r="AE4078" s="18">
        <v>8.6</v>
      </c>
    </row>
    <row r="4079" spans="1:31">
      <c r="A4079" s="15">
        <v>40653</v>
      </c>
      <c r="B4079" s="16">
        <v>0.85416666666666663</v>
      </c>
      <c r="C4079" s="17">
        <v>1.4289000000000001</v>
      </c>
      <c r="D4079" s="17">
        <v>3.9022000000000001</v>
      </c>
      <c r="E4079" s="17">
        <v>831.01859999999999</v>
      </c>
      <c r="F4079" s="17">
        <v>6.6299999999999998E-2</v>
      </c>
      <c r="G4079" s="17">
        <v>340.42438343351802</v>
      </c>
      <c r="H4079" s="17">
        <v>5.4226459385754801E-2</v>
      </c>
      <c r="I4079" s="17">
        <v>277.95060000000001</v>
      </c>
      <c r="J4079" s="17">
        <v>3.1600000000000003E-2</v>
      </c>
      <c r="K4079" s="17">
        <v>3.5872222219999998</v>
      </c>
      <c r="L4079" s="17">
        <v>3.857777778</v>
      </c>
      <c r="M4079" s="17">
        <v>896.30292834950001</v>
      </c>
      <c r="N4079" s="17">
        <v>171.20920000000001</v>
      </c>
      <c r="O4079" s="17">
        <v>0.17780000000000001</v>
      </c>
      <c r="R4079" s="18">
        <v>0.85416666666666663</v>
      </c>
      <c r="S4079" s="18">
        <v>1.1100000000000001</v>
      </c>
      <c r="T4079" s="18">
        <v>7.4</v>
      </c>
      <c r="U4079" s="18">
        <v>302</v>
      </c>
      <c r="V4079" s="18">
        <v>1016</v>
      </c>
      <c r="W4079" s="18">
        <v>5.6</v>
      </c>
      <c r="X4079" s="18">
        <v>8.8000000000000007</v>
      </c>
      <c r="Z4079" s="18">
        <v>1.03</v>
      </c>
      <c r="AA4079" s="18">
        <v>8</v>
      </c>
      <c r="AB4079" s="18">
        <v>276</v>
      </c>
      <c r="AC4079" s="18">
        <v>1015.1</v>
      </c>
      <c r="AD4079" s="18">
        <v>6</v>
      </c>
      <c r="AE4079" s="18">
        <v>8.6999999999999993</v>
      </c>
    </row>
    <row r="4080" spans="1:31">
      <c r="A4080" s="15">
        <v>40653</v>
      </c>
      <c r="B4080" s="16">
        <v>0.89583333333333337</v>
      </c>
      <c r="C4080" s="17">
        <v>1.0472999999999999</v>
      </c>
      <c r="D4080" s="17">
        <v>3.931</v>
      </c>
      <c r="E4080" s="17">
        <v>831.43830000000003</v>
      </c>
      <c r="F4080" s="17">
        <v>6.7699999999999996E-2</v>
      </c>
      <c r="G4080" s="17">
        <v>228.45037182557499</v>
      </c>
      <c r="H4080" s="17">
        <v>8.2120321613128794E-2</v>
      </c>
      <c r="I4080" s="17">
        <v>136.79409999999999</v>
      </c>
      <c r="J4080" s="17">
        <v>3.7100000000000001E-2</v>
      </c>
      <c r="K4080" s="17">
        <v>3.6292777780000001</v>
      </c>
      <c r="L4080" s="17">
        <v>3.817861111</v>
      </c>
      <c r="M4080" s="17">
        <v>896.78133214975003</v>
      </c>
      <c r="N4080" s="17">
        <v>153.72640000000001</v>
      </c>
      <c r="O4080" s="17">
        <v>0.1043</v>
      </c>
      <c r="R4080" s="18">
        <v>0.89583333333333337</v>
      </c>
      <c r="S4080" s="18">
        <v>1.1000000000000001</v>
      </c>
      <c r="T4080" s="18">
        <v>8.5</v>
      </c>
      <c r="U4080" s="18">
        <v>301</v>
      </c>
      <c r="V4080" s="18">
        <v>1015.8</v>
      </c>
      <c r="W4080" s="18">
        <v>6</v>
      </c>
      <c r="X4080" s="18">
        <v>8.8000000000000007</v>
      </c>
      <c r="Z4080" s="18">
        <v>1.08</v>
      </c>
      <c r="AA4080" s="18">
        <v>7.9</v>
      </c>
      <c r="AB4080" s="18">
        <v>289</v>
      </c>
      <c r="AC4080" s="18">
        <v>1015.1</v>
      </c>
      <c r="AD4080" s="18">
        <v>6.4</v>
      </c>
      <c r="AE4080" s="18">
        <v>8.6</v>
      </c>
    </row>
    <row r="4081" spans="1:31">
      <c r="A4081" s="15">
        <v>40653</v>
      </c>
      <c r="B4081" s="16">
        <v>0.9375</v>
      </c>
      <c r="C4081" s="17">
        <v>0.5363</v>
      </c>
      <c r="D4081" s="17">
        <v>3.9512</v>
      </c>
      <c r="E4081" s="17">
        <v>831.53390000000002</v>
      </c>
      <c r="F4081" s="17">
        <v>7.0099999999999996E-2</v>
      </c>
      <c r="G4081" s="17">
        <v>230.21770214980501</v>
      </c>
      <c r="H4081" s="17">
        <v>0.152384026123903</v>
      </c>
      <c r="I4081" s="17">
        <v>143.76419999999999</v>
      </c>
      <c r="J4081" s="17">
        <v>5.6599999999999998E-2</v>
      </c>
      <c r="K4081" s="17">
        <v>3.6427222220000002</v>
      </c>
      <c r="L4081" s="17">
        <v>3.9005833335000002</v>
      </c>
      <c r="M4081" s="17">
        <v>896.88766347625005</v>
      </c>
      <c r="N4081" s="17">
        <v>124.3703</v>
      </c>
      <c r="O4081" s="17">
        <v>3.9899999999999998E-2</v>
      </c>
      <c r="R4081" s="18">
        <v>0.9375</v>
      </c>
      <c r="S4081" s="18">
        <f>AVERAGE(S4078:S4080)</f>
        <v>1.1066666666666667</v>
      </c>
      <c r="T4081" s="18">
        <f t="shared" ref="T4081:X4081" si="1111">AVERAGE(T4078:T4080)</f>
        <v>7.5</v>
      </c>
      <c r="U4081" s="18">
        <f t="shared" si="1111"/>
        <v>303</v>
      </c>
      <c r="V4081" s="18">
        <f t="shared" si="1111"/>
        <v>1016.0666666666666</v>
      </c>
      <c r="W4081" s="18">
        <f t="shared" si="1111"/>
        <v>5.6000000000000005</v>
      </c>
      <c r="X4081" s="18">
        <f t="shared" si="1111"/>
        <v>8.8000000000000007</v>
      </c>
      <c r="Z4081" s="18">
        <v>1.0900000000000001</v>
      </c>
      <c r="AA4081" s="18">
        <v>9</v>
      </c>
      <c r="AB4081" s="18">
        <v>284</v>
      </c>
      <c r="AC4081" s="18">
        <v>1014.8</v>
      </c>
      <c r="AD4081" s="18">
        <v>6.6</v>
      </c>
      <c r="AE4081" s="18">
        <v>8.6</v>
      </c>
    </row>
    <row r="4082" spans="1:31">
      <c r="A4082" s="15">
        <v>40653</v>
      </c>
      <c r="B4082" s="16">
        <v>0.97916666666666663</v>
      </c>
      <c r="C4082" s="17">
        <v>0.55169999999999997</v>
      </c>
      <c r="D4082" s="17">
        <v>3.9956999999999998</v>
      </c>
      <c r="E4082" s="17">
        <v>831.4049</v>
      </c>
      <c r="F4082" s="17">
        <v>7.0199999999999999E-2</v>
      </c>
      <c r="G4082" s="17">
        <v>235.29173774297001</v>
      </c>
      <c r="H4082" s="17">
        <v>0.123551673878215</v>
      </c>
      <c r="I4082" s="17">
        <v>161.0506</v>
      </c>
      <c r="J4082" s="17">
        <v>7.51E-2</v>
      </c>
      <c r="K4082" s="17">
        <v>3.66025</v>
      </c>
      <c r="L4082" s="17">
        <v>4.00263888875</v>
      </c>
      <c r="M4082" s="17">
        <v>896.69139699674997</v>
      </c>
      <c r="N4082" s="17">
        <v>113.8712</v>
      </c>
      <c r="O4082" s="17">
        <v>4.0500000000000001E-2</v>
      </c>
      <c r="R4082" s="18">
        <v>0.97916666666666663</v>
      </c>
      <c r="S4082" s="18">
        <f>AVERAGE(S4078:S4080)</f>
        <v>1.1066666666666667</v>
      </c>
      <c r="T4082" s="18">
        <f t="shared" ref="T4082:X4082" si="1112">AVERAGE(T4078:T4080)</f>
        <v>7.5</v>
      </c>
      <c r="U4082" s="18">
        <f t="shared" si="1112"/>
        <v>303</v>
      </c>
      <c r="V4082" s="18">
        <f t="shared" si="1112"/>
        <v>1016.0666666666666</v>
      </c>
      <c r="W4082" s="18">
        <f t="shared" si="1112"/>
        <v>5.6000000000000005</v>
      </c>
      <c r="X4082" s="18">
        <f t="shared" si="1112"/>
        <v>8.8000000000000007</v>
      </c>
      <c r="Z4082" s="18">
        <v>1.1599999999999999</v>
      </c>
      <c r="AA4082" s="18">
        <v>10</v>
      </c>
      <c r="AB4082" s="18">
        <v>289</v>
      </c>
      <c r="AC4082" s="18">
        <v>1014.5</v>
      </c>
      <c r="AD4082" s="18">
        <v>6.7</v>
      </c>
      <c r="AE4082" s="18">
        <v>8.6999999999999993</v>
      </c>
    </row>
    <row r="4083" spans="1:31">
      <c r="A4083" s="15">
        <v>40654</v>
      </c>
      <c r="B4083" s="16">
        <v>2.0833333333333332E-2</v>
      </c>
      <c r="C4083" s="17">
        <v>1.0217000000000001</v>
      </c>
      <c r="D4083" s="17">
        <v>3.895</v>
      </c>
      <c r="E4083" s="17">
        <v>831.06269999999995</v>
      </c>
      <c r="F4083" s="17">
        <v>7.2099999999999997E-2</v>
      </c>
      <c r="G4083" s="17">
        <v>354.44930639561301</v>
      </c>
      <c r="H4083" s="17">
        <v>7.4612117186584795E-2</v>
      </c>
      <c r="I4083" s="17">
        <v>151.96969999999999</v>
      </c>
      <c r="J4083" s="17">
        <v>3.1600000000000003E-2</v>
      </c>
      <c r="K4083" s="17">
        <v>3.707833333</v>
      </c>
      <c r="L4083" s="17">
        <v>4.0473611109999998</v>
      </c>
      <c r="M4083" s="17">
        <v>896.29260957475003</v>
      </c>
      <c r="N4083" s="17">
        <v>353.47800000000001</v>
      </c>
      <c r="O4083" s="17">
        <v>3.56E-2</v>
      </c>
      <c r="R4083" s="18">
        <v>2.0833333333333332E-2</v>
      </c>
      <c r="S4083" s="18">
        <f>AVERAGE(S4084:X4084)</f>
        <v>225.66166666666666</v>
      </c>
      <c r="T4083" s="18">
        <f t="shared" ref="T4083:X4083" si="1113">AVERAGE(T4084:Y4084)</f>
        <v>270.5</v>
      </c>
      <c r="U4083" s="18">
        <f t="shared" si="1113"/>
        <v>268.57800000000003</v>
      </c>
      <c r="V4083" s="18">
        <f t="shared" si="1113"/>
        <v>208.47799999999998</v>
      </c>
      <c r="W4083" s="18">
        <f t="shared" si="1113"/>
        <v>63.597999999999999</v>
      </c>
      <c r="X4083" s="18">
        <f t="shared" si="1113"/>
        <v>265.15800000000002</v>
      </c>
      <c r="Z4083" s="18">
        <v>1.49</v>
      </c>
      <c r="AA4083" s="18">
        <v>10</v>
      </c>
      <c r="AB4083" s="18">
        <v>290</v>
      </c>
      <c r="AC4083" s="18">
        <v>1014.4</v>
      </c>
      <c r="AD4083" s="18">
        <v>6.7</v>
      </c>
      <c r="AE4083" s="18">
        <v>8.6</v>
      </c>
    </row>
    <row r="4084" spans="1:31">
      <c r="A4084" s="15">
        <v>40654</v>
      </c>
      <c r="B4084" s="16">
        <v>6.25E-2</v>
      </c>
      <c r="C4084" s="17">
        <v>0.9153</v>
      </c>
      <c r="D4084" s="17">
        <v>3.8883000000000001</v>
      </c>
      <c r="E4084" s="17">
        <v>830.62879999999996</v>
      </c>
      <c r="F4084" s="17">
        <v>7.4199999999999988E-2</v>
      </c>
      <c r="G4084" s="17">
        <v>165.64544981093999</v>
      </c>
      <c r="H4084" s="17">
        <v>1.5813364668370002E-2</v>
      </c>
      <c r="I4084" s="17">
        <v>5.2214</v>
      </c>
      <c r="J4084" s="17">
        <v>4.0300000000000002E-2</v>
      </c>
      <c r="K4084" s="17">
        <v>3.7088888889999998</v>
      </c>
      <c r="L4084" s="17">
        <v>4.0466111112499998</v>
      </c>
      <c r="M4084" s="17">
        <v>895.83514842049999</v>
      </c>
      <c r="N4084" s="17">
        <v>343.97809999999998</v>
      </c>
      <c r="O4084" s="17">
        <v>9.1999999999999998E-2</v>
      </c>
      <c r="R4084" s="18">
        <v>6.25E-2</v>
      </c>
      <c r="S4084" s="18">
        <v>1.47</v>
      </c>
      <c r="T4084" s="18">
        <v>11.1</v>
      </c>
      <c r="U4084" s="18">
        <v>311</v>
      </c>
      <c r="V4084" s="18">
        <v>1015.4</v>
      </c>
      <c r="W4084" s="18">
        <v>6.3</v>
      </c>
      <c r="X4084" s="18">
        <v>8.6999999999999993</v>
      </c>
      <c r="Z4084" s="18">
        <v>1.49</v>
      </c>
      <c r="AA4084" s="18">
        <v>10.5</v>
      </c>
      <c r="AB4084" s="18">
        <v>291</v>
      </c>
      <c r="AC4084" s="18">
        <v>1014.1</v>
      </c>
      <c r="AD4084" s="18">
        <v>6.9</v>
      </c>
      <c r="AE4084" s="18">
        <v>8.6</v>
      </c>
    </row>
    <row r="4085" spans="1:31">
      <c r="A4085" s="15">
        <v>40654</v>
      </c>
      <c r="B4085" s="16">
        <v>0.10416666666666667</v>
      </c>
      <c r="C4085" s="17">
        <v>1.4041999999999999</v>
      </c>
      <c r="D4085" s="17">
        <v>3.8996</v>
      </c>
      <c r="E4085" s="17">
        <v>830.22990000000004</v>
      </c>
      <c r="F4085" s="17">
        <v>8.3699999999999997E-2</v>
      </c>
      <c r="G4085" s="17">
        <v>292.35193758920798</v>
      </c>
      <c r="H4085" s="17">
        <v>1.6127004542271301E-2</v>
      </c>
      <c r="I4085" s="17">
        <v>43.3521</v>
      </c>
      <c r="J4085" s="17">
        <v>7.4000000000000003E-3</v>
      </c>
      <c r="K4085" s="17">
        <v>3.6968333329999998</v>
      </c>
      <c r="L4085" s="17">
        <v>4.0330555554999998</v>
      </c>
      <c r="M4085" s="17">
        <v>895.42615118599997</v>
      </c>
      <c r="N4085" s="17">
        <v>287.40140000000002</v>
      </c>
      <c r="O4085" s="17">
        <v>3.09E-2</v>
      </c>
      <c r="R4085" s="18">
        <v>0.10416666666666667</v>
      </c>
      <c r="S4085" s="18">
        <f t="shared" ref="S4085:X4085" si="1114">AVERAGE(S4084,S4086)</f>
        <v>1.48</v>
      </c>
      <c r="T4085" s="18">
        <f t="shared" si="1114"/>
        <v>10.45</v>
      </c>
      <c r="U4085" s="18">
        <f t="shared" si="1114"/>
        <v>319.5</v>
      </c>
      <c r="V4085" s="18">
        <f t="shared" si="1114"/>
        <v>1015.8</v>
      </c>
      <c r="W4085" s="18">
        <f t="shared" si="1114"/>
        <v>6.4499999999999993</v>
      </c>
      <c r="X4085" s="18">
        <f t="shared" si="1114"/>
        <v>8.8000000000000007</v>
      </c>
      <c r="Z4085" s="18">
        <v>1.6</v>
      </c>
      <c r="AA4085" s="18">
        <v>10.3</v>
      </c>
      <c r="AB4085" s="18">
        <v>290</v>
      </c>
      <c r="AC4085" s="18">
        <v>1014.1</v>
      </c>
      <c r="AD4085" s="18">
        <v>6.8</v>
      </c>
      <c r="AE4085" s="18">
        <v>8.6</v>
      </c>
    </row>
    <row r="4086" spans="1:31">
      <c r="A4086" s="15">
        <v>40654</v>
      </c>
      <c r="B4086" s="16">
        <v>0.14583333333333334</v>
      </c>
      <c r="C4086" s="17">
        <v>1.06</v>
      </c>
      <c r="D4086" s="17">
        <v>3.9045999999999998</v>
      </c>
      <c r="E4086" s="17">
        <v>830.00139999999999</v>
      </c>
      <c r="F4086" s="17">
        <v>7.8E-2</v>
      </c>
      <c r="G4086" s="17">
        <v>13.510725829795501</v>
      </c>
      <c r="H4086" s="17">
        <v>4.6077766216169803E-2</v>
      </c>
      <c r="I4086" s="17">
        <v>146.82390000000001</v>
      </c>
      <c r="J4086" s="17">
        <v>3.9399999999999998E-2</v>
      </c>
      <c r="K4086" s="17">
        <v>3.7</v>
      </c>
      <c r="L4086" s="17">
        <v>3.8340555555</v>
      </c>
      <c r="M4086" s="17">
        <v>895.27776295125</v>
      </c>
      <c r="N4086" s="17">
        <v>184.72290000000001</v>
      </c>
      <c r="O4086" s="17">
        <v>0.13139999999999999</v>
      </c>
      <c r="R4086" s="18">
        <v>0.14583333333333334</v>
      </c>
      <c r="S4086" s="18">
        <v>1.49</v>
      </c>
      <c r="T4086" s="18">
        <v>9.8000000000000007</v>
      </c>
      <c r="U4086" s="18">
        <v>328</v>
      </c>
      <c r="V4086" s="18">
        <v>1016.2</v>
      </c>
      <c r="W4086" s="18">
        <v>6.6</v>
      </c>
      <c r="X4086" s="18">
        <v>8.9</v>
      </c>
      <c r="Z4086" s="18">
        <v>1.68</v>
      </c>
      <c r="AA4086" s="18">
        <v>9.4</v>
      </c>
      <c r="AB4086" s="18">
        <v>290</v>
      </c>
      <c r="AC4086" s="18">
        <v>1014.4</v>
      </c>
      <c r="AD4086" s="18">
        <v>7.1</v>
      </c>
      <c r="AE4086" s="18">
        <v>8.6</v>
      </c>
    </row>
    <row r="4087" spans="1:31">
      <c r="A4087" s="15">
        <v>40654</v>
      </c>
      <c r="B4087" s="16">
        <v>0.1875</v>
      </c>
      <c r="C4087" s="17">
        <v>1.1269</v>
      </c>
      <c r="D4087" s="17">
        <v>3.8531</v>
      </c>
      <c r="E4087" s="17">
        <v>830.0557</v>
      </c>
      <c r="F4087" s="17">
        <v>7.9799999999999996E-2</v>
      </c>
      <c r="G4087" s="17">
        <v>30.867226780298601</v>
      </c>
      <c r="H4087" s="17">
        <v>5.0021373170062701E-2</v>
      </c>
      <c r="I4087" s="17">
        <v>169.3964</v>
      </c>
      <c r="J4087" s="17">
        <v>7.4499999999999997E-2</v>
      </c>
      <c r="K4087" s="17">
        <v>3.7267777780000002</v>
      </c>
      <c r="L4087" s="17">
        <v>3.8175277777500001</v>
      </c>
      <c r="M4087" s="17">
        <v>895.335616738</v>
      </c>
      <c r="N4087" s="17">
        <v>174.1833</v>
      </c>
      <c r="O4087" s="17">
        <v>0.1079</v>
      </c>
      <c r="R4087" s="18">
        <v>0.1875</v>
      </c>
      <c r="S4087" s="18">
        <v>1.67</v>
      </c>
      <c r="T4087" s="18">
        <v>9.5</v>
      </c>
      <c r="U4087" s="18">
        <v>327</v>
      </c>
      <c r="V4087" s="18">
        <v>1016.4</v>
      </c>
      <c r="W4087" s="18">
        <v>6.6</v>
      </c>
      <c r="X4087" s="18">
        <v>8.8000000000000007</v>
      </c>
      <c r="Z4087" s="18">
        <v>1.59</v>
      </c>
      <c r="AA4087" s="18">
        <v>8.6999999999999993</v>
      </c>
      <c r="AB4087" s="18">
        <v>300</v>
      </c>
      <c r="AC4087" s="18">
        <v>1014.5</v>
      </c>
      <c r="AD4087" s="18">
        <v>7.1</v>
      </c>
      <c r="AE4087" s="18">
        <v>8.6</v>
      </c>
    </row>
    <row r="4088" spans="1:31">
      <c r="A4088" s="15">
        <v>40654</v>
      </c>
      <c r="B4088" s="16">
        <v>0.22916666666666666</v>
      </c>
      <c r="C4088" s="17">
        <v>1.2085999999999999</v>
      </c>
      <c r="D4088" s="17">
        <v>3.8616000000000001</v>
      </c>
      <c r="E4088" s="17">
        <v>830.35670000000005</v>
      </c>
      <c r="F4088" s="17">
        <v>8.14E-2</v>
      </c>
      <c r="G4088" s="17">
        <v>282.30630613247899</v>
      </c>
      <c r="H4088" s="17">
        <v>1.59264368620456E-2</v>
      </c>
      <c r="I4088" s="17">
        <v>187.94200000000001</v>
      </c>
      <c r="J4088" s="17">
        <v>5.7000000000000002E-2</v>
      </c>
      <c r="K4088" s="17">
        <v>3.7857222230000001</v>
      </c>
      <c r="L4088" s="17">
        <v>3.8224444442499999</v>
      </c>
      <c r="M4088" s="17">
        <v>895.66120024224995</v>
      </c>
      <c r="N4088" s="17">
        <v>173.4572</v>
      </c>
      <c r="O4088" s="17">
        <v>0.1072</v>
      </c>
      <c r="R4088" s="18">
        <v>0.22916666666666666</v>
      </c>
      <c r="S4088" s="18">
        <f>AVERAGE(S4086:S4087)</f>
        <v>1.58</v>
      </c>
      <c r="T4088" s="18">
        <f t="shared" ref="T4088:X4088" si="1115">AVERAGE(T4086:T4087)</f>
        <v>9.65</v>
      </c>
      <c r="U4088" s="18">
        <f t="shared" si="1115"/>
        <v>327.5</v>
      </c>
      <c r="V4088" s="18">
        <f t="shared" si="1115"/>
        <v>1016.3</v>
      </c>
      <c r="W4088" s="18">
        <f t="shared" si="1115"/>
        <v>6.6</v>
      </c>
      <c r="X4088" s="18">
        <f t="shared" si="1115"/>
        <v>8.8500000000000014</v>
      </c>
      <c r="Z4088" s="18">
        <f t="shared" ref="Z4088:AE4088" si="1116">AVERAGE(Z4087,Z4089)</f>
        <v>1.645</v>
      </c>
      <c r="AA4088" s="18">
        <f t="shared" si="1116"/>
        <v>9.5</v>
      </c>
      <c r="AB4088" s="18">
        <f t="shared" si="1116"/>
        <v>303</v>
      </c>
      <c r="AC4088" s="18">
        <f t="shared" si="1116"/>
        <v>1014.5</v>
      </c>
      <c r="AD4088" s="18">
        <f t="shared" si="1116"/>
        <v>7.15</v>
      </c>
      <c r="AE4088" s="18">
        <f t="shared" si="1116"/>
        <v>8.6</v>
      </c>
    </row>
    <row r="4089" spans="1:31">
      <c r="A4089" s="15">
        <v>40654</v>
      </c>
      <c r="B4089" s="16">
        <v>0.27083333333333331</v>
      </c>
      <c r="C4089" s="17">
        <v>0.80620000000000003</v>
      </c>
      <c r="D4089" s="17">
        <v>3.8631000000000002</v>
      </c>
      <c r="E4089" s="17">
        <v>830.84640000000002</v>
      </c>
      <c r="F4089" s="17">
        <v>8.3899999999999988E-2</v>
      </c>
      <c r="G4089" s="17">
        <v>233.26832410377699</v>
      </c>
      <c r="H4089" s="17">
        <v>6.2976653556669607E-2</v>
      </c>
      <c r="I4089" s="17">
        <v>223.3047</v>
      </c>
      <c r="J4089" s="17">
        <v>6.4100000000000004E-2</v>
      </c>
      <c r="K4089" s="17">
        <v>3.8235555560000001</v>
      </c>
      <c r="L4089" s="17">
        <v>3.8142222222500002</v>
      </c>
      <c r="M4089" s="17">
        <v>896.16748489275005</v>
      </c>
      <c r="N4089" s="17">
        <v>154.11760000000001</v>
      </c>
      <c r="O4089" s="17">
        <v>8.5000000000000006E-2</v>
      </c>
      <c r="R4089" s="18">
        <v>0.27083333333333331</v>
      </c>
      <c r="S4089" s="18">
        <f>AVERAGE(S4090,S4092:S4093)</f>
        <v>1.4766666666666666</v>
      </c>
      <c r="T4089" s="18">
        <f t="shared" ref="T4089:X4089" si="1117">AVERAGE(T4090,T4092:T4093)</f>
        <v>7.8</v>
      </c>
      <c r="U4089" s="18">
        <f t="shared" si="1117"/>
        <v>313</v>
      </c>
      <c r="V4089" s="18">
        <f t="shared" si="1117"/>
        <v>1017.1999999999999</v>
      </c>
      <c r="W4089" s="18">
        <f t="shared" si="1117"/>
        <v>6.666666666666667</v>
      </c>
      <c r="X4089" s="18">
        <f t="shared" si="1117"/>
        <v>8.6333333333333329</v>
      </c>
      <c r="Z4089" s="18">
        <v>1.7</v>
      </c>
      <c r="AA4089" s="18">
        <v>10.3</v>
      </c>
      <c r="AB4089" s="18">
        <v>306</v>
      </c>
      <c r="AC4089" s="18">
        <v>1014.5</v>
      </c>
      <c r="AD4089" s="18">
        <v>7.2</v>
      </c>
      <c r="AE4089" s="18">
        <v>8.6</v>
      </c>
    </row>
    <row r="4090" spans="1:31">
      <c r="A4090" s="15">
        <v>40654</v>
      </c>
      <c r="B4090" s="16">
        <v>0.3125</v>
      </c>
      <c r="C4090" s="17">
        <v>0.55100000000000005</v>
      </c>
      <c r="D4090" s="17">
        <v>3.8504999999999998</v>
      </c>
      <c r="E4090" s="17">
        <v>831.36810000000003</v>
      </c>
      <c r="F4090" s="17">
        <v>8.48E-2</v>
      </c>
      <c r="G4090" s="17">
        <v>236.73481898381601</v>
      </c>
      <c r="H4090" s="17">
        <v>0.140147479783924</v>
      </c>
      <c r="I4090" s="17">
        <v>219.07470000000001</v>
      </c>
      <c r="J4090" s="17">
        <v>5.16E-2</v>
      </c>
      <c r="K4090" s="17">
        <v>3.8580000000000001</v>
      </c>
      <c r="L4090" s="17">
        <v>3.8222222222500002</v>
      </c>
      <c r="M4090" s="17">
        <v>896.74663295300002</v>
      </c>
      <c r="N4090" s="17">
        <v>150.9924</v>
      </c>
      <c r="O4090" s="17">
        <v>9.0499999999999997E-2</v>
      </c>
      <c r="R4090" s="18">
        <v>0.3125</v>
      </c>
      <c r="S4090" s="18">
        <v>1.53</v>
      </c>
      <c r="T4090" s="18">
        <v>8.5</v>
      </c>
      <c r="U4090" s="18">
        <v>318</v>
      </c>
      <c r="V4090" s="18">
        <v>1016.9</v>
      </c>
      <c r="W4090" s="18">
        <v>7</v>
      </c>
      <c r="X4090" s="18">
        <v>8.6999999999999993</v>
      </c>
      <c r="Z4090" s="18">
        <f t="shared" ref="Z4090:AE4090" si="1118">AVERAGE(Z4089,Z4091)</f>
        <v>1.7050000000000001</v>
      </c>
      <c r="AA4090" s="18">
        <f t="shared" si="1118"/>
        <v>10.45</v>
      </c>
      <c r="AB4090" s="18">
        <f t="shared" si="1118"/>
        <v>308</v>
      </c>
      <c r="AC4090" s="18">
        <f t="shared" si="1118"/>
        <v>1014.65</v>
      </c>
      <c r="AD4090" s="18">
        <f t="shared" si="1118"/>
        <v>7.15</v>
      </c>
      <c r="AE4090" s="18">
        <f t="shared" si="1118"/>
        <v>8.5500000000000007</v>
      </c>
    </row>
    <row r="4091" spans="1:31">
      <c r="A4091" s="15">
        <v>40654</v>
      </c>
      <c r="B4091" s="16">
        <v>0.35416666666666669</v>
      </c>
      <c r="C4091" s="17">
        <v>0.62919999999999998</v>
      </c>
      <c r="D4091" s="17">
        <v>3.8933</v>
      </c>
      <c r="E4091" s="17">
        <v>831.81859999999995</v>
      </c>
      <c r="F4091" s="17">
        <v>8.48E-2</v>
      </c>
      <c r="G4091" s="17">
        <v>219.401174926301</v>
      </c>
      <c r="H4091" s="17">
        <v>9.6260290849624994E-2</v>
      </c>
      <c r="I4091" s="17">
        <v>157.40610000000001</v>
      </c>
      <c r="J4091" s="17">
        <v>7.6999999999999999E-2</v>
      </c>
      <c r="K4091" s="17">
        <v>3.8856944439999999</v>
      </c>
      <c r="L4091" s="17">
        <v>3.8153055555000002</v>
      </c>
      <c r="M4091" s="17">
        <v>897.22168069924999</v>
      </c>
      <c r="N4091" s="17">
        <v>152.98150000000001</v>
      </c>
      <c r="O4091" s="17">
        <v>0.13089999999999999</v>
      </c>
      <c r="R4091" s="18">
        <v>0.35416666666666669</v>
      </c>
      <c r="S4091" s="18">
        <f t="shared" ref="S4091:X4091" si="1119">AVERAGE(S4090,S4092)</f>
        <v>1.52</v>
      </c>
      <c r="T4091" s="18">
        <f t="shared" si="1119"/>
        <v>8.15</v>
      </c>
      <c r="U4091" s="18">
        <f t="shared" si="1119"/>
        <v>312.5</v>
      </c>
      <c r="V4091" s="18">
        <f t="shared" si="1119"/>
        <v>1017.05</v>
      </c>
      <c r="W4091" s="18">
        <f t="shared" si="1119"/>
        <v>6.75</v>
      </c>
      <c r="X4091" s="18">
        <f t="shared" si="1119"/>
        <v>8.6499999999999986</v>
      </c>
      <c r="Z4091" s="18">
        <v>1.71</v>
      </c>
      <c r="AA4091" s="18">
        <v>10.6</v>
      </c>
      <c r="AB4091" s="18">
        <v>310</v>
      </c>
      <c r="AC4091" s="18">
        <v>1014.8</v>
      </c>
      <c r="AD4091" s="18">
        <v>7.1</v>
      </c>
      <c r="AE4091" s="18">
        <v>8.5</v>
      </c>
    </row>
    <row r="4092" spans="1:31">
      <c r="A4092" s="15">
        <v>40654</v>
      </c>
      <c r="B4092" s="16">
        <v>0.39583333333333331</v>
      </c>
      <c r="C4092" s="17">
        <v>0.47649999999999998</v>
      </c>
      <c r="D4092" s="17">
        <v>3.8889999999999998</v>
      </c>
      <c r="E4092" s="17">
        <v>832.10260000000005</v>
      </c>
      <c r="F4092" s="17">
        <v>8.43E-2</v>
      </c>
      <c r="G4092" s="17">
        <v>222.421758234511</v>
      </c>
      <c r="H4092" s="17">
        <v>0.23485071991676901</v>
      </c>
      <c r="I4092" s="17">
        <v>185.5848</v>
      </c>
      <c r="J4092" s="17">
        <v>8.2900000000000001E-2</v>
      </c>
      <c r="K4092" s="17">
        <v>3.8910277780000002</v>
      </c>
      <c r="L4092" s="17">
        <v>3.7755000000000001</v>
      </c>
      <c r="M4092" s="17">
        <v>897.49995256525006</v>
      </c>
      <c r="N4092" s="17">
        <v>143.81450000000001</v>
      </c>
      <c r="O4092" s="17">
        <v>0.1116</v>
      </c>
      <c r="R4092" s="18">
        <v>0.39583333333333331</v>
      </c>
      <c r="S4092" s="18">
        <v>1.51</v>
      </c>
      <c r="T4092" s="18">
        <v>7.8</v>
      </c>
      <c r="U4092" s="18">
        <v>307</v>
      </c>
      <c r="V4092" s="18">
        <v>1017.2</v>
      </c>
      <c r="W4092" s="18">
        <v>6.5</v>
      </c>
      <c r="X4092" s="18">
        <v>8.6</v>
      </c>
      <c r="Z4092" s="18">
        <v>1.78</v>
      </c>
      <c r="AA4092" s="18">
        <v>10.199999999999999</v>
      </c>
      <c r="AB4092" s="18">
        <v>310</v>
      </c>
      <c r="AC4092" s="18">
        <v>1015</v>
      </c>
      <c r="AD4092" s="18">
        <v>7</v>
      </c>
      <c r="AE4092" s="18">
        <v>8.4</v>
      </c>
    </row>
    <row r="4093" spans="1:31">
      <c r="A4093" s="15">
        <v>40654</v>
      </c>
      <c r="B4093" s="16">
        <v>0.4375</v>
      </c>
      <c r="C4093" s="17">
        <v>0.47310000000000002</v>
      </c>
      <c r="D4093" s="17">
        <v>3.8649</v>
      </c>
      <c r="E4093" s="17">
        <v>832.03189999999995</v>
      </c>
      <c r="F4093" s="17">
        <v>9.6099999999999991E-2</v>
      </c>
      <c r="G4093" s="17">
        <v>222.22323222929799</v>
      </c>
      <c r="H4093" s="17">
        <v>0.17824356779505901</v>
      </c>
      <c r="I4093" s="17">
        <v>176.8466</v>
      </c>
      <c r="J4093" s="17">
        <v>0.14069999999999999</v>
      </c>
      <c r="K4093" s="17">
        <v>3.8933333330000002</v>
      </c>
      <c r="L4093" s="17">
        <v>3.8055277777500001</v>
      </c>
      <c r="M4093" s="17">
        <v>897.44516608075003</v>
      </c>
      <c r="N4093" s="17">
        <v>140.63200000000001</v>
      </c>
      <c r="O4093" s="17">
        <v>8.2500000000000004E-2</v>
      </c>
      <c r="R4093" s="18">
        <v>0.4375</v>
      </c>
      <c r="S4093" s="18">
        <v>1.39</v>
      </c>
      <c r="T4093" s="18">
        <v>7.1</v>
      </c>
      <c r="U4093" s="18">
        <v>314</v>
      </c>
      <c r="V4093" s="18">
        <v>1017.5</v>
      </c>
      <c r="W4093" s="18">
        <v>6.5</v>
      </c>
      <c r="X4093" s="18">
        <v>8.6</v>
      </c>
      <c r="Z4093" s="18">
        <v>1.8</v>
      </c>
      <c r="AA4093" s="18">
        <v>11.1</v>
      </c>
      <c r="AB4093" s="18">
        <v>304</v>
      </c>
      <c r="AC4093" s="18">
        <v>1015.5</v>
      </c>
      <c r="AD4093" s="18">
        <v>7.2</v>
      </c>
      <c r="AE4093" s="18">
        <v>8.5</v>
      </c>
    </row>
    <row r="4094" spans="1:31">
      <c r="A4094" s="15">
        <v>40654</v>
      </c>
      <c r="B4094" s="16">
        <v>0.47916666666666669</v>
      </c>
      <c r="C4094" s="17">
        <v>0.46910000000000002</v>
      </c>
      <c r="D4094" s="17">
        <v>4.0011000000000001</v>
      </c>
      <c r="E4094" s="17">
        <v>831.68380000000002</v>
      </c>
      <c r="F4094" s="17">
        <v>3.61E-2</v>
      </c>
      <c r="G4094" s="17">
        <v>216.879100373596</v>
      </c>
      <c r="H4094" s="17">
        <v>0.18461593214592201</v>
      </c>
      <c r="I4094" s="17">
        <v>178.69499999999999</v>
      </c>
      <c r="J4094" s="17">
        <v>0.1177</v>
      </c>
      <c r="K4094" s="17">
        <v>3.9060277779999999</v>
      </c>
      <c r="L4094" s="17">
        <v>3.9018888892499999</v>
      </c>
      <c r="M4094" s="17">
        <v>897.03342025999996</v>
      </c>
      <c r="N4094" s="17">
        <v>158.0017</v>
      </c>
      <c r="O4094" s="17">
        <v>0.11360000000000001</v>
      </c>
      <c r="R4094" s="18">
        <v>0.47916666666666669</v>
      </c>
      <c r="S4094" s="18">
        <f>AVERAGE(S4092:S4093)</f>
        <v>1.45</v>
      </c>
      <c r="T4094" s="18">
        <f t="shared" ref="T4094:X4094" si="1120">AVERAGE(T4092:T4093)</f>
        <v>7.4499999999999993</v>
      </c>
      <c r="U4094" s="18">
        <f t="shared" si="1120"/>
        <v>310.5</v>
      </c>
      <c r="V4094" s="18">
        <f t="shared" si="1120"/>
        <v>1017.35</v>
      </c>
      <c r="W4094" s="18">
        <f t="shared" si="1120"/>
        <v>6.5</v>
      </c>
      <c r="X4094" s="18">
        <f t="shared" si="1120"/>
        <v>8.6</v>
      </c>
      <c r="Z4094" s="18">
        <v>1.88</v>
      </c>
      <c r="AA4094" s="18">
        <v>11.3</v>
      </c>
      <c r="AB4094" s="18">
        <v>309</v>
      </c>
      <c r="AC4094" s="18">
        <v>1015.8</v>
      </c>
      <c r="AD4094" s="18">
        <v>7.1</v>
      </c>
      <c r="AE4094" s="18">
        <v>8.5</v>
      </c>
    </row>
    <row r="4095" spans="1:31">
      <c r="A4095" s="15">
        <v>40654</v>
      </c>
      <c r="B4095" s="16">
        <v>0.52083333333333337</v>
      </c>
      <c r="C4095" s="17">
        <v>0.52110000000000001</v>
      </c>
      <c r="D4095" s="17">
        <v>4.0763999999999996</v>
      </c>
      <c r="E4095" s="17">
        <v>831.10410000000002</v>
      </c>
      <c r="F4095" s="17">
        <v>3.4800000000000005E-2</v>
      </c>
      <c r="G4095" s="17">
        <v>233.241011610827</v>
      </c>
      <c r="H4095" s="17">
        <v>0.12221252557468</v>
      </c>
      <c r="I4095" s="17">
        <v>174.39150000000001</v>
      </c>
      <c r="J4095" s="17">
        <v>0.1198</v>
      </c>
      <c r="K4095" s="17">
        <v>3.9288611109999998</v>
      </c>
      <c r="L4095" s="17">
        <v>3.9612777777499999</v>
      </c>
      <c r="M4095" s="17">
        <v>896.35986684925001</v>
      </c>
      <c r="N4095" s="17">
        <v>149.5872</v>
      </c>
      <c r="O4095" s="17">
        <v>8.1000000000000003E-2</v>
      </c>
      <c r="R4095" s="18">
        <v>0.52083333333333337</v>
      </c>
      <c r="S4095" s="18">
        <f>AVERAGE(S4092:S4093,S4090)</f>
        <v>1.4766666666666666</v>
      </c>
      <c r="T4095" s="18">
        <f t="shared" ref="T4095:X4095" si="1121">AVERAGE(T4092:T4093,T4090)</f>
        <v>7.8</v>
      </c>
      <c r="U4095" s="18">
        <f t="shared" si="1121"/>
        <v>313</v>
      </c>
      <c r="V4095" s="18">
        <f t="shared" si="1121"/>
        <v>1017.1999999999999</v>
      </c>
      <c r="W4095" s="18">
        <f t="shared" si="1121"/>
        <v>6.666666666666667</v>
      </c>
      <c r="X4095" s="18">
        <f t="shared" si="1121"/>
        <v>8.6333333333333329</v>
      </c>
      <c r="Z4095" s="18">
        <v>2.0099999999999998</v>
      </c>
      <c r="AA4095" s="18">
        <v>10.4</v>
      </c>
      <c r="AB4095" s="18">
        <v>308</v>
      </c>
      <c r="AC4095" s="18">
        <v>1016.4</v>
      </c>
      <c r="AD4095" s="18">
        <v>7.1</v>
      </c>
      <c r="AE4095" s="18">
        <v>8.4</v>
      </c>
    </row>
    <row r="4096" spans="1:31">
      <c r="A4096" s="15">
        <v>40654</v>
      </c>
      <c r="B4096" s="16">
        <v>0.5625</v>
      </c>
      <c r="C4096" s="17">
        <v>0.65339999999999998</v>
      </c>
      <c r="D4096" s="17">
        <v>4.0895999999999999</v>
      </c>
      <c r="E4096" s="17">
        <v>830.32489999999996</v>
      </c>
      <c r="F4096" s="17">
        <v>9.0000000000000019E-4</v>
      </c>
      <c r="G4096" s="17">
        <v>233.21114620242699</v>
      </c>
      <c r="H4096" s="17">
        <v>3.9911715062351E-2</v>
      </c>
      <c r="I4096" s="17">
        <v>117.5682</v>
      </c>
      <c r="J4096" s="17">
        <v>0.1142</v>
      </c>
      <c r="K4096" s="17">
        <v>3.938166667</v>
      </c>
      <c r="L4096" s="17">
        <v>4.0333611109999996</v>
      </c>
      <c r="M4096" s="17">
        <v>895.54690101225003</v>
      </c>
      <c r="N4096" s="17">
        <v>66.496600000000001</v>
      </c>
      <c r="O4096" s="17">
        <v>9.4999999999999998E-3</v>
      </c>
      <c r="R4096" s="18">
        <v>0.5625</v>
      </c>
      <c r="S4096" s="18">
        <v>1.37</v>
      </c>
      <c r="T4096" s="18">
        <v>7.1</v>
      </c>
      <c r="U4096" s="18">
        <v>344</v>
      </c>
      <c r="V4096" s="18">
        <v>1019</v>
      </c>
      <c r="W4096" s="18">
        <v>6.3</v>
      </c>
      <c r="X4096" s="18">
        <v>8.5</v>
      </c>
      <c r="Z4096" s="18">
        <v>2.11</v>
      </c>
      <c r="AA4096" s="18">
        <v>11.3</v>
      </c>
      <c r="AB4096" s="18">
        <v>299</v>
      </c>
      <c r="AC4096" s="18">
        <v>1017.1</v>
      </c>
      <c r="AD4096" s="18">
        <v>7.1</v>
      </c>
      <c r="AE4096" s="18">
        <v>8.4</v>
      </c>
    </row>
    <row r="4097" spans="1:31">
      <c r="A4097" s="15">
        <v>40654</v>
      </c>
      <c r="B4097" s="16">
        <v>0.60416666666666663</v>
      </c>
      <c r="C4097" s="17">
        <v>0.84130000000000005</v>
      </c>
      <c r="D4097" s="17">
        <v>4.0263</v>
      </c>
      <c r="E4097" s="17">
        <v>829.58510000000001</v>
      </c>
      <c r="F4097" s="17">
        <v>1.0000000000000026E-4</v>
      </c>
      <c r="G4097" s="17">
        <v>18.068838190005099</v>
      </c>
      <c r="H4097" s="17">
        <v>6.4700270487988903E-2</v>
      </c>
      <c r="I4097" s="17">
        <v>89.921300000000002</v>
      </c>
      <c r="J4097" s="17">
        <v>0.15859999999999999</v>
      </c>
      <c r="K4097" s="17">
        <v>3.9274166670000001</v>
      </c>
      <c r="L4097" s="17">
        <v>4.0739444445000004</v>
      </c>
      <c r="M4097" s="17">
        <v>894.76415327774998</v>
      </c>
      <c r="N4097" s="17">
        <v>331.94490000000002</v>
      </c>
      <c r="O4097" s="17">
        <v>6.08E-2</v>
      </c>
      <c r="R4097" s="18">
        <v>0.60416666666666663</v>
      </c>
      <c r="S4097" s="18">
        <f>AVERAGE(S4096,S4092:S4093)</f>
        <v>1.4233333333333331</v>
      </c>
      <c r="T4097" s="18">
        <f t="shared" ref="T4097:X4097" si="1122">AVERAGE(T4096,T4092:T4093)</f>
        <v>7.333333333333333</v>
      </c>
      <c r="U4097" s="18">
        <f t="shared" si="1122"/>
        <v>321.66666666666669</v>
      </c>
      <c r="V4097" s="18">
        <f t="shared" si="1122"/>
        <v>1017.9</v>
      </c>
      <c r="W4097" s="18">
        <f t="shared" si="1122"/>
        <v>6.4333333333333336</v>
      </c>
      <c r="X4097" s="18">
        <f t="shared" si="1122"/>
        <v>8.5666666666666682</v>
      </c>
      <c r="Z4097" s="18">
        <v>2.0699999999999998</v>
      </c>
      <c r="AA4097" s="18">
        <v>10.4</v>
      </c>
      <c r="AB4097" s="18">
        <v>302</v>
      </c>
      <c r="AC4097" s="18">
        <v>1017.8</v>
      </c>
      <c r="AD4097" s="18">
        <v>7.2</v>
      </c>
      <c r="AE4097" s="18">
        <v>8.4</v>
      </c>
    </row>
    <row r="4098" spans="1:31">
      <c r="A4098" s="15">
        <v>40654</v>
      </c>
      <c r="B4098" s="16">
        <v>0.64583333333333337</v>
      </c>
      <c r="C4098" s="17">
        <v>0.88439999999999996</v>
      </c>
      <c r="D4098" s="17">
        <v>4.0217000000000001</v>
      </c>
      <c r="E4098" s="17">
        <v>829.00049999999999</v>
      </c>
      <c r="F4098" s="17">
        <v>4.0000000000000018E-4</v>
      </c>
      <c r="G4098" s="17">
        <v>14.660044071174401</v>
      </c>
      <c r="H4098" s="17">
        <v>4.6801427618479698E-2</v>
      </c>
      <c r="I4098" s="17">
        <v>117.37130000000001</v>
      </c>
      <c r="J4098" s="17">
        <v>9.01E-2</v>
      </c>
      <c r="K4098" s="17">
        <v>3.94225</v>
      </c>
      <c r="L4098" s="17">
        <v>4.0871111112499996</v>
      </c>
      <c r="M4098" s="17">
        <v>894.17818959600004</v>
      </c>
      <c r="N4098" s="17">
        <v>315.096</v>
      </c>
      <c r="O4098" s="17">
        <v>9.7699999999999995E-2</v>
      </c>
      <c r="R4098" s="18">
        <v>0.64583333333333337</v>
      </c>
      <c r="S4098" s="18">
        <f>AVERAGE(S4099:S4100)</f>
        <v>1.4</v>
      </c>
      <c r="T4098" s="18">
        <f t="shared" ref="T4098:X4098" si="1123">AVERAGE(T4099:T4100)</f>
        <v>7.3000000000000007</v>
      </c>
      <c r="U4098" s="18">
        <f t="shared" si="1123"/>
        <v>316</v>
      </c>
      <c r="V4098" s="18">
        <f t="shared" si="1123"/>
        <v>1020.9</v>
      </c>
      <c r="W4098" s="18">
        <f t="shared" si="1123"/>
        <v>7.15</v>
      </c>
      <c r="X4098" s="18">
        <f t="shared" si="1123"/>
        <v>8.75</v>
      </c>
      <c r="Z4098" s="18">
        <v>1.93</v>
      </c>
      <c r="AA4098" s="18">
        <v>10.4</v>
      </c>
      <c r="AB4098" s="18">
        <v>304</v>
      </c>
      <c r="AC4098" s="18">
        <v>1018.1</v>
      </c>
      <c r="AD4098" s="18">
        <v>7.2</v>
      </c>
      <c r="AE4098" s="18">
        <v>8.4</v>
      </c>
    </row>
    <row r="4099" spans="1:31">
      <c r="A4099" s="15">
        <v>40654</v>
      </c>
      <c r="B4099" s="16">
        <v>0.6875</v>
      </c>
      <c r="C4099" s="17">
        <v>0.96030000000000004</v>
      </c>
      <c r="D4099" s="17">
        <v>3.9811000000000001</v>
      </c>
      <c r="E4099" s="17">
        <v>828.75130000000001</v>
      </c>
      <c r="F4099" s="17">
        <v>1.9000000000000002E-3</v>
      </c>
      <c r="G4099" s="17">
        <v>28.7625983073853</v>
      </c>
      <c r="H4099" s="17">
        <v>6.2766350056481096E-2</v>
      </c>
      <c r="I4099" s="17">
        <v>249.74600000000001</v>
      </c>
      <c r="J4099" s="17">
        <v>7.3200000000000001E-2</v>
      </c>
      <c r="K4099" s="17">
        <v>3.9600833340000001</v>
      </c>
      <c r="L4099" s="17">
        <v>4.0595277777499996</v>
      </c>
      <c r="M4099" s="17">
        <v>893.92346730999998</v>
      </c>
      <c r="N4099" s="17">
        <v>262.59199999999998</v>
      </c>
      <c r="O4099" s="17">
        <v>0.10920000000000001</v>
      </c>
      <c r="R4099" s="18">
        <v>0.6875</v>
      </c>
      <c r="S4099" s="18">
        <v>1.36</v>
      </c>
      <c r="T4099" s="18">
        <v>7.7</v>
      </c>
      <c r="U4099" s="18">
        <v>305</v>
      </c>
      <c r="V4099" s="18">
        <v>1020.5</v>
      </c>
      <c r="W4099" s="18">
        <v>7</v>
      </c>
      <c r="X4099" s="18">
        <v>8.6999999999999993</v>
      </c>
      <c r="Z4099" s="18">
        <v>1.83</v>
      </c>
      <c r="AA4099" s="18">
        <v>9.8000000000000007</v>
      </c>
      <c r="AB4099" s="18">
        <v>299</v>
      </c>
      <c r="AC4099" s="18">
        <v>1018.8</v>
      </c>
      <c r="AD4099" s="18">
        <v>7.3</v>
      </c>
      <c r="AE4099" s="18">
        <v>8.4</v>
      </c>
    </row>
    <row r="4100" spans="1:31">
      <c r="A4100" s="15">
        <v>40654</v>
      </c>
      <c r="B4100" s="16">
        <v>0.72916666666666663</v>
      </c>
      <c r="C4100" s="17">
        <v>1.02</v>
      </c>
      <c r="D4100" s="17">
        <v>3.9777</v>
      </c>
      <c r="E4100" s="17">
        <v>828.79039999999998</v>
      </c>
      <c r="F4100" s="17">
        <v>7.000000000000001E-4</v>
      </c>
      <c r="G4100" s="17">
        <v>32.099033379676797</v>
      </c>
      <c r="H4100" s="17">
        <v>4.0394805240966697E-2</v>
      </c>
      <c r="I4100" s="17">
        <v>337.63</v>
      </c>
      <c r="J4100" s="17">
        <v>7.0099999999999996E-2</v>
      </c>
      <c r="K4100" s="17">
        <v>3.9458055559999998</v>
      </c>
      <c r="L4100" s="17">
        <v>3.9766944445000001</v>
      </c>
      <c r="M4100" s="17">
        <v>894.02241913299997</v>
      </c>
      <c r="N4100" s="17">
        <v>202.3219</v>
      </c>
      <c r="O4100" s="17">
        <v>5.6599999999999998E-2</v>
      </c>
      <c r="R4100" s="18">
        <v>0.72916666666666663</v>
      </c>
      <c r="S4100" s="18">
        <v>1.44</v>
      </c>
      <c r="T4100" s="18">
        <v>6.9</v>
      </c>
      <c r="U4100" s="18">
        <v>327</v>
      </c>
      <c r="V4100" s="18">
        <v>1021.3</v>
      </c>
      <c r="W4100" s="18">
        <v>7.3</v>
      </c>
      <c r="X4100" s="18">
        <v>8.8000000000000007</v>
      </c>
      <c r="Z4100" s="18">
        <v>1.96</v>
      </c>
      <c r="AA4100" s="18">
        <v>10</v>
      </c>
      <c r="AB4100" s="18">
        <v>302</v>
      </c>
      <c r="AC4100" s="18">
        <v>1019.4</v>
      </c>
      <c r="AD4100" s="18">
        <v>7.4</v>
      </c>
      <c r="AE4100" s="18">
        <v>8.4</v>
      </c>
    </row>
    <row r="4101" spans="1:31">
      <c r="A4101" s="15">
        <v>40654</v>
      </c>
      <c r="B4101" s="16">
        <v>0.77083333333333337</v>
      </c>
      <c r="C4101" s="17">
        <v>1.0548999999999999</v>
      </c>
      <c r="D4101" s="17">
        <v>3.9781</v>
      </c>
      <c r="E4101" s="17">
        <v>829.18650000000002</v>
      </c>
      <c r="F4101" s="17">
        <v>9.300000000000001E-3</v>
      </c>
      <c r="G4101" s="17">
        <v>41.790109102512602</v>
      </c>
      <c r="H4101" s="17">
        <v>6.1436338058356903E-2</v>
      </c>
      <c r="I4101" s="17">
        <v>301.03039999999999</v>
      </c>
      <c r="J4101" s="17">
        <v>0.10730000000000001</v>
      </c>
      <c r="K4101" s="17">
        <v>3.9317222219999999</v>
      </c>
      <c r="L4101" s="17">
        <v>3.9311111109999999</v>
      </c>
      <c r="M4101" s="17">
        <v>894.43189580374997</v>
      </c>
      <c r="N4101" s="17">
        <v>176.55439999999999</v>
      </c>
      <c r="O4101" s="17">
        <v>6.5799999999999997E-2</v>
      </c>
      <c r="R4101" s="18">
        <v>0.77083333333333337</v>
      </c>
      <c r="S4101" s="18">
        <f t="shared" ref="S4101:X4101" si="1124">AVERAGE(S4100,S4102)</f>
        <v>1.4649999999999999</v>
      </c>
      <c r="T4101" s="18">
        <f t="shared" si="1124"/>
        <v>7.5</v>
      </c>
      <c r="U4101" s="18">
        <f t="shared" si="1124"/>
        <v>320</v>
      </c>
      <c r="V4101" s="18">
        <f t="shared" si="1124"/>
        <v>1021.8</v>
      </c>
      <c r="W4101" s="18">
        <f t="shared" si="1124"/>
        <v>7.3</v>
      </c>
      <c r="X4101" s="18">
        <f t="shared" si="1124"/>
        <v>8.8500000000000014</v>
      </c>
      <c r="Z4101" s="18">
        <v>1.88</v>
      </c>
      <c r="AA4101" s="18">
        <v>10.3</v>
      </c>
      <c r="AB4101" s="18">
        <v>288</v>
      </c>
      <c r="AC4101" s="18">
        <v>1020</v>
      </c>
      <c r="AD4101" s="18">
        <v>7.6</v>
      </c>
      <c r="AE4101" s="18">
        <v>8.5</v>
      </c>
    </row>
    <row r="4102" spans="1:31">
      <c r="A4102" s="15">
        <v>40654</v>
      </c>
      <c r="B4102" s="16">
        <v>0.8125</v>
      </c>
      <c r="C4102" s="17">
        <v>1.0729</v>
      </c>
      <c r="D4102" s="17">
        <v>3.9727000000000001</v>
      </c>
      <c r="E4102" s="17">
        <v>829.73609999999996</v>
      </c>
      <c r="F4102" s="17">
        <v>1.1000000000000003E-3</v>
      </c>
      <c r="G4102" s="17">
        <v>18.265618820034199</v>
      </c>
      <c r="H4102" s="17">
        <v>6.5602237798073795E-2</v>
      </c>
      <c r="I4102" s="17">
        <v>306.61279999999999</v>
      </c>
      <c r="J4102" s="17">
        <v>0.1913</v>
      </c>
      <c r="K4102" s="17">
        <v>3.893777778</v>
      </c>
      <c r="L4102" s="17">
        <v>3.9013888890000001</v>
      </c>
      <c r="M4102" s="17">
        <v>895.03538070000002</v>
      </c>
      <c r="N4102" s="17">
        <v>143.2816</v>
      </c>
      <c r="O4102" s="17">
        <v>6.6900000000000001E-2</v>
      </c>
      <c r="R4102" s="18">
        <v>0.8125</v>
      </c>
      <c r="S4102" s="18">
        <v>1.49</v>
      </c>
      <c r="T4102" s="18">
        <v>8.1</v>
      </c>
      <c r="U4102" s="18">
        <v>313</v>
      </c>
      <c r="V4102" s="18">
        <v>1022.3</v>
      </c>
      <c r="W4102" s="18">
        <v>7.3</v>
      </c>
      <c r="X4102" s="18">
        <v>8.9</v>
      </c>
      <c r="Z4102" s="18">
        <v>1.75</v>
      </c>
      <c r="AA4102" s="18">
        <v>10.6</v>
      </c>
      <c r="AB4102" s="18">
        <v>290</v>
      </c>
      <c r="AC4102" s="18">
        <v>1020.2</v>
      </c>
      <c r="AD4102" s="18">
        <v>7.7</v>
      </c>
      <c r="AE4102" s="18">
        <v>8.5</v>
      </c>
    </row>
    <row r="4103" spans="1:31">
      <c r="A4103" s="15">
        <v>40654</v>
      </c>
      <c r="B4103" s="16">
        <v>0.85416666666666663</v>
      </c>
      <c r="C4103" s="17">
        <v>1.1282000000000001</v>
      </c>
      <c r="D4103" s="17">
        <v>3.9521999999999999</v>
      </c>
      <c r="E4103" s="17">
        <v>830.39250000000004</v>
      </c>
      <c r="F4103" s="17">
        <v>1.7000000000000001E-3</v>
      </c>
      <c r="G4103" s="17">
        <v>28.9732318005486</v>
      </c>
      <c r="H4103" s="17">
        <v>4.6784571394441199E-2</v>
      </c>
      <c r="I4103" s="17">
        <v>323.26920000000001</v>
      </c>
      <c r="J4103" s="17">
        <v>0.21490000000000001</v>
      </c>
      <c r="K4103" s="17">
        <v>3.643444444</v>
      </c>
      <c r="L4103" s="17">
        <v>3.9044722222499999</v>
      </c>
      <c r="M4103" s="17">
        <v>895.69968589550001</v>
      </c>
      <c r="N4103" s="17">
        <v>172.02979999999999</v>
      </c>
      <c r="O4103" s="17">
        <v>3.5900000000000001E-2</v>
      </c>
      <c r="R4103" s="18">
        <v>0.85416666666666663</v>
      </c>
      <c r="S4103" s="18">
        <v>1.46</v>
      </c>
      <c r="T4103" s="18">
        <v>8.6</v>
      </c>
      <c r="U4103" s="18">
        <v>301</v>
      </c>
      <c r="V4103" s="18">
        <v>1022.9</v>
      </c>
      <c r="W4103" s="18">
        <v>7.2</v>
      </c>
      <c r="X4103" s="18">
        <v>9</v>
      </c>
      <c r="Z4103" s="18">
        <v>1.89</v>
      </c>
      <c r="AA4103" s="18">
        <v>11.2</v>
      </c>
      <c r="AB4103" s="18">
        <v>290</v>
      </c>
      <c r="AC4103" s="18">
        <v>1020.8</v>
      </c>
      <c r="AD4103" s="18">
        <v>8</v>
      </c>
      <c r="AE4103" s="18">
        <v>8.5</v>
      </c>
    </row>
    <row r="4104" spans="1:31">
      <c r="A4104" s="15">
        <v>40654</v>
      </c>
      <c r="B4104" s="16">
        <v>0.89583333333333337</v>
      </c>
      <c r="C4104" s="17">
        <v>1.1409</v>
      </c>
      <c r="D4104" s="17">
        <v>3.9527000000000001</v>
      </c>
      <c r="E4104" s="17">
        <v>830.92930000000001</v>
      </c>
      <c r="F4104" s="17">
        <v>2.5000000000000001E-3</v>
      </c>
      <c r="G4104" s="17">
        <v>61.836768789909001</v>
      </c>
      <c r="H4104" s="17">
        <v>5.5801097902595201E-2</v>
      </c>
      <c r="I4104" s="17">
        <v>326.16559999999998</v>
      </c>
      <c r="J4104" s="17">
        <v>0.18310000000000001</v>
      </c>
      <c r="K4104" s="17">
        <v>3.5480833340000002</v>
      </c>
      <c r="L4104" s="17">
        <v>3.8949444445000001</v>
      </c>
      <c r="M4104" s="17">
        <v>896.26513733424997</v>
      </c>
      <c r="N4104" s="17">
        <v>122.6185</v>
      </c>
      <c r="O4104" s="17">
        <v>2.12E-2</v>
      </c>
      <c r="R4104" s="18">
        <v>0.89583333333333337</v>
      </c>
      <c r="S4104" s="18">
        <v>1.49</v>
      </c>
      <c r="T4104" s="18">
        <v>8.6</v>
      </c>
      <c r="U4104" s="18">
        <v>308</v>
      </c>
      <c r="V4104" s="18">
        <v>1023.4</v>
      </c>
      <c r="W4104" s="18">
        <v>7.6</v>
      </c>
      <c r="X4104" s="18">
        <v>9</v>
      </c>
      <c r="Z4104" s="18">
        <v>1.8</v>
      </c>
      <c r="AA4104" s="18">
        <v>11</v>
      </c>
      <c r="AB4104" s="18">
        <v>290</v>
      </c>
      <c r="AC4104" s="18">
        <v>1021.4</v>
      </c>
      <c r="AD4104" s="18">
        <v>8.1999999999999993</v>
      </c>
      <c r="AE4104" s="18">
        <v>8.5</v>
      </c>
    </row>
    <row r="4105" spans="1:31">
      <c r="A4105" s="15">
        <v>40654</v>
      </c>
      <c r="B4105" s="16">
        <v>0.9375</v>
      </c>
      <c r="C4105" s="17">
        <v>1.2537</v>
      </c>
      <c r="D4105" s="17">
        <v>3.9340999999999999</v>
      </c>
      <c r="E4105" s="17">
        <v>831.26440000000002</v>
      </c>
      <c r="F4105" s="17">
        <v>4.65E-2</v>
      </c>
      <c r="G4105" s="17">
        <v>22.853080231784499</v>
      </c>
      <c r="H4105" s="17">
        <v>7.1916653008670894E-2</v>
      </c>
      <c r="I4105" s="17">
        <v>344.00110000000001</v>
      </c>
      <c r="J4105" s="17">
        <v>0.1492</v>
      </c>
      <c r="K4105" s="17">
        <v>3.550027778</v>
      </c>
      <c r="L4105" s="17">
        <v>3.8964166665</v>
      </c>
      <c r="M4105" s="17">
        <v>896.65087646400002</v>
      </c>
      <c r="N4105" s="17">
        <v>237.92019999999999</v>
      </c>
      <c r="O4105" s="17">
        <v>4.1500000000000002E-2</v>
      </c>
      <c r="R4105" s="18">
        <v>0.9375</v>
      </c>
      <c r="S4105" s="18">
        <f t="shared" ref="S4105:X4105" si="1125">AVERAGE(S4104,S4106)</f>
        <v>1.5049999999999999</v>
      </c>
      <c r="T4105" s="18">
        <f t="shared" si="1125"/>
        <v>8.8000000000000007</v>
      </c>
      <c r="U4105" s="18">
        <f t="shared" si="1125"/>
        <v>309.5</v>
      </c>
      <c r="V4105" s="18">
        <f t="shared" si="1125"/>
        <v>1023.8</v>
      </c>
      <c r="W4105" s="18">
        <f t="shared" si="1125"/>
        <v>7.65</v>
      </c>
      <c r="X4105" s="18">
        <f t="shared" si="1125"/>
        <v>9.0500000000000007</v>
      </c>
      <c r="Z4105" s="18">
        <v>2.12</v>
      </c>
      <c r="AA4105" s="18">
        <v>11.1</v>
      </c>
      <c r="AB4105" s="18">
        <v>290</v>
      </c>
      <c r="AC4105" s="18">
        <v>1021.9</v>
      </c>
      <c r="AD4105" s="18">
        <v>8.1999999999999993</v>
      </c>
      <c r="AE4105" s="18">
        <v>8.6</v>
      </c>
    </row>
    <row r="4106" spans="1:31">
      <c r="A4106" s="15">
        <v>40654</v>
      </c>
      <c r="B4106" s="16">
        <v>0.97916666666666663</v>
      </c>
      <c r="C4106" s="17">
        <v>1.4115</v>
      </c>
      <c r="D4106" s="17">
        <v>3.9116</v>
      </c>
      <c r="E4106" s="17">
        <v>831.40350000000001</v>
      </c>
      <c r="F4106" s="17">
        <v>3.9000000000000003E-3</v>
      </c>
      <c r="G4106" s="17">
        <v>25.8621467780182</v>
      </c>
      <c r="H4106" s="17">
        <v>7.4335076707139403E-2</v>
      </c>
      <c r="I4106" s="17">
        <v>39.991799999999998</v>
      </c>
      <c r="J4106" s="17">
        <v>9.5600000000000004E-2</v>
      </c>
      <c r="K4106" s="17">
        <v>3.5536111109999999</v>
      </c>
      <c r="L4106" s="17">
        <v>3.875</v>
      </c>
      <c r="M4106" s="17">
        <v>896.76910925000004</v>
      </c>
      <c r="N4106" s="17">
        <v>158.56569999999999</v>
      </c>
      <c r="O4106" s="17">
        <v>5.1799999999999999E-2</v>
      </c>
      <c r="R4106" s="18">
        <v>0.97916666666666663</v>
      </c>
      <c r="S4106" s="18">
        <v>1.52</v>
      </c>
      <c r="T4106" s="18">
        <v>9</v>
      </c>
      <c r="U4106" s="18">
        <v>311</v>
      </c>
      <c r="V4106" s="18">
        <v>1024.2</v>
      </c>
      <c r="W4106" s="18">
        <v>7.7</v>
      </c>
      <c r="X4106" s="18">
        <v>9.1</v>
      </c>
      <c r="Z4106" s="18">
        <v>2.36</v>
      </c>
      <c r="AA4106" s="18">
        <v>11.8</v>
      </c>
      <c r="AB4106" s="18">
        <v>289</v>
      </c>
      <c r="AC4106" s="18">
        <v>1022.1</v>
      </c>
      <c r="AD4106" s="18">
        <v>8.1999999999999993</v>
      </c>
      <c r="AE4106" s="18">
        <v>8.6</v>
      </c>
    </row>
    <row r="4107" spans="1:31">
      <c r="A4107" s="15">
        <v>40655</v>
      </c>
      <c r="B4107" s="16">
        <v>2.0833333333333332E-2</v>
      </c>
      <c r="C4107" s="17">
        <v>1.4209000000000001</v>
      </c>
      <c r="D4107" s="17">
        <v>3.9089</v>
      </c>
      <c r="E4107" s="17">
        <v>831.27570000000003</v>
      </c>
      <c r="F4107" s="17">
        <v>7.7000000000000002E-3</v>
      </c>
      <c r="G4107" s="17">
        <v>9.7199559717965194</v>
      </c>
      <c r="H4107" s="17">
        <v>1.77454846614328E-2</v>
      </c>
      <c r="I4107" s="17">
        <v>95.333500000000001</v>
      </c>
      <c r="J4107" s="17">
        <v>6.3299999999999995E-2</v>
      </c>
      <c r="K4107" s="17">
        <v>3.614222222</v>
      </c>
      <c r="L4107" s="17">
        <v>3.88286111125</v>
      </c>
      <c r="M4107" s="17">
        <v>896.61550714625002</v>
      </c>
      <c r="N4107" s="17">
        <v>158.8372</v>
      </c>
      <c r="O4107" s="17">
        <v>6.0600000000000001E-2</v>
      </c>
      <c r="R4107" s="18">
        <v>2.0833333333333332E-2</v>
      </c>
      <c r="S4107" s="18">
        <f>AVERAGE(S4106,S4102:S4104)</f>
        <v>1.49</v>
      </c>
      <c r="T4107" s="18">
        <f t="shared" ref="T4107:X4107" si="1126">AVERAGE(T4106,T4102:T4104)</f>
        <v>8.5750000000000011</v>
      </c>
      <c r="U4107" s="18">
        <f t="shared" si="1126"/>
        <v>308.25</v>
      </c>
      <c r="V4107" s="18">
        <f t="shared" si="1126"/>
        <v>1023.2</v>
      </c>
      <c r="W4107" s="18">
        <f t="shared" si="1126"/>
        <v>7.4499999999999993</v>
      </c>
      <c r="X4107" s="18">
        <f t="shared" si="1126"/>
        <v>9</v>
      </c>
      <c r="Z4107" s="18">
        <v>2.35</v>
      </c>
      <c r="AA4107" s="18">
        <v>11.8</v>
      </c>
      <c r="AB4107" s="18">
        <v>293</v>
      </c>
      <c r="AC4107" s="18">
        <v>1022.2</v>
      </c>
      <c r="AD4107" s="18">
        <v>8.1999999999999993</v>
      </c>
      <c r="AE4107" s="18">
        <v>8.5</v>
      </c>
    </row>
    <row r="4108" spans="1:31">
      <c r="A4108" s="15">
        <v>40655</v>
      </c>
      <c r="B4108" s="16">
        <v>6.25E-2</v>
      </c>
      <c r="C4108" s="17">
        <v>1.546</v>
      </c>
      <c r="D4108" s="17">
        <v>3.9020000000000001</v>
      </c>
      <c r="E4108" s="17">
        <v>830.93589999999995</v>
      </c>
      <c r="F4108" s="17">
        <v>4.8999999999999998E-3</v>
      </c>
      <c r="G4108" s="17">
        <v>312.31445171382398</v>
      </c>
      <c r="H4108" s="17">
        <v>5.7708474721681703E-2</v>
      </c>
      <c r="I4108" s="17">
        <v>236.27760000000001</v>
      </c>
      <c r="J4108" s="17">
        <v>3.7999999999999999E-2</v>
      </c>
      <c r="K4108" s="17">
        <v>3.639638889</v>
      </c>
      <c r="L4108" s="17">
        <v>3.8949444445000001</v>
      </c>
      <c r="M4108" s="17">
        <v>896.26328769124996</v>
      </c>
      <c r="N4108" s="17">
        <v>195.03659999999999</v>
      </c>
      <c r="O4108" s="17">
        <v>1.7299999999999999E-2</v>
      </c>
      <c r="R4108" s="18">
        <v>6.25E-2</v>
      </c>
      <c r="S4108" s="18">
        <f>AVERAGE(S4110:S4113)</f>
        <v>1.4350000000000001</v>
      </c>
      <c r="T4108" s="18">
        <f t="shared" ref="T4108:X4108" si="1127">AVERAGE(T4110:T4113)</f>
        <v>7.7249999999999996</v>
      </c>
      <c r="U4108" s="18">
        <f t="shared" si="1127"/>
        <v>323.75</v>
      </c>
      <c r="V4108" s="18">
        <f t="shared" si="1127"/>
        <v>1025.0999999999999</v>
      </c>
      <c r="W4108" s="18">
        <f t="shared" si="1127"/>
        <v>7.3750000000000009</v>
      </c>
      <c r="X4108" s="18">
        <f t="shared" si="1127"/>
        <v>8.8999999999999986</v>
      </c>
      <c r="Z4108" s="18">
        <v>2.38</v>
      </c>
      <c r="AA4108" s="18">
        <v>12</v>
      </c>
      <c r="AB4108" s="18">
        <v>297</v>
      </c>
      <c r="AC4108" s="18">
        <v>1022.5</v>
      </c>
      <c r="AD4108" s="18">
        <v>8.1999999999999993</v>
      </c>
      <c r="AE4108" s="18">
        <v>8.6</v>
      </c>
    </row>
    <row r="4109" spans="1:31">
      <c r="A4109" s="15">
        <v>40655</v>
      </c>
      <c r="B4109" s="16">
        <v>0.10416666666666667</v>
      </c>
      <c r="C4109" s="17">
        <v>1.6816</v>
      </c>
      <c r="D4109" s="17">
        <v>3.9083999999999999</v>
      </c>
      <c r="E4109" s="17">
        <v>830.5652</v>
      </c>
      <c r="F4109" s="17">
        <v>5.7000000000000002E-3</v>
      </c>
      <c r="G4109" s="17">
        <v>152.36295372427099</v>
      </c>
      <c r="H4109" s="17">
        <v>1.5795023849361899E-2</v>
      </c>
      <c r="I4109" s="17">
        <v>139.5686</v>
      </c>
      <c r="J4109" s="17">
        <v>1.9300000000000001E-2</v>
      </c>
      <c r="K4109" s="17">
        <v>3.66</v>
      </c>
      <c r="L4109" s="17">
        <v>3.8969444442499999</v>
      </c>
      <c r="M4109" s="17">
        <v>895.87111430949994</v>
      </c>
      <c r="N4109" s="17">
        <v>352.60930000000002</v>
      </c>
      <c r="O4109" s="17">
        <v>7.1999999999999998E-3</v>
      </c>
      <c r="R4109" s="18">
        <v>0.10416666666666667</v>
      </c>
      <c r="S4109" s="18">
        <f>AVERAGE(S4110:S4113)</f>
        <v>1.4350000000000001</v>
      </c>
      <c r="T4109" s="18">
        <f t="shared" ref="T4109:X4109" si="1128">AVERAGE(T4110:T4113)</f>
        <v>7.7249999999999996</v>
      </c>
      <c r="U4109" s="18">
        <f t="shared" si="1128"/>
        <v>323.75</v>
      </c>
      <c r="V4109" s="18">
        <f t="shared" si="1128"/>
        <v>1025.0999999999999</v>
      </c>
      <c r="W4109" s="18">
        <f t="shared" si="1128"/>
        <v>7.3750000000000009</v>
      </c>
      <c r="X4109" s="18">
        <f t="shared" si="1128"/>
        <v>8.8999999999999986</v>
      </c>
      <c r="Z4109" s="18">
        <v>2.4700000000000002</v>
      </c>
      <c r="AA4109" s="18">
        <v>11</v>
      </c>
      <c r="AB4109" s="18">
        <v>298</v>
      </c>
      <c r="AC4109" s="18">
        <v>1022.7</v>
      </c>
      <c r="AD4109" s="18">
        <v>8.1</v>
      </c>
      <c r="AE4109" s="18">
        <v>8.5</v>
      </c>
    </row>
    <row r="4110" spans="1:31">
      <c r="A4110" s="15">
        <v>40655</v>
      </c>
      <c r="B4110" s="16">
        <v>0.14583333333333334</v>
      </c>
      <c r="C4110" s="17">
        <v>5.7312000000000003</v>
      </c>
      <c r="D4110" s="17">
        <v>3.9013</v>
      </c>
      <c r="E4110" s="17">
        <v>830.23270000000002</v>
      </c>
      <c r="F4110" s="17">
        <v>6.4000000000000003E-3</v>
      </c>
      <c r="G4110" s="17">
        <v>72.628705406527303</v>
      </c>
      <c r="H4110" s="17">
        <v>3.1322750708966098E-2</v>
      </c>
      <c r="I4110" s="17">
        <v>126.2248</v>
      </c>
      <c r="J4110" s="17">
        <v>4.48E-2</v>
      </c>
      <c r="K4110" s="17">
        <v>3.6601388890000002</v>
      </c>
      <c r="L4110" s="17">
        <v>3.90591666675</v>
      </c>
      <c r="M4110" s="17">
        <v>895.55116418124999</v>
      </c>
      <c r="N4110" s="17">
        <v>6.3590999999999998</v>
      </c>
      <c r="O4110" s="17">
        <v>2.1499999999999998E-2</v>
      </c>
      <c r="R4110" s="18">
        <v>0.14583333333333334</v>
      </c>
      <c r="S4110" s="18">
        <v>1.53</v>
      </c>
      <c r="T4110" s="18">
        <v>8.1999999999999993</v>
      </c>
      <c r="U4110" s="18">
        <v>317</v>
      </c>
      <c r="V4110" s="18">
        <v>1025</v>
      </c>
      <c r="W4110" s="18">
        <v>7.4</v>
      </c>
      <c r="X4110" s="18">
        <v>9</v>
      </c>
      <c r="Z4110" s="18">
        <v>2.58</v>
      </c>
      <c r="AA4110" s="18">
        <v>11.5</v>
      </c>
      <c r="AB4110" s="18">
        <v>300</v>
      </c>
      <c r="AC4110" s="18">
        <v>1023.1</v>
      </c>
      <c r="AD4110" s="18">
        <v>8</v>
      </c>
      <c r="AE4110" s="18">
        <v>8.5</v>
      </c>
    </row>
    <row r="4111" spans="1:31">
      <c r="A4111" s="15">
        <v>40655</v>
      </c>
      <c r="B4111" s="16">
        <v>0.1875</v>
      </c>
      <c r="C4111" s="17">
        <v>2.2151000000000001</v>
      </c>
      <c r="D4111" s="17">
        <v>3.8715999999999999</v>
      </c>
      <c r="E4111" s="17">
        <v>830.06150000000002</v>
      </c>
      <c r="F4111" s="17">
        <v>7.1999999999999998E-3</v>
      </c>
      <c r="G4111" s="17">
        <v>16.829934731140501</v>
      </c>
      <c r="H4111" s="17">
        <v>5.6220905644724498E-2</v>
      </c>
      <c r="I4111" s="17">
        <v>125.0779</v>
      </c>
      <c r="J4111" s="17">
        <v>7.6499999999999999E-2</v>
      </c>
      <c r="K4111" s="17">
        <v>3.6424722219999999</v>
      </c>
      <c r="L4111" s="17">
        <v>3.9129722222500001</v>
      </c>
      <c r="M4111" s="17">
        <v>895.39283581674999</v>
      </c>
      <c r="N4111" s="17">
        <v>90.700999999999993</v>
      </c>
      <c r="O4111" s="17">
        <v>3.0599999999999999E-2</v>
      </c>
      <c r="R4111" s="18">
        <v>0.1875</v>
      </c>
      <c r="S4111" s="18">
        <v>1.44</v>
      </c>
      <c r="T4111" s="18">
        <v>7.8</v>
      </c>
      <c r="U4111" s="18">
        <v>315</v>
      </c>
      <c r="V4111" s="18">
        <v>1025.0999999999999</v>
      </c>
      <c r="W4111" s="18">
        <v>7.4</v>
      </c>
      <c r="X4111" s="18">
        <v>8.9</v>
      </c>
      <c r="Z4111" s="18">
        <v>2.4300000000000002</v>
      </c>
      <c r="AA4111" s="18">
        <v>10.4</v>
      </c>
      <c r="AB4111" s="18">
        <v>298</v>
      </c>
      <c r="AC4111" s="18">
        <v>1023.4</v>
      </c>
      <c r="AD4111" s="18">
        <v>8</v>
      </c>
      <c r="AE4111" s="18">
        <v>8.5</v>
      </c>
    </row>
    <row r="4112" spans="1:31">
      <c r="A4112" s="15">
        <v>40655</v>
      </c>
      <c r="B4112" s="16">
        <v>0.22916666666666666</v>
      </c>
      <c r="C4112" s="17">
        <v>1.9708000000000001</v>
      </c>
      <c r="D4112" s="17">
        <v>3.8767</v>
      </c>
      <c r="E4112" s="17">
        <v>830.18759999999997</v>
      </c>
      <c r="F4112" s="17">
        <v>2.8000000000000001E-2</v>
      </c>
      <c r="G4112" s="17">
        <v>277.95766362700402</v>
      </c>
      <c r="H4112" s="17">
        <v>2.18852118811711E-2</v>
      </c>
      <c r="I4112" s="17">
        <v>136.2773</v>
      </c>
      <c r="J4112" s="17">
        <v>9.5200000000000007E-2</v>
      </c>
      <c r="K4112" s="17">
        <v>3.6565277780000001</v>
      </c>
      <c r="L4112" s="17">
        <v>3.9137222222500001</v>
      </c>
      <c r="M4112" s="17">
        <v>895.47754075625005</v>
      </c>
      <c r="N4112" s="17">
        <v>105.56789999999999</v>
      </c>
      <c r="O4112" s="17">
        <v>3.5200000000000002E-2</v>
      </c>
      <c r="R4112" s="18">
        <v>0.22916666666666666</v>
      </c>
      <c r="S4112" s="18">
        <v>1.36</v>
      </c>
      <c r="T4112" s="18">
        <v>6.9</v>
      </c>
      <c r="U4112" s="18">
        <v>332</v>
      </c>
      <c r="V4112" s="18">
        <v>1025.2</v>
      </c>
      <c r="W4112" s="18">
        <v>7.4</v>
      </c>
      <c r="X4112" s="18">
        <v>8.9</v>
      </c>
      <c r="Z4112" s="18">
        <v>2.23</v>
      </c>
      <c r="AA4112" s="18">
        <v>9.6999999999999993</v>
      </c>
      <c r="AB4112" s="18">
        <v>294</v>
      </c>
      <c r="AC4112" s="18">
        <v>1023.5</v>
      </c>
      <c r="AD4112" s="18">
        <v>8.1</v>
      </c>
      <c r="AE4112" s="18">
        <v>8.5</v>
      </c>
    </row>
    <row r="4113" spans="1:31">
      <c r="A4113" s="15">
        <v>40655</v>
      </c>
      <c r="B4113" s="16">
        <v>0.27083333333333331</v>
      </c>
      <c r="C4113" s="17">
        <v>1.0236000000000001</v>
      </c>
      <c r="D4113" s="17">
        <v>3.8769</v>
      </c>
      <c r="E4113" s="17">
        <v>830.47519999999997</v>
      </c>
      <c r="F4113" s="17">
        <v>3.7999999999999999E-2</v>
      </c>
      <c r="G4113" s="17">
        <v>228.73446432127901</v>
      </c>
      <c r="H4113" s="17">
        <v>9.9649509344301807E-2</v>
      </c>
      <c r="I4113" s="17">
        <v>174.9726</v>
      </c>
      <c r="J4113" s="17">
        <v>6.9699999999999998E-2</v>
      </c>
      <c r="K4113" s="17">
        <v>3.7481111110000001</v>
      </c>
      <c r="L4113" s="17">
        <v>3.9255</v>
      </c>
      <c r="M4113" s="17">
        <v>895.78552404749996</v>
      </c>
      <c r="N4113" s="17">
        <v>149.50229999999999</v>
      </c>
      <c r="O4113" s="17">
        <v>4.58E-2</v>
      </c>
      <c r="R4113" s="18">
        <v>0.27083333333333331</v>
      </c>
      <c r="S4113" s="18">
        <v>1.41</v>
      </c>
      <c r="T4113" s="18">
        <v>8</v>
      </c>
      <c r="U4113" s="18">
        <v>331</v>
      </c>
      <c r="V4113" s="18">
        <v>1025.0999999999999</v>
      </c>
      <c r="W4113" s="18">
        <v>7.3</v>
      </c>
      <c r="X4113" s="18">
        <v>8.8000000000000007</v>
      </c>
      <c r="Z4113" s="18">
        <v>2.17</v>
      </c>
      <c r="AA4113" s="18">
        <v>9.5</v>
      </c>
      <c r="AB4113" s="18">
        <v>294</v>
      </c>
      <c r="AC4113" s="18">
        <v>1023.6</v>
      </c>
      <c r="AD4113" s="18">
        <v>8.1</v>
      </c>
      <c r="AE4113" s="18">
        <v>8.5</v>
      </c>
    </row>
    <row r="4114" spans="1:31">
      <c r="A4114" s="15">
        <v>40655</v>
      </c>
      <c r="B4114" s="16">
        <v>0.3125</v>
      </c>
      <c r="C4114" s="17">
        <v>0.67779999999999996</v>
      </c>
      <c r="D4114" s="17">
        <v>3.8734000000000002</v>
      </c>
      <c r="E4114" s="17">
        <v>830.93299999999999</v>
      </c>
      <c r="F4114" s="17">
        <v>1.4799999999999999E-2</v>
      </c>
      <c r="G4114" s="17">
        <v>235.801285611818</v>
      </c>
      <c r="H4114" s="17">
        <v>0.117661217759711</v>
      </c>
      <c r="I4114" s="17">
        <v>177.31280000000001</v>
      </c>
      <c r="J4114" s="17">
        <v>5.2900000000000003E-2</v>
      </c>
      <c r="K4114" s="17">
        <v>3.8313055559999998</v>
      </c>
      <c r="L4114" s="17">
        <v>3.8654722222500002</v>
      </c>
      <c r="M4114" s="17">
        <v>896.25231513924996</v>
      </c>
      <c r="N4114" s="17">
        <v>161.25360000000001</v>
      </c>
      <c r="O4114" s="17">
        <v>9.8100000000000007E-2</v>
      </c>
      <c r="R4114" s="18">
        <v>0.3125</v>
      </c>
      <c r="S4114" s="18">
        <f>AVERAGE(S4110:S4113)</f>
        <v>1.4350000000000001</v>
      </c>
      <c r="T4114" s="18">
        <f t="shared" ref="T4114:X4114" si="1129">AVERAGE(T4110:T4113)</f>
        <v>7.7249999999999996</v>
      </c>
      <c r="U4114" s="18">
        <f t="shared" si="1129"/>
        <v>323.75</v>
      </c>
      <c r="V4114" s="18">
        <f t="shared" si="1129"/>
        <v>1025.0999999999999</v>
      </c>
      <c r="W4114" s="18">
        <f t="shared" si="1129"/>
        <v>7.3750000000000009</v>
      </c>
      <c r="X4114" s="18">
        <f t="shared" si="1129"/>
        <v>8.8999999999999986</v>
      </c>
      <c r="Z4114" s="18">
        <v>1.97</v>
      </c>
      <c r="AA4114" s="18">
        <v>8.3000000000000007</v>
      </c>
      <c r="AB4114" s="18">
        <v>296</v>
      </c>
      <c r="AC4114" s="18">
        <v>1023.9</v>
      </c>
      <c r="AD4114" s="18">
        <v>8.1</v>
      </c>
      <c r="AE4114" s="18">
        <v>8.5</v>
      </c>
    </row>
    <row r="4115" spans="1:31">
      <c r="A4115" s="15">
        <v>40655</v>
      </c>
      <c r="B4115" s="16">
        <v>0.35416666666666669</v>
      </c>
      <c r="C4115" s="17">
        <v>0.6502</v>
      </c>
      <c r="D4115" s="17">
        <v>3.8883999999999999</v>
      </c>
      <c r="E4115" s="17">
        <v>831.39660000000003</v>
      </c>
      <c r="F4115" s="17">
        <v>2.8900000000000002E-2</v>
      </c>
      <c r="G4115" s="17">
        <v>237.27458023806801</v>
      </c>
      <c r="H4115" s="17">
        <v>0.122630748655827</v>
      </c>
      <c r="I4115" s="17">
        <v>136.50739999999999</v>
      </c>
      <c r="J4115" s="17">
        <v>0.1203</v>
      </c>
      <c r="K4115" s="17">
        <v>3.8913055559999998</v>
      </c>
      <c r="L4115" s="17">
        <v>3.7762777777499998</v>
      </c>
      <c r="M4115" s="17">
        <v>896.76824027199996</v>
      </c>
      <c r="N4115" s="17">
        <v>157.8887</v>
      </c>
      <c r="O4115" s="17">
        <v>0.14330000000000001</v>
      </c>
      <c r="R4115" s="18">
        <v>0.35416666666666669</v>
      </c>
      <c r="S4115" s="18">
        <f>AVERAGE(S4116:S4117)</f>
        <v>1.395</v>
      </c>
      <c r="T4115" s="18">
        <f t="shared" ref="T4115:X4115" si="1130">AVERAGE(T4116:T4117)</f>
        <v>6.3000000000000007</v>
      </c>
      <c r="U4115" s="18">
        <f t="shared" si="1130"/>
        <v>333.5</v>
      </c>
      <c r="V4115" s="18">
        <f t="shared" si="1130"/>
        <v>1025.1500000000001</v>
      </c>
      <c r="W4115" s="18">
        <f t="shared" si="1130"/>
        <v>6.9</v>
      </c>
      <c r="X4115" s="18">
        <f t="shared" si="1130"/>
        <v>8.8000000000000007</v>
      </c>
      <c r="Z4115" s="18">
        <v>1.85</v>
      </c>
      <c r="AA4115" s="18">
        <v>8</v>
      </c>
      <c r="AB4115" s="18">
        <v>300</v>
      </c>
      <c r="AC4115" s="18">
        <v>1023.9</v>
      </c>
      <c r="AD4115" s="18">
        <v>8.1999999999999993</v>
      </c>
      <c r="AE4115" s="18">
        <v>8.5</v>
      </c>
    </row>
    <row r="4116" spans="1:31">
      <c r="A4116" s="15">
        <v>40655</v>
      </c>
      <c r="B4116" s="16">
        <v>0.39583333333333331</v>
      </c>
      <c r="C4116" s="17">
        <v>0.60599999999999998</v>
      </c>
      <c r="D4116" s="17">
        <v>3.8552</v>
      </c>
      <c r="E4116" s="17">
        <v>831.76179999999999</v>
      </c>
      <c r="F4116" s="17">
        <v>2.8900000000000002E-2</v>
      </c>
      <c r="G4116" s="17">
        <v>234.79559834649501</v>
      </c>
      <c r="H4116" s="17">
        <v>0.19612034858390201</v>
      </c>
      <c r="I4116" s="17">
        <v>120.8138</v>
      </c>
      <c r="J4116" s="17">
        <v>0.11269999999999999</v>
      </c>
      <c r="K4116" s="17">
        <v>3.855888889</v>
      </c>
      <c r="L4116" s="17">
        <v>3.7934999999999999</v>
      </c>
      <c r="M4116" s="17">
        <v>897.124066395</v>
      </c>
      <c r="N4116" s="17">
        <v>151.99160000000001</v>
      </c>
      <c r="O4116" s="17">
        <v>0.11360000000000001</v>
      </c>
      <c r="R4116" s="18">
        <v>0.39583333333333331</v>
      </c>
      <c r="S4116" s="18">
        <v>1.49</v>
      </c>
      <c r="T4116" s="18">
        <v>6.7</v>
      </c>
      <c r="U4116" s="18">
        <v>348</v>
      </c>
      <c r="V4116" s="18">
        <v>1025</v>
      </c>
      <c r="W4116" s="18">
        <v>6.9</v>
      </c>
      <c r="X4116" s="18">
        <v>8.8000000000000007</v>
      </c>
      <c r="Z4116" s="18">
        <v>1.73</v>
      </c>
      <c r="AA4116" s="18">
        <v>7.8</v>
      </c>
      <c r="AB4116" s="18">
        <v>307</v>
      </c>
      <c r="AC4116" s="18">
        <v>1023.9</v>
      </c>
      <c r="AD4116" s="18">
        <v>8</v>
      </c>
      <c r="AE4116" s="18">
        <v>8.5</v>
      </c>
    </row>
    <row r="4117" spans="1:31">
      <c r="A4117" s="15">
        <v>40655</v>
      </c>
      <c r="B4117" s="16">
        <v>0.4375</v>
      </c>
      <c r="C4117" s="17">
        <v>0.51119999999999999</v>
      </c>
      <c r="D4117" s="17">
        <v>3.8382000000000001</v>
      </c>
      <c r="E4117" s="17">
        <v>831.93650000000002</v>
      </c>
      <c r="F4117" s="17">
        <v>1.43E-2</v>
      </c>
      <c r="G4117" s="17">
        <v>224.30651901917</v>
      </c>
      <c r="H4117" s="17">
        <v>0.21642376761975399</v>
      </c>
      <c r="I4117" s="17">
        <v>115.1554</v>
      </c>
      <c r="J4117" s="17">
        <v>0.11070000000000001</v>
      </c>
      <c r="K4117" s="17">
        <v>3.8487222220000001</v>
      </c>
      <c r="L4117" s="17">
        <v>3.8214166664999998</v>
      </c>
      <c r="M4117" s="17">
        <v>897.290711343</v>
      </c>
      <c r="N4117" s="17">
        <v>133.0154</v>
      </c>
      <c r="O4117" s="17">
        <v>0.1043</v>
      </c>
      <c r="R4117" s="18">
        <v>0.4375</v>
      </c>
      <c r="S4117" s="18">
        <v>1.3</v>
      </c>
      <c r="T4117" s="18">
        <v>5.9</v>
      </c>
      <c r="U4117" s="18">
        <v>319</v>
      </c>
      <c r="V4117" s="18">
        <v>1025.3</v>
      </c>
      <c r="W4117" s="18">
        <v>6.9</v>
      </c>
      <c r="X4117" s="18">
        <v>8.8000000000000007</v>
      </c>
      <c r="Z4117" s="18">
        <v>1.58</v>
      </c>
      <c r="AA4117" s="18">
        <v>5.7</v>
      </c>
      <c r="AB4117" s="18">
        <v>327</v>
      </c>
      <c r="AC4117" s="18">
        <v>1024.3</v>
      </c>
      <c r="AD4117" s="18">
        <v>7.7</v>
      </c>
      <c r="AE4117" s="18">
        <v>8.5</v>
      </c>
    </row>
    <row r="4118" spans="1:31">
      <c r="A4118" s="15">
        <v>40655</v>
      </c>
      <c r="B4118" s="16">
        <v>0.47916666666666669</v>
      </c>
      <c r="C4118" s="17">
        <v>0.53390000000000004</v>
      </c>
      <c r="D4118" s="17">
        <v>3.8847</v>
      </c>
      <c r="E4118" s="17">
        <v>831.8546</v>
      </c>
      <c r="F4118" s="17">
        <v>1.4E-2</v>
      </c>
      <c r="G4118" s="17">
        <v>226.32047222099899</v>
      </c>
      <c r="H4118" s="17">
        <v>0.143033497335427</v>
      </c>
      <c r="I4118" s="17">
        <v>148.30439999999999</v>
      </c>
      <c r="J4118" s="17">
        <v>8.0600000000000005E-2</v>
      </c>
      <c r="K4118" s="17">
        <v>3.8826388889999999</v>
      </c>
      <c r="L4118" s="17">
        <v>3.8851388889999998</v>
      </c>
      <c r="M4118" s="17">
        <v>897.17833258225005</v>
      </c>
      <c r="N4118" s="17">
        <v>126.5063</v>
      </c>
      <c r="O4118" s="17">
        <v>8.7099999999999997E-2</v>
      </c>
      <c r="R4118" s="18">
        <v>0.47916666666666669</v>
      </c>
      <c r="S4118" s="18">
        <f t="shared" ref="S4118:X4118" si="1131">AVERAGE(S4117,S4119)</f>
        <v>1.3149999999999999</v>
      </c>
      <c r="T4118" s="18">
        <f t="shared" si="1131"/>
        <v>5.75</v>
      </c>
      <c r="U4118" s="18">
        <f t="shared" si="1131"/>
        <v>326</v>
      </c>
      <c r="V4118" s="18">
        <f t="shared" si="1131"/>
        <v>1025.3499999999999</v>
      </c>
      <c r="W4118" s="18">
        <f t="shared" si="1131"/>
        <v>6.9</v>
      </c>
      <c r="X4118" s="18">
        <f t="shared" si="1131"/>
        <v>8.75</v>
      </c>
      <c r="Z4118" s="18">
        <v>1.47</v>
      </c>
      <c r="AA4118" s="18">
        <v>6.5</v>
      </c>
      <c r="AB4118" s="18">
        <v>322</v>
      </c>
      <c r="AC4118" s="18">
        <v>1024.7</v>
      </c>
      <c r="AD4118" s="18">
        <v>7.6</v>
      </c>
      <c r="AE4118" s="18">
        <v>8.4</v>
      </c>
    </row>
    <row r="4119" spans="1:31">
      <c r="A4119" s="15">
        <v>40655</v>
      </c>
      <c r="B4119" s="16">
        <v>0.52083333333333337</v>
      </c>
      <c r="C4119" s="17">
        <v>0.56489999999999996</v>
      </c>
      <c r="D4119" s="17">
        <v>3.9011999999999998</v>
      </c>
      <c r="E4119" s="17">
        <v>831.49249999999995</v>
      </c>
      <c r="F4119" s="17">
        <v>1.14E-2</v>
      </c>
      <c r="G4119" s="17">
        <v>218.018678308939</v>
      </c>
      <c r="H4119" s="17">
        <v>8.7447380813156103E-2</v>
      </c>
      <c r="I4119" s="17">
        <v>291.19439999999997</v>
      </c>
      <c r="J4119" s="17">
        <v>4.7999999999999996E-3</v>
      </c>
      <c r="K4119" s="17">
        <v>3.907527778</v>
      </c>
      <c r="L4119" s="17">
        <v>3.9583888887500001</v>
      </c>
      <c r="M4119" s="17">
        <v>896.77290932674998</v>
      </c>
      <c r="N4119" s="17">
        <v>91.909199999999998</v>
      </c>
      <c r="O4119" s="17">
        <v>5.1900000000000002E-2</v>
      </c>
      <c r="R4119" s="18">
        <v>0.52083333333333337</v>
      </c>
      <c r="S4119" s="18">
        <v>1.33</v>
      </c>
      <c r="T4119" s="18">
        <v>5.6</v>
      </c>
      <c r="U4119" s="18">
        <v>333</v>
      </c>
      <c r="V4119" s="18">
        <v>1025.4000000000001</v>
      </c>
      <c r="W4119" s="18">
        <v>6.9</v>
      </c>
      <c r="X4119" s="18">
        <v>8.6999999999999993</v>
      </c>
      <c r="Z4119" s="18">
        <v>1.52</v>
      </c>
      <c r="AA4119" s="18">
        <v>4.9000000000000004</v>
      </c>
      <c r="AB4119" s="18">
        <v>325</v>
      </c>
      <c r="AC4119" s="18">
        <v>1024.8</v>
      </c>
      <c r="AD4119" s="18">
        <v>7.4</v>
      </c>
      <c r="AE4119" s="18">
        <v>8.4</v>
      </c>
    </row>
    <row r="4120" spans="1:31">
      <c r="A4120" s="15">
        <v>40655</v>
      </c>
      <c r="B4120" s="16">
        <v>0.5625</v>
      </c>
      <c r="C4120" s="17">
        <v>0.62480000000000002</v>
      </c>
      <c r="D4120" s="17">
        <v>3.9365999999999999</v>
      </c>
      <c r="E4120" s="17">
        <v>830.94510000000002</v>
      </c>
      <c r="F4120" s="17">
        <v>1.3899999999999999E-2</v>
      </c>
      <c r="G4120" s="17">
        <v>166.77752484261799</v>
      </c>
      <c r="H4120" s="17">
        <v>7.8252946276873805E-2</v>
      </c>
      <c r="I4120" s="17">
        <v>252.4135</v>
      </c>
      <c r="J4120" s="17">
        <v>5.3999999999999999E-2</v>
      </c>
      <c r="K4120" s="17">
        <v>3.9118888890000001</v>
      </c>
      <c r="L4120" s="17">
        <v>3.9891666667500001</v>
      </c>
      <c r="M4120" s="17">
        <v>896.14654769499998</v>
      </c>
      <c r="N4120" s="17">
        <v>356.19600000000003</v>
      </c>
      <c r="O4120" s="17">
        <v>3.85E-2</v>
      </c>
      <c r="R4120" s="18">
        <v>0.5625</v>
      </c>
      <c r="S4120" s="18">
        <v>1.37</v>
      </c>
      <c r="T4120" s="18">
        <v>6</v>
      </c>
      <c r="U4120" s="18">
        <v>348</v>
      </c>
      <c r="V4120" s="18">
        <v>1025.5</v>
      </c>
      <c r="W4120" s="18">
        <v>6.9</v>
      </c>
      <c r="X4120" s="18">
        <v>8.6999999999999993</v>
      </c>
      <c r="Z4120" s="18">
        <v>1.41</v>
      </c>
      <c r="AA4120" s="18">
        <v>4.5</v>
      </c>
      <c r="AB4120" s="18">
        <v>321</v>
      </c>
      <c r="AC4120" s="18">
        <v>1025.2</v>
      </c>
      <c r="AD4120" s="18">
        <v>7.4</v>
      </c>
      <c r="AE4120" s="18">
        <v>8.5</v>
      </c>
    </row>
    <row r="4121" spans="1:31">
      <c r="A4121" s="15">
        <v>40655</v>
      </c>
      <c r="B4121" s="16">
        <v>0.60416666666666663</v>
      </c>
      <c r="C4121" s="17">
        <v>2.0672000000000001</v>
      </c>
      <c r="D4121" s="17">
        <v>4.0206999999999997</v>
      </c>
      <c r="E4121" s="17">
        <v>830.23419999999999</v>
      </c>
      <c r="F4121" s="17">
        <v>1.21E-2</v>
      </c>
      <c r="G4121" s="17">
        <v>251.808339238461</v>
      </c>
      <c r="H4121" s="17">
        <v>3.4840310427345797E-2</v>
      </c>
      <c r="I4121" s="17">
        <v>225.00040000000001</v>
      </c>
      <c r="J4121" s="17">
        <v>5.1900000000000002E-2</v>
      </c>
      <c r="K4121" s="17">
        <v>3.9330833329999999</v>
      </c>
      <c r="L4121" s="17">
        <v>4.0341388890000003</v>
      </c>
      <c r="M4121" s="17">
        <v>895.44061054650001</v>
      </c>
      <c r="N4121" s="17">
        <v>107.611</v>
      </c>
      <c r="O4121" s="17">
        <v>1.14E-2</v>
      </c>
      <c r="R4121" s="18">
        <v>0.60416666666666663</v>
      </c>
      <c r="S4121" s="18">
        <f>AVERAGE(S4119:S4120)</f>
        <v>1.35</v>
      </c>
      <c r="T4121" s="18">
        <f t="shared" ref="T4121:X4121" si="1132">AVERAGE(T4119:T4120)</f>
        <v>5.8</v>
      </c>
      <c r="U4121" s="18">
        <f t="shared" si="1132"/>
        <v>340.5</v>
      </c>
      <c r="V4121" s="18">
        <f t="shared" si="1132"/>
        <v>1025.45</v>
      </c>
      <c r="W4121" s="18">
        <f t="shared" si="1132"/>
        <v>6.9</v>
      </c>
      <c r="X4121" s="18">
        <f t="shared" si="1132"/>
        <v>8.6999999999999993</v>
      </c>
      <c r="Z4121" s="18">
        <v>1.41</v>
      </c>
      <c r="AA4121" s="18">
        <v>4.2</v>
      </c>
      <c r="AB4121" s="18">
        <v>314</v>
      </c>
      <c r="AC4121" s="18">
        <v>1025.2</v>
      </c>
      <c r="AD4121" s="18">
        <v>7.4</v>
      </c>
      <c r="AE4121" s="18">
        <v>8.4</v>
      </c>
    </row>
    <row r="4122" spans="1:31">
      <c r="A4122" s="15">
        <v>40655</v>
      </c>
      <c r="B4122" s="16">
        <v>0.64583333333333337</v>
      </c>
      <c r="C4122" s="17">
        <v>0.71030000000000004</v>
      </c>
      <c r="D4122" s="17">
        <v>4.0678999999999998</v>
      </c>
      <c r="E4122" s="17">
        <v>829.63940000000002</v>
      </c>
      <c r="F4122" s="17">
        <v>1.2799999999999999E-2</v>
      </c>
      <c r="G4122" s="17">
        <v>264.13628448006</v>
      </c>
      <c r="H4122" s="17">
        <v>4.0631231123210501E-2</v>
      </c>
      <c r="I4122" s="17">
        <v>268.85199999999998</v>
      </c>
      <c r="J4122" s="17">
        <v>4.8099999999999997E-2</v>
      </c>
      <c r="K4122" s="17">
        <v>3.9761111109999998</v>
      </c>
      <c r="L4122" s="17">
        <v>4.0375555555</v>
      </c>
      <c r="M4122" s="17">
        <v>894.78228195999998</v>
      </c>
      <c r="N4122" s="17">
        <v>186.0265</v>
      </c>
      <c r="O4122" s="17">
        <v>4.4000000000000003E-3</v>
      </c>
      <c r="R4122" s="18">
        <v>0.64583333333333337</v>
      </c>
      <c r="S4122" s="18">
        <f>AVERAGE(S4123:S4131)</f>
        <v>1.1755555555555555</v>
      </c>
      <c r="T4122" s="18">
        <f t="shared" ref="T4122:X4122" si="1133">AVERAGE(T4123:T4131)</f>
        <v>4.1333333333333337</v>
      </c>
      <c r="U4122" s="18">
        <f t="shared" si="1133"/>
        <v>334.44444444444446</v>
      </c>
      <c r="V4122" s="18">
        <f t="shared" si="1133"/>
        <v>1023.6666666666665</v>
      </c>
      <c r="W4122" s="18">
        <f t="shared" si="1133"/>
        <v>7.3999999999999995</v>
      </c>
      <c r="X4122" s="18">
        <f t="shared" si="1133"/>
        <v>9.1444444444444439</v>
      </c>
      <c r="Z4122" s="18">
        <v>1.29</v>
      </c>
      <c r="AA4122" s="18">
        <v>1.8</v>
      </c>
      <c r="AB4122" s="18">
        <v>334</v>
      </c>
      <c r="AC4122" s="18">
        <v>1025.2</v>
      </c>
      <c r="AD4122" s="18">
        <v>7.6</v>
      </c>
      <c r="AE4122" s="18">
        <v>8.5</v>
      </c>
    </row>
    <row r="4123" spans="1:31">
      <c r="A4123" s="15">
        <v>40655</v>
      </c>
      <c r="B4123" s="16">
        <v>0.6875</v>
      </c>
      <c r="C4123" s="17">
        <v>0.93369999999999997</v>
      </c>
      <c r="D4123" s="17">
        <v>4.0590000000000002</v>
      </c>
      <c r="E4123" s="17">
        <v>829.17200000000003</v>
      </c>
      <c r="F4123" s="17">
        <v>2.1300000000000003E-2</v>
      </c>
      <c r="G4123" s="17">
        <v>272.41054168968299</v>
      </c>
      <c r="H4123" s="17">
        <v>2.7384124460460801E-2</v>
      </c>
      <c r="I4123" s="17">
        <v>60.502099999999999</v>
      </c>
      <c r="J4123" s="17">
        <v>5.2699999999999997E-2</v>
      </c>
      <c r="K4123" s="17">
        <v>3.9749444450000002</v>
      </c>
      <c r="L4123" s="17">
        <v>4.0328888887499996</v>
      </c>
      <c r="M4123" s="17">
        <v>894.32517765900002</v>
      </c>
      <c r="N4123" s="17">
        <v>207.5848</v>
      </c>
      <c r="O4123" s="17">
        <v>3.5400000000000001E-2</v>
      </c>
      <c r="R4123" s="18">
        <v>0.6875</v>
      </c>
      <c r="S4123" s="18">
        <v>1.22</v>
      </c>
      <c r="T4123" s="18">
        <v>4.3</v>
      </c>
      <c r="U4123" s="18">
        <v>351</v>
      </c>
      <c r="V4123" s="18">
        <v>1025.2</v>
      </c>
      <c r="W4123" s="18">
        <v>6.9</v>
      </c>
      <c r="X4123" s="18">
        <v>8.8000000000000007</v>
      </c>
      <c r="Z4123" s="18">
        <v>1.26</v>
      </c>
      <c r="AA4123" s="18">
        <v>1.3</v>
      </c>
      <c r="AB4123" s="18">
        <v>302</v>
      </c>
      <c r="AC4123" s="18">
        <v>1025.0999999999999</v>
      </c>
      <c r="AD4123" s="18">
        <v>7.6</v>
      </c>
      <c r="AE4123" s="18">
        <v>8.6</v>
      </c>
    </row>
    <row r="4124" spans="1:31">
      <c r="A4124" s="15">
        <v>40655</v>
      </c>
      <c r="B4124" s="16">
        <v>0.72916666666666663</v>
      </c>
      <c r="C4124" s="17">
        <v>1.0952</v>
      </c>
      <c r="D4124" s="17">
        <v>4.0030999999999999</v>
      </c>
      <c r="E4124" s="17">
        <v>829.00559999999996</v>
      </c>
      <c r="F4124" s="17">
        <v>1.7400000000000002E-2</v>
      </c>
      <c r="G4124" s="17">
        <v>24.351586704869199</v>
      </c>
      <c r="H4124" s="17">
        <v>5.5227217497627899E-2</v>
      </c>
      <c r="I4124" s="17">
        <v>114.95659999999999</v>
      </c>
      <c r="J4124" s="17">
        <v>8.7999999999999995E-2</v>
      </c>
      <c r="K4124" s="17">
        <v>3.9409166670000002</v>
      </c>
      <c r="L4124" s="17">
        <v>4.0091388889999999</v>
      </c>
      <c r="M4124" s="17">
        <v>894.1349913025</v>
      </c>
      <c r="N4124" s="17">
        <v>321.95440000000002</v>
      </c>
      <c r="O4124" s="17">
        <v>2.1700000000000001E-2</v>
      </c>
      <c r="R4124" s="18">
        <v>0.72916666666666663</v>
      </c>
      <c r="S4124" s="18">
        <v>1.17</v>
      </c>
      <c r="T4124" s="18">
        <v>3.9</v>
      </c>
      <c r="U4124" s="18">
        <v>332</v>
      </c>
      <c r="V4124" s="18">
        <v>1025.2</v>
      </c>
      <c r="W4124" s="18">
        <v>7.1</v>
      </c>
      <c r="X4124" s="18">
        <v>8.9</v>
      </c>
      <c r="Z4124" s="18">
        <v>1.36</v>
      </c>
      <c r="AA4124" s="18">
        <v>0.9</v>
      </c>
      <c r="AB4124" s="18">
        <v>2</v>
      </c>
      <c r="AC4124" s="18">
        <v>1025.2</v>
      </c>
      <c r="AD4124" s="18">
        <v>7.7</v>
      </c>
      <c r="AE4124" s="18">
        <v>8.6999999999999993</v>
      </c>
    </row>
    <row r="4125" spans="1:31">
      <c r="A4125" s="15">
        <v>40655</v>
      </c>
      <c r="B4125" s="16">
        <v>0.77083333333333337</v>
      </c>
      <c r="C4125" s="17">
        <v>0.88839999999999997</v>
      </c>
      <c r="D4125" s="17">
        <v>3.9889000000000001</v>
      </c>
      <c r="E4125" s="17">
        <v>829.11450000000002</v>
      </c>
      <c r="F4125" s="17">
        <v>1.7500000000000002E-2</v>
      </c>
      <c r="G4125" s="17">
        <v>255.747795463529</v>
      </c>
      <c r="H4125" s="17">
        <v>1.8792625676768999E-2</v>
      </c>
      <c r="I4125" s="17">
        <v>208.58340000000001</v>
      </c>
      <c r="J4125" s="17">
        <v>3.8300000000000001E-2</v>
      </c>
      <c r="K4125" s="17">
        <v>3.9545277780000001</v>
      </c>
      <c r="L4125" s="17">
        <v>4.0141944445000002</v>
      </c>
      <c r="M4125" s="17">
        <v>894.23652281900002</v>
      </c>
      <c r="N4125" s="17">
        <v>45.013500000000001</v>
      </c>
      <c r="O4125" s="17">
        <v>7.9799999999999996E-2</v>
      </c>
      <c r="R4125" s="18">
        <v>0.77083333333333337</v>
      </c>
      <c r="S4125" s="18">
        <v>1.26</v>
      </c>
      <c r="T4125" s="18">
        <v>3.7</v>
      </c>
      <c r="U4125" s="18">
        <v>326</v>
      </c>
      <c r="V4125" s="18">
        <v>1025</v>
      </c>
      <c r="W4125" s="18">
        <v>7.2</v>
      </c>
      <c r="X4125" s="18">
        <v>9</v>
      </c>
      <c r="Z4125" s="18">
        <v>1.21</v>
      </c>
      <c r="AA4125" s="18">
        <v>0.3</v>
      </c>
      <c r="AB4125" s="18">
        <v>287</v>
      </c>
      <c r="AC4125" s="18">
        <v>1024.7</v>
      </c>
      <c r="AD4125" s="18">
        <v>8.4</v>
      </c>
      <c r="AE4125" s="18">
        <v>9</v>
      </c>
    </row>
    <row r="4126" spans="1:31">
      <c r="A4126" s="15">
        <v>40655</v>
      </c>
      <c r="B4126" s="16">
        <v>0.8125</v>
      </c>
      <c r="C4126" s="17">
        <v>0.78820000000000001</v>
      </c>
      <c r="D4126" s="17">
        <v>4.0068000000000001</v>
      </c>
      <c r="E4126" s="17">
        <v>829.46489999999994</v>
      </c>
      <c r="F4126" s="17">
        <v>1.7400000000000002E-2</v>
      </c>
      <c r="G4126" s="17">
        <v>186.48826353212101</v>
      </c>
      <c r="H4126" s="17">
        <v>5.3945059472869997E-2</v>
      </c>
      <c r="I4126" s="17">
        <v>308.8408</v>
      </c>
      <c r="J4126" s="17">
        <v>0.1125</v>
      </c>
      <c r="K4126" s="17">
        <v>3.9365277779999999</v>
      </c>
      <c r="L4126" s="17">
        <v>4.0534444445000002</v>
      </c>
      <c r="M4126" s="17">
        <v>894.58762812974999</v>
      </c>
      <c r="N4126" s="17">
        <v>27.793299999999999</v>
      </c>
      <c r="O4126" s="17">
        <v>3.2300000000000002E-2</v>
      </c>
      <c r="R4126" s="18">
        <v>0.8125</v>
      </c>
      <c r="S4126" s="18">
        <v>1.25</v>
      </c>
      <c r="T4126" s="18">
        <v>4.2</v>
      </c>
      <c r="U4126" s="18">
        <v>332</v>
      </c>
      <c r="V4126" s="18">
        <v>1024.4000000000001</v>
      </c>
      <c r="W4126" s="18">
        <v>7.2</v>
      </c>
      <c r="X4126" s="18">
        <v>9.1</v>
      </c>
      <c r="Z4126" s="18">
        <v>1.1200000000000001</v>
      </c>
      <c r="AA4126" s="18">
        <v>0.5</v>
      </c>
      <c r="AB4126" s="18">
        <v>235</v>
      </c>
      <c r="AC4126" s="18">
        <v>1024.3</v>
      </c>
      <c r="AD4126" s="18">
        <v>8.6</v>
      </c>
      <c r="AE4126" s="18">
        <v>9.1</v>
      </c>
    </row>
    <row r="4127" spans="1:31">
      <c r="A4127" s="15">
        <v>40655</v>
      </c>
      <c r="B4127" s="16">
        <v>0.85416666666666663</v>
      </c>
      <c r="C4127" s="17">
        <v>1.5448999999999999</v>
      </c>
      <c r="D4127" s="17">
        <v>4.0151000000000003</v>
      </c>
      <c r="E4127" s="17">
        <v>829.9579</v>
      </c>
      <c r="F4127" s="17">
        <v>1.83E-2</v>
      </c>
      <c r="G4127" s="17">
        <v>11.9169151314054</v>
      </c>
      <c r="H4127" s="17">
        <v>6.4667227179189699E-2</v>
      </c>
      <c r="I4127" s="17">
        <v>336.8175</v>
      </c>
      <c r="J4127" s="17">
        <v>0.15090000000000001</v>
      </c>
      <c r="K4127" s="17">
        <v>3.8954444449999999</v>
      </c>
      <c r="L4127" s="17">
        <v>4.0735833335000002</v>
      </c>
      <c r="M4127" s="17">
        <v>895.10512232600001</v>
      </c>
      <c r="N4127" s="17">
        <v>73.458500000000001</v>
      </c>
      <c r="O4127" s="17">
        <v>4.2500000000000003E-2</v>
      </c>
      <c r="R4127" s="18">
        <v>0.85416666666666663</v>
      </c>
      <c r="S4127" s="18">
        <v>1.1200000000000001</v>
      </c>
      <c r="T4127" s="18">
        <v>3.5</v>
      </c>
      <c r="U4127" s="18">
        <v>339</v>
      </c>
      <c r="V4127" s="18">
        <v>1023.9</v>
      </c>
      <c r="W4127" s="18">
        <v>7.3</v>
      </c>
      <c r="X4127" s="18">
        <v>9.1</v>
      </c>
      <c r="Z4127" s="18">
        <v>1.0900000000000001</v>
      </c>
      <c r="AA4127" s="18">
        <v>1.5</v>
      </c>
      <c r="AB4127" s="18">
        <v>285</v>
      </c>
      <c r="AC4127" s="18">
        <v>1023.6</v>
      </c>
      <c r="AD4127" s="18">
        <v>8.1999999999999993</v>
      </c>
      <c r="AE4127" s="18">
        <v>9.6999999999999993</v>
      </c>
    </row>
    <row r="4128" spans="1:31">
      <c r="A4128" s="15">
        <v>40655</v>
      </c>
      <c r="B4128" s="16">
        <v>0.89583333333333337</v>
      </c>
      <c r="C4128" s="17">
        <v>1.3915</v>
      </c>
      <c r="D4128" s="17">
        <v>4.0152000000000001</v>
      </c>
      <c r="E4128" s="17">
        <v>830.53269999999998</v>
      </c>
      <c r="F4128" s="17">
        <v>1.95E-2</v>
      </c>
      <c r="G4128" s="17">
        <v>12.6257069144827</v>
      </c>
      <c r="H4128" s="17">
        <v>4.8473512203595998E-2</v>
      </c>
      <c r="I4128" s="17">
        <v>317.1857</v>
      </c>
      <c r="J4128" s="17">
        <v>0.1479</v>
      </c>
      <c r="K4128" s="17">
        <v>3.8136666670000001</v>
      </c>
      <c r="L4128" s="17">
        <v>3.9997222219999999</v>
      </c>
      <c r="M4128" s="17">
        <v>895.72540655875002</v>
      </c>
      <c r="N4128" s="17">
        <v>171.72730000000001</v>
      </c>
      <c r="O4128" s="17">
        <v>9.8000000000000004E-2</v>
      </c>
      <c r="R4128" s="18">
        <v>0.89583333333333337</v>
      </c>
      <c r="S4128" s="18">
        <v>1.17</v>
      </c>
      <c r="T4128" s="18">
        <v>3.1</v>
      </c>
      <c r="U4128" s="18">
        <v>334</v>
      </c>
      <c r="V4128" s="18">
        <v>1023.4</v>
      </c>
      <c r="W4128" s="18">
        <v>7.5</v>
      </c>
      <c r="X4128" s="18">
        <v>9.3000000000000007</v>
      </c>
      <c r="Z4128" s="18">
        <v>1.1399999999999999</v>
      </c>
      <c r="AA4128" s="18">
        <v>2.4</v>
      </c>
      <c r="AB4128" s="18">
        <v>277</v>
      </c>
      <c r="AC4128" s="18">
        <v>1022.9</v>
      </c>
      <c r="AD4128" s="18">
        <v>8.1</v>
      </c>
      <c r="AE4128" s="18">
        <v>10.199999999999999</v>
      </c>
    </row>
    <row r="4129" spans="1:31">
      <c r="A4129" s="15">
        <v>40655</v>
      </c>
      <c r="B4129" s="16">
        <v>0.9375</v>
      </c>
      <c r="C4129" s="17">
        <v>0.88</v>
      </c>
      <c r="D4129" s="17">
        <v>4.0160999999999998</v>
      </c>
      <c r="E4129" s="17">
        <v>831.01009999999997</v>
      </c>
      <c r="F4129" s="17">
        <v>2.1100000000000001E-2</v>
      </c>
      <c r="G4129" s="17">
        <v>247.124015663286</v>
      </c>
      <c r="H4129" s="17">
        <v>3.1805310808042803E-2</v>
      </c>
      <c r="I4129" s="17">
        <v>341.46359999999999</v>
      </c>
      <c r="J4129" s="17">
        <v>0.11459999999999999</v>
      </c>
      <c r="K4129" s="17">
        <v>3.6870555559999998</v>
      </c>
      <c r="L4129" s="17">
        <v>3.8944444444999999</v>
      </c>
      <c r="M4129" s="17">
        <v>896.24090128850003</v>
      </c>
      <c r="N4129" s="17">
        <v>147.12970000000001</v>
      </c>
      <c r="O4129" s="17">
        <v>0.1202</v>
      </c>
      <c r="R4129" s="18">
        <v>0.9375</v>
      </c>
      <c r="S4129" s="18">
        <v>1.1100000000000001</v>
      </c>
      <c r="T4129" s="18">
        <v>4</v>
      </c>
      <c r="U4129" s="18">
        <v>333</v>
      </c>
      <c r="V4129" s="18">
        <v>1022.7</v>
      </c>
      <c r="W4129" s="18">
        <v>7.7</v>
      </c>
      <c r="X4129" s="18">
        <v>9.4</v>
      </c>
      <c r="Z4129" s="18">
        <v>1.17</v>
      </c>
      <c r="AA4129" s="18">
        <v>3.6</v>
      </c>
      <c r="AB4129" s="18">
        <v>291</v>
      </c>
      <c r="AC4129" s="18">
        <v>1022.1</v>
      </c>
      <c r="AD4129" s="18">
        <v>8.1999999999999993</v>
      </c>
      <c r="AE4129" s="18">
        <v>10</v>
      </c>
    </row>
    <row r="4130" spans="1:31">
      <c r="A4130" s="15">
        <v>40655</v>
      </c>
      <c r="B4130" s="16">
        <v>0.97916666666666663</v>
      </c>
      <c r="C4130" s="17">
        <v>0.74919999999999998</v>
      </c>
      <c r="D4130" s="17">
        <v>3.9801000000000002</v>
      </c>
      <c r="E4130" s="17">
        <v>831.27009999999996</v>
      </c>
      <c r="F4130" s="17">
        <v>2.2700000000000001E-2</v>
      </c>
      <c r="G4130" s="17">
        <v>255.05903513635201</v>
      </c>
      <c r="H4130" s="17">
        <v>7.6930679569462798E-2</v>
      </c>
      <c r="I4130" s="17">
        <v>33.487000000000002</v>
      </c>
      <c r="J4130" s="17">
        <v>5.1400000000000001E-2</v>
      </c>
      <c r="K4130" s="17">
        <v>3.674222222</v>
      </c>
      <c r="L4130" s="17">
        <v>3.9022222222499998</v>
      </c>
      <c r="M4130" s="17">
        <v>896.54541411524997</v>
      </c>
      <c r="N4130" s="17">
        <v>114.95659999999999</v>
      </c>
      <c r="O4130" s="17">
        <v>8.8800000000000004E-2</v>
      </c>
      <c r="R4130" s="18">
        <v>0.97916666666666663</v>
      </c>
      <c r="S4130" s="18">
        <v>1.1000000000000001</v>
      </c>
      <c r="T4130" s="18">
        <v>4.9000000000000004</v>
      </c>
      <c r="U4130" s="18">
        <v>332</v>
      </c>
      <c r="V4130" s="18">
        <v>1021.9</v>
      </c>
      <c r="W4130" s="18">
        <v>7.8</v>
      </c>
      <c r="X4130" s="18">
        <v>9.4</v>
      </c>
      <c r="Z4130" s="18">
        <v>1.1499999999999999</v>
      </c>
      <c r="AA4130" s="18">
        <v>4</v>
      </c>
      <c r="AB4130" s="18">
        <v>304</v>
      </c>
      <c r="AC4130" s="18">
        <v>1021.2</v>
      </c>
      <c r="AD4130" s="18">
        <v>8.1999999999999993</v>
      </c>
      <c r="AE4130" s="18">
        <v>9.6999999999999993</v>
      </c>
    </row>
    <row r="4131" spans="1:31">
      <c r="A4131" s="15">
        <v>40656</v>
      </c>
      <c r="B4131" s="16">
        <v>2.0833333333333332E-2</v>
      </c>
      <c r="C4131" s="17">
        <v>1.1292</v>
      </c>
      <c r="D4131" s="17">
        <v>3.9279999999999999</v>
      </c>
      <c r="E4131" s="17">
        <v>831.40779999999995</v>
      </c>
      <c r="F4131" s="17">
        <v>2.6600000000000002E-2</v>
      </c>
      <c r="G4131" s="17">
        <v>344.31144314121201</v>
      </c>
      <c r="H4131" s="17">
        <v>9.0360368055787496E-2</v>
      </c>
      <c r="I4131" s="17">
        <v>76.186499999999995</v>
      </c>
      <c r="J4131" s="17">
        <v>1.8700000000000001E-2</v>
      </c>
      <c r="K4131" s="17">
        <v>3.6677499999999998</v>
      </c>
      <c r="L4131" s="17">
        <v>3.9236388889999998</v>
      </c>
      <c r="M4131" s="17">
        <v>896.62656686825005</v>
      </c>
      <c r="N4131" s="17">
        <v>114.9736</v>
      </c>
      <c r="O4131" s="17">
        <v>5.4699999999999999E-2</v>
      </c>
      <c r="R4131" s="18">
        <v>2.0833333333333332E-2</v>
      </c>
      <c r="S4131" s="18">
        <v>1.18</v>
      </c>
      <c r="T4131" s="18">
        <v>5.6</v>
      </c>
      <c r="U4131" s="18">
        <v>331</v>
      </c>
      <c r="V4131" s="18">
        <v>1021.3</v>
      </c>
      <c r="W4131" s="18">
        <v>7.9</v>
      </c>
      <c r="X4131" s="18">
        <v>9.3000000000000007</v>
      </c>
      <c r="Z4131" s="18">
        <v>1.1599999999999999</v>
      </c>
      <c r="AA4131" s="18">
        <v>4.2</v>
      </c>
      <c r="AB4131" s="18">
        <v>313</v>
      </c>
      <c r="AC4131" s="18">
        <v>1020.7</v>
      </c>
      <c r="AD4131" s="18">
        <v>8.1999999999999993</v>
      </c>
      <c r="AE4131" s="18">
        <v>9.6</v>
      </c>
    </row>
    <row r="4132" spans="1:31">
      <c r="A4132" s="15">
        <v>40656</v>
      </c>
      <c r="B4132" s="16">
        <v>6.25E-2</v>
      </c>
      <c r="C4132" s="17">
        <v>1.5309999999999999</v>
      </c>
      <c r="D4132" s="17">
        <v>3.8763000000000001</v>
      </c>
      <c r="E4132" s="17">
        <v>831.27369999999996</v>
      </c>
      <c r="F4132" s="17">
        <v>4.6699999999999998E-2</v>
      </c>
      <c r="G4132" s="17">
        <v>350.409745374409</v>
      </c>
      <c r="H4132" s="17">
        <v>5.74967148114537E-2</v>
      </c>
      <c r="I4132" s="17">
        <v>303.54039999999998</v>
      </c>
      <c r="J4132" s="17">
        <v>3.5499999999999997E-2</v>
      </c>
      <c r="K4132" s="17">
        <v>3.660111111</v>
      </c>
      <c r="L4132" s="17">
        <v>3.9411111112500001</v>
      </c>
      <c r="M4132" s="17">
        <v>896.47931457000004</v>
      </c>
      <c r="N4132" s="17">
        <v>15.843400000000001</v>
      </c>
      <c r="O4132" s="17">
        <v>5.3699999999999998E-2</v>
      </c>
      <c r="R4132" s="18">
        <v>6.25E-2</v>
      </c>
      <c r="S4132" s="18">
        <f t="shared" ref="S4132:X4132" si="1134">AVERAGE(S4131,S4133)</f>
        <v>1.2050000000000001</v>
      </c>
      <c r="T4132" s="18">
        <f t="shared" si="1134"/>
        <v>5.8</v>
      </c>
      <c r="U4132" s="18">
        <f t="shared" si="1134"/>
        <v>343.5</v>
      </c>
      <c r="V4132" s="18">
        <f t="shared" si="1134"/>
        <v>1020.55</v>
      </c>
      <c r="W4132" s="18">
        <f t="shared" si="1134"/>
        <v>8</v>
      </c>
      <c r="X4132" s="18">
        <f t="shared" si="1134"/>
        <v>9.1999999999999993</v>
      </c>
      <c r="Z4132" s="18">
        <v>1.1299999999999999</v>
      </c>
      <c r="AA4132" s="18">
        <v>4.5</v>
      </c>
      <c r="AB4132" s="18">
        <v>309</v>
      </c>
      <c r="AC4132" s="18">
        <v>1020.1</v>
      </c>
      <c r="AD4132" s="18">
        <v>8.1</v>
      </c>
      <c r="AE4132" s="18">
        <v>9.3000000000000007</v>
      </c>
    </row>
    <row r="4133" spans="1:31">
      <c r="A4133" s="15">
        <v>40656</v>
      </c>
      <c r="B4133" s="16">
        <v>0.10416666666666667</v>
      </c>
      <c r="C4133" s="17">
        <v>1.7971999999999999</v>
      </c>
      <c r="D4133" s="17">
        <v>3.8542999999999998</v>
      </c>
      <c r="E4133" s="17">
        <v>831.00040000000001</v>
      </c>
      <c r="F4133" s="17">
        <v>2.64E-2</v>
      </c>
      <c r="G4133" s="17">
        <v>355.91409638206397</v>
      </c>
      <c r="H4133" s="17">
        <v>4.8096803453122602E-2</v>
      </c>
      <c r="I4133" s="17">
        <v>289.44909999999999</v>
      </c>
      <c r="J4133" s="17">
        <v>0.1356</v>
      </c>
      <c r="K4133" s="17">
        <v>3.6637499999999998</v>
      </c>
      <c r="L4133" s="17">
        <v>3.973222222</v>
      </c>
      <c r="M4133" s="17">
        <v>896.18846567549997</v>
      </c>
      <c r="N4133" s="17">
        <v>349.96019999999999</v>
      </c>
      <c r="O4133" s="17">
        <v>0.1487</v>
      </c>
      <c r="R4133" s="18">
        <v>0.10416666666666667</v>
      </c>
      <c r="S4133" s="18">
        <v>1.23</v>
      </c>
      <c r="T4133" s="18">
        <v>6</v>
      </c>
      <c r="U4133" s="18">
        <v>356</v>
      </c>
      <c r="V4133" s="18">
        <v>1019.8</v>
      </c>
      <c r="W4133" s="18">
        <v>8.1</v>
      </c>
      <c r="X4133" s="18">
        <v>9.1</v>
      </c>
      <c r="Z4133" s="18">
        <v>1.01</v>
      </c>
      <c r="AA4133" s="18">
        <v>4.9000000000000004</v>
      </c>
      <c r="AB4133" s="18">
        <v>323</v>
      </c>
      <c r="AC4133" s="18">
        <v>1019.5</v>
      </c>
      <c r="AD4133" s="18">
        <v>8</v>
      </c>
      <c r="AE4133" s="18">
        <v>9.1999999999999993</v>
      </c>
    </row>
    <row r="4134" spans="1:31">
      <c r="A4134" s="15">
        <v>40656</v>
      </c>
      <c r="B4134" s="16">
        <v>0.14583333333333334</v>
      </c>
      <c r="C4134" s="17">
        <v>2.13</v>
      </c>
      <c r="D4134" s="17">
        <v>3.8460000000000001</v>
      </c>
      <c r="E4134" s="17">
        <v>830.65480000000002</v>
      </c>
      <c r="F4134" s="17">
        <v>2.7600000000000003E-2</v>
      </c>
      <c r="G4134" s="17">
        <v>31.7806921962123</v>
      </c>
      <c r="H4134" s="17">
        <v>8.5312822529927997E-3</v>
      </c>
      <c r="I4134" s="17">
        <v>315.89240000000001</v>
      </c>
      <c r="J4134" s="17">
        <v>0.17730000000000001</v>
      </c>
      <c r="K4134" s="17">
        <v>3.6892499999999999</v>
      </c>
      <c r="L4134" s="17">
        <v>3.9969722225000002</v>
      </c>
      <c r="M4134" s="17">
        <v>895.85501233499997</v>
      </c>
      <c r="N4134" s="17">
        <v>317.08940000000001</v>
      </c>
      <c r="O4134" s="17">
        <v>0.14749999999999999</v>
      </c>
      <c r="R4134" s="18">
        <v>0.14583333333333334</v>
      </c>
      <c r="S4134" s="18">
        <f t="shared" ref="S4134:X4134" si="1135">AVERAGE(S4133,S4135)</f>
        <v>1.1949999999999998</v>
      </c>
      <c r="T4134" s="18">
        <f t="shared" si="1135"/>
        <v>5.2</v>
      </c>
      <c r="U4134" s="18">
        <f t="shared" si="1135"/>
        <v>208</v>
      </c>
      <c r="V4134" s="18">
        <f t="shared" si="1135"/>
        <v>1019.25</v>
      </c>
      <c r="W4134" s="18">
        <f t="shared" si="1135"/>
        <v>8.3000000000000007</v>
      </c>
      <c r="X4134" s="18">
        <f t="shared" si="1135"/>
        <v>9.0500000000000007</v>
      </c>
      <c r="Z4134" s="18">
        <v>1.07</v>
      </c>
      <c r="AA4134" s="18">
        <v>5</v>
      </c>
      <c r="AB4134" s="18">
        <v>333</v>
      </c>
      <c r="AC4134" s="18">
        <v>1019.1</v>
      </c>
      <c r="AD4134" s="18">
        <v>8.1</v>
      </c>
      <c r="AE4134" s="18">
        <v>9</v>
      </c>
    </row>
    <row r="4135" spans="1:31">
      <c r="A4135" s="15">
        <v>40656</v>
      </c>
      <c r="B4135" s="16">
        <v>0.1875</v>
      </c>
      <c r="C4135" s="17">
        <v>1.4845999999999999</v>
      </c>
      <c r="D4135" s="17">
        <v>3.8492999999999999</v>
      </c>
      <c r="E4135" s="17">
        <v>830.42039999999997</v>
      </c>
      <c r="F4135" s="17">
        <v>3.61E-2</v>
      </c>
      <c r="G4135" s="17">
        <v>226.02460855292099</v>
      </c>
      <c r="H4135" s="17">
        <v>2.3354044133790001E-2</v>
      </c>
      <c r="I4135" s="17">
        <v>323.08159999999998</v>
      </c>
      <c r="J4135" s="17">
        <v>0.1013</v>
      </c>
      <c r="K4135" s="17">
        <v>3.68</v>
      </c>
      <c r="L4135" s="17">
        <v>3.9704999999999999</v>
      </c>
      <c r="M4135" s="17">
        <v>895.6128480095</v>
      </c>
      <c r="N4135" s="17">
        <v>158.22329999999999</v>
      </c>
      <c r="O4135" s="17">
        <v>0.15229999999999999</v>
      </c>
      <c r="R4135" s="18">
        <v>0.1875</v>
      </c>
      <c r="S4135" s="18">
        <v>1.1599999999999999</v>
      </c>
      <c r="T4135" s="18">
        <v>4.4000000000000004</v>
      </c>
      <c r="U4135" s="18">
        <v>60</v>
      </c>
      <c r="V4135" s="18">
        <v>1018.7</v>
      </c>
      <c r="W4135" s="18">
        <v>8.5</v>
      </c>
      <c r="X4135" s="18">
        <v>9</v>
      </c>
      <c r="Z4135" s="18">
        <v>0.97</v>
      </c>
      <c r="AA4135" s="18">
        <v>4.4000000000000004</v>
      </c>
      <c r="AB4135" s="18">
        <v>345</v>
      </c>
      <c r="AC4135" s="18">
        <v>1018.6</v>
      </c>
      <c r="AD4135" s="18">
        <v>8.1</v>
      </c>
      <c r="AE4135" s="18">
        <v>9.1</v>
      </c>
    </row>
    <row r="4136" spans="1:31">
      <c r="A4136" s="15">
        <v>40656</v>
      </c>
      <c r="B4136" s="16">
        <v>0.22916666666666666</v>
      </c>
      <c r="C4136" s="17">
        <v>1.8353999999999999</v>
      </c>
      <c r="D4136" s="17">
        <v>3.8660999999999999</v>
      </c>
      <c r="E4136" s="17">
        <v>830.33270000000005</v>
      </c>
      <c r="F4136" s="17">
        <v>2.9600000000000001E-2</v>
      </c>
      <c r="G4136" s="17">
        <v>3.2665551725623598</v>
      </c>
      <c r="H4136" s="17">
        <v>2.6739572033395099E-2</v>
      </c>
      <c r="I4136" s="17">
        <v>344.26280000000003</v>
      </c>
      <c r="J4136" s="17">
        <v>7.4399999999999994E-2</v>
      </c>
      <c r="K4136" s="17">
        <v>3.6672777779999999</v>
      </c>
      <c r="L4136" s="17">
        <v>3.8497499999999998</v>
      </c>
      <c r="M4136" s="17">
        <v>895.55905581000002</v>
      </c>
      <c r="N4136" s="17">
        <v>170.02520000000001</v>
      </c>
      <c r="O4136" s="17">
        <v>0.14910000000000001</v>
      </c>
      <c r="R4136" s="18">
        <v>0.22916666666666666</v>
      </c>
      <c r="S4136" s="18">
        <v>1.0900000000000001</v>
      </c>
      <c r="T4136" s="18">
        <v>3.4</v>
      </c>
      <c r="U4136" s="18">
        <v>62</v>
      </c>
      <c r="V4136" s="18">
        <v>1018.2</v>
      </c>
      <c r="W4136" s="18">
        <v>8.5</v>
      </c>
      <c r="X4136" s="18">
        <v>8.9</v>
      </c>
      <c r="Z4136" s="18">
        <v>1.06</v>
      </c>
      <c r="AA4136" s="18">
        <v>3</v>
      </c>
      <c r="AB4136" s="18">
        <v>17</v>
      </c>
      <c r="AC4136" s="18">
        <v>1017.9</v>
      </c>
      <c r="AD4136" s="18">
        <v>8.3000000000000007</v>
      </c>
      <c r="AE4136" s="18">
        <v>8.9</v>
      </c>
    </row>
    <row r="4137" spans="1:31">
      <c r="A4137" s="15">
        <v>40656</v>
      </c>
      <c r="B4137" s="16">
        <v>0.27083333333333331</v>
      </c>
      <c r="C4137" s="17">
        <v>1.6214</v>
      </c>
      <c r="D4137" s="17">
        <v>3.8633000000000002</v>
      </c>
      <c r="E4137" s="17">
        <v>830.41849999999999</v>
      </c>
      <c r="F4137" s="17">
        <v>3.1399999999999997E-2</v>
      </c>
      <c r="G4137" s="17">
        <v>168.22907876936901</v>
      </c>
      <c r="H4137" s="17">
        <v>1.72353400325666E-2</v>
      </c>
      <c r="I4137" s="17">
        <v>186.10749999999999</v>
      </c>
      <c r="J4137" s="17">
        <v>2.8899999999999999E-2</v>
      </c>
      <c r="K4137" s="17">
        <v>3.6663888889999998</v>
      </c>
      <c r="L4137" s="17">
        <v>3.7909444445</v>
      </c>
      <c r="M4137" s="17">
        <v>895.66497852625002</v>
      </c>
      <c r="N4137" s="17">
        <v>162.4288</v>
      </c>
      <c r="O4137" s="17">
        <v>0.1026</v>
      </c>
      <c r="R4137" s="18">
        <v>0.27083333333333331</v>
      </c>
      <c r="S4137" s="18">
        <v>1.05</v>
      </c>
      <c r="T4137" s="18">
        <v>3.5</v>
      </c>
      <c r="U4137" s="18">
        <v>52</v>
      </c>
      <c r="V4137" s="18">
        <v>1017.6</v>
      </c>
      <c r="W4137" s="18">
        <v>8.5</v>
      </c>
      <c r="X4137" s="18">
        <v>8.9</v>
      </c>
      <c r="Z4137" s="18">
        <v>0.97</v>
      </c>
      <c r="AA4137" s="18">
        <v>2.5</v>
      </c>
      <c r="AB4137" s="18">
        <v>18</v>
      </c>
      <c r="AC4137" s="18">
        <v>1017.4</v>
      </c>
      <c r="AD4137" s="18">
        <v>8.5</v>
      </c>
      <c r="AE4137" s="18">
        <v>8.6999999999999993</v>
      </c>
    </row>
    <row r="4138" spans="1:31">
      <c r="A4138" s="15">
        <v>40656</v>
      </c>
      <c r="B4138" s="16">
        <v>0.3125</v>
      </c>
      <c r="C4138" s="17">
        <v>1.9733000000000001</v>
      </c>
      <c r="D4138" s="17">
        <v>3.9018999999999999</v>
      </c>
      <c r="E4138" s="17">
        <v>830.68029999999999</v>
      </c>
      <c r="F4138" s="17">
        <v>3.39E-2</v>
      </c>
      <c r="G4138" s="17">
        <v>2.8009659853412598</v>
      </c>
      <c r="H4138" s="17">
        <v>1.2637004638759801E-2</v>
      </c>
      <c r="I4138" s="17">
        <v>177.33850000000001</v>
      </c>
      <c r="J4138" s="17">
        <v>7.2599999999999998E-2</v>
      </c>
      <c r="K4138" s="17">
        <v>3.701527778</v>
      </c>
      <c r="L4138" s="17">
        <v>3.7781666667499998</v>
      </c>
      <c r="M4138" s="17">
        <v>895.93471043474995</v>
      </c>
      <c r="N4138" s="17">
        <v>178.20570000000001</v>
      </c>
      <c r="O4138" s="17">
        <v>8.2299999999999998E-2</v>
      </c>
      <c r="R4138" s="18">
        <v>0.3125</v>
      </c>
      <c r="S4138" s="18">
        <v>1.0900000000000001</v>
      </c>
      <c r="T4138" s="18">
        <v>4.3</v>
      </c>
      <c r="U4138" s="18">
        <v>79</v>
      </c>
      <c r="V4138" s="18">
        <v>1017</v>
      </c>
      <c r="W4138" s="18">
        <v>8.4</v>
      </c>
      <c r="X4138" s="18">
        <v>8.9</v>
      </c>
      <c r="Z4138" s="18">
        <v>0.9</v>
      </c>
      <c r="AA4138" s="18">
        <v>3.4</v>
      </c>
      <c r="AB4138" s="18">
        <v>69</v>
      </c>
      <c r="AC4138" s="18">
        <v>1017</v>
      </c>
      <c r="AD4138" s="18">
        <v>8.5</v>
      </c>
      <c r="AE4138" s="18">
        <v>8.6999999999999993</v>
      </c>
    </row>
    <row r="4139" spans="1:31">
      <c r="A4139" s="15">
        <v>40656</v>
      </c>
      <c r="B4139" s="16">
        <v>0.35416666666666669</v>
      </c>
      <c r="C4139" s="17">
        <v>1.1929000000000001</v>
      </c>
      <c r="D4139" s="17">
        <v>3.8908999999999998</v>
      </c>
      <c r="E4139" s="17">
        <v>831.04110000000003</v>
      </c>
      <c r="F4139" s="17">
        <v>3.9699999999999999E-2</v>
      </c>
      <c r="G4139" s="17">
        <v>232.79826726291699</v>
      </c>
      <c r="H4139" s="17">
        <v>4.6823433272729302E-2</v>
      </c>
      <c r="I4139" s="17">
        <v>178.48009999999999</v>
      </c>
      <c r="J4139" s="17">
        <v>0.1149</v>
      </c>
      <c r="K4139" s="17">
        <v>3.7309444439999999</v>
      </c>
      <c r="L4139" s="17">
        <v>3.7124722222500002</v>
      </c>
      <c r="M4139" s="17">
        <v>896.32162636249996</v>
      </c>
      <c r="N4139" s="17">
        <v>151.41829999999999</v>
      </c>
      <c r="O4139" s="17">
        <v>0.1033</v>
      </c>
      <c r="R4139" s="18">
        <v>0.35416666666666669</v>
      </c>
      <c r="S4139" s="18">
        <v>1.1200000000000001</v>
      </c>
      <c r="T4139" s="18">
        <v>4.9000000000000004</v>
      </c>
      <c r="U4139" s="18">
        <v>80</v>
      </c>
      <c r="V4139" s="18">
        <v>1015.9</v>
      </c>
      <c r="W4139" s="18">
        <v>8.4</v>
      </c>
      <c r="X4139" s="18">
        <v>8.8000000000000007</v>
      </c>
      <c r="Z4139" s="18">
        <v>0.85</v>
      </c>
      <c r="AA4139" s="18">
        <v>3.7</v>
      </c>
      <c r="AB4139" s="18">
        <v>76</v>
      </c>
      <c r="AC4139" s="18">
        <v>1016.2</v>
      </c>
      <c r="AD4139" s="18">
        <v>8.4</v>
      </c>
      <c r="AE4139" s="18">
        <v>8.6999999999999993</v>
      </c>
    </row>
    <row r="4140" spans="1:31">
      <c r="A4140" s="15">
        <v>40656</v>
      </c>
      <c r="B4140" s="16">
        <v>0.39583333333333331</v>
      </c>
      <c r="C4140" s="17">
        <v>0.65820000000000001</v>
      </c>
      <c r="D4140" s="17">
        <v>3.8378000000000001</v>
      </c>
      <c r="E4140" s="17">
        <v>831.39620000000002</v>
      </c>
      <c r="F4140" s="17">
        <v>3.6200000000000003E-2</v>
      </c>
      <c r="G4140" s="17">
        <v>242.23040854974201</v>
      </c>
      <c r="H4140" s="17">
        <v>0.118313159210712</v>
      </c>
      <c r="I4140" s="17">
        <v>184.62620000000001</v>
      </c>
      <c r="J4140" s="17">
        <v>6.2700000000000006E-2</v>
      </c>
      <c r="K4140" s="17">
        <v>3.8223333340000001</v>
      </c>
      <c r="L4140" s="17">
        <v>3.7147777777500002</v>
      </c>
      <c r="M4140" s="17">
        <v>896.71224430024995</v>
      </c>
      <c r="N4140" s="17">
        <v>159.60849999999999</v>
      </c>
      <c r="O4140" s="17">
        <v>0.12909999999999999</v>
      </c>
      <c r="R4140" s="18">
        <v>0.39583333333333331</v>
      </c>
      <c r="S4140" s="18">
        <v>1.1499999999999999</v>
      </c>
      <c r="T4140" s="18">
        <v>4.5999999999999996</v>
      </c>
      <c r="U4140" s="18">
        <v>85</v>
      </c>
      <c r="V4140" s="18">
        <v>1015.7</v>
      </c>
      <c r="W4140" s="18">
        <v>8.1999999999999993</v>
      </c>
      <c r="X4140" s="18">
        <v>8.8000000000000007</v>
      </c>
      <c r="Z4140" s="18">
        <v>0.9</v>
      </c>
      <c r="AA4140" s="18">
        <v>4.0999999999999996</v>
      </c>
      <c r="AB4140" s="18">
        <v>82</v>
      </c>
      <c r="AC4140" s="18">
        <v>1015.7</v>
      </c>
      <c r="AD4140" s="18">
        <v>8.5</v>
      </c>
      <c r="AE4140" s="18">
        <v>8.6</v>
      </c>
    </row>
    <row r="4141" spans="1:31">
      <c r="A4141" s="15">
        <v>40656</v>
      </c>
      <c r="B4141" s="16">
        <v>0.4375</v>
      </c>
      <c r="C4141" s="17">
        <v>0.59219999999999995</v>
      </c>
      <c r="D4141" s="17">
        <v>3.8391000000000002</v>
      </c>
      <c r="E4141" s="17">
        <v>831.65369999999996</v>
      </c>
      <c r="F4141" s="17">
        <v>3.9600000000000003E-2</v>
      </c>
      <c r="G4141" s="17">
        <v>230.183753613878</v>
      </c>
      <c r="H4141" s="17">
        <v>0.231209396339458</v>
      </c>
      <c r="I4141" s="17">
        <v>171.9956</v>
      </c>
      <c r="J4141" s="17">
        <v>0.1258</v>
      </c>
      <c r="K4141" s="17">
        <v>3.8763333329999998</v>
      </c>
      <c r="L4141" s="17">
        <v>3.67577777775</v>
      </c>
      <c r="M4141" s="17">
        <v>897.01794754549996</v>
      </c>
      <c r="N4141" s="17">
        <v>148.59</v>
      </c>
      <c r="O4141" s="17">
        <v>0.14810000000000001</v>
      </c>
      <c r="R4141" s="18">
        <v>0.4375</v>
      </c>
      <c r="S4141" s="18">
        <v>1.1200000000000001</v>
      </c>
      <c r="T4141" s="18">
        <v>4.3</v>
      </c>
      <c r="U4141" s="18">
        <v>95</v>
      </c>
      <c r="V4141" s="18">
        <v>1015.4</v>
      </c>
      <c r="W4141" s="18">
        <v>7.9</v>
      </c>
      <c r="X4141" s="18">
        <v>8.6999999999999993</v>
      </c>
      <c r="Z4141" s="18">
        <v>0.88</v>
      </c>
      <c r="AA4141" s="18">
        <v>6</v>
      </c>
      <c r="AB4141" s="18">
        <v>83</v>
      </c>
      <c r="AC4141" s="18">
        <v>1015</v>
      </c>
      <c r="AD4141" s="18">
        <v>8.1</v>
      </c>
      <c r="AE4141" s="18">
        <v>8.6</v>
      </c>
    </row>
    <row r="4142" spans="1:31">
      <c r="A4142" s="15">
        <v>40656</v>
      </c>
      <c r="B4142" s="16">
        <v>0.47916666666666669</v>
      </c>
      <c r="C4142" s="17">
        <v>0.47339999999999999</v>
      </c>
      <c r="D4142" s="17">
        <v>3.8308</v>
      </c>
      <c r="E4142" s="17">
        <v>831.77650000000006</v>
      </c>
      <c r="F4142" s="17">
        <v>3.8800000000000001E-2</v>
      </c>
      <c r="G4142" s="17">
        <v>217.70242705649</v>
      </c>
      <c r="H4142" s="17">
        <v>0.28665515960382498</v>
      </c>
      <c r="I4142" s="17">
        <v>131.34219999999999</v>
      </c>
      <c r="J4142" s="17">
        <v>0.12429999999999999</v>
      </c>
      <c r="K4142" s="17">
        <v>3.8669166669999999</v>
      </c>
      <c r="L4142" s="17">
        <v>3.7134722225000001</v>
      </c>
      <c r="M4142" s="17">
        <v>897.12164742125003</v>
      </c>
      <c r="N4142" s="17">
        <v>133.7517</v>
      </c>
      <c r="O4142" s="17">
        <v>0.14530000000000001</v>
      </c>
      <c r="R4142" s="18">
        <v>0.47916666666666669</v>
      </c>
      <c r="S4142" s="18">
        <f t="shared" ref="S4142:X4142" si="1136">AVERAGE(S4141,S4143)</f>
        <v>1.165</v>
      </c>
      <c r="T4142" s="18">
        <f t="shared" si="1136"/>
        <v>3.95</v>
      </c>
      <c r="U4142" s="18">
        <f t="shared" si="1136"/>
        <v>95.5</v>
      </c>
      <c r="V4142" s="18">
        <f t="shared" si="1136"/>
        <v>1015</v>
      </c>
      <c r="W4142" s="18">
        <f t="shared" si="1136"/>
        <v>7.9</v>
      </c>
      <c r="X4142" s="18">
        <f t="shared" si="1136"/>
        <v>8.6999999999999993</v>
      </c>
      <c r="Z4142" s="18">
        <f t="shared" ref="Z4142:AE4142" si="1137">AVERAGE(Z4141,Z4143)</f>
        <v>0.92500000000000004</v>
      </c>
      <c r="AA4142" s="18">
        <f t="shared" si="1137"/>
        <v>4.8</v>
      </c>
      <c r="AB4142" s="18">
        <f t="shared" si="1137"/>
        <v>74.5</v>
      </c>
      <c r="AC4142" s="18">
        <f t="shared" si="1137"/>
        <v>1014.9</v>
      </c>
      <c r="AD4142" s="18">
        <f t="shared" si="1137"/>
        <v>8.1499999999999986</v>
      </c>
      <c r="AE4142" s="18">
        <f t="shared" si="1137"/>
        <v>8.6</v>
      </c>
    </row>
    <row r="4143" spans="1:31">
      <c r="A4143" s="15">
        <v>40656</v>
      </c>
      <c r="B4143" s="16">
        <v>0.52083333333333337</v>
      </c>
      <c r="C4143" s="17">
        <v>0.48880000000000001</v>
      </c>
      <c r="D4143" s="17">
        <v>3.8439000000000001</v>
      </c>
      <c r="E4143" s="17">
        <v>831.67290000000003</v>
      </c>
      <c r="F4143" s="17">
        <v>3.9699999999999999E-2</v>
      </c>
      <c r="G4143" s="17">
        <v>233.72844487315899</v>
      </c>
      <c r="H4143" s="17">
        <v>0.23863995430910101</v>
      </c>
      <c r="I4143" s="17">
        <v>125.6992</v>
      </c>
      <c r="J4143" s="17">
        <v>0.1041</v>
      </c>
      <c r="K4143" s="17">
        <v>3.8100277779999998</v>
      </c>
      <c r="L4143" s="17">
        <v>3.8144166667500001</v>
      </c>
      <c r="M4143" s="17">
        <v>896.97158115975003</v>
      </c>
      <c r="N4143" s="17">
        <v>117.2818</v>
      </c>
      <c r="O4143" s="17">
        <v>0.1396</v>
      </c>
      <c r="R4143" s="18">
        <v>0.52083333333333337</v>
      </c>
      <c r="S4143" s="18">
        <v>1.21</v>
      </c>
      <c r="T4143" s="18">
        <v>3.6</v>
      </c>
      <c r="U4143" s="18">
        <v>96</v>
      </c>
      <c r="V4143" s="18">
        <v>1014.6</v>
      </c>
      <c r="W4143" s="18">
        <v>7.9</v>
      </c>
      <c r="X4143" s="18">
        <v>8.6999999999999993</v>
      </c>
      <c r="Z4143" s="18">
        <v>0.97</v>
      </c>
      <c r="AA4143" s="18">
        <v>3.6</v>
      </c>
      <c r="AB4143" s="18">
        <v>66</v>
      </c>
      <c r="AC4143" s="18">
        <v>1014.8</v>
      </c>
      <c r="AD4143" s="18">
        <v>8.1999999999999993</v>
      </c>
      <c r="AE4143" s="18">
        <v>8.6</v>
      </c>
    </row>
    <row r="4144" spans="1:31">
      <c r="A4144" s="15">
        <v>40656</v>
      </c>
      <c r="B4144" s="16">
        <v>0.5625</v>
      </c>
      <c r="C4144" s="17">
        <v>0.49509999999999998</v>
      </c>
      <c r="D4144" s="17">
        <v>3.899</v>
      </c>
      <c r="E4144" s="17">
        <v>831.36030000000005</v>
      </c>
      <c r="F4144" s="17">
        <v>4.07E-2</v>
      </c>
      <c r="G4144" s="17">
        <v>224.99873176551401</v>
      </c>
      <c r="H4144" s="17">
        <v>0.148933043205771</v>
      </c>
      <c r="I4144" s="17">
        <v>155.4469</v>
      </c>
      <c r="J4144" s="17">
        <v>8.0399999999999999E-2</v>
      </c>
      <c r="K4144" s="17">
        <v>3.824638889</v>
      </c>
      <c r="L4144" s="17">
        <v>3.8886666667499998</v>
      </c>
      <c r="M4144" s="17">
        <v>896.59219183574999</v>
      </c>
      <c r="N4144" s="17">
        <v>86.745000000000005</v>
      </c>
      <c r="O4144" s="17">
        <v>5.2499999999999998E-2</v>
      </c>
      <c r="R4144" s="18">
        <v>0.5625</v>
      </c>
      <c r="S4144" s="18">
        <v>1.19</v>
      </c>
      <c r="T4144" s="18">
        <v>4.8</v>
      </c>
      <c r="U4144" s="18">
        <v>89</v>
      </c>
      <c r="V4144" s="18">
        <v>1014.3</v>
      </c>
      <c r="W4144" s="18">
        <v>8</v>
      </c>
      <c r="X4144" s="18">
        <v>8.6999999999999993</v>
      </c>
      <c r="Z4144" s="18">
        <v>0.96</v>
      </c>
      <c r="AA4144" s="18">
        <v>4.5999999999999996</v>
      </c>
      <c r="AB4144" s="18">
        <v>61</v>
      </c>
      <c r="AC4144" s="18">
        <v>1014.6</v>
      </c>
      <c r="AD4144" s="18">
        <v>8</v>
      </c>
      <c r="AE4144" s="18">
        <v>8.6</v>
      </c>
    </row>
    <row r="4145" spans="1:31">
      <c r="A4145" s="15">
        <v>40656</v>
      </c>
      <c r="B4145" s="16">
        <v>0.60416666666666663</v>
      </c>
      <c r="C4145" s="17">
        <v>0.64929999999999999</v>
      </c>
      <c r="D4145" s="17">
        <v>3.9129999999999998</v>
      </c>
      <c r="E4145" s="17">
        <v>830.8347</v>
      </c>
      <c r="F4145" s="17">
        <v>4.1000000000000002E-2</v>
      </c>
      <c r="G4145" s="17">
        <v>175.41296745628199</v>
      </c>
      <c r="H4145" s="17">
        <v>0.11274375188489</v>
      </c>
      <c r="I4145" s="17">
        <v>172.4973</v>
      </c>
      <c r="J4145" s="17">
        <v>7.7799999999999994E-2</v>
      </c>
      <c r="K4145" s="17">
        <v>3.8569166670000001</v>
      </c>
      <c r="L4145" s="17">
        <v>3.97538888875</v>
      </c>
      <c r="M4145" s="17">
        <v>896.02456658924996</v>
      </c>
      <c r="N4145" s="17">
        <v>123.6769</v>
      </c>
      <c r="O4145" s="17">
        <v>5.57E-2</v>
      </c>
      <c r="R4145" s="18">
        <v>0.60416666666666663</v>
      </c>
      <c r="S4145" s="18">
        <v>1.21</v>
      </c>
      <c r="T4145" s="18">
        <v>5.9</v>
      </c>
      <c r="U4145" s="18">
        <v>107</v>
      </c>
      <c r="V4145" s="18">
        <v>1014</v>
      </c>
      <c r="W4145" s="18">
        <v>8.1999999999999993</v>
      </c>
      <c r="X4145" s="18">
        <v>8.6999999999999993</v>
      </c>
      <c r="Z4145" s="18">
        <v>0.94</v>
      </c>
      <c r="AA4145" s="18">
        <v>4</v>
      </c>
      <c r="AB4145" s="18">
        <v>57</v>
      </c>
      <c r="AC4145" s="18">
        <v>1014.5</v>
      </c>
      <c r="AD4145" s="18">
        <v>8.3000000000000007</v>
      </c>
      <c r="AE4145" s="18">
        <v>8.6</v>
      </c>
    </row>
    <row r="4146" spans="1:31">
      <c r="A4146" s="15">
        <v>40656</v>
      </c>
      <c r="B4146" s="16">
        <v>0.64583333333333337</v>
      </c>
      <c r="C4146" s="17">
        <v>0.89649999999999996</v>
      </c>
      <c r="D4146" s="17">
        <v>3.9253</v>
      </c>
      <c r="E4146" s="17">
        <v>830.27539999999999</v>
      </c>
      <c r="F4146" s="17">
        <v>4.24E-2</v>
      </c>
      <c r="G4146" s="17">
        <v>143.296040165432</v>
      </c>
      <c r="H4146" s="17">
        <v>4.0302329659307197E-2</v>
      </c>
      <c r="I4146" s="17">
        <v>105.2581</v>
      </c>
      <c r="J4146" s="17">
        <v>0.12670000000000001</v>
      </c>
      <c r="K4146" s="17">
        <v>3.8789166669999999</v>
      </c>
      <c r="L4146" s="17">
        <v>3.9883055555000002</v>
      </c>
      <c r="M4146" s="17">
        <v>895.42839581925</v>
      </c>
      <c r="N4146" s="17">
        <v>158.16679999999999</v>
      </c>
      <c r="O4146" s="17">
        <v>2.63E-2</v>
      </c>
      <c r="R4146" s="18">
        <v>0.64583333333333337</v>
      </c>
      <c r="S4146" s="18">
        <v>1.35</v>
      </c>
      <c r="T4146" s="18">
        <v>5.3</v>
      </c>
      <c r="U4146" s="18">
        <v>118</v>
      </c>
      <c r="V4146" s="18">
        <v>1013.7</v>
      </c>
      <c r="W4146" s="18">
        <v>8.6</v>
      </c>
      <c r="X4146" s="18">
        <v>8.6999999999999993</v>
      </c>
      <c r="Z4146" s="18">
        <v>0.97</v>
      </c>
      <c r="AA4146" s="18">
        <v>4</v>
      </c>
      <c r="AB4146" s="18">
        <v>72</v>
      </c>
      <c r="AC4146" s="18">
        <v>1014.3</v>
      </c>
      <c r="AD4146" s="18">
        <v>8.4</v>
      </c>
      <c r="AE4146" s="18">
        <v>8.6</v>
      </c>
    </row>
    <row r="4147" spans="1:31">
      <c r="A4147" s="15">
        <v>40656</v>
      </c>
      <c r="B4147" s="16">
        <v>0.6875</v>
      </c>
      <c r="C4147" s="17">
        <v>1.2</v>
      </c>
      <c r="D4147" s="17">
        <v>3.9950999999999999</v>
      </c>
      <c r="E4147" s="17">
        <v>829.73119999999994</v>
      </c>
      <c r="F4147" s="17">
        <v>6.0100000000000001E-2</v>
      </c>
      <c r="G4147" s="17">
        <v>80.823741387536202</v>
      </c>
      <c r="H4147" s="17">
        <v>1.8126484675854902E-2</v>
      </c>
      <c r="I4147" s="17">
        <v>117.39230000000001</v>
      </c>
      <c r="J4147" s="17">
        <v>9.9299999999999999E-2</v>
      </c>
      <c r="K4147" s="17">
        <v>3.9016666670000002</v>
      </c>
      <c r="L4147" s="17">
        <v>3.9737499999999999</v>
      </c>
      <c r="M4147" s="17">
        <v>894.89158524649997</v>
      </c>
      <c r="N4147" s="17">
        <v>11.596</v>
      </c>
      <c r="O4147" s="17">
        <v>3.5900000000000001E-2</v>
      </c>
      <c r="R4147" s="18">
        <v>0.6875</v>
      </c>
      <c r="S4147" s="18">
        <v>1.23</v>
      </c>
      <c r="T4147" s="18">
        <v>5.7</v>
      </c>
      <c r="U4147" s="18">
        <v>111</v>
      </c>
      <c r="V4147" s="18">
        <v>1013.3</v>
      </c>
      <c r="W4147" s="18">
        <v>8.6999999999999993</v>
      </c>
      <c r="X4147" s="18">
        <v>8.8000000000000007</v>
      </c>
      <c r="Z4147" s="18">
        <v>1</v>
      </c>
      <c r="AA4147" s="18">
        <v>5</v>
      </c>
      <c r="AB4147" s="18">
        <v>67</v>
      </c>
      <c r="AC4147" s="18">
        <v>1013.8</v>
      </c>
      <c r="AD4147" s="18">
        <v>8.3000000000000007</v>
      </c>
      <c r="AE4147" s="18">
        <v>8.6999999999999993</v>
      </c>
    </row>
    <row r="4148" spans="1:31">
      <c r="A4148" s="15">
        <v>40656</v>
      </c>
      <c r="B4148" s="16">
        <v>0.72916666666666663</v>
      </c>
      <c r="C4148" s="17">
        <v>1.1145</v>
      </c>
      <c r="D4148" s="17">
        <v>4.0179999999999998</v>
      </c>
      <c r="E4148" s="17">
        <v>829.37919999999997</v>
      </c>
      <c r="F4148" s="17">
        <v>4.6600000000000003E-2</v>
      </c>
      <c r="G4148" s="17">
        <v>262.52889398082402</v>
      </c>
      <c r="H4148" s="17">
        <v>2.27707475114808E-2</v>
      </c>
      <c r="I4148" s="17">
        <v>171.21629999999999</v>
      </c>
      <c r="J4148" s="17">
        <v>3.0599999999999999E-2</v>
      </c>
      <c r="K4148" s="17">
        <v>3.9016111109999998</v>
      </c>
      <c r="L4148" s="17">
        <v>3.9715833332499999</v>
      </c>
      <c r="M4148" s="17">
        <v>894.52331557424998</v>
      </c>
      <c r="N4148" s="17">
        <v>21.8032</v>
      </c>
      <c r="O4148" s="17">
        <v>1.72E-2</v>
      </c>
      <c r="R4148" s="18">
        <v>0.72916666666666663</v>
      </c>
      <c r="S4148" s="18">
        <v>1.25</v>
      </c>
      <c r="T4148" s="18">
        <v>5.6</v>
      </c>
      <c r="U4148" s="18">
        <v>112</v>
      </c>
      <c r="V4148" s="18">
        <v>1013</v>
      </c>
      <c r="W4148" s="18">
        <v>8.8000000000000007</v>
      </c>
      <c r="X4148" s="18">
        <v>8.9</v>
      </c>
      <c r="Z4148" s="18">
        <v>1.03</v>
      </c>
      <c r="AA4148" s="18">
        <v>4.5</v>
      </c>
      <c r="AB4148" s="18">
        <v>69</v>
      </c>
      <c r="AC4148" s="18">
        <v>1013.5</v>
      </c>
      <c r="AD4148" s="18">
        <v>8.6999999999999993</v>
      </c>
      <c r="AE4148" s="18">
        <v>8.6999999999999993</v>
      </c>
    </row>
    <row r="4149" spans="1:31">
      <c r="A4149" s="15">
        <v>40656</v>
      </c>
      <c r="B4149" s="16">
        <v>0.77083333333333337</v>
      </c>
      <c r="C4149" s="17">
        <v>1.508</v>
      </c>
      <c r="D4149" s="17">
        <v>3.9775</v>
      </c>
      <c r="E4149" s="17">
        <v>829.23770000000002</v>
      </c>
      <c r="F4149" s="17">
        <v>7.1099999999999997E-2</v>
      </c>
      <c r="G4149" s="17">
        <v>8.9741394856717491</v>
      </c>
      <c r="H4149" s="17">
        <v>8.6619105440810001E-2</v>
      </c>
      <c r="I4149" s="17">
        <v>242.4496</v>
      </c>
      <c r="J4149" s="17">
        <v>3.6400000000000002E-2</v>
      </c>
      <c r="K4149" s="17">
        <v>3.8971944449999998</v>
      </c>
      <c r="L4149" s="17">
        <v>3.9845555555000001</v>
      </c>
      <c r="M4149" s="17">
        <v>894.38090394774997</v>
      </c>
      <c r="N4149" s="17">
        <v>70.570700000000002</v>
      </c>
      <c r="O4149" s="17">
        <v>2.7300000000000001E-2</v>
      </c>
      <c r="R4149" s="18">
        <v>0.77083333333333337</v>
      </c>
      <c r="S4149" s="18">
        <v>1.22</v>
      </c>
      <c r="T4149" s="18">
        <v>4.9000000000000004</v>
      </c>
      <c r="U4149" s="18">
        <v>113</v>
      </c>
      <c r="V4149" s="18">
        <v>1012.9</v>
      </c>
      <c r="W4149" s="18">
        <v>8.9</v>
      </c>
      <c r="X4149" s="18">
        <v>9.1</v>
      </c>
      <c r="Z4149" s="18">
        <v>1.02</v>
      </c>
      <c r="AA4149" s="18">
        <v>4.7</v>
      </c>
      <c r="AB4149" s="18">
        <v>110</v>
      </c>
      <c r="AC4149" s="18">
        <v>1013.4</v>
      </c>
      <c r="AD4149" s="18">
        <v>9.1999999999999993</v>
      </c>
      <c r="AE4149" s="18">
        <v>8.9</v>
      </c>
    </row>
    <row r="4150" spans="1:31">
      <c r="A4150" s="15">
        <v>40656</v>
      </c>
      <c r="B4150" s="16">
        <v>0.8125</v>
      </c>
      <c r="C4150" s="17">
        <v>1.3311999999999999</v>
      </c>
      <c r="D4150" s="17">
        <v>3.9676</v>
      </c>
      <c r="E4150" s="17">
        <v>829.32180000000005</v>
      </c>
      <c r="F4150" s="17">
        <v>6.3500000000000001E-2</v>
      </c>
      <c r="G4150" s="17">
        <v>52.461034526325797</v>
      </c>
      <c r="H4150" s="17">
        <v>1.3956768610264399E-2</v>
      </c>
      <c r="I4150" s="17">
        <v>325.50940000000003</v>
      </c>
      <c r="J4150" s="17">
        <v>8.8400000000000006E-2</v>
      </c>
      <c r="K4150" s="17">
        <v>3.8898888889999998</v>
      </c>
      <c r="L4150" s="17">
        <v>4.0023055554999996</v>
      </c>
      <c r="M4150" s="17">
        <v>894.481601899</v>
      </c>
      <c r="N4150" s="17">
        <v>40.350999999999999</v>
      </c>
      <c r="O4150" s="17">
        <v>3.1800000000000002E-2</v>
      </c>
      <c r="R4150" s="18">
        <v>0.8125</v>
      </c>
      <c r="S4150" s="18">
        <v>1.1499999999999999</v>
      </c>
      <c r="T4150" s="18">
        <v>4.5999999999999996</v>
      </c>
      <c r="U4150" s="18">
        <v>124</v>
      </c>
      <c r="V4150" s="18">
        <v>1012.4</v>
      </c>
      <c r="W4150" s="18">
        <v>9.1</v>
      </c>
      <c r="X4150" s="18">
        <v>9.1999999999999993</v>
      </c>
      <c r="Z4150" s="18">
        <v>0.98</v>
      </c>
      <c r="AA4150" s="18">
        <v>5.9</v>
      </c>
      <c r="AB4150" s="18">
        <v>121</v>
      </c>
      <c r="AC4150" s="18">
        <v>1012.8</v>
      </c>
      <c r="AD4150" s="18">
        <v>9.5</v>
      </c>
      <c r="AE4150" s="18">
        <v>8.9</v>
      </c>
    </row>
    <row r="4151" spans="1:31">
      <c r="A4151" s="15">
        <v>40656</v>
      </c>
      <c r="B4151" s="16">
        <v>0.85416666666666663</v>
      </c>
      <c r="C4151" s="17">
        <v>1.48</v>
      </c>
      <c r="D4151" s="17">
        <v>3.9674999999999998</v>
      </c>
      <c r="E4151" s="17">
        <v>829.61800000000005</v>
      </c>
      <c r="F4151" s="17">
        <v>4.7699999999999999E-2</v>
      </c>
      <c r="G4151" s="17">
        <v>7.9223250658405497</v>
      </c>
      <c r="H4151" s="17">
        <v>2.1175680095896501E-2</v>
      </c>
      <c r="I4151" s="17">
        <v>337.53750000000002</v>
      </c>
      <c r="J4151" s="17">
        <v>0.13400000000000001</v>
      </c>
      <c r="K4151" s="17">
        <v>3.8841388889999999</v>
      </c>
      <c r="L4151" s="17">
        <v>4.0088333332500001</v>
      </c>
      <c r="M4151" s="17">
        <v>894.79907857224998</v>
      </c>
      <c r="N4151" s="17">
        <v>225.7362</v>
      </c>
      <c r="O4151" s="17">
        <v>2.5600000000000001E-2</v>
      </c>
      <c r="R4151" s="18">
        <v>0.85416666666666663</v>
      </c>
      <c r="S4151" s="18">
        <v>1.18</v>
      </c>
      <c r="T4151" s="18">
        <v>4.3</v>
      </c>
      <c r="U4151" s="18">
        <v>127</v>
      </c>
      <c r="V4151" s="18">
        <v>1012</v>
      </c>
      <c r="W4151" s="18">
        <v>9.3000000000000007</v>
      </c>
      <c r="X4151" s="18">
        <v>9.4</v>
      </c>
      <c r="Z4151" s="18">
        <v>1.04</v>
      </c>
      <c r="AA4151" s="18">
        <v>6.5</v>
      </c>
      <c r="AB4151" s="18">
        <v>110</v>
      </c>
      <c r="AC4151" s="18">
        <v>1012.3</v>
      </c>
      <c r="AD4151" s="18">
        <v>10</v>
      </c>
      <c r="AE4151" s="18">
        <v>8.9</v>
      </c>
    </row>
    <row r="4152" spans="1:31">
      <c r="A4152" s="15">
        <v>40656</v>
      </c>
      <c r="B4152" s="16">
        <v>0.89583333333333337</v>
      </c>
      <c r="C4152" s="17">
        <v>1.6173</v>
      </c>
      <c r="D4152" s="17">
        <v>3.97</v>
      </c>
      <c r="E4152" s="17">
        <v>830.11530000000005</v>
      </c>
      <c r="F4152" s="17">
        <v>4.8899999999999999E-2</v>
      </c>
      <c r="G4152" s="17">
        <v>356.87074712934401</v>
      </c>
      <c r="H4152" s="17">
        <v>3.8508757782512899E-2</v>
      </c>
      <c r="I4152" s="17">
        <v>324.70030000000003</v>
      </c>
      <c r="J4152" s="17">
        <v>0.16539999999999999</v>
      </c>
      <c r="K4152" s="17">
        <v>3.8561666670000001</v>
      </c>
      <c r="L4152" s="17">
        <v>3.9329166667500002</v>
      </c>
      <c r="M4152" s="17">
        <v>895.29447239324998</v>
      </c>
      <c r="N4152" s="17">
        <v>294.07850000000002</v>
      </c>
      <c r="O4152" s="17">
        <v>0.02</v>
      </c>
      <c r="R4152" s="18">
        <v>0.89583333333333337</v>
      </c>
      <c r="S4152" s="18">
        <v>1.1000000000000001</v>
      </c>
      <c r="T4152" s="18">
        <v>4.3</v>
      </c>
      <c r="U4152" s="18">
        <v>143</v>
      </c>
      <c r="V4152" s="18">
        <v>1011.6</v>
      </c>
      <c r="W4152" s="18">
        <v>9.3000000000000007</v>
      </c>
      <c r="X4152" s="18">
        <v>9.5</v>
      </c>
      <c r="Z4152" s="18">
        <v>1.03</v>
      </c>
      <c r="AA4152" s="18">
        <v>6</v>
      </c>
      <c r="AB4152" s="18">
        <v>120</v>
      </c>
      <c r="AC4152" s="18">
        <v>1011.9</v>
      </c>
      <c r="AD4152" s="18">
        <v>10.1</v>
      </c>
      <c r="AE4152" s="18">
        <v>9.1</v>
      </c>
    </row>
    <row r="4153" spans="1:31">
      <c r="A4153" s="15">
        <v>40656</v>
      </c>
      <c r="B4153" s="16">
        <v>0.9375</v>
      </c>
      <c r="C4153" s="17">
        <v>1.5840000000000001</v>
      </c>
      <c r="D4153" s="17">
        <v>3.9493999999999998</v>
      </c>
      <c r="E4153" s="17">
        <v>830.57989999999995</v>
      </c>
      <c r="F4153" s="17">
        <v>5.11E-2</v>
      </c>
      <c r="G4153" s="17">
        <v>39.888564675417499</v>
      </c>
      <c r="H4153" s="17">
        <v>6.1923449553755103E-2</v>
      </c>
      <c r="I4153" s="17">
        <v>310.63839999999999</v>
      </c>
      <c r="J4153" s="17">
        <v>0.1429</v>
      </c>
      <c r="K4153" s="17">
        <v>3.6399444449999998</v>
      </c>
      <c r="L4153" s="17">
        <v>3.90658333325</v>
      </c>
      <c r="M4153" s="17">
        <v>895.79761074349994</v>
      </c>
      <c r="N4153" s="17">
        <v>148.15950000000001</v>
      </c>
      <c r="O4153" s="17">
        <v>7.4999999999999997E-2</v>
      </c>
      <c r="R4153" s="18">
        <v>0.9375</v>
      </c>
      <c r="S4153" s="18">
        <v>1.06</v>
      </c>
      <c r="T4153" s="18">
        <v>4.2</v>
      </c>
      <c r="U4153" s="18">
        <v>136</v>
      </c>
      <c r="V4153" s="18">
        <v>1010.8</v>
      </c>
      <c r="W4153" s="18">
        <v>9.5</v>
      </c>
      <c r="X4153" s="18">
        <v>9.6</v>
      </c>
      <c r="Z4153" s="18">
        <v>1.06</v>
      </c>
      <c r="AA4153" s="18">
        <v>4.8</v>
      </c>
      <c r="AB4153" s="18">
        <v>135</v>
      </c>
      <c r="AC4153" s="18">
        <v>1011.3</v>
      </c>
      <c r="AD4153" s="18">
        <v>10.1</v>
      </c>
      <c r="AE4153" s="18">
        <v>9.1999999999999993</v>
      </c>
    </row>
    <row r="4154" spans="1:31">
      <c r="A4154" s="15">
        <v>40656</v>
      </c>
      <c r="B4154" s="16">
        <v>0.97916666666666663</v>
      </c>
      <c r="C4154" s="17">
        <v>1.657</v>
      </c>
      <c r="D4154" s="17">
        <v>3.9373999999999998</v>
      </c>
      <c r="E4154" s="17">
        <v>830.93790000000001</v>
      </c>
      <c r="F4154" s="17">
        <v>5.2999999999999999E-2</v>
      </c>
      <c r="G4154" s="17">
        <v>62.3619324503684</v>
      </c>
      <c r="H4154" s="17">
        <v>3.3595179872028202E-2</v>
      </c>
      <c r="I4154" s="17">
        <v>356.9119</v>
      </c>
      <c r="J4154" s="17">
        <v>6.5299999999999997E-2</v>
      </c>
      <c r="K4154" s="17">
        <v>3.6601666669999999</v>
      </c>
      <c r="L4154" s="17">
        <v>3.8763333332499998</v>
      </c>
      <c r="M4154" s="17">
        <v>896.20657256549998</v>
      </c>
      <c r="N4154" s="17">
        <v>161.51740000000001</v>
      </c>
      <c r="O4154" s="17">
        <v>6.4600000000000005E-2</v>
      </c>
      <c r="R4154" s="18">
        <v>0.97916666666666663</v>
      </c>
      <c r="S4154" s="18">
        <v>1.0900000000000001</v>
      </c>
      <c r="T4154" s="18">
        <v>3.5</v>
      </c>
      <c r="U4154" s="18">
        <v>155</v>
      </c>
      <c r="V4154" s="18">
        <v>1010.1</v>
      </c>
      <c r="W4154" s="18">
        <v>9.6999999999999993</v>
      </c>
      <c r="X4154" s="18">
        <v>9.5</v>
      </c>
      <c r="Z4154" s="18">
        <v>1.04</v>
      </c>
      <c r="AA4154" s="18">
        <v>3.9</v>
      </c>
      <c r="AB4154" s="18">
        <v>133</v>
      </c>
      <c r="AC4154" s="18">
        <v>1010.8</v>
      </c>
      <c r="AD4154" s="18">
        <v>9.9</v>
      </c>
      <c r="AE4154" s="18">
        <v>9.4</v>
      </c>
    </row>
    <row r="4155" spans="1:31">
      <c r="A4155" s="15">
        <v>40657</v>
      </c>
      <c r="B4155" s="16">
        <v>2.0833333333333332E-2</v>
      </c>
      <c r="C4155" s="17">
        <v>1.9497</v>
      </c>
      <c r="D4155" s="17">
        <v>3.9407000000000001</v>
      </c>
      <c r="E4155" s="17">
        <v>831.16269999999997</v>
      </c>
      <c r="F4155" s="17">
        <v>5.4900000000000004E-2</v>
      </c>
      <c r="G4155" s="17">
        <v>46.6545783696264</v>
      </c>
      <c r="H4155" s="17">
        <v>3.0485082904937299E-2</v>
      </c>
      <c r="I4155" s="17">
        <v>106.0655</v>
      </c>
      <c r="J4155" s="17">
        <v>1.52E-2</v>
      </c>
      <c r="K4155" s="17">
        <v>3.6189166670000001</v>
      </c>
      <c r="L4155" s="17">
        <v>3.85730555575</v>
      </c>
      <c r="M4155" s="17">
        <v>896.48608115850004</v>
      </c>
      <c r="N4155" s="17">
        <v>149.47819999999999</v>
      </c>
      <c r="O4155" s="17">
        <v>9.1499999999999998E-2</v>
      </c>
      <c r="R4155" s="18">
        <v>2.0833333333333332E-2</v>
      </c>
      <c r="S4155" s="18">
        <v>1.05</v>
      </c>
      <c r="T4155" s="18">
        <v>3.5</v>
      </c>
      <c r="U4155" s="18">
        <v>121</v>
      </c>
      <c r="V4155" s="18">
        <v>1009.6</v>
      </c>
      <c r="W4155" s="18">
        <v>9.6999999999999993</v>
      </c>
      <c r="X4155" s="18">
        <v>9.4</v>
      </c>
      <c r="Z4155" s="18">
        <v>0.97</v>
      </c>
      <c r="AA4155" s="18">
        <v>3.8</v>
      </c>
      <c r="AB4155" s="18">
        <v>153</v>
      </c>
      <c r="AC4155" s="18">
        <v>1010.5</v>
      </c>
      <c r="AD4155" s="18">
        <v>9.8000000000000007</v>
      </c>
      <c r="AE4155" s="18">
        <v>9.1999999999999993</v>
      </c>
    </row>
    <row r="4156" spans="1:31">
      <c r="A4156" s="15">
        <v>40657</v>
      </c>
      <c r="B4156" s="16">
        <v>6.25E-2</v>
      </c>
      <c r="C4156" s="17">
        <v>2.4815</v>
      </c>
      <c r="D4156" s="17">
        <v>3.9386000000000001</v>
      </c>
      <c r="E4156" s="17">
        <v>831.2482</v>
      </c>
      <c r="F4156" s="17">
        <v>5.6600000000000004E-2</v>
      </c>
      <c r="G4156" s="17">
        <v>35.907074991406503</v>
      </c>
      <c r="H4156" s="17">
        <v>2.08608353057558E-2</v>
      </c>
      <c r="I4156" s="17">
        <v>172.79409999999999</v>
      </c>
      <c r="J4156" s="17">
        <v>3.95E-2</v>
      </c>
      <c r="K4156" s="17">
        <v>3.6185</v>
      </c>
      <c r="L4156" s="17">
        <v>3.87527777775</v>
      </c>
      <c r="M4156" s="17">
        <v>896.57222713074998</v>
      </c>
      <c r="N4156" s="17">
        <v>153.55019999999999</v>
      </c>
      <c r="O4156" s="17">
        <v>7.7100000000000002E-2</v>
      </c>
      <c r="R4156" s="18">
        <v>6.25E-2</v>
      </c>
      <c r="S4156" s="18">
        <v>1.1399999999999999</v>
      </c>
      <c r="T4156" s="18">
        <v>4.8</v>
      </c>
      <c r="U4156" s="18">
        <v>125</v>
      </c>
      <c r="V4156" s="18">
        <v>1009</v>
      </c>
      <c r="W4156" s="18">
        <v>9.5</v>
      </c>
      <c r="X4156" s="18">
        <v>9.4</v>
      </c>
      <c r="Z4156" s="18">
        <v>0.93</v>
      </c>
      <c r="AA4156" s="18">
        <v>4.3</v>
      </c>
      <c r="AB4156" s="18">
        <v>129</v>
      </c>
      <c r="AC4156" s="18">
        <v>1010.1</v>
      </c>
      <c r="AD4156" s="18">
        <v>9.6</v>
      </c>
      <c r="AE4156" s="18">
        <v>9.3000000000000007</v>
      </c>
    </row>
    <row r="4157" spans="1:31">
      <c r="A4157" s="15">
        <v>40657</v>
      </c>
      <c r="B4157" s="16">
        <v>0.10416666666666667</v>
      </c>
      <c r="C4157" s="17">
        <v>2.7692999999999999</v>
      </c>
      <c r="D4157" s="17">
        <v>3.9161000000000001</v>
      </c>
      <c r="E4157" s="17">
        <v>831.16240000000005</v>
      </c>
      <c r="F4157" s="17">
        <v>5.91E-2</v>
      </c>
      <c r="G4157" s="17">
        <v>2.7399266710512298</v>
      </c>
      <c r="H4157" s="17">
        <v>6.7387754533459798E-2</v>
      </c>
      <c r="I4157" s="17">
        <v>298.24209999999999</v>
      </c>
      <c r="J4157" s="17">
        <v>4.8399999999999999E-2</v>
      </c>
      <c r="K4157" s="17">
        <v>3.6326388889999999</v>
      </c>
      <c r="L4157" s="17">
        <v>3.8904999999999998</v>
      </c>
      <c r="M4157" s="17">
        <v>896.45015340700002</v>
      </c>
      <c r="N4157" s="17">
        <v>162.9863</v>
      </c>
      <c r="O4157" s="17">
        <v>3.0499999999999999E-2</v>
      </c>
      <c r="R4157" s="18">
        <v>0.10416666666666667</v>
      </c>
      <c r="S4157" s="18">
        <v>1.1399999999999999</v>
      </c>
      <c r="T4157" s="18">
        <v>5.8</v>
      </c>
      <c r="U4157" s="18">
        <v>138</v>
      </c>
      <c r="V4157" s="18">
        <v>1008.3</v>
      </c>
      <c r="W4157" s="18">
        <v>9.1999999999999993</v>
      </c>
      <c r="X4157" s="18">
        <v>9.3000000000000007</v>
      </c>
      <c r="Z4157" s="18">
        <v>0.94</v>
      </c>
      <c r="AA4157" s="18">
        <v>5.0999999999999996</v>
      </c>
      <c r="AB4157" s="18">
        <v>140</v>
      </c>
      <c r="AC4157" s="18">
        <v>1009.8</v>
      </c>
      <c r="AD4157" s="18">
        <v>9.4</v>
      </c>
      <c r="AE4157" s="18">
        <v>9.1</v>
      </c>
    </row>
    <row r="4158" spans="1:31">
      <c r="A4158" s="15">
        <v>40657</v>
      </c>
      <c r="B4158" s="16">
        <v>0.14583333333333334</v>
      </c>
      <c r="C4158" s="17">
        <v>3.0486</v>
      </c>
      <c r="D4158" s="17">
        <v>3.883</v>
      </c>
      <c r="E4158" s="17">
        <v>830.94690000000003</v>
      </c>
      <c r="F4158" s="17">
        <v>6.08E-2</v>
      </c>
      <c r="G4158" s="17">
        <v>349.31480898965998</v>
      </c>
      <c r="H4158" s="17">
        <v>4.8159808095477201E-2</v>
      </c>
      <c r="I4158" s="17">
        <v>324.73309999999998</v>
      </c>
      <c r="J4158" s="17">
        <v>5.7799999999999997E-2</v>
      </c>
      <c r="K4158" s="17">
        <v>3.6143055560000001</v>
      </c>
      <c r="L4158" s="17">
        <v>3.90272222225</v>
      </c>
      <c r="M4158" s="17">
        <v>896.2188962555</v>
      </c>
      <c r="N4158" s="17">
        <v>11.2491</v>
      </c>
      <c r="O4158" s="17">
        <v>4.9700000000000001E-2</v>
      </c>
      <c r="R4158" s="18">
        <v>0.14583333333333334</v>
      </c>
      <c r="S4158" s="18">
        <v>1.23</v>
      </c>
      <c r="T4158" s="18">
        <v>5.4</v>
      </c>
      <c r="U4158" s="18">
        <v>151</v>
      </c>
      <c r="V4158" s="18">
        <v>1008.3</v>
      </c>
      <c r="W4158" s="18">
        <v>9</v>
      </c>
      <c r="X4158" s="18">
        <v>9.3000000000000007</v>
      </c>
      <c r="Z4158" s="18">
        <v>0.94</v>
      </c>
      <c r="AA4158" s="18">
        <v>5.5</v>
      </c>
      <c r="AB4158" s="18">
        <v>138</v>
      </c>
      <c r="AC4158" s="18">
        <v>1009.7</v>
      </c>
      <c r="AD4158" s="18">
        <v>9.4</v>
      </c>
      <c r="AE4158" s="18">
        <v>8.9</v>
      </c>
    </row>
    <row r="4159" spans="1:31">
      <c r="A4159" s="15">
        <v>40657</v>
      </c>
      <c r="B4159" s="16">
        <v>0.1875</v>
      </c>
      <c r="C4159" s="17">
        <v>1.6516</v>
      </c>
      <c r="D4159" s="17">
        <v>3.8731</v>
      </c>
      <c r="E4159" s="17">
        <v>830.71400000000006</v>
      </c>
      <c r="F4159" s="17">
        <v>6.9599999999999995E-2</v>
      </c>
      <c r="G4159" s="17">
        <v>291.06881770862498</v>
      </c>
      <c r="H4159" s="17">
        <v>3.0760806484100501E-2</v>
      </c>
      <c r="I4159" s="17">
        <v>322.74520000000001</v>
      </c>
      <c r="J4159" s="17">
        <v>3.15E-2</v>
      </c>
      <c r="K4159" s="17">
        <v>3.6045555560000002</v>
      </c>
      <c r="L4159" s="17">
        <v>3.949361111</v>
      </c>
      <c r="M4159" s="17">
        <v>895.93519259524999</v>
      </c>
      <c r="N4159" s="17">
        <v>187.2149</v>
      </c>
      <c r="O4159" s="17">
        <v>7.7100000000000002E-2</v>
      </c>
      <c r="R4159" s="18">
        <v>0.1875</v>
      </c>
      <c r="S4159" s="18">
        <v>1.24</v>
      </c>
      <c r="T4159" s="18">
        <v>6</v>
      </c>
      <c r="U4159" s="18">
        <v>146</v>
      </c>
      <c r="V4159" s="18">
        <v>1008.3</v>
      </c>
      <c r="W4159" s="18">
        <v>9</v>
      </c>
      <c r="X4159" s="18">
        <v>9.4</v>
      </c>
      <c r="Z4159" s="18">
        <v>0.9</v>
      </c>
      <c r="AA4159" s="18">
        <v>6.2</v>
      </c>
      <c r="AB4159" s="18">
        <v>145</v>
      </c>
      <c r="AC4159" s="18">
        <v>1009.8</v>
      </c>
      <c r="AD4159" s="18">
        <v>9.1999999999999993</v>
      </c>
      <c r="AE4159" s="18">
        <v>9</v>
      </c>
    </row>
    <row r="4160" spans="1:31">
      <c r="A4160" s="15">
        <v>40657</v>
      </c>
      <c r="B4160" s="16">
        <v>0.22916666666666666</v>
      </c>
      <c r="C4160" s="17">
        <v>1.6313</v>
      </c>
      <c r="D4160" s="17">
        <v>3.94</v>
      </c>
      <c r="E4160" s="17">
        <v>830.51599999999996</v>
      </c>
      <c r="F4160" s="17">
        <v>6.1900000000000004E-2</v>
      </c>
      <c r="G4160" s="17">
        <v>282.98832494690203</v>
      </c>
      <c r="H4160" s="17">
        <v>3.1769853854309901E-2</v>
      </c>
      <c r="I4160" s="17">
        <v>132.62370000000001</v>
      </c>
      <c r="J4160" s="17">
        <v>8.3000000000000004E-2</v>
      </c>
      <c r="K4160" s="17">
        <v>3.603722222</v>
      </c>
      <c r="L4160" s="17">
        <v>3.8373611109999999</v>
      </c>
      <c r="M4160" s="17">
        <v>895.76658359274995</v>
      </c>
      <c r="N4160" s="17">
        <v>171.35720000000001</v>
      </c>
      <c r="O4160" s="17">
        <v>0.13750000000000001</v>
      </c>
      <c r="R4160" s="18">
        <v>0.22916666666666666</v>
      </c>
      <c r="S4160" s="18">
        <v>1.18</v>
      </c>
      <c r="T4160" s="18">
        <v>5.0999999999999996</v>
      </c>
      <c r="U4160" s="18">
        <v>138</v>
      </c>
      <c r="V4160" s="18">
        <v>1008.1</v>
      </c>
      <c r="W4160" s="18">
        <v>9</v>
      </c>
      <c r="X4160" s="18">
        <v>9.3000000000000007</v>
      </c>
      <c r="Z4160" s="18">
        <v>0.93</v>
      </c>
      <c r="AA4160" s="18">
        <v>5.6</v>
      </c>
      <c r="AB4160" s="18">
        <v>122</v>
      </c>
      <c r="AC4160" s="18">
        <v>1009.5</v>
      </c>
      <c r="AD4160" s="18">
        <v>9</v>
      </c>
      <c r="AE4160" s="18">
        <v>8.8000000000000007</v>
      </c>
    </row>
    <row r="4161" spans="1:31">
      <c r="A4161" s="15">
        <v>40657</v>
      </c>
      <c r="B4161" s="16">
        <v>0.27083333333333331</v>
      </c>
      <c r="C4161" s="17">
        <v>1.0568</v>
      </c>
      <c r="D4161" s="17">
        <v>3.899</v>
      </c>
      <c r="E4161" s="17">
        <v>830.40390000000002</v>
      </c>
      <c r="F4161" s="17">
        <v>6.4899999999999999E-2</v>
      </c>
      <c r="G4161" s="17">
        <v>239.56855618986</v>
      </c>
      <c r="H4161" s="17">
        <v>0.100189910083526</v>
      </c>
      <c r="I4161" s="17">
        <v>132.03700000000001</v>
      </c>
      <c r="J4161" s="17">
        <v>0.1149</v>
      </c>
      <c r="K4161" s="17">
        <v>3.6038888889999998</v>
      </c>
      <c r="L4161" s="17">
        <v>3.8266944442500002</v>
      </c>
      <c r="M4161" s="17">
        <v>895.66076439100004</v>
      </c>
      <c r="N4161" s="17">
        <v>155.89619999999999</v>
      </c>
      <c r="O4161" s="17">
        <v>0.1087</v>
      </c>
      <c r="R4161" s="18">
        <v>0.27083333333333331</v>
      </c>
      <c r="S4161" s="18">
        <v>1.32</v>
      </c>
      <c r="T4161" s="18">
        <v>5.7</v>
      </c>
      <c r="U4161" s="18">
        <v>133</v>
      </c>
      <c r="V4161" s="18">
        <v>1008.2</v>
      </c>
      <c r="W4161" s="18">
        <v>9.1</v>
      </c>
      <c r="X4161" s="18">
        <v>9.3000000000000007</v>
      </c>
      <c r="Z4161" s="18">
        <v>1</v>
      </c>
      <c r="AA4161" s="18">
        <v>5.4</v>
      </c>
      <c r="AB4161" s="18">
        <v>125</v>
      </c>
      <c r="AC4161" s="18">
        <v>1009.6</v>
      </c>
      <c r="AD4161" s="18">
        <v>9.1999999999999993</v>
      </c>
      <c r="AE4161" s="18">
        <v>8.6999999999999993</v>
      </c>
    </row>
    <row r="4162" spans="1:31">
      <c r="A4162" s="15">
        <v>40657</v>
      </c>
      <c r="B4162" s="16">
        <v>0.3125</v>
      </c>
      <c r="C4162" s="17">
        <v>0.55489999999999995</v>
      </c>
      <c r="D4162" s="17">
        <v>3.8624000000000001</v>
      </c>
      <c r="E4162" s="17">
        <v>830.41690000000006</v>
      </c>
      <c r="F4162" s="17">
        <v>6.2799999999999995E-2</v>
      </c>
      <c r="G4162" s="17">
        <v>238.63644535528101</v>
      </c>
      <c r="H4162" s="17">
        <v>0.156206688274345</v>
      </c>
      <c r="I4162" s="17">
        <v>169.13200000000001</v>
      </c>
      <c r="J4162" s="17">
        <v>9.0399999999999994E-2</v>
      </c>
      <c r="K4162" s="17">
        <v>3.6886388889999999</v>
      </c>
      <c r="L4162" s="17">
        <v>3.8629166667499999</v>
      </c>
      <c r="M4162" s="17">
        <v>895.70335794075004</v>
      </c>
      <c r="N4162" s="17">
        <v>166.09649999999999</v>
      </c>
      <c r="O4162" s="17">
        <v>9.9299999999999999E-2</v>
      </c>
      <c r="R4162" s="18">
        <v>0.3125</v>
      </c>
      <c r="S4162" s="18">
        <v>1.29</v>
      </c>
      <c r="T4162" s="18">
        <v>6.5</v>
      </c>
      <c r="U4162" s="18">
        <v>127</v>
      </c>
      <c r="V4162" s="18">
        <v>1007.9</v>
      </c>
      <c r="W4162" s="18">
        <v>9</v>
      </c>
      <c r="X4162" s="18">
        <v>9.1999999999999993</v>
      </c>
      <c r="Z4162" s="18">
        <v>1.01</v>
      </c>
      <c r="AA4162" s="18">
        <v>5.2</v>
      </c>
      <c r="AB4162" s="18">
        <v>125</v>
      </c>
      <c r="AC4162" s="18">
        <v>1009.7</v>
      </c>
      <c r="AD4162" s="18">
        <v>9.1999999999999993</v>
      </c>
      <c r="AE4162" s="18">
        <v>8.9</v>
      </c>
    </row>
    <row r="4163" spans="1:31">
      <c r="A4163" s="15">
        <v>40657</v>
      </c>
      <c r="B4163" s="16">
        <v>0.35416666666666669</v>
      </c>
      <c r="C4163" s="17">
        <v>0.50539999999999996</v>
      </c>
      <c r="D4163" s="17">
        <v>3.8633000000000002</v>
      </c>
      <c r="E4163" s="17">
        <v>830.62750000000005</v>
      </c>
      <c r="F4163" s="17">
        <v>6.2600000000000003E-2</v>
      </c>
      <c r="G4163" s="17">
        <v>226.07508051390801</v>
      </c>
      <c r="H4163" s="17">
        <v>0.18596425727451699</v>
      </c>
      <c r="I4163" s="17">
        <v>156.95699999999999</v>
      </c>
      <c r="J4163" s="17">
        <v>8.3500000000000005E-2</v>
      </c>
      <c r="K4163" s="17">
        <v>3.7293055559999999</v>
      </c>
      <c r="L4163" s="17">
        <v>3.81758333325</v>
      </c>
      <c r="M4163" s="17">
        <v>895.91792471899998</v>
      </c>
      <c r="N4163" s="17">
        <v>140.43809999999999</v>
      </c>
      <c r="O4163" s="17">
        <v>0.1071</v>
      </c>
      <c r="R4163" s="18">
        <v>0.35416666666666669</v>
      </c>
      <c r="S4163" s="18">
        <v>1.29</v>
      </c>
      <c r="T4163" s="18">
        <v>7.1</v>
      </c>
      <c r="U4163" s="18">
        <v>132</v>
      </c>
      <c r="V4163" s="18">
        <v>1007.7</v>
      </c>
      <c r="W4163" s="18">
        <v>9</v>
      </c>
      <c r="X4163" s="18">
        <v>9.1999999999999993</v>
      </c>
      <c r="Z4163" s="18">
        <v>1.08</v>
      </c>
      <c r="AA4163" s="18">
        <v>4.8</v>
      </c>
      <c r="AB4163" s="18">
        <v>146</v>
      </c>
      <c r="AC4163" s="18">
        <v>1009.6</v>
      </c>
      <c r="AD4163" s="18">
        <v>9.3000000000000007</v>
      </c>
      <c r="AE4163" s="18">
        <v>8.8000000000000007</v>
      </c>
    </row>
    <row r="4164" spans="1:31">
      <c r="A4164" s="15">
        <v>40657</v>
      </c>
      <c r="B4164" s="16">
        <v>0.39583333333333331</v>
      </c>
      <c r="C4164" s="17">
        <v>0.50570000000000004</v>
      </c>
      <c r="D4164" s="17">
        <v>3.8597000000000001</v>
      </c>
      <c r="E4164" s="17">
        <v>830.92750000000001</v>
      </c>
      <c r="F4164" s="17">
        <v>6.4899999999999999E-2</v>
      </c>
      <c r="G4164" s="17">
        <v>227.93294305210301</v>
      </c>
      <c r="H4164" s="17">
        <v>0.224473325627879</v>
      </c>
      <c r="I4164" s="17">
        <v>136.9264</v>
      </c>
      <c r="J4164" s="17">
        <v>6.88E-2</v>
      </c>
      <c r="K4164" s="17">
        <v>3.7571944450000001</v>
      </c>
      <c r="L4164" s="17">
        <v>3.8232499999999998</v>
      </c>
      <c r="M4164" s="17">
        <v>896.19699746125002</v>
      </c>
      <c r="N4164" s="17">
        <v>141.6773</v>
      </c>
      <c r="O4164" s="17">
        <v>0.14480000000000001</v>
      </c>
      <c r="R4164" s="18">
        <v>0.39583333333333331</v>
      </c>
      <c r="S4164" s="18">
        <v>1.37</v>
      </c>
      <c r="T4164" s="18">
        <v>6.1</v>
      </c>
      <c r="U4164" s="18">
        <v>142</v>
      </c>
      <c r="V4164" s="18">
        <v>1007.4</v>
      </c>
      <c r="W4164" s="18">
        <v>9.1</v>
      </c>
      <c r="X4164" s="18">
        <v>9.1999999999999993</v>
      </c>
      <c r="Z4164" s="18">
        <v>1.04</v>
      </c>
      <c r="AA4164" s="18">
        <v>5.7</v>
      </c>
      <c r="AB4164" s="18">
        <v>186</v>
      </c>
      <c r="AC4164" s="18">
        <v>1009.2</v>
      </c>
      <c r="AD4164" s="18">
        <v>8.6999999999999993</v>
      </c>
      <c r="AE4164" s="18">
        <v>8.8000000000000007</v>
      </c>
    </row>
    <row r="4165" spans="1:31">
      <c r="A4165" s="15">
        <v>40657</v>
      </c>
      <c r="B4165" s="16">
        <v>0.4375</v>
      </c>
      <c r="C4165" s="17">
        <v>0.498</v>
      </c>
      <c r="D4165" s="17">
        <v>3.9420999999999999</v>
      </c>
      <c r="E4165" s="17">
        <v>831.23199999999997</v>
      </c>
      <c r="F4165" s="17">
        <v>6.649999999999999E-2</v>
      </c>
      <c r="G4165" s="17">
        <v>218.080584458679</v>
      </c>
      <c r="H4165" s="17">
        <v>0.210241651720914</v>
      </c>
      <c r="I4165" s="17">
        <v>171.94579999999999</v>
      </c>
      <c r="J4165" s="17">
        <v>5.45E-2</v>
      </c>
      <c r="K4165" s="17">
        <v>3.8141388890000001</v>
      </c>
      <c r="L4165" s="17">
        <v>3.83663888875</v>
      </c>
      <c r="M4165" s="17">
        <v>896.49414985249996</v>
      </c>
      <c r="N4165" s="17">
        <v>155.0735</v>
      </c>
      <c r="O4165" s="17">
        <v>0.14949999999999999</v>
      </c>
      <c r="R4165" s="18">
        <v>0.4375</v>
      </c>
      <c r="S4165" s="18">
        <v>1.67</v>
      </c>
      <c r="T4165" s="18">
        <v>5.2</v>
      </c>
      <c r="U4165" s="18">
        <v>157</v>
      </c>
      <c r="V4165" s="18">
        <v>1007.4</v>
      </c>
      <c r="W4165" s="18">
        <v>8.8000000000000007</v>
      </c>
      <c r="X4165" s="18">
        <v>9.1999999999999993</v>
      </c>
      <c r="Z4165" s="18">
        <v>1.1399999999999999</v>
      </c>
      <c r="AA4165" s="18">
        <v>7.2</v>
      </c>
      <c r="AB4165" s="18">
        <v>156</v>
      </c>
      <c r="AC4165" s="18">
        <v>1009.1</v>
      </c>
      <c r="AD4165" s="18">
        <v>8.8000000000000007</v>
      </c>
      <c r="AE4165" s="18">
        <v>8.6999999999999993</v>
      </c>
    </row>
    <row r="4166" spans="1:31">
      <c r="A4166" s="15">
        <v>40657</v>
      </c>
      <c r="B4166" s="16">
        <v>0.47916666666666669</v>
      </c>
      <c r="C4166" s="17">
        <v>0.49940000000000001</v>
      </c>
      <c r="D4166" s="17">
        <v>3.9403999999999999</v>
      </c>
      <c r="E4166" s="17">
        <v>831.47310000000004</v>
      </c>
      <c r="F4166" s="17">
        <v>6.6699999999999995E-2</v>
      </c>
      <c r="G4166" s="17">
        <v>221.35677536025099</v>
      </c>
      <c r="H4166" s="17">
        <v>0.20036336250515999</v>
      </c>
      <c r="I4166" s="17">
        <v>181.88990000000001</v>
      </c>
      <c r="J4166" s="17">
        <v>0.1021</v>
      </c>
      <c r="K4166" s="17">
        <v>3.8807222220000002</v>
      </c>
      <c r="L4166" s="17">
        <v>3.8679722222500001</v>
      </c>
      <c r="M4166" s="17">
        <v>896.72925883824996</v>
      </c>
      <c r="N4166" s="17">
        <v>155.4794</v>
      </c>
      <c r="O4166" s="17">
        <v>0.1585</v>
      </c>
      <c r="R4166" s="18">
        <v>0.47916666666666669</v>
      </c>
      <c r="S4166" s="18">
        <v>1.71</v>
      </c>
      <c r="T4166" s="18">
        <v>5.0999999999999996</v>
      </c>
      <c r="U4166" s="18">
        <v>165</v>
      </c>
      <c r="V4166" s="18">
        <v>1007.3</v>
      </c>
      <c r="W4166" s="18">
        <v>8.3000000000000007</v>
      </c>
      <c r="X4166" s="18">
        <v>9.1999999999999993</v>
      </c>
      <c r="Z4166" s="18">
        <v>1.1200000000000001</v>
      </c>
      <c r="AA4166" s="18">
        <v>6.5</v>
      </c>
      <c r="AB4166" s="18">
        <v>127</v>
      </c>
      <c r="AC4166" s="18">
        <v>1008.7</v>
      </c>
      <c r="AD4166" s="18">
        <v>8.6999999999999993</v>
      </c>
      <c r="AE4166" s="18">
        <v>8.8000000000000007</v>
      </c>
    </row>
    <row r="4167" spans="1:31">
      <c r="A4167" s="15">
        <v>40657</v>
      </c>
      <c r="B4167" s="16">
        <v>0.52083333333333337</v>
      </c>
      <c r="C4167" s="17">
        <v>0.50880000000000003</v>
      </c>
      <c r="D4167" s="17">
        <v>3.9910000000000001</v>
      </c>
      <c r="E4167" s="17">
        <v>831.56280000000004</v>
      </c>
      <c r="F4167" s="17">
        <v>6.7299999999999999E-2</v>
      </c>
      <c r="G4167" s="17">
        <v>232.742781274837</v>
      </c>
      <c r="H4167" s="17">
        <v>0.16118009690079901</v>
      </c>
      <c r="I4167" s="17">
        <v>178.619</v>
      </c>
      <c r="J4167" s="17">
        <v>0.10630000000000001</v>
      </c>
      <c r="K4167" s="17">
        <v>3.9344166669999998</v>
      </c>
      <c r="L4167" s="17">
        <v>3.9310555555</v>
      </c>
      <c r="M4167" s="17">
        <v>896.79858912974998</v>
      </c>
      <c r="N4167" s="17">
        <v>132.96639999999999</v>
      </c>
      <c r="O4167" s="17">
        <v>0.115</v>
      </c>
      <c r="R4167" s="18">
        <v>0.52083333333333337</v>
      </c>
      <c r="S4167" s="18">
        <v>1.96</v>
      </c>
      <c r="T4167" s="18">
        <v>5.0999999999999996</v>
      </c>
      <c r="U4167" s="18">
        <v>153</v>
      </c>
      <c r="V4167" s="18">
        <v>1007.2</v>
      </c>
      <c r="W4167" s="18">
        <v>8.1999999999999993</v>
      </c>
      <c r="X4167" s="18">
        <v>9.1999999999999993</v>
      </c>
      <c r="Z4167" s="18">
        <v>1.1100000000000001</v>
      </c>
      <c r="AA4167" s="18">
        <v>6.6</v>
      </c>
      <c r="AB4167" s="18">
        <v>130</v>
      </c>
      <c r="AC4167" s="18">
        <v>1008.5</v>
      </c>
      <c r="AD4167" s="18">
        <v>8.6999999999999993</v>
      </c>
      <c r="AE4167" s="18">
        <v>8.8000000000000007</v>
      </c>
    </row>
    <row r="4168" spans="1:31">
      <c r="A4168" s="15">
        <v>40657</v>
      </c>
      <c r="B4168" s="16">
        <v>0.5625</v>
      </c>
      <c r="C4168" s="17">
        <v>0.5111</v>
      </c>
      <c r="D4168" s="17">
        <v>4.0015000000000001</v>
      </c>
      <c r="E4168" s="17">
        <v>831.43110000000001</v>
      </c>
      <c r="F4168" s="17">
        <v>6.9699999999999998E-2</v>
      </c>
      <c r="G4168" s="17">
        <v>224.09667775784001</v>
      </c>
      <c r="H4168" s="17">
        <v>0.13409521059551599</v>
      </c>
      <c r="I4168" s="17">
        <v>228.89940000000001</v>
      </c>
      <c r="J4168" s="17">
        <v>0.1041</v>
      </c>
      <c r="K4168" s="17">
        <v>3.9453888890000002</v>
      </c>
      <c r="L4168" s="17">
        <v>4.0262222220000004</v>
      </c>
      <c r="M4168" s="17">
        <v>896.65923118474996</v>
      </c>
      <c r="N4168" s="17">
        <v>153.32660000000001</v>
      </c>
      <c r="O4168" s="17">
        <v>8.9399999999999993E-2</v>
      </c>
      <c r="R4168" s="18">
        <v>0.5625</v>
      </c>
      <c r="S4168" s="18">
        <v>2.0099999999999998</v>
      </c>
      <c r="T4168" s="18">
        <v>6.4</v>
      </c>
      <c r="U4168" s="18">
        <v>125</v>
      </c>
      <c r="V4168" s="18">
        <v>1007.3</v>
      </c>
      <c r="W4168" s="18">
        <v>8.1</v>
      </c>
      <c r="X4168" s="18">
        <v>9.1999999999999993</v>
      </c>
      <c r="Z4168" s="18">
        <v>1.19</v>
      </c>
      <c r="AA4168" s="18">
        <v>6.8</v>
      </c>
      <c r="AB4168" s="18">
        <v>145</v>
      </c>
      <c r="AC4168" s="18">
        <v>1008.8</v>
      </c>
      <c r="AD4168" s="18">
        <v>8.5</v>
      </c>
      <c r="AE4168" s="18">
        <v>8.8000000000000007</v>
      </c>
    </row>
    <row r="4169" spans="1:31">
      <c r="A4169" s="15">
        <v>40657</v>
      </c>
      <c r="B4169" s="16">
        <v>0.60416666666666663</v>
      </c>
      <c r="C4169" s="17">
        <v>0.50180000000000002</v>
      </c>
      <c r="D4169" s="17">
        <v>4.0231000000000003</v>
      </c>
      <c r="E4169" s="17">
        <v>831.16570000000002</v>
      </c>
      <c r="F4169" s="17">
        <v>6.9999999999999993E-2</v>
      </c>
      <c r="G4169" s="17">
        <v>215.908735988605</v>
      </c>
      <c r="H4169" s="17">
        <v>0.122208194611917</v>
      </c>
      <c r="I4169" s="17">
        <v>230.47</v>
      </c>
      <c r="J4169" s="17">
        <v>6.4100000000000004E-2</v>
      </c>
      <c r="K4169" s="17">
        <v>3.956083333</v>
      </c>
      <c r="L4169" s="17">
        <v>4.0539722222499996</v>
      </c>
      <c r="M4169" s="17">
        <v>896.3404142695</v>
      </c>
      <c r="N4169" s="17">
        <v>144.1086</v>
      </c>
      <c r="O4169" s="17">
        <v>7.5999999999999998E-2</v>
      </c>
      <c r="R4169" s="18">
        <v>0.60416666666666663</v>
      </c>
      <c r="S4169" s="18">
        <v>2.09</v>
      </c>
      <c r="T4169" s="18">
        <v>5.8</v>
      </c>
      <c r="U4169" s="18">
        <v>131</v>
      </c>
      <c r="V4169" s="18">
        <v>1007.4</v>
      </c>
      <c r="W4169" s="18">
        <v>8.1999999999999993</v>
      </c>
      <c r="X4169" s="18">
        <v>9.1</v>
      </c>
      <c r="Z4169" s="18">
        <v>1.32</v>
      </c>
      <c r="AA4169" s="18">
        <v>4</v>
      </c>
      <c r="AB4169" s="18">
        <v>137</v>
      </c>
      <c r="AC4169" s="18">
        <v>1009</v>
      </c>
      <c r="AD4169" s="18">
        <v>8.6</v>
      </c>
      <c r="AE4169" s="18">
        <v>8.8000000000000007</v>
      </c>
    </row>
    <row r="4170" spans="1:31">
      <c r="A4170" s="15">
        <v>40657</v>
      </c>
      <c r="B4170" s="16">
        <v>0.64583333333333337</v>
      </c>
      <c r="C4170" s="17">
        <v>1.9116</v>
      </c>
      <c r="D4170" s="17">
        <v>4.0298999999999996</v>
      </c>
      <c r="E4170" s="17">
        <v>830.7473</v>
      </c>
      <c r="F4170" s="17">
        <v>7.039999999999999E-2</v>
      </c>
      <c r="G4170" s="17">
        <v>241.496687221249</v>
      </c>
      <c r="H4170" s="17">
        <v>6.1132356440574499E-2</v>
      </c>
      <c r="I4170" s="17">
        <v>177.9708</v>
      </c>
      <c r="J4170" s="17">
        <v>2.01E-2</v>
      </c>
      <c r="K4170" s="17">
        <v>3.9899444449999999</v>
      </c>
      <c r="L4170" s="17">
        <v>4.0576388889999997</v>
      </c>
      <c r="M4170" s="17">
        <v>895.90977430299995</v>
      </c>
      <c r="N4170" s="17">
        <v>302.16199999999998</v>
      </c>
      <c r="O4170" s="17">
        <v>2.7900000000000001E-2</v>
      </c>
      <c r="R4170" s="18">
        <v>0.64583333333333337</v>
      </c>
      <c r="S4170" s="18">
        <v>1.88</v>
      </c>
      <c r="T4170" s="18">
        <v>6.4</v>
      </c>
      <c r="U4170" s="18">
        <v>135</v>
      </c>
      <c r="V4170" s="18">
        <v>1007.5</v>
      </c>
      <c r="W4170" s="18">
        <v>8.3000000000000007</v>
      </c>
      <c r="X4170" s="18">
        <v>9.1</v>
      </c>
      <c r="Z4170" s="18">
        <v>1.34</v>
      </c>
      <c r="AA4170" s="18">
        <v>5.3</v>
      </c>
      <c r="AB4170" s="18">
        <v>138</v>
      </c>
      <c r="AC4170" s="18">
        <v>1009.2</v>
      </c>
      <c r="AD4170" s="18">
        <v>8.6999999999999993</v>
      </c>
      <c r="AE4170" s="18">
        <v>8.8000000000000007</v>
      </c>
    </row>
    <row r="4171" spans="1:31">
      <c r="A4171" s="15">
        <v>40657</v>
      </c>
      <c r="B4171" s="16">
        <v>0.6875</v>
      </c>
      <c r="C4171" s="17">
        <v>0.99229999999999996</v>
      </c>
      <c r="D4171" s="17">
        <v>3.9916</v>
      </c>
      <c r="E4171" s="17">
        <v>830.25239999999997</v>
      </c>
      <c r="F4171" s="17">
        <v>7.2499999999999995E-2</v>
      </c>
      <c r="G4171" s="17">
        <v>353.40148159319</v>
      </c>
      <c r="H4171" s="17">
        <v>4.9484644092243901E-2</v>
      </c>
      <c r="I4171" s="17">
        <v>62.098500000000001</v>
      </c>
      <c r="J4171" s="17">
        <v>0.1057</v>
      </c>
      <c r="K4171" s="17">
        <v>4.0062222219999999</v>
      </c>
      <c r="L4171" s="17">
        <v>4.088472222</v>
      </c>
      <c r="M4171" s="17">
        <v>895.41715630875001</v>
      </c>
      <c r="N4171" s="17">
        <v>16.588200000000001</v>
      </c>
      <c r="O4171" s="17">
        <v>7.3200000000000001E-2</v>
      </c>
      <c r="R4171" s="18">
        <v>0.6875</v>
      </c>
      <c r="S4171" s="18">
        <v>2.0299999999999998</v>
      </c>
      <c r="T4171" s="18">
        <v>7</v>
      </c>
      <c r="U4171" s="18">
        <v>152</v>
      </c>
      <c r="V4171" s="18">
        <v>1007.6</v>
      </c>
      <c r="W4171" s="18">
        <v>8.6</v>
      </c>
      <c r="X4171" s="18">
        <v>9.1</v>
      </c>
      <c r="Z4171" s="18">
        <v>1.42</v>
      </c>
      <c r="AA4171" s="18">
        <v>4.8</v>
      </c>
      <c r="AB4171" s="18">
        <v>151</v>
      </c>
      <c r="AC4171" s="18">
        <v>1009.5</v>
      </c>
      <c r="AD4171" s="18">
        <v>8.4</v>
      </c>
      <c r="AE4171" s="18">
        <v>8.8000000000000007</v>
      </c>
    </row>
    <row r="4172" spans="1:31">
      <c r="A4172" s="15">
        <v>40657</v>
      </c>
      <c r="B4172" s="16">
        <v>0.72916666666666663</v>
      </c>
      <c r="C4172" s="17">
        <v>0.93589999999999995</v>
      </c>
      <c r="D4172" s="17">
        <v>4.0026999999999999</v>
      </c>
      <c r="E4172" s="17">
        <v>829.86130000000003</v>
      </c>
      <c r="F4172" s="17">
        <v>7.4299999999999991E-2</v>
      </c>
      <c r="G4172" s="17">
        <v>250.878546378735</v>
      </c>
      <c r="H4172" s="17">
        <v>1.66073693282606E-2</v>
      </c>
      <c r="I4172" s="17">
        <v>342.02519999999998</v>
      </c>
      <c r="J4172" s="17">
        <v>5.2699999999999997E-2</v>
      </c>
      <c r="K4172" s="17">
        <v>4.0255555559999996</v>
      </c>
      <c r="L4172" s="17">
        <v>4.1328611110000004</v>
      </c>
      <c r="M4172" s="17">
        <v>894.95558998224999</v>
      </c>
      <c r="N4172" s="17">
        <v>17.279599999999999</v>
      </c>
      <c r="O4172" s="17">
        <v>7.7799999999999994E-2</v>
      </c>
      <c r="R4172" s="18">
        <v>0.72916666666666663</v>
      </c>
      <c r="S4172" s="18">
        <v>1.88</v>
      </c>
      <c r="T4172" s="18">
        <v>7.5</v>
      </c>
      <c r="U4172" s="18">
        <v>145</v>
      </c>
      <c r="V4172" s="18">
        <v>1007.9</v>
      </c>
      <c r="W4172" s="18">
        <v>8.8000000000000007</v>
      </c>
      <c r="X4172" s="18">
        <v>9.1999999999999993</v>
      </c>
      <c r="Z4172" s="18">
        <v>1.51</v>
      </c>
      <c r="AA4172" s="18">
        <v>6.6</v>
      </c>
      <c r="AB4172" s="18">
        <v>144</v>
      </c>
      <c r="AC4172" s="18">
        <v>1009.8</v>
      </c>
      <c r="AD4172" s="18">
        <v>9</v>
      </c>
      <c r="AE4172" s="18">
        <v>8.9</v>
      </c>
    </row>
    <row r="4173" spans="1:31">
      <c r="A4173" s="15">
        <v>40657</v>
      </c>
      <c r="B4173" s="16">
        <v>0.77083333333333337</v>
      </c>
      <c r="C4173" s="17">
        <v>1.05</v>
      </c>
      <c r="D4173" s="17">
        <v>4.0366</v>
      </c>
      <c r="E4173" s="17">
        <v>829.55579999999998</v>
      </c>
      <c r="F4173" s="17">
        <v>7.4099999999999999E-2</v>
      </c>
      <c r="G4173" s="17">
        <v>309.74157866899498</v>
      </c>
      <c r="H4173" s="17">
        <v>3.6414515764953602E-2</v>
      </c>
      <c r="I4173" s="17">
        <v>318.59469999999999</v>
      </c>
      <c r="J4173" s="17">
        <v>0.21410000000000001</v>
      </c>
      <c r="K4173" s="17">
        <v>3.9486666669999999</v>
      </c>
      <c r="L4173" s="17">
        <v>4.153611111</v>
      </c>
      <c r="M4173" s="17">
        <v>894.64294853199999</v>
      </c>
      <c r="N4173" s="17">
        <v>309.5641</v>
      </c>
      <c r="O4173" s="17">
        <v>4.3700000000000003E-2</v>
      </c>
      <c r="R4173" s="18">
        <v>0.77083333333333337</v>
      </c>
      <c r="S4173" s="18">
        <v>1.88</v>
      </c>
      <c r="T4173" s="18">
        <v>8</v>
      </c>
      <c r="U4173" s="18">
        <v>139</v>
      </c>
      <c r="V4173" s="18">
        <v>1007.8</v>
      </c>
      <c r="W4173" s="18">
        <v>8.9</v>
      </c>
      <c r="X4173" s="18">
        <v>9.1999999999999993</v>
      </c>
      <c r="Z4173" s="18">
        <v>1.45</v>
      </c>
      <c r="AA4173" s="18">
        <v>6.5</v>
      </c>
      <c r="AB4173" s="18">
        <v>145</v>
      </c>
      <c r="AC4173" s="18">
        <v>1009.7</v>
      </c>
      <c r="AD4173" s="18">
        <v>9</v>
      </c>
      <c r="AE4173" s="18">
        <v>8.9</v>
      </c>
    </row>
    <row r="4174" spans="1:31">
      <c r="A4174" s="15">
        <v>40657</v>
      </c>
      <c r="B4174" s="16">
        <v>0.8125</v>
      </c>
      <c r="C4174" s="17">
        <v>1.0597000000000001</v>
      </c>
      <c r="D4174" s="17">
        <v>4.0201000000000002</v>
      </c>
      <c r="E4174" s="17">
        <v>829.41409999999996</v>
      </c>
      <c r="F4174" s="17">
        <v>7.46E-2</v>
      </c>
      <c r="G4174" s="17">
        <v>108.379753442392</v>
      </c>
      <c r="H4174" s="17">
        <v>1.9880657745701E-2</v>
      </c>
      <c r="I4174" s="17">
        <v>318.99169999999998</v>
      </c>
      <c r="J4174" s="17">
        <v>0.1794</v>
      </c>
      <c r="K4174" s="17">
        <v>3.929361111</v>
      </c>
      <c r="L4174" s="17">
        <v>4.0811111112500003</v>
      </c>
      <c r="M4174" s="17">
        <v>894.54468045099998</v>
      </c>
      <c r="N4174" s="17">
        <v>250.0641</v>
      </c>
      <c r="O4174" s="17">
        <v>5.7500000000000002E-2</v>
      </c>
      <c r="R4174" s="18">
        <v>0.8125</v>
      </c>
      <c r="S4174" s="18">
        <f t="shared" ref="S4174:X4174" si="1138">AVERAGE(S4173,S4175)</f>
        <v>1.915</v>
      </c>
      <c r="T4174" s="18">
        <f t="shared" si="1138"/>
        <v>8.1999999999999993</v>
      </c>
      <c r="U4174" s="18">
        <f t="shared" si="1138"/>
        <v>142.5</v>
      </c>
      <c r="V4174" s="18">
        <f t="shared" si="1138"/>
        <v>1007.8</v>
      </c>
      <c r="W4174" s="18">
        <f t="shared" si="1138"/>
        <v>8.8000000000000007</v>
      </c>
      <c r="X4174" s="18">
        <f t="shared" si="1138"/>
        <v>9.1999999999999993</v>
      </c>
      <c r="Z4174" s="18">
        <v>1.6</v>
      </c>
      <c r="AA4174" s="18">
        <v>7.6</v>
      </c>
      <c r="AB4174" s="18">
        <v>133</v>
      </c>
      <c r="AC4174" s="18">
        <v>1009.7</v>
      </c>
      <c r="AD4174" s="18">
        <v>9.1999999999999993</v>
      </c>
      <c r="AE4174" s="18">
        <v>9</v>
      </c>
    </row>
    <row r="4175" spans="1:31">
      <c r="A4175" s="15">
        <v>40657</v>
      </c>
      <c r="B4175" s="16">
        <v>0.85416666666666663</v>
      </c>
      <c r="C4175" s="17">
        <v>1.8956</v>
      </c>
      <c r="D4175" s="17">
        <v>4.0069999999999997</v>
      </c>
      <c r="E4175" s="17">
        <v>829.51850000000002</v>
      </c>
      <c r="F4175" s="17">
        <v>7.6600000000000001E-2</v>
      </c>
      <c r="G4175" s="17">
        <v>359.64542403433501</v>
      </c>
      <c r="H4175" s="17">
        <v>5.9966750393896297E-2</v>
      </c>
      <c r="I4175" s="17">
        <v>319.87880000000001</v>
      </c>
      <c r="J4175" s="17">
        <v>0.17699999999999999</v>
      </c>
      <c r="K4175" s="17">
        <v>3.9152777780000001</v>
      </c>
      <c r="L4175" s="17">
        <v>4.0351944445000001</v>
      </c>
      <c r="M4175" s="17">
        <v>894.64964429450004</v>
      </c>
      <c r="N4175" s="17">
        <v>175.42160000000001</v>
      </c>
      <c r="O4175" s="17">
        <v>4.1599999999999998E-2</v>
      </c>
      <c r="R4175" s="18">
        <v>0.85416666666666663</v>
      </c>
      <c r="S4175" s="18">
        <v>1.95</v>
      </c>
      <c r="T4175" s="18">
        <v>8.4</v>
      </c>
      <c r="U4175" s="18">
        <v>146</v>
      </c>
      <c r="V4175" s="18">
        <v>1007.8</v>
      </c>
      <c r="W4175" s="18">
        <v>8.6999999999999993</v>
      </c>
      <c r="X4175" s="18">
        <v>9.1999999999999993</v>
      </c>
      <c r="Z4175" s="18">
        <v>1.54</v>
      </c>
      <c r="AA4175" s="18">
        <v>6.2</v>
      </c>
      <c r="AB4175" s="18">
        <v>122</v>
      </c>
      <c r="AC4175" s="18">
        <v>1009.8</v>
      </c>
      <c r="AD4175" s="18">
        <v>9.3000000000000007</v>
      </c>
      <c r="AE4175" s="18">
        <v>9</v>
      </c>
    </row>
    <row r="4176" spans="1:31">
      <c r="A4176" s="15">
        <v>40657</v>
      </c>
      <c r="B4176" s="16">
        <v>0.89583333333333337</v>
      </c>
      <c r="C4176" s="17">
        <v>2.4636</v>
      </c>
      <c r="D4176" s="17">
        <v>3.9834000000000001</v>
      </c>
      <c r="E4176" s="17">
        <v>829.77160000000003</v>
      </c>
      <c r="F4176" s="17">
        <v>7.8799999999999995E-2</v>
      </c>
      <c r="G4176" s="17">
        <v>26.643761683645401</v>
      </c>
      <c r="H4176" s="17">
        <v>3.5532633558807897E-2</v>
      </c>
      <c r="I4176" s="17">
        <v>309.9794</v>
      </c>
      <c r="J4176" s="17">
        <v>0.19489999999999999</v>
      </c>
      <c r="K4176" s="17">
        <v>3.880222222</v>
      </c>
      <c r="L4176" s="17">
        <v>4.0161111109999998</v>
      </c>
      <c r="M4176" s="17">
        <v>894.92815587874998</v>
      </c>
      <c r="N4176" s="17">
        <v>165.0984</v>
      </c>
      <c r="O4176" s="17">
        <v>9.69E-2</v>
      </c>
      <c r="R4176" s="18">
        <v>0.89583333333333337</v>
      </c>
      <c r="S4176" s="18">
        <v>2.0099999999999998</v>
      </c>
      <c r="T4176" s="18">
        <v>8.6999999999999993</v>
      </c>
      <c r="U4176" s="18">
        <v>145</v>
      </c>
      <c r="V4176" s="18">
        <v>1007.7</v>
      </c>
      <c r="W4176" s="18">
        <v>8.1</v>
      </c>
      <c r="X4176" s="18">
        <v>9.1999999999999993</v>
      </c>
      <c r="Z4176" s="18">
        <v>1.48</v>
      </c>
      <c r="AA4176" s="18">
        <v>5.9</v>
      </c>
      <c r="AB4176" s="18">
        <v>149</v>
      </c>
      <c r="AC4176" s="18">
        <v>1009.7</v>
      </c>
      <c r="AD4176" s="18">
        <v>9.3000000000000007</v>
      </c>
      <c r="AE4176" s="18">
        <v>9.1999999999999993</v>
      </c>
    </row>
    <row r="4177" spans="1:31">
      <c r="A4177" s="15">
        <v>40657</v>
      </c>
      <c r="B4177" s="16">
        <v>0.9375</v>
      </c>
      <c r="C4177" s="17">
        <v>2.0009999999999999</v>
      </c>
      <c r="D4177" s="17">
        <v>3.9607999999999999</v>
      </c>
      <c r="E4177" s="17">
        <v>830.18029999999999</v>
      </c>
      <c r="F4177" s="17">
        <v>8.1299999999999997E-2</v>
      </c>
      <c r="G4177" s="17">
        <v>52.095215370947002</v>
      </c>
      <c r="H4177" s="17">
        <v>4.3438929183875E-2</v>
      </c>
      <c r="I4177" s="17">
        <v>313.70280000000002</v>
      </c>
      <c r="J4177" s="17">
        <v>0.1646</v>
      </c>
      <c r="K4177" s="17">
        <v>3.8147777779999998</v>
      </c>
      <c r="L4177" s="17">
        <v>3.9446388890000001</v>
      </c>
      <c r="M4177" s="17">
        <v>895.36190673199997</v>
      </c>
      <c r="N4177" s="17">
        <v>168.25710000000001</v>
      </c>
      <c r="O4177" s="17">
        <v>0.1368</v>
      </c>
      <c r="R4177" s="18">
        <v>0.9375</v>
      </c>
      <c r="S4177" s="18">
        <v>2.09</v>
      </c>
      <c r="T4177" s="18">
        <v>9.3000000000000007</v>
      </c>
      <c r="U4177" s="18">
        <v>134</v>
      </c>
      <c r="V4177" s="18">
        <v>1006.9</v>
      </c>
      <c r="W4177" s="18">
        <v>8.1999999999999993</v>
      </c>
      <c r="X4177" s="18">
        <v>9.3000000000000007</v>
      </c>
      <c r="Z4177" s="18">
        <v>1.51</v>
      </c>
      <c r="AA4177" s="18">
        <v>6</v>
      </c>
      <c r="AB4177" s="18">
        <v>133</v>
      </c>
      <c r="AC4177" s="18">
        <v>1009.3</v>
      </c>
      <c r="AD4177" s="18">
        <v>8.6999999999999993</v>
      </c>
      <c r="AE4177" s="18">
        <v>9</v>
      </c>
    </row>
    <row r="4178" spans="1:31">
      <c r="A4178" s="15">
        <v>40657</v>
      </c>
      <c r="B4178" s="16">
        <v>0.97916666666666663</v>
      </c>
      <c r="C4178" s="17">
        <v>2.0032000000000001</v>
      </c>
      <c r="D4178" s="17">
        <v>3.9664999999999999</v>
      </c>
      <c r="E4178" s="17">
        <v>830.58619999999996</v>
      </c>
      <c r="F4178" s="17">
        <v>8.3599999999999994E-2</v>
      </c>
      <c r="G4178" s="17">
        <v>163.78853063368601</v>
      </c>
      <c r="H4178" s="17">
        <v>1.85300358129524E-2</v>
      </c>
      <c r="I4178" s="17">
        <v>28.3306</v>
      </c>
      <c r="J4178" s="17">
        <v>8.4900000000000003E-2</v>
      </c>
      <c r="K4178" s="17">
        <v>3.7928055559999998</v>
      </c>
      <c r="L4178" s="17">
        <v>3.86375</v>
      </c>
      <c r="M4178" s="17">
        <v>895.82542621699997</v>
      </c>
      <c r="N4178" s="17">
        <v>145.33340000000001</v>
      </c>
      <c r="O4178" s="17">
        <v>0.1181</v>
      </c>
      <c r="R4178" s="18">
        <v>0.97916666666666663</v>
      </c>
      <c r="S4178" s="18">
        <f t="shared" ref="S4178:X4178" si="1139">AVERAGE(S4177,S4179)</f>
        <v>2.145</v>
      </c>
      <c r="T4178" s="18">
        <f t="shared" si="1139"/>
        <v>8.8000000000000007</v>
      </c>
      <c r="U4178" s="18">
        <f t="shared" si="1139"/>
        <v>136.5</v>
      </c>
      <c r="V4178" s="18">
        <f t="shared" si="1139"/>
        <v>1006.5</v>
      </c>
      <c r="W4178" s="18">
        <f t="shared" si="1139"/>
        <v>8.3999999999999986</v>
      </c>
      <c r="X4178" s="18">
        <f t="shared" si="1139"/>
        <v>9.25</v>
      </c>
      <c r="Z4178" s="18">
        <v>1.51</v>
      </c>
      <c r="AA4178" s="18">
        <v>7.1</v>
      </c>
      <c r="AB4178" s="18">
        <v>140</v>
      </c>
      <c r="AC4178" s="18">
        <v>1009</v>
      </c>
      <c r="AD4178" s="18">
        <v>8.6999999999999993</v>
      </c>
      <c r="AE4178" s="18">
        <v>9</v>
      </c>
    </row>
    <row r="4179" spans="1:31">
      <c r="A4179" s="15">
        <v>40658</v>
      </c>
      <c r="B4179" s="16">
        <v>2.0833333333333332E-2</v>
      </c>
      <c r="C4179" s="17">
        <v>2.3731</v>
      </c>
      <c r="D4179" s="17">
        <v>3.9754</v>
      </c>
      <c r="E4179" s="17">
        <v>830.95230000000004</v>
      </c>
      <c r="F4179" s="17">
        <v>8.539999999999999E-2</v>
      </c>
      <c r="G4179" s="17">
        <v>347.58305394033903</v>
      </c>
      <c r="H4179" s="17">
        <v>1.8246537093993001E-2</v>
      </c>
      <c r="I4179" s="17">
        <v>57.727800000000002</v>
      </c>
      <c r="J4179" s="17">
        <v>3.8699999999999998E-2</v>
      </c>
      <c r="K4179" s="17">
        <v>3.7517777780000001</v>
      </c>
      <c r="L4179" s="17">
        <v>3.9332777777499999</v>
      </c>
      <c r="M4179" s="17">
        <v>896.15545540200003</v>
      </c>
      <c r="N4179" s="17">
        <v>97.909700000000001</v>
      </c>
      <c r="O4179" s="17">
        <v>0.1036</v>
      </c>
      <c r="R4179" s="18">
        <v>2.0833333333333332E-2</v>
      </c>
      <c r="S4179" s="18">
        <v>2.2000000000000002</v>
      </c>
      <c r="T4179" s="18">
        <v>8.3000000000000007</v>
      </c>
      <c r="U4179" s="18">
        <v>139</v>
      </c>
      <c r="V4179" s="18">
        <v>1006.1</v>
      </c>
      <c r="W4179" s="18">
        <v>8.6</v>
      </c>
      <c r="X4179" s="18">
        <v>9.1999999999999993</v>
      </c>
      <c r="Z4179" s="18">
        <v>1.62</v>
      </c>
      <c r="AA4179" s="18">
        <v>6.2</v>
      </c>
      <c r="AB4179" s="18">
        <v>155</v>
      </c>
      <c r="AC4179" s="18">
        <v>1008.7</v>
      </c>
      <c r="AD4179" s="18">
        <v>8.9</v>
      </c>
      <c r="AE4179" s="18">
        <v>9.1</v>
      </c>
    </row>
    <row r="4180" spans="1:31">
      <c r="A4180" s="15">
        <v>40658</v>
      </c>
      <c r="B4180" s="16">
        <v>6.25E-2</v>
      </c>
      <c r="C4180" s="17">
        <v>2.5480999999999998</v>
      </c>
      <c r="D4180" s="17">
        <v>3.9605000000000001</v>
      </c>
      <c r="E4180" s="17">
        <v>831.21910000000003</v>
      </c>
      <c r="F4180" s="17">
        <v>8.8399999999999992E-2</v>
      </c>
      <c r="G4180" s="17">
        <v>17.138082230531499</v>
      </c>
      <c r="H4180" s="17">
        <v>4.2083970275803101E-2</v>
      </c>
      <c r="I4180" s="17">
        <v>240.83619999999999</v>
      </c>
      <c r="J4180" s="17">
        <v>1.8499999999999999E-2</v>
      </c>
      <c r="K4180" s="17">
        <v>3.774333333</v>
      </c>
      <c r="L4180" s="17">
        <v>4.0194444445000004</v>
      </c>
      <c r="M4180" s="17">
        <v>896.37249018700004</v>
      </c>
      <c r="N4180" s="17">
        <v>76.348299999999995</v>
      </c>
      <c r="O4180" s="17">
        <v>7.4200000000000002E-2</v>
      </c>
      <c r="R4180" s="18">
        <v>6.25E-2</v>
      </c>
      <c r="S4180" s="18">
        <f t="shared" ref="S4180:X4180" si="1140">AVERAGE(S4179,S4181)</f>
        <v>2.23</v>
      </c>
      <c r="T4180" s="18">
        <f t="shared" si="1140"/>
        <v>6.15</v>
      </c>
      <c r="U4180" s="18">
        <f t="shared" si="1140"/>
        <v>189</v>
      </c>
      <c r="V4180" s="18">
        <f t="shared" si="1140"/>
        <v>1006.05</v>
      </c>
      <c r="W4180" s="18">
        <f t="shared" si="1140"/>
        <v>8.5500000000000007</v>
      </c>
      <c r="X4180" s="18">
        <f t="shared" si="1140"/>
        <v>9.1999999999999993</v>
      </c>
      <c r="Z4180" s="18">
        <v>1.63</v>
      </c>
      <c r="AA4180" s="18">
        <v>5.9</v>
      </c>
      <c r="AB4180" s="18">
        <v>165</v>
      </c>
      <c r="AC4180" s="18">
        <v>1008.1</v>
      </c>
      <c r="AD4180" s="18">
        <v>9.1</v>
      </c>
      <c r="AE4180" s="18">
        <v>9.1</v>
      </c>
    </row>
    <row r="4181" spans="1:31">
      <c r="A4181" s="15">
        <v>40658</v>
      </c>
      <c r="B4181" s="16">
        <v>0.10416666666666667</v>
      </c>
      <c r="C4181" s="17">
        <v>3.0249999999999999</v>
      </c>
      <c r="D4181" s="17">
        <v>3.9632000000000001</v>
      </c>
      <c r="E4181" s="17">
        <v>831.24339999999995</v>
      </c>
      <c r="F4181" s="17">
        <v>9.0799999999999992E-2</v>
      </c>
      <c r="G4181" s="17">
        <v>7.8980270557696697</v>
      </c>
      <c r="H4181" s="17">
        <v>2.6632191116572401E-2</v>
      </c>
      <c r="I4181" s="17">
        <v>269.32920000000001</v>
      </c>
      <c r="J4181" s="17">
        <v>6.1499999999999999E-2</v>
      </c>
      <c r="K4181" s="17">
        <v>3.780027778</v>
      </c>
      <c r="L4181" s="17">
        <v>4.0402500000000003</v>
      </c>
      <c r="M4181" s="17">
        <v>896.45388810600002</v>
      </c>
      <c r="N4181" s="17">
        <v>56.266300000000001</v>
      </c>
      <c r="O4181" s="17">
        <v>5.1900000000000002E-2</v>
      </c>
      <c r="R4181" s="18">
        <v>0.10416666666666667</v>
      </c>
      <c r="S4181" s="18">
        <v>2.2599999999999998</v>
      </c>
      <c r="T4181" s="18">
        <v>4</v>
      </c>
      <c r="U4181" s="18">
        <v>239</v>
      </c>
      <c r="V4181" s="18">
        <v>1006</v>
      </c>
      <c r="W4181" s="18">
        <v>8.5</v>
      </c>
      <c r="X4181" s="18">
        <v>9.1999999999999993</v>
      </c>
      <c r="Z4181" s="18">
        <v>1.71</v>
      </c>
      <c r="AA4181" s="18">
        <v>5</v>
      </c>
      <c r="AB4181" s="18">
        <v>196</v>
      </c>
      <c r="AC4181" s="18">
        <v>1008</v>
      </c>
      <c r="AD4181" s="18">
        <v>9</v>
      </c>
      <c r="AE4181" s="18">
        <v>9</v>
      </c>
    </row>
    <row r="4182" spans="1:31">
      <c r="A4182" s="15">
        <v>40658</v>
      </c>
      <c r="B4182" s="16">
        <v>0.14583333333333334</v>
      </c>
      <c r="C4182" s="17">
        <v>2.4668999999999999</v>
      </c>
      <c r="D4182" s="17">
        <v>3.9533999999999998</v>
      </c>
      <c r="E4182" s="17">
        <v>831.1703</v>
      </c>
      <c r="F4182" s="17">
        <v>9.35E-2</v>
      </c>
      <c r="G4182" s="17">
        <v>265.61101844277403</v>
      </c>
      <c r="H4182" s="17">
        <v>2.5961322692658301E-2</v>
      </c>
      <c r="I4182" s="17">
        <v>18.575700000000001</v>
      </c>
      <c r="J4182" s="17">
        <v>5.96E-2</v>
      </c>
      <c r="K4182" s="17">
        <v>3.78</v>
      </c>
      <c r="L4182" s="17">
        <v>4.0247777777499998</v>
      </c>
      <c r="M4182" s="17">
        <v>896.39767148500005</v>
      </c>
      <c r="N4182" s="17">
        <v>188.37450000000001</v>
      </c>
      <c r="O4182" s="17">
        <v>2.4199999999999999E-2</v>
      </c>
      <c r="R4182" s="18">
        <v>0.14583333333333334</v>
      </c>
      <c r="S4182" s="18">
        <v>2.21</v>
      </c>
      <c r="T4182" s="18">
        <v>4.8</v>
      </c>
      <c r="U4182" s="18">
        <v>233</v>
      </c>
      <c r="V4182" s="18">
        <v>1006.5</v>
      </c>
      <c r="W4182" s="18">
        <v>8.1999999999999993</v>
      </c>
      <c r="X4182" s="18">
        <v>9.1999999999999993</v>
      </c>
      <c r="Z4182" s="18">
        <f>AVERAGE(Z4174:Z4181)</f>
        <v>1.5750000000000002</v>
      </c>
      <c r="AA4182" s="18">
        <f t="shared" ref="AA4182:AE4182" si="1141">AVERAGE(AA4174:AA4181)</f>
        <v>6.2375000000000007</v>
      </c>
      <c r="AB4182" s="18">
        <f t="shared" si="1141"/>
        <v>149.125</v>
      </c>
      <c r="AC4182" s="18">
        <f t="shared" si="1141"/>
        <v>1009.0375</v>
      </c>
      <c r="AD4182" s="18">
        <f t="shared" si="1141"/>
        <v>9.0250000000000004</v>
      </c>
      <c r="AE4182" s="18">
        <f t="shared" si="1141"/>
        <v>9.0500000000000007</v>
      </c>
    </row>
    <row r="4183" spans="1:31">
      <c r="A4183" s="15">
        <v>40658</v>
      </c>
      <c r="B4183" s="16">
        <v>0.1875</v>
      </c>
      <c r="C4183" s="17">
        <v>2.4432999999999998</v>
      </c>
      <c r="D4183" s="17">
        <v>3.9714999999999998</v>
      </c>
      <c r="E4183" s="17">
        <v>831.04060000000004</v>
      </c>
      <c r="F4183" s="17">
        <v>9.6299999999999997E-2</v>
      </c>
      <c r="G4183" s="17">
        <v>240.602744112002</v>
      </c>
      <c r="H4183" s="17">
        <v>1.38084717241993E-2</v>
      </c>
      <c r="I4183" s="17">
        <v>180.82149999999999</v>
      </c>
      <c r="J4183" s="17">
        <v>1.3599999999999999E-2</v>
      </c>
      <c r="K4183" s="17">
        <v>3.800361111</v>
      </c>
      <c r="L4183" s="17">
        <v>3.902388889</v>
      </c>
      <c r="M4183" s="17">
        <v>896.25891283550004</v>
      </c>
      <c r="N4183" s="17">
        <v>147.04560000000001</v>
      </c>
      <c r="O4183" s="17">
        <v>8.9700000000000002E-2</v>
      </c>
      <c r="R4183" s="18">
        <v>0.1875</v>
      </c>
      <c r="S4183" s="18">
        <v>2.1800000000000002</v>
      </c>
      <c r="T4183" s="18">
        <v>3</v>
      </c>
      <c r="U4183" s="18">
        <v>221</v>
      </c>
      <c r="V4183" s="18">
        <v>1006.5</v>
      </c>
      <c r="W4183" s="18">
        <v>8.1</v>
      </c>
      <c r="X4183" s="18">
        <v>9.1999999999999993</v>
      </c>
      <c r="Z4183" s="18">
        <f>AVERAGE(Z4184:Z4188)</f>
        <v>1.7520000000000002</v>
      </c>
      <c r="AA4183" s="18">
        <f t="shared" ref="AA4183:AE4183" si="1142">AVERAGE(AA4184:AA4188)</f>
        <v>2.92</v>
      </c>
      <c r="AB4183" s="18">
        <f t="shared" si="1142"/>
        <v>170.4</v>
      </c>
      <c r="AC4183" s="18">
        <f t="shared" si="1142"/>
        <v>1006.78</v>
      </c>
      <c r="AD4183" s="18">
        <f t="shared" si="1142"/>
        <v>8.6199999999999992</v>
      </c>
      <c r="AE4183" s="18">
        <f t="shared" si="1142"/>
        <v>8.9599999999999991</v>
      </c>
    </row>
    <row r="4184" spans="1:31">
      <c r="A4184" s="15">
        <v>40658</v>
      </c>
      <c r="B4184" s="16">
        <v>0.22916666666666666</v>
      </c>
      <c r="C4184" s="17">
        <v>1.8321000000000001</v>
      </c>
      <c r="D4184" s="17">
        <v>3.9849999999999999</v>
      </c>
      <c r="E4184" s="17">
        <v>830.81060000000002</v>
      </c>
      <c r="F4184" s="17">
        <v>9.9199999999999997E-2</v>
      </c>
      <c r="G4184" s="17">
        <v>160.57062405145101</v>
      </c>
      <c r="H4184" s="17">
        <v>5.1041464728796303E-2</v>
      </c>
      <c r="I4184" s="17">
        <v>230.2347</v>
      </c>
      <c r="J4184" s="17">
        <v>0.05</v>
      </c>
      <c r="K4184" s="17">
        <v>3.798527778</v>
      </c>
      <c r="L4184" s="17">
        <v>3.9064444444999999</v>
      </c>
      <c r="M4184" s="17">
        <v>896.01397813150004</v>
      </c>
      <c r="N4184" s="17">
        <v>172.12899999999999</v>
      </c>
      <c r="O4184" s="17">
        <v>7.8299999999999995E-2</v>
      </c>
      <c r="R4184" s="18">
        <v>0.22916666666666666</v>
      </c>
      <c r="S4184" s="18">
        <v>2.06</v>
      </c>
      <c r="T4184" s="18">
        <v>2.9</v>
      </c>
      <c r="U4184" s="18">
        <v>201</v>
      </c>
      <c r="V4184" s="18">
        <v>1006.2</v>
      </c>
      <c r="W4184" s="18">
        <v>8.1</v>
      </c>
      <c r="X4184" s="18">
        <v>9.1999999999999993</v>
      </c>
      <c r="Z4184" s="18">
        <v>1.62</v>
      </c>
      <c r="AA4184" s="18">
        <v>4.0999999999999996</v>
      </c>
      <c r="AB4184" s="18">
        <v>206</v>
      </c>
      <c r="AC4184" s="18">
        <v>1007.6</v>
      </c>
      <c r="AD4184" s="18">
        <v>8.6</v>
      </c>
      <c r="AE4184" s="18">
        <v>9</v>
      </c>
    </row>
    <row r="4185" spans="1:31">
      <c r="A4185" s="15">
        <v>40658</v>
      </c>
      <c r="B4185" s="16">
        <v>0.27083333333333331</v>
      </c>
      <c r="C4185" s="17">
        <v>1.8532</v>
      </c>
      <c r="D4185" s="17">
        <v>4.0183</v>
      </c>
      <c r="E4185" s="17">
        <v>830.57060000000001</v>
      </c>
      <c r="F4185" s="17">
        <v>0.1003</v>
      </c>
      <c r="G4185" s="17">
        <v>260.80861940635799</v>
      </c>
      <c r="H4185" s="17">
        <v>4.4415903794028697E-2</v>
      </c>
      <c r="I4185" s="17">
        <v>223.49279999999999</v>
      </c>
      <c r="J4185" s="17">
        <v>3.9699999999999999E-2</v>
      </c>
      <c r="K4185" s="17">
        <v>3.8106944440000001</v>
      </c>
      <c r="L4185" s="17">
        <v>3.9085000000000001</v>
      </c>
      <c r="M4185" s="17">
        <v>895.80498207549999</v>
      </c>
      <c r="N4185" s="17">
        <v>180.74039999999999</v>
      </c>
      <c r="O4185" s="17">
        <v>9.9400000000000002E-2</v>
      </c>
      <c r="R4185" s="18">
        <v>0.27083333333333331</v>
      </c>
      <c r="S4185" s="18">
        <v>2</v>
      </c>
      <c r="T4185" s="18">
        <v>3.7</v>
      </c>
      <c r="U4185" s="18">
        <v>178</v>
      </c>
      <c r="V4185" s="18">
        <v>1005.9</v>
      </c>
      <c r="W4185" s="18">
        <v>8</v>
      </c>
      <c r="X4185" s="18">
        <v>9.1999999999999993</v>
      </c>
      <c r="Z4185" s="18">
        <v>1.66</v>
      </c>
      <c r="AA4185" s="18">
        <v>3.3</v>
      </c>
      <c r="AB4185" s="18">
        <v>176</v>
      </c>
      <c r="AC4185" s="18">
        <v>1007.5</v>
      </c>
      <c r="AD4185" s="18">
        <v>8.6999999999999993</v>
      </c>
      <c r="AE4185" s="18">
        <v>8.9</v>
      </c>
    </row>
    <row r="4186" spans="1:31">
      <c r="A4186" s="15">
        <v>40658</v>
      </c>
      <c r="B4186" s="16">
        <v>0.3125</v>
      </c>
      <c r="C4186" s="17">
        <v>0.62929999999999997</v>
      </c>
      <c r="D4186" s="17">
        <v>3.9268000000000001</v>
      </c>
      <c r="E4186" s="17">
        <v>830.44680000000005</v>
      </c>
      <c r="F4186" s="17">
        <v>0.10279999999999999</v>
      </c>
      <c r="G4186" s="17">
        <v>245.82996131460899</v>
      </c>
      <c r="H4186" s="17">
        <v>0.13829984855482599</v>
      </c>
      <c r="I4186" s="17">
        <v>141.03729999999999</v>
      </c>
      <c r="J4186" s="17">
        <v>7.1099999999999997E-2</v>
      </c>
      <c r="K4186" s="17">
        <v>3.8440277780000001</v>
      </c>
      <c r="L4186" s="17">
        <v>3.8924444445000002</v>
      </c>
      <c r="M4186" s="17">
        <v>895.69446113000004</v>
      </c>
      <c r="N4186" s="17">
        <v>148.06819999999999</v>
      </c>
      <c r="O4186" s="17">
        <v>9.5000000000000001E-2</v>
      </c>
      <c r="R4186" s="18">
        <v>0.3125</v>
      </c>
      <c r="S4186" s="18">
        <v>2.34</v>
      </c>
      <c r="T4186" s="18">
        <v>4</v>
      </c>
      <c r="U4186" s="18">
        <v>159</v>
      </c>
      <c r="V4186" s="18">
        <v>1005.7</v>
      </c>
      <c r="W4186" s="18">
        <v>8</v>
      </c>
      <c r="X4186" s="18">
        <v>9.1999999999999993</v>
      </c>
      <c r="Z4186" s="18">
        <v>1.85</v>
      </c>
      <c r="AA4186" s="18">
        <v>2.7</v>
      </c>
      <c r="AB4186" s="18">
        <v>170</v>
      </c>
      <c r="AC4186" s="18">
        <v>1007.1</v>
      </c>
      <c r="AD4186" s="18">
        <v>8.6999999999999993</v>
      </c>
      <c r="AE4186" s="18">
        <v>9</v>
      </c>
    </row>
    <row r="4187" spans="1:31">
      <c r="A4187" s="15">
        <v>40658</v>
      </c>
      <c r="B4187" s="16">
        <v>0.35416666666666669</v>
      </c>
      <c r="C4187" s="17">
        <v>0.56689999999999996</v>
      </c>
      <c r="D4187" s="17">
        <v>3.9260999999999999</v>
      </c>
      <c r="E4187" s="17">
        <v>830.43889999999999</v>
      </c>
      <c r="F4187" s="17">
        <v>0.10179999999999999</v>
      </c>
      <c r="G4187" s="17">
        <v>229.93742847965001</v>
      </c>
      <c r="H4187" s="17">
        <v>0.172837966032448</v>
      </c>
      <c r="I4187" s="17">
        <v>134.08850000000001</v>
      </c>
      <c r="J4187" s="17">
        <v>0.12820000000000001</v>
      </c>
      <c r="K4187" s="17">
        <v>3.8270277780000002</v>
      </c>
      <c r="L4187" s="17">
        <v>3.92827777775</v>
      </c>
      <c r="M4187" s="17">
        <v>895.67688270999997</v>
      </c>
      <c r="N4187" s="17">
        <v>137.39670000000001</v>
      </c>
      <c r="O4187" s="17">
        <v>0.11310000000000001</v>
      </c>
      <c r="R4187" s="18">
        <v>0.35416666666666669</v>
      </c>
      <c r="S4187" s="18">
        <v>2.1</v>
      </c>
      <c r="T4187" s="18">
        <v>4.9000000000000004</v>
      </c>
      <c r="U4187" s="18">
        <v>147</v>
      </c>
      <c r="V4187" s="18">
        <v>1005.1</v>
      </c>
      <c r="W4187" s="18">
        <v>8.1</v>
      </c>
      <c r="X4187" s="18">
        <v>9.1999999999999993</v>
      </c>
      <c r="Z4187" s="18">
        <v>1.78</v>
      </c>
      <c r="AA4187" s="18">
        <v>2.5</v>
      </c>
      <c r="AB4187" s="18">
        <v>161</v>
      </c>
      <c r="AC4187" s="18">
        <v>1006.3</v>
      </c>
      <c r="AD4187" s="18">
        <v>8.6</v>
      </c>
      <c r="AE4187" s="18">
        <v>9</v>
      </c>
    </row>
    <row r="4188" spans="1:31">
      <c r="A4188" s="15">
        <v>40658</v>
      </c>
      <c r="B4188" s="16">
        <v>0.39583333333333331</v>
      </c>
      <c r="C4188" s="17">
        <v>0.54959999999999998</v>
      </c>
      <c r="D4188" s="17">
        <v>3.9396</v>
      </c>
      <c r="E4188" s="17">
        <v>830.58169999999996</v>
      </c>
      <c r="F4188" s="17">
        <v>9.7099999999999992E-2</v>
      </c>
      <c r="G4188" s="17">
        <v>225.81231171336501</v>
      </c>
      <c r="H4188" s="17">
        <v>0.21236035773301001</v>
      </c>
      <c r="I4188" s="17">
        <v>185.76329999999999</v>
      </c>
      <c r="J4188" s="17">
        <v>0.1051</v>
      </c>
      <c r="K4188" s="17">
        <v>3.8816944449999999</v>
      </c>
      <c r="L4188" s="17">
        <v>3.9412222219999999</v>
      </c>
      <c r="M4188" s="17">
        <v>895.79397683524996</v>
      </c>
      <c r="N4188" s="17">
        <v>171.24160000000001</v>
      </c>
      <c r="O4188" s="17">
        <v>0.1172</v>
      </c>
      <c r="R4188" s="18">
        <v>0.39583333333333331</v>
      </c>
      <c r="S4188" s="18">
        <v>2.31</v>
      </c>
      <c r="T4188" s="18">
        <v>5.6</v>
      </c>
      <c r="U4188" s="18">
        <v>168</v>
      </c>
      <c r="V4188" s="18">
        <v>1004.5</v>
      </c>
      <c r="W4188" s="18">
        <v>7</v>
      </c>
      <c r="X4188" s="18">
        <v>9.1999999999999993</v>
      </c>
      <c r="Z4188" s="18">
        <v>1.85</v>
      </c>
      <c r="AA4188" s="18">
        <v>2</v>
      </c>
      <c r="AB4188" s="18">
        <v>139</v>
      </c>
      <c r="AC4188" s="18">
        <v>1005.4</v>
      </c>
      <c r="AD4188" s="18">
        <v>8.5</v>
      </c>
      <c r="AE4188" s="18">
        <v>8.9</v>
      </c>
    </row>
    <row r="4189" spans="1:31">
      <c r="A4189" s="15">
        <v>40658</v>
      </c>
      <c r="B4189" s="16">
        <v>0.4375</v>
      </c>
      <c r="C4189" s="17">
        <v>0.51759999999999995</v>
      </c>
      <c r="D4189" s="17">
        <v>3.9632999999999998</v>
      </c>
      <c r="E4189" s="17">
        <v>830.803</v>
      </c>
      <c r="F4189" s="17">
        <v>9.6599999999999991E-2</v>
      </c>
      <c r="G4189" s="17">
        <v>224.59628545067301</v>
      </c>
      <c r="H4189" s="17">
        <v>0.232803198885628</v>
      </c>
      <c r="I4189" s="17">
        <v>181.28720000000001</v>
      </c>
      <c r="J4189" s="17">
        <v>8.2600000000000007E-2</v>
      </c>
      <c r="K4189" s="17">
        <v>3.92625</v>
      </c>
      <c r="L4189" s="17">
        <v>3.8336388887499999</v>
      </c>
      <c r="M4189" s="17">
        <v>896.05072582825005</v>
      </c>
      <c r="N4189" s="17">
        <v>163.93799999999999</v>
      </c>
      <c r="O4189" s="17">
        <v>0.14449999999999999</v>
      </c>
      <c r="R4189" s="18">
        <v>0.4375</v>
      </c>
      <c r="S4189" s="18">
        <v>2.19</v>
      </c>
      <c r="T4189" s="18">
        <v>4.3</v>
      </c>
      <c r="U4189" s="18">
        <v>156</v>
      </c>
      <c r="V4189" s="18">
        <v>1003.9</v>
      </c>
      <c r="W4189" s="18">
        <v>7.7</v>
      </c>
      <c r="X4189" s="18">
        <v>9.1</v>
      </c>
      <c r="Z4189" s="18">
        <v>1.89</v>
      </c>
      <c r="AA4189" s="18">
        <v>2</v>
      </c>
      <c r="AB4189" s="18">
        <v>98</v>
      </c>
      <c r="AC4189" s="18">
        <v>1004.7</v>
      </c>
      <c r="AD4189" s="18">
        <v>8.5</v>
      </c>
      <c r="AE4189" s="18">
        <v>8.9</v>
      </c>
    </row>
    <row r="4190" spans="1:31">
      <c r="A4190" s="15">
        <v>40658</v>
      </c>
      <c r="B4190" s="16">
        <v>0.47916666666666669</v>
      </c>
      <c r="C4190" s="17">
        <v>0.51790000000000003</v>
      </c>
      <c r="D4190" s="17">
        <v>3.8673000000000002</v>
      </c>
      <c r="E4190" s="17">
        <v>831.01880000000006</v>
      </c>
      <c r="F4190" s="17">
        <v>9.7499999999999989E-2</v>
      </c>
      <c r="G4190" s="17">
        <v>229.03733661450801</v>
      </c>
      <c r="H4190" s="17">
        <v>0.26374617464600603</v>
      </c>
      <c r="I4190" s="17">
        <v>164.524</v>
      </c>
      <c r="J4190" s="17">
        <v>0.1051</v>
      </c>
      <c r="K4190" s="17">
        <v>3.9571388889999999</v>
      </c>
      <c r="L4190" s="17">
        <v>3.8472222222500001</v>
      </c>
      <c r="M4190" s="17">
        <v>896.28692716574994</v>
      </c>
      <c r="N4190" s="17">
        <v>142.2278</v>
      </c>
      <c r="O4190" s="17">
        <v>0.1434</v>
      </c>
      <c r="R4190" s="18">
        <v>0.47916666666666669</v>
      </c>
      <c r="S4190" s="18">
        <v>2.2599999999999998</v>
      </c>
      <c r="T4190" s="18">
        <v>4.0999999999999996</v>
      </c>
      <c r="U4190" s="18">
        <v>131</v>
      </c>
      <c r="V4190" s="18">
        <v>1003.5</v>
      </c>
      <c r="W4190" s="18">
        <v>7.6</v>
      </c>
      <c r="X4190" s="18">
        <v>9.1</v>
      </c>
      <c r="Z4190" s="18">
        <v>1.93</v>
      </c>
      <c r="AA4190" s="18">
        <v>1.8</v>
      </c>
      <c r="AB4190" s="18">
        <v>80</v>
      </c>
      <c r="AC4190" s="18">
        <v>1004</v>
      </c>
      <c r="AD4190" s="18">
        <v>8.4</v>
      </c>
      <c r="AE4190" s="18">
        <v>8.9</v>
      </c>
    </row>
    <row r="4191" spans="1:31">
      <c r="A4191" s="15">
        <v>40658</v>
      </c>
      <c r="B4191" s="16">
        <v>0.52083333333333337</v>
      </c>
      <c r="C4191" s="17">
        <v>0.48520000000000002</v>
      </c>
      <c r="D4191" s="17">
        <v>4.0115999999999996</v>
      </c>
      <c r="E4191" s="17">
        <v>831.26689999999996</v>
      </c>
      <c r="F4191" s="17">
        <v>9.3299999999999994E-2</v>
      </c>
      <c r="G4191" s="17">
        <v>215.74798861407399</v>
      </c>
      <c r="H4191" s="17">
        <v>0.23767633674350999</v>
      </c>
      <c r="I4191" s="17">
        <v>171.76339999999999</v>
      </c>
      <c r="J4191" s="17">
        <v>8.8200000000000001E-2</v>
      </c>
      <c r="K4191" s="17">
        <v>3.9457777780000001</v>
      </c>
      <c r="L4191" s="17">
        <v>3.92394444425</v>
      </c>
      <c r="M4191" s="17">
        <v>896.46631803499997</v>
      </c>
      <c r="N4191" s="17">
        <v>139.81299999999999</v>
      </c>
      <c r="O4191" s="17">
        <v>0.1188</v>
      </c>
      <c r="R4191" s="18">
        <v>0.52083333333333337</v>
      </c>
      <c r="S4191" s="18">
        <v>2.21</v>
      </c>
      <c r="T4191" s="18">
        <v>5.0999999999999996</v>
      </c>
      <c r="U4191" s="18">
        <v>128</v>
      </c>
      <c r="V4191" s="18">
        <v>1003</v>
      </c>
      <c r="W4191" s="18">
        <v>7.5</v>
      </c>
      <c r="X4191" s="18">
        <v>9.1</v>
      </c>
      <c r="Z4191" s="18">
        <v>1.96</v>
      </c>
      <c r="AA4191" s="18">
        <v>5</v>
      </c>
      <c r="AB4191" s="18">
        <v>74</v>
      </c>
      <c r="AC4191" s="18">
        <v>1003.6</v>
      </c>
      <c r="AD4191" s="18">
        <v>8</v>
      </c>
      <c r="AE4191" s="18">
        <v>8.9</v>
      </c>
    </row>
    <row r="4192" spans="1:31">
      <c r="A4192" s="15">
        <v>40658</v>
      </c>
      <c r="B4192" s="16">
        <v>0.5625</v>
      </c>
      <c r="C4192" s="17">
        <v>0.50949999999999995</v>
      </c>
      <c r="D4192" s="17">
        <v>4.0381</v>
      </c>
      <c r="E4192" s="17">
        <v>831.30949999999996</v>
      </c>
      <c r="F4192" s="17">
        <v>9.1499999999999998E-2</v>
      </c>
      <c r="G4192" s="17">
        <v>225.78961364646699</v>
      </c>
      <c r="H4192" s="17">
        <v>0.19554901433035099</v>
      </c>
      <c r="I4192" s="17">
        <v>196.42750000000001</v>
      </c>
      <c r="J4192" s="17">
        <v>9.5799999999999996E-2</v>
      </c>
      <c r="K4192" s="17">
        <v>3.959055556</v>
      </c>
      <c r="L4192" s="17">
        <v>4.0566388890000002</v>
      </c>
      <c r="M4192" s="17">
        <v>896.50146942699996</v>
      </c>
      <c r="N4192" s="17">
        <v>122.51860000000001</v>
      </c>
      <c r="O4192" s="17">
        <v>0.1447</v>
      </c>
      <c r="R4192" s="18">
        <v>0.5625</v>
      </c>
      <c r="S4192" s="18">
        <v>2.25</v>
      </c>
      <c r="T4192" s="18">
        <v>4.4000000000000004</v>
      </c>
      <c r="U4192" s="18">
        <v>140</v>
      </c>
      <c r="V4192" s="18">
        <v>1003.1</v>
      </c>
      <c r="W4192" s="18">
        <v>7.8</v>
      </c>
      <c r="X4192" s="18">
        <v>9.1</v>
      </c>
      <c r="Z4192" s="18">
        <v>2.06</v>
      </c>
      <c r="AA4192" s="18">
        <v>5.0999999999999996</v>
      </c>
      <c r="AB4192" s="18">
        <v>70</v>
      </c>
      <c r="AC4192" s="18">
        <v>1003.7</v>
      </c>
      <c r="AD4192" s="18">
        <v>7.8</v>
      </c>
      <c r="AE4192" s="18">
        <v>8.9</v>
      </c>
    </row>
    <row r="4193" spans="1:31">
      <c r="A4193" s="15">
        <v>40658</v>
      </c>
      <c r="B4193" s="16">
        <v>0.60416666666666663</v>
      </c>
      <c r="C4193" s="17">
        <v>0.45300000000000001</v>
      </c>
      <c r="D4193" s="17">
        <v>4.1304999999999996</v>
      </c>
      <c r="E4193" s="17">
        <v>831.25800000000004</v>
      </c>
      <c r="F4193" s="17">
        <v>9.169999999999999E-2</v>
      </c>
      <c r="G4193" s="17">
        <v>205.21647649266001</v>
      </c>
      <c r="H4193" s="17">
        <v>0.16684609099336201</v>
      </c>
      <c r="I4193" s="17">
        <v>217.8553</v>
      </c>
      <c r="J4193" s="17">
        <v>4.6199999999999998E-2</v>
      </c>
      <c r="K4193" s="17">
        <v>3.992944445</v>
      </c>
      <c r="L4193" s="17">
        <v>4.135638889</v>
      </c>
      <c r="M4193" s="17">
        <v>896.39390682099997</v>
      </c>
      <c r="N4193" s="17">
        <v>108.56019999999999</v>
      </c>
      <c r="O4193" s="17">
        <v>0.1244</v>
      </c>
      <c r="R4193" s="18">
        <v>0.60416666666666663</v>
      </c>
      <c r="S4193" s="18">
        <v>2.39</v>
      </c>
      <c r="T4193" s="18">
        <v>5.7</v>
      </c>
      <c r="U4193" s="18">
        <v>116</v>
      </c>
      <c r="V4193" s="18">
        <v>1003.4</v>
      </c>
      <c r="W4193" s="18">
        <v>7.8</v>
      </c>
      <c r="X4193" s="18">
        <v>9.1</v>
      </c>
      <c r="Z4193" s="18">
        <v>2.0699999999999998</v>
      </c>
      <c r="AA4193" s="18">
        <v>3.8</v>
      </c>
      <c r="AB4193" s="18">
        <v>57</v>
      </c>
      <c r="AC4193" s="18">
        <v>1004.1</v>
      </c>
      <c r="AD4193" s="18">
        <v>7.7</v>
      </c>
      <c r="AE4193" s="18">
        <v>8.9</v>
      </c>
    </row>
    <row r="4194" spans="1:31">
      <c r="A4194" s="15">
        <v>40658</v>
      </c>
      <c r="B4194" s="16">
        <v>0.64583333333333337</v>
      </c>
      <c r="C4194" s="17">
        <v>0.63009999999999999</v>
      </c>
      <c r="D4194" s="17">
        <v>4.1778000000000004</v>
      </c>
      <c r="E4194" s="17">
        <v>831.02390000000003</v>
      </c>
      <c r="F4194" s="17">
        <v>9.3899999999999997E-2</v>
      </c>
      <c r="G4194" s="17">
        <v>181.82199420629499</v>
      </c>
      <c r="H4194" s="17">
        <v>9.0804723470478799E-2</v>
      </c>
      <c r="I4194" s="17">
        <v>282.20690000000002</v>
      </c>
      <c r="J4194" s="17">
        <v>5.1299999999999998E-2</v>
      </c>
      <c r="K4194" s="17">
        <v>4.0076666669999996</v>
      </c>
      <c r="L4194" s="17">
        <v>4.1931388890000001</v>
      </c>
      <c r="M4194" s="17">
        <v>896.15021429249998</v>
      </c>
      <c r="N4194" s="17">
        <v>76.914100000000005</v>
      </c>
      <c r="O4194" s="17">
        <v>7.3899999999999993E-2</v>
      </c>
      <c r="R4194" s="18">
        <v>0.64583333333333337</v>
      </c>
      <c r="S4194" s="18">
        <v>2.09</v>
      </c>
      <c r="T4194" s="18">
        <v>5.3</v>
      </c>
      <c r="U4194" s="18">
        <v>132</v>
      </c>
      <c r="V4194" s="18">
        <v>1003.7</v>
      </c>
      <c r="W4194" s="18">
        <v>8.1999999999999993</v>
      </c>
      <c r="X4194" s="18">
        <v>9.1999999999999993</v>
      </c>
      <c r="Z4194" s="18">
        <v>1.96</v>
      </c>
      <c r="AA4194" s="18">
        <v>3.4</v>
      </c>
      <c r="AB4194" s="18">
        <v>75</v>
      </c>
      <c r="AC4194" s="18">
        <v>1004.5</v>
      </c>
      <c r="AD4194" s="18">
        <v>8</v>
      </c>
      <c r="AE4194" s="18">
        <v>8.9</v>
      </c>
    </row>
    <row r="4195" spans="1:31">
      <c r="A4195" s="15">
        <v>40658</v>
      </c>
      <c r="B4195" s="16">
        <v>0.6875</v>
      </c>
      <c r="C4195" s="17">
        <v>1.1289</v>
      </c>
      <c r="D4195" s="17">
        <v>4.1037999999999997</v>
      </c>
      <c r="E4195" s="17">
        <v>830.69259999999997</v>
      </c>
      <c r="F4195" s="17">
        <v>9.5799999999999996E-2</v>
      </c>
      <c r="G4195" s="17">
        <v>355.40623523803703</v>
      </c>
      <c r="H4195" s="17">
        <v>0.11256089701071099</v>
      </c>
      <c r="I4195" s="17">
        <v>3.1585999999999999</v>
      </c>
      <c r="J4195" s="17">
        <v>8.1299999999999997E-2</v>
      </c>
      <c r="K4195" s="17">
        <v>4.0391111110000004</v>
      </c>
      <c r="L4195" s="17">
        <v>4.0114166664999997</v>
      </c>
      <c r="M4195" s="17">
        <v>895.8868839475</v>
      </c>
      <c r="N4195" s="17">
        <v>310.37029999999999</v>
      </c>
      <c r="O4195" s="17">
        <v>7.1800000000000003E-2</v>
      </c>
      <c r="R4195" s="18">
        <v>0.6875</v>
      </c>
      <c r="S4195" s="18">
        <v>2.25</v>
      </c>
      <c r="T4195" s="18">
        <v>6.4</v>
      </c>
      <c r="U4195" s="18">
        <v>210</v>
      </c>
      <c r="V4195" s="18">
        <v>1004.1</v>
      </c>
      <c r="W4195" s="18">
        <v>7</v>
      </c>
      <c r="X4195" s="18">
        <v>9.1999999999999993</v>
      </c>
      <c r="Z4195" s="18">
        <v>1.99</v>
      </c>
      <c r="AA4195" s="18">
        <v>3</v>
      </c>
      <c r="AB4195" s="18">
        <v>82</v>
      </c>
      <c r="AC4195" s="18">
        <v>1004.8</v>
      </c>
      <c r="AD4195" s="18">
        <v>8</v>
      </c>
      <c r="AE4195" s="18">
        <v>9</v>
      </c>
    </row>
    <row r="4196" spans="1:31">
      <c r="A4196" s="15">
        <v>40658</v>
      </c>
      <c r="B4196" s="16">
        <v>0.72916666666666663</v>
      </c>
      <c r="C4196" s="17">
        <v>1.1345000000000001</v>
      </c>
      <c r="D4196" s="17">
        <v>4.0857000000000001</v>
      </c>
      <c r="E4196" s="17">
        <v>830.30949999999996</v>
      </c>
      <c r="F4196" s="17">
        <v>9.7599999999999992E-2</v>
      </c>
      <c r="G4196" s="17">
        <v>232.913580322451</v>
      </c>
      <c r="H4196" s="17">
        <v>8.9934081324477503E-3</v>
      </c>
      <c r="I4196" s="17">
        <v>326.06450000000001</v>
      </c>
      <c r="J4196" s="17">
        <v>6.6299999999999998E-2</v>
      </c>
      <c r="K4196" s="17">
        <v>4.0297499999999999</v>
      </c>
      <c r="L4196" s="17">
        <v>4.0052222222499996</v>
      </c>
      <c r="M4196" s="17">
        <v>895.48740188750003</v>
      </c>
      <c r="N4196" s="17">
        <v>131.02780000000001</v>
      </c>
      <c r="O4196" s="17">
        <v>7.2800000000000004E-2</v>
      </c>
      <c r="R4196" s="18">
        <v>0.72916666666666663</v>
      </c>
      <c r="S4196" s="18">
        <v>2.09</v>
      </c>
      <c r="T4196" s="18">
        <v>4.5999999999999996</v>
      </c>
      <c r="U4196" s="18">
        <v>206</v>
      </c>
      <c r="V4196" s="18">
        <v>1004.9</v>
      </c>
      <c r="W4196" s="18">
        <v>7.3</v>
      </c>
      <c r="X4196" s="18">
        <v>9.1999999999999993</v>
      </c>
      <c r="Z4196" s="18">
        <v>2</v>
      </c>
      <c r="AA4196" s="18">
        <v>2.1</v>
      </c>
      <c r="AB4196" s="18">
        <v>106</v>
      </c>
      <c r="AC4196" s="18">
        <v>1005.6</v>
      </c>
      <c r="AD4196" s="18">
        <v>8</v>
      </c>
      <c r="AE4196" s="18">
        <v>9.1</v>
      </c>
    </row>
    <row r="4197" spans="1:31">
      <c r="A4197" s="15">
        <v>40658</v>
      </c>
      <c r="B4197" s="16">
        <v>0.77083333333333337</v>
      </c>
      <c r="C4197" s="17">
        <v>1.8847</v>
      </c>
      <c r="D4197" s="17">
        <v>4.0834000000000001</v>
      </c>
      <c r="E4197" s="17">
        <v>829.96400000000006</v>
      </c>
      <c r="F4197" s="17">
        <v>0.1002</v>
      </c>
      <c r="G4197" s="17">
        <v>54.959782665848003</v>
      </c>
      <c r="H4197" s="17">
        <v>2.47195660679525E-2</v>
      </c>
      <c r="I4197" s="17">
        <v>322.43130000000002</v>
      </c>
      <c r="J4197" s="17">
        <v>0.1726</v>
      </c>
      <c r="K4197" s="17">
        <v>3.9639722220000002</v>
      </c>
      <c r="L4197" s="17">
        <v>4.06108333325</v>
      </c>
      <c r="M4197" s="17">
        <v>895.07818127949997</v>
      </c>
      <c r="N4197" s="17">
        <v>158.02709999999999</v>
      </c>
      <c r="O4197" s="17">
        <v>0.1148</v>
      </c>
      <c r="R4197" s="18">
        <v>0.77083333333333337</v>
      </c>
      <c r="S4197" s="18">
        <f t="shared" ref="S4197:X4197" si="1143">AVERAGE(S4196,S4198)</f>
        <v>2.02</v>
      </c>
      <c r="T4197" s="18">
        <f t="shared" si="1143"/>
        <v>3.9499999999999997</v>
      </c>
      <c r="U4197" s="18">
        <f t="shared" si="1143"/>
        <v>200.5</v>
      </c>
      <c r="V4197" s="18">
        <f t="shared" si="1143"/>
        <v>1005.5</v>
      </c>
      <c r="W4197" s="18">
        <f t="shared" si="1143"/>
        <v>7.15</v>
      </c>
      <c r="X4197" s="18">
        <f t="shared" si="1143"/>
        <v>9.1999999999999993</v>
      </c>
      <c r="Z4197" s="18">
        <v>1.96</v>
      </c>
      <c r="AA4197" s="18">
        <v>2</v>
      </c>
      <c r="AB4197" s="18">
        <v>144</v>
      </c>
      <c r="AC4197" s="18">
        <v>1006.3</v>
      </c>
      <c r="AD4197" s="18">
        <v>8.1999999999999993</v>
      </c>
      <c r="AE4197" s="18">
        <v>9.1999999999999993</v>
      </c>
    </row>
    <row r="4198" spans="1:31">
      <c r="A4198" s="15">
        <v>40658</v>
      </c>
      <c r="B4198" s="16">
        <v>0.8125</v>
      </c>
      <c r="C4198" s="17">
        <v>1.7406999999999999</v>
      </c>
      <c r="D4198" s="17">
        <v>4.0366999999999997</v>
      </c>
      <c r="E4198" s="17">
        <v>829.69870000000003</v>
      </c>
      <c r="F4198" s="17">
        <v>0.10349999999999999</v>
      </c>
      <c r="G4198" s="17">
        <v>23.005142741901601</v>
      </c>
      <c r="H4198" s="17">
        <v>7.4742559953912699E-2</v>
      </c>
      <c r="I4198" s="17">
        <v>328.18630000000002</v>
      </c>
      <c r="J4198" s="17">
        <v>0.12330000000000001</v>
      </c>
      <c r="K4198" s="17">
        <v>3.9386111110000002</v>
      </c>
      <c r="L4198" s="17">
        <v>4.0613055554999997</v>
      </c>
      <c r="M4198" s="17">
        <v>894.81057142124996</v>
      </c>
      <c r="N4198" s="17">
        <v>160.03970000000001</v>
      </c>
      <c r="O4198" s="17">
        <v>7.6399999999999996E-2</v>
      </c>
      <c r="R4198" s="18">
        <v>0.8125</v>
      </c>
      <c r="S4198" s="18">
        <v>1.95</v>
      </c>
      <c r="T4198" s="18">
        <v>3.3</v>
      </c>
      <c r="U4198" s="18">
        <v>195</v>
      </c>
      <c r="V4198" s="18">
        <v>1006.1</v>
      </c>
      <c r="W4198" s="18">
        <v>7</v>
      </c>
      <c r="X4198" s="18">
        <v>9.1999999999999993</v>
      </c>
      <c r="Z4198" s="18">
        <v>1.87</v>
      </c>
      <c r="AA4198" s="18">
        <v>6.1</v>
      </c>
      <c r="AB4198" s="18">
        <v>243</v>
      </c>
      <c r="AC4198" s="18">
        <v>1006.6</v>
      </c>
      <c r="AD4198" s="18">
        <v>8</v>
      </c>
      <c r="AE4198" s="18">
        <v>9.3000000000000007</v>
      </c>
    </row>
    <row r="4199" spans="1:31">
      <c r="A4199" s="15">
        <v>40658</v>
      </c>
      <c r="B4199" s="16">
        <v>0.85416666666666663</v>
      </c>
      <c r="C4199" s="17">
        <v>2.0659000000000001</v>
      </c>
      <c r="D4199" s="17">
        <v>3.9687999999999999</v>
      </c>
      <c r="E4199" s="17">
        <v>829.57439999999997</v>
      </c>
      <c r="F4199" s="17">
        <v>0.11549999999999999</v>
      </c>
      <c r="G4199" s="17">
        <v>34.690264186074202</v>
      </c>
      <c r="H4199" s="17">
        <v>3.2691559211203002E-2</v>
      </c>
      <c r="I4199" s="17">
        <v>302.77640000000002</v>
      </c>
      <c r="J4199" s="17">
        <v>0.19439999999999999</v>
      </c>
      <c r="K4199" s="17">
        <v>3.9464722220000001</v>
      </c>
      <c r="L4199" s="17">
        <v>4.0615555555</v>
      </c>
      <c r="M4199" s="17">
        <v>894.69973720749999</v>
      </c>
      <c r="N4199" s="17">
        <v>87.204599999999999</v>
      </c>
      <c r="O4199" s="17">
        <v>4.3E-3</v>
      </c>
      <c r="R4199" s="18">
        <v>0.85416666666666663</v>
      </c>
      <c r="S4199" s="18">
        <v>1.91</v>
      </c>
      <c r="T4199" s="18">
        <v>1.8</v>
      </c>
      <c r="U4199" s="18">
        <v>151</v>
      </c>
      <c r="V4199" s="18">
        <v>1006.7</v>
      </c>
      <c r="W4199" s="18">
        <v>7.4</v>
      </c>
      <c r="X4199" s="18">
        <v>9.4</v>
      </c>
      <c r="Z4199" s="18">
        <v>1.81</v>
      </c>
      <c r="AA4199" s="18">
        <v>5</v>
      </c>
      <c r="AB4199" s="18">
        <v>247</v>
      </c>
      <c r="AC4199" s="18">
        <v>1007.3</v>
      </c>
      <c r="AD4199" s="18">
        <v>8</v>
      </c>
      <c r="AE4199" s="18">
        <v>9.3000000000000007</v>
      </c>
    </row>
    <row r="4200" spans="1:31">
      <c r="A4200" s="15">
        <v>40658</v>
      </c>
      <c r="B4200" s="16">
        <v>0.89583333333333337</v>
      </c>
      <c r="C4200" s="17">
        <v>1.6054999999999999</v>
      </c>
      <c r="D4200" s="17">
        <v>4.0133000000000001</v>
      </c>
      <c r="E4200" s="17">
        <v>829.6</v>
      </c>
      <c r="F4200" s="17">
        <v>0.1079</v>
      </c>
      <c r="G4200" s="17">
        <v>225.4748368397</v>
      </c>
      <c r="H4200" s="17">
        <v>3.5772479499236898E-2</v>
      </c>
      <c r="I4200" s="17">
        <v>312.96190000000001</v>
      </c>
      <c r="J4200" s="17">
        <v>0.22239999999999999</v>
      </c>
      <c r="K4200" s="17">
        <v>3.9104444439999999</v>
      </c>
      <c r="L4200" s="17">
        <v>4.0829166667500001</v>
      </c>
      <c r="M4200" s="17">
        <v>894.75544170374997</v>
      </c>
      <c r="N4200" s="17">
        <v>202.54339999999999</v>
      </c>
      <c r="O4200" s="17">
        <v>6.3600000000000004E-2</v>
      </c>
      <c r="R4200" s="18">
        <v>0.89583333333333337</v>
      </c>
      <c r="S4200" s="18">
        <v>2.0699999999999998</v>
      </c>
      <c r="T4200" s="18">
        <v>2.1</v>
      </c>
      <c r="U4200" s="18">
        <v>113</v>
      </c>
      <c r="V4200" s="18">
        <v>1007.2</v>
      </c>
      <c r="W4200" s="18">
        <v>7.6</v>
      </c>
      <c r="X4200" s="18">
        <v>9.5</v>
      </c>
      <c r="Z4200" s="18">
        <v>1.86</v>
      </c>
      <c r="AA4200" s="18">
        <v>3.9</v>
      </c>
      <c r="AB4200" s="18">
        <v>235</v>
      </c>
      <c r="AC4200" s="18">
        <v>1007.9</v>
      </c>
      <c r="AD4200" s="18">
        <v>8.1999999999999993</v>
      </c>
      <c r="AE4200" s="18">
        <v>9.3000000000000007</v>
      </c>
    </row>
    <row r="4201" spans="1:31">
      <c r="A4201" s="15">
        <v>40658</v>
      </c>
      <c r="B4201" s="16">
        <v>0.9375</v>
      </c>
      <c r="C4201" s="17">
        <v>1.9080999999999999</v>
      </c>
      <c r="D4201" s="17">
        <v>4.0164999999999997</v>
      </c>
      <c r="E4201" s="17">
        <v>829.85829999999999</v>
      </c>
      <c r="F4201" s="17">
        <v>0.11299999999999999</v>
      </c>
      <c r="G4201" s="17">
        <v>318.77864374725198</v>
      </c>
      <c r="H4201" s="17">
        <v>3.5959997272955999E-2</v>
      </c>
      <c r="I4201" s="17">
        <v>322.07100000000003</v>
      </c>
      <c r="J4201" s="17">
        <v>0.15859999999999999</v>
      </c>
      <c r="K4201" s="17">
        <v>3.8132222219999998</v>
      </c>
      <c r="L4201" s="17">
        <v>3.9636388887499998</v>
      </c>
      <c r="M4201" s="17">
        <v>895.03327227025</v>
      </c>
      <c r="N4201" s="17">
        <v>173.68879999999999</v>
      </c>
      <c r="O4201" s="17">
        <v>9.2999999999999999E-2</v>
      </c>
      <c r="R4201" s="18">
        <v>0.9375</v>
      </c>
      <c r="S4201" s="18">
        <v>2.13</v>
      </c>
      <c r="T4201" s="18">
        <v>1.6</v>
      </c>
      <c r="U4201" s="18">
        <v>131</v>
      </c>
      <c r="V4201" s="18">
        <v>1007.6</v>
      </c>
      <c r="W4201" s="18">
        <v>7.3</v>
      </c>
      <c r="X4201" s="18">
        <v>9.6</v>
      </c>
      <c r="Z4201" s="18">
        <v>1.9</v>
      </c>
      <c r="AA4201" s="18">
        <v>3.6</v>
      </c>
      <c r="AB4201" s="18">
        <v>220</v>
      </c>
      <c r="AC4201" s="18">
        <v>1008.2</v>
      </c>
      <c r="AD4201" s="18">
        <v>8.1999999999999993</v>
      </c>
      <c r="AE4201" s="18">
        <v>9.3000000000000007</v>
      </c>
    </row>
    <row r="4202" spans="1:31">
      <c r="A4202" s="15">
        <v>40658</v>
      </c>
      <c r="B4202" s="16">
        <v>0.97916666666666663</v>
      </c>
      <c r="C4202" s="17">
        <v>1.5941000000000001</v>
      </c>
      <c r="D4202" s="17">
        <v>3.9940000000000002</v>
      </c>
      <c r="E4202" s="17">
        <v>830.21839999999997</v>
      </c>
      <c r="F4202" s="17">
        <v>0.11349999999999999</v>
      </c>
      <c r="G4202" s="17">
        <v>220.137981010489</v>
      </c>
      <c r="H4202" s="17">
        <v>3.1406107809132201E-2</v>
      </c>
      <c r="I4202" s="17">
        <v>7.5057</v>
      </c>
      <c r="J4202" s="17">
        <v>5.3400000000000003E-2</v>
      </c>
      <c r="K4202" s="17">
        <v>3.7908333330000001</v>
      </c>
      <c r="L4202" s="17">
        <v>3.89886111125</v>
      </c>
      <c r="M4202" s="17">
        <v>895.42289047500003</v>
      </c>
      <c r="N4202" s="17">
        <v>146.63300000000001</v>
      </c>
      <c r="O4202" s="17">
        <v>0.1595</v>
      </c>
      <c r="R4202" s="18">
        <v>0.97916666666666663</v>
      </c>
      <c r="S4202" s="18">
        <v>1.9</v>
      </c>
      <c r="T4202" s="18">
        <v>1.8</v>
      </c>
      <c r="U4202" s="18">
        <v>132</v>
      </c>
      <c r="V4202" s="18">
        <v>1008.1</v>
      </c>
      <c r="W4202" s="18">
        <v>7.6</v>
      </c>
      <c r="X4202" s="18">
        <v>9.6</v>
      </c>
      <c r="Z4202" s="18">
        <v>2</v>
      </c>
      <c r="AA4202" s="18">
        <v>3.7</v>
      </c>
      <c r="AB4202" s="18">
        <v>201</v>
      </c>
      <c r="AC4202" s="18">
        <v>1008.6</v>
      </c>
      <c r="AD4202" s="18">
        <v>8.3000000000000007</v>
      </c>
      <c r="AE4202" s="18">
        <v>9.4</v>
      </c>
    </row>
    <row r="4203" spans="1:31">
      <c r="A4203" s="15">
        <v>40659</v>
      </c>
      <c r="B4203" s="16">
        <v>2.0833333333333332E-2</v>
      </c>
      <c r="C4203" s="17">
        <v>2.3734000000000002</v>
      </c>
      <c r="D4203" s="17">
        <v>3.9923000000000002</v>
      </c>
      <c r="E4203" s="17">
        <v>830.6096</v>
      </c>
      <c r="F4203" s="17">
        <v>0.1166</v>
      </c>
      <c r="G4203" s="17">
        <v>316.249063172099</v>
      </c>
      <c r="H4203" s="17">
        <v>4.9283443280787702E-2</v>
      </c>
      <c r="I4203" s="17">
        <v>111.03149999999999</v>
      </c>
      <c r="J4203" s="17">
        <v>0.1074</v>
      </c>
      <c r="K4203" s="17">
        <v>3.7917222220000002</v>
      </c>
      <c r="L4203" s="17">
        <v>3.8690833332499999</v>
      </c>
      <c r="M4203" s="17">
        <v>895.8368754805</v>
      </c>
      <c r="N4203" s="17">
        <v>155.65889999999999</v>
      </c>
      <c r="O4203" s="17">
        <v>0.16439999999999999</v>
      </c>
      <c r="R4203" s="18">
        <v>2.0833333333333332E-2</v>
      </c>
      <c r="S4203" s="18">
        <v>2.17</v>
      </c>
      <c r="T4203" s="18">
        <v>1.6</v>
      </c>
      <c r="U4203" s="18">
        <v>202</v>
      </c>
      <c r="V4203" s="18">
        <v>1008.7</v>
      </c>
      <c r="W4203" s="18">
        <v>7.7</v>
      </c>
      <c r="X4203" s="18">
        <v>9.5</v>
      </c>
      <c r="Z4203" s="18">
        <v>1.87</v>
      </c>
      <c r="AA4203" s="18">
        <v>2.9</v>
      </c>
      <c r="AB4203" s="18">
        <v>190</v>
      </c>
      <c r="AC4203" s="18">
        <v>1009</v>
      </c>
      <c r="AD4203" s="18">
        <v>8.6999999999999993</v>
      </c>
      <c r="AE4203" s="18">
        <v>9.5</v>
      </c>
    </row>
    <row r="4204" spans="1:31">
      <c r="A4204" s="15">
        <v>40659</v>
      </c>
      <c r="B4204" s="16">
        <v>6.25E-2</v>
      </c>
      <c r="C4204" s="17">
        <v>1.2821</v>
      </c>
      <c r="D4204" s="17">
        <v>3.9594</v>
      </c>
      <c r="E4204" s="17">
        <v>830.96199999999999</v>
      </c>
      <c r="F4204" s="17">
        <v>0.1206</v>
      </c>
      <c r="G4204" s="17">
        <v>210.297747792248</v>
      </c>
      <c r="H4204" s="17">
        <v>8.4203544826449803E-2</v>
      </c>
      <c r="I4204" s="17">
        <v>120.52460000000001</v>
      </c>
      <c r="J4204" s="17">
        <v>0.153</v>
      </c>
      <c r="K4204" s="17">
        <v>3.83175</v>
      </c>
      <c r="L4204" s="17">
        <v>3.8705833334999999</v>
      </c>
      <c r="M4204" s="17">
        <v>896.19035345575003</v>
      </c>
      <c r="N4204" s="17">
        <v>148.1601</v>
      </c>
      <c r="O4204" s="17">
        <v>8.3099999999999993E-2</v>
      </c>
      <c r="R4204" s="18">
        <v>6.25E-2</v>
      </c>
      <c r="S4204" s="18">
        <v>2.06</v>
      </c>
      <c r="T4204" s="18">
        <v>0.4</v>
      </c>
      <c r="U4204" s="18">
        <v>239</v>
      </c>
      <c r="V4204" s="18">
        <v>1009.3</v>
      </c>
      <c r="W4204" s="18">
        <v>7.7</v>
      </c>
      <c r="X4204" s="18">
        <v>9.5</v>
      </c>
      <c r="Z4204" s="18">
        <v>2</v>
      </c>
      <c r="AA4204" s="18">
        <v>3.5</v>
      </c>
      <c r="AB4204" s="18">
        <v>224</v>
      </c>
      <c r="AC4204" s="18">
        <v>1009.5</v>
      </c>
      <c r="AD4204" s="18">
        <v>8.8000000000000007</v>
      </c>
      <c r="AE4204" s="18">
        <v>9.4</v>
      </c>
    </row>
    <row r="4205" spans="1:31">
      <c r="A4205" s="15">
        <v>40659</v>
      </c>
      <c r="B4205" s="16">
        <v>0.10416666666666667</v>
      </c>
      <c r="C4205" s="17">
        <v>1.0880000000000001</v>
      </c>
      <c r="D4205" s="17">
        <v>3.9641000000000002</v>
      </c>
      <c r="E4205" s="17">
        <v>831.23030000000006</v>
      </c>
      <c r="F4205" s="17">
        <v>0.123</v>
      </c>
      <c r="G4205" s="17">
        <v>217.55788859991</v>
      </c>
      <c r="H4205" s="17">
        <v>9.8846166821547704E-2</v>
      </c>
      <c r="I4205" s="17">
        <v>131.60419999999999</v>
      </c>
      <c r="J4205" s="17">
        <v>0.1022</v>
      </c>
      <c r="K4205" s="17">
        <v>3.885638889</v>
      </c>
      <c r="L4205" s="17">
        <v>3.96691666675</v>
      </c>
      <c r="M4205" s="17">
        <v>896.3898425095</v>
      </c>
      <c r="N4205" s="17">
        <v>162.37459999999999</v>
      </c>
      <c r="O4205" s="17">
        <v>4.7199999999999999E-2</v>
      </c>
      <c r="R4205" s="18">
        <v>0.10416666666666667</v>
      </c>
      <c r="S4205" s="18">
        <v>2.13</v>
      </c>
      <c r="T4205" s="18">
        <v>1.5</v>
      </c>
      <c r="U4205" s="18">
        <v>242</v>
      </c>
      <c r="V4205" s="18">
        <v>1009.9</v>
      </c>
      <c r="W4205" s="18">
        <v>7.8</v>
      </c>
      <c r="X4205" s="18">
        <v>9.5</v>
      </c>
      <c r="Z4205" s="18">
        <v>1.83</v>
      </c>
      <c r="AA4205" s="18">
        <v>4.2</v>
      </c>
      <c r="AB4205" s="18">
        <v>226</v>
      </c>
      <c r="AC4205" s="18">
        <v>1010</v>
      </c>
      <c r="AD4205" s="18">
        <v>8.5</v>
      </c>
      <c r="AE4205" s="18">
        <v>9.3000000000000007</v>
      </c>
    </row>
    <row r="4206" spans="1:31">
      <c r="A4206" s="15">
        <v>40659</v>
      </c>
      <c r="B4206" s="16">
        <v>0.14583333333333334</v>
      </c>
      <c r="C4206" s="17">
        <v>1.1200000000000001</v>
      </c>
      <c r="D4206" s="17">
        <v>3.9901</v>
      </c>
      <c r="E4206" s="17">
        <v>831.25070000000005</v>
      </c>
      <c r="F4206" s="17">
        <v>0.12609999999999999</v>
      </c>
      <c r="G4206" s="17">
        <v>219.15605806780701</v>
      </c>
      <c r="H4206" s="17">
        <v>9.5659066049296901E-2</v>
      </c>
      <c r="I4206" s="17">
        <v>244.50839999999999</v>
      </c>
      <c r="J4206" s="17">
        <v>6.3500000000000001E-2</v>
      </c>
      <c r="K4206" s="17">
        <v>3.9085000000000001</v>
      </c>
      <c r="L4206" s="17">
        <v>4.0127222222499999</v>
      </c>
      <c r="M4206" s="17">
        <v>896.46710529100005</v>
      </c>
      <c r="N4206" s="17">
        <v>3.4272</v>
      </c>
      <c r="O4206" s="17">
        <v>8.3000000000000001E-3</v>
      </c>
      <c r="R4206" s="18">
        <v>0.14583333333333334</v>
      </c>
      <c r="S4206" s="18">
        <v>2.17</v>
      </c>
      <c r="T4206" s="18">
        <v>1.3</v>
      </c>
      <c r="U4206" s="18">
        <v>267</v>
      </c>
      <c r="V4206" s="18">
        <v>1010.7</v>
      </c>
      <c r="W4206" s="18">
        <v>8</v>
      </c>
      <c r="X4206" s="18">
        <v>9.5</v>
      </c>
      <c r="Z4206" s="18">
        <v>1.82</v>
      </c>
      <c r="AA4206" s="18">
        <v>2.5</v>
      </c>
      <c r="AB4206" s="18">
        <v>222</v>
      </c>
      <c r="AC4206" s="18">
        <v>1010.8</v>
      </c>
      <c r="AD4206" s="18">
        <v>8.1999999999999993</v>
      </c>
      <c r="AE4206" s="18">
        <v>9.4</v>
      </c>
    </row>
    <row r="4207" spans="1:31">
      <c r="A4207" s="15">
        <v>40659</v>
      </c>
      <c r="B4207" s="16">
        <v>0.1875</v>
      </c>
      <c r="C4207" s="17">
        <v>1.7248000000000001</v>
      </c>
      <c r="D4207" s="17">
        <v>4.0027999999999997</v>
      </c>
      <c r="E4207" s="17">
        <v>831.20529999999997</v>
      </c>
      <c r="F4207" s="17">
        <v>0.1263</v>
      </c>
      <c r="G4207" s="17">
        <v>158.017777325081</v>
      </c>
      <c r="H4207" s="17">
        <v>1.05352317812849E-2</v>
      </c>
      <c r="I4207" s="17">
        <v>282.66109999999998</v>
      </c>
      <c r="J4207" s="17">
        <v>9.2499999999999999E-2</v>
      </c>
      <c r="K4207" s="17">
        <v>3.9041944449999999</v>
      </c>
      <c r="L4207" s="17">
        <v>4.0131388890000004</v>
      </c>
      <c r="M4207" s="17">
        <v>896.39675892150001</v>
      </c>
      <c r="N4207" s="17">
        <v>281.84679999999997</v>
      </c>
      <c r="O4207" s="17">
        <v>4.5999999999999999E-2</v>
      </c>
      <c r="R4207" s="18">
        <v>0.1875</v>
      </c>
      <c r="S4207" s="18">
        <v>2.42</v>
      </c>
      <c r="T4207" s="18">
        <v>3.3</v>
      </c>
      <c r="U4207" s="18">
        <v>252</v>
      </c>
      <c r="V4207" s="18">
        <v>1011.6</v>
      </c>
      <c r="W4207" s="18">
        <v>7.6</v>
      </c>
      <c r="X4207" s="18">
        <v>9.5</v>
      </c>
      <c r="Z4207" s="18">
        <v>1.97</v>
      </c>
      <c r="AA4207" s="18">
        <v>1.2</v>
      </c>
      <c r="AB4207" s="18">
        <v>270</v>
      </c>
      <c r="AC4207" s="18">
        <v>1011.6</v>
      </c>
      <c r="AD4207" s="18">
        <v>8.6</v>
      </c>
      <c r="AE4207" s="18">
        <v>9.3000000000000007</v>
      </c>
    </row>
    <row r="4208" spans="1:31">
      <c r="A4208" s="15">
        <v>40659</v>
      </c>
      <c r="B4208" s="16">
        <v>0.22916666666666666</v>
      </c>
      <c r="C4208" s="17">
        <v>2.0695999999999999</v>
      </c>
      <c r="D4208" s="17">
        <v>4.0526</v>
      </c>
      <c r="E4208" s="17">
        <v>831.01499999999999</v>
      </c>
      <c r="F4208" s="17">
        <v>0.12960000000000002</v>
      </c>
      <c r="G4208" s="17">
        <v>19.738357052296099</v>
      </c>
      <c r="H4208" s="17">
        <v>2.46298653902947E-2</v>
      </c>
      <c r="I4208" s="17">
        <v>314.09050000000002</v>
      </c>
      <c r="J4208" s="17">
        <v>5.3600000000000002E-2</v>
      </c>
      <c r="K4208" s="17">
        <v>3.909638889</v>
      </c>
      <c r="L4208" s="17">
        <v>4.0082222222499997</v>
      </c>
      <c r="M4208" s="17">
        <v>896.20619119549997</v>
      </c>
      <c r="N4208" s="17">
        <v>226.76179999999999</v>
      </c>
      <c r="O4208" s="17">
        <v>6.3E-2</v>
      </c>
      <c r="R4208" s="18">
        <v>0.22916666666666666</v>
      </c>
      <c r="S4208" s="18">
        <v>2.2999999999999998</v>
      </c>
      <c r="T4208" s="18">
        <v>1.4</v>
      </c>
      <c r="U4208" s="18">
        <v>32</v>
      </c>
      <c r="V4208" s="18">
        <v>1012.5</v>
      </c>
      <c r="W4208" s="18">
        <v>8</v>
      </c>
      <c r="X4208" s="18">
        <v>9.4</v>
      </c>
      <c r="Z4208" s="18">
        <v>2</v>
      </c>
      <c r="AA4208" s="18">
        <v>2.7</v>
      </c>
      <c r="AB4208" s="18">
        <v>249</v>
      </c>
      <c r="AC4208" s="18">
        <v>1012.3</v>
      </c>
      <c r="AD4208" s="18">
        <v>8.8000000000000007</v>
      </c>
      <c r="AE4208" s="18">
        <v>9.4</v>
      </c>
    </row>
    <row r="4209" spans="1:31">
      <c r="A4209" s="15">
        <v>40659</v>
      </c>
      <c r="B4209" s="16">
        <v>0.27083333333333331</v>
      </c>
      <c r="C4209" s="17">
        <v>2.262</v>
      </c>
      <c r="D4209" s="17">
        <v>4.0528000000000004</v>
      </c>
      <c r="E4209" s="17">
        <v>830.80020000000002</v>
      </c>
      <c r="F4209" s="17">
        <v>0.1331</v>
      </c>
      <c r="G4209" s="17">
        <v>336.31202405924199</v>
      </c>
      <c r="H4209" s="17">
        <v>4.7902786328642401E-2</v>
      </c>
      <c r="I4209" s="17">
        <v>49.020699999999998</v>
      </c>
      <c r="J4209" s="17">
        <v>4.2900000000000001E-2</v>
      </c>
      <c r="K4209" s="17">
        <v>3.8721666670000001</v>
      </c>
      <c r="L4209" s="17">
        <v>3.9491944444999998</v>
      </c>
      <c r="M4209" s="17">
        <v>895.98877504100005</v>
      </c>
      <c r="N4209" s="17">
        <v>228.2792</v>
      </c>
      <c r="O4209" s="17">
        <v>8.1299999999999997E-2</v>
      </c>
      <c r="R4209" s="18">
        <v>0.27083333333333331</v>
      </c>
      <c r="S4209" s="18">
        <v>2.48</v>
      </c>
      <c r="T4209" s="18">
        <v>0.8</v>
      </c>
      <c r="U4209" s="18">
        <v>112</v>
      </c>
      <c r="V4209" s="18">
        <v>1013.4</v>
      </c>
      <c r="W4209" s="18">
        <v>7.9</v>
      </c>
      <c r="X4209" s="18">
        <v>9.3000000000000007</v>
      </c>
      <c r="Z4209" s="18">
        <v>2.2400000000000002</v>
      </c>
      <c r="AA4209" s="18">
        <v>4</v>
      </c>
      <c r="AB4209" s="18">
        <v>261</v>
      </c>
      <c r="AC4209" s="18">
        <v>1013.3</v>
      </c>
      <c r="AD4209" s="18">
        <v>8.8000000000000007</v>
      </c>
      <c r="AE4209" s="18">
        <v>9.4</v>
      </c>
    </row>
    <row r="4210" spans="1:31">
      <c r="A4210" s="15">
        <v>40659</v>
      </c>
      <c r="B4210" s="16">
        <v>0.3125</v>
      </c>
      <c r="C4210" s="17">
        <v>0.98119999999999996</v>
      </c>
      <c r="D4210" s="17">
        <v>3.9763000000000002</v>
      </c>
      <c r="E4210" s="17">
        <v>830.53150000000005</v>
      </c>
      <c r="F4210" s="17">
        <v>0.19900000000000001</v>
      </c>
      <c r="G4210" s="17">
        <v>228.03866782175299</v>
      </c>
      <c r="H4210" s="17">
        <v>0.19966808643964601</v>
      </c>
      <c r="I4210" s="17">
        <v>151.4066</v>
      </c>
      <c r="J4210" s="17">
        <v>7.5499999999999998E-2</v>
      </c>
      <c r="K4210" s="17">
        <v>3.8855</v>
      </c>
      <c r="L4210" s="17">
        <v>3.9113611112500002</v>
      </c>
      <c r="M4210" s="17">
        <v>895.77134254199996</v>
      </c>
      <c r="N4210" s="17">
        <v>157.90889999999999</v>
      </c>
      <c r="O4210" s="17">
        <v>9.8000000000000004E-2</v>
      </c>
      <c r="R4210" s="18">
        <v>0.3125</v>
      </c>
      <c r="S4210" s="18">
        <v>2.54</v>
      </c>
      <c r="T4210" s="18">
        <v>2.4</v>
      </c>
      <c r="U4210" s="18">
        <v>280</v>
      </c>
      <c r="V4210" s="18">
        <v>1014.2</v>
      </c>
      <c r="W4210" s="18">
        <v>8.3000000000000007</v>
      </c>
      <c r="X4210" s="18">
        <v>9.4</v>
      </c>
      <c r="Z4210" s="18">
        <v>2.17</v>
      </c>
      <c r="AA4210" s="18">
        <v>3.9</v>
      </c>
      <c r="AB4210" s="18">
        <v>250</v>
      </c>
      <c r="AC4210" s="18">
        <v>1014.1</v>
      </c>
      <c r="AD4210" s="18">
        <v>8.8000000000000007</v>
      </c>
      <c r="AE4210" s="18">
        <v>9.4</v>
      </c>
    </row>
    <row r="4211" spans="1:31">
      <c r="A4211" s="15">
        <v>40659</v>
      </c>
      <c r="B4211" s="16">
        <v>0.35416666666666669</v>
      </c>
      <c r="C4211" s="17">
        <v>0.56230000000000002</v>
      </c>
      <c r="D4211" s="17">
        <v>3.9222999999999999</v>
      </c>
      <c r="E4211" s="17">
        <v>830.36580000000004</v>
      </c>
      <c r="F4211" s="17">
        <v>5.0800000000000005E-2</v>
      </c>
      <c r="G4211" s="17">
        <v>234.660301150957</v>
      </c>
      <c r="H4211" s="17">
        <v>0.25658657854591999</v>
      </c>
      <c r="I4211" s="17">
        <v>148.61019999999999</v>
      </c>
      <c r="J4211" s="17">
        <v>8.77E-2</v>
      </c>
      <c r="K4211" s="17">
        <v>3.9183333330000001</v>
      </c>
      <c r="L4211" s="17">
        <v>3.9245277777499998</v>
      </c>
      <c r="M4211" s="17">
        <v>895.59594243474999</v>
      </c>
      <c r="N4211" s="17">
        <v>139.44280000000001</v>
      </c>
      <c r="O4211" s="17">
        <v>0.108</v>
      </c>
      <c r="R4211" s="18">
        <v>0.35416666666666669</v>
      </c>
      <c r="S4211" s="18">
        <v>2.88</v>
      </c>
      <c r="T4211" s="18">
        <v>3</v>
      </c>
      <c r="U4211" s="18">
        <v>318</v>
      </c>
      <c r="V4211" s="18">
        <v>1014.4</v>
      </c>
      <c r="W4211" s="18">
        <v>8.5</v>
      </c>
      <c r="X4211" s="18">
        <v>9.4</v>
      </c>
      <c r="Z4211" s="18">
        <v>2.25</v>
      </c>
      <c r="AA4211" s="18">
        <v>3.6</v>
      </c>
      <c r="AB4211" s="18">
        <v>273</v>
      </c>
      <c r="AC4211" s="18">
        <v>1014.5</v>
      </c>
      <c r="AD4211" s="18">
        <v>8.8000000000000007</v>
      </c>
      <c r="AE4211" s="18">
        <v>9.3000000000000007</v>
      </c>
    </row>
    <row r="4212" spans="1:31">
      <c r="A4212" s="15">
        <v>40659</v>
      </c>
      <c r="B4212" s="16">
        <v>0.39583333333333331</v>
      </c>
      <c r="C4212" s="17">
        <v>0.53290000000000004</v>
      </c>
      <c r="D4212" s="17">
        <v>3.9788000000000001</v>
      </c>
      <c r="E4212" s="17">
        <v>830.32910000000004</v>
      </c>
      <c r="F4212" s="17">
        <v>5.2700000000000004E-2</v>
      </c>
      <c r="G4212" s="17">
        <v>242.15819008656001</v>
      </c>
      <c r="H4212" s="17">
        <v>0.20355554604008599</v>
      </c>
      <c r="I4212" s="17">
        <v>138.2859</v>
      </c>
      <c r="J4212" s="17">
        <v>7.2800000000000004E-2</v>
      </c>
      <c r="K4212" s="17">
        <v>3.920888889</v>
      </c>
      <c r="L4212" s="17">
        <v>3.9739166667500001</v>
      </c>
      <c r="M4212" s="17">
        <v>895.52368104449999</v>
      </c>
      <c r="N4212" s="17">
        <v>138.31120000000001</v>
      </c>
      <c r="O4212" s="17">
        <v>0.13550000000000001</v>
      </c>
      <c r="R4212" s="18">
        <v>0.39583333333333331</v>
      </c>
      <c r="S4212" s="18">
        <v>3.05</v>
      </c>
      <c r="T4212" s="18">
        <v>6.1</v>
      </c>
      <c r="U4212" s="18">
        <v>271</v>
      </c>
      <c r="V4212" s="18">
        <v>1014.9</v>
      </c>
      <c r="W4212" s="18">
        <v>7.9</v>
      </c>
      <c r="X4212" s="18">
        <v>9.4</v>
      </c>
      <c r="Z4212" s="18">
        <v>2.59</v>
      </c>
      <c r="AA4212" s="18">
        <v>3.3</v>
      </c>
      <c r="AB4212" s="18">
        <v>284</v>
      </c>
      <c r="AC4212" s="18">
        <v>1015.1</v>
      </c>
      <c r="AD4212" s="18">
        <v>8.6</v>
      </c>
      <c r="AE4212" s="18">
        <v>9.3000000000000007</v>
      </c>
    </row>
    <row r="4213" spans="1:31">
      <c r="A4213" s="15">
        <v>40659</v>
      </c>
      <c r="B4213" s="16">
        <v>0.4375</v>
      </c>
      <c r="C4213" s="17">
        <v>0.55030000000000001</v>
      </c>
      <c r="D4213" s="17">
        <v>4.0842000000000001</v>
      </c>
      <c r="E4213" s="17">
        <v>830.42290000000003</v>
      </c>
      <c r="F4213" s="17">
        <v>5.2700000000000004E-2</v>
      </c>
      <c r="G4213" s="17">
        <v>217.87329833365999</v>
      </c>
      <c r="H4213" s="17">
        <v>0.135220176264432</v>
      </c>
      <c r="I4213" s="17">
        <v>153.7242</v>
      </c>
      <c r="J4213" s="17">
        <v>7.3800000000000004E-2</v>
      </c>
      <c r="K4213" s="17">
        <v>3.9227500000000002</v>
      </c>
      <c r="L4213" s="17">
        <v>3.9737222220000001</v>
      </c>
      <c r="M4213" s="17">
        <v>895.60162756750003</v>
      </c>
      <c r="N4213" s="17">
        <v>163.8177</v>
      </c>
      <c r="O4213" s="17">
        <v>0.10730000000000001</v>
      </c>
      <c r="R4213" s="18">
        <v>0.4375</v>
      </c>
      <c r="S4213" s="18">
        <v>3.18</v>
      </c>
      <c r="T4213" s="18">
        <v>4.7</v>
      </c>
      <c r="U4213" s="18">
        <v>286</v>
      </c>
      <c r="V4213" s="18">
        <v>1015.6</v>
      </c>
      <c r="W4213" s="18">
        <v>7.4</v>
      </c>
      <c r="X4213" s="18">
        <v>9.3000000000000007</v>
      </c>
      <c r="Z4213" s="18">
        <v>2.77</v>
      </c>
      <c r="AA4213" s="18">
        <v>3.3</v>
      </c>
      <c r="AB4213" s="18">
        <v>298</v>
      </c>
      <c r="AC4213" s="18">
        <v>1015.6</v>
      </c>
      <c r="AD4213" s="18">
        <v>8.3000000000000007</v>
      </c>
      <c r="AE4213" s="18">
        <v>9.3000000000000007</v>
      </c>
    </row>
    <row r="4214" spans="1:31">
      <c r="A4214" s="15">
        <v>40659</v>
      </c>
      <c r="B4214" s="16">
        <v>0.47916666666666669</v>
      </c>
      <c r="C4214" s="17">
        <v>0.54500000000000004</v>
      </c>
      <c r="D4214" s="17">
        <v>4.0948000000000002</v>
      </c>
      <c r="E4214" s="17">
        <v>830.60969999999998</v>
      </c>
      <c r="F4214" s="17">
        <v>4.9800000000000004E-2</v>
      </c>
      <c r="G4214" s="17">
        <v>224.448742463706</v>
      </c>
      <c r="H4214" s="17">
        <v>0.14020770798712001</v>
      </c>
      <c r="I4214" s="17">
        <v>146.0712</v>
      </c>
      <c r="J4214" s="17">
        <v>9.1700000000000004E-2</v>
      </c>
      <c r="K4214" s="17">
        <v>3.9369999999999998</v>
      </c>
      <c r="L4214" s="17">
        <v>3.9616111109999999</v>
      </c>
      <c r="M4214" s="17">
        <v>895.786368509</v>
      </c>
      <c r="N4214" s="17">
        <v>140.99879999999999</v>
      </c>
      <c r="O4214" s="17">
        <v>0.1135</v>
      </c>
      <c r="R4214" s="18">
        <v>0.47916666666666669</v>
      </c>
      <c r="S4214" s="18">
        <v>2.91</v>
      </c>
      <c r="T4214" s="18">
        <v>3.3</v>
      </c>
      <c r="U4214" s="18">
        <v>287</v>
      </c>
      <c r="V4214" s="18">
        <v>1015.9</v>
      </c>
      <c r="W4214" s="18">
        <v>8.3000000000000007</v>
      </c>
      <c r="X4214" s="18">
        <v>9.3000000000000007</v>
      </c>
      <c r="Z4214" s="18">
        <v>3.17</v>
      </c>
      <c r="AA4214" s="18">
        <v>3.2</v>
      </c>
      <c r="AB4214" s="18">
        <v>293</v>
      </c>
      <c r="AC4214" s="18">
        <v>1016.1</v>
      </c>
      <c r="AD4214" s="18">
        <v>8.5</v>
      </c>
      <c r="AE4214" s="18">
        <v>9.3000000000000007</v>
      </c>
    </row>
    <row r="4215" spans="1:31">
      <c r="A4215" s="15">
        <v>40659</v>
      </c>
      <c r="B4215" s="16">
        <v>0.52083333333333337</v>
      </c>
      <c r="C4215" s="17">
        <v>0.61509999999999998</v>
      </c>
      <c r="D4215" s="17">
        <v>4.1261999999999999</v>
      </c>
      <c r="E4215" s="17">
        <v>830.82439999999997</v>
      </c>
      <c r="F4215" s="17">
        <v>5.1900000000000002E-2</v>
      </c>
      <c r="G4215" s="17">
        <v>240.18155877721199</v>
      </c>
      <c r="H4215" s="17">
        <v>0.113235822180697</v>
      </c>
      <c r="I4215" s="17">
        <v>153.84059999999999</v>
      </c>
      <c r="J4215" s="17">
        <v>8.48E-2</v>
      </c>
      <c r="K4215" s="17">
        <v>3.9603055559999998</v>
      </c>
      <c r="L4215" s="17">
        <v>4.0898333332499996</v>
      </c>
      <c r="M4215" s="17">
        <v>895.96897650400001</v>
      </c>
      <c r="N4215" s="17">
        <v>147.30860000000001</v>
      </c>
      <c r="O4215" s="17">
        <v>7.3300000000000004E-2</v>
      </c>
      <c r="R4215" s="18">
        <v>0.52083333333333337</v>
      </c>
      <c r="S4215" s="18">
        <v>2.96</v>
      </c>
      <c r="T4215" s="18">
        <v>5.6</v>
      </c>
      <c r="U4215" s="18">
        <v>304</v>
      </c>
      <c r="V4215" s="18">
        <v>1016.3</v>
      </c>
      <c r="W4215" s="18">
        <v>8.5</v>
      </c>
      <c r="X4215" s="18">
        <v>9.3000000000000007</v>
      </c>
      <c r="Z4215" s="18">
        <v>3.09</v>
      </c>
      <c r="AA4215" s="18">
        <v>3.3</v>
      </c>
      <c r="AB4215" s="18">
        <v>313</v>
      </c>
      <c r="AC4215" s="18">
        <v>1016.5</v>
      </c>
      <c r="AD4215" s="18">
        <v>8.3000000000000007</v>
      </c>
      <c r="AE4215" s="18">
        <v>9.3000000000000007</v>
      </c>
    </row>
    <row r="4216" spans="1:31">
      <c r="A4216" s="15">
        <v>40659</v>
      </c>
      <c r="B4216" s="16">
        <v>0.5625</v>
      </c>
      <c r="C4216" s="17">
        <v>0.82920000000000005</v>
      </c>
      <c r="D4216" s="17">
        <v>4.1879999999999997</v>
      </c>
      <c r="E4216" s="17">
        <v>831.03359999999998</v>
      </c>
      <c r="F4216" s="17">
        <v>5.33E-2</v>
      </c>
      <c r="G4216" s="17">
        <v>338.29937196984798</v>
      </c>
      <c r="H4216" s="17">
        <v>2.6394717338447199E-2</v>
      </c>
      <c r="I4216" s="17">
        <v>170.95849999999999</v>
      </c>
      <c r="J4216" s="17">
        <v>7.2099999999999997E-2</v>
      </c>
      <c r="K4216" s="17">
        <v>3.9812500000000002</v>
      </c>
      <c r="L4216" s="17">
        <v>4.1132499999999999</v>
      </c>
      <c r="M4216" s="17">
        <v>896.16575238475002</v>
      </c>
      <c r="N4216" s="17">
        <v>324.93389999999999</v>
      </c>
      <c r="O4216" s="17">
        <v>1.84E-2</v>
      </c>
      <c r="R4216" s="18">
        <v>0.5625</v>
      </c>
      <c r="S4216" s="18">
        <v>2.88</v>
      </c>
      <c r="T4216" s="18">
        <v>3.9</v>
      </c>
      <c r="U4216" s="18">
        <v>285</v>
      </c>
      <c r="V4216" s="18">
        <v>1016.8</v>
      </c>
      <c r="W4216" s="18">
        <v>8.3000000000000007</v>
      </c>
      <c r="X4216" s="18">
        <v>9.3000000000000007</v>
      </c>
      <c r="Z4216" s="18">
        <v>2.86</v>
      </c>
      <c r="AA4216" s="18">
        <v>1.5</v>
      </c>
      <c r="AB4216" s="18">
        <v>327</v>
      </c>
      <c r="AC4216" s="18">
        <v>1017.3</v>
      </c>
      <c r="AD4216" s="18">
        <v>8.1999999999999993</v>
      </c>
      <c r="AE4216" s="18">
        <v>9.3000000000000007</v>
      </c>
    </row>
    <row r="4217" spans="1:31">
      <c r="A4217" s="15">
        <v>40659</v>
      </c>
      <c r="B4217" s="16">
        <v>0.60416666666666663</v>
      </c>
      <c r="C4217" s="17">
        <v>1.1284000000000001</v>
      </c>
      <c r="D4217" s="17">
        <v>4.0739999999999998</v>
      </c>
      <c r="E4217" s="17">
        <v>831.16690000000006</v>
      </c>
      <c r="F4217" s="17">
        <v>5.4800000000000001E-2</v>
      </c>
      <c r="G4217" s="17">
        <v>340.38574958128498</v>
      </c>
      <c r="H4217" s="17">
        <v>8.6969678576306497E-2</v>
      </c>
      <c r="I4217" s="17">
        <v>104.857</v>
      </c>
      <c r="J4217" s="17">
        <v>5.7700000000000001E-2</v>
      </c>
      <c r="K4217" s="17">
        <v>4.0011666669999997</v>
      </c>
      <c r="L4217" s="17">
        <v>4.1163333332500001</v>
      </c>
      <c r="M4217" s="17">
        <v>896.29145729325001</v>
      </c>
      <c r="N4217" s="17">
        <v>43.850700000000003</v>
      </c>
      <c r="O4217" s="17">
        <v>3.27E-2</v>
      </c>
      <c r="R4217" s="18">
        <v>0.60416666666666663</v>
      </c>
      <c r="S4217" s="18">
        <v>2.72</v>
      </c>
      <c r="T4217" s="18">
        <v>3.4</v>
      </c>
      <c r="U4217" s="18">
        <v>283</v>
      </c>
      <c r="V4217" s="18">
        <v>1017.3</v>
      </c>
      <c r="W4217" s="18">
        <v>8.5</v>
      </c>
      <c r="X4217" s="18">
        <v>9.3000000000000007</v>
      </c>
      <c r="Z4217" s="18">
        <v>3.06</v>
      </c>
      <c r="AA4217" s="18">
        <v>0.6</v>
      </c>
      <c r="AB4217" s="18">
        <v>263</v>
      </c>
      <c r="AC4217" s="18">
        <v>1017.8</v>
      </c>
      <c r="AD4217" s="18">
        <v>8.6999999999999993</v>
      </c>
      <c r="AE4217" s="18">
        <v>9.3000000000000007</v>
      </c>
    </row>
    <row r="4218" spans="1:31">
      <c r="A4218" s="15">
        <v>40659</v>
      </c>
      <c r="B4218" s="16">
        <v>0.64583333333333337</v>
      </c>
      <c r="C4218" s="17">
        <v>1.2715000000000001</v>
      </c>
      <c r="D4218" s="17">
        <v>4.1050000000000004</v>
      </c>
      <c r="E4218" s="17">
        <v>831.15120000000002</v>
      </c>
      <c r="F4218" s="17">
        <v>5.6800000000000003E-2</v>
      </c>
      <c r="G4218" s="17">
        <v>338.16200189487898</v>
      </c>
      <c r="H4218" s="17">
        <v>6.9467340644981307E-2</v>
      </c>
      <c r="I4218" s="17">
        <v>345.63799999999998</v>
      </c>
      <c r="J4218" s="17">
        <v>6.4399999999999999E-2</v>
      </c>
      <c r="K4218" s="17">
        <v>4.0272777780000002</v>
      </c>
      <c r="L4218" s="17">
        <v>4.1338611109999999</v>
      </c>
      <c r="M4218" s="17">
        <v>896.29031590850002</v>
      </c>
      <c r="N4218" s="17">
        <v>26.2774</v>
      </c>
      <c r="O4218" s="17">
        <v>7.3999999999999996E-2</v>
      </c>
      <c r="R4218" s="18">
        <v>0.64583333333333337</v>
      </c>
      <c r="S4218" s="18">
        <v>3.07</v>
      </c>
      <c r="T4218" s="18">
        <v>3.8</v>
      </c>
      <c r="U4218" s="18">
        <v>260</v>
      </c>
      <c r="V4218" s="18">
        <v>1018.1</v>
      </c>
      <c r="W4218" s="18">
        <v>8.6</v>
      </c>
      <c r="X4218" s="18">
        <v>9.1999999999999993</v>
      </c>
      <c r="Z4218" s="18">
        <v>2.98</v>
      </c>
      <c r="AA4218" s="18">
        <v>3.7</v>
      </c>
      <c r="AB4218" s="18">
        <v>260</v>
      </c>
      <c r="AC4218" s="18">
        <v>1018.7</v>
      </c>
      <c r="AD4218" s="18">
        <v>8.4</v>
      </c>
      <c r="AE4218" s="18">
        <v>9.5</v>
      </c>
    </row>
    <row r="4219" spans="1:31">
      <c r="A4219" s="15">
        <v>40659</v>
      </c>
      <c r="B4219" s="16">
        <v>0.6875</v>
      </c>
      <c r="C4219" s="17">
        <v>1.5680000000000001</v>
      </c>
      <c r="D4219" s="17">
        <v>4.0766999999999998</v>
      </c>
      <c r="E4219" s="17">
        <v>831.02729999999997</v>
      </c>
      <c r="F4219" s="17">
        <v>5.8900000000000001E-2</v>
      </c>
      <c r="G4219" s="17">
        <v>20.4808864803787</v>
      </c>
      <c r="H4219" s="17">
        <v>7.6605071403547595E-2</v>
      </c>
      <c r="I4219" s="17">
        <v>330.33420000000001</v>
      </c>
      <c r="J4219" s="17">
        <v>0.12909999999999999</v>
      </c>
      <c r="K4219" s="17">
        <v>3.9911111109999999</v>
      </c>
      <c r="L4219" s="17">
        <v>4.2286666667499997</v>
      </c>
      <c r="M4219" s="17">
        <v>896.10687707174998</v>
      </c>
      <c r="N4219" s="17">
        <v>18.846299999999999</v>
      </c>
      <c r="O4219" s="17">
        <v>6.7599999999999993E-2</v>
      </c>
      <c r="R4219" s="18">
        <v>0.6875</v>
      </c>
      <c r="S4219" s="18">
        <v>3.11</v>
      </c>
      <c r="T4219" s="18">
        <v>3.6</v>
      </c>
      <c r="U4219" s="18">
        <v>265</v>
      </c>
      <c r="V4219" s="18">
        <v>1018.4</v>
      </c>
      <c r="W4219" s="18">
        <v>8.6</v>
      </c>
      <c r="X4219" s="18">
        <v>9.3000000000000007</v>
      </c>
      <c r="Z4219" s="18">
        <v>3.08</v>
      </c>
      <c r="AA4219" s="18">
        <v>2.2999999999999998</v>
      </c>
      <c r="AB4219" s="18">
        <v>205</v>
      </c>
      <c r="AC4219" s="18">
        <v>1019.5</v>
      </c>
      <c r="AD4219" s="18">
        <v>8.6</v>
      </c>
      <c r="AE4219" s="18">
        <v>9.6</v>
      </c>
    </row>
    <row r="4220" spans="1:31">
      <c r="A4220" s="15">
        <v>40659</v>
      </c>
      <c r="B4220" s="16">
        <v>0.72916666666666663</v>
      </c>
      <c r="C4220" s="17">
        <v>1.7016</v>
      </c>
      <c r="D4220" s="17">
        <v>4.0506000000000002</v>
      </c>
      <c r="E4220" s="17">
        <v>830.74549999999999</v>
      </c>
      <c r="F4220" s="17">
        <v>7.6600000000000001E-2</v>
      </c>
      <c r="G4220" s="17">
        <v>31.235025037606299</v>
      </c>
      <c r="H4220" s="17">
        <v>8.2182919127772397E-2</v>
      </c>
      <c r="I4220" s="17">
        <v>315.40030000000002</v>
      </c>
      <c r="J4220" s="17">
        <v>0.1837</v>
      </c>
      <c r="K4220" s="17">
        <v>3.9608055559999999</v>
      </c>
      <c r="L4220" s="17">
        <v>4.2192777780000004</v>
      </c>
      <c r="M4220" s="17">
        <v>895.83490325424998</v>
      </c>
      <c r="N4220" s="17">
        <v>55.013100000000001</v>
      </c>
      <c r="O4220" s="17">
        <v>2.7799999999999998E-2</v>
      </c>
      <c r="R4220" s="18">
        <v>0.72916666666666663</v>
      </c>
      <c r="S4220" s="18">
        <v>3.09</v>
      </c>
      <c r="T4220" s="18">
        <v>3.1</v>
      </c>
      <c r="U4220" s="18">
        <v>277</v>
      </c>
      <c r="V4220" s="18">
        <v>1018.7</v>
      </c>
      <c r="W4220" s="18">
        <v>8.4</v>
      </c>
      <c r="X4220" s="18">
        <v>9.4</v>
      </c>
      <c r="Z4220" s="18">
        <v>3.06</v>
      </c>
      <c r="AA4220" s="18">
        <v>2.1</v>
      </c>
      <c r="AB4220" s="18">
        <v>206</v>
      </c>
      <c r="AC4220" s="18">
        <v>1019.7</v>
      </c>
      <c r="AD4220" s="18">
        <v>8.9</v>
      </c>
      <c r="AE4220" s="18">
        <v>9.8000000000000007</v>
      </c>
    </row>
    <row r="4221" spans="1:31">
      <c r="A4221" s="15">
        <v>40659</v>
      </c>
      <c r="B4221" s="16">
        <v>0.77083333333333337</v>
      </c>
      <c r="C4221" s="17">
        <v>1.7047000000000001</v>
      </c>
      <c r="D4221" s="17">
        <v>4.0551000000000004</v>
      </c>
      <c r="E4221" s="17">
        <v>830.40189999999996</v>
      </c>
      <c r="F4221" s="17">
        <v>6.1499999999999999E-2</v>
      </c>
      <c r="G4221" s="17">
        <v>19.443244737679102</v>
      </c>
      <c r="H4221" s="17">
        <v>3.7274246480213401E-2</v>
      </c>
      <c r="I4221" s="17">
        <v>322.33859999999999</v>
      </c>
      <c r="J4221" s="17">
        <v>0.20230000000000001</v>
      </c>
      <c r="K4221" s="17">
        <v>3.9584999999999999</v>
      </c>
      <c r="L4221" s="17">
        <v>4.0941111112500002</v>
      </c>
      <c r="M4221" s="17">
        <v>895.53808864774999</v>
      </c>
      <c r="N4221" s="17">
        <v>163.17420000000001</v>
      </c>
      <c r="O4221" s="17">
        <v>7.4200000000000002E-2</v>
      </c>
      <c r="R4221" s="18">
        <v>0.77083333333333337</v>
      </c>
      <c r="S4221" s="18">
        <f t="shared" ref="S4221:X4221" si="1144">AVERAGE(S4220,S4222)</f>
        <v>2.9299999999999997</v>
      </c>
      <c r="T4221" s="18">
        <f t="shared" si="1144"/>
        <v>3.25</v>
      </c>
      <c r="U4221" s="18">
        <f t="shared" si="1144"/>
        <v>255.5</v>
      </c>
      <c r="V4221" s="18">
        <f t="shared" si="1144"/>
        <v>1019</v>
      </c>
      <c r="W4221" s="18">
        <f t="shared" si="1144"/>
        <v>8.4499999999999993</v>
      </c>
      <c r="X4221" s="18">
        <f t="shared" si="1144"/>
        <v>9.5</v>
      </c>
      <c r="Z4221" s="18">
        <v>3.08</v>
      </c>
      <c r="AA4221" s="18">
        <v>2.5</v>
      </c>
      <c r="AB4221" s="18">
        <v>213</v>
      </c>
      <c r="AC4221" s="18">
        <v>1020.1</v>
      </c>
      <c r="AD4221" s="18">
        <v>8.9</v>
      </c>
      <c r="AE4221" s="18">
        <v>9.9</v>
      </c>
    </row>
    <row r="4222" spans="1:31">
      <c r="A4222" s="15">
        <v>40659</v>
      </c>
      <c r="B4222" s="16">
        <v>0.8125</v>
      </c>
      <c r="C4222" s="17">
        <v>1.4379999999999999</v>
      </c>
      <c r="D4222" s="17">
        <v>4.0646000000000004</v>
      </c>
      <c r="E4222" s="17">
        <v>830.06280000000004</v>
      </c>
      <c r="F4222" s="17">
        <v>6.3500000000000001E-2</v>
      </c>
      <c r="G4222" s="17">
        <v>265.59015516810501</v>
      </c>
      <c r="H4222" s="17">
        <v>2.4859343321933899E-2</v>
      </c>
      <c r="I4222" s="17">
        <v>326.69080000000002</v>
      </c>
      <c r="J4222" s="17">
        <v>0.19869999999999999</v>
      </c>
      <c r="K4222" s="17">
        <v>3.9683333329999999</v>
      </c>
      <c r="L4222" s="17">
        <v>4.0563888887499999</v>
      </c>
      <c r="M4222" s="17">
        <v>895.20983010750001</v>
      </c>
      <c r="N4222" s="17">
        <v>192.03440000000001</v>
      </c>
      <c r="O4222" s="17">
        <v>8.7599999999999997E-2</v>
      </c>
      <c r="R4222" s="18">
        <v>0.8125</v>
      </c>
      <c r="S4222" s="18">
        <v>2.77</v>
      </c>
      <c r="T4222" s="18">
        <v>3.4</v>
      </c>
      <c r="U4222" s="18">
        <v>234</v>
      </c>
      <c r="V4222" s="18">
        <v>1019.3</v>
      </c>
      <c r="W4222" s="18">
        <v>8.5</v>
      </c>
      <c r="X4222" s="18">
        <v>9.6</v>
      </c>
      <c r="Z4222" s="18">
        <v>2.99</v>
      </c>
      <c r="AA4222" s="18">
        <v>2.7</v>
      </c>
      <c r="AB4222" s="18">
        <v>190</v>
      </c>
      <c r="AC4222" s="18">
        <v>1020.2</v>
      </c>
      <c r="AD4222" s="18">
        <v>9.1999999999999993</v>
      </c>
      <c r="AE4222" s="18">
        <v>10</v>
      </c>
    </row>
    <row r="4223" spans="1:31">
      <c r="A4223" s="15">
        <v>40659</v>
      </c>
      <c r="B4223" s="16">
        <v>0.85416666666666663</v>
      </c>
      <c r="C4223" s="17">
        <v>2.3409</v>
      </c>
      <c r="D4223" s="17">
        <v>4.0412999999999997</v>
      </c>
      <c r="E4223" s="17">
        <v>829.83320000000003</v>
      </c>
      <c r="F4223" s="17">
        <v>6.5999999999999989E-2</v>
      </c>
      <c r="G4223" s="17">
        <v>355.11104244085499</v>
      </c>
      <c r="H4223" s="17">
        <v>7.3002301989226998E-2</v>
      </c>
      <c r="I4223" s="17">
        <v>326.84800000000001</v>
      </c>
      <c r="J4223" s="17">
        <v>0.15770000000000001</v>
      </c>
      <c r="K4223" s="17">
        <v>3.9131111110000001</v>
      </c>
      <c r="L4223" s="17">
        <v>3.9738055554999998</v>
      </c>
      <c r="M4223" s="17">
        <v>894.97484370500001</v>
      </c>
      <c r="N4223" s="17">
        <v>161.60640000000001</v>
      </c>
      <c r="O4223" s="17">
        <v>8.6499999999999994E-2</v>
      </c>
      <c r="R4223" s="18">
        <v>0.85416666666666663</v>
      </c>
      <c r="S4223" s="18">
        <v>2.58</v>
      </c>
      <c r="T4223" s="18">
        <v>3.1</v>
      </c>
      <c r="U4223" s="18">
        <v>228</v>
      </c>
      <c r="V4223" s="18">
        <v>1019.6</v>
      </c>
      <c r="W4223" s="18">
        <v>8.5</v>
      </c>
      <c r="X4223" s="18">
        <v>9.8000000000000007</v>
      </c>
      <c r="Z4223" s="18">
        <v>2.77</v>
      </c>
      <c r="AA4223" s="18">
        <v>3.1</v>
      </c>
      <c r="AB4223" s="18">
        <v>210</v>
      </c>
      <c r="AC4223" s="18">
        <v>1020.5</v>
      </c>
      <c r="AD4223" s="18">
        <v>9.3000000000000007</v>
      </c>
      <c r="AE4223" s="18">
        <v>10.199999999999999</v>
      </c>
    </row>
    <row r="4224" spans="1:31">
      <c r="A4224" s="15">
        <v>40659</v>
      </c>
      <c r="B4224" s="16">
        <v>0.89583333333333337</v>
      </c>
      <c r="C4224" s="17">
        <v>1.6758999999999999</v>
      </c>
      <c r="D4224" s="17">
        <v>3.9857999999999998</v>
      </c>
      <c r="E4224" s="17">
        <v>829.70240000000001</v>
      </c>
      <c r="F4224" s="17">
        <v>6.8199999999999997E-2</v>
      </c>
      <c r="G4224" s="17">
        <v>32.957698689875002</v>
      </c>
      <c r="H4224" s="17">
        <v>2.8151376179133998E-3</v>
      </c>
      <c r="I4224" s="17">
        <v>322.25139999999999</v>
      </c>
      <c r="J4224" s="17">
        <v>0.12</v>
      </c>
      <c r="K4224" s="17">
        <v>3.8130277779999999</v>
      </c>
      <c r="L4224" s="17">
        <v>3.9761111112499998</v>
      </c>
      <c r="M4224" s="17">
        <v>894.85395767524994</v>
      </c>
      <c r="N4224" s="17">
        <v>157.98230000000001</v>
      </c>
      <c r="O4224" s="17">
        <v>0.1043</v>
      </c>
      <c r="R4224" s="18">
        <v>0.89583333333333337</v>
      </c>
      <c r="S4224" s="18">
        <v>2.89</v>
      </c>
      <c r="T4224" s="18">
        <v>3.5</v>
      </c>
      <c r="U4224" s="18">
        <v>220</v>
      </c>
      <c r="V4224" s="18">
        <v>1019.4</v>
      </c>
      <c r="W4224" s="18">
        <v>8.6</v>
      </c>
      <c r="X4224" s="18">
        <v>9.8000000000000007</v>
      </c>
      <c r="Z4224" s="18">
        <v>2.74</v>
      </c>
      <c r="AA4224" s="18">
        <v>3.2</v>
      </c>
      <c r="AB4224" s="18">
        <v>178</v>
      </c>
      <c r="AC4224" s="18">
        <v>1020.6</v>
      </c>
      <c r="AD4224" s="18">
        <v>8.8000000000000007</v>
      </c>
      <c r="AE4224" s="18">
        <v>10</v>
      </c>
    </row>
    <row r="4225" spans="1:31">
      <c r="A4225" s="15">
        <v>40659</v>
      </c>
      <c r="B4225" s="16">
        <v>0.9375</v>
      </c>
      <c r="C4225" s="17">
        <v>0.99139999999999995</v>
      </c>
      <c r="D4225" s="17">
        <v>4.0056000000000003</v>
      </c>
      <c r="E4225" s="17">
        <v>829.76900000000001</v>
      </c>
      <c r="F4225" s="17">
        <v>7.0699999999999999E-2</v>
      </c>
      <c r="G4225" s="17">
        <v>234.55165948047201</v>
      </c>
      <c r="H4225" s="17">
        <v>0.113590602511982</v>
      </c>
      <c r="I4225" s="17">
        <v>268.67469999999997</v>
      </c>
      <c r="J4225" s="17">
        <v>2.3900000000000001E-2</v>
      </c>
      <c r="K4225" s="17">
        <v>3.803138889</v>
      </c>
      <c r="L4225" s="17">
        <v>3.9277222219999999</v>
      </c>
      <c r="M4225" s="17">
        <v>894.93867623475001</v>
      </c>
      <c r="N4225" s="17">
        <v>172.6524</v>
      </c>
      <c r="O4225" s="17">
        <v>0.2152</v>
      </c>
      <c r="R4225" s="18">
        <v>0.9375</v>
      </c>
      <c r="S4225" s="18">
        <v>2.88</v>
      </c>
      <c r="T4225" s="18">
        <v>4.4000000000000004</v>
      </c>
      <c r="U4225" s="18">
        <v>224</v>
      </c>
      <c r="V4225" s="18">
        <v>1019</v>
      </c>
      <c r="W4225" s="18">
        <v>8.3000000000000007</v>
      </c>
      <c r="X4225" s="18">
        <v>9.6999999999999993</v>
      </c>
      <c r="Z4225" s="18">
        <v>2.74</v>
      </c>
      <c r="AA4225" s="18">
        <v>2.1</v>
      </c>
      <c r="AB4225" s="18">
        <v>204</v>
      </c>
      <c r="AC4225" s="18">
        <v>1020.4</v>
      </c>
      <c r="AD4225" s="18">
        <v>9.3000000000000007</v>
      </c>
      <c r="AE4225" s="18">
        <v>10.199999999999999</v>
      </c>
    </row>
    <row r="4226" spans="1:31">
      <c r="A4226" s="15">
        <v>40659</v>
      </c>
      <c r="B4226" s="16">
        <v>0.97916666666666663</v>
      </c>
      <c r="C4226" s="17">
        <v>0.64549999999999996</v>
      </c>
      <c r="D4226" s="17">
        <v>3.8818999999999999</v>
      </c>
      <c r="E4226" s="17">
        <v>829.98339999999996</v>
      </c>
      <c r="F4226" s="17">
        <v>7.4899999999999994E-2</v>
      </c>
      <c r="G4226" s="17">
        <v>242.34316211327001</v>
      </c>
      <c r="H4226" s="17">
        <v>0.258237323931504</v>
      </c>
      <c r="I4226" s="17">
        <v>105.7355</v>
      </c>
      <c r="J4226" s="17">
        <v>0.1154</v>
      </c>
      <c r="K4226" s="17">
        <v>3.8051666669999999</v>
      </c>
      <c r="L4226" s="17">
        <v>3.8482500000000002</v>
      </c>
      <c r="M4226" s="17">
        <v>895.20936156724997</v>
      </c>
      <c r="N4226" s="17">
        <v>160.79499999999999</v>
      </c>
      <c r="O4226" s="17">
        <v>9.01E-2</v>
      </c>
      <c r="R4226" s="18">
        <v>0.97916666666666663</v>
      </c>
      <c r="S4226" s="18">
        <f t="shared" ref="S4226:X4226" si="1145">AVERAGE(S4225,S4227)</f>
        <v>2.88</v>
      </c>
      <c r="T4226" s="18">
        <f t="shared" si="1145"/>
        <v>4.6500000000000004</v>
      </c>
      <c r="U4226" s="18">
        <f t="shared" si="1145"/>
        <v>220</v>
      </c>
      <c r="V4226" s="18">
        <f t="shared" si="1145"/>
        <v>1018.7</v>
      </c>
      <c r="W4226" s="18">
        <f t="shared" si="1145"/>
        <v>8.25</v>
      </c>
      <c r="X4226" s="18">
        <f t="shared" si="1145"/>
        <v>9.6</v>
      </c>
      <c r="Z4226" s="18">
        <v>2.74</v>
      </c>
      <c r="AA4226" s="18">
        <v>2.2000000000000002</v>
      </c>
      <c r="AB4226" s="18">
        <v>234</v>
      </c>
      <c r="AC4226" s="18">
        <v>1020.2</v>
      </c>
      <c r="AD4226" s="18">
        <v>9.5</v>
      </c>
      <c r="AE4226" s="18">
        <v>10.199999999999999</v>
      </c>
    </row>
    <row r="4227" spans="1:31">
      <c r="A4227" s="15">
        <v>40660</v>
      </c>
      <c r="B4227" s="16">
        <v>2.0833333333333332E-2</v>
      </c>
      <c r="C4227" s="17">
        <v>0.50309999999999999</v>
      </c>
      <c r="D4227" s="17">
        <v>3.8433000000000002</v>
      </c>
      <c r="E4227" s="17">
        <v>830.28459999999995</v>
      </c>
      <c r="F4227" s="17">
        <v>7.22E-2</v>
      </c>
      <c r="G4227" s="17">
        <v>223.423749591671</v>
      </c>
      <c r="H4227" s="17">
        <v>0.22486803360683</v>
      </c>
      <c r="I4227" s="17">
        <v>105.95869999999999</v>
      </c>
      <c r="J4227" s="17">
        <v>0.20100000000000001</v>
      </c>
      <c r="K4227" s="17">
        <v>3.8523333329999998</v>
      </c>
      <c r="L4227" s="17">
        <v>3.86808333325</v>
      </c>
      <c r="M4227" s="17">
        <v>895.56166546874999</v>
      </c>
      <c r="N4227" s="17">
        <v>84.022800000000004</v>
      </c>
      <c r="O4227" s="17">
        <v>0.1229</v>
      </c>
      <c r="R4227" s="18">
        <v>2.0833333333333332E-2</v>
      </c>
      <c r="S4227" s="18">
        <v>2.88</v>
      </c>
      <c r="T4227" s="18">
        <v>4.9000000000000004</v>
      </c>
      <c r="U4227" s="18">
        <v>216</v>
      </c>
      <c r="V4227" s="18">
        <v>1018.4</v>
      </c>
      <c r="W4227" s="18">
        <v>8.1999999999999993</v>
      </c>
      <c r="X4227" s="18">
        <v>9.5</v>
      </c>
      <c r="Z4227" s="18">
        <v>2.67</v>
      </c>
      <c r="AA4227" s="18">
        <v>3.1</v>
      </c>
      <c r="AB4227" s="18">
        <v>234</v>
      </c>
      <c r="AC4227" s="18">
        <v>1019.7</v>
      </c>
      <c r="AD4227" s="18">
        <v>9</v>
      </c>
      <c r="AE4227" s="18">
        <v>10.1</v>
      </c>
    </row>
    <row r="4228" spans="1:31">
      <c r="A4228" s="15">
        <v>40660</v>
      </c>
      <c r="B4228" s="16">
        <v>6.25E-2</v>
      </c>
      <c r="C4228" s="17">
        <v>0.53969999999999996</v>
      </c>
      <c r="D4228" s="17">
        <v>3.9199000000000002</v>
      </c>
      <c r="E4228" s="17">
        <v>830.67229999999995</v>
      </c>
      <c r="F4228" s="17">
        <v>7.1999999999999995E-2</v>
      </c>
      <c r="G4228" s="17">
        <v>219.56007269752001</v>
      </c>
      <c r="H4228" s="17">
        <v>0.13264918756515801</v>
      </c>
      <c r="I4228" s="17">
        <v>97.305000000000007</v>
      </c>
      <c r="J4228" s="17">
        <v>0.12870000000000001</v>
      </c>
      <c r="K4228" s="17">
        <v>3.9547500000000002</v>
      </c>
      <c r="L4228" s="17">
        <v>3.9856944445</v>
      </c>
      <c r="M4228" s="17">
        <v>895.89669059749997</v>
      </c>
      <c r="N4228" s="17">
        <v>79.590500000000006</v>
      </c>
      <c r="O4228" s="17">
        <v>8.8700000000000001E-2</v>
      </c>
      <c r="R4228" s="18">
        <v>6.25E-2</v>
      </c>
      <c r="S4228" s="18">
        <v>2.92</v>
      </c>
      <c r="T4228" s="18">
        <v>4.8</v>
      </c>
      <c r="U4228" s="18">
        <v>183</v>
      </c>
      <c r="V4228" s="18">
        <v>1017.8</v>
      </c>
      <c r="W4228" s="18">
        <v>8.4</v>
      </c>
      <c r="X4228" s="18">
        <v>9.8000000000000007</v>
      </c>
      <c r="Z4228" s="18">
        <v>2.5499999999999998</v>
      </c>
      <c r="AA4228" s="18">
        <v>3.7</v>
      </c>
      <c r="AB4228" s="18">
        <v>209</v>
      </c>
      <c r="AC4228" s="18">
        <v>1019.4</v>
      </c>
      <c r="AD4228" s="18">
        <v>8.9</v>
      </c>
      <c r="AE4228" s="18">
        <v>10.1</v>
      </c>
    </row>
    <row r="4229" spans="1:31">
      <c r="A4229" s="15">
        <v>40660</v>
      </c>
      <c r="B4229" s="16">
        <v>0.10416666666666667</v>
      </c>
      <c r="C4229" s="17">
        <v>0.7218</v>
      </c>
      <c r="D4229" s="17">
        <v>3.9714</v>
      </c>
      <c r="E4229" s="17">
        <v>830.96519999999998</v>
      </c>
      <c r="F4229" s="17">
        <v>7.3799999999999991E-2</v>
      </c>
      <c r="G4229" s="17">
        <v>210.77292961754</v>
      </c>
      <c r="H4229" s="17">
        <v>3.7264166020660898E-2</v>
      </c>
      <c r="I4229" s="17">
        <v>265.4984</v>
      </c>
      <c r="J4229" s="17">
        <v>8.4500000000000006E-2</v>
      </c>
      <c r="K4229" s="17">
        <v>3.9672222220000002</v>
      </c>
      <c r="L4229" s="17">
        <v>4.0664444445000001</v>
      </c>
      <c r="M4229" s="17">
        <v>896.19920940575003</v>
      </c>
      <c r="N4229" s="17">
        <v>46.730400000000003</v>
      </c>
      <c r="O4229" s="17">
        <v>0.13150000000000001</v>
      </c>
      <c r="R4229" s="18">
        <v>0.10416666666666667</v>
      </c>
      <c r="S4229" s="18">
        <v>2.68</v>
      </c>
      <c r="T4229" s="18">
        <v>5.0999999999999996</v>
      </c>
      <c r="U4229" s="18">
        <v>179</v>
      </c>
      <c r="V4229" s="18">
        <v>1017.1</v>
      </c>
      <c r="W4229" s="18">
        <v>8.1</v>
      </c>
      <c r="X4229" s="18">
        <v>9.6999999999999993</v>
      </c>
      <c r="Z4229" s="18">
        <v>2.33</v>
      </c>
      <c r="AA4229" s="18">
        <v>3.6</v>
      </c>
      <c r="AB4229" s="18">
        <v>197</v>
      </c>
      <c r="AC4229" s="18">
        <v>1018.9</v>
      </c>
      <c r="AD4229" s="18">
        <v>8.8000000000000007</v>
      </c>
      <c r="AE4229" s="18">
        <v>10</v>
      </c>
    </row>
    <row r="4230" spans="1:31">
      <c r="A4230" s="15">
        <v>40660</v>
      </c>
      <c r="B4230" s="16">
        <v>0.14583333333333334</v>
      </c>
      <c r="C4230" s="17">
        <v>0.874</v>
      </c>
      <c r="D4230" s="17">
        <v>3.9954999999999998</v>
      </c>
      <c r="E4230" s="17">
        <v>831.21389999999997</v>
      </c>
      <c r="F4230" s="17">
        <v>7.619999999999999E-2</v>
      </c>
      <c r="G4230" s="17">
        <v>222.93283783977</v>
      </c>
      <c r="H4230" s="17">
        <v>2.1716826683628399E-2</v>
      </c>
      <c r="I4230" s="17">
        <v>296.52300000000002</v>
      </c>
      <c r="J4230" s="17">
        <v>0.1163</v>
      </c>
      <c r="K4230" s="17">
        <v>3.923527778</v>
      </c>
      <c r="L4230" s="17">
        <v>4.1088611112500004</v>
      </c>
      <c r="M4230" s="17">
        <v>896.41306247750003</v>
      </c>
      <c r="N4230" s="17">
        <v>33.0321</v>
      </c>
      <c r="O4230" s="17">
        <v>8.48E-2</v>
      </c>
      <c r="R4230" s="18">
        <v>0.14583333333333334</v>
      </c>
      <c r="S4230" s="18">
        <v>2.46</v>
      </c>
      <c r="T4230" s="18">
        <v>6.3</v>
      </c>
      <c r="U4230" s="18">
        <v>174</v>
      </c>
      <c r="V4230" s="18">
        <v>1016.8</v>
      </c>
      <c r="W4230" s="18">
        <v>8</v>
      </c>
      <c r="X4230" s="18">
        <v>9.6999999999999993</v>
      </c>
      <c r="Z4230" s="18">
        <v>2.34</v>
      </c>
      <c r="AA4230" s="18">
        <v>3.3</v>
      </c>
      <c r="AB4230" s="18">
        <v>182</v>
      </c>
      <c r="AC4230" s="18">
        <v>1018.7</v>
      </c>
      <c r="AD4230" s="18">
        <v>8.8000000000000007</v>
      </c>
      <c r="AE4230" s="18">
        <v>9.9</v>
      </c>
    </row>
    <row r="4231" spans="1:31">
      <c r="A4231" s="15">
        <v>40660</v>
      </c>
      <c r="B4231" s="16">
        <v>0.1875</v>
      </c>
      <c r="C4231" s="17">
        <v>1.0683</v>
      </c>
      <c r="D4231" s="17">
        <v>4.0115999999999996</v>
      </c>
      <c r="E4231" s="17">
        <v>831.31730000000005</v>
      </c>
      <c r="F4231" s="17">
        <v>7.8399999999999997E-2</v>
      </c>
      <c r="G4231" s="17">
        <v>177.83884966282301</v>
      </c>
      <c r="H4231" s="17">
        <v>1.1721893089106599E-2</v>
      </c>
      <c r="I4231" s="17">
        <v>341.82850000000002</v>
      </c>
      <c r="J4231" s="17">
        <v>0.1638</v>
      </c>
      <c r="K4231" s="17">
        <v>3.8396944450000001</v>
      </c>
      <c r="L4231" s="17">
        <v>4.1924444445000004</v>
      </c>
      <c r="M4231" s="17">
        <v>896.46413060700002</v>
      </c>
      <c r="N4231" s="17">
        <v>42.1629</v>
      </c>
      <c r="O4231" s="17">
        <v>8.7499999999999994E-2</v>
      </c>
      <c r="R4231" s="18">
        <v>0.1875</v>
      </c>
      <c r="S4231" s="18">
        <v>2.56</v>
      </c>
      <c r="T4231" s="18">
        <v>8.8000000000000007</v>
      </c>
      <c r="U4231" s="18">
        <v>186</v>
      </c>
      <c r="V4231" s="18">
        <v>1016.5</v>
      </c>
      <c r="W4231" s="18">
        <v>7.5</v>
      </c>
      <c r="X4231" s="18">
        <v>9.6</v>
      </c>
      <c r="Z4231" s="18">
        <v>2.35</v>
      </c>
      <c r="AA4231" s="18">
        <v>3.3</v>
      </c>
      <c r="AB4231" s="18">
        <v>216</v>
      </c>
      <c r="AC4231" s="18">
        <v>1018.7</v>
      </c>
      <c r="AD4231" s="18">
        <v>8.1999999999999993</v>
      </c>
      <c r="AE4231" s="18">
        <v>9.6999999999999993</v>
      </c>
    </row>
    <row r="4232" spans="1:31">
      <c r="A4232" s="15">
        <v>40660</v>
      </c>
      <c r="B4232" s="16">
        <v>0.22916666666666666</v>
      </c>
      <c r="C4232" s="17">
        <v>0.98050000000000004</v>
      </c>
      <c r="D4232" s="17">
        <v>4.0095999999999998</v>
      </c>
      <c r="E4232" s="17">
        <v>831.23979999999995</v>
      </c>
      <c r="F4232" s="17">
        <v>8.09E-2</v>
      </c>
      <c r="G4232" s="17">
        <v>267.04271374571499</v>
      </c>
      <c r="H4232" s="17">
        <v>2.5908133374487798E-2</v>
      </c>
      <c r="I4232" s="17">
        <v>335.08179999999999</v>
      </c>
      <c r="J4232" s="17">
        <v>0.1105</v>
      </c>
      <c r="K4232" s="17">
        <v>3.817583333</v>
      </c>
      <c r="L4232" s="17">
        <v>4.0626111112499999</v>
      </c>
      <c r="M4232" s="17">
        <v>896.43286918624995</v>
      </c>
      <c r="N4232" s="17">
        <v>159.77289999999999</v>
      </c>
      <c r="O4232" s="17">
        <v>0.17369999999999999</v>
      </c>
      <c r="R4232" s="18">
        <v>0.22916666666666666</v>
      </c>
      <c r="S4232" s="18">
        <v>2.36</v>
      </c>
      <c r="T4232" s="18">
        <v>9.5</v>
      </c>
      <c r="U4232" s="18">
        <v>184</v>
      </c>
      <c r="V4232" s="18">
        <v>1015.8</v>
      </c>
      <c r="W4232" s="18">
        <v>6.7</v>
      </c>
      <c r="X4232" s="18">
        <v>9.6</v>
      </c>
      <c r="Z4232" s="18">
        <v>2.42</v>
      </c>
      <c r="AA4232" s="18">
        <v>3.6</v>
      </c>
      <c r="AB4232" s="18">
        <v>165</v>
      </c>
      <c r="AC4232" s="18">
        <v>1018.2</v>
      </c>
      <c r="AD4232" s="18">
        <v>8</v>
      </c>
      <c r="AE4232" s="18">
        <v>9.5</v>
      </c>
    </row>
    <row r="4233" spans="1:31">
      <c r="A4233" s="15">
        <v>40660</v>
      </c>
      <c r="B4233" s="16">
        <v>0.27083333333333331</v>
      </c>
      <c r="C4233" s="17">
        <v>1.4192</v>
      </c>
      <c r="D4233" s="17">
        <v>4.0461</v>
      </c>
      <c r="E4233" s="17">
        <v>831.0213</v>
      </c>
      <c r="F4233" s="17">
        <v>9.0699999999999989E-2</v>
      </c>
      <c r="G4233" s="17">
        <v>28.054851429567499</v>
      </c>
      <c r="H4233" s="17">
        <v>2.3119285921910201E-2</v>
      </c>
      <c r="I4233" s="17">
        <v>189.16159999999999</v>
      </c>
      <c r="J4233" s="17">
        <v>4.4499999999999998E-2</v>
      </c>
      <c r="K4233" s="17">
        <v>3.821583333</v>
      </c>
      <c r="L4233" s="17">
        <v>3.9729722222500001</v>
      </c>
      <c r="M4233" s="17">
        <v>896.24158230574994</v>
      </c>
      <c r="N4233" s="17">
        <v>158.6559</v>
      </c>
      <c r="O4233" s="17">
        <v>0.15670000000000001</v>
      </c>
      <c r="R4233" s="18">
        <v>0.27083333333333331</v>
      </c>
      <c r="S4233" s="18">
        <v>2.46</v>
      </c>
      <c r="T4233" s="18">
        <v>7.3</v>
      </c>
      <c r="U4233" s="18">
        <v>219</v>
      </c>
      <c r="V4233" s="18">
        <v>1015.4</v>
      </c>
      <c r="W4233" s="18">
        <v>6.8</v>
      </c>
      <c r="X4233" s="18">
        <v>9.6</v>
      </c>
      <c r="Z4233" s="18">
        <v>2.29</v>
      </c>
      <c r="AA4233" s="18">
        <v>5.2</v>
      </c>
      <c r="AB4233" s="18">
        <v>178</v>
      </c>
      <c r="AC4233" s="18">
        <v>1017.6</v>
      </c>
      <c r="AD4233" s="18">
        <v>8.1999999999999993</v>
      </c>
      <c r="AE4233" s="18">
        <v>9.5</v>
      </c>
    </row>
    <row r="4234" spans="1:31">
      <c r="A4234" s="15">
        <v>40660</v>
      </c>
      <c r="B4234" s="16">
        <v>0.3125</v>
      </c>
      <c r="C4234" s="17">
        <v>1.3916999999999999</v>
      </c>
      <c r="D4234" s="17">
        <v>4.0448000000000004</v>
      </c>
      <c r="E4234" s="17">
        <v>830.72910000000002</v>
      </c>
      <c r="F4234" s="17">
        <v>8.539999999999999E-2</v>
      </c>
      <c r="G4234" s="17">
        <v>242.67386199665</v>
      </c>
      <c r="H4234" s="17">
        <v>1.6480063526152701E-2</v>
      </c>
      <c r="I4234" s="17">
        <v>171.76009999999999</v>
      </c>
      <c r="J4234" s="17">
        <v>0.11600000000000001</v>
      </c>
      <c r="K4234" s="17">
        <v>3.8243055560000001</v>
      </c>
      <c r="L4234" s="17">
        <v>3.9669444445000002</v>
      </c>
      <c r="M4234" s="17">
        <v>895.94774783125001</v>
      </c>
      <c r="N4234" s="17">
        <v>160.99709999999999</v>
      </c>
      <c r="O4234" s="17">
        <v>7.3599999999999999E-2</v>
      </c>
      <c r="R4234" s="18">
        <v>0.3125</v>
      </c>
      <c r="S4234" s="18">
        <f t="shared" ref="S4234:X4234" si="1146">AVERAGE(S4233,S4235)</f>
        <v>2.355</v>
      </c>
      <c r="T4234" s="18">
        <f t="shared" si="1146"/>
        <v>6.55</v>
      </c>
      <c r="U4234" s="18">
        <f t="shared" si="1146"/>
        <v>200</v>
      </c>
      <c r="V4234" s="18">
        <f t="shared" si="1146"/>
        <v>1014.95</v>
      </c>
      <c r="W4234" s="18">
        <f t="shared" si="1146"/>
        <v>6.9</v>
      </c>
      <c r="X4234" s="18">
        <f t="shared" si="1146"/>
        <v>9.5</v>
      </c>
      <c r="Z4234" s="18">
        <v>2.2999999999999998</v>
      </c>
      <c r="AA4234" s="18">
        <v>7.3</v>
      </c>
      <c r="AB4234" s="18">
        <v>176</v>
      </c>
      <c r="AC4234" s="18">
        <v>1017.3</v>
      </c>
      <c r="AD4234" s="18">
        <v>7.5</v>
      </c>
      <c r="AE4234" s="18">
        <v>9.6</v>
      </c>
    </row>
    <row r="4235" spans="1:31">
      <c r="A4235" s="15">
        <v>40660</v>
      </c>
      <c r="B4235" s="16">
        <v>0.35416666666666669</v>
      </c>
      <c r="C4235" s="17">
        <v>1.3021</v>
      </c>
      <c r="D4235" s="17">
        <v>4.0301</v>
      </c>
      <c r="E4235" s="17">
        <v>830.45740000000001</v>
      </c>
      <c r="F4235" s="17">
        <v>8.5800000000000001E-2</v>
      </c>
      <c r="G4235" s="17">
        <v>244.49370976810599</v>
      </c>
      <c r="H4235" s="17">
        <v>5.4347842951728703E-2</v>
      </c>
      <c r="I4235" s="17">
        <v>199.89060000000001</v>
      </c>
      <c r="J4235" s="17">
        <v>7.4800000000000005E-2</v>
      </c>
      <c r="K4235" s="17">
        <v>3.8513333329999999</v>
      </c>
      <c r="L4235" s="17">
        <v>3.9933055555000001</v>
      </c>
      <c r="M4235" s="17">
        <v>895.64423746174998</v>
      </c>
      <c r="N4235" s="17">
        <v>130.5677</v>
      </c>
      <c r="O4235" s="17">
        <v>9.4200000000000006E-2</v>
      </c>
      <c r="R4235" s="18">
        <v>0.35416666666666669</v>
      </c>
      <c r="S4235" s="18">
        <v>2.25</v>
      </c>
      <c r="T4235" s="18">
        <v>5.8</v>
      </c>
      <c r="U4235" s="18">
        <v>181</v>
      </c>
      <c r="V4235" s="18">
        <v>1014.5</v>
      </c>
      <c r="W4235" s="18">
        <v>7</v>
      </c>
      <c r="X4235" s="18">
        <v>9.4</v>
      </c>
      <c r="Z4235" s="18">
        <f>AVERAGE(Z4210:Z4234)</f>
        <v>2.6956000000000002</v>
      </c>
      <c r="AA4235" s="18">
        <f t="shared" ref="AA4235:AE4235" si="1147">AVERAGE(AA4210:AA4234)</f>
        <v>3.1880000000000006</v>
      </c>
      <c r="AB4235" s="18">
        <f t="shared" si="1147"/>
        <v>230.32</v>
      </c>
      <c r="AC4235" s="18">
        <f t="shared" si="1147"/>
        <v>1018.2160000000002</v>
      </c>
      <c r="AD4235" s="18">
        <f t="shared" si="1147"/>
        <v>8.6600000000000019</v>
      </c>
      <c r="AE4235" s="18">
        <f t="shared" si="1147"/>
        <v>9.6919999999999984</v>
      </c>
    </row>
    <row r="4236" spans="1:31">
      <c r="A4236" s="15">
        <v>40660</v>
      </c>
      <c r="B4236" s="16">
        <v>0.39583333333333331</v>
      </c>
      <c r="C4236" s="17">
        <v>0.67410000000000003</v>
      </c>
      <c r="D4236" s="17">
        <v>4.0343999999999998</v>
      </c>
      <c r="E4236" s="17">
        <v>830.24580000000003</v>
      </c>
      <c r="F4236" s="17">
        <v>8.7499999999999994E-2</v>
      </c>
      <c r="G4236" s="17">
        <v>196.59605882900999</v>
      </c>
      <c r="H4236" s="17">
        <v>0.10677404617335901</v>
      </c>
      <c r="I4236" s="17">
        <v>232.78030000000001</v>
      </c>
      <c r="J4236" s="17">
        <v>7.1999999999999995E-2</v>
      </c>
      <c r="K4236" s="17">
        <v>3.8987500000000002</v>
      </c>
      <c r="L4236" s="17">
        <v>4.0157499999999997</v>
      </c>
      <c r="M4236" s="17">
        <v>895.40988849150006</v>
      </c>
      <c r="N4236" s="17">
        <v>200.3845</v>
      </c>
      <c r="O4236" s="17">
        <v>7.6499999999999999E-2</v>
      </c>
      <c r="R4236" s="18">
        <v>0.39583333333333331</v>
      </c>
      <c r="S4236" s="18">
        <f t="shared" ref="S4236:X4236" si="1148">AVERAGE(S4235,S4237)</f>
        <v>2.1950000000000003</v>
      </c>
      <c r="T4236" s="18">
        <f t="shared" si="1148"/>
        <v>6.1</v>
      </c>
      <c r="U4236" s="18">
        <f t="shared" si="1148"/>
        <v>166.5</v>
      </c>
      <c r="V4236" s="18">
        <f t="shared" si="1148"/>
        <v>1013.9</v>
      </c>
      <c r="W4236" s="18">
        <f t="shared" si="1148"/>
        <v>6.9</v>
      </c>
      <c r="X4236" s="18">
        <f t="shared" si="1148"/>
        <v>9.3500000000000014</v>
      </c>
      <c r="Z4236" s="18">
        <f>AVERAGE(Z4237:Z4245)</f>
        <v>2.2533333333333334</v>
      </c>
      <c r="AA4236" s="18">
        <f t="shared" ref="AA4236:AE4236" si="1149">AVERAGE(AA4237:AA4245)</f>
        <v>7.9444444444444446</v>
      </c>
      <c r="AB4236" s="18">
        <f t="shared" si="1149"/>
        <v>177.44444444444446</v>
      </c>
      <c r="AC4236" s="18">
        <f t="shared" si="1149"/>
        <v>1013.5444444444444</v>
      </c>
      <c r="AD4236" s="18">
        <f t="shared" si="1149"/>
        <v>7.333333333333333</v>
      </c>
      <c r="AE4236" s="18">
        <f t="shared" si="1149"/>
        <v>9.31111111111111</v>
      </c>
    </row>
    <row r="4237" spans="1:31">
      <c r="A4237" s="15">
        <v>40660</v>
      </c>
      <c r="B4237" s="16">
        <v>0.4375</v>
      </c>
      <c r="C4237" s="17">
        <v>0.66659999999999997</v>
      </c>
      <c r="D4237" s="17">
        <v>4.07</v>
      </c>
      <c r="E4237" s="17">
        <v>830.18129999999996</v>
      </c>
      <c r="F4237" s="17">
        <v>9.11E-2</v>
      </c>
      <c r="G4237" s="17">
        <v>233.89117222446501</v>
      </c>
      <c r="H4237" s="17">
        <v>0.13483012451177601</v>
      </c>
      <c r="I4237" s="17">
        <v>206.23750000000001</v>
      </c>
      <c r="J4237" s="17">
        <v>5.5599999999999997E-2</v>
      </c>
      <c r="K4237" s="17">
        <v>3.9545277780000001</v>
      </c>
      <c r="L4237" s="17">
        <v>3.9458055557499998</v>
      </c>
      <c r="M4237" s="17">
        <v>895.35510200675003</v>
      </c>
      <c r="N4237" s="17">
        <v>178.2209</v>
      </c>
      <c r="O4237" s="17">
        <v>9.3399999999999997E-2</v>
      </c>
      <c r="R4237" s="18">
        <v>0.4375</v>
      </c>
      <c r="S4237" s="18">
        <v>2.14</v>
      </c>
      <c r="T4237" s="18">
        <v>6.4</v>
      </c>
      <c r="U4237" s="18">
        <v>152</v>
      </c>
      <c r="V4237" s="18">
        <v>1013.3</v>
      </c>
      <c r="W4237" s="18">
        <v>6.8</v>
      </c>
      <c r="X4237" s="18">
        <v>9.3000000000000007</v>
      </c>
      <c r="Z4237" s="18">
        <v>2.14</v>
      </c>
      <c r="AA4237" s="18">
        <v>7.6</v>
      </c>
      <c r="AB4237" s="18">
        <v>183</v>
      </c>
      <c r="AC4237" s="18">
        <v>1015.8</v>
      </c>
      <c r="AD4237" s="18">
        <v>7.9</v>
      </c>
      <c r="AE4237" s="18">
        <v>9.3000000000000007</v>
      </c>
    </row>
    <row r="4238" spans="1:31">
      <c r="A4238" s="15">
        <v>40660</v>
      </c>
      <c r="B4238" s="16">
        <v>0.47916666666666669</v>
      </c>
      <c r="C4238" s="17">
        <v>0.58509999999999995</v>
      </c>
      <c r="D4238" s="17">
        <v>4.0381</v>
      </c>
      <c r="E4238" s="17">
        <v>830.24919999999997</v>
      </c>
      <c r="F4238" s="17">
        <v>9.219999999999999E-2</v>
      </c>
      <c r="G4238" s="17">
        <v>235.57532539652701</v>
      </c>
      <c r="H4238" s="17">
        <v>0.181541744572085</v>
      </c>
      <c r="I4238" s="17">
        <v>113.12609999999999</v>
      </c>
      <c r="J4238" s="17">
        <v>0.1404</v>
      </c>
      <c r="K4238" s="17">
        <v>3.9493333339999999</v>
      </c>
      <c r="L4238" s="17">
        <v>3.8434444442500002</v>
      </c>
      <c r="M4238" s="17">
        <v>895.47351458150001</v>
      </c>
      <c r="N4238" s="17">
        <v>147.708</v>
      </c>
      <c r="O4238" s="17">
        <v>8.4699999999999998E-2</v>
      </c>
      <c r="R4238" s="18">
        <v>0.47916666666666669</v>
      </c>
      <c r="S4238" s="18">
        <v>2.2200000000000002</v>
      </c>
      <c r="T4238" s="18">
        <v>7.3</v>
      </c>
      <c r="U4238" s="18">
        <v>135</v>
      </c>
      <c r="V4238" s="18">
        <v>1012.1</v>
      </c>
      <c r="W4238" s="18">
        <v>6.7</v>
      </c>
      <c r="X4238" s="18">
        <v>9.1999999999999993</v>
      </c>
      <c r="Z4238" s="18">
        <v>2.2599999999999998</v>
      </c>
      <c r="AA4238" s="18">
        <v>8.4</v>
      </c>
      <c r="AB4238" s="18">
        <v>167</v>
      </c>
      <c r="AC4238" s="18">
        <v>1014.8</v>
      </c>
      <c r="AD4238" s="18">
        <v>8.4</v>
      </c>
      <c r="AE4238" s="18">
        <v>9.3000000000000007</v>
      </c>
    </row>
    <row r="4239" spans="1:31">
      <c r="A4239" s="15">
        <v>40660</v>
      </c>
      <c r="B4239" s="16">
        <v>0.52083333333333337</v>
      </c>
      <c r="C4239" s="17">
        <v>0.59409999999999996</v>
      </c>
      <c r="D4239" s="17">
        <v>3.9546000000000001</v>
      </c>
      <c r="E4239" s="17">
        <v>830.36580000000004</v>
      </c>
      <c r="F4239" s="17">
        <v>9.5399999999999999E-2</v>
      </c>
      <c r="G4239" s="17">
        <v>230.68138379128499</v>
      </c>
      <c r="H4239" s="17">
        <v>0.18580636255143501</v>
      </c>
      <c r="I4239" s="17">
        <v>126.1699</v>
      </c>
      <c r="J4239" s="17">
        <v>0.15279999999999999</v>
      </c>
      <c r="K4239" s="17">
        <v>3.938444445</v>
      </c>
      <c r="L4239" s="17">
        <v>3.8781388890000001</v>
      </c>
      <c r="M4239" s="17">
        <v>895.65085150225002</v>
      </c>
      <c r="N4239" s="17">
        <v>161.29130000000001</v>
      </c>
      <c r="O4239" s="17">
        <v>0.12540000000000001</v>
      </c>
      <c r="R4239" s="18">
        <v>0.52083333333333337</v>
      </c>
      <c r="S4239" s="18">
        <v>2.04</v>
      </c>
      <c r="T4239" s="18">
        <v>8.3000000000000007</v>
      </c>
      <c r="U4239" s="18">
        <v>118</v>
      </c>
      <c r="V4239" s="18">
        <v>1011</v>
      </c>
      <c r="W4239" s="18">
        <v>6.4</v>
      </c>
      <c r="X4239" s="18">
        <v>9.1</v>
      </c>
      <c r="Z4239" s="18">
        <v>2.13</v>
      </c>
      <c r="AA4239" s="18">
        <v>9.9</v>
      </c>
      <c r="AB4239" s="18">
        <v>198</v>
      </c>
      <c r="AC4239" s="18">
        <v>1014.1</v>
      </c>
      <c r="AD4239" s="18">
        <v>8.1999999999999993</v>
      </c>
      <c r="AE4239" s="18">
        <v>9.4</v>
      </c>
    </row>
    <row r="4240" spans="1:31">
      <c r="A4240" s="15">
        <v>40660</v>
      </c>
      <c r="B4240" s="16">
        <v>0.5625</v>
      </c>
      <c r="C4240" s="17">
        <v>0.56950000000000001</v>
      </c>
      <c r="D4240" s="17">
        <v>3.9043999999999999</v>
      </c>
      <c r="E4240" s="17">
        <v>830.58270000000005</v>
      </c>
      <c r="F4240" s="17">
        <v>9.8599999999999993E-2</v>
      </c>
      <c r="G4240" s="17">
        <v>229.33551888397901</v>
      </c>
      <c r="H4240" s="17">
        <v>0.229407382610816</v>
      </c>
      <c r="I4240" s="17">
        <v>124.9408</v>
      </c>
      <c r="J4240" s="17">
        <v>0.1772</v>
      </c>
      <c r="K4240" s="17">
        <v>3.9685833330000002</v>
      </c>
      <c r="L4240" s="17">
        <v>3.9238055555</v>
      </c>
      <c r="M4240" s="17">
        <v>895.88416805024997</v>
      </c>
      <c r="N4240" s="17">
        <v>140.27109999999999</v>
      </c>
      <c r="O4240" s="17">
        <v>8.1199999999999994E-2</v>
      </c>
      <c r="R4240" s="18">
        <v>0.5625</v>
      </c>
      <c r="S4240" s="18">
        <v>2.17</v>
      </c>
      <c r="T4240" s="18">
        <v>9.6999999999999993</v>
      </c>
      <c r="U4240" s="18">
        <v>178</v>
      </c>
      <c r="V4240" s="18">
        <v>1010.5</v>
      </c>
      <c r="W4240" s="18">
        <v>7.1</v>
      </c>
      <c r="X4240" s="18">
        <v>9.1</v>
      </c>
      <c r="Z4240" s="18">
        <v>2.41</v>
      </c>
      <c r="AA4240" s="18">
        <v>6.9</v>
      </c>
      <c r="AB4240" s="18">
        <v>203</v>
      </c>
      <c r="AC4240" s="18">
        <v>1014</v>
      </c>
      <c r="AD4240" s="18">
        <v>7.2</v>
      </c>
      <c r="AE4240" s="18">
        <v>9.4</v>
      </c>
    </row>
    <row r="4241" spans="1:31">
      <c r="A4241" s="15">
        <v>40660</v>
      </c>
      <c r="B4241" s="16">
        <v>0.60416666666666663</v>
      </c>
      <c r="C4241" s="17">
        <v>0.56079999999999997</v>
      </c>
      <c r="D4241" s="17">
        <v>3.9167999999999998</v>
      </c>
      <c r="E4241" s="17">
        <v>830.82370000000003</v>
      </c>
      <c r="F4241" s="17">
        <v>9.8299999999999998E-2</v>
      </c>
      <c r="G4241" s="17">
        <v>217.93587829486199</v>
      </c>
      <c r="H4241" s="17">
        <v>0.18028644659299201</v>
      </c>
      <c r="I4241" s="17">
        <v>115.6015</v>
      </c>
      <c r="J4241" s="17">
        <v>0.13270000000000001</v>
      </c>
      <c r="K4241" s="17">
        <v>3.9984999999999999</v>
      </c>
      <c r="L4241" s="17">
        <v>3.9670833332500002</v>
      </c>
      <c r="M4241" s="17">
        <v>896.11714408950002</v>
      </c>
      <c r="N4241" s="17">
        <v>50.697800000000001</v>
      </c>
      <c r="O4241" s="17">
        <v>0.1411</v>
      </c>
      <c r="R4241" s="18">
        <v>0.60416666666666663</v>
      </c>
      <c r="S4241" s="18">
        <v>2.19</v>
      </c>
      <c r="T4241" s="18">
        <v>8</v>
      </c>
      <c r="U4241" s="18">
        <v>183</v>
      </c>
      <c r="V4241" s="18">
        <v>1010.6</v>
      </c>
      <c r="W4241" s="18">
        <v>6.8</v>
      </c>
      <c r="X4241" s="18">
        <v>9.1</v>
      </c>
      <c r="Z4241" s="18">
        <v>2.2599999999999998</v>
      </c>
      <c r="AA4241" s="18">
        <v>6.5</v>
      </c>
      <c r="AB4241" s="18">
        <v>175</v>
      </c>
      <c r="AC4241" s="18">
        <v>1013.6</v>
      </c>
      <c r="AD4241" s="18">
        <v>8.3000000000000007</v>
      </c>
      <c r="AE4241" s="18">
        <v>9.4</v>
      </c>
    </row>
    <row r="4242" spans="1:31">
      <c r="A4242" s="15">
        <v>40660</v>
      </c>
      <c r="B4242" s="16">
        <v>0.64583333333333337</v>
      </c>
      <c r="C4242" s="17">
        <v>0.89570000000000005</v>
      </c>
      <c r="D4242" s="17">
        <v>4.0023999999999997</v>
      </c>
      <c r="E4242" s="17">
        <v>831.00760000000002</v>
      </c>
      <c r="F4242" s="17">
        <v>9.9299999999999999E-2</v>
      </c>
      <c r="G4242" s="17">
        <v>215.63185483402199</v>
      </c>
      <c r="H4242" s="17">
        <v>2.9572796098701899E-2</v>
      </c>
      <c r="I4242" s="17">
        <v>112.7971</v>
      </c>
      <c r="J4242" s="17">
        <v>3.3599999999999998E-2</v>
      </c>
      <c r="K4242" s="17">
        <v>4.0224166669999999</v>
      </c>
      <c r="L4242" s="17">
        <v>4.1113055557499996</v>
      </c>
      <c r="M4242" s="17">
        <v>896.22688322725003</v>
      </c>
      <c r="N4242" s="17">
        <v>56.013300000000001</v>
      </c>
      <c r="O4242" s="17">
        <v>0.16400000000000001</v>
      </c>
      <c r="R4242" s="18">
        <v>0.64583333333333337</v>
      </c>
      <c r="S4242" s="18">
        <v>2.36</v>
      </c>
      <c r="T4242" s="18">
        <v>4.7</v>
      </c>
      <c r="U4242" s="18">
        <v>152</v>
      </c>
      <c r="V4242" s="18">
        <v>1010</v>
      </c>
      <c r="W4242" s="18">
        <v>6.9</v>
      </c>
      <c r="X4242" s="18">
        <v>9.1</v>
      </c>
      <c r="Z4242" s="18">
        <v>2.2400000000000002</v>
      </c>
      <c r="AA4242" s="18">
        <v>8.5</v>
      </c>
      <c r="AB4242" s="18">
        <v>151</v>
      </c>
      <c r="AC4242" s="18">
        <v>1012.8</v>
      </c>
      <c r="AD4242" s="18">
        <v>8.5</v>
      </c>
      <c r="AE4242" s="18">
        <v>9.3000000000000007</v>
      </c>
    </row>
    <row r="4243" spans="1:31">
      <c r="A4243" s="15">
        <v>40660</v>
      </c>
      <c r="B4243" s="16">
        <v>0.6875</v>
      </c>
      <c r="C4243" s="17">
        <v>1.4443999999999999</v>
      </c>
      <c r="D4243" s="17">
        <v>4.0190000000000001</v>
      </c>
      <c r="E4243" s="17">
        <v>831.07510000000002</v>
      </c>
      <c r="F4243" s="17">
        <v>9.9399999999999988E-2</v>
      </c>
      <c r="G4243" s="17">
        <v>352.83114130367602</v>
      </c>
      <c r="H4243" s="17">
        <v>1.25360922175337E-2</v>
      </c>
      <c r="I4243" s="17">
        <v>299.60109999999997</v>
      </c>
      <c r="J4243" s="17">
        <v>0.16800000000000001</v>
      </c>
      <c r="K4243" s="17">
        <v>4.021083333</v>
      </c>
      <c r="L4243" s="17">
        <v>4.2454722222500001</v>
      </c>
      <c r="M4243" s="17">
        <v>896.21087659499995</v>
      </c>
      <c r="N4243" s="17">
        <v>56.830599999999997</v>
      </c>
      <c r="O4243" s="17">
        <v>0.1065</v>
      </c>
      <c r="R4243" s="18">
        <v>0.6875</v>
      </c>
      <c r="S4243" s="18">
        <v>2.19</v>
      </c>
      <c r="T4243" s="18">
        <v>5.5</v>
      </c>
      <c r="U4243" s="18">
        <v>131</v>
      </c>
      <c r="V4243" s="18">
        <v>1009.3</v>
      </c>
      <c r="W4243" s="18">
        <v>7.1</v>
      </c>
      <c r="X4243" s="18">
        <v>9.1</v>
      </c>
      <c r="Z4243" s="18">
        <v>2.23</v>
      </c>
      <c r="AA4243" s="18">
        <v>11.9</v>
      </c>
      <c r="AB4243" s="18">
        <v>168</v>
      </c>
      <c r="AC4243" s="18">
        <v>1012.2</v>
      </c>
      <c r="AD4243" s="18">
        <v>6.5</v>
      </c>
      <c r="AE4243" s="18">
        <v>9.3000000000000007</v>
      </c>
    </row>
    <row r="4244" spans="1:31">
      <c r="A4244" s="15">
        <v>40660</v>
      </c>
      <c r="B4244" s="16">
        <v>0.72916666666666663</v>
      </c>
      <c r="C4244" s="17">
        <v>1.2633000000000001</v>
      </c>
      <c r="D4244" s="17">
        <v>4.0361000000000002</v>
      </c>
      <c r="E4244" s="17">
        <v>830.96220000000005</v>
      </c>
      <c r="F4244" s="17">
        <v>0.1007</v>
      </c>
      <c r="G4244" s="17">
        <v>40.878177463817302</v>
      </c>
      <c r="H4244" s="17">
        <v>2.2083490712374702E-2</v>
      </c>
      <c r="I4244" s="17">
        <v>320.01859999999999</v>
      </c>
      <c r="J4244" s="17">
        <v>0.27910000000000001</v>
      </c>
      <c r="K4244" s="17">
        <v>3.98325</v>
      </c>
      <c r="L4244" s="17">
        <v>4.2948055555</v>
      </c>
      <c r="M4244" s="17">
        <v>896.07375783550003</v>
      </c>
      <c r="N4244" s="17">
        <v>359.47910000000002</v>
      </c>
      <c r="O4244" s="17">
        <v>7.5499999999999998E-2</v>
      </c>
      <c r="R4244" s="18">
        <v>0.72916666666666663</v>
      </c>
      <c r="S4244" s="18">
        <f t="shared" ref="S4244:X4244" si="1150">AVERAGE(S4243,S4245)</f>
        <v>2.2199999999999998</v>
      </c>
      <c r="T4244" s="18">
        <f t="shared" si="1150"/>
        <v>5.75</v>
      </c>
      <c r="U4244" s="18">
        <f t="shared" si="1150"/>
        <v>137</v>
      </c>
      <c r="V4244" s="18">
        <f t="shared" si="1150"/>
        <v>1009.3</v>
      </c>
      <c r="W4244" s="18">
        <f t="shared" si="1150"/>
        <v>5.9</v>
      </c>
      <c r="X4244" s="18">
        <f t="shared" si="1150"/>
        <v>9.1499999999999986</v>
      </c>
      <c r="Z4244" s="18">
        <v>2.3199999999999998</v>
      </c>
      <c r="AA4244" s="18">
        <v>6.4</v>
      </c>
      <c r="AB4244" s="18">
        <v>180</v>
      </c>
      <c r="AC4244" s="18">
        <v>1012.4</v>
      </c>
      <c r="AD4244" s="18">
        <v>4.8</v>
      </c>
      <c r="AE4244" s="18">
        <v>9.1999999999999993</v>
      </c>
    </row>
    <row r="4245" spans="1:31">
      <c r="A4245" s="15">
        <v>40660</v>
      </c>
      <c r="B4245" s="16">
        <v>0.77083333333333337</v>
      </c>
      <c r="C4245" s="17">
        <v>1.6893</v>
      </c>
      <c r="D4245" s="17">
        <v>4.0111999999999997</v>
      </c>
      <c r="E4245" s="17">
        <v>830.74210000000005</v>
      </c>
      <c r="F4245" s="17">
        <v>0.10289999999999999</v>
      </c>
      <c r="G4245" s="17">
        <v>22.125063690887099</v>
      </c>
      <c r="H4245" s="17">
        <v>3.7814114350440298E-2</v>
      </c>
      <c r="I4245" s="17">
        <v>335.87479999999999</v>
      </c>
      <c r="J4245" s="17">
        <v>0.29659999999999997</v>
      </c>
      <c r="K4245" s="17">
        <v>3.9236388889999998</v>
      </c>
      <c r="L4245" s="17">
        <v>4.1367777777499999</v>
      </c>
      <c r="M4245" s="17">
        <v>895.89760316075001</v>
      </c>
      <c r="N4245" s="17">
        <v>162.4796</v>
      </c>
      <c r="O4245" s="17">
        <v>0.104</v>
      </c>
      <c r="R4245" s="18">
        <v>0.77083333333333337</v>
      </c>
      <c r="S4245" s="18">
        <v>2.25</v>
      </c>
      <c r="T4245" s="18">
        <v>6</v>
      </c>
      <c r="U4245" s="18">
        <v>143</v>
      </c>
      <c r="V4245" s="18">
        <v>1009.3</v>
      </c>
      <c r="W4245" s="18">
        <v>4.7</v>
      </c>
      <c r="X4245" s="18">
        <v>9.1999999999999993</v>
      </c>
      <c r="Z4245" s="18">
        <v>2.29</v>
      </c>
      <c r="AA4245" s="18">
        <v>5.4</v>
      </c>
      <c r="AB4245" s="18">
        <v>172</v>
      </c>
      <c r="AC4245" s="18">
        <v>1012.2</v>
      </c>
      <c r="AD4245" s="18">
        <v>6.2</v>
      </c>
      <c r="AE4245" s="18">
        <v>9.1999999999999993</v>
      </c>
    </row>
    <row r="4246" spans="1:31">
      <c r="A4246" s="15">
        <v>40660</v>
      </c>
      <c r="B4246" s="16">
        <v>0.8125</v>
      </c>
      <c r="C4246" s="17">
        <v>2.0148999999999999</v>
      </c>
      <c r="D4246" s="17">
        <v>3.9859</v>
      </c>
      <c r="E4246" s="17">
        <v>830.40319999999997</v>
      </c>
      <c r="F4246" s="17">
        <v>0.1051</v>
      </c>
      <c r="G4246" s="17">
        <v>56.511343449877003</v>
      </c>
      <c r="H4246" s="17">
        <v>3.8212069133853097E-2</v>
      </c>
      <c r="I4246" s="17">
        <v>327.79230000000001</v>
      </c>
      <c r="J4246" s="17">
        <v>0.27129999999999999</v>
      </c>
      <c r="K4246" s="17">
        <v>3.760444444</v>
      </c>
      <c r="L4246" s="17">
        <v>4.0621666664999996</v>
      </c>
      <c r="M4246" s="17">
        <v>895.61665353449996</v>
      </c>
      <c r="N4246" s="17">
        <v>171.81440000000001</v>
      </c>
      <c r="O4246" s="17">
        <v>0.2001</v>
      </c>
      <c r="R4246" s="18">
        <v>0.8125</v>
      </c>
      <c r="S4246" s="18">
        <v>2.1800000000000002</v>
      </c>
      <c r="T4246" s="18">
        <v>9.9</v>
      </c>
      <c r="U4246" s="18">
        <v>166</v>
      </c>
      <c r="V4246" s="18">
        <v>1008.9</v>
      </c>
      <c r="W4246" s="18">
        <v>7.1</v>
      </c>
      <c r="X4246" s="18">
        <v>9.1999999999999993</v>
      </c>
      <c r="Z4246" s="18">
        <v>2.25</v>
      </c>
      <c r="AA4246" s="18">
        <v>6</v>
      </c>
      <c r="AB4246" s="18">
        <v>205</v>
      </c>
      <c r="AC4246" s="18">
        <v>1012.8</v>
      </c>
      <c r="AD4246" s="18">
        <v>7.2</v>
      </c>
      <c r="AE4246" s="18">
        <v>9.3000000000000007</v>
      </c>
    </row>
    <row r="4247" spans="1:31">
      <c r="A4247" s="15">
        <v>40660</v>
      </c>
      <c r="B4247" s="16">
        <v>0.85416666666666663</v>
      </c>
      <c r="C4247" s="17">
        <v>2.1337999999999999</v>
      </c>
      <c r="D4247" s="17">
        <v>3.9529000000000001</v>
      </c>
      <c r="E4247" s="17">
        <v>830.06079999999997</v>
      </c>
      <c r="F4247" s="17">
        <v>0.10769999999999999</v>
      </c>
      <c r="G4247" s="17">
        <v>42.660537403290597</v>
      </c>
      <c r="H4247" s="17">
        <v>3.8605447441688298E-2</v>
      </c>
      <c r="I4247" s="17">
        <v>309.18709999999999</v>
      </c>
      <c r="J4247" s="17">
        <v>0.2021</v>
      </c>
      <c r="K4247" s="17">
        <v>3.6601388890000002</v>
      </c>
      <c r="L4247" s="17">
        <v>3.9871666664999998</v>
      </c>
      <c r="M4247" s="17">
        <v>895.31417558750002</v>
      </c>
      <c r="N4247" s="17">
        <v>161.9365</v>
      </c>
      <c r="O4247" s="17">
        <v>0.2276</v>
      </c>
      <c r="R4247" s="18">
        <v>0.85416666666666663</v>
      </c>
      <c r="S4247" s="18">
        <v>2.4500000000000002</v>
      </c>
      <c r="T4247" s="18">
        <v>9.4</v>
      </c>
      <c r="U4247" s="18">
        <v>176</v>
      </c>
      <c r="V4247" s="18">
        <v>1008.8</v>
      </c>
      <c r="W4247" s="18">
        <v>6.7</v>
      </c>
      <c r="X4247" s="18">
        <v>9.1999999999999993</v>
      </c>
      <c r="Z4247" s="18">
        <v>2.31</v>
      </c>
      <c r="AA4247" s="18">
        <v>4.4000000000000004</v>
      </c>
      <c r="AB4247" s="18">
        <v>187</v>
      </c>
      <c r="AC4247" s="18">
        <v>1012.5</v>
      </c>
      <c r="AD4247" s="18">
        <v>7.7</v>
      </c>
      <c r="AE4247" s="18">
        <v>9.5</v>
      </c>
    </row>
    <row r="4248" spans="1:31">
      <c r="A4248" s="15">
        <v>40660</v>
      </c>
      <c r="B4248" s="16">
        <v>0.89583333333333337</v>
      </c>
      <c r="C4248" s="17">
        <v>1.2834000000000001</v>
      </c>
      <c r="D4248" s="17">
        <v>3.9744000000000002</v>
      </c>
      <c r="E4248" s="17">
        <v>829.84760000000006</v>
      </c>
      <c r="F4248" s="17">
        <v>0.11119999999999999</v>
      </c>
      <c r="G4248" s="17">
        <v>222.08274830710201</v>
      </c>
      <c r="H4248" s="17">
        <v>9.4179639163962298E-2</v>
      </c>
      <c r="I4248" s="17">
        <v>266.44420000000002</v>
      </c>
      <c r="J4248" s="17">
        <v>8.3799999999999999E-2</v>
      </c>
      <c r="K4248" s="17">
        <v>3.7395</v>
      </c>
      <c r="L4248" s="17">
        <v>3.9616111112499999</v>
      </c>
      <c r="M4248" s="17">
        <v>895.07126759100004</v>
      </c>
      <c r="N4248" s="17">
        <v>166.00139999999999</v>
      </c>
      <c r="O4248" s="17">
        <v>0.23549999999999999</v>
      </c>
      <c r="R4248" s="18">
        <v>0.89583333333333337</v>
      </c>
      <c r="S4248" s="18">
        <v>2.34</v>
      </c>
      <c r="T4248" s="18">
        <v>8.8000000000000007</v>
      </c>
      <c r="U4248" s="18">
        <v>180</v>
      </c>
      <c r="V4248" s="18">
        <v>1009</v>
      </c>
      <c r="W4248" s="18">
        <v>6.5</v>
      </c>
      <c r="X4248" s="18">
        <v>9.1999999999999993</v>
      </c>
      <c r="Z4248" s="18">
        <v>2.2999999999999998</v>
      </c>
      <c r="AA4248" s="18">
        <v>8.8000000000000007</v>
      </c>
      <c r="AB4248" s="18">
        <v>238</v>
      </c>
      <c r="AC4248" s="18">
        <v>1012.5</v>
      </c>
      <c r="AD4248" s="18">
        <v>6.2</v>
      </c>
      <c r="AE4248" s="18">
        <v>9.4</v>
      </c>
    </row>
    <row r="4249" spans="1:31">
      <c r="A4249" s="15">
        <v>40660</v>
      </c>
      <c r="B4249" s="16">
        <v>0.9375</v>
      </c>
      <c r="C4249" s="17">
        <v>0.71050000000000002</v>
      </c>
      <c r="D4249" s="17">
        <v>4.0262000000000002</v>
      </c>
      <c r="E4249" s="17">
        <v>829.7962</v>
      </c>
      <c r="F4249" s="17">
        <v>0.1172</v>
      </c>
      <c r="G4249" s="17">
        <v>240.98404122618601</v>
      </c>
      <c r="H4249" s="17">
        <v>0.17079064514248901</v>
      </c>
      <c r="I4249" s="17">
        <v>188.42850000000001</v>
      </c>
      <c r="J4249" s="17">
        <v>7.7799999999999994E-2</v>
      </c>
      <c r="K4249" s="17">
        <v>3.8007499999999999</v>
      </c>
      <c r="L4249" s="17">
        <v>3.8735277777500001</v>
      </c>
      <c r="M4249" s="17">
        <v>895.01031926124995</v>
      </c>
      <c r="N4249" s="17">
        <v>154.39089999999999</v>
      </c>
      <c r="O4249" s="17">
        <v>0.15590000000000001</v>
      </c>
      <c r="R4249" s="18">
        <v>0.9375</v>
      </c>
      <c r="S4249" s="18">
        <v>2.4300000000000002</v>
      </c>
      <c r="T4249" s="18">
        <v>8.6</v>
      </c>
      <c r="U4249" s="18">
        <v>173</v>
      </c>
      <c r="V4249" s="18">
        <v>1008.8</v>
      </c>
      <c r="W4249" s="18">
        <v>6.3</v>
      </c>
      <c r="X4249" s="18">
        <v>9.1999999999999993</v>
      </c>
      <c r="Z4249" s="18">
        <v>2.1800000000000002</v>
      </c>
      <c r="AA4249" s="18">
        <v>8.4</v>
      </c>
      <c r="AB4249" s="18">
        <v>226</v>
      </c>
      <c r="AC4249" s="18">
        <v>1012.2</v>
      </c>
      <c r="AD4249" s="18">
        <v>6</v>
      </c>
      <c r="AE4249" s="18">
        <v>9.3000000000000007</v>
      </c>
    </row>
    <row r="4250" spans="1:31">
      <c r="A4250" s="15">
        <v>40660</v>
      </c>
      <c r="B4250" s="16">
        <v>0.97916666666666663</v>
      </c>
      <c r="C4250" s="17">
        <v>0.59589999999999999</v>
      </c>
      <c r="D4250" s="17">
        <v>4.0197000000000003</v>
      </c>
      <c r="E4250" s="17">
        <v>829.86609999999996</v>
      </c>
      <c r="F4250" s="17">
        <v>0.1176</v>
      </c>
      <c r="G4250" s="17">
        <v>231.036163267571</v>
      </c>
      <c r="H4250" s="17">
        <v>0.204164019901139</v>
      </c>
      <c r="I4250" s="17">
        <v>175.0204</v>
      </c>
      <c r="J4250" s="17">
        <v>7.9899999999999999E-2</v>
      </c>
      <c r="K4250" s="17">
        <v>3.8907500000000002</v>
      </c>
      <c r="L4250" s="17">
        <v>3.89363888875</v>
      </c>
      <c r="M4250" s="17">
        <v>895.07665307624995</v>
      </c>
      <c r="N4250" s="17">
        <v>150.2593</v>
      </c>
      <c r="O4250" s="17">
        <v>0.1308</v>
      </c>
      <c r="R4250" s="18">
        <v>0.97916666666666663</v>
      </c>
      <c r="S4250" s="18">
        <v>2.36</v>
      </c>
      <c r="T4250" s="18">
        <v>7.3</v>
      </c>
      <c r="U4250" s="18">
        <v>131</v>
      </c>
      <c r="V4250" s="18">
        <v>1008.7</v>
      </c>
      <c r="W4250" s="18">
        <v>5.7</v>
      </c>
      <c r="X4250" s="18">
        <v>9.1</v>
      </c>
      <c r="Z4250" s="18">
        <v>2.16</v>
      </c>
      <c r="AA4250" s="18">
        <v>8.1999999999999993</v>
      </c>
      <c r="AB4250" s="18">
        <v>177</v>
      </c>
      <c r="AC4250" s="18">
        <v>1011.8</v>
      </c>
      <c r="AD4250" s="18">
        <v>7.2</v>
      </c>
      <c r="AE4250" s="18">
        <v>9.3000000000000007</v>
      </c>
    </row>
    <row r="4251" spans="1:31">
      <c r="A4251" s="15">
        <v>40661</v>
      </c>
      <c r="B4251" s="16">
        <v>2.0833333333333332E-2</v>
      </c>
      <c r="C4251" s="17">
        <v>0.65380000000000005</v>
      </c>
      <c r="D4251" s="17">
        <v>3.9910000000000001</v>
      </c>
      <c r="E4251" s="17">
        <v>830.12649999999996</v>
      </c>
      <c r="F4251" s="17">
        <v>6.6299999999999998E-2</v>
      </c>
      <c r="G4251" s="17">
        <v>229.80713655995601</v>
      </c>
      <c r="H4251" s="17">
        <v>0.149841650580013</v>
      </c>
      <c r="I4251" s="17">
        <v>120.703</v>
      </c>
      <c r="J4251" s="17">
        <v>0.10489999999999999</v>
      </c>
      <c r="K4251" s="17">
        <v>3.877638889</v>
      </c>
      <c r="L4251" s="17">
        <v>3.8738055555000002</v>
      </c>
      <c r="M4251" s="17">
        <v>895.34274290375004</v>
      </c>
      <c r="N4251" s="17">
        <v>81.710700000000003</v>
      </c>
      <c r="O4251" s="17">
        <v>7.1000000000000004E-3</v>
      </c>
      <c r="R4251" s="18">
        <v>2.0833333333333332E-2</v>
      </c>
      <c r="S4251" s="18">
        <v>2.17</v>
      </c>
      <c r="T4251" s="18">
        <v>7.4</v>
      </c>
      <c r="U4251" s="18">
        <v>123</v>
      </c>
      <c r="V4251" s="18">
        <v>1008.6</v>
      </c>
      <c r="W4251" s="18">
        <v>6.4</v>
      </c>
      <c r="X4251" s="18">
        <v>9.1</v>
      </c>
      <c r="Z4251" s="18">
        <f t="shared" ref="Z4251:AE4251" si="1151">AVERAGE(Z4250,Z4252)</f>
        <v>2.2549999999999999</v>
      </c>
      <c r="AA4251" s="18">
        <f t="shared" si="1151"/>
        <v>5.85</v>
      </c>
      <c r="AB4251" s="18">
        <f t="shared" si="1151"/>
        <v>200</v>
      </c>
      <c r="AC4251" s="18">
        <f t="shared" si="1151"/>
        <v>1011.45</v>
      </c>
      <c r="AD4251" s="18">
        <f t="shared" si="1151"/>
        <v>6.9</v>
      </c>
      <c r="AE4251" s="18">
        <f t="shared" si="1151"/>
        <v>9.25</v>
      </c>
    </row>
    <row r="4252" spans="1:31">
      <c r="A4252" s="15">
        <v>40661</v>
      </c>
      <c r="B4252" s="16">
        <v>6.25E-2</v>
      </c>
      <c r="C4252" s="17">
        <v>0.64090000000000003</v>
      </c>
      <c r="D4252" s="17">
        <v>3.9379</v>
      </c>
      <c r="E4252" s="17">
        <v>830.46029999999996</v>
      </c>
      <c r="F4252" s="17">
        <v>5.3600000000000002E-2</v>
      </c>
      <c r="G4252" s="17">
        <v>217.342756435078</v>
      </c>
      <c r="H4252" s="17">
        <v>0.15913064695066001</v>
      </c>
      <c r="I4252" s="17">
        <v>107.9417</v>
      </c>
      <c r="J4252" s="17">
        <v>0.17960000000000001</v>
      </c>
      <c r="K4252" s="17">
        <v>3.8574444450000001</v>
      </c>
      <c r="L4252" s="17">
        <v>3.9080277775000001</v>
      </c>
      <c r="M4252" s="17">
        <v>895.70635986549996</v>
      </c>
      <c r="N4252" s="17">
        <v>115.99890000000001</v>
      </c>
      <c r="O4252" s="17">
        <v>7.2599999999999998E-2</v>
      </c>
      <c r="R4252" s="18">
        <v>6.25E-2</v>
      </c>
      <c r="S4252" s="18">
        <v>2.33</v>
      </c>
      <c r="T4252" s="18">
        <v>6.9</v>
      </c>
      <c r="U4252" s="18">
        <v>119</v>
      </c>
      <c r="V4252" s="18">
        <v>1008.3</v>
      </c>
      <c r="W4252" s="18">
        <v>5.7</v>
      </c>
      <c r="X4252" s="18">
        <v>9.1</v>
      </c>
      <c r="Z4252" s="18">
        <v>2.35</v>
      </c>
      <c r="AA4252" s="18">
        <v>3.5</v>
      </c>
      <c r="AB4252" s="18">
        <v>223</v>
      </c>
      <c r="AC4252" s="18">
        <v>1011.1</v>
      </c>
      <c r="AD4252" s="18">
        <v>6.6</v>
      </c>
      <c r="AE4252" s="18">
        <v>9.1999999999999993</v>
      </c>
    </row>
    <row r="4253" spans="1:31">
      <c r="A4253" s="15">
        <v>40661</v>
      </c>
      <c r="B4253" s="16">
        <v>0.10416666666666667</v>
      </c>
      <c r="C4253" s="17">
        <v>0.77590000000000003</v>
      </c>
      <c r="D4253" s="17">
        <v>3.9411</v>
      </c>
      <c r="E4253" s="17">
        <v>830.80380000000002</v>
      </c>
      <c r="F4253" s="17">
        <v>3.3799999999999997E-2</v>
      </c>
      <c r="G4253" s="17">
        <v>238.819703933553</v>
      </c>
      <c r="H4253" s="17">
        <v>9.1846830632754797E-2</v>
      </c>
      <c r="I4253" s="17">
        <v>129.7885</v>
      </c>
      <c r="J4253" s="17">
        <v>0.1358</v>
      </c>
      <c r="K4253" s="17">
        <v>3.878861111</v>
      </c>
      <c r="L4253" s="17">
        <v>3.9564166665</v>
      </c>
      <c r="M4253" s="17">
        <v>896.07421003100001</v>
      </c>
      <c r="N4253" s="17">
        <v>116.67319999999999</v>
      </c>
      <c r="O4253" s="17">
        <v>8.2400000000000001E-2</v>
      </c>
      <c r="R4253" s="18">
        <v>0.10416666666666667</v>
      </c>
      <c r="S4253" s="18">
        <v>2.34</v>
      </c>
      <c r="T4253" s="18">
        <v>5.3</v>
      </c>
      <c r="U4253" s="18">
        <v>101</v>
      </c>
      <c r="V4253" s="18">
        <v>1008.2</v>
      </c>
      <c r="W4253" s="18">
        <v>6.1</v>
      </c>
      <c r="X4253" s="18">
        <v>9.1</v>
      </c>
      <c r="Z4253" s="18">
        <f t="shared" ref="Z4253:AE4253" si="1152">AVERAGE(Z4252,Z4254)</f>
        <v>2.3849999999999998</v>
      </c>
      <c r="AA4253" s="18">
        <f t="shared" si="1152"/>
        <v>3.4</v>
      </c>
      <c r="AB4253" s="18">
        <f t="shared" si="1152"/>
        <v>236.5</v>
      </c>
      <c r="AC4253" s="18">
        <f t="shared" si="1152"/>
        <v>1011</v>
      </c>
      <c r="AD4253" s="18">
        <f t="shared" si="1152"/>
        <v>6.4</v>
      </c>
      <c r="AE4253" s="18">
        <f t="shared" si="1152"/>
        <v>9.1499999999999986</v>
      </c>
    </row>
    <row r="4254" spans="1:31">
      <c r="A4254" s="15">
        <v>40661</v>
      </c>
      <c r="B4254" s="16">
        <v>0.14583333333333334</v>
      </c>
      <c r="C4254" s="17">
        <v>0.76</v>
      </c>
      <c r="D4254" s="17">
        <v>3.9462999999999999</v>
      </c>
      <c r="E4254" s="17">
        <v>831.1644</v>
      </c>
      <c r="F4254" s="17">
        <v>7.4499999999999997E-2</v>
      </c>
      <c r="G4254" s="17">
        <v>224.56928936486</v>
      </c>
      <c r="H4254" s="17">
        <v>0.104357181878506</v>
      </c>
      <c r="I4254" s="17">
        <v>179.0325</v>
      </c>
      <c r="J4254" s="17">
        <v>5.6300000000000003E-2</v>
      </c>
      <c r="K4254" s="17">
        <v>3.9113888889999999</v>
      </c>
      <c r="L4254" s="17">
        <v>3.9812777777499999</v>
      </c>
      <c r="M4254" s="17">
        <v>896.39756252225004</v>
      </c>
      <c r="N4254" s="17">
        <v>76.143299999999996</v>
      </c>
      <c r="O4254" s="17">
        <v>8.6099999999999996E-2</v>
      </c>
      <c r="R4254" s="18">
        <v>0.14583333333333334</v>
      </c>
      <c r="S4254" s="18">
        <v>2.11</v>
      </c>
      <c r="T4254" s="18">
        <v>3.3</v>
      </c>
      <c r="U4254" s="18">
        <v>119</v>
      </c>
      <c r="V4254" s="18">
        <v>1008.6</v>
      </c>
      <c r="W4254" s="18">
        <v>5.0999999999999996</v>
      </c>
      <c r="X4254" s="18">
        <v>9.1</v>
      </c>
      <c r="Z4254" s="18">
        <v>2.42</v>
      </c>
      <c r="AA4254" s="18">
        <v>3.3</v>
      </c>
      <c r="AB4254" s="18">
        <v>250</v>
      </c>
      <c r="AC4254" s="18">
        <v>1010.9</v>
      </c>
      <c r="AD4254" s="18">
        <v>6.2</v>
      </c>
      <c r="AE4254" s="18">
        <v>9.1</v>
      </c>
    </row>
    <row r="4255" spans="1:31">
      <c r="A4255" s="15">
        <v>40661</v>
      </c>
      <c r="B4255" s="16">
        <v>0.1875</v>
      </c>
      <c r="C4255" s="17">
        <v>0.93799999999999994</v>
      </c>
      <c r="D4255" s="17">
        <v>3.9590000000000001</v>
      </c>
      <c r="E4255" s="17">
        <v>831.35990000000004</v>
      </c>
      <c r="F4255" s="17">
        <v>2.01E-2</v>
      </c>
      <c r="G4255" s="17">
        <v>259.60142564955402</v>
      </c>
      <c r="H4255" s="17">
        <v>4.5534678410989897E-2</v>
      </c>
      <c r="I4255" s="17">
        <v>240.0933</v>
      </c>
      <c r="J4255" s="17">
        <v>8.4000000000000005E-2</v>
      </c>
      <c r="K4255" s="17">
        <v>3.9138611110000001</v>
      </c>
      <c r="L4255" s="17">
        <v>4.0045277777499999</v>
      </c>
      <c r="M4255" s="17">
        <v>896.62754208499996</v>
      </c>
      <c r="N4255" s="17">
        <v>54.1524</v>
      </c>
      <c r="O4255" s="17">
        <v>0.1217</v>
      </c>
      <c r="R4255" s="18">
        <v>0.1875</v>
      </c>
      <c r="S4255" s="18">
        <v>2.11</v>
      </c>
      <c r="T4255" s="18">
        <v>1.2</v>
      </c>
      <c r="U4255" s="18">
        <v>204</v>
      </c>
      <c r="V4255" s="18">
        <v>1008.9</v>
      </c>
      <c r="W4255" s="18">
        <v>5.6</v>
      </c>
      <c r="X4255" s="18">
        <v>9.1</v>
      </c>
      <c r="Z4255" s="18">
        <v>2.56</v>
      </c>
      <c r="AA4255" s="18">
        <v>7.8</v>
      </c>
      <c r="AB4255" s="18">
        <v>246</v>
      </c>
      <c r="AC4255" s="18">
        <v>1011.1</v>
      </c>
      <c r="AD4255" s="18">
        <v>7.2</v>
      </c>
      <c r="AE4255" s="18">
        <v>9</v>
      </c>
    </row>
    <row r="4256" spans="1:31">
      <c r="A4256" s="15">
        <v>40661</v>
      </c>
      <c r="B4256" s="16">
        <v>0.22916666666666666</v>
      </c>
      <c r="C4256" s="17">
        <v>1.0914999999999999</v>
      </c>
      <c r="D4256" s="17">
        <v>3.9741</v>
      </c>
      <c r="E4256" s="17">
        <v>831.38940000000002</v>
      </c>
      <c r="F4256" s="17">
        <v>5.5100000000000003E-2</v>
      </c>
      <c r="G4256" s="17">
        <v>192.65266793624099</v>
      </c>
      <c r="H4256" s="17">
        <v>3.17602125327789E-2</v>
      </c>
      <c r="I4256" s="17">
        <v>271.99090000000001</v>
      </c>
      <c r="J4256" s="17">
        <v>8.7999999999999995E-2</v>
      </c>
      <c r="K4256" s="17">
        <v>3.9365277779999999</v>
      </c>
      <c r="L4256" s="17">
        <v>4.0470555555000001</v>
      </c>
      <c r="M4256" s="17">
        <v>896.64381567600003</v>
      </c>
      <c r="N4256" s="17">
        <v>46.369100000000003</v>
      </c>
      <c r="O4256" s="17">
        <v>0.14660000000000001</v>
      </c>
      <c r="R4256" s="18">
        <v>0.22916666666666666</v>
      </c>
      <c r="S4256" s="18">
        <v>2.1800000000000002</v>
      </c>
      <c r="T4256" s="18">
        <v>1.3</v>
      </c>
      <c r="U4256" s="18">
        <v>128</v>
      </c>
      <c r="V4256" s="18">
        <v>1009.1</v>
      </c>
      <c r="W4256" s="18">
        <v>5.7</v>
      </c>
      <c r="X4256" s="18">
        <v>9</v>
      </c>
      <c r="Z4256" s="18">
        <v>2.67</v>
      </c>
      <c r="AA4256" s="18">
        <v>6</v>
      </c>
      <c r="AB4256" s="18">
        <v>261</v>
      </c>
      <c r="AC4256" s="18">
        <v>1011.7</v>
      </c>
      <c r="AD4256" s="18">
        <v>6.4</v>
      </c>
      <c r="AE4256" s="18">
        <v>8.9</v>
      </c>
    </row>
    <row r="4257" spans="1:31">
      <c r="A4257" s="15">
        <v>40661</v>
      </c>
      <c r="B4257" s="16">
        <v>0.27083333333333331</v>
      </c>
      <c r="C4257" s="17">
        <v>1.6167</v>
      </c>
      <c r="D4257" s="17">
        <v>3.9841000000000002</v>
      </c>
      <c r="E4257" s="17">
        <v>831.25040000000001</v>
      </c>
      <c r="F4257" s="17">
        <v>0.29309999999999997</v>
      </c>
      <c r="G4257" s="17">
        <v>328.50568641990299</v>
      </c>
      <c r="H4257" s="17">
        <v>6.1082139475117899E-3</v>
      </c>
      <c r="I4257" s="17">
        <v>342.13799999999998</v>
      </c>
      <c r="J4257" s="17">
        <v>0.14430000000000001</v>
      </c>
      <c r="K4257" s="17">
        <v>3.9199444450000001</v>
      </c>
      <c r="L4257" s="17">
        <v>4.14411111125</v>
      </c>
      <c r="M4257" s="17">
        <v>896.42444636350001</v>
      </c>
      <c r="N4257" s="17">
        <v>37.6402</v>
      </c>
      <c r="O4257" s="17">
        <v>5.4199999999999998E-2</v>
      </c>
      <c r="R4257" s="18">
        <v>0.27083333333333331</v>
      </c>
      <c r="S4257" s="18">
        <v>2.16</v>
      </c>
      <c r="T4257" s="18">
        <v>6.8</v>
      </c>
      <c r="U4257" s="18">
        <v>46</v>
      </c>
      <c r="V4257" s="18">
        <v>1009.1</v>
      </c>
      <c r="W4257" s="18">
        <v>6</v>
      </c>
      <c r="X4257" s="18">
        <v>9.1</v>
      </c>
      <c r="Z4257" s="18">
        <v>2.65</v>
      </c>
      <c r="AA4257" s="18">
        <v>6.6</v>
      </c>
      <c r="AB4257" s="18">
        <v>264</v>
      </c>
      <c r="AC4257" s="18">
        <v>1012</v>
      </c>
      <c r="AD4257" s="18">
        <v>6.1</v>
      </c>
      <c r="AE4257" s="18">
        <v>8.8000000000000007</v>
      </c>
    </row>
    <row r="4258" spans="1:31">
      <c r="A4258" s="15">
        <v>40661</v>
      </c>
      <c r="B4258" s="16">
        <v>0.3125</v>
      </c>
      <c r="C4258" s="17">
        <v>2.2322000000000002</v>
      </c>
      <c r="D4258" s="17">
        <v>3.9941</v>
      </c>
      <c r="E4258" s="17">
        <v>830.95550000000003</v>
      </c>
      <c r="F4258" s="17">
        <v>0.22450000000000001</v>
      </c>
      <c r="G4258" s="17">
        <v>339.93809179940303</v>
      </c>
      <c r="H4258" s="17">
        <v>3.3616831983342102E-2</v>
      </c>
      <c r="I4258" s="17">
        <v>315.44880000000001</v>
      </c>
      <c r="J4258" s="17">
        <v>0.1925</v>
      </c>
      <c r="K4258" s="17">
        <v>3.8666944449999998</v>
      </c>
      <c r="L4258" s="17">
        <v>4.1679722222500004</v>
      </c>
      <c r="M4258" s="17">
        <v>896.09909168125</v>
      </c>
      <c r="N4258" s="17">
        <v>190.2079</v>
      </c>
      <c r="O4258" s="17">
        <v>4.9700000000000001E-2</v>
      </c>
      <c r="R4258" s="18">
        <v>0.3125</v>
      </c>
      <c r="S4258" s="18">
        <v>2.17</v>
      </c>
      <c r="T4258" s="18">
        <v>3.4</v>
      </c>
      <c r="U4258" s="18">
        <v>85</v>
      </c>
      <c r="V4258" s="18">
        <v>1009.8</v>
      </c>
      <c r="W4258" s="18">
        <v>6.2</v>
      </c>
      <c r="X4258" s="18">
        <v>9.1</v>
      </c>
      <c r="Z4258" s="18">
        <f t="shared" ref="Z4258:AE4258" si="1153">AVERAGE(Z4257,Z4259)</f>
        <v>2.74</v>
      </c>
      <c r="AA4258" s="18">
        <f t="shared" si="1153"/>
        <v>7.85</v>
      </c>
      <c r="AB4258" s="18">
        <f t="shared" si="1153"/>
        <v>256</v>
      </c>
      <c r="AC4258" s="18">
        <f t="shared" si="1153"/>
        <v>1012.2</v>
      </c>
      <c r="AD4258" s="18">
        <f t="shared" si="1153"/>
        <v>6.1</v>
      </c>
      <c r="AE4258" s="18">
        <f t="shared" si="1153"/>
        <v>8.8000000000000007</v>
      </c>
    </row>
    <row r="4259" spans="1:31">
      <c r="A4259" s="15">
        <v>40661</v>
      </c>
      <c r="B4259" s="16">
        <v>0.35416666666666669</v>
      </c>
      <c r="C4259" s="17">
        <v>2.1537999999999999</v>
      </c>
      <c r="D4259" s="17">
        <v>3.9855</v>
      </c>
      <c r="E4259" s="17">
        <v>830.56809999999996</v>
      </c>
      <c r="F4259" s="17">
        <v>0.1196</v>
      </c>
      <c r="G4259" s="17">
        <v>129.22791965038999</v>
      </c>
      <c r="H4259" s="17">
        <v>3.1637991387413703E-2</v>
      </c>
      <c r="I4259" s="17">
        <v>317.32560000000001</v>
      </c>
      <c r="J4259" s="17">
        <v>0.13220000000000001</v>
      </c>
      <c r="K4259" s="17">
        <v>3.8578055560000002</v>
      </c>
      <c r="L4259" s="17">
        <v>4.0237499997499997</v>
      </c>
      <c r="M4259" s="17">
        <v>895.79697875950001</v>
      </c>
      <c r="N4259" s="17">
        <v>161.61590000000001</v>
      </c>
      <c r="O4259" s="17">
        <v>0.17730000000000001</v>
      </c>
      <c r="R4259" s="18">
        <v>0.35416666666666669</v>
      </c>
      <c r="S4259" s="18">
        <v>2.12</v>
      </c>
      <c r="T4259" s="18">
        <v>8.6999999999999993</v>
      </c>
      <c r="U4259" s="18">
        <v>39</v>
      </c>
      <c r="V4259" s="18">
        <v>1010.4</v>
      </c>
      <c r="W4259" s="18">
        <v>5.6</v>
      </c>
      <c r="X4259" s="18">
        <v>9.1</v>
      </c>
      <c r="Z4259" s="18">
        <v>2.83</v>
      </c>
      <c r="AA4259" s="18">
        <v>9.1</v>
      </c>
      <c r="AB4259" s="18">
        <v>248</v>
      </c>
      <c r="AC4259" s="18">
        <v>1012.4</v>
      </c>
      <c r="AD4259" s="18">
        <v>6.1</v>
      </c>
      <c r="AE4259" s="18">
        <v>8.8000000000000007</v>
      </c>
    </row>
    <row r="4260" spans="1:31">
      <c r="A4260" s="15">
        <v>40661</v>
      </c>
      <c r="B4260" s="16">
        <v>0.39583333333333331</v>
      </c>
      <c r="C4260" s="17">
        <v>1.2462</v>
      </c>
      <c r="D4260" s="17">
        <v>4.0042</v>
      </c>
      <c r="E4260" s="17">
        <v>830.23710000000005</v>
      </c>
      <c r="F4260" s="17">
        <v>0.12809999999999999</v>
      </c>
      <c r="G4260" s="17">
        <v>214.76375264431499</v>
      </c>
      <c r="H4260" s="17">
        <v>2.4683642773242601E-2</v>
      </c>
      <c r="I4260" s="17">
        <v>307.4982</v>
      </c>
      <c r="J4260" s="17">
        <v>3.1099999999999999E-2</v>
      </c>
      <c r="K4260" s="17">
        <v>3.8501666669999999</v>
      </c>
      <c r="L4260" s="17">
        <v>3.9410555555000002</v>
      </c>
      <c r="M4260" s="17">
        <v>895.47904989075005</v>
      </c>
      <c r="N4260" s="17">
        <v>175.30119999999999</v>
      </c>
      <c r="O4260" s="17">
        <v>0.15260000000000001</v>
      </c>
      <c r="R4260" s="18">
        <v>0.39583333333333331</v>
      </c>
      <c r="S4260" s="18">
        <v>2.13</v>
      </c>
      <c r="T4260" s="18">
        <v>5</v>
      </c>
      <c r="U4260" s="18">
        <v>19</v>
      </c>
      <c r="V4260" s="18">
        <v>1011.4</v>
      </c>
      <c r="W4260" s="18">
        <v>5.9</v>
      </c>
      <c r="X4260" s="18">
        <v>9.1</v>
      </c>
      <c r="Z4260" s="18">
        <v>2.59</v>
      </c>
      <c r="AA4260" s="18">
        <v>10</v>
      </c>
      <c r="AB4260" s="18">
        <v>246</v>
      </c>
      <c r="AC4260" s="18">
        <v>1012.5</v>
      </c>
      <c r="AD4260" s="18">
        <v>7.4</v>
      </c>
      <c r="AE4260" s="18">
        <v>8.8000000000000007</v>
      </c>
    </row>
    <row r="4261" spans="1:31">
      <c r="A4261" s="15">
        <v>40661</v>
      </c>
      <c r="B4261" s="16">
        <v>0.4375</v>
      </c>
      <c r="C4261" s="17">
        <v>0.87719999999999998</v>
      </c>
      <c r="D4261" s="17">
        <v>4.0290999999999997</v>
      </c>
      <c r="E4261" s="17">
        <v>830.00779999999997</v>
      </c>
      <c r="F4261" s="17">
        <v>6.0499999999999998E-2</v>
      </c>
      <c r="G4261" s="17">
        <v>213.975959093103</v>
      </c>
      <c r="H4261" s="17">
        <v>0.13422540924020199</v>
      </c>
      <c r="I4261" s="17">
        <v>128.7473</v>
      </c>
      <c r="J4261" s="17">
        <v>2.4899999999999999E-2</v>
      </c>
      <c r="K4261" s="17">
        <v>3.8552499999999998</v>
      </c>
      <c r="L4261" s="17">
        <v>3.9446388887500001</v>
      </c>
      <c r="M4261" s="17">
        <v>895.22581494675001</v>
      </c>
      <c r="N4261" s="17">
        <v>168.60300000000001</v>
      </c>
      <c r="O4261" s="17">
        <v>0.1249</v>
      </c>
      <c r="R4261" s="18">
        <v>0.4375</v>
      </c>
      <c r="S4261" s="18">
        <v>2.2000000000000002</v>
      </c>
      <c r="T4261" s="18">
        <v>2.2000000000000002</v>
      </c>
      <c r="U4261" s="18">
        <v>353</v>
      </c>
      <c r="V4261" s="18">
        <v>1011.9</v>
      </c>
      <c r="W4261" s="18">
        <v>6</v>
      </c>
      <c r="X4261" s="18">
        <v>9.1</v>
      </c>
      <c r="Z4261" s="18">
        <v>2.64</v>
      </c>
      <c r="AA4261" s="18">
        <v>12.6</v>
      </c>
      <c r="AB4261" s="18">
        <v>243</v>
      </c>
      <c r="AC4261" s="18">
        <v>1012.8</v>
      </c>
      <c r="AD4261" s="18">
        <v>6.9</v>
      </c>
      <c r="AE4261" s="18">
        <v>8.8000000000000007</v>
      </c>
    </row>
    <row r="4262" spans="1:31">
      <c r="A4262" s="15">
        <v>40661</v>
      </c>
      <c r="B4262" s="16">
        <v>0.47916666666666669</v>
      </c>
      <c r="C4262" s="17">
        <v>0.59299999999999997</v>
      </c>
      <c r="D4262" s="17">
        <v>4.0369000000000002</v>
      </c>
      <c r="E4262" s="17">
        <v>829.92150000000004</v>
      </c>
      <c r="F4262" s="17">
        <v>3.32E-2</v>
      </c>
      <c r="G4262" s="17">
        <v>221.59341508530801</v>
      </c>
      <c r="H4262" s="17">
        <v>0.207930443699333</v>
      </c>
      <c r="I4262" s="17">
        <v>169.1491</v>
      </c>
      <c r="J4262" s="17">
        <v>4.4400000000000002E-2</v>
      </c>
      <c r="K4262" s="17">
        <v>3.8841111110000002</v>
      </c>
      <c r="L4262" s="17">
        <v>3.9881944444999999</v>
      </c>
      <c r="M4262" s="17">
        <v>895.12406550474998</v>
      </c>
      <c r="N4262" s="17">
        <v>166.32470000000001</v>
      </c>
      <c r="O4262" s="17">
        <v>9.9699999999999997E-2</v>
      </c>
      <c r="R4262" s="18">
        <v>0.47916666666666669</v>
      </c>
      <c r="S4262" s="18">
        <v>2.17</v>
      </c>
      <c r="T4262" s="18">
        <v>5.6</v>
      </c>
      <c r="U4262" s="18">
        <v>332</v>
      </c>
      <c r="V4262" s="18">
        <v>1012.2</v>
      </c>
      <c r="W4262" s="18">
        <v>6.8</v>
      </c>
      <c r="X4262" s="18">
        <v>9</v>
      </c>
      <c r="Z4262" s="18">
        <v>2.97</v>
      </c>
      <c r="AA4262" s="18">
        <v>10.5</v>
      </c>
      <c r="AB4262" s="18">
        <v>246</v>
      </c>
      <c r="AC4262" s="18">
        <v>1013</v>
      </c>
      <c r="AD4262" s="18">
        <v>7.1</v>
      </c>
      <c r="AE4262" s="18">
        <v>8.9</v>
      </c>
    </row>
    <row r="4263" spans="1:31">
      <c r="A4263" s="15">
        <v>40661</v>
      </c>
      <c r="B4263" s="16">
        <v>0.52083333333333337</v>
      </c>
      <c r="C4263" s="17">
        <v>0.59309999999999996</v>
      </c>
      <c r="D4263" s="17">
        <v>4.0891000000000002</v>
      </c>
      <c r="E4263" s="17">
        <v>830.00660000000005</v>
      </c>
      <c r="F4263" s="17">
        <v>8.829999999999999E-2</v>
      </c>
      <c r="G4263" s="17">
        <v>224.032148336879</v>
      </c>
      <c r="H4263" s="17">
        <v>0.18650702768767899</v>
      </c>
      <c r="I4263" s="17">
        <v>155.5378</v>
      </c>
      <c r="J4263" s="17">
        <v>7.9500000000000001E-2</v>
      </c>
      <c r="K4263" s="17">
        <v>3.9184722230000002</v>
      </c>
      <c r="L4263" s="17">
        <v>3.9380000000000002</v>
      </c>
      <c r="M4263" s="17">
        <v>895.23506861099997</v>
      </c>
      <c r="N4263" s="17">
        <v>163.4992</v>
      </c>
      <c r="O4263" s="17">
        <v>0.1145</v>
      </c>
      <c r="R4263" s="18">
        <v>0.52083333333333337</v>
      </c>
      <c r="S4263" s="18">
        <f t="shared" ref="S4263:X4263" si="1154">AVERAGE(S4262,S4264)</f>
        <v>2.2450000000000001</v>
      </c>
      <c r="T4263" s="18">
        <f t="shared" si="1154"/>
        <v>5.9</v>
      </c>
      <c r="U4263" s="18">
        <f t="shared" si="1154"/>
        <v>332</v>
      </c>
      <c r="V4263" s="18">
        <f t="shared" si="1154"/>
        <v>1012.75</v>
      </c>
      <c r="W4263" s="18">
        <f t="shared" si="1154"/>
        <v>6.85</v>
      </c>
      <c r="X4263" s="18">
        <f t="shared" si="1154"/>
        <v>9.0500000000000007</v>
      </c>
      <c r="Z4263" s="18">
        <v>3</v>
      </c>
      <c r="AA4263" s="18">
        <v>11.6</v>
      </c>
      <c r="AB4263" s="18">
        <v>238</v>
      </c>
      <c r="AC4263" s="18">
        <v>1013.4</v>
      </c>
      <c r="AD4263" s="18">
        <v>6.2</v>
      </c>
      <c r="AE4263" s="18">
        <v>9</v>
      </c>
    </row>
    <row r="4264" spans="1:31">
      <c r="A4264" s="15">
        <v>40661</v>
      </c>
      <c r="B4264" s="16">
        <v>0.5625</v>
      </c>
      <c r="C4264" s="17">
        <v>0.64549999999999996</v>
      </c>
      <c r="D4264" s="17">
        <v>4.0109000000000004</v>
      </c>
      <c r="E4264" s="17">
        <v>830.19949999999994</v>
      </c>
      <c r="F4264" s="17">
        <v>1.6900000000000002E-2</v>
      </c>
      <c r="G4264" s="17">
        <v>233.78832766938501</v>
      </c>
      <c r="H4264" s="17">
        <v>0.15371542622058601</v>
      </c>
      <c r="I4264" s="17">
        <v>125.0784</v>
      </c>
      <c r="J4264" s="17">
        <v>0.15509999999999999</v>
      </c>
      <c r="K4264" s="17">
        <v>3.9125833330000002</v>
      </c>
      <c r="L4264" s="17">
        <v>3.9035277777499999</v>
      </c>
      <c r="M4264" s="17">
        <v>895.49448446824999</v>
      </c>
      <c r="N4264" s="17">
        <v>147.4477</v>
      </c>
      <c r="O4264" s="17">
        <v>0.1062</v>
      </c>
      <c r="R4264" s="18">
        <v>0.5625</v>
      </c>
      <c r="S4264" s="18">
        <v>2.3199999999999998</v>
      </c>
      <c r="T4264" s="18">
        <v>6.2</v>
      </c>
      <c r="U4264" s="18">
        <v>332</v>
      </c>
      <c r="V4264" s="18">
        <v>1013.3</v>
      </c>
      <c r="W4264" s="18">
        <v>6.9</v>
      </c>
      <c r="X4264" s="18">
        <v>9.1</v>
      </c>
      <c r="Z4264" s="18">
        <v>3.13</v>
      </c>
      <c r="AA4264" s="18">
        <v>10.5</v>
      </c>
      <c r="AB4264" s="18">
        <v>234</v>
      </c>
      <c r="AC4264" s="18">
        <v>1013.7</v>
      </c>
      <c r="AD4264" s="18">
        <v>7</v>
      </c>
      <c r="AE4264" s="18">
        <v>9</v>
      </c>
    </row>
    <row r="4265" spans="1:31">
      <c r="A4265" s="15">
        <v>40661</v>
      </c>
      <c r="B4265" s="16">
        <v>0.60416666666666663</v>
      </c>
      <c r="C4265" s="17">
        <v>0.7419</v>
      </c>
      <c r="D4265" s="17">
        <v>3.9788000000000001</v>
      </c>
      <c r="E4265" s="17">
        <v>830.47739999999999</v>
      </c>
      <c r="F4265" s="17">
        <v>1.4499999999999999E-2</v>
      </c>
      <c r="G4265" s="17">
        <v>229.18133402477801</v>
      </c>
      <c r="H4265" s="17">
        <v>9.0782530159173702E-2</v>
      </c>
      <c r="I4265" s="17">
        <v>107.1164</v>
      </c>
      <c r="J4265" s="17">
        <v>0.15959999999999999</v>
      </c>
      <c r="K4265" s="17">
        <v>3.9288055559999999</v>
      </c>
      <c r="L4265" s="17">
        <v>3.9225555554999998</v>
      </c>
      <c r="M4265" s="17">
        <v>895.79834896675004</v>
      </c>
      <c r="N4265" s="17">
        <v>137.92869999999999</v>
      </c>
      <c r="O4265" s="17">
        <v>5.8599999999999999E-2</v>
      </c>
      <c r="R4265" s="18">
        <v>0.60416666666666663</v>
      </c>
      <c r="S4265" s="18">
        <f t="shared" ref="S4265:X4265" si="1155">AVERAGE(S4264,S4266)</f>
        <v>2.335</v>
      </c>
      <c r="T4265" s="18">
        <f t="shared" si="1155"/>
        <v>7.3000000000000007</v>
      </c>
      <c r="U4265" s="18">
        <f t="shared" si="1155"/>
        <v>327.5</v>
      </c>
      <c r="V4265" s="18">
        <f t="shared" si="1155"/>
        <v>1013.8499999999999</v>
      </c>
      <c r="W4265" s="18">
        <f t="shared" si="1155"/>
        <v>6.95</v>
      </c>
      <c r="X4265" s="18">
        <f t="shared" si="1155"/>
        <v>9.1</v>
      </c>
      <c r="Z4265" s="18">
        <v>3.2</v>
      </c>
      <c r="AA4265" s="18">
        <v>10.3</v>
      </c>
      <c r="AB4265" s="18">
        <v>243</v>
      </c>
      <c r="AC4265" s="18">
        <v>1013.9</v>
      </c>
      <c r="AD4265" s="18">
        <v>7</v>
      </c>
      <c r="AE4265" s="18">
        <v>9</v>
      </c>
    </row>
    <row r="4266" spans="1:31">
      <c r="A4266" s="15">
        <v>40661</v>
      </c>
      <c r="B4266" s="16">
        <v>0.64583333333333337</v>
      </c>
      <c r="C4266" s="17">
        <v>1.198</v>
      </c>
      <c r="D4266" s="17">
        <v>3.9805999999999999</v>
      </c>
      <c r="E4266" s="17">
        <v>830.79510000000005</v>
      </c>
      <c r="F4266" s="17">
        <v>1.54E-2</v>
      </c>
      <c r="G4266" s="17">
        <v>355.928393257555</v>
      </c>
      <c r="H4266" s="17">
        <v>3.4301830379827598E-2</v>
      </c>
      <c r="I4266" s="17">
        <v>112.0946</v>
      </c>
      <c r="J4266" s="17">
        <v>9.3299999999999994E-2</v>
      </c>
      <c r="K4266" s="17">
        <v>3.966166667</v>
      </c>
      <c r="L4266" s="17">
        <v>3.9461944445000001</v>
      </c>
      <c r="M4266" s="17">
        <v>896.08858222150002</v>
      </c>
      <c r="N4266" s="17">
        <v>63.006399999999999</v>
      </c>
      <c r="O4266" s="17">
        <v>7.22E-2</v>
      </c>
      <c r="R4266" s="18">
        <v>0.64583333333333337</v>
      </c>
      <c r="S4266" s="18">
        <v>2.35</v>
      </c>
      <c r="T4266" s="18">
        <v>8.4</v>
      </c>
      <c r="U4266" s="18">
        <v>323</v>
      </c>
      <c r="V4266" s="18">
        <v>1014.4</v>
      </c>
      <c r="W4266" s="18">
        <v>7</v>
      </c>
      <c r="X4266" s="18">
        <v>9.1</v>
      </c>
      <c r="Z4266" s="18">
        <v>3.01</v>
      </c>
      <c r="AA4266" s="18">
        <v>9</v>
      </c>
      <c r="AB4266" s="18">
        <v>269</v>
      </c>
      <c r="AC4266" s="18">
        <v>1014.4</v>
      </c>
      <c r="AD4266" s="18">
        <v>7.3</v>
      </c>
      <c r="AE4266" s="18">
        <v>9</v>
      </c>
    </row>
    <row r="4267" spans="1:31">
      <c r="A4267" s="15">
        <v>40661</v>
      </c>
      <c r="B4267" s="16">
        <v>0.6875</v>
      </c>
      <c r="C4267" s="17">
        <v>1.3691</v>
      </c>
      <c r="D4267" s="17">
        <v>3.9655</v>
      </c>
      <c r="E4267" s="17">
        <v>831.03240000000005</v>
      </c>
      <c r="F4267" s="17">
        <v>2.0500000000000001E-2</v>
      </c>
      <c r="G4267" s="17">
        <v>355.32091462662498</v>
      </c>
      <c r="H4267" s="17">
        <v>5.2208814107471399E-2</v>
      </c>
      <c r="I4267" s="17">
        <v>327.56470000000002</v>
      </c>
      <c r="J4267" s="17">
        <v>6.9500000000000006E-2</v>
      </c>
      <c r="K4267" s="17">
        <v>3.964805556</v>
      </c>
      <c r="L4267" s="17">
        <v>4.0241944445</v>
      </c>
      <c r="M4267" s="17">
        <v>896.27467702549995</v>
      </c>
      <c r="N4267" s="17">
        <v>46.256700000000002</v>
      </c>
      <c r="O4267" s="17">
        <v>8.9899999999999994E-2</v>
      </c>
      <c r="R4267" s="18">
        <v>0.6875</v>
      </c>
      <c r="S4267" s="18">
        <v>2.4300000000000002</v>
      </c>
      <c r="T4267" s="18">
        <v>9</v>
      </c>
      <c r="U4267" s="18">
        <v>316</v>
      </c>
      <c r="V4267" s="18">
        <v>1015</v>
      </c>
      <c r="W4267" s="18">
        <v>7.1</v>
      </c>
      <c r="X4267" s="18">
        <v>9.1</v>
      </c>
      <c r="Z4267" s="18">
        <v>2.98</v>
      </c>
      <c r="AA4267" s="18">
        <v>6.5</v>
      </c>
      <c r="AB4267" s="18">
        <v>268</v>
      </c>
      <c r="AC4267" s="18">
        <v>1015.4</v>
      </c>
      <c r="AD4267" s="18">
        <v>7.1</v>
      </c>
      <c r="AE4267" s="18">
        <v>9.1</v>
      </c>
    </row>
    <row r="4268" spans="1:31">
      <c r="A4268" s="15">
        <v>40661</v>
      </c>
      <c r="B4268" s="16">
        <v>0.72916666666666663</v>
      </c>
      <c r="C4268" s="17">
        <v>1.694</v>
      </c>
      <c r="D4268" s="17">
        <v>3.9432</v>
      </c>
      <c r="E4268" s="17">
        <v>831.04489999999998</v>
      </c>
      <c r="F4268" s="17">
        <v>1.78E-2</v>
      </c>
      <c r="G4268" s="17">
        <v>308.99809305024797</v>
      </c>
      <c r="H4268" s="17">
        <v>3.9346498509167299E-2</v>
      </c>
      <c r="I4268" s="17">
        <v>320.96019999999999</v>
      </c>
      <c r="J4268" s="17">
        <v>0.17249999999999999</v>
      </c>
      <c r="K4268" s="17">
        <v>3.9011944449999998</v>
      </c>
      <c r="L4268" s="17">
        <v>4.1038055555000001</v>
      </c>
      <c r="M4268" s="17">
        <v>896.30762736924999</v>
      </c>
      <c r="N4268" s="17">
        <v>42.101900000000001</v>
      </c>
      <c r="O4268" s="17">
        <v>0.11899999999999999</v>
      </c>
      <c r="R4268" s="18">
        <v>0.72916666666666663</v>
      </c>
      <c r="S4268" s="18">
        <v>2.54</v>
      </c>
      <c r="T4268" s="18">
        <v>8.4</v>
      </c>
      <c r="U4268" s="18">
        <v>323</v>
      </c>
      <c r="V4268" s="18">
        <v>1016</v>
      </c>
      <c r="W4268" s="18">
        <v>7.2</v>
      </c>
      <c r="X4268" s="18">
        <v>9.1</v>
      </c>
      <c r="Z4268" s="18">
        <v>2.76</v>
      </c>
      <c r="AA4268" s="18">
        <v>4.7</v>
      </c>
      <c r="AB4268" s="18">
        <v>284</v>
      </c>
      <c r="AC4268" s="18">
        <v>1016.4</v>
      </c>
      <c r="AD4268" s="18">
        <v>6.9</v>
      </c>
      <c r="AE4268" s="18">
        <v>9.1999999999999993</v>
      </c>
    </row>
    <row r="4269" spans="1:31">
      <c r="A4269" s="15">
        <v>40661</v>
      </c>
      <c r="B4269" s="16">
        <v>0.77083333333333337</v>
      </c>
      <c r="C4269" s="17">
        <v>2.3327</v>
      </c>
      <c r="D4269" s="17">
        <v>3.9659</v>
      </c>
      <c r="E4269" s="17">
        <v>830.97339999999997</v>
      </c>
      <c r="F4269" s="17">
        <v>1.9000000000000003E-2</v>
      </c>
      <c r="G4269" s="17">
        <v>4.8150660988779697</v>
      </c>
      <c r="H4269" s="17">
        <v>4.0320125093503197E-2</v>
      </c>
      <c r="I4269" s="17">
        <v>312.93830000000003</v>
      </c>
      <c r="J4269" s="17">
        <v>0.2324</v>
      </c>
      <c r="K4269" s="17">
        <v>3.8778055560000002</v>
      </c>
      <c r="L4269" s="17">
        <v>4.1218888890000001</v>
      </c>
      <c r="M4269" s="17">
        <v>896.1896043365</v>
      </c>
      <c r="N4269" s="17">
        <v>36.834200000000003</v>
      </c>
      <c r="O4269" s="17">
        <v>0.13830000000000001</v>
      </c>
      <c r="R4269" s="18">
        <v>0.77083333333333337</v>
      </c>
      <c r="S4269" s="18">
        <v>2.4900000000000002</v>
      </c>
      <c r="T4269" s="18">
        <v>8.8000000000000007</v>
      </c>
      <c r="U4269" s="18">
        <v>322</v>
      </c>
      <c r="V4269" s="18">
        <v>1016.8</v>
      </c>
      <c r="W4269" s="18">
        <v>7.4</v>
      </c>
      <c r="X4269" s="18">
        <v>9.1</v>
      </c>
      <c r="Z4269" s="18">
        <v>2.63</v>
      </c>
      <c r="AA4269" s="18">
        <v>3.4</v>
      </c>
      <c r="AB4269" s="18">
        <v>276</v>
      </c>
      <c r="AC4269" s="18">
        <v>1017</v>
      </c>
      <c r="AD4269" s="18">
        <v>7.5</v>
      </c>
      <c r="AE4269" s="18">
        <v>9.4</v>
      </c>
    </row>
    <row r="4270" spans="1:31">
      <c r="A4270" s="15">
        <v>40661</v>
      </c>
      <c r="B4270" s="16">
        <v>0.8125</v>
      </c>
      <c r="C4270" s="17">
        <v>1.8447</v>
      </c>
      <c r="D4270" s="17">
        <v>3.9641999999999999</v>
      </c>
      <c r="E4270" s="17">
        <v>830.73379999999997</v>
      </c>
      <c r="F4270" s="17">
        <v>2.1400000000000002E-2</v>
      </c>
      <c r="G4270" s="17">
        <v>8.8437610589737101</v>
      </c>
      <c r="H4270" s="17">
        <v>2.9824845084307602E-2</v>
      </c>
      <c r="I4270" s="17">
        <v>318.697</v>
      </c>
      <c r="J4270" s="17">
        <v>0.25209999999999999</v>
      </c>
      <c r="K4270" s="17">
        <v>3.8415277780000001</v>
      </c>
      <c r="L4270" s="17">
        <v>4.1082222222500002</v>
      </c>
      <c r="M4270" s="17">
        <v>895.94450618849999</v>
      </c>
      <c r="N4270" s="17">
        <v>55.560499999999998</v>
      </c>
      <c r="O4270" s="17">
        <v>0.1072</v>
      </c>
      <c r="R4270" s="18">
        <v>0.8125</v>
      </c>
      <c r="S4270" s="18">
        <v>2.2200000000000002</v>
      </c>
      <c r="T4270" s="18">
        <v>7.1</v>
      </c>
      <c r="U4270" s="18">
        <v>329</v>
      </c>
      <c r="V4270" s="18">
        <v>1017.5</v>
      </c>
      <c r="W4270" s="18">
        <v>7.4</v>
      </c>
      <c r="X4270" s="18">
        <v>9.1</v>
      </c>
      <c r="Z4270" s="18">
        <v>2.94</v>
      </c>
      <c r="AA4270" s="18">
        <v>2.9</v>
      </c>
      <c r="AB4270" s="18">
        <v>252</v>
      </c>
      <c r="AC4270" s="18">
        <v>1017.6</v>
      </c>
      <c r="AD4270" s="18">
        <v>7</v>
      </c>
      <c r="AE4270" s="18">
        <v>9.5</v>
      </c>
    </row>
    <row r="4271" spans="1:31">
      <c r="A4271" s="15">
        <v>40661</v>
      </c>
      <c r="B4271" s="16">
        <v>0.85416666666666663</v>
      </c>
      <c r="C4271" s="17">
        <v>2.1640000000000001</v>
      </c>
      <c r="D4271" s="17">
        <v>3.9891999999999999</v>
      </c>
      <c r="E4271" s="17">
        <v>830.45150000000001</v>
      </c>
      <c r="F4271" s="17">
        <v>2.12E-2</v>
      </c>
      <c r="G4271" s="17">
        <v>333.230906320744</v>
      </c>
      <c r="H4271" s="17">
        <v>3.1238158050390999E-2</v>
      </c>
      <c r="I4271" s="17">
        <v>312.81380000000001</v>
      </c>
      <c r="J4271" s="17">
        <v>0.23949999999999999</v>
      </c>
      <c r="K4271" s="17">
        <v>3.830472222</v>
      </c>
      <c r="L4271" s="17">
        <v>4.0052499997500002</v>
      </c>
      <c r="M4271" s="17">
        <v>895.65360826025005</v>
      </c>
      <c r="N4271" s="17">
        <v>171.14089999999999</v>
      </c>
      <c r="O4271" s="17">
        <v>0.1648</v>
      </c>
      <c r="R4271" s="18">
        <v>0.85416666666666663</v>
      </c>
      <c r="S4271" s="18">
        <v>2.4700000000000002</v>
      </c>
      <c r="T4271" s="18">
        <v>6.1</v>
      </c>
      <c r="U4271" s="18">
        <v>321</v>
      </c>
      <c r="V4271" s="18">
        <v>1018.1</v>
      </c>
      <c r="W4271" s="18">
        <v>7.4</v>
      </c>
      <c r="X4271" s="18">
        <v>9.1</v>
      </c>
      <c r="Z4271" s="18">
        <v>2.75</v>
      </c>
      <c r="AA4271" s="18">
        <v>2.1</v>
      </c>
      <c r="AB4271" s="18">
        <v>159</v>
      </c>
      <c r="AC4271" s="18">
        <v>1018</v>
      </c>
      <c r="AD4271" s="18">
        <v>7.2</v>
      </c>
      <c r="AE4271" s="18">
        <v>9.5</v>
      </c>
    </row>
    <row r="4272" spans="1:31">
      <c r="A4272" s="15">
        <v>40661</v>
      </c>
      <c r="B4272" s="16">
        <v>0.89583333333333337</v>
      </c>
      <c r="C4272" s="17">
        <v>2.5236999999999998</v>
      </c>
      <c r="D4272" s="17">
        <v>3.9763999999999999</v>
      </c>
      <c r="E4272" s="17">
        <v>830.11080000000004</v>
      </c>
      <c r="F4272" s="17">
        <v>2.2200000000000001E-2</v>
      </c>
      <c r="G4272" s="17">
        <v>186.33189782317501</v>
      </c>
      <c r="H4272" s="17">
        <v>1.6230235839617899E-2</v>
      </c>
      <c r="I4272" s="17">
        <v>340.98660000000001</v>
      </c>
      <c r="J4272" s="17">
        <v>0.14680000000000001</v>
      </c>
      <c r="K4272" s="17">
        <v>3.7750555559999999</v>
      </c>
      <c r="L4272" s="17">
        <v>3.912138889</v>
      </c>
      <c r="M4272" s="17">
        <v>895.35458170975005</v>
      </c>
      <c r="N4272" s="17">
        <v>161.21190000000001</v>
      </c>
      <c r="O4272" s="17">
        <v>0.2311</v>
      </c>
      <c r="R4272" s="18">
        <v>0.89583333333333337</v>
      </c>
      <c r="S4272" s="18">
        <v>2.17</v>
      </c>
      <c r="T4272" s="18">
        <v>6.2</v>
      </c>
      <c r="U4272" s="18">
        <v>310</v>
      </c>
      <c r="V4272" s="18">
        <v>1018.6</v>
      </c>
      <c r="W4272" s="18">
        <v>7.5</v>
      </c>
      <c r="X4272" s="18">
        <v>9.1999999999999993</v>
      </c>
      <c r="Z4272" s="18">
        <v>2.79</v>
      </c>
      <c r="AA4272" s="18">
        <v>3.4</v>
      </c>
      <c r="AB4272" s="18">
        <v>170</v>
      </c>
      <c r="AC4272" s="18">
        <v>1018.4</v>
      </c>
      <c r="AD4272" s="18">
        <v>7.5</v>
      </c>
      <c r="AE4272" s="18">
        <v>9.6999999999999993</v>
      </c>
    </row>
    <row r="4273" spans="1:31">
      <c r="A4273" s="15">
        <v>40661</v>
      </c>
      <c r="B4273" s="16">
        <v>0.9375</v>
      </c>
      <c r="C4273" s="17">
        <v>2.1951000000000001</v>
      </c>
      <c r="D4273" s="17">
        <v>4.0077999999999996</v>
      </c>
      <c r="E4273" s="17">
        <v>829.84540000000004</v>
      </c>
      <c r="F4273" s="17">
        <v>2.3600000000000003E-2</v>
      </c>
      <c r="G4273" s="17">
        <v>284.88933583514199</v>
      </c>
      <c r="H4273" s="17">
        <v>6.2562077748970005E-2</v>
      </c>
      <c r="I4273" s="17">
        <v>176.4442</v>
      </c>
      <c r="J4273" s="17">
        <v>4.53E-2</v>
      </c>
      <c r="K4273" s="17">
        <v>3.7636944450000001</v>
      </c>
      <c r="L4273" s="17">
        <v>3.8439444444999999</v>
      </c>
      <c r="M4273" s="17">
        <v>895.14990602800003</v>
      </c>
      <c r="N4273" s="17">
        <v>156.23869999999999</v>
      </c>
      <c r="O4273" s="17">
        <v>0.2341</v>
      </c>
      <c r="R4273" s="18">
        <v>0.9375</v>
      </c>
      <c r="S4273" s="18">
        <f t="shared" ref="S4273:X4273" si="1156">AVERAGE(S4272,S4274)</f>
        <v>2.1349999999999998</v>
      </c>
      <c r="T4273" s="18">
        <f t="shared" si="1156"/>
        <v>7.6</v>
      </c>
      <c r="U4273" s="18">
        <f t="shared" si="1156"/>
        <v>316</v>
      </c>
      <c r="V4273" s="18">
        <f t="shared" si="1156"/>
        <v>1018.9000000000001</v>
      </c>
      <c r="W4273" s="18">
        <f t="shared" si="1156"/>
        <v>7.85</v>
      </c>
      <c r="X4273" s="18">
        <f t="shared" si="1156"/>
        <v>9.25</v>
      </c>
      <c r="Z4273" s="18">
        <v>2.58</v>
      </c>
      <c r="AA4273" s="18">
        <v>5.2</v>
      </c>
      <c r="AB4273" s="18">
        <v>280</v>
      </c>
      <c r="AC4273" s="18">
        <v>1018.7</v>
      </c>
      <c r="AD4273" s="18">
        <v>8.4</v>
      </c>
      <c r="AE4273" s="18">
        <v>9.6</v>
      </c>
    </row>
    <row r="4274" spans="1:31">
      <c r="A4274" s="15">
        <v>40661</v>
      </c>
      <c r="B4274" s="16">
        <v>0.97916666666666663</v>
      </c>
      <c r="C4274" s="17">
        <v>0.75800000000000001</v>
      </c>
      <c r="D4274" s="17">
        <v>3.9940000000000002</v>
      </c>
      <c r="E4274" s="17">
        <v>829.76660000000004</v>
      </c>
      <c r="F4274" s="17">
        <v>2.6000000000000002E-2</v>
      </c>
      <c r="G4274" s="17">
        <v>221.46794172277299</v>
      </c>
      <c r="H4274" s="17">
        <v>0.190923912173079</v>
      </c>
      <c r="I4274" s="17">
        <v>168.6388</v>
      </c>
      <c r="J4274" s="17">
        <v>0.1038</v>
      </c>
      <c r="K4274" s="17">
        <v>3.7738888890000002</v>
      </c>
      <c r="L4274" s="17">
        <v>3.8948333332499998</v>
      </c>
      <c r="M4274" s="17">
        <v>895.05765541599999</v>
      </c>
      <c r="N4274" s="17">
        <v>144.9924</v>
      </c>
      <c r="O4274" s="17">
        <v>0.15720000000000001</v>
      </c>
      <c r="R4274" s="18">
        <v>0.97916666666666663</v>
      </c>
      <c r="S4274" s="18">
        <v>2.1</v>
      </c>
      <c r="T4274" s="18">
        <v>9</v>
      </c>
      <c r="U4274" s="18">
        <v>322</v>
      </c>
      <c r="V4274" s="18">
        <v>1019.2</v>
      </c>
      <c r="W4274" s="18">
        <v>8.1999999999999993</v>
      </c>
      <c r="X4274" s="18">
        <v>9.3000000000000007</v>
      </c>
      <c r="Z4274" s="18">
        <v>2.52</v>
      </c>
      <c r="AA4274" s="18">
        <v>6.1</v>
      </c>
      <c r="AB4274" s="18">
        <v>279</v>
      </c>
      <c r="AC4274" s="18">
        <v>1019</v>
      </c>
      <c r="AD4274" s="18">
        <v>8.5</v>
      </c>
      <c r="AE4274" s="18">
        <v>9.6</v>
      </c>
    </row>
    <row r="4275" spans="1:31">
      <c r="A4275" s="15">
        <v>40662</v>
      </c>
      <c r="B4275" s="16">
        <v>2.0833333333333332E-2</v>
      </c>
      <c r="C4275" s="17">
        <v>0.61970000000000003</v>
      </c>
      <c r="D4275" s="17">
        <v>4.0206999999999997</v>
      </c>
      <c r="E4275" s="17">
        <v>829.89449999999999</v>
      </c>
      <c r="F4275" s="17">
        <v>2.7100000000000003E-2</v>
      </c>
      <c r="G4275" s="17">
        <v>240.42375487504299</v>
      </c>
      <c r="H4275" s="17">
        <v>0.14395277086453501</v>
      </c>
      <c r="I4275" s="17">
        <v>171.86660000000001</v>
      </c>
      <c r="J4275" s="17">
        <v>9.2899999999999996E-2</v>
      </c>
      <c r="K4275" s="17">
        <v>3.8156666669999999</v>
      </c>
      <c r="L4275" s="17">
        <v>3.9458333335</v>
      </c>
      <c r="M4275" s="17">
        <v>895.14981068550003</v>
      </c>
      <c r="N4275" s="17">
        <v>153.75309999999999</v>
      </c>
      <c r="O4275" s="17">
        <v>0.1128</v>
      </c>
      <c r="R4275" s="18">
        <v>2.0833333333333332E-2</v>
      </c>
      <c r="S4275" s="18">
        <f t="shared" ref="S4275:X4275" si="1157">AVERAGE(S4274,S4276)</f>
        <v>2.165</v>
      </c>
      <c r="T4275" s="18">
        <f t="shared" si="1157"/>
        <v>9.1999999999999993</v>
      </c>
      <c r="U4275" s="18">
        <f t="shared" si="1157"/>
        <v>323.5</v>
      </c>
      <c r="V4275" s="18">
        <f t="shared" si="1157"/>
        <v>1019.7</v>
      </c>
      <c r="W4275" s="18">
        <f t="shared" si="1157"/>
        <v>8.3999999999999986</v>
      </c>
      <c r="X4275" s="18">
        <f t="shared" si="1157"/>
        <v>9.3000000000000007</v>
      </c>
      <c r="Z4275" s="18">
        <v>2.5299999999999998</v>
      </c>
      <c r="AA4275" s="18">
        <v>4.3</v>
      </c>
      <c r="AB4275" s="18">
        <v>294</v>
      </c>
      <c r="AC4275" s="18">
        <v>1019.2</v>
      </c>
      <c r="AD4275" s="18">
        <v>8.6</v>
      </c>
      <c r="AE4275" s="18">
        <v>9.6</v>
      </c>
    </row>
    <row r="4276" spans="1:31">
      <c r="A4276" s="15">
        <v>40662</v>
      </c>
      <c r="B4276" s="16">
        <v>6.25E-2</v>
      </c>
      <c r="C4276" s="17">
        <v>0.65639999999999998</v>
      </c>
      <c r="D4276" s="17">
        <v>4.0214999999999996</v>
      </c>
      <c r="E4276" s="17">
        <v>830.21939999999995</v>
      </c>
      <c r="F4276" s="17">
        <v>3.0200000000000001E-2</v>
      </c>
      <c r="G4276" s="17">
        <v>246.059828289568</v>
      </c>
      <c r="H4276" s="17">
        <v>0.12519136153470001</v>
      </c>
      <c r="I4276" s="17">
        <v>145.80160000000001</v>
      </c>
      <c r="J4276" s="17">
        <v>8.0199999999999994E-2</v>
      </c>
      <c r="K4276" s="17">
        <v>3.8805277779999998</v>
      </c>
      <c r="L4276" s="17">
        <v>3.9073055557499998</v>
      </c>
      <c r="M4276" s="17">
        <v>895.46653551575002</v>
      </c>
      <c r="N4276" s="17">
        <v>199.11660000000001</v>
      </c>
      <c r="O4276" s="17">
        <v>4.8300000000000003E-2</v>
      </c>
      <c r="R4276" s="18">
        <v>6.25E-2</v>
      </c>
      <c r="S4276" s="18">
        <v>2.23</v>
      </c>
      <c r="T4276" s="18">
        <v>9.4</v>
      </c>
      <c r="U4276" s="18">
        <v>325</v>
      </c>
      <c r="V4276" s="18">
        <v>1020.2</v>
      </c>
      <c r="W4276" s="18">
        <v>8.6</v>
      </c>
      <c r="X4276" s="18">
        <v>9.3000000000000007</v>
      </c>
      <c r="Z4276" s="18">
        <v>2.34</v>
      </c>
      <c r="AA4276" s="18">
        <v>4.2</v>
      </c>
      <c r="AB4276" s="18">
        <v>327</v>
      </c>
      <c r="AC4276" s="18">
        <v>1019.5</v>
      </c>
      <c r="AD4276" s="18">
        <v>8.5</v>
      </c>
      <c r="AE4276" s="18">
        <v>9.5</v>
      </c>
    </row>
    <row r="4277" spans="1:31">
      <c r="A4277" s="15">
        <v>40662</v>
      </c>
      <c r="B4277" s="16">
        <v>0.10416666666666667</v>
      </c>
      <c r="C4277" s="17">
        <v>0.73499999999999999</v>
      </c>
      <c r="D4277" s="17">
        <v>3.9903</v>
      </c>
      <c r="E4277" s="17">
        <v>830.61379999999997</v>
      </c>
      <c r="F4277" s="17">
        <v>3.61E-2</v>
      </c>
      <c r="G4277" s="17">
        <v>242.00507075894299</v>
      </c>
      <c r="H4277" s="17">
        <v>9.1975469159558093E-2</v>
      </c>
      <c r="I4277" s="17">
        <v>89.384799999999998</v>
      </c>
      <c r="J4277" s="17">
        <v>0.1477</v>
      </c>
      <c r="K4277" s="17">
        <v>3.8604444450000002</v>
      </c>
      <c r="L4277" s="17">
        <v>3.8807499999999999</v>
      </c>
      <c r="M4277" s="17">
        <v>895.87465832349994</v>
      </c>
      <c r="N4277" s="17">
        <v>97.800299999999993</v>
      </c>
      <c r="O4277" s="17">
        <v>2.76E-2</v>
      </c>
      <c r="R4277" s="18">
        <v>0.10416666666666667</v>
      </c>
      <c r="S4277" s="18">
        <f>AVERAGE(S4276,S4274,S4266:S4272)</f>
        <v>2.3333333333333335</v>
      </c>
      <c r="T4277" s="18">
        <f t="shared" ref="T4277:X4277" si="1158">AVERAGE(T4276,T4274,T4266:T4272)</f>
        <v>8.0444444444444443</v>
      </c>
      <c r="U4277" s="18">
        <f t="shared" si="1158"/>
        <v>321.22222222222223</v>
      </c>
      <c r="V4277" s="18">
        <f t="shared" si="1158"/>
        <v>1017.3111111111112</v>
      </c>
      <c r="W4277" s="18">
        <f t="shared" si="1158"/>
        <v>7.5333333333333332</v>
      </c>
      <c r="X4277" s="18">
        <f t="shared" si="1158"/>
        <v>9.1555555555555568</v>
      </c>
      <c r="Z4277" s="18">
        <v>2.25</v>
      </c>
      <c r="AA4277" s="18">
        <v>3.5</v>
      </c>
      <c r="AB4277" s="18">
        <v>341</v>
      </c>
      <c r="AC4277" s="18">
        <v>1019.9</v>
      </c>
      <c r="AD4277" s="18">
        <v>8.3000000000000007</v>
      </c>
      <c r="AE4277" s="18">
        <v>9.5</v>
      </c>
    </row>
    <row r="4278" spans="1:31">
      <c r="A4278" s="15">
        <v>40662</v>
      </c>
      <c r="B4278" s="16">
        <v>0.14583333333333334</v>
      </c>
      <c r="C4278" s="17">
        <v>0.72050000000000003</v>
      </c>
      <c r="D4278" s="17">
        <v>3.9478</v>
      </c>
      <c r="E4278" s="17">
        <v>831.02409999999998</v>
      </c>
      <c r="F4278" s="17">
        <v>3.5200000000000002E-2</v>
      </c>
      <c r="G4278" s="17">
        <v>238.309056177927</v>
      </c>
      <c r="H4278" s="17">
        <v>9.1618473860713298E-2</v>
      </c>
      <c r="I4278" s="17">
        <v>99.721400000000003</v>
      </c>
      <c r="J4278" s="17">
        <v>0.10680000000000001</v>
      </c>
      <c r="K4278" s="17">
        <v>3.8739722219999999</v>
      </c>
      <c r="L4278" s="17">
        <v>3.9029444445000001</v>
      </c>
      <c r="M4278" s="17">
        <v>896.26694884050005</v>
      </c>
      <c r="N4278" s="17">
        <v>64.536799999999999</v>
      </c>
      <c r="O4278" s="17">
        <v>4.3400000000000001E-2</v>
      </c>
      <c r="R4278" s="18">
        <v>0.14583333333333334</v>
      </c>
      <c r="S4278" s="18">
        <f>AVERAGE(S4277,S4275,S4261:S4273)</f>
        <v>2.3048888888888888</v>
      </c>
      <c r="T4278" s="18">
        <f t="shared" ref="T4278:X4278" si="1159">AVERAGE(T4277,T4275,T4261:T4273)</f>
        <v>7.0696296296296284</v>
      </c>
      <c r="U4278" s="18">
        <f t="shared" si="1159"/>
        <v>325.41481481481486</v>
      </c>
      <c r="V4278" s="18">
        <f t="shared" si="1159"/>
        <v>1015.754074074074</v>
      </c>
      <c r="W4278" s="18">
        <f t="shared" si="1159"/>
        <v>7.2188888888888894</v>
      </c>
      <c r="X4278" s="18">
        <f t="shared" si="1159"/>
        <v>9.1237037037037023</v>
      </c>
      <c r="Z4278" s="18">
        <v>2.2799999999999998</v>
      </c>
      <c r="AA4278" s="18">
        <v>2.9</v>
      </c>
      <c r="AB4278" s="18">
        <v>36</v>
      </c>
      <c r="AC4278" s="18">
        <v>1020.7</v>
      </c>
      <c r="AD4278" s="18">
        <v>8</v>
      </c>
      <c r="AE4278" s="18">
        <v>9.3000000000000007</v>
      </c>
    </row>
    <row r="4279" spans="1:31">
      <c r="A4279" s="15">
        <v>40662</v>
      </c>
      <c r="B4279" s="16">
        <v>0.1875</v>
      </c>
      <c r="C4279" s="17">
        <v>1.3979999999999999</v>
      </c>
      <c r="D4279" s="17">
        <v>3.8986999999999998</v>
      </c>
      <c r="E4279" s="17">
        <v>831.34360000000004</v>
      </c>
      <c r="F4279" s="17">
        <v>3.9900000000000005E-2</v>
      </c>
      <c r="G4279" s="17">
        <v>356.07156629401601</v>
      </c>
      <c r="H4279" s="17">
        <v>8.0214434671804904E-2</v>
      </c>
      <c r="I4279" s="17">
        <v>210.7953</v>
      </c>
      <c r="J4279" s="17">
        <v>2.3699999999999999E-2</v>
      </c>
      <c r="K4279" s="17">
        <v>3.895666667</v>
      </c>
      <c r="L4279" s="17">
        <v>3.92625</v>
      </c>
      <c r="M4279" s="17">
        <v>896.61079178224998</v>
      </c>
      <c r="N4279" s="17">
        <v>94.7547</v>
      </c>
      <c r="O4279" s="17">
        <v>4.1500000000000002E-2</v>
      </c>
      <c r="R4279" s="18">
        <v>0.1875</v>
      </c>
      <c r="S4279" s="18">
        <f>AVERAGE(S4276,S4280)</f>
        <v>2.415</v>
      </c>
      <c r="T4279" s="18">
        <f t="shared" ref="T4279:X4279" si="1160">AVERAGE(T4276,T4280)</f>
        <v>9.4</v>
      </c>
      <c r="U4279" s="18">
        <f t="shared" si="1160"/>
        <v>325.5</v>
      </c>
      <c r="V4279" s="18">
        <f t="shared" si="1160"/>
        <v>1021.4000000000001</v>
      </c>
      <c r="W4279" s="18">
        <f t="shared" si="1160"/>
        <v>8.6999999999999993</v>
      </c>
      <c r="X4279" s="18">
        <f t="shared" si="1160"/>
        <v>9.25</v>
      </c>
      <c r="Z4279" s="18">
        <v>2.09</v>
      </c>
      <c r="AA4279" s="18">
        <v>2.7</v>
      </c>
      <c r="AB4279" s="18">
        <v>32</v>
      </c>
      <c r="AC4279" s="18">
        <v>1021.4</v>
      </c>
      <c r="AD4279" s="18">
        <v>8.1</v>
      </c>
      <c r="AE4279" s="18">
        <v>9.3000000000000007</v>
      </c>
    </row>
    <row r="4280" spans="1:31">
      <c r="A4280" s="15">
        <v>40662</v>
      </c>
      <c r="B4280" s="16">
        <v>0.22916666666666666</v>
      </c>
      <c r="C4280" s="17">
        <v>2.0897000000000001</v>
      </c>
      <c r="D4280" s="17">
        <v>3.8944000000000001</v>
      </c>
      <c r="E4280" s="17">
        <v>831.54280000000006</v>
      </c>
      <c r="F4280" s="17">
        <v>4.24E-2</v>
      </c>
      <c r="G4280" s="17">
        <v>21.622303208829901</v>
      </c>
      <c r="H4280" s="17">
        <v>6.8701853934348606E-2</v>
      </c>
      <c r="I4280" s="17">
        <v>268.98039999999997</v>
      </c>
      <c r="J4280" s="17">
        <v>5.9799999999999999E-2</v>
      </c>
      <c r="K4280" s="17">
        <v>3.8793333329999999</v>
      </c>
      <c r="L4280" s="17">
        <v>3.9428055555000001</v>
      </c>
      <c r="M4280" s="17">
        <v>896.7749768955</v>
      </c>
      <c r="N4280" s="17">
        <v>68.491900000000001</v>
      </c>
      <c r="O4280" s="17">
        <v>5.9299999999999999E-2</v>
      </c>
      <c r="R4280" s="18">
        <v>0.22916666666666666</v>
      </c>
      <c r="S4280" s="18">
        <v>2.6</v>
      </c>
      <c r="T4280" s="18">
        <v>9.4</v>
      </c>
      <c r="U4280" s="18">
        <v>326</v>
      </c>
      <c r="V4280" s="18">
        <v>1022.6</v>
      </c>
      <c r="W4280" s="18">
        <v>8.8000000000000007</v>
      </c>
      <c r="X4280" s="18">
        <v>9.1999999999999993</v>
      </c>
      <c r="Z4280" s="18">
        <v>1.98</v>
      </c>
      <c r="AA4280" s="18">
        <v>3.2</v>
      </c>
      <c r="AB4280" s="18">
        <v>69</v>
      </c>
      <c r="AC4280" s="18">
        <v>1022</v>
      </c>
      <c r="AD4280" s="18">
        <v>8</v>
      </c>
      <c r="AE4280" s="18">
        <v>9.1999999999999993</v>
      </c>
    </row>
    <row r="4281" spans="1:31">
      <c r="A4281" s="15">
        <v>40662</v>
      </c>
      <c r="B4281" s="16">
        <v>0.27083333333333331</v>
      </c>
      <c r="C4281" s="17">
        <v>2.3330000000000002</v>
      </c>
      <c r="D4281" s="17">
        <v>3.8965999999999998</v>
      </c>
      <c r="E4281" s="17">
        <v>831.43679999999995</v>
      </c>
      <c r="F4281" s="17">
        <v>3.3099999999999997E-2</v>
      </c>
      <c r="G4281" s="17">
        <v>269.95787736388598</v>
      </c>
      <c r="H4281" s="17">
        <v>1.63837488517409E-2</v>
      </c>
      <c r="I4281" s="17">
        <v>289.51060000000001</v>
      </c>
      <c r="J4281" s="17">
        <v>6.3E-2</v>
      </c>
      <c r="K4281" s="17">
        <v>3.8727499999999999</v>
      </c>
      <c r="L4281" s="17">
        <v>3.9696944445</v>
      </c>
      <c r="M4281" s="17">
        <v>896.70332297300001</v>
      </c>
      <c r="N4281" s="17">
        <v>349.68619999999999</v>
      </c>
      <c r="O4281" s="17">
        <v>6.7599999999999993E-2</v>
      </c>
      <c r="R4281" s="18">
        <v>0.27083333333333331</v>
      </c>
      <c r="S4281" s="18">
        <f>AVERAGE(S4280,S4284)</f>
        <v>2.7350000000000003</v>
      </c>
      <c r="T4281" s="18">
        <f t="shared" ref="T4281:X4281" si="1161">AVERAGE(T4280,T4284)</f>
        <v>9.5500000000000007</v>
      </c>
      <c r="U4281" s="18">
        <f t="shared" si="1161"/>
        <v>321</v>
      </c>
      <c r="V4281" s="18">
        <f t="shared" si="1161"/>
        <v>1023.6500000000001</v>
      </c>
      <c r="W4281" s="18">
        <f t="shared" si="1161"/>
        <v>8.75</v>
      </c>
      <c r="X4281" s="18">
        <f t="shared" si="1161"/>
        <v>9.1499999999999986</v>
      </c>
      <c r="Z4281" s="18">
        <v>1.88</v>
      </c>
      <c r="AA4281" s="18">
        <v>1.9</v>
      </c>
      <c r="AB4281" s="18">
        <v>71</v>
      </c>
      <c r="AC4281" s="18">
        <v>1022.8</v>
      </c>
      <c r="AD4281" s="18">
        <v>7.9</v>
      </c>
      <c r="AE4281" s="18">
        <v>9.1999999999999993</v>
      </c>
    </row>
    <row r="4282" spans="1:31">
      <c r="A4282" s="15">
        <v>40662</v>
      </c>
      <c r="B4282" s="16">
        <v>0.3125</v>
      </c>
      <c r="C4282" s="17">
        <v>4.4874000000000001</v>
      </c>
      <c r="D4282" s="17">
        <v>3.9104000000000001</v>
      </c>
      <c r="E4282" s="17">
        <v>831.1703</v>
      </c>
      <c r="F4282" s="17">
        <v>3.7499999999999999E-2</v>
      </c>
      <c r="G4282" s="17">
        <v>350.11812133132298</v>
      </c>
      <c r="H4282" s="17">
        <v>3.08165944750892E-2</v>
      </c>
      <c r="I4282" s="17">
        <v>320.54090000000002</v>
      </c>
      <c r="J4282" s="17">
        <v>9.4799999999999995E-2</v>
      </c>
      <c r="K4282" s="17">
        <v>3.8654722220000002</v>
      </c>
      <c r="L4282" s="17">
        <v>3.9856944445</v>
      </c>
      <c r="M4282" s="17">
        <v>896.41623601824995</v>
      </c>
      <c r="N4282" s="17">
        <v>350.9633</v>
      </c>
      <c r="O4282" s="17">
        <v>0.12659999999999999</v>
      </c>
      <c r="R4282" s="18">
        <v>0.3125</v>
      </c>
      <c r="S4282" s="18">
        <f>AVERAGE(S4283:S4295)</f>
        <v>2.7260848126232733</v>
      </c>
      <c r="T4282" s="18">
        <f t="shared" ref="T4282:X4283" si="1162">AVERAGE(T4283:T4295)</f>
        <v>9.3061143984220909</v>
      </c>
      <c r="U4282" s="18">
        <f t="shared" si="1162"/>
        <v>309.47928994082844</v>
      </c>
      <c r="V4282" s="18">
        <f t="shared" si="1162"/>
        <v>1027.9823471400393</v>
      </c>
      <c r="W4282" s="18">
        <f t="shared" si="1162"/>
        <v>8.3006903353057186</v>
      </c>
      <c r="X4282" s="18">
        <f t="shared" si="1162"/>
        <v>9.0743589743589741</v>
      </c>
      <c r="Z4282" s="18">
        <v>1.97</v>
      </c>
      <c r="AA4282" s="18">
        <v>1.7</v>
      </c>
      <c r="AB4282" s="18">
        <v>62</v>
      </c>
      <c r="AC4282" s="18">
        <v>1023.3</v>
      </c>
      <c r="AD4282" s="18">
        <v>7.8</v>
      </c>
      <c r="AE4282" s="18">
        <v>9.3000000000000007</v>
      </c>
    </row>
    <row r="4283" spans="1:31">
      <c r="A4283" s="15">
        <v>40662</v>
      </c>
      <c r="B4283" s="16">
        <v>0.35416666666666669</v>
      </c>
      <c r="C4283" s="17">
        <v>1.6369</v>
      </c>
      <c r="D4283" s="17">
        <v>3.9097</v>
      </c>
      <c r="E4283" s="17">
        <v>830.75549999999998</v>
      </c>
      <c r="F4283" s="17">
        <v>3.6600000000000001E-2</v>
      </c>
      <c r="G4283" s="17">
        <v>213.618368315711</v>
      </c>
      <c r="H4283" s="17">
        <v>2.9395129179435601E-2</v>
      </c>
      <c r="I4283" s="17">
        <v>292.60930000000002</v>
      </c>
      <c r="J4283" s="17">
        <v>7.1800000000000003E-2</v>
      </c>
      <c r="K4283" s="17">
        <v>3.844083334</v>
      </c>
      <c r="L4283" s="17">
        <v>4.0185000002500004</v>
      </c>
      <c r="M4283" s="17">
        <v>896.00402710599997</v>
      </c>
      <c r="N4283" s="17">
        <v>141.98179999999999</v>
      </c>
      <c r="O4283" s="17">
        <v>9.35E-2</v>
      </c>
      <c r="R4283" s="18">
        <v>0.35416666666666669</v>
      </c>
      <c r="S4283" s="18">
        <f>AVERAGE(S4284:S4296)</f>
        <v>2.6899358974358973</v>
      </c>
      <c r="T4283" s="18">
        <f t="shared" si="1162"/>
        <v>9.2128205128205121</v>
      </c>
      <c r="U4283" s="18">
        <f t="shared" si="1162"/>
        <v>308.73076923076923</v>
      </c>
      <c r="V4283" s="18">
        <f t="shared" si="1162"/>
        <v>1028.1621794871794</v>
      </c>
      <c r="W4283" s="18">
        <f t="shared" si="1162"/>
        <v>8.3006410256410241</v>
      </c>
      <c r="X4283" s="18">
        <f t="shared" si="1162"/>
        <v>9.0833333333333321</v>
      </c>
      <c r="Z4283" s="18">
        <v>1.99</v>
      </c>
      <c r="AA4283" s="18">
        <v>1.4</v>
      </c>
      <c r="AB4283" s="18">
        <v>20</v>
      </c>
      <c r="AC4283" s="18">
        <v>1023.9</v>
      </c>
      <c r="AD4283" s="18">
        <v>7.8</v>
      </c>
      <c r="AE4283" s="18">
        <v>9.3000000000000007</v>
      </c>
    </row>
    <row r="4284" spans="1:31">
      <c r="A4284" s="15">
        <v>40662</v>
      </c>
      <c r="B4284" s="16">
        <v>0.39583333333333331</v>
      </c>
      <c r="C4284" s="17">
        <v>1.8051999999999999</v>
      </c>
      <c r="D4284" s="17">
        <v>3.9851999999999999</v>
      </c>
      <c r="E4284" s="17">
        <v>830.30700000000002</v>
      </c>
      <c r="F4284" s="17">
        <v>3.8400000000000004E-2</v>
      </c>
      <c r="G4284" s="17">
        <v>314.24560154588102</v>
      </c>
      <c r="H4284" s="17">
        <v>4.4383361297698001E-2</v>
      </c>
      <c r="I4284" s="17">
        <v>266.14580000000001</v>
      </c>
      <c r="J4284" s="17">
        <v>7.46E-2</v>
      </c>
      <c r="K4284" s="17">
        <v>3.8348333330000002</v>
      </c>
      <c r="L4284" s="17">
        <v>3.9724999997500001</v>
      </c>
      <c r="M4284" s="17">
        <v>895.58629378075</v>
      </c>
      <c r="N4284" s="17">
        <v>173.90790000000001</v>
      </c>
      <c r="O4284" s="17">
        <v>0.15110000000000001</v>
      </c>
      <c r="R4284" s="18">
        <v>0.39583333333333331</v>
      </c>
      <c r="S4284" s="18">
        <v>2.87</v>
      </c>
      <c r="T4284" s="18">
        <v>9.6999999999999993</v>
      </c>
      <c r="U4284" s="18">
        <v>316</v>
      </c>
      <c r="V4284" s="18">
        <v>1024.7</v>
      </c>
      <c r="W4284" s="18">
        <v>8.6999999999999993</v>
      </c>
      <c r="X4284" s="18">
        <v>9.1</v>
      </c>
      <c r="Z4284" s="18">
        <v>2.13</v>
      </c>
      <c r="AA4284" s="18">
        <v>1.3</v>
      </c>
      <c r="AB4284" s="18">
        <v>34</v>
      </c>
      <c r="AC4284" s="18">
        <v>1024.3</v>
      </c>
      <c r="AD4284" s="18">
        <v>7.4</v>
      </c>
      <c r="AE4284" s="18">
        <v>9.3000000000000007</v>
      </c>
    </row>
    <row r="4285" spans="1:31">
      <c r="A4285" s="15">
        <v>40662</v>
      </c>
      <c r="B4285" s="16">
        <v>0.4375</v>
      </c>
      <c r="C4285" s="17">
        <v>1.7628999999999999</v>
      </c>
      <c r="D4285" s="17">
        <v>3.9765999999999999</v>
      </c>
      <c r="E4285" s="17">
        <v>829.99540000000002</v>
      </c>
      <c r="F4285" s="17">
        <v>3.4800000000000005E-2</v>
      </c>
      <c r="G4285" s="17">
        <v>142.042512930908</v>
      </c>
      <c r="H4285" s="17">
        <v>2.1871353498548102E-2</v>
      </c>
      <c r="I4285" s="17">
        <v>314.73919999999998</v>
      </c>
      <c r="J4285" s="17">
        <v>2.29E-2</v>
      </c>
      <c r="K4285" s="17">
        <v>3.8476388890000002</v>
      </c>
      <c r="L4285" s="17">
        <v>3.9191388890000001</v>
      </c>
      <c r="M4285" s="17">
        <v>895.20865058524998</v>
      </c>
      <c r="N4285" s="17">
        <v>148.422</v>
      </c>
      <c r="O4285" s="17">
        <v>0.1323</v>
      </c>
      <c r="R4285" s="18">
        <v>0.4375</v>
      </c>
      <c r="S4285" s="18">
        <f>AVERAGE(S4284,S4288:S4290)</f>
        <v>2.9099999999999997</v>
      </c>
      <c r="T4285" s="18">
        <f t="shared" ref="T4285:X4285" si="1163">AVERAGE(T4284,T4288:T4290)</f>
        <v>9.9499999999999993</v>
      </c>
      <c r="U4285" s="18">
        <f t="shared" si="1163"/>
        <v>313.75</v>
      </c>
      <c r="V4285" s="18">
        <f t="shared" si="1163"/>
        <v>1026.8499999999999</v>
      </c>
      <c r="W4285" s="18">
        <f t="shared" si="1163"/>
        <v>8.375</v>
      </c>
      <c r="X4285" s="18">
        <f t="shared" si="1163"/>
        <v>9.0750000000000011</v>
      </c>
      <c r="Z4285" s="18">
        <v>2.11</v>
      </c>
      <c r="AA4285" s="18">
        <v>1</v>
      </c>
      <c r="AB4285" s="18">
        <v>71</v>
      </c>
      <c r="AC4285" s="18">
        <v>1024.8</v>
      </c>
      <c r="AD4285" s="18">
        <v>7.2</v>
      </c>
      <c r="AE4285" s="18">
        <v>9.1999999999999993</v>
      </c>
    </row>
    <row r="4286" spans="1:31">
      <c r="A4286" s="15">
        <v>40662</v>
      </c>
      <c r="B4286" s="16">
        <v>0.47916666666666669</v>
      </c>
      <c r="C4286" s="17">
        <v>1.3601000000000001</v>
      </c>
      <c r="D4286" s="17">
        <v>3.9948000000000001</v>
      </c>
      <c r="E4286" s="17">
        <v>829.78330000000005</v>
      </c>
      <c r="F4286" s="17">
        <v>3.9600000000000003E-2</v>
      </c>
      <c r="G4286" s="17">
        <v>272.162322155428</v>
      </c>
      <c r="H4286" s="17">
        <v>4.8266830758007299E-2</v>
      </c>
      <c r="I4286" s="17">
        <v>27.2288</v>
      </c>
      <c r="J4286" s="17">
        <v>3.1399999999999997E-2</v>
      </c>
      <c r="K4286" s="17">
        <v>3.86</v>
      </c>
      <c r="L4286" s="17">
        <v>3.9533888887500002</v>
      </c>
      <c r="M4286" s="17">
        <v>894.95246819875001</v>
      </c>
      <c r="N4286" s="17">
        <v>147.27879999999999</v>
      </c>
      <c r="O4286" s="17">
        <v>3.3399999999999999E-2</v>
      </c>
      <c r="R4286" s="18">
        <v>0.47916666666666669</v>
      </c>
      <c r="S4286" s="18">
        <f>AVERAGE(S4288:S4290,S4284)</f>
        <v>2.91</v>
      </c>
      <c r="T4286" s="18">
        <f t="shared" ref="T4286:X4286" si="1164">AVERAGE(T4288:T4290,T4284)</f>
        <v>9.9499999999999993</v>
      </c>
      <c r="U4286" s="18">
        <f t="shared" si="1164"/>
        <v>313.75</v>
      </c>
      <c r="V4286" s="18">
        <f t="shared" si="1164"/>
        <v>1026.8499999999999</v>
      </c>
      <c r="W4286" s="18">
        <f t="shared" si="1164"/>
        <v>8.375</v>
      </c>
      <c r="X4286" s="18">
        <f t="shared" si="1164"/>
        <v>9.0750000000000011</v>
      </c>
      <c r="Z4286" s="18">
        <v>2.2000000000000002</v>
      </c>
      <c r="AA4286" s="18">
        <v>1.3</v>
      </c>
      <c r="AB4286" s="18">
        <v>90</v>
      </c>
      <c r="AC4286" s="18">
        <v>1025.2</v>
      </c>
      <c r="AD4286" s="18">
        <v>7.3</v>
      </c>
      <c r="AE4286" s="18">
        <v>9</v>
      </c>
    </row>
    <row r="4287" spans="1:31">
      <c r="A4287" s="15">
        <v>40662</v>
      </c>
      <c r="B4287" s="16">
        <v>0.52083333333333337</v>
      </c>
      <c r="C4287" s="17">
        <v>0.70199999999999996</v>
      </c>
      <c r="D4287" s="17">
        <v>3.9569000000000001</v>
      </c>
      <c r="E4287" s="17">
        <v>829.74649999999997</v>
      </c>
      <c r="F4287" s="17">
        <v>0.11789999999999999</v>
      </c>
      <c r="G4287" s="17">
        <v>224.36801924430901</v>
      </c>
      <c r="H4287" s="17">
        <v>0.133667425089398</v>
      </c>
      <c r="I4287" s="17">
        <v>185.3999</v>
      </c>
      <c r="J4287" s="17">
        <v>2.4899999999999999E-2</v>
      </c>
      <c r="K4287" s="17">
        <v>3.8661388890000001</v>
      </c>
      <c r="L4287" s="17">
        <v>3.9360277777500001</v>
      </c>
      <c r="M4287" s="17">
        <v>894.91428219299996</v>
      </c>
      <c r="N4287" s="17">
        <v>235.0547</v>
      </c>
      <c r="O4287" s="17">
        <v>4.2099999999999999E-2</v>
      </c>
      <c r="R4287" s="18">
        <v>0.52083333333333337</v>
      </c>
      <c r="S4287" s="18">
        <f>AVERAGE(S4288:S4290)</f>
        <v>2.9233333333333333</v>
      </c>
      <c r="T4287" s="18">
        <f t="shared" ref="T4287:X4287" si="1165">AVERAGE(T4288:T4290)</f>
        <v>10.033333333333333</v>
      </c>
      <c r="U4287" s="18">
        <f t="shared" si="1165"/>
        <v>313</v>
      </c>
      <c r="V4287" s="18">
        <f t="shared" si="1165"/>
        <v>1027.5666666666666</v>
      </c>
      <c r="W4287" s="18">
        <f t="shared" si="1165"/>
        <v>8.2666666666666675</v>
      </c>
      <c r="X4287" s="18">
        <f t="shared" si="1165"/>
        <v>9.0666666666666682</v>
      </c>
      <c r="Z4287" s="18">
        <v>2.31</v>
      </c>
      <c r="AA4287" s="18">
        <v>1.5</v>
      </c>
      <c r="AB4287" s="18">
        <v>97</v>
      </c>
      <c r="AC4287" s="18">
        <v>1025.5999999999999</v>
      </c>
      <c r="AD4287" s="18">
        <v>7.4</v>
      </c>
      <c r="AE4287" s="18">
        <v>9.1</v>
      </c>
    </row>
    <row r="4288" spans="1:31">
      <c r="A4288" s="15">
        <v>40662</v>
      </c>
      <c r="B4288" s="16">
        <v>0.5625</v>
      </c>
      <c r="C4288" s="17">
        <v>0.65539999999999998</v>
      </c>
      <c r="D4288" s="17">
        <v>3.9878999999999998</v>
      </c>
      <c r="E4288" s="17">
        <v>829.84879999999998</v>
      </c>
      <c r="F4288" s="17">
        <v>0.11779999999999999</v>
      </c>
      <c r="G4288" s="17">
        <v>231.309676851577</v>
      </c>
      <c r="H4288" s="17">
        <v>0.117643643754022</v>
      </c>
      <c r="I4288" s="17">
        <v>134.55959999999999</v>
      </c>
      <c r="J4288" s="17">
        <v>8.77E-2</v>
      </c>
      <c r="K4288" s="17">
        <v>3.86</v>
      </c>
      <c r="L4288" s="17">
        <v>3.8556666667499999</v>
      </c>
      <c r="M4288" s="17">
        <v>895.09904220324995</v>
      </c>
      <c r="N4288" s="17">
        <v>147.2329</v>
      </c>
      <c r="O4288" s="17">
        <v>6.59E-2</v>
      </c>
      <c r="R4288" s="18">
        <v>0.5625</v>
      </c>
      <c r="S4288" s="18">
        <v>2.65</v>
      </c>
      <c r="T4288" s="18">
        <v>10.199999999999999</v>
      </c>
      <c r="U4288" s="18">
        <v>310</v>
      </c>
      <c r="V4288" s="18">
        <v>1027.2</v>
      </c>
      <c r="W4288" s="18">
        <v>8.4</v>
      </c>
      <c r="X4288" s="18">
        <v>9</v>
      </c>
      <c r="Z4288" s="18">
        <v>2.31</v>
      </c>
      <c r="AA4288" s="18">
        <v>1.9</v>
      </c>
      <c r="AB4288" s="18">
        <v>112</v>
      </c>
      <c r="AC4288" s="18">
        <v>1026.2</v>
      </c>
      <c r="AD4288" s="18">
        <v>7.7</v>
      </c>
      <c r="AE4288" s="18">
        <v>9.1999999999999993</v>
      </c>
    </row>
    <row r="4289" spans="1:31">
      <c r="A4289" s="15">
        <v>40662</v>
      </c>
      <c r="B4289" s="16">
        <v>0.60416666666666663</v>
      </c>
      <c r="C4289" s="17">
        <v>0.59419999999999995</v>
      </c>
      <c r="D4289" s="17">
        <v>3.8689</v>
      </c>
      <c r="E4289" s="17">
        <v>830.12189999999998</v>
      </c>
      <c r="F4289" s="17">
        <v>5.1000000000000004E-2</v>
      </c>
      <c r="G4289" s="17">
        <v>219.910159577331</v>
      </c>
      <c r="H4289" s="17">
        <v>0.162448002786101</v>
      </c>
      <c r="I4289" s="17">
        <v>111.1584</v>
      </c>
      <c r="J4289" s="17">
        <v>0.16789999999999999</v>
      </c>
      <c r="K4289" s="17">
        <v>3.8543055559999999</v>
      </c>
      <c r="L4289" s="17">
        <v>3.8467500000000001</v>
      </c>
      <c r="M4289" s="17">
        <v>895.42959985799996</v>
      </c>
      <c r="N4289" s="17">
        <v>118.70489999999999</v>
      </c>
      <c r="O4289" s="17">
        <v>6.8699999999999997E-2</v>
      </c>
      <c r="R4289" s="18">
        <v>0.60416666666666663</v>
      </c>
      <c r="S4289" s="18">
        <v>3.13</v>
      </c>
      <c r="T4289" s="18">
        <v>10.4</v>
      </c>
      <c r="U4289" s="18">
        <v>313</v>
      </c>
      <c r="V4289" s="18">
        <v>1027.5</v>
      </c>
      <c r="W4289" s="18">
        <v>8.1999999999999993</v>
      </c>
      <c r="X4289" s="18">
        <v>9.1</v>
      </c>
      <c r="Z4289" s="18">
        <v>2.4700000000000002</v>
      </c>
      <c r="AA4289" s="18">
        <v>1.1000000000000001</v>
      </c>
      <c r="AB4289" s="18">
        <v>68</v>
      </c>
      <c r="AC4289" s="18">
        <v>1026.5</v>
      </c>
      <c r="AD4289" s="18">
        <v>8.5</v>
      </c>
      <c r="AE4289" s="18">
        <v>9.4</v>
      </c>
    </row>
    <row r="4290" spans="1:31">
      <c r="A4290" s="15">
        <v>40662</v>
      </c>
      <c r="B4290" s="16">
        <v>0.64583333333333337</v>
      </c>
      <c r="C4290" s="17">
        <v>0.73019999999999996</v>
      </c>
      <c r="D4290" s="17">
        <v>3.8999000000000001</v>
      </c>
      <c r="E4290" s="17">
        <v>830.51710000000003</v>
      </c>
      <c r="F4290" s="17">
        <v>0.40689999999999998</v>
      </c>
      <c r="G4290" s="17">
        <v>228.94111835953299</v>
      </c>
      <c r="H4290" s="17">
        <v>9.7123382208548104E-2</v>
      </c>
      <c r="I4290" s="17">
        <v>123.0501</v>
      </c>
      <c r="J4290" s="17">
        <v>0.14649999999999999</v>
      </c>
      <c r="K4290" s="17">
        <v>3.8854166669999999</v>
      </c>
      <c r="L4290" s="17">
        <v>3.8927777777500001</v>
      </c>
      <c r="M4290" s="17">
        <v>895.79470143749995</v>
      </c>
      <c r="N4290" s="17">
        <v>122.09529999999999</v>
      </c>
      <c r="O4290" s="17">
        <v>3.0800000000000001E-2</v>
      </c>
      <c r="R4290" s="18">
        <v>0.64583333333333337</v>
      </c>
      <c r="S4290" s="18">
        <v>2.99</v>
      </c>
      <c r="T4290" s="18">
        <v>9.5</v>
      </c>
      <c r="U4290" s="18">
        <v>316</v>
      </c>
      <c r="V4290" s="18">
        <v>1028</v>
      </c>
      <c r="W4290" s="18">
        <v>8.1999999999999993</v>
      </c>
      <c r="X4290" s="18">
        <v>9.1</v>
      </c>
      <c r="Z4290" s="18">
        <v>2.4900000000000002</v>
      </c>
      <c r="AA4290" s="18">
        <v>1.8</v>
      </c>
      <c r="AB4290" s="18">
        <v>329</v>
      </c>
      <c r="AC4290" s="18">
        <v>1027</v>
      </c>
      <c r="AD4290" s="18">
        <v>8.4</v>
      </c>
      <c r="AE4290" s="18">
        <v>9.4</v>
      </c>
    </row>
    <row r="4291" spans="1:31">
      <c r="A4291" s="15">
        <v>40662</v>
      </c>
      <c r="B4291" s="16">
        <v>0.6875</v>
      </c>
      <c r="C4291" s="17">
        <v>1.7154</v>
      </c>
      <c r="D4291" s="17">
        <v>3.9418000000000002</v>
      </c>
      <c r="E4291" s="17">
        <v>830.88580000000002</v>
      </c>
      <c r="F4291" s="17">
        <v>1.0685</v>
      </c>
      <c r="G4291" s="17">
        <v>335.83027250452801</v>
      </c>
      <c r="H4291" s="17">
        <v>5.0299008782955498E-2</v>
      </c>
      <c r="I4291" s="17">
        <v>123.33159999999999</v>
      </c>
      <c r="J4291" s="17">
        <v>7.8299999999999995E-2</v>
      </c>
      <c r="K4291" s="17">
        <v>3.9154444449999999</v>
      </c>
      <c r="L4291" s="17">
        <v>3.9072222222500002</v>
      </c>
      <c r="M4291" s="17">
        <v>896.14964768599998</v>
      </c>
      <c r="N4291" s="17">
        <v>164.58709999999999</v>
      </c>
      <c r="O4291" s="17">
        <v>2.7099999999999999E-2</v>
      </c>
      <c r="R4291" s="18">
        <v>0.6875</v>
      </c>
      <c r="S4291" s="18">
        <f>AVERAGE(S4288:S4290)</f>
        <v>2.9233333333333333</v>
      </c>
      <c r="T4291" s="18">
        <f t="shared" ref="T4291:X4291" si="1166">AVERAGE(T4288:T4290)</f>
        <v>10.033333333333333</v>
      </c>
      <c r="U4291" s="18">
        <f t="shared" si="1166"/>
        <v>313</v>
      </c>
      <c r="V4291" s="18">
        <f t="shared" si="1166"/>
        <v>1027.5666666666666</v>
      </c>
      <c r="W4291" s="18">
        <f t="shared" si="1166"/>
        <v>8.2666666666666675</v>
      </c>
      <c r="X4291" s="18">
        <f t="shared" si="1166"/>
        <v>9.0666666666666682</v>
      </c>
      <c r="Z4291" s="18">
        <v>2.57</v>
      </c>
      <c r="AA4291" s="18">
        <v>1.8</v>
      </c>
      <c r="AB4291" s="18">
        <v>329</v>
      </c>
      <c r="AC4291" s="18">
        <v>1027.4000000000001</v>
      </c>
      <c r="AD4291" s="18">
        <v>8.3000000000000007</v>
      </c>
      <c r="AE4291" s="18">
        <v>9.6</v>
      </c>
    </row>
    <row r="4292" spans="1:31">
      <c r="A4292" s="15">
        <v>40662</v>
      </c>
      <c r="B4292" s="16">
        <v>0.72916666666666663</v>
      </c>
      <c r="C4292" s="17">
        <v>1.6909000000000001</v>
      </c>
      <c r="D4292" s="17">
        <v>3.9091</v>
      </c>
      <c r="E4292" s="17">
        <v>831.07050000000004</v>
      </c>
      <c r="F4292" s="17">
        <v>3.8699999999999998E-2</v>
      </c>
      <c r="G4292" s="17">
        <v>11.2797129743432</v>
      </c>
      <c r="H4292" s="17">
        <v>5.9764728543086801E-2</v>
      </c>
      <c r="I4292" s="17">
        <v>53.774900000000002</v>
      </c>
      <c r="J4292" s="17">
        <v>6.4000000000000003E-3</v>
      </c>
      <c r="K4292" s="17">
        <v>3.9418055559999998</v>
      </c>
      <c r="L4292" s="17">
        <v>3.8932777779999999</v>
      </c>
      <c r="M4292" s="17">
        <v>896.39492834675002</v>
      </c>
      <c r="N4292" s="17">
        <v>106.0325</v>
      </c>
      <c r="O4292" s="17">
        <v>4.7199999999999999E-2</v>
      </c>
      <c r="R4292" s="18">
        <v>0.72916666666666663</v>
      </c>
      <c r="S4292" s="18">
        <f>AVERAGE(S4293:S4296)</f>
        <v>2.3325</v>
      </c>
      <c r="T4292" s="18">
        <f t="shared" ref="T4292:X4292" si="1167">AVERAGE(T4293:T4296)</f>
        <v>8</v>
      </c>
      <c r="U4292" s="18">
        <f t="shared" si="1167"/>
        <v>301</v>
      </c>
      <c r="V4292" s="18">
        <f t="shared" si="1167"/>
        <v>1029.9749999999999</v>
      </c>
      <c r="W4292" s="18">
        <f t="shared" si="1167"/>
        <v>8.2249999999999996</v>
      </c>
      <c r="X4292" s="18">
        <f t="shared" si="1167"/>
        <v>9.1000000000000014</v>
      </c>
      <c r="Z4292" s="18">
        <v>2.5</v>
      </c>
      <c r="AA4292" s="18">
        <v>1.9</v>
      </c>
      <c r="AB4292" s="18">
        <v>323</v>
      </c>
      <c r="AC4292" s="18">
        <v>1028.3</v>
      </c>
      <c r="AD4292" s="18">
        <v>8.4</v>
      </c>
      <c r="AE4292" s="18">
        <v>9.6999999999999993</v>
      </c>
    </row>
    <row r="4293" spans="1:31">
      <c r="A4293" s="15">
        <v>40662</v>
      </c>
      <c r="B4293" s="16">
        <v>0.77083333333333337</v>
      </c>
      <c r="C4293" s="17">
        <v>1.5109999999999999</v>
      </c>
      <c r="D4293" s="17">
        <v>3.9129999999999998</v>
      </c>
      <c r="E4293" s="17">
        <v>831.1114</v>
      </c>
      <c r="F4293" s="17">
        <v>5.28E-2</v>
      </c>
      <c r="G4293" s="17">
        <v>309.44435378824301</v>
      </c>
      <c r="H4293" s="17">
        <v>1.7878238029777199E-2</v>
      </c>
      <c r="I4293" s="17">
        <v>293.08519999999999</v>
      </c>
      <c r="J4293" s="17">
        <v>0.10290000000000001</v>
      </c>
      <c r="K4293" s="17">
        <v>3.9206111109999999</v>
      </c>
      <c r="L4293" s="17">
        <v>3.9323333334999999</v>
      </c>
      <c r="M4293" s="17">
        <v>896.43755730974999</v>
      </c>
      <c r="N4293" s="17">
        <v>327.28980000000001</v>
      </c>
      <c r="O4293" s="17">
        <v>6.7599999999999993E-2</v>
      </c>
      <c r="R4293" s="18">
        <v>0.77083333333333337</v>
      </c>
      <c r="S4293" s="18">
        <v>2.2799999999999998</v>
      </c>
      <c r="T4293" s="18">
        <v>8.5</v>
      </c>
      <c r="U4293" s="18">
        <v>305</v>
      </c>
      <c r="V4293" s="18">
        <v>1029.5</v>
      </c>
      <c r="W4293" s="18">
        <v>8.1999999999999993</v>
      </c>
      <c r="X4293" s="18">
        <v>9</v>
      </c>
      <c r="Z4293" s="18">
        <v>2.5499999999999998</v>
      </c>
      <c r="AA4293" s="18">
        <v>4.7</v>
      </c>
      <c r="AB4293" s="18">
        <v>314</v>
      </c>
      <c r="AC4293" s="18">
        <v>1028.8</v>
      </c>
      <c r="AD4293" s="18">
        <v>8.5</v>
      </c>
      <c r="AE4293" s="18">
        <v>9.6999999999999993</v>
      </c>
    </row>
    <row r="4294" spans="1:31">
      <c r="A4294" s="15">
        <v>40662</v>
      </c>
      <c r="B4294" s="16">
        <v>0.8125</v>
      </c>
      <c r="C4294" s="17">
        <v>1.7105999999999999</v>
      </c>
      <c r="D4294" s="17">
        <v>3.9237000000000002</v>
      </c>
      <c r="E4294" s="17">
        <v>830.96479999999997</v>
      </c>
      <c r="F4294" s="17">
        <v>3.7400000000000003E-2</v>
      </c>
      <c r="G4294" s="17">
        <v>35.413494877243899</v>
      </c>
      <c r="H4294" s="17">
        <v>3.6442287215297998E-2</v>
      </c>
      <c r="I4294" s="17">
        <v>311.5061</v>
      </c>
      <c r="J4294" s="17">
        <v>0.1018</v>
      </c>
      <c r="K4294" s="17">
        <v>3.901166667</v>
      </c>
      <c r="L4294" s="17">
        <v>3.9818611110000002</v>
      </c>
      <c r="M4294" s="17">
        <v>896.27598730249997</v>
      </c>
      <c r="N4294" s="17">
        <v>357.69409999999999</v>
      </c>
      <c r="O4294" s="17">
        <v>7.1800000000000003E-2</v>
      </c>
      <c r="R4294" s="18">
        <v>0.8125</v>
      </c>
      <c r="S4294" s="18">
        <v>2.42</v>
      </c>
      <c r="T4294" s="18">
        <v>7.9</v>
      </c>
      <c r="U4294" s="18">
        <v>302</v>
      </c>
      <c r="V4294" s="18">
        <v>1029.8</v>
      </c>
      <c r="W4294" s="18">
        <v>8.1</v>
      </c>
      <c r="X4294" s="18">
        <v>9.1</v>
      </c>
      <c r="Z4294" s="18">
        <v>2.56</v>
      </c>
      <c r="AA4294" s="18">
        <v>8.6</v>
      </c>
      <c r="AB4294" s="18">
        <v>300</v>
      </c>
      <c r="AC4294" s="18">
        <v>1028.9000000000001</v>
      </c>
      <c r="AD4294" s="18">
        <v>9.1999999999999993</v>
      </c>
      <c r="AE4294" s="18">
        <v>9.6999999999999993</v>
      </c>
    </row>
    <row r="4295" spans="1:31">
      <c r="A4295" s="15">
        <v>40662</v>
      </c>
      <c r="B4295" s="16">
        <v>0.85416666666666663</v>
      </c>
      <c r="C4295" s="17">
        <v>1.5245</v>
      </c>
      <c r="D4295" s="17">
        <v>3.9182999999999999</v>
      </c>
      <c r="E4295" s="17">
        <v>830.74450000000002</v>
      </c>
      <c r="F4295" s="17">
        <v>3.8400000000000004E-2</v>
      </c>
      <c r="G4295" s="17">
        <v>215.83772706964001</v>
      </c>
      <c r="H4295" s="17">
        <v>2.2641168328428801E-2</v>
      </c>
      <c r="I4295" s="17">
        <v>328.66500000000002</v>
      </c>
      <c r="J4295" s="17">
        <v>9.8400000000000001E-2</v>
      </c>
      <c r="K4295" s="17">
        <v>3.9071666669999998</v>
      </c>
      <c r="L4295" s="17">
        <v>4.0523611112499998</v>
      </c>
      <c r="M4295" s="17">
        <v>895.96600454450004</v>
      </c>
      <c r="N4295" s="17">
        <v>19.224799999999998</v>
      </c>
      <c r="O4295" s="17">
        <v>9.6299999999999997E-2</v>
      </c>
      <c r="R4295" s="18">
        <v>0.85416666666666663</v>
      </c>
      <c r="S4295" s="18">
        <v>2.41</v>
      </c>
      <c r="T4295" s="18">
        <v>7.6</v>
      </c>
      <c r="U4295" s="18">
        <v>298</v>
      </c>
      <c r="V4295" s="18">
        <v>1030.0999999999999</v>
      </c>
      <c r="W4295" s="18">
        <v>8.3000000000000007</v>
      </c>
      <c r="X4295" s="18">
        <v>9.1</v>
      </c>
      <c r="Z4295" s="18">
        <v>2.62</v>
      </c>
      <c r="AA4295" s="18">
        <v>10.4</v>
      </c>
      <c r="AB4295" s="18">
        <v>287</v>
      </c>
      <c r="AC4295" s="18">
        <v>1029.0999999999999</v>
      </c>
      <c r="AD4295" s="18">
        <v>9</v>
      </c>
      <c r="AE4295" s="18">
        <v>9.6999999999999993</v>
      </c>
    </row>
    <row r="4296" spans="1:31">
      <c r="A4296" s="15">
        <v>40662</v>
      </c>
      <c r="B4296" s="16">
        <v>0.89583333333333337</v>
      </c>
      <c r="C4296" s="17">
        <v>1.3688</v>
      </c>
      <c r="D4296" s="17">
        <v>3.9499</v>
      </c>
      <c r="E4296" s="17">
        <v>830.41470000000004</v>
      </c>
      <c r="F4296" s="17">
        <v>4.0100000000000004E-2</v>
      </c>
      <c r="G4296" s="17">
        <v>312.47753984901698</v>
      </c>
      <c r="H4296" s="17">
        <v>5.6381500599816503E-2</v>
      </c>
      <c r="I4296" s="17">
        <v>317.33170000000001</v>
      </c>
      <c r="J4296" s="17">
        <v>6.0400000000000002E-2</v>
      </c>
      <c r="K4296" s="17">
        <v>3.9332777779999999</v>
      </c>
      <c r="L4296" s="17">
        <v>4.0403888887499999</v>
      </c>
      <c r="M4296" s="17">
        <v>895.62199271049997</v>
      </c>
      <c r="N4296" s="17">
        <v>226.2149</v>
      </c>
      <c r="O4296" s="17">
        <v>4.6800000000000001E-2</v>
      </c>
      <c r="R4296" s="18">
        <v>0.89583333333333337</v>
      </c>
      <c r="S4296" s="18">
        <v>2.2200000000000002</v>
      </c>
      <c r="T4296" s="18">
        <v>8</v>
      </c>
      <c r="U4296" s="18">
        <v>299</v>
      </c>
      <c r="V4296" s="18">
        <v>1030.5</v>
      </c>
      <c r="W4296" s="18">
        <v>8.3000000000000007</v>
      </c>
      <c r="X4296" s="18">
        <v>9.1999999999999993</v>
      </c>
      <c r="Z4296" s="18">
        <v>2.57</v>
      </c>
      <c r="AA4296" s="18">
        <v>10.6</v>
      </c>
      <c r="AB4296" s="18">
        <v>289</v>
      </c>
      <c r="AC4296" s="18">
        <v>1029.5999999999999</v>
      </c>
      <c r="AD4296" s="18">
        <v>9</v>
      </c>
      <c r="AE4296" s="18">
        <v>9.6999999999999993</v>
      </c>
    </row>
    <row r="4297" spans="1:31">
      <c r="A4297" s="15">
        <v>40662</v>
      </c>
      <c r="B4297" s="16">
        <v>0.9375</v>
      </c>
      <c r="C4297" s="17">
        <v>1.2907999999999999</v>
      </c>
      <c r="D4297" s="17">
        <v>3.9748999999999999</v>
      </c>
      <c r="E4297" s="17">
        <v>830.11210000000005</v>
      </c>
      <c r="F4297" s="17">
        <v>5.4300000000000001E-2</v>
      </c>
      <c r="G4297" s="17">
        <v>183.23429193854699</v>
      </c>
      <c r="H4297" s="17">
        <v>4.4091130590836997E-2</v>
      </c>
      <c r="I4297" s="17">
        <v>299.82830000000001</v>
      </c>
      <c r="J4297" s="17">
        <v>0.13170000000000001</v>
      </c>
      <c r="K4297" s="17">
        <v>3.9174722219999998</v>
      </c>
      <c r="L4297" s="17">
        <v>3.94230555575</v>
      </c>
      <c r="M4297" s="17">
        <v>895.33205365499998</v>
      </c>
      <c r="N4297" s="17">
        <v>173.959</v>
      </c>
      <c r="O4297" s="17">
        <v>0.1032</v>
      </c>
      <c r="R4297" s="18">
        <v>0.9375</v>
      </c>
      <c r="S4297" s="18">
        <f t="shared" ref="S4297:X4297" si="1168">AVERAGE(S4296,S4298)</f>
        <v>2.1850000000000001</v>
      </c>
      <c r="T4297" s="18">
        <f t="shared" si="1168"/>
        <v>8.4499999999999993</v>
      </c>
      <c r="U4297" s="18">
        <f t="shared" si="1168"/>
        <v>297</v>
      </c>
      <c r="V4297" s="18">
        <f t="shared" si="1168"/>
        <v>1030.7</v>
      </c>
      <c r="W4297" s="18">
        <f t="shared" si="1168"/>
        <v>8.4</v>
      </c>
      <c r="X4297" s="18">
        <f t="shared" si="1168"/>
        <v>9.25</v>
      </c>
      <c r="Z4297" s="18">
        <v>2.65</v>
      </c>
      <c r="AA4297" s="18">
        <v>10.8</v>
      </c>
      <c r="AB4297" s="18">
        <v>290</v>
      </c>
      <c r="AC4297" s="18">
        <v>1029.7</v>
      </c>
      <c r="AD4297" s="18">
        <v>9</v>
      </c>
      <c r="AE4297" s="18">
        <v>9.6999999999999993</v>
      </c>
    </row>
    <row r="4298" spans="1:31">
      <c r="A4298" s="15">
        <v>40662</v>
      </c>
      <c r="B4298" s="16">
        <v>0.97916666666666663</v>
      </c>
      <c r="C4298" s="17">
        <v>1.3143</v>
      </c>
      <c r="D4298" s="17">
        <v>4.0117000000000003</v>
      </c>
      <c r="E4298" s="17">
        <v>829.92830000000004</v>
      </c>
      <c r="F4298" s="17">
        <v>4.19E-2</v>
      </c>
      <c r="G4298" s="17">
        <v>234.45559427791599</v>
      </c>
      <c r="H4298" s="17">
        <v>1.3769945145423399E-2</v>
      </c>
      <c r="I4298" s="17">
        <v>306.61540000000002</v>
      </c>
      <c r="J4298" s="17">
        <v>0.11940000000000001</v>
      </c>
      <c r="K4298" s="17">
        <v>3.884361111</v>
      </c>
      <c r="L4298" s="17">
        <v>3.9703055555</v>
      </c>
      <c r="M4298" s="17">
        <v>895.10687390274995</v>
      </c>
      <c r="N4298" s="17">
        <v>205.6823</v>
      </c>
      <c r="O4298" s="17">
        <v>7.8600000000000003E-2</v>
      </c>
      <c r="R4298" s="18">
        <v>0.97916666666666663</v>
      </c>
      <c r="S4298" s="18">
        <v>2.15</v>
      </c>
      <c r="T4298" s="18">
        <v>8.9</v>
      </c>
      <c r="U4298" s="18">
        <v>295</v>
      </c>
      <c r="V4298" s="18">
        <v>1030.9000000000001</v>
      </c>
      <c r="W4298" s="18">
        <v>8.5</v>
      </c>
      <c r="X4298" s="18">
        <v>9.3000000000000007</v>
      </c>
      <c r="Z4298" s="18">
        <v>2.5499999999999998</v>
      </c>
      <c r="AA4298" s="18">
        <v>10.6</v>
      </c>
      <c r="AB4298" s="18">
        <v>290</v>
      </c>
      <c r="AC4298" s="18">
        <v>1030.2</v>
      </c>
      <c r="AD4298" s="18">
        <v>8.9</v>
      </c>
      <c r="AE4298" s="18">
        <v>9.6999999999999993</v>
      </c>
    </row>
    <row r="4299" spans="1:31">
      <c r="A4299" s="15">
        <v>40663</v>
      </c>
      <c r="B4299" s="16">
        <v>2.0833333333333332E-2</v>
      </c>
      <c r="C4299" s="17">
        <v>0.68789999999999996</v>
      </c>
      <c r="D4299" s="17">
        <v>3.9823</v>
      </c>
      <c r="E4299" s="17">
        <v>829.88739999999996</v>
      </c>
      <c r="F4299" s="17">
        <v>5.2400000000000002E-2</v>
      </c>
      <c r="G4299" s="17">
        <v>228.90560585551501</v>
      </c>
      <c r="H4299" s="17">
        <v>0.15424121452888201</v>
      </c>
      <c r="I4299" s="17">
        <v>31.7957</v>
      </c>
      <c r="J4299" s="17">
        <v>5.4300000000000001E-2</v>
      </c>
      <c r="K4299" s="17">
        <v>3.8736666670000002</v>
      </c>
      <c r="L4299" s="17">
        <v>3.8724444445000001</v>
      </c>
      <c r="M4299" s="17">
        <v>895.13884630625</v>
      </c>
      <c r="N4299" s="17">
        <v>167.4547</v>
      </c>
      <c r="O4299" s="17">
        <v>9.8400000000000001E-2</v>
      </c>
      <c r="R4299" s="18">
        <v>2.0833333333333332E-2</v>
      </c>
      <c r="S4299" s="18">
        <v>2.0699999999999998</v>
      </c>
      <c r="T4299" s="18">
        <v>9.1</v>
      </c>
      <c r="U4299" s="18">
        <v>293</v>
      </c>
      <c r="V4299" s="18">
        <v>1031</v>
      </c>
      <c r="W4299" s="18">
        <v>8.5</v>
      </c>
      <c r="X4299" s="18">
        <v>9.3000000000000007</v>
      </c>
      <c r="Z4299" s="18">
        <v>2.56</v>
      </c>
      <c r="AA4299" s="18">
        <v>10.6</v>
      </c>
      <c r="AB4299" s="18">
        <v>293</v>
      </c>
      <c r="AC4299" s="18">
        <v>1030.5</v>
      </c>
      <c r="AD4299" s="18">
        <v>8.8000000000000007</v>
      </c>
      <c r="AE4299" s="18">
        <v>9.8000000000000007</v>
      </c>
    </row>
    <row r="4300" spans="1:31">
      <c r="A4300" s="15">
        <v>40663</v>
      </c>
      <c r="B4300" s="16">
        <v>6.25E-2</v>
      </c>
      <c r="C4300" s="17">
        <v>1.7910999999999999</v>
      </c>
      <c r="D4300" s="17">
        <v>3.9178000000000002</v>
      </c>
      <c r="E4300" s="17">
        <v>830.06960000000004</v>
      </c>
      <c r="F4300" s="17">
        <v>4.2300000000000004E-2</v>
      </c>
      <c r="G4300" s="17">
        <v>270.79524216569001</v>
      </c>
      <c r="H4300" s="17">
        <v>6.0580976674610897E-2</v>
      </c>
      <c r="I4300" s="17">
        <v>79.471199999999996</v>
      </c>
      <c r="J4300" s="17">
        <v>9.6199999999999994E-2</v>
      </c>
      <c r="K4300" s="17">
        <v>3.8632777780000001</v>
      </c>
      <c r="L4300" s="17">
        <v>3.8405</v>
      </c>
      <c r="M4300" s="17">
        <v>895.35415130675005</v>
      </c>
      <c r="N4300" s="17">
        <v>209.74789999999999</v>
      </c>
      <c r="O4300" s="17">
        <v>1.2500000000000001E-2</v>
      </c>
      <c r="R4300" s="18">
        <v>6.25E-2</v>
      </c>
      <c r="S4300" s="18">
        <v>2.0499999999999998</v>
      </c>
      <c r="T4300" s="18">
        <v>8.8000000000000007</v>
      </c>
      <c r="U4300" s="18">
        <v>305</v>
      </c>
      <c r="V4300" s="18">
        <v>1031</v>
      </c>
      <c r="W4300" s="18">
        <v>8.4</v>
      </c>
      <c r="X4300" s="18">
        <v>9.3000000000000007</v>
      </c>
      <c r="Z4300" s="18">
        <v>2.31</v>
      </c>
      <c r="AA4300" s="18">
        <v>9.9</v>
      </c>
      <c r="AB4300" s="18">
        <v>296</v>
      </c>
      <c r="AC4300" s="18">
        <v>1030.5999999999999</v>
      </c>
      <c r="AD4300" s="18">
        <v>8.9</v>
      </c>
      <c r="AE4300" s="18">
        <v>9.6999999999999993</v>
      </c>
    </row>
    <row r="4301" spans="1:31">
      <c r="A4301" s="15">
        <v>40663</v>
      </c>
      <c r="B4301" s="16">
        <v>0.10416666666666667</v>
      </c>
      <c r="C4301" s="17">
        <v>0.72119999999999995</v>
      </c>
      <c r="D4301" s="17">
        <v>3.8633999999999999</v>
      </c>
      <c r="E4301" s="17">
        <v>830.42349999999999</v>
      </c>
      <c r="F4301" s="17">
        <v>4.4200000000000003E-2</v>
      </c>
      <c r="G4301" s="17">
        <v>229.138007351656</v>
      </c>
      <c r="H4301" s="17">
        <v>0.109906609283065</v>
      </c>
      <c r="I4301" s="17">
        <v>108.5158</v>
      </c>
      <c r="J4301" s="17">
        <v>0.1089</v>
      </c>
      <c r="K4301" s="17">
        <v>3.881305556</v>
      </c>
      <c r="L4301" s="17">
        <v>3.84083333325</v>
      </c>
      <c r="M4301" s="17">
        <v>895.71246450524995</v>
      </c>
      <c r="N4301" s="17">
        <v>93.028099999999995</v>
      </c>
      <c r="O4301" s="17">
        <v>7.0400000000000004E-2</v>
      </c>
      <c r="R4301" s="18">
        <v>0.10416666666666667</v>
      </c>
      <c r="S4301" s="18">
        <v>2.0699999999999998</v>
      </c>
      <c r="T4301" s="18">
        <v>10.5</v>
      </c>
      <c r="U4301" s="18">
        <v>309</v>
      </c>
      <c r="V4301" s="18">
        <v>1031.2</v>
      </c>
      <c r="W4301" s="18">
        <v>8.4</v>
      </c>
      <c r="X4301" s="18">
        <v>9.1999999999999993</v>
      </c>
      <c r="Z4301" s="18">
        <f t="shared" ref="Z4301:AE4301" si="1169">AVERAGE(Z4300,Z4302)</f>
        <v>2.37</v>
      </c>
      <c r="AA4301" s="18">
        <f t="shared" si="1169"/>
        <v>9.1000000000000014</v>
      </c>
      <c r="AB4301" s="18">
        <f t="shared" si="1169"/>
        <v>292</v>
      </c>
      <c r="AC4301" s="18">
        <f t="shared" si="1169"/>
        <v>1030.8499999999999</v>
      </c>
      <c r="AD4301" s="18">
        <f t="shared" si="1169"/>
        <v>8.8000000000000007</v>
      </c>
      <c r="AE4301" s="18">
        <f t="shared" si="1169"/>
        <v>9.6499999999999986</v>
      </c>
    </row>
    <row r="4302" spans="1:31">
      <c r="A4302" s="15">
        <v>40663</v>
      </c>
      <c r="B4302" s="16">
        <v>0.14583333333333334</v>
      </c>
      <c r="C4302" s="17">
        <v>0.59119999999999995</v>
      </c>
      <c r="D4302" s="17">
        <v>3.8744999999999998</v>
      </c>
      <c r="E4302" s="17">
        <v>830.81579999999997</v>
      </c>
      <c r="F4302" s="17">
        <v>4.4299999999999999E-2</v>
      </c>
      <c r="G4302" s="17">
        <v>204.544025791401</v>
      </c>
      <c r="H4302" s="17">
        <v>0.169930496391199</v>
      </c>
      <c r="I4302" s="17">
        <v>119.7765</v>
      </c>
      <c r="J4302" s="17">
        <v>9.5399999999999999E-2</v>
      </c>
      <c r="K4302" s="17">
        <v>3.9022222219999998</v>
      </c>
      <c r="L4302" s="17">
        <v>3.87472222225</v>
      </c>
      <c r="M4302" s="17">
        <v>896.11940779124996</v>
      </c>
      <c r="N4302" s="17">
        <v>102.5545</v>
      </c>
      <c r="O4302" s="17">
        <v>0.11890000000000001</v>
      </c>
      <c r="R4302" s="18">
        <v>0.14583333333333334</v>
      </c>
      <c r="S4302" s="18">
        <v>2.0099999999999998</v>
      </c>
      <c r="T4302" s="18">
        <v>9.8000000000000007</v>
      </c>
      <c r="U4302" s="18">
        <v>316</v>
      </c>
      <c r="V4302" s="18">
        <v>1031.5999999999999</v>
      </c>
      <c r="W4302" s="18">
        <v>8.4</v>
      </c>
      <c r="X4302" s="18">
        <v>9.1</v>
      </c>
      <c r="Z4302" s="18">
        <v>2.4300000000000002</v>
      </c>
      <c r="AA4302" s="18">
        <v>8.3000000000000007</v>
      </c>
      <c r="AB4302" s="18">
        <v>288</v>
      </c>
      <c r="AC4302" s="18">
        <v>1031.0999999999999</v>
      </c>
      <c r="AD4302" s="18">
        <v>8.6999999999999993</v>
      </c>
      <c r="AE4302" s="18">
        <v>9.6</v>
      </c>
    </row>
    <row r="4303" spans="1:31">
      <c r="A4303" s="15">
        <v>40663</v>
      </c>
      <c r="B4303" s="16">
        <v>0.1875</v>
      </c>
      <c r="C4303" s="17">
        <v>0.71750000000000003</v>
      </c>
      <c r="D4303" s="17">
        <v>3.8986000000000001</v>
      </c>
      <c r="E4303" s="17">
        <v>831.24369999999999</v>
      </c>
      <c r="F4303" s="17">
        <v>4.8300000000000003E-2</v>
      </c>
      <c r="G4303" s="17">
        <v>235.27494316102101</v>
      </c>
      <c r="H4303" s="17">
        <v>0.114117020739796</v>
      </c>
      <c r="I4303" s="17">
        <v>207.1266</v>
      </c>
      <c r="J4303" s="17">
        <v>1.7299999999999999E-2</v>
      </c>
      <c r="K4303" s="17">
        <v>3.9077777779999998</v>
      </c>
      <c r="L4303" s="17">
        <v>3.9282499999999998</v>
      </c>
      <c r="M4303" s="17">
        <v>896.51994406599999</v>
      </c>
      <c r="N4303" s="17">
        <v>124.5294</v>
      </c>
      <c r="O4303" s="17">
        <v>5.11E-2</v>
      </c>
      <c r="R4303" s="18">
        <v>0.1875</v>
      </c>
      <c r="S4303" s="18">
        <f>AVERAGE(S4300:S4302)</f>
        <v>2.043333333333333</v>
      </c>
      <c r="T4303" s="18">
        <f t="shared" ref="T4303:X4303" si="1170">AVERAGE(T4300:T4302)</f>
        <v>9.7000000000000011</v>
      </c>
      <c r="U4303" s="18">
        <f t="shared" si="1170"/>
        <v>310</v>
      </c>
      <c r="V4303" s="18">
        <f t="shared" si="1170"/>
        <v>1031.2666666666667</v>
      </c>
      <c r="W4303" s="18">
        <f t="shared" si="1170"/>
        <v>8.4</v>
      </c>
      <c r="X4303" s="18">
        <f t="shared" si="1170"/>
        <v>9.2000000000000011</v>
      </c>
      <c r="Z4303" s="18">
        <v>2.2799999999999998</v>
      </c>
      <c r="AA4303" s="18">
        <v>8.6</v>
      </c>
      <c r="AB4303" s="18">
        <v>283</v>
      </c>
      <c r="AC4303" s="18">
        <v>1031.5</v>
      </c>
      <c r="AD4303" s="18">
        <v>8.6</v>
      </c>
      <c r="AE4303" s="18">
        <v>9.5</v>
      </c>
    </row>
    <row r="4304" spans="1:31">
      <c r="A4304" s="15">
        <v>40663</v>
      </c>
      <c r="B4304" s="16">
        <v>0.22916666666666666</v>
      </c>
      <c r="C4304" s="17">
        <v>0.79310000000000003</v>
      </c>
      <c r="D4304" s="17">
        <v>3.899</v>
      </c>
      <c r="E4304" s="17">
        <v>831.53380000000004</v>
      </c>
      <c r="F4304" s="17">
        <v>5.11E-2</v>
      </c>
      <c r="G4304" s="17">
        <v>240.136224430228</v>
      </c>
      <c r="H4304" s="17">
        <v>8.1889100033194398E-2</v>
      </c>
      <c r="I4304" s="17">
        <v>259.471</v>
      </c>
      <c r="J4304" s="17">
        <v>6.7100000000000007E-2</v>
      </c>
      <c r="K4304" s="17">
        <v>3.8880555559999999</v>
      </c>
      <c r="L4304" s="17">
        <v>3.9484722222499999</v>
      </c>
      <c r="M4304" s="17">
        <v>896.80423884950005</v>
      </c>
      <c r="N4304" s="17">
        <v>166.13939999999999</v>
      </c>
      <c r="O4304" s="17">
        <v>2.6200000000000001E-2</v>
      </c>
      <c r="R4304" s="18">
        <v>0.22916666666666666</v>
      </c>
      <c r="S4304" s="18">
        <f>AVERAGE(S4305:S4308)</f>
        <v>1.835</v>
      </c>
      <c r="T4304" s="18">
        <f t="shared" ref="T4304:X4304" si="1171">AVERAGE(T4305:T4308)</f>
        <v>8.1374999999999993</v>
      </c>
      <c r="U4304" s="18">
        <f t="shared" si="1171"/>
        <v>322.5</v>
      </c>
      <c r="V4304" s="18">
        <f t="shared" si="1171"/>
        <v>1032.8625000000002</v>
      </c>
      <c r="W4304" s="18">
        <f t="shared" si="1171"/>
        <v>8.1374999999999993</v>
      </c>
      <c r="X4304" s="18">
        <f t="shared" si="1171"/>
        <v>9</v>
      </c>
      <c r="Z4304" s="18">
        <v>2.4</v>
      </c>
      <c r="AA4304" s="18">
        <v>8.3000000000000007</v>
      </c>
      <c r="AB4304" s="18">
        <v>281</v>
      </c>
      <c r="AC4304" s="18">
        <v>1031.5</v>
      </c>
      <c r="AD4304" s="18">
        <v>8.6</v>
      </c>
      <c r="AE4304" s="18">
        <v>9.5</v>
      </c>
    </row>
    <row r="4305" spans="1:31">
      <c r="A4305" s="15">
        <v>40663</v>
      </c>
      <c r="B4305" s="16">
        <v>0.27083333333333331</v>
      </c>
      <c r="C4305" s="17">
        <v>0.82089999999999996</v>
      </c>
      <c r="D4305" s="17">
        <v>3.9087999999999998</v>
      </c>
      <c r="E4305" s="17">
        <v>831.5761</v>
      </c>
      <c r="F4305" s="17">
        <v>4.9300000000000004E-2</v>
      </c>
      <c r="G4305" s="17">
        <v>217.42378770376601</v>
      </c>
      <c r="H4305" s="17">
        <v>7.7995308002588706E-2</v>
      </c>
      <c r="I4305" s="17">
        <v>260.64299999999997</v>
      </c>
      <c r="J4305" s="17">
        <v>8.0500000000000002E-2</v>
      </c>
      <c r="K4305" s="17">
        <v>3.8985277780000001</v>
      </c>
      <c r="L4305" s="17">
        <v>3.9655555554999999</v>
      </c>
      <c r="M4305" s="17">
        <v>896.86283630724995</v>
      </c>
      <c r="N4305" s="17">
        <v>26.0899</v>
      </c>
      <c r="O4305" s="17">
        <v>4.2299999999999997E-2</v>
      </c>
      <c r="R4305" s="18">
        <v>0.27083333333333331</v>
      </c>
      <c r="S4305" s="18">
        <v>1.95</v>
      </c>
      <c r="T4305" s="18">
        <v>8.3000000000000007</v>
      </c>
      <c r="U4305" s="18">
        <v>322</v>
      </c>
      <c r="V4305" s="18">
        <v>1032.4000000000001</v>
      </c>
      <c r="W4305" s="18">
        <v>8.1999999999999993</v>
      </c>
      <c r="X4305" s="18">
        <v>9</v>
      </c>
      <c r="Z4305" s="18">
        <v>2.14</v>
      </c>
      <c r="AA4305" s="18">
        <v>7.2</v>
      </c>
      <c r="AB4305" s="18">
        <v>285</v>
      </c>
      <c r="AC4305" s="18">
        <v>1031.7</v>
      </c>
      <c r="AD4305" s="18">
        <v>8.6999999999999993</v>
      </c>
      <c r="AE4305" s="18">
        <v>9.5</v>
      </c>
    </row>
    <row r="4306" spans="1:31">
      <c r="A4306" s="15">
        <v>40663</v>
      </c>
      <c r="B4306" s="16">
        <v>0.3125</v>
      </c>
      <c r="C4306" s="17">
        <v>1.1881999999999999</v>
      </c>
      <c r="D4306" s="17">
        <v>3.9310999999999998</v>
      </c>
      <c r="E4306" s="17">
        <v>831.43650000000002</v>
      </c>
      <c r="F4306" s="17">
        <v>5.0800000000000005E-2</v>
      </c>
      <c r="G4306" s="17">
        <v>250.17035326325299</v>
      </c>
      <c r="H4306" s="17">
        <v>3.6766473769132599E-2</v>
      </c>
      <c r="I4306" s="17">
        <v>256.98309999999998</v>
      </c>
      <c r="J4306" s="17">
        <v>7.7700000000000005E-2</v>
      </c>
      <c r="K4306" s="17">
        <v>3.9138888889999999</v>
      </c>
      <c r="L4306" s="17">
        <v>3.9694444445000001</v>
      </c>
      <c r="M4306" s="17">
        <v>896.68898347125003</v>
      </c>
      <c r="N4306" s="17">
        <v>73.474400000000003</v>
      </c>
      <c r="O4306" s="17">
        <v>4.7500000000000001E-2</v>
      </c>
      <c r="R4306" s="18">
        <v>0.3125</v>
      </c>
      <c r="S4306" s="18">
        <v>1.8</v>
      </c>
      <c r="T4306" s="18">
        <v>7.7</v>
      </c>
      <c r="U4306" s="18">
        <v>324</v>
      </c>
      <c r="V4306" s="18">
        <v>1033</v>
      </c>
      <c r="W4306" s="18">
        <v>8.1999999999999993</v>
      </c>
      <c r="X4306" s="18">
        <v>9</v>
      </c>
      <c r="Z4306" s="18">
        <v>2.21</v>
      </c>
      <c r="AA4306" s="18">
        <v>6.9</v>
      </c>
      <c r="AB4306" s="18">
        <v>286</v>
      </c>
      <c r="AC4306" s="18">
        <v>1031.9000000000001</v>
      </c>
      <c r="AD4306" s="18">
        <v>8.8000000000000007</v>
      </c>
      <c r="AE4306" s="18">
        <v>9.3000000000000007</v>
      </c>
    </row>
    <row r="4307" spans="1:31">
      <c r="A4307" s="15">
        <v>40663</v>
      </c>
      <c r="B4307" s="16">
        <v>0.35416666666666669</v>
      </c>
      <c r="C4307" s="17">
        <v>1.2171000000000001</v>
      </c>
      <c r="D4307" s="17">
        <v>3.9769000000000001</v>
      </c>
      <c r="E4307" s="17">
        <v>831.10440000000006</v>
      </c>
      <c r="F4307" s="17">
        <v>5.16E-2</v>
      </c>
      <c r="G4307" s="17">
        <v>259.73549556042002</v>
      </c>
      <c r="H4307" s="17">
        <v>2.94307144075108E-2</v>
      </c>
      <c r="I4307" s="17">
        <v>235.0128</v>
      </c>
      <c r="J4307" s="17">
        <v>6.8400000000000002E-2</v>
      </c>
      <c r="K4307" s="17">
        <v>3.938722222</v>
      </c>
      <c r="L4307" s="17">
        <v>4.0139999997500002</v>
      </c>
      <c r="M4307" s="17">
        <v>896.27578844574998</v>
      </c>
      <c r="N4307" s="17">
        <v>334.5795</v>
      </c>
      <c r="O4307" s="17">
        <v>2.3900000000000001E-2</v>
      </c>
      <c r="R4307" s="18">
        <v>0.35416666666666669</v>
      </c>
      <c r="S4307" s="18">
        <f>AVERAGE(S4305:S4306)</f>
        <v>1.875</v>
      </c>
      <c r="T4307" s="18">
        <f t="shared" ref="T4307:X4307" si="1172">AVERAGE(T4305:T4306)</f>
        <v>8</v>
      </c>
      <c r="U4307" s="18">
        <f t="shared" si="1172"/>
        <v>323</v>
      </c>
      <c r="V4307" s="18">
        <f t="shared" si="1172"/>
        <v>1032.7</v>
      </c>
      <c r="W4307" s="18">
        <f t="shared" si="1172"/>
        <v>8.1999999999999993</v>
      </c>
      <c r="X4307" s="18">
        <f t="shared" si="1172"/>
        <v>9</v>
      </c>
      <c r="Z4307" s="18">
        <v>2.31</v>
      </c>
      <c r="AA4307" s="18">
        <v>5.7</v>
      </c>
      <c r="AB4307" s="18">
        <v>291</v>
      </c>
      <c r="AC4307" s="18">
        <v>1031.9000000000001</v>
      </c>
      <c r="AD4307" s="18">
        <v>8.8000000000000007</v>
      </c>
      <c r="AE4307" s="18">
        <v>9.3000000000000007</v>
      </c>
    </row>
    <row r="4308" spans="1:31">
      <c r="A4308" s="15">
        <v>40663</v>
      </c>
      <c r="B4308" s="16">
        <v>0.39583333333333331</v>
      </c>
      <c r="C4308" s="17">
        <v>1.2202999999999999</v>
      </c>
      <c r="D4308" s="17">
        <v>4.0125000000000002</v>
      </c>
      <c r="E4308" s="17">
        <v>830.60879999999997</v>
      </c>
      <c r="F4308" s="17">
        <v>5.8099999999999999E-2</v>
      </c>
      <c r="G4308" s="17">
        <v>264.79010701706301</v>
      </c>
      <c r="H4308" s="17">
        <v>6.1461959628541597E-2</v>
      </c>
      <c r="I4308" s="17">
        <v>124.1349</v>
      </c>
      <c r="J4308" s="17">
        <v>4.4400000000000002E-2</v>
      </c>
      <c r="K4308" s="17">
        <v>3.9639166669999999</v>
      </c>
      <c r="L4308" s="17">
        <v>3.9954166667500002</v>
      </c>
      <c r="M4308" s="17">
        <v>895.79396593875003</v>
      </c>
      <c r="N4308" s="17">
        <v>207.10169999999999</v>
      </c>
      <c r="O4308" s="17">
        <v>1.89E-2</v>
      </c>
      <c r="R4308" s="18">
        <v>0.39583333333333331</v>
      </c>
      <c r="S4308" s="18">
        <f>AVERAGE(S4309:S4310)</f>
        <v>1.7149999999999999</v>
      </c>
      <c r="T4308" s="18">
        <f t="shared" ref="T4308:X4308" si="1173">AVERAGE(T4309:T4310)</f>
        <v>8.5500000000000007</v>
      </c>
      <c r="U4308" s="18">
        <f t="shared" si="1173"/>
        <v>321</v>
      </c>
      <c r="V4308" s="18">
        <f t="shared" si="1173"/>
        <v>1033.3499999999999</v>
      </c>
      <c r="W4308" s="18">
        <f t="shared" si="1173"/>
        <v>7.95</v>
      </c>
      <c r="X4308" s="18">
        <f t="shared" si="1173"/>
        <v>9</v>
      </c>
      <c r="Z4308" s="18">
        <v>2.19</v>
      </c>
      <c r="AA4308" s="18">
        <v>6.6</v>
      </c>
      <c r="AB4308" s="18">
        <v>291</v>
      </c>
      <c r="AC4308" s="18">
        <v>1031.7</v>
      </c>
      <c r="AD4308" s="18">
        <v>8.9</v>
      </c>
      <c r="AE4308" s="18">
        <v>9.3000000000000007</v>
      </c>
    </row>
    <row r="4309" spans="1:31">
      <c r="A4309" s="15">
        <v>40663</v>
      </c>
      <c r="B4309" s="16">
        <v>0.4375</v>
      </c>
      <c r="C4309" s="17">
        <v>1.4999</v>
      </c>
      <c r="D4309" s="17">
        <v>4.0393999999999997</v>
      </c>
      <c r="E4309" s="17">
        <v>830.11199999999997</v>
      </c>
      <c r="F4309" s="17">
        <v>7.6899999999999996E-2</v>
      </c>
      <c r="G4309" s="17">
        <v>39.823282615311697</v>
      </c>
      <c r="H4309" s="17">
        <v>3.6327407829820503E-2</v>
      </c>
      <c r="I4309" s="17">
        <v>122.43810000000001</v>
      </c>
      <c r="J4309" s="17">
        <v>0.105</v>
      </c>
      <c r="K4309" s="17">
        <v>3.9065555550000002</v>
      </c>
      <c r="L4309" s="17">
        <v>3.9743611109999999</v>
      </c>
      <c r="M4309" s="17">
        <v>895.29651272125</v>
      </c>
      <c r="N4309" s="17">
        <v>202.3775</v>
      </c>
      <c r="O4309" s="17">
        <v>2.3199999999999998E-2</v>
      </c>
      <c r="R4309" s="18">
        <v>0.4375</v>
      </c>
      <c r="S4309" s="18">
        <v>1.73</v>
      </c>
      <c r="T4309" s="18">
        <v>8.6999999999999993</v>
      </c>
      <c r="U4309" s="18">
        <v>323</v>
      </c>
      <c r="V4309" s="18">
        <v>1033.2</v>
      </c>
      <c r="W4309" s="18">
        <v>8</v>
      </c>
      <c r="X4309" s="18">
        <v>9</v>
      </c>
      <c r="Z4309" s="18">
        <v>2.21</v>
      </c>
      <c r="AA4309" s="18">
        <v>3.6</v>
      </c>
      <c r="AB4309" s="18">
        <v>333</v>
      </c>
      <c r="AC4309" s="18">
        <v>1032</v>
      </c>
      <c r="AD4309" s="18">
        <v>8.6</v>
      </c>
      <c r="AE4309" s="18">
        <v>9.1999999999999993</v>
      </c>
    </row>
    <row r="4310" spans="1:31">
      <c r="A4310" s="15">
        <v>40663</v>
      </c>
      <c r="B4310" s="16">
        <v>0.47916666666666669</v>
      </c>
      <c r="C4310" s="17">
        <v>1.7397</v>
      </c>
      <c r="D4310" s="17">
        <v>3.9828999999999999</v>
      </c>
      <c r="E4310" s="17">
        <v>829.72649999999999</v>
      </c>
      <c r="F4310" s="17">
        <v>4.7600000000000003E-2</v>
      </c>
      <c r="G4310" s="17">
        <v>29.763649936838899</v>
      </c>
      <c r="H4310" s="17">
        <v>7.2498662940533004E-2</v>
      </c>
      <c r="I4310" s="17">
        <v>139.26150000000001</v>
      </c>
      <c r="J4310" s="17">
        <v>5.5E-2</v>
      </c>
      <c r="K4310" s="17">
        <v>3.9190277779999998</v>
      </c>
      <c r="L4310" s="17">
        <v>3.9749166665</v>
      </c>
      <c r="M4310" s="17">
        <v>894.90125296899998</v>
      </c>
      <c r="N4310" s="17">
        <v>126.2788</v>
      </c>
      <c r="O4310" s="17">
        <v>4.9000000000000002E-2</v>
      </c>
      <c r="R4310" s="18">
        <v>0.47916666666666669</v>
      </c>
      <c r="S4310" s="18">
        <v>1.7</v>
      </c>
      <c r="T4310" s="18">
        <v>8.4</v>
      </c>
      <c r="U4310" s="18">
        <v>319</v>
      </c>
      <c r="V4310" s="18">
        <v>1033.5</v>
      </c>
      <c r="W4310" s="18">
        <v>7.9</v>
      </c>
      <c r="X4310" s="18">
        <v>9</v>
      </c>
      <c r="Z4310" s="18">
        <v>2.0699999999999998</v>
      </c>
      <c r="AA4310" s="18">
        <v>3.8</v>
      </c>
      <c r="AB4310" s="18">
        <v>297</v>
      </c>
      <c r="AC4310" s="18">
        <v>1032.2</v>
      </c>
      <c r="AD4310" s="18">
        <v>8.1999999999999993</v>
      </c>
      <c r="AE4310" s="18">
        <v>9.1999999999999993</v>
      </c>
    </row>
    <row r="4311" spans="1:31">
      <c r="A4311" s="15">
        <v>40663</v>
      </c>
      <c r="B4311" s="16">
        <v>0.52083333333333337</v>
      </c>
      <c r="C4311" s="17">
        <v>1.7874000000000001</v>
      </c>
      <c r="D4311" s="17">
        <v>3.9733999999999998</v>
      </c>
      <c r="E4311" s="17">
        <v>829.52560000000005</v>
      </c>
      <c r="F4311" s="17">
        <v>5.0099999999999999E-2</v>
      </c>
      <c r="G4311" s="17">
        <v>55.634577543601502</v>
      </c>
      <c r="H4311" s="17">
        <v>7.0553787556026398E-2</v>
      </c>
      <c r="I4311" s="17">
        <v>129.59540000000001</v>
      </c>
      <c r="J4311" s="17">
        <v>4.6399999999999997E-2</v>
      </c>
      <c r="K4311" s="17">
        <v>3.9100277779999999</v>
      </c>
      <c r="L4311" s="17">
        <v>3.9316944445000002</v>
      </c>
      <c r="M4311" s="17">
        <v>894.72410673274999</v>
      </c>
      <c r="N4311" s="17">
        <v>325.7115</v>
      </c>
      <c r="O4311" s="17">
        <v>6.0499999999999998E-2</v>
      </c>
      <c r="R4311" s="18">
        <v>0.52083333333333337</v>
      </c>
      <c r="S4311" s="18">
        <f t="shared" ref="S4311:X4311" si="1174">AVERAGE(S4310,S4312)</f>
        <v>1.75</v>
      </c>
      <c r="T4311" s="18">
        <f t="shared" si="1174"/>
        <v>7.85</v>
      </c>
      <c r="U4311" s="18">
        <f t="shared" si="1174"/>
        <v>323</v>
      </c>
      <c r="V4311" s="18">
        <f t="shared" si="1174"/>
        <v>1033.5</v>
      </c>
      <c r="W4311" s="18">
        <f t="shared" si="1174"/>
        <v>7.95</v>
      </c>
      <c r="X4311" s="18">
        <f t="shared" si="1174"/>
        <v>9</v>
      </c>
      <c r="Z4311" s="18">
        <v>1.86</v>
      </c>
      <c r="AA4311" s="18">
        <v>3.9</v>
      </c>
      <c r="AB4311" s="18">
        <v>315</v>
      </c>
      <c r="AC4311" s="18">
        <v>1032.5</v>
      </c>
      <c r="AD4311" s="18">
        <v>7.8</v>
      </c>
      <c r="AE4311" s="18">
        <v>9.3000000000000007</v>
      </c>
    </row>
    <row r="4312" spans="1:31">
      <c r="A4312" s="15">
        <v>40663</v>
      </c>
      <c r="B4312" s="16">
        <v>0.5625</v>
      </c>
      <c r="C4312" s="17">
        <v>2.3744000000000001</v>
      </c>
      <c r="D4312" s="17">
        <v>3.9131999999999998</v>
      </c>
      <c r="E4312" s="17">
        <v>829.52859999999998</v>
      </c>
      <c r="F4312" s="17">
        <v>4.8500000000000001E-2</v>
      </c>
      <c r="G4312" s="17">
        <v>14.5720221680797</v>
      </c>
      <c r="H4312" s="17">
        <v>7.7291377023146896E-2</v>
      </c>
      <c r="I4312" s="17">
        <v>49.688200000000002</v>
      </c>
      <c r="J4312" s="17">
        <v>2.0199999999999999E-2</v>
      </c>
      <c r="K4312" s="17">
        <v>3.9247777780000002</v>
      </c>
      <c r="L4312" s="17">
        <v>3.9170833332499999</v>
      </c>
      <c r="M4312" s="17">
        <v>894.75394346550002</v>
      </c>
      <c r="N4312" s="17">
        <v>33.642200000000003</v>
      </c>
      <c r="O4312" s="17">
        <v>3.9E-2</v>
      </c>
      <c r="R4312" s="18">
        <v>0.5625</v>
      </c>
      <c r="S4312" s="18">
        <v>1.8</v>
      </c>
      <c r="T4312" s="18">
        <v>7.3</v>
      </c>
      <c r="U4312" s="18">
        <v>327</v>
      </c>
      <c r="V4312" s="18">
        <v>1033.5</v>
      </c>
      <c r="W4312" s="18">
        <v>8</v>
      </c>
      <c r="X4312" s="18">
        <v>9</v>
      </c>
      <c r="Z4312" s="18">
        <v>1.7</v>
      </c>
      <c r="AA4312" s="18">
        <v>2.5</v>
      </c>
      <c r="AB4312" s="18">
        <v>349</v>
      </c>
      <c r="AC4312" s="18">
        <v>1033</v>
      </c>
      <c r="AD4312" s="18">
        <v>7.7</v>
      </c>
      <c r="AE4312" s="18">
        <v>9.3000000000000007</v>
      </c>
    </row>
    <row r="4313" spans="1:31">
      <c r="A4313" s="15">
        <v>40663</v>
      </c>
      <c r="B4313" s="16">
        <v>0.60416666666666663</v>
      </c>
      <c r="C4313" s="17">
        <v>2.1654</v>
      </c>
      <c r="D4313" s="17">
        <v>3.8874</v>
      </c>
      <c r="E4313" s="17">
        <v>829.7749</v>
      </c>
      <c r="F4313" s="17">
        <v>4.9200000000000001E-2</v>
      </c>
      <c r="G4313" s="17">
        <v>226.16017910614201</v>
      </c>
      <c r="H4313" s="17">
        <v>8.8069572315880602E-3</v>
      </c>
      <c r="I4313" s="17">
        <v>241.86670000000001</v>
      </c>
      <c r="J4313" s="17">
        <v>1.8700000000000001E-2</v>
      </c>
      <c r="K4313" s="17">
        <v>3.9392499999999999</v>
      </c>
      <c r="L4313" s="17">
        <v>3.9343055554999999</v>
      </c>
      <c r="M4313" s="17">
        <v>894.98506713749998</v>
      </c>
      <c r="N4313" s="17">
        <v>103.1609</v>
      </c>
      <c r="O4313" s="17">
        <v>3.2300000000000002E-2</v>
      </c>
      <c r="R4313" s="18">
        <v>0.60416666666666663</v>
      </c>
      <c r="S4313" s="18">
        <v>1.73</v>
      </c>
      <c r="T4313" s="18">
        <v>7</v>
      </c>
      <c r="U4313" s="18">
        <v>313</v>
      </c>
      <c r="V4313" s="18">
        <v>1033.8</v>
      </c>
      <c r="W4313" s="18">
        <v>7.9</v>
      </c>
      <c r="X4313" s="18">
        <v>9</v>
      </c>
      <c r="Z4313" s="18">
        <v>1.67</v>
      </c>
      <c r="AA4313" s="18">
        <v>2.4</v>
      </c>
      <c r="AB4313" s="18">
        <v>343</v>
      </c>
      <c r="AC4313" s="18">
        <v>1033.0999999999999</v>
      </c>
      <c r="AD4313" s="18">
        <v>8</v>
      </c>
      <c r="AE4313" s="18">
        <v>9.4</v>
      </c>
    </row>
    <row r="4314" spans="1:31">
      <c r="A4314" s="15">
        <v>40663</v>
      </c>
      <c r="B4314" s="16">
        <v>0.64583333333333337</v>
      </c>
      <c r="C4314" s="17">
        <v>1.736</v>
      </c>
      <c r="D4314" s="17">
        <v>3.9268999999999998</v>
      </c>
      <c r="E4314" s="17">
        <v>830.16669999999999</v>
      </c>
      <c r="F4314" s="17">
        <v>5.6800000000000003E-2</v>
      </c>
      <c r="G4314" s="17">
        <v>233.920716886581</v>
      </c>
      <c r="H4314" s="17">
        <v>4.12563396168803E-2</v>
      </c>
      <c r="I4314" s="17">
        <v>292.71660000000003</v>
      </c>
      <c r="J4314" s="17">
        <v>6.0299999999999999E-2</v>
      </c>
      <c r="K4314" s="17">
        <v>3.9201111110000002</v>
      </c>
      <c r="L4314" s="17">
        <v>3.9540833332499998</v>
      </c>
      <c r="M4314" s="17">
        <v>895.38861895724995</v>
      </c>
      <c r="N4314" s="17">
        <v>135.83439999999999</v>
      </c>
      <c r="O4314" s="17">
        <v>4.6399999999999997E-2</v>
      </c>
      <c r="R4314" s="18">
        <v>0.64583333333333337</v>
      </c>
      <c r="S4314" s="18">
        <v>1.64</v>
      </c>
      <c r="T4314" s="18">
        <v>6.9</v>
      </c>
      <c r="U4314" s="18">
        <v>308</v>
      </c>
      <c r="V4314" s="18">
        <v>1033.9000000000001</v>
      </c>
      <c r="W4314" s="18">
        <v>8</v>
      </c>
      <c r="X4314" s="18">
        <v>9.1</v>
      </c>
      <c r="Z4314" s="18">
        <v>1.45</v>
      </c>
      <c r="AA4314" s="18">
        <v>1.8</v>
      </c>
      <c r="AB4314" s="18">
        <v>328</v>
      </c>
      <c r="AC4314" s="18">
        <v>1033.2</v>
      </c>
      <c r="AD4314" s="18">
        <v>8.1999999999999993</v>
      </c>
      <c r="AE4314" s="18">
        <v>9.4</v>
      </c>
    </row>
    <row r="4315" spans="1:31">
      <c r="A4315" s="15">
        <v>40663</v>
      </c>
      <c r="B4315" s="16">
        <v>0.6875</v>
      </c>
      <c r="C4315" s="17">
        <v>1.0286</v>
      </c>
      <c r="D4315" s="17">
        <v>3.9186999999999999</v>
      </c>
      <c r="E4315" s="17">
        <v>830.6472</v>
      </c>
      <c r="F4315" s="17">
        <v>5.2700000000000004E-2</v>
      </c>
      <c r="G4315" s="17">
        <v>237.48775957105201</v>
      </c>
      <c r="H4315" s="17">
        <v>0.101694479789398</v>
      </c>
      <c r="I4315" s="17">
        <v>328.84559999999999</v>
      </c>
      <c r="J4315" s="17">
        <v>8.43E-2</v>
      </c>
      <c r="K4315" s="17">
        <v>3.91</v>
      </c>
      <c r="L4315" s="17">
        <v>3.9694166667499999</v>
      </c>
      <c r="M4315" s="17">
        <v>895.83290378749996</v>
      </c>
      <c r="N4315" s="17">
        <v>152.8939</v>
      </c>
      <c r="O4315" s="17">
        <v>4.0500000000000001E-2</v>
      </c>
      <c r="R4315" s="18">
        <v>0.6875</v>
      </c>
      <c r="S4315" s="18">
        <f t="shared" ref="S4315:X4315" si="1175">AVERAGE(S4314,S4316)</f>
        <v>1.58</v>
      </c>
      <c r="T4315" s="18">
        <f t="shared" si="1175"/>
        <v>6.8000000000000007</v>
      </c>
      <c r="U4315" s="18">
        <f t="shared" si="1175"/>
        <v>307</v>
      </c>
      <c r="V4315" s="18">
        <f t="shared" si="1175"/>
        <v>1033.8000000000002</v>
      </c>
      <c r="W4315" s="18">
        <f t="shared" si="1175"/>
        <v>8.1</v>
      </c>
      <c r="X4315" s="18">
        <f t="shared" si="1175"/>
        <v>9.1499999999999986</v>
      </c>
      <c r="Z4315" s="18">
        <v>1.48</v>
      </c>
      <c r="AA4315" s="18">
        <v>4.5999999999999996</v>
      </c>
      <c r="AB4315" s="18">
        <v>299</v>
      </c>
      <c r="AC4315" s="18">
        <v>1033.2</v>
      </c>
      <c r="AD4315" s="18">
        <v>8.1999999999999993</v>
      </c>
      <c r="AE4315" s="18">
        <v>9.5</v>
      </c>
    </row>
    <row r="4316" spans="1:31">
      <c r="A4316" s="15">
        <v>40663</v>
      </c>
      <c r="B4316" s="16">
        <v>0.72916666666666663</v>
      </c>
      <c r="C4316" s="17">
        <v>1.4793000000000001</v>
      </c>
      <c r="D4316" s="17">
        <v>3.9361000000000002</v>
      </c>
      <c r="E4316" s="17">
        <v>831.03139999999996</v>
      </c>
      <c r="F4316" s="17">
        <v>5.5500000000000001E-2</v>
      </c>
      <c r="G4316" s="17">
        <v>239.70645639061101</v>
      </c>
      <c r="H4316" s="17">
        <v>9.7361209036128799E-2</v>
      </c>
      <c r="I4316" s="17">
        <v>1.8869</v>
      </c>
      <c r="J4316" s="17">
        <v>7.7899999999999997E-2</v>
      </c>
      <c r="K4316" s="17">
        <v>3.903194445</v>
      </c>
      <c r="L4316" s="17">
        <v>3.9400555554999999</v>
      </c>
      <c r="M4316" s="17">
        <v>896.22429263699996</v>
      </c>
      <c r="N4316" s="17">
        <v>202.3013</v>
      </c>
      <c r="O4316" s="17">
        <v>5.5999999999999999E-3</v>
      </c>
      <c r="R4316" s="18">
        <v>0.72916666666666663</v>
      </c>
      <c r="S4316" s="18">
        <v>1.52</v>
      </c>
      <c r="T4316" s="18">
        <v>6.7</v>
      </c>
      <c r="U4316" s="18">
        <v>306</v>
      </c>
      <c r="V4316" s="18">
        <v>1033.7</v>
      </c>
      <c r="W4316" s="18">
        <v>8.1999999999999993</v>
      </c>
      <c r="X4316" s="18">
        <v>9.1999999999999993</v>
      </c>
      <c r="Z4316" s="18">
        <v>1.49</v>
      </c>
      <c r="AA4316" s="18">
        <v>5.0999999999999996</v>
      </c>
      <c r="AB4316" s="18">
        <v>291</v>
      </c>
      <c r="AC4316" s="18">
        <v>1033.2</v>
      </c>
      <c r="AD4316" s="18">
        <v>8.3000000000000007</v>
      </c>
      <c r="AE4316" s="18">
        <v>9.6</v>
      </c>
    </row>
    <row r="4317" spans="1:31">
      <c r="A4317" s="15">
        <v>40663</v>
      </c>
      <c r="B4317" s="16">
        <v>0.77083333333333337</v>
      </c>
      <c r="C4317" s="17">
        <v>1.006</v>
      </c>
      <c r="D4317" s="17">
        <v>3.9403999999999999</v>
      </c>
      <c r="E4317" s="17">
        <v>831.245</v>
      </c>
      <c r="F4317" s="17">
        <v>5.9500000000000004E-2</v>
      </c>
      <c r="G4317" s="17">
        <v>231.01587198129999</v>
      </c>
      <c r="H4317" s="17">
        <v>7.2313832054967997E-2</v>
      </c>
      <c r="I4317" s="17">
        <v>14.9862</v>
      </c>
      <c r="J4317" s="17">
        <v>8.0100000000000005E-2</v>
      </c>
      <c r="K4317" s="17">
        <v>3.8574999999999999</v>
      </c>
      <c r="L4317" s="17">
        <v>3.9365000000000001</v>
      </c>
      <c r="M4317" s="17">
        <v>896.45497773374996</v>
      </c>
      <c r="N4317" s="17">
        <v>346.69510000000002</v>
      </c>
      <c r="O4317" s="17">
        <v>4.2700000000000002E-2</v>
      </c>
      <c r="R4317" s="18">
        <v>0.77083333333333337</v>
      </c>
      <c r="S4317" s="18">
        <v>1.44</v>
      </c>
      <c r="T4317" s="18">
        <v>6.1</v>
      </c>
      <c r="U4317" s="18">
        <v>312</v>
      </c>
      <c r="V4317" s="18">
        <v>1033.9000000000001</v>
      </c>
      <c r="W4317" s="18">
        <v>8.1999999999999993</v>
      </c>
      <c r="X4317" s="18">
        <v>9.3000000000000007</v>
      </c>
      <c r="Z4317" s="18">
        <v>1.44</v>
      </c>
      <c r="AA4317" s="18">
        <v>4.5999999999999996</v>
      </c>
      <c r="AB4317" s="18">
        <v>309</v>
      </c>
      <c r="AC4317" s="18">
        <v>1033.5</v>
      </c>
      <c r="AD4317" s="18">
        <v>8.1999999999999993</v>
      </c>
      <c r="AE4317" s="18">
        <v>9.6</v>
      </c>
    </row>
    <row r="4318" spans="1:31">
      <c r="A4318" s="15">
        <v>40663</v>
      </c>
      <c r="B4318" s="16">
        <v>0.8125</v>
      </c>
      <c r="C4318" s="17">
        <v>1.4165000000000001</v>
      </c>
      <c r="D4318" s="17">
        <v>3.9386000000000001</v>
      </c>
      <c r="E4318" s="17">
        <v>831.20960000000002</v>
      </c>
      <c r="F4318" s="17">
        <v>5.5300000000000002E-2</v>
      </c>
      <c r="G4318" s="17">
        <v>175.56819490535699</v>
      </c>
      <c r="H4318" s="17">
        <v>2.8802854446741199E-2</v>
      </c>
      <c r="I4318" s="17">
        <v>349.65359999999998</v>
      </c>
      <c r="J4318" s="17">
        <v>6.5600000000000006E-2</v>
      </c>
      <c r="K4318" s="17">
        <v>3.8499722219999999</v>
      </c>
      <c r="L4318" s="17">
        <v>3.9408333332500001</v>
      </c>
      <c r="M4318" s="17">
        <v>896.46980484375001</v>
      </c>
      <c r="N4318" s="17">
        <v>342.3177</v>
      </c>
      <c r="O4318" s="17">
        <v>5.7700000000000001E-2</v>
      </c>
      <c r="R4318" s="18">
        <v>0.8125</v>
      </c>
      <c r="S4318" s="18">
        <v>1.46</v>
      </c>
      <c r="T4318" s="18">
        <v>6.3</v>
      </c>
      <c r="U4318" s="18">
        <v>306</v>
      </c>
      <c r="V4318" s="18">
        <v>1034</v>
      </c>
      <c r="W4318" s="18">
        <v>8.1999999999999993</v>
      </c>
      <c r="X4318" s="18">
        <v>9.3000000000000007</v>
      </c>
      <c r="Z4318" s="18">
        <v>1.42</v>
      </c>
      <c r="AA4318" s="18">
        <v>5.7</v>
      </c>
      <c r="AB4318" s="18">
        <v>299</v>
      </c>
      <c r="AC4318" s="18">
        <v>1033.5</v>
      </c>
      <c r="AD4318" s="18">
        <v>8.5</v>
      </c>
      <c r="AE4318" s="18">
        <v>9.6999999999999993</v>
      </c>
    </row>
    <row r="4319" spans="1:31">
      <c r="A4319" s="15">
        <v>40663</v>
      </c>
      <c r="B4319" s="16">
        <v>0.85416666666666663</v>
      </c>
      <c r="C4319" s="17">
        <v>1.8345</v>
      </c>
      <c r="D4319" s="17">
        <v>3.9538000000000002</v>
      </c>
      <c r="E4319" s="17">
        <v>831.05709999999999</v>
      </c>
      <c r="F4319" s="17">
        <v>5.4400000000000004E-2</v>
      </c>
      <c r="G4319" s="17">
        <v>297.54103288714401</v>
      </c>
      <c r="H4319" s="17">
        <v>3.3842191000973097E-2</v>
      </c>
      <c r="I4319" s="17">
        <v>248.76310000000001</v>
      </c>
      <c r="J4319" s="17">
        <v>5.2400000000000002E-2</v>
      </c>
      <c r="K4319" s="17">
        <v>3.8434722219999999</v>
      </c>
      <c r="L4319" s="17">
        <v>3.9720833332500001</v>
      </c>
      <c r="M4319" s="17">
        <v>896.26910357924999</v>
      </c>
      <c r="N4319" s="17">
        <v>289.01609999999999</v>
      </c>
      <c r="O4319" s="17">
        <v>2.1299999999999999E-2</v>
      </c>
      <c r="R4319" s="18">
        <v>0.85416666666666663</v>
      </c>
      <c r="S4319" s="18">
        <v>1.42</v>
      </c>
      <c r="T4319" s="18">
        <v>6.7</v>
      </c>
      <c r="U4319" s="18">
        <v>309</v>
      </c>
      <c r="V4319" s="18">
        <v>1033.7</v>
      </c>
      <c r="W4319" s="18">
        <v>8.3000000000000007</v>
      </c>
      <c r="X4319" s="18">
        <v>9.4</v>
      </c>
      <c r="Z4319" s="18">
        <v>1.64</v>
      </c>
      <c r="AA4319" s="18">
        <v>6.1</v>
      </c>
      <c r="AB4319" s="18">
        <v>293</v>
      </c>
      <c r="AC4319" s="18">
        <v>1033.5</v>
      </c>
      <c r="AD4319" s="18">
        <v>8.6999999999999993</v>
      </c>
      <c r="AE4319" s="18">
        <v>9.6999999999999993</v>
      </c>
    </row>
    <row r="4320" spans="1:31">
      <c r="A4320" s="15">
        <v>40663</v>
      </c>
      <c r="B4320" s="16">
        <v>0.89583333333333337</v>
      </c>
      <c r="C4320" s="17">
        <v>1.7053</v>
      </c>
      <c r="D4320" s="17">
        <v>3.9906000000000001</v>
      </c>
      <c r="E4320" s="17">
        <v>830.73339999999996</v>
      </c>
      <c r="F4320" s="17">
        <v>6.0299999999999999E-2</v>
      </c>
      <c r="G4320" s="17">
        <v>286.742346113125</v>
      </c>
      <c r="H4320" s="17">
        <v>7.5105941962847103E-2</v>
      </c>
      <c r="I4320" s="17">
        <v>173.4503</v>
      </c>
      <c r="J4320" s="17">
        <v>1.9E-2</v>
      </c>
      <c r="K4320" s="17">
        <v>3.8601388889999999</v>
      </c>
      <c r="L4320" s="17">
        <v>3.9499166670000001</v>
      </c>
      <c r="M4320" s="17">
        <v>895.96261035400005</v>
      </c>
      <c r="N4320" s="17">
        <v>191.37039999999999</v>
      </c>
      <c r="O4320" s="17">
        <v>6.0100000000000001E-2</v>
      </c>
      <c r="R4320" s="18">
        <v>0.89583333333333337</v>
      </c>
      <c r="S4320" s="18">
        <v>1.43</v>
      </c>
      <c r="T4320" s="18">
        <v>7.2</v>
      </c>
      <c r="U4320" s="18">
        <v>303</v>
      </c>
      <c r="V4320" s="18">
        <v>1033.4000000000001</v>
      </c>
      <c r="W4320" s="18">
        <v>8.3000000000000007</v>
      </c>
      <c r="X4320" s="18">
        <v>9.4</v>
      </c>
      <c r="Z4320" s="18">
        <v>1.58</v>
      </c>
      <c r="AA4320" s="18">
        <v>6.9</v>
      </c>
      <c r="AB4320" s="18">
        <v>291</v>
      </c>
      <c r="AC4320" s="18">
        <v>1033.2</v>
      </c>
      <c r="AD4320" s="18">
        <v>8.8000000000000007</v>
      </c>
      <c r="AE4320" s="18">
        <v>9.8000000000000007</v>
      </c>
    </row>
    <row r="4321" spans="1:31">
      <c r="A4321" s="15">
        <v>40663</v>
      </c>
      <c r="B4321" s="16">
        <v>0.9375</v>
      </c>
      <c r="C4321" s="17">
        <v>1.5605</v>
      </c>
      <c r="D4321" s="17">
        <v>3.984</v>
      </c>
      <c r="E4321" s="17">
        <v>830.36649999999997</v>
      </c>
      <c r="F4321" s="17">
        <v>6.13E-2</v>
      </c>
      <c r="G4321" s="17">
        <v>163.14507173745699</v>
      </c>
      <c r="H4321" s="17">
        <v>3.8830790466192602E-2</v>
      </c>
      <c r="I4321" s="17">
        <v>148.44370000000001</v>
      </c>
      <c r="J4321" s="17">
        <v>5.5E-2</v>
      </c>
      <c r="K4321" s="17">
        <v>3.86375</v>
      </c>
      <c r="L4321" s="17">
        <v>3.9216111109999998</v>
      </c>
      <c r="M4321" s="17">
        <v>895.61410925375003</v>
      </c>
      <c r="N4321" s="17">
        <v>116.8882</v>
      </c>
      <c r="O4321" s="17">
        <v>3.5999999999999997E-2</v>
      </c>
      <c r="R4321" s="18">
        <v>0.9375</v>
      </c>
      <c r="S4321" s="18">
        <f t="shared" ref="S4321:X4321" si="1176">AVERAGE(S4320,S4322)</f>
        <v>1.3900000000000001</v>
      </c>
      <c r="T4321" s="18">
        <f t="shared" si="1176"/>
        <v>7.2</v>
      </c>
      <c r="U4321" s="18">
        <f t="shared" si="1176"/>
        <v>307.5</v>
      </c>
      <c r="V4321" s="18">
        <f t="shared" si="1176"/>
        <v>1033.0999999999999</v>
      </c>
      <c r="W4321" s="18">
        <f t="shared" si="1176"/>
        <v>8.3500000000000014</v>
      </c>
      <c r="X4321" s="18">
        <f t="shared" si="1176"/>
        <v>9.4</v>
      </c>
      <c r="Z4321" s="18">
        <v>1.53</v>
      </c>
      <c r="AA4321" s="18">
        <v>6</v>
      </c>
      <c r="AB4321" s="18">
        <v>286</v>
      </c>
      <c r="AC4321" s="18">
        <v>1032.8</v>
      </c>
      <c r="AD4321" s="18">
        <v>8.9</v>
      </c>
      <c r="AE4321" s="18">
        <v>9.8000000000000007</v>
      </c>
    </row>
    <row r="4322" spans="1:31">
      <c r="A4322" s="15">
        <v>40663</v>
      </c>
      <c r="B4322" s="16">
        <v>0.97916666666666663</v>
      </c>
      <c r="C4322" s="17">
        <v>1.0718000000000001</v>
      </c>
      <c r="D4322" s="17">
        <v>3.9750000000000001</v>
      </c>
      <c r="E4322" s="17">
        <v>830.09050000000002</v>
      </c>
      <c r="F4322" s="17">
        <v>6.3600000000000004E-2</v>
      </c>
      <c r="G4322" s="17">
        <v>208.37437988793701</v>
      </c>
      <c r="H4322" s="17">
        <v>8.5454419120077202E-2</v>
      </c>
      <c r="I4322" s="17">
        <v>165.6208</v>
      </c>
      <c r="J4322" s="17">
        <v>2.6200000000000001E-2</v>
      </c>
      <c r="K4322" s="17">
        <v>3.8835555560000001</v>
      </c>
      <c r="L4322" s="17">
        <v>3.96888888875</v>
      </c>
      <c r="M4322" s="17">
        <v>895.286727864</v>
      </c>
      <c r="N4322" s="17">
        <v>96.456299999999999</v>
      </c>
      <c r="O4322" s="17">
        <v>3.5799999999999998E-2</v>
      </c>
      <c r="R4322" s="18">
        <v>0.97916666666666663</v>
      </c>
      <c r="S4322" s="18">
        <v>1.35</v>
      </c>
      <c r="T4322" s="18">
        <v>7.2</v>
      </c>
      <c r="U4322" s="18">
        <v>312</v>
      </c>
      <c r="V4322" s="18">
        <v>1032.8</v>
      </c>
      <c r="W4322" s="18">
        <v>8.4</v>
      </c>
      <c r="X4322" s="18">
        <v>9.4</v>
      </c>
      <c r="Z4322" s="18">
        <v>1.57</v>
      </c>
      <c r="AA4322" s="18">
        <v>6.9</v>
      </c>
      <c r="AB4322" s="18">
        <v>281</v>
      </c>
      <c r="AC4322" s="18">
        <v>1032.9000000000001</v>
      </c>
      <c r="AD4322" s="18">
        <v>9</v>
      </c>
      <c r="AE4322" s="18">
        <v>9.8000000000000007</v>
      </c>
    </row>
    <row r="4323" spans="1:31">
      <c r="A4323" s="15">
        <v>40664</v>
      </c>
      <c r="B4323" s="16">
        <v>2.0833333333333332E-2</v>
      </c>
      <c r="C4323" s="17">
        <v>1.6583000000000001</v>
      </c>
      <c r="D4323" s="17">
        <v>3.9619</v>
      </c>
      <c r="E4323" s="17">
        <v>829.91989999999998</v>
      </c>
      <c r="F4323" s="17">
        <v>6.1100000000000002E-2</v>
      </c>
      <c r="G4323" s="17">
        <v>256.57848971918798</v>
      </c>
      <c r="H4323" s="17">
        <v>1.8488449679139599E-2</v>
      </c>
      <c r="I4323" s="17">
        <v>126.9584</v>
      </c>
      <c r="J4323" s="17">
        <v>2.2800000000000001E-2</v>
      </c>
      <c r="K4323" s="17">
        <v>3.8826666670000001</v>
      </c>
      <c r="L4323" s="17">
        <v>3.9931944444999998</v>
      </c>
      <c r="M4323" s="17">
        <v>895.13232215974995</v>
      </c>
      <c r="N4323" s="17">
        <v>186.6052</v>
      </c>
      <c r="O4323" s="17">
        <v>9.0399999999999994E-2</v>
      </c>
      <c r="R4323" s="18">
        <v>2.0833333333333332E-2</v>
      </c>
      <c r="S4323" s="18">
        <v>1.3</v>
      </c>
      <c r="T4323" s="18">
        <v>7.3</v>
      </c>
      <c r="U4323" s="18">
        <v>305</v>
      </c>
      <c r="V4323" s="18">
        <v>1032.5</v>
      </c>
      <c r="W4323" s="18">
        <v>8.3000000000000007</v>
      </c>
      <c r="X4323" s="18">
        <v>9.4</v>
      </c>
      <c r="Z4323" s="18">
        <v>1.62</v>
      </c>
      <c r="AA4323" s="18">
        <v>7.1</v>
      </c>
      <c r="AB4323" s="18">
        <v>284</v>
      </c>
      <c r="AC4323" s="18">
        <v>1032.4000000000001</v>
      </c>
      <c r="AD4323" s="18">
        <v>9</v>
      </c>
      <c r="AE4323" s="18">
        <v>9.6999999999999993</v>
      </c>
    </row>
    <row r="4324" spans="1:31">
      <c r="A4324" s="15">
        <v>40664</v>
      </c>
      <c r="B4324" s="16">
        <v>6.25E-2</v>
      </c>
      <c r="C4324" s="17">
        <v>1.4986999999999999</v>
      </c>
      <c r="D4324" s="17">
        <v>3.9759000000000002</v>
      </c>
      <c r="E4324" s="17">
        <v>829.97950000000003</v>
      </c>
      <c r="F4324" s="17">
        <v>6.3199999999999992E-2</v>
      </c>
      <c r="G4324" s="17">
        <v>231.607356850353</v>
      </c>
      <c r="H4324" s="17">
        <v>3.4722751043812297E-2</v>
      </c>
      <c r="I4324" s="17">
        <v>37.808599999999998</v>
      </c>
      <c r="J4324" s="17">
        <v>6.3299999999999995E-2</v>
      </c>
      <c r="K4324" s="17">
        <v>3.8602777779999999</v>
      </c>
      <c r="L4324" s="17">
        <v>3.9588333334999999</v>
      </c>
      <c r="M4324" s="17">
        <v>895.22385089299996</v>
      </c>
      <c r="N4324" s="17">
        <v>143.04060000000001</v>
      </c>
      <c r="O4324" s="17">
        <v>6.3E-2</v>
      </c>
      <c r="R4324" s="18">
        <v>6.25E-2</v>
      </c>
      <c r="S4324" s="18">
        <f>AVERAGE(S4322:S4323)</f>
        <v>1.3250000000000002</v>
      </c>
      <c r="T4324" s="18">
        <f t="shared" ref="T4324:X4324" si="1177">AVERAGE(T4322:T4323)</f>
        <v>7.25</v>
      </c>
      <c r="U4324" s="18">
        <f t="shared" si="1177"/>
        <v>308.5</v>
      </c>
      <c r="V4324" s="18">
        <f t="shared" si="1177"/>
        <v>1032.6500000000001</v>
      </c>
      <c r="W4324" s="18">
        <f t="shared" si="1177"/>
        <v>8.3500000000000014</v>
      </c>
      <c r="X4324" s="18">
        <f t="shared" si="1177"/>
        <v>9.4</v>
      </c>
      <c r="Z4324" s="18">
        <v>1.52</v>
      </c>
      <c r="AA4324" s="18">
        <v>7</v>
      </c>
      <c r="AB4324" s="18">
        <v>288</v>
      </c>
      <c r="AC4324" s="18">
        <v>1032</v>
      </c>
      <c r="AD4324" s="18">
        <v>8.8000000000000007</v>
      </c>
      <c r="AE4324" s="18">
        <v>9.6999999999999993</v>
      </c>
    </row>
    <row r="4325" spans="1:31">
      <c r="A4325" s="15">
        <v>40664</v>
      </c>
      <c r="B4325" s="16">
        <v>0.10416666666666667</v>
      </c>
      <c r="C4325" s="17">
        <v>1.2527999999999999</v>
      </c>
      <c r="D4325" s="17">
        <v>3.9615999999999998</v>
      </c>
      <c r="E4325" s="17">
        <v>830.26009999999997</v>
      </c>
      <c r="F4325" s="17">
        <v>6.59E-2</v>
      </c>
      <c r="G4325" s="17">
        <v>243.87477716106301</v>
      </c>
      <c r="H4325" s="17">
        <v>8.6859357959582495E-2</v>
      </c>
      <c r="I4325" s="17">
        <v>112.6169</v>
      </c>
      <c r="J4325" s="17">
        <v>8.1500000000000003E-2</v>
      </c>
      <c r="K4325" s="17">
        <v>3.864222222</v>
      </c>
      <c r="L4325" s="17">
        <v>3.9699444442499998</v>
      </c>
      <c r="M4325" s="17">
        <v>895.50569401400003</v>
      </c>
      <c r="N4325" s="17">
        <v>190.7313</v>
      </c>
      <c r="O4325" s="17">
        <v>7.7700000000000005E-2</v>
      </c>
      <c r="R4325" s="18">
        <v>0.10416666666666667</v>
      </c>
      <c r="S4325" s="18">
        <f>AVERAGE(S4326:S4327)</f>
        <v>1.2149999999999999</v>
      </c>
      <c r="T4325" s="18">
        <f t="shared" ref="T4325:X4325" si="1178">AVERAGE(T4326:T4327)</f>
        <v>5.6999999999999993</v>
      </c>
      <c r="U4325" s="18">
        <f t="shared" si="1178"/>
        <v>299</v>
      </c>
      <c r="V4325" s="18">
        <f t="shared" si="1178"/>
        <v>1031.25</v>
      </c>
      <c r="W4325" s="18">
        <f t="shared" si="1178"/>
        <v>8</v>
      </c>
      <c r="X4325" s="18">
        <f t="shared" si="1178"/>
        <v>9.4499999999999993</v>
      </c>
      <c r="Z4325" s="18">
        <v>1.46</v>
      </c>
      <c r="AA4325" s="18">
        <v>7.6</v>
      </c>
      <c r="AB4325" s="18">
        <v>291</v>
      </c>
      <c r="AC4325" s="18">
        <v>1031.7</v>
      </c>
      <c r="AD4325" s="18">
        <v>8.6999999999999993</v>
      </c>
      <c r="AE4325" s="18">
        <v>9.6</v>
      </c>
    </row>
    <row r="4326" spans="1:31">
      <c r="A4326" s="15">
        <v>40664</v>
      </c>
      <c r="B4326" s="16">
        <v>0.14583333333333334</v>
      </c>
      <c r="C4326" s="17">
        <v>1.0210999999999999</v>
      </c>
      <c r="D4326" s="17">
        <v>3.9582999999999999</v>
      </c>
      <c r="E4326" s="17">
        <v>830.63739999999996</v>
      </c>
      <c r="F4326" s="17">
        <v>6.7799999999999999E-2</v>
      </c>
      <c r="G4326" s="17">
        <v>224.609416325052</v>
      </c>
      <c r="H4326" s="17">
        <v>0.13609455840665899</v>
      </c>
      <c r="I4326" s="17">
        <v>129.86019999999999</v>
      </c>
      <c r="J4326" s="17">
        <v>0.1132</v>
      </c>
      <c r="K4326" s="17">
        <v>3.874388889</v>
      </c>
      <c r="L4326" s="17">
        <v>3.9260000000000002</v>
      </c>
      <c r="M4326" s="17">
        <v>895.9333347795</v>
      </c>
      <c r="N4326" s="17">
        <v>150.00210000000001</v>
      </c>
      <c r="O4326" s="17">
        <v>6.2399999999999997E-2</v>
      </c>
      <c r="R4326" s="18">
        <v>0.14583333333333334</v>
      </c>
      <c r="S4326" s="18">
        <v>1.22</v>
      </c>
      <c r="T4326" s="18">
        <v>6.3</v>
      </c>
      <c r="U4326" s="18">
        <v>305</v>
      </c>
      <c r="V4326" s="18">
        <v>1031.4000000000001</v>
      </c>
      <c r="W4326" s="18">
        <v>8</v>
      </c>
      <c r="X4326" s="18">
        <v>9.5</v>
      </c>
      <c r="Z4326" s="18">
        <v>1.4</v>
      </c>
      <c r="AA4326" s="18">
        <v>6.7</v>
      </c>
      <c r="AB4326" s="18">
        <v>295</v>
      </c>
      <c r="AC4326" s="18">
        <v>1031.5999999999999</v>
      </c>
      <c r="AD4326" s="18">
        <v>8.6</v>
      </c>
      <c r="AE4326" s="18">
        <v>9.6</v>
      </c>
    </row>
    <row r="4327" spans="1:31">
      <c r="A4327" s="15">
        <v>40664</v>
      </c>
      <c r="B4327" s="16">
        <v>0.1875</v>
      </c>
      <c r="C4327" s="17">
        <v>1.0867</v>
      </c>
      <c r="D4327" s="17">
        <v>3.9159000000000002</v>
      </c>
      <c r="E4327" s="17">
        <v>831.07259999999997</v>
      </c>
      <c r="F4327" s="17">
        <v>6.9199999999999998E-2</v>
      </c>
      <c r="G4327" s="17">
        <v>233.89786540532199</v>
      </c>
      <c r="H4327" s="17">
        <v>0.12718873234109401</v>
      </c>
      <c r="I4327" s="17">
        <v>129.6474</v>
      </c>
      <c r="J4327" s="17">
        <v>0.126</v>
      </c>
      <c r="K4327" s="17">
        <v>3.9128611109999998</v>
      </c>
      <c r="L4327" s="17">
        <v>3.9393888887499999</v>
      </c>
      <c r="M4327" s="17">
        <v>896.36927306099994</v>
      </c>
      <c r="N4327" s="17">
        <v>102.46</v>
      </c>
      <c r="O4327" s="17">
        <v>5.9499999999999997E-2</v>
      </c>
      <c r="R4327" s="18">
        <v>0.1875</v>
      </c>
      <c r="S4327" s="18">
        <v>1.21</v>
      </c>
      <c r="T4327" s="18">
        <v>5.0999999999999996</v>
      </c>
      <c r="U4327" s="18">
        <v>293</v>
      </c>
      <c r="V4327" s="18">
        <v>1031.0999999999999</v>
      </c>
      <c r="W4327" s="18">
        <v>8</v>
      </c>
      <c r="X4327" s="18">
        <v>9.4</v>
      </c>
      <c r="Z4327" s="18">
        <v>1.29</v>
      </c>
      <c r="AA4327" s="18">
        <v>6.2</v>
      </c>
      <c r="AB4327" s="18">
        <v>295</v>
      </c>
      <c r="AC4327" s="18">
        <v>1031.4000000000001</v>
      </c>
      <c r="AD4327" s="18">
        <v>8.5</v>
      </c>
      <c r="AE4327" s="18">
        <v>9.6</v>
      </c>
    </row>
    <row r="4328" spans="1:31">
      <c r="A4328" s="15">
        <v>40664</v>
      </c>
      <c r="B4328" s="16">
        <v>0.22916666666666666</v>
      </c>
      <c r="C4328" s="17">
        <v>1.3537999999999999</v>
      </c>
      <c r="D4328" s="17">
        <v>3.9220000000000002</v>
      </c>
      <c r="E4328" s="17">
        <v>831.47519999999997</v>
      </c>
      <c r="F4328" s="17">
        <v>7.1099999999999997E-2</v>
      </c>
      <c r="G4328" s="17">
        <v>215.19287861537401</v>
      </c>
      <c r="H4328" s="17">
        <v>7.7994547514440002E-2</v>
      </c>
      <c r="I4328" s="17">
        <v>105.3197</v>
      </c>
      <c r="J4328" s="17">
        <v>9.7799999999999998E-2</v>
      </c>
      <c r="K4328" s="17">
        <v>3.9396111110000001</v>
      </c>
      <c r="L4328" s="17">
        <v>3.9801944442499999</v>
      </c>
      <c r="M4328" s="17">
        <v>896.75299910324998</v>
      </c>
      <c r="N4328" s="17">
        <v>79.518500000000003</v>
      </c>
      <c r="O4328" s="17">
        <v>7.3300000000000004E-2</v>
      </c>
      <c r="R4328" s="18">
        <v>0.22916666666666666</v>
      </c>
      <c r="S4328" s="18">
        <f>AVERAGE(S4326:S4327)</f>
        <v>1.2149999999999999</v>
      </c>
      <c r="T4328" s="18">
        <f t="shared" ref="T4328:X4328" si="1179">AVERAGE(T4326:T4327)</f>
        <v>5.6999999999999993</v>
      </c>
      <c r="U4328" s="18">
        <f t="shared" si="1179"/>
        <v>299</v>
      </c>
      <c r="V4328" s="18">
        <f t="shared" si="1179"/>
        <v>1031.25</v>
      </c>
      <c r="W4328" s="18">
        <f t="shared" si="1179"/>
        <v>8</v>
      </c>
      <c r="X4328" s="18">
        <f t="shared" si="1179"/>
        <v>9.4499999999999993</v>
      </c>
      <c r="Z4328" s="18">
        <v>1.31</v>
      </c>
      <c r="AA4328" s="18">
        <v>5.3</v>
      </c>
      <c r="AB4328" s="18">
        <v>297</v>
      </c>
      <c r="AC4328" s="18">
        <v>1031.2</v>
      </c>
      <c r="AD4328" s="18">
        <v>8.5</v>
      </c>
      <c r="AE4328" s="18">
        <v>9.6</v>
      </c>
    </row>
    <row r="4329" spans="1:31">
      <c r="A4329" s="15">
        <v>40664</v>
      </c>
      <c r="B4329" s="16">
        <v>0.27083333333333331</v>
      </c>
      <c r="C4329" s="17">
        <v>1.9410000000000001</v>
      </c>
      <c r="D4329" s="17">
        <v>3.9323000000000001</v>
      </c>
      <c r="E4329" s="17">
        <v>831.649</v>
      </c>
      <c r="F4329" s="17">
        <v>6.9199999999999998E-2</v>
      </c>
      <c r="G4329" s="17">
        <v>128.601865202515</v>
      </c>
      <c r="H4329" s="17">
        <v>3.6506471897484502E-2</v>
      </c>
      <c r="I4329" s="17">
        <v>317.18639999999999</v>
      </c>
      <c r="J4329" s="17">
        <v>7.2499999999999995E-2</v>
      </c>
      <c r="K4329" s="17">
        <v>3.936138889</v>
      </c>
      <c r="L4329" s="17">
        <v>4.0178333334999996</v>
      </c>
      <c r="M4329" s="17">
        <v>896.92404887199996</v>
      </c>
      <c r="N4329" s="17">
        <v>72.981399999999994</v>
      </c>
      <c r="O4329" s="17">
        <v>6.6799999999999998E-2</v>
      </c>
      <c r="R4329" s="18">
        <v>0.27083333333333331</v>
      </c>
      <c r="S4329" s="18">
        <f>AVERAGE(S4330:S4331)</f>
        <v>1.1949999999999998</v>
      </c>
      <c r="T4329" s="18">
        <f t="shared" ref="T4329:X4329" si="1180">AVERAGE(T4330:T4331)</f>
        <v>3.5999999999999996</v>
      </c>
      <c r="U4329" s="18">
        <f t="shared" si="1180"/>
        <v>245</v>
      </c>
      <c r="V4329" s="18">
        <f t="shared" si="1180"/>
        <v>1030.5999999999999</v>
      </c>
      <c r="W4329" s="18">
        <f t="shared" si="1180"/>
        <v>7.55</v>
      </c>
      <c r="X4329" s="18">
        <f t="shared" si="1180"/>
        <v>9.3500000000000014</v>
      </c>
      <c r="Z4329" s="18">
        <v>1.2</v>
      </c>
      <c r="AA4329" s="18">
        <v>5.3</v>
      </c>
      <c r="AB4329" s="18">
        <v>286</v>
      </c>
      <c r="AC4329" s="18">
        <v>1031.2</v>
      </c>
      <c r="AD4329" s="18">
        <v>8.4</v>
      </c>
      <c r="AE4329" s="18">
        <v>9.5</v>
      </c>
    </row>
    <row r="4330" spans="1:31">
      <c r="A4330" s="15">
        <v>40664</v>
      </c>
      <c r="B4330" s="16">
        <v>0.3125</v>
      </c>
      <c r="C4330" s="17">
        <v>2.0605000000000002</v>
      </c>
      <c r="D4330" s="17">
        <v>3.9630000000000001</v>
      </c>
      <c r="E4330" s="17">
        <v>831.61300000000006</v>
      </c>
      <c r="F4330" s="17">
        <v>7.0699999999999999E-2</v>
      </c>
      <c r="G4330" s="17">
        <v>202.583167751443</v>
      </c>
      <c r="H4330" s="17">
        <v>1.9722308319269601E-2</v>
      </c>
      <c r="I4330" s="17">
        <v>323.53739999999999</v>
      </c>
      <c r="J4330" s="17">
        <v>0.13389999999999999</v>
      </c>
      <c r="K4330" s="17">
        <v>3.8933888890000001</v>
      </c>
      <c r="L4330" s="17">
        <v>4.0714722222499997</v>
      </c>
      <c r="M4330" s="17">
        <v>896.84877466075</v>
      </c>
      <c r="N4330" s="17">
        <v>350.92529999999999</v>
      </c>
      <c r="O4330" s="17">
        <v>2.3800000000000002E-2</v>
      </c>
      <c r="R4330" s="18">
        <v>0.3125</v>
      </c>
      <c r="S4330" s="18">
        <v>1.18</v>
      </c>
      <c r="T4330" s="18">
        <v>3.9</v>
      </c>
      <c r="U4330" s="18">
        <v>249</v>
      </c>
      <c r="V4330" s="18">
        <v>1030.8</v>
      </c>
      <c r="W4330" s="18">
        <v>7.6</v>
      </c>
      <c r="X4330" s="18">
        <v>9.4</v>
      </c>
      <c r="Z4330" s="18">
        <v>1.18</v>
      </c>
      <c r="AA4330" s="18">
        <v>5.0999999999999996</v>
      </c>
      <c r="AB4330" s="18">
        <v>279</v>
      </c>
      <c r="AC4330" s="18">
        <v>1031.2</v>
      </c>
      <c r="AD4330" s="18">
        <v>8.3000000000000007</v>
      </c>
      <c r="AE4330" s="18">
        <v>9.6</v>
      </c>
    </row>
    <row r="4331" spans="1:31">
      <c r="A4331" s="15">
        <v>40664</v>
      </c>
      <c r="B4331" s="16">
        <v>0.35416666666666669</v>
      </c>
      <c r="C4331" s="17">
        <v>2.4201000000000001</v>
      </c>
      <c r="D4331" s="17">
        <v>3.9708000000000001</v>
      </c>
      <c r="E4331" s="17">
        <v>831.30769999999995</v>
      </c>
      <c r="F4331" s="17">
        <v>7.1299999999999988E-2</v>
      </c>
      <c r="G4331" s="17">
        <v>342.98260807263199</v>
      </c>
      <c r="H4331" s="17">
        <v>1.45542087443055E-2</v>
      </c>
      <c r="I4331" s="17">
        <v>342.30549999999999</v>
      </c>
      <c r="J4331" s="17">
        <v>0.1045</v>
      </c>
      <c r="K4331" s="17">
        <v>3.8548888890000002</v>
      </c>
      <c r="L4331" s="17">
        <v>4.0498055554999999</v>
      </c>
      <c r="M4331" s="17">
        <v>896.53741352350005</v>
      </c>
      <c r="N4331" s="17">
        <v>162.04249999999999</v>
      </c>
      <c r="O4331" s="17">
        <v>3.4099999999999998E-2</v>
      </c>
      <c r="R4331" s="18">
        <v>0.35416666666666669</v>
      </c>
      <c r="S4331" s="18">
        <v>1.21</v>
      </c>
      <c r="T4331" s="18">
        <v>3.3</v>
      </c>
      <c r="U4331" s="18">
        <v>241</v>
      </c>
      <c r="V4331" s="18">
        <v>1030.4000000000001</v>
      </c>
      <c r="W4331" s="18">
        <v>7.5</v>
      </c>
      <c r="X4331" s="18">
        <v>9.3000000000000007</v>
      </c>
      <c r="Z4331" s="18">
        <v>1.1499999999999999</v>
      </c>
      <c r="AA4331" s="18">
        <v>4.3</v>
      </c>
      <c r="AB4331" s="18">
        <v>291</v>
      </c>
      <c r="AC4331" s="18">
        <v>1030.9000000000001</v>
      </c>
      <c r="AD4331" s="18">
        <v>8.3000000000000007</v>
      </c>
      <c r="AE4331" s="18">
        <v>9.5</v>
      </c>
    </row>
    <row r="4332" spans="1:31">
      <c r="A4332" s="15">
        <v>40664</v>
      </c>
      <c r="B4332" s="16">
        <v>0.39583333333333331</v>
      </c>
      <c r="C4332" s="17">
        <v>3.0506000000000002</v>
      </c>
      <c r="D4332" s="17">
        <v>3.9836999999999998</v>
      </c>
      <c r="E4332" s="17">
        <v>830.83889999999997</v>
      </c>
      <c r="F4332" s="17">
        <v>7.3999999999999996E-2</v>
      </c>
      <c r="G4332" s="17">
        <v>347.28266463811701</v>
      </c>
      <c r="H4332" s="17">
        <v>6.6518802449918493E-2</v>
      </c>
      <c r="I4332" s="17">
        <v>355.10809999999998</v>
      </c>
      <c r="J4332" s="17">
        <v>4.6699999999999998E-2</v>
      </c>
      <c r="K4332" s="17">
        <v>3.8531388889999998</v>
      </c>
      <c r="L4332" s="17">
        <v>3.9674166667500002</v>
      </c>
      <c r="M4332" s="17">
        <v>896.074640434</v>
      </c>
      <c r="N4332" s="17">
        <v>135.1942</v>
      </c>
      <c r="O4332" s="17">
        <v>7.1199999999999999E-2</v>
      </c>
      <c r="R4332" s="18">
        <v>0.39583333333333331</v>
      </c>
      <c r="S4332" s="18">
        <v>1.23</v>
      </c>
      <c r="T4332" s="18">
        <v>2.7</v>
      </c>
      <c r="U4332" s="18">
        <v>197</v>
      </c>
      <c r="V4332" s="18">
        <v>1029.9000000000001</v>
      </c>
      <c r="W4332" s="18">
        <v>7.5</v>
      </c>
      <c r="X4332" s="18">
        <v>9.3000000000000007</v>
      </c>
      <c r="Z4332" s="18">
        <v>1.05</v>
      </c>
      <c r="AA4332" s="18">
        <v>3.7</v>
      </c>
      <c r="AB4332" s="18">
        <v>286</v>
      </c>
      <c r="AC4332" s="18">
        <v>1030.5999999999999</v>
      </c>
      <c r="AD4332" s="18">
        <v>8.1999999999999993</v>
      </c>
      <c r="AE4332" s="18">
        <v>9.5</v>
      </c>
    </row>
    <row r="4333" spans="1:31">
      <c r="A4333" s="15">
        <v>40664</v>
      </c>
      <c r="B4333" s="16">
        <v>0.4375</v>
      </c>
      <c r="C4333" s="17">
        <v>3.0962999999999998</v>
      </c>
      <c r="D4333" s="17">
        <v>4.0071000000000003</v>
      </c>
      <c r="E4333" s="17">
        <v>830.27179999999998</v>
      </c>
      <c r="F4333" s="17">
        <v>7.5600000000000001E-2</v>
      </c>
      <c r="G4333" s="17">
        <v>303.27238022481401</v>
      </c>
      <c r="H4333" s="17">
        <v>4.8993902520899399E-2</v>
      </c>
      <c r="I4333" s="17">
        <v>151.6908</v>
      </c>
      <c r="J4333" s="17">
        <v>3.0599999999999999E-2</v>
      </c>
      <c r="K4333" s="17">
        <v>3.8187500000000001</v>
      </c>
      <c r="L4333" s="17">
        <v>3.99938888875</v>
      </c>
      <c r="M4333" s="17">
        <v>895.49532892950003</v>
      </c>
      <c r="N4333" s="17">
        <v>152.63319999999999</v>
      </c>
      <c r="O4333" s="17">
        <v>6.7900000000000002E-2</v>
      </c>
      <c r="R4333" s="18">
        <v>0.4375</v>
      </c>
      <c r="S4333" s="18">
        <v>1.3</v>
      </c>
      <c r="T4333" s="18">
        <v>3.2</v>
      </c>
      <c r="U4333" s="18">
        <v>174</v>
      </c>
      <c r="V4333" s="18">
        <v>1029.3</v>
      </c>
      <c r="W4333" s="18">
        <v>7.5</v>
      </c>
      <c r="X4333" s="18">
        <v>9.3000000000000007</v>
      </c>
      <c r="Z4333" s="18">
        <v>1.05</v>
      </c>
      <c r="AA4333" s="18">
        <v>2.7</v>
      </c>
      <c r="AB4333" s="18">
        <v>291</v>
      </c>
      <c r="AC4333" s="18">
        <v>1030.3</v>
      </c>
      <c r="AD4333" s="18">
        <v>8.1999999999999993</v>
      </c>
      <c r="AE4333" s="18">
        <v>9.5</v>
      </c>
    </row>
    <row r="4334" spans="1:31">
      <c r="A4334" s="15">
        <v>40664</v>
      </c>
      <c r="B4334" s="16">
        <v>0.47916666666666669</v>
      </c>
      <c r="C4334" s="17">
        <v>2.4009</v>
      </c>
      <c r="D4334" s="17">
        <v>4.0509000000000004</v>
      </c>
      <c r="E4334" s="17">
        <v>829.75080000000003</v>
      </c>
      <c r="F4334" s="17">
        <v>8.0299999999999996E-2</v>
      </c>
      <c r="G4334" s="17">
        <v>179.01207363554599</v>
      </c>
      <c r="H4334" s="17">
        <v>5.32690133181365E-2</v>
      </c>
      <c r="I4334" s="17">
        <v>144.8272</v>
      </c>
      <c r="J4334" s="17">
        <v>4.6100000000000002E-2</v>
      </c>
      <c r="K4334" s="17">
        <v>3.8536666670000002</v>
      </c>
      <c r="L4334" s="17">
        <v>4.0055277777500002</v>
      </c>
      <c r="M4334" s="17">
        <v>894.96251729075004</v>
      </c>
      <c r="N4334" s="17">
        <v>246.09690000000001</v>
      </c>
      <c r="O4334" s="17">
        <v>1.7600000000000001E-2</v>
      </c>
      <c r="R4334" s="18">
        <v>0.47916666666666669</v>
      </c>
      <c r="S4334" s="18">
        <v>1.34</v>
      </c>
      <c r="T4334" s="18">
        <v>4.5</v>
      </c>
      <c r="U4334" s="18">
        <v>175</v>
      </c>
      <c r="V4334" s="18">
        <v>1028.5999999999999</v>
      </c>
      <c r="W4334" s="18">
        <v>7.4</v>
      </c>
      <c r="X4334" s="18">
        <v>9.3000000000000007</v>
      </c>
      <c r="Z4334" s="18">
        <v>1.1100000000000001</v>
      </c>
      <c r="AA4334" s="18">
        <v>0.6</v>
      </c>
      <c r="AB4334" s="18">
        <v>276</v>
      </c>
      <c r="AC4334" s="18">
        <v>1029.5999999999999</v>
      </c>
      <c r="AD4334" s="18">
        <v>8</v>
      </c>
      <c r="AE4334" s="18">
        <v>9.5</v>
      </c>
    </row>
    <row r="4335" spans="1:31">
      <c r="A4335" s="15">
        <v>40664</v>
      </c>
      <c r="B4335" s="16">
        <v>0.52083333333333337</v>
      </c>
      <c r="C4335" s="17">
        <v>1.9379</v>
      </c>
      <c r="D4335" s="17">
        <v>4.0735999999999999</v>
      </c>
      <c r="E4335" s="17">
        <v>829.3922</v>
      </c>
      <c r="F4335" s="17">
        <v>8.1199999999999994E-2</v>
      </c>
      <c r="G4335" s="17">
        <v>225.72437555072699</v>
      </c>
      <c r="H4335" s="17">
        <v>9.2567940666728493E-2</v>
      </c>
      <c r="I4335" s="17">
        <v>157.18100000000001</v>
      </c>
      <c r="J4335" s="17">
        <v>5.45E-2</v>
      </c>
      <c r="K4335" s="17">
        <v>3.869722222</v>
      </c>
      <c r="L4335" s="17">
        <v>3.9985555557499999</v>
      </c>
      <c r="M4335" s="17">
        <v>894.61182876274995</v>
      </c>
      <c r="N4335" s="17">
        <v>20.4254</v>
      </c>
      <c r="O4335" s="17">
        <v>2.8500000000000001E-2</v>
      </c>
      <c r="R4335" s="18">
        <v>0.52083333333333337</v>
      </c>
      <c r="S4335" s="18">
        <v>1.28</v>
      </c>
      <c r="T4335" s="18">
        <v>4.7</v>
      </c>
      <c r="U4335" s="18">
        <v>162</v>
      </c>
      <c r="V4335" s="18">
        <v>1028.3</v>
      </c>
      <c r="W4335" s="18">
        <v>7.4</v>
      </c>
      <c r="X4335" s="18">
        <v>9.3000000000000007</v>
      </c>
      <c r="Z4335" s="18">
        <v>1.1100000000000001</v>
      </c>
      <c r="AA4335" s="18">
        <v>0.3</v>
      </c>
      <c r="AB4335" s="18">
        <v>275</v>
      </c>
      <c r="AC4335" s="18">
        <v>1029.4000000000001</v>
      </c>
      <c r="AD4335" s="18">
        <v>8.1</v>
      </c>
      <c r="AE4335" s="18">
        <v>9.5</v>
      </c>
    </row>
    <row r="4336" spans="1:31">
      <c r="A4336" s="15">
        <v>40664</v>
      </c>
      <c r="B4336" s="16">
        <v>0.5625</v>
      </c>
      <c r="C4336" s="17">
        <v>1.6962999999999999</v>
      </c>
      <c r="D4336" s="17">
        <v>4.0381</v>
      </c>
      <c r="E4336" s="17">
        <v>829.28599999999994</v>
      </c>
      <c r="F4336" s="17">
        <v>8.1599999999999992E-2</v>
      </c>
      <c r="G4336" s="17">
        <v>228.637588569792</v>
      </c>
      <c r="H4336" s="17">
        <v>2.29805047625566E-2</v>
      </c>
      <c r="I4336" s="17">
        <v>150.7056</v>
      </c>
      <c r="J4336" s="17">
        <v>4.5499999999999999E-2</v>
      </c>
      <c r="K4336" s="17">
        <v>3.887194445</v>
      </c>
      <c r="L4336" s="17">
        <v>4.036611111</v>
      </c>
      <c r="M4336" s="17">
        <v>894.48460927149995</v>
      </c>
      <c r="N4336" s="17">
        <v>113.2692</v>
      </c>
      <c r="O4336" s="17">
        <v>4.3999999999999997E-2</v>
      </c>
      <c r="R4336" s="18">
        <v>0.5625</v>
      </c>
      <c r="S4336" s="18">
        <v>1.29</v>
      </c>
      <c r="T4336" s="18">
        <v>5.5</v>
      </c>
      <c r="U4336" s="18">
        <v>164</v>
      </c>
      <c r="V4336" s="18">
        <v>1028.4000000000001</v>
      </c>
      <c r="W4336" s="18">
        <v>7.5</v>
      </c>
      <c r="X4336" s="18">
        <v>9.3000000000000007</v>
      </c>
      <c r="Z4336" s="18">
        <v>1.1299999999999999</v>
      </c>
      <c r="AA4336" s="18">
        <v>0.8</v>
      </c>
      <c r="AB4336" s="18">
        <v>175</v>
      </c>
      <c r="AC4336" s="18">
        <v>1029.4000000000001</v>
      </c>
      <c r="AD4336" s="18">
        <v>8.1999999999999993</v>
      </c>
      <c r="AE4336" s="18">
        <v>9.5</v>
      </c>
    </row>
    <row r="4337" spans="1:31">
      <c r="A4337" s="15">
        <v>40664</v>
      </c>
      <c r="B4337" s="16">
        <v>0.60416666666666663</v>
      </c>
      <c r="C4337" s="17">
        <v>1.8841000000000001</v>
      </c>
      <c r="D4337" s="17">
        <v>4.0263</v>
      </c>
      <c r="E4337" s="17">
        <v>829.43320000000006</v>
      </c>
      <c r="F4337" s="17">
        <v>8.3599999999999994E-2</v>
      </c>
      <c r="G4337" s="17">
        <v>98.813556315504201</v>
      </c>
      <c r="H4337" s="17">
        <v>2.37092164392242E-2</v>
      </c>
      <c r="I4337" s="17">
        <v>104.5806</v>
      </c>
      <c r="J4337" s="17">
        <v>7.0199999999999999E-2</v>
      </c>
      <c r="K4337" s="17">
        <v>3.8980000000000001</v>
      </c>
      <c r="L4337" s="17">
        <v>4.0414722225000004</v>
      </c>
      <c r="M4337" s="17">
        <v>894.62226194874995</v>
      </c>
      <c r="N4337" s="17">
        <v>208.59880000000001</v>
      </c>
      <c r="O4337" s="17">
        <v>4.6800000000000001E-2</v>
      </c>
      <c r="R4337" s="18">
        <v>0.60416666666666663</v>
      </c>
      <c r="S4337" s="18">
        <v>1.28</v>
      </c>
      <c r="T4337" s="18">
        <v>6.9</v>
      </c>
      <c r="U4337" s="18">
        <v>154</v>
      </c>
      <c r="V4337" s="18">
        <v>1028</v>
      </c>
      <c r="W4337" s="18">
        <v>7.5</v>
      </c>
      <c r="X4337" s="18">
        <v>9.3000000000000007</v>
      </c>
      <c r="Z4337" s="18">
        <v>1.1399999999999999</v>
      </c>
      <c r="AA4337" s="18">
        <v>1.1000000000000001</v>
      </c>
      <c r="AB4337" s="18">
        <v>161</v>
      </c>
      <c r="AC4337" s="18">
        <v>1029.4000000000001</v>
      </c>
      <c r="AD4337" s="18">
        <v>8.3000000000000007</v>
      </c>
      <c r="AE4337" s="18">
        <v>9.4</v>
      </c>
    </row>
    <row r="4338" spans="1:31">
      <c r="A4338" s="15">
        <v>40664</v>
      </c>
      <c r="B4338" s="16">
        <v>0.64583333333333337</v>
      </c>
      <c r="C4338" s="17">
        <v>2.1147999999999998</v>
      </c>
      <c r="D4338" s="17">
        <v>4.0233999999999996</v>
      </c>
      <c r="E4338" s="17">
        <v>829.77279999999996</v>
      </c>
      <c r="F4338" s="17">
        <v>8.5599999999999996E-2</v>
      </c>
      <c r="G4338" s="17">
        <v>137.156617107112</v>
      </c>
      <c r="H4338" s="17">
        <v>2.2025597403497198E-2</v>
      </c>
      <c r="I4338" s="17">
        <v>167.9084</v>
      </c>
      <c r="J4338" s="17">
        <v>8.1900000000000001E-2</v>
      </c>
      <c r="K4338" s="17">
        <v>3.9282499999999998</v>
      </c>
      <c r="L4338" s="17">
        <v>3.9467777777499999</v>
      </c>
      <c r="M4338" s="17">
        <v>895.01398041050004</v>
      </c>
      <c r="N4338" s="17">
        <v>180.7689</v>
      </c>
      <c r="O4338" s="17">
        <v>4.5699999999999998E-2</v>
      </c>
      <c r="R4338" s="18">
        <v>0.64583333333333337</v>
      </c>
      <c r="S4338" s="18">
        <v>1.25</v>
      </c>
      <c r="T4338" s="18">
        <v>7.7</v>
      </c>
      <c r="U4338" s="18">
        <v>147</v>
      </c>
      <c r="V4338" s="18">
        <v>1027.4000000000001</v>
      </c>
      <c r="W4338" s="18">
        <v>7.6</v>
      </c>
      <c r="X4338" s="18">
        <v>9.4</v>
      </c>
      <c r="Z4338" s="18">
        <v>1.05</v>
      </c>
      <c r="AA4338" s="18">
        <v>1.7</v>
      </c>
      <c r="AB4338" s="18">
        <v>221</v>
      </c>
      <c r="AC4338" s="18">
        <v>1029.4000000000001</v>
      </c>
      <c r="AD4338" s="18">
        <v>8.5</v>
      </c>
      <c r="AE4338" s="18">
        <v>9.4</v>
      </c>
    </row>
    <row r="4339" spans="1:31">
      <c r="A4339" s="15">
        <v>40664</v>
      </c>
      <c r="B4339" s="16">
        <v>0.6875</v>
      </c>
      <c r="C4339" s="17">
        <v>1.3898999999999999</v>
      </c>
      <c r="D4339" s="17">
        <v>3.9830999999999999</v>
      </c>
      <c r="E4339" s="17">
        <v>830.23559999999998</v>
      </c>
      <c r="F4339" s="17">
        <v>8.8499999999999995E-2</v>
      </c>
      <c r="G4339" s="17">
        <v>213.29995839914201</v>
      </c>
      <c r="H4339" s="17">
        <v>7.94377342675468E-2</v>
      </c>
      <c r="I4339" s="17">
        <v>131.92250000000001</v>
      </c>
      <c r="J4339" s="17">
        <v>9.01E-2</v>
      </c>
      <c r="K4339" s="17">
        <v>3.9418611110000001</v>
      </c>
      <c r="L4339" s="17">
        <v>3.863</v>
      </c>
      <c r="M4339" s="17">
        <v>895.54637254299996</v>
      </c>
      <c r="N4339" s="17">
        <v>136.91820000000001</v>
      </c>
      <c r="O4339" s="17">
        <v>5.1400000000000001E-2</v>
      </c>
      <c r="R4339" s="18">
        <v>0.6875</v>
      </c>
      <c r="S4339" s="18">
        <v>1.22</v>
      </c>
      <c r="T4339" s="18">
        <v>8.5</v>
      </c>
      <c r="U4339" s="18">
        <v>144</v>
      </c>
      <c r="V4339" s="18">
        <v>1026.9000000000001</v>
      </c>
      <c r="W4339" s="18">
        <v>7.7</v>
      </c>
      <c r="X4339" s="18">
        <v>9.4</v>
      </c>
      <c r="Z4339" s="18">
        <v>1.06</v>
      </c>
      <c r="AA4339" s="18">
        <v>1.8</v>
      </c>
      <c r="AB4339" s="18">
        <v>182</v>
      </c>
      <c r="AC4339" s="18">
        <v>1029</v>
      </c>
      <c r="AD4339" s="18">
        <v>8.4</v>
      </c>
      <c r="AE4339" s="18">
        <v>9.5</v>
      </c>
    </row>
    <row r="4340" spans="1:31">
      <c r="A4340" s="15">
        <v>40664</v>
      </c>
      <c r="B4340" s="16">
        <v>0.72916666666666663</v>
      </c>
      <c r="C4340" s="17">
        <v>1.6020000000000001</v>
      </c>
      <c r="D4340" s="17">
        <v>3.96</v>
      </c>
      <c r="E4340" s="17">
        <v>830.69100000000003</v>
      </c>
      <c r="F4340" s="17">
        <v>9.0499999999999997E-2</v>
      </c>
      <c r="G4340" s="17">
        <v>229.96540335287699</v>
      </c>
      <c r="H4340" s="17">
        <v>4.25811153547676E-2</v>
      </c>
      <c r="I4340" s="17">
        <v>110.8779</v>
      </c>
      <c r="J4340" s="17">
        <v>6.6400000000000001E-2</v>
      </c>
      <c r="K4340" s="17">
        <v>3.9392777780000001</v>
      </c>
      <c r="L4340" s="17">
        <v>3.8811111112500001</v>
      </c>
      <c r="M4340" s="17">
        <v>896.01973953824995</v>
      </c>
      <c r="N4340" s="17">
        <v>70.780699999999996</v>
      </c>
      <c r="O4340" s="17">
        <v>5.8400000000000001E-2</v>
      </c>
      <c r="R4340" s="18">
        <v>0.72916666666666663</v>
      </c>
      <c r="S4340" s="18">
        <v>1.33</v>
      </c>
      <c r="T4340" s="18">
        <v>9</v>
      </c>
      <c r="U4340" s="18">
        <v>148</v>
      </c>
      <c r="V4340" s="18">
        <v>1026.8</v>
      </c>
      <c r="W4340" s="18">
        <v>7.8</v>
      </c>
      <c r="X4340" s="18">
        <v>9.4</v>
      </c>
      <c r="Z4340" s="18">
        <v>1.1499999999999999</v>
      </c>
      <c r="AA4340" s="18">
        <v>2</v>
      </c>
      <c r="AB4340" s="18">
        <v>154</v>
      </c>
      <c r="AC4340" s="18">
        <v>1028.7</v>
      </c>
      <c r="AD4340" s="18">
        <v>8.5</v>
      </c>
      <c r="AE4340" s="18">
        <v>9.5</v>
      </c>
    </row>
    <row r="4341" spans="1:31">
      <c r="A4341" s="15">
        <v>40664</v>
      </c>
      <c r="B4341" s="16">
        <v>0.77083333333333337</v>
      </c>
      <c r="C4341" s="17">
        <v>2.125</v>
      </c>
      <c r="D4341" s="17">
        <v>3.9897999999999998</v>
      </c>
      <c r="E4341" s="17">
        <v>831.05290000000002</v>
      </c>
      <c r="F4341" s="17">
        <v>9.2699999999999991E-2</v>
      </c>
      <c r="G4341" s="17">
        <v>296.64543055785401</v>
      </c>
      <c r="H4341" s="17">
        <v>2.0125474854332501E-2</v>
      </c>
      <c r="I4341" s="17">
        <v>303.64800000000002</v>
      </c>
      <c r="J4341" s="17">
        <v>8.7300000000000003E-2</v>
      </c>
      <c r="K4341" s="17">
        <v>3.9167777780000002</v>
      </c>
      <c r="L4341" s="17">
        <v>4.0076944445000002</v>
      </c>
      <c r="M4341" s="17">
        <v>896.32937361575</v>
      </c>
      <c r="N4341" s="17">
        <v>53.002600000000001</v>
      </c>
      <c r="O4341" s="17">
        <v>8.6999999999999994E-2</v>
      </c>
      <c r="R4341" s="18">
        <v>0.77083333333333337</v>
      </c>
      <c r="S4341" s="18">
        <v>1.42</v>
      </c>
      <c r="T4341" s="18">
        <v>9.1999999999999993</v>
      </c>
      <c r="U4341" s="18">
        <v>153</v>
      </c>
      <c r="V4341" s="18">
        <v>1026.5999999999999</v>
      </c>
      <c r="W4341" s="18">
        <v>8</v>
      </c>
      <c r="X4341" s="18">
        <v>9.4</v>
      </c>
      <c r="Z4341" s="18">
        <v>1.08</v>
      </c>
      <c r="AA4341" s="18">
        <v>2.5</v>
      </c>
      <c r="AB4341" s="18">
        <v>146</v>
      </c>
      <c r="AC4341" s="18">
        <v>1028.4000000000001</v>
      </c>
      <c r="AD4341" s="18">
        <v>8.6</v>
      </c>
      <c r="AE4341" s="18">
        <v>9.6999999999999993</v>
      </c>
    </row>
    <row r="4342" spans="1:31">
      <c r="A4342" s="15">
        <v>40664</v>
      </c>
      <c r="B4342" s="16">
        <v>0.8125</v>
      </c>
      <c r="C4342" s="17">
        <v>2.4628000000000001</v>
      </c>
      <c r="D4342" s="17">
        <v>3.9702999999999999</v>
      </c>
      <c r="E4342" s="17">
        <v>831.24480000000005</v>
      </c>
      <c r="F4342" s="17">
        <v>9.5000000000000001E-2</v>
      </c>
      <c r="G4342" s="17">
        <v>12.7350135707863</v>
      </c>
      <c r="H4342" s="17">
        <v>4.2452460064538497E-2</v>
      </c>
      <c r="I4342" s="17">
        <v>340.07279999999997</v>
      </c>
      <c r="J4342" s="17">
        <v>0.18410000000000001</v>
      </c>
      <c r="K4342" s="17">
        <v>3.8448611110000002</v>
      </c>
      <c r="L4342" s="17">
        <v>4.0682777777499997</v>
      </c>
      <c r="M4342" s="17">
        <v>896.48412800100004</v>
      </c>
      <c r="N4342" s="17">
        <v>41.009500000000003</v>
      </c>
      <c r="O4342" s="17">
        <v>4.2799999999999998E-2</v>
      </c>
      <c r="R4342" s="18">
        <v>0.8125</v>
      </c>
      <c r="S4342" s="18">
        <v>1.43</v>
      </c>
      <c r="T4342" s="18">
        <v>9.4</v>
      </c>
      <c r="U4342" s="18">
        <v>156</v>
      </c>
      <c r="V4342" s="18">
        <v>1026.2</v>
      </c>
      <c r="W4342" s="18">
        <v>7.7</v>
      </c>
      <c r="X4342" s="18">
        <v>9.4</v>
      </c>
      <c r="Z4342" s="18">
        <v>1.03</v>
      </c>
      <c r="AA4342" s="18">
        <v>3</v>
      </c>
      <c r="AB4342" s="18">
        <v>147</v>
      </c>
      <c r="AC4342" s="18">
        <v>1028.2</v>
      </c>
      <c r="AD4342" s="18">
        <v>8.8000000000000007</v>
      </c>
      <c r="AE4342" s="18">
        <v>9.9</v>
      </c>
    </row>
    <row r="4343" spans="1:31">
      <c r="A4343" s="15">
        <v>40664</v>
      </c>
      <c r="B4343" s="16">
        <v>0.85416666666666663</v>
      </c>
      <c r="C4343" s="17">
        <v>2.7745000000000002</v>
      </c>
      <c r="D4343" s="17">
        <v>3.9030999999999998</v>
      </c>
      <c r="E4343" s="17">
        <v>831.17899999999997</v>
      </c>
      <c r="F4343" s="17">
        <v>9.7499999999999989E-2</v>
      </c>
      <c r="G4343" s="17">
        <v>351.36047632389398</v>
      </c>
      <c r="H4343" s="17">
        <v>6.3766923598066197E-2</v>
      </c>
      <c r="I4343" s="17">
        <v>341.94799999999998</v>
      </c>
      <c r="J4343" s="17">
        <v>0.16339999999999999</v>
      </c>
      <c r="K4343" s="17">
        <v>3.7556111109999999</v>
      </c>
      <c r="L4343" s="17">
        <v>4.0799722225000004</v>
      </c>
      <c r="M4343" s="17">
        <v>896.42123740950001</v>
      </c>
      <c r="N4343" s="17">
        <v>45.239100000000001</v>
      </c>
      <c r="O4343" s="17">
        <v>0.10829999999999999</v>
      </c>
      <c r="R4343" s="18">
        <v>0.85416666666666663</v>
      </c>
      <c r="S4343" s="18">
        <v>1.51</v>
      </c>
      <c r="T4343" s="18">
        <v>9.3000000000000007</v>
      </c>
      <c r="U4343" s="18">
        <v>146</v>
      </c>
      <c r="V4343" s="18">
        <v>1025.8</v>
      </c>
      <c r="W4343" s="18">
        <v>7.7</v>
      </c>
      <c r="X4343" s="18">
        <v>9.4</v>
      </c>
      <c r="Z4343" s="18">
        <v>1.05</v>
      </c>
      <c r="AA4343" s="18">
        <v>3.1</v>
      </c>
      <c r="AB4343" s="18">
        <v>152</v>
      </c>
      <c r="AC4343" s="18">
        <v>1027.8</v>
      </c>
      <c r="AD4343" s="18">
        <v>8.8000000000000007</v>
      </c>
      <c r="AE4343" s="18">
        <v>9.9</v>
      </c>
    </row>
    <row r="4344" spans="1:31">
      <c r="A4344" s="15">
        <v>40664</v>
      </c>
      <c r="B4344" s="16">
        <v>0.89583333333333337</v>
      </c>
      <c r="C4344" s="17">
        <v>2.5413000000000001</v>
      </c>
      <c r="D4344" s="17">
        <v>3.9089999999999998</v>
      </c>
      <c r="E4344" s="17">
        <v>830.96400000000006</v>
      </c>
      <c r="F4344" s="17">
        <v>0.1103</v>
      </c>
      <c r="G4344" s="17">
        <v>299.10675996751098</v>
      </c>
      <c r="H4344" s="17">
        <v>3.2131370879642698E-2</v>
      </c>
      <c r="I4344" s="17">
        <v>318.14429999999999</v>
      </c>
      <c r="J4344" s="17">
        <v>0.1363</v>
      </c>
      <c r="K4344" s="17">
        <v>3.7684166669999999</v>
      </c>
      <c r="L4344" s="17">
        <v>4.0733888890000003</v>
      </c>
      <c r="M4344" s="17">
        <v>896.17906763600001</v>
      </c>
      <c r="N4344" s="17">
        <v>53.557400000000001</v>
      </c>
      <c r="O4344" s="17">
        <v>8.6800000000000002E-2</v>
      </c>
      <c r="R4344" s="18">
        <v>0.89583333333333337</v>
      </c>
      <c r="S4344" s="18">
        <v>1.54</v>
      </c>
      <c r="T4344" s="18">
        <v>11.4</v>
      </c>
      <c r="U4344" s="18">
        <v>124</v>
      </c>
      <c r="V4344" s="18">
        <v>1024.4000000000001</v>
      </c>
      <c r="W4344" s="18">
        <v>7.7</v>
      </c>
      <c r="X4344" s="18">
        <v>9.3000000000000007</v>
      </c>
      <c r="Z4344" s="18">
        <v>1.07</v>
      </c>
      <c r="AA4344" s="18">
        <v>2.9</v>
      </c>
      <c r="AB4344" s="18">
        <v>141</v>
      </c>
      <c r="AC4344" s="18">
        <v>1027</v>
      </c>
      <c r="AD4344" s="18">
        <v>8.9</v>
      </c>
      <c r="AE4344" s="18">
        <v>10</v>
      </c>
    </row>
    <row r="4345" spans="1:31">
      <c r="A4345" s="15">
        <v>40664</v>
      </c>
      <c r="B4345" s="16">
        <v>0.9375</v>
      </c>
      <c r="C4345" s="17">
        <v>2.1899000000000002</v>
      </c>
      <c r="D4345" s="17">
        <v>3.9413</v>
      </c>
      <c r="E4345" s="17">
        <v>830.56920000000002</v>
      </c>
      <c r="F4345" s="17">
        <v>0.18440000000000001</v>
      </c>
      <c r="G4345" s="17">
        <v>267.717675090885</v>
      </c>
      <c r="H4345" s="17">
        <v>3.5968388961613001E-2</v>
      </c>
      <c r="I4345" s="17">
        <v>300.96480000000003</v>
      </c>
      <c r="J4345" s="17">
        <v>0.1386</v>
      </c>
      <c r="K4345" s="17">
        <v>3.7444166669999999</v>
      </c>
      <c r="L4345" s="17">
        <v>3.9683611112500001</v>
      </c>
      <c r="M4345" s="17">
        <v>895.86453840599995</v>
      </c>
      <c r="N4345" s="17">
        <v>182.2636</v>
      </c>
      <c r="O4345" s="17">
        <v>0.1135</v>
      </c>
      <c r="R4345" s="18">
        <v>0.9375</v>
      </c>
      <c r="S4345" s="18">
        <v>1.67</v>
      </c>
      <c r="T4345" s="18">
        <v>12.2</v>
      </c>
      <c r="U4345" s="18">
        <v>121</v>
      </c>
      <c r="V4345" s="18">
        <v>1023.3</v>
      </c>
      <c r="W4345" s="18">
        <v>8</v>
      </c>
      <c r="X4345" s="18">
        <v>9.3000000000000007</v>
      </c>
      <c r="Z4345" s="18">
        <v>1.01</v>
      </c>
      <c r="AA4345" s="18">
        <v>2.8</v>
      </c>
      <c r="AB4345" s="18">
        <v>136</v>
      </c>
      <c r="AC4345" s="18">
        <v>1026.0999999999999</v>
      </c>
      <c r="AD4345" s="18">
        <v>8.8000000000000007</v>
      </c>
      <c r="AE4345" s="18">
        <v>10.1</v>
      </c>
    </row>
    <row r="4346" spans="1:31">
      <c r="A4346" s="15">
        <v>40664</v>
      </c>
      <c r="B4346" s="16">
        <v>0.97916666666666663</v>
      </c>
      <c r="C4346" s="17">
        <v>2.5918000000000001</v>
      </c>
      <c r="D4346" s="17">
        <v>3.9356</v>
      </c>
      <c r="E4346" s="17">
        <v>830.25469999999996</v>
      </c>
      <c r="F4346" s="17">
        <v>0.1113</v>
      </c>
      <c r="G4346" s="17">
        <v>129.21945313489499</v>
      </c>
      <c r="H4346" s="17">
        <v>2.0678014447853301E-2</v>
      </c>
      <c r="I4346" s="17">
        <v>297.72390000000001</v>
      </c>
      <c r="J4346" s="17">
        <v>8.2400000000000001E-2</v>
      </c>
      <c r="K4346" s="17">
        <v>3.7645555559999999</v>
      </c>
      <c r="L4346" s="17">
        <v>3.9350555555</v>
      </c>
      <c r="M4346" s="17">
        <v>895.519584044</v>
      </c>
      <c r="N4346" s="17">
        <v>170.85210000000001</v>
      </c>
      <c r="O4346" s="17">
        <v>8.8999999999999996E-2</v>
      </c>
      <c r="R4346" s="18">
        <v>0.97916666666666663</v>
      </c>
      <c r="S4346" s="18">
        <v>1.82</v>
      </c>
      <c r="T4346" s="18">
        <v>11.5</v>
      </c>
      <c r="U4346" s="18">
        <v>129</v>
      </c>
      <c r="V4346" s="18">
        <v>1022.9</v>
      </c>
      <c r="W4346" s="18">
        <v>8.1</v>
      </c>
      <c r="X4346" s="18">
        <v>9.1999999999999993</v>
      </c>
      <c r="Z4346" s="18">
        <v>0.94</v>
      </c>
      <c r="AA4346" s="18">
        <v>2.6</v>
      </c>
      <c r="AB4346" s="18">
        <v>138</v>
      </c>
      <c r="AC4346" s="18">
        <v>1025.3</v>
      </c>
      <c r="AD4346" s="18">
        <v>8.8000000000000007</v>
      </c>
      <c r="AE4346" s="18">
        <v>10</v>
      </c>
    </row>
    <row r="4347" spans="1:31">
      <c r="A4347" s="15">
        <v>40665</v>
      </c>
      <c r="B4347" s="16">
        <v>2.0833333333333332E-2</v>
      </c>
      <c r="C4347" s="17">
        <v>2.7391999999999999</v>
      </c>
      <c r="D4347" s="17">
        <v>3.9618000000000002</v>
      </c>
      <c r="E4347" s="17">
        <v>830.07389999999998</v>
      </c>
      <c r="F4347" s="17">
        <v>0.10529999999999999</v>
      </c>
      <c r="G4347" s="17">
        <v>53.3157604049197</v>
      </c>
      <c r="H4347" s="17">
        <v>7.8104808267805302E-3</v>
      </c>
      <c r="I4347" s="17">
        <v>10.526400000000001</v>
      </c>
      <c r="J4347" s="17">
        <v>1.4500000000000001E-2</v>
      </c>
      <c r="K4347" s="17">
        <v>3.753861111</v>
      </c>
      <c r="L4347" s="17">
        <v>3.9129444444999999</v>
      </c>
      <c r="M4347" s="17">
        <v>895.28916318175004</v>
      </c>
      <c r="N4347" s="17">
        <v>166.68340000000001</v>
      </c>
      <c r="O4347" s="17">
        <v>3.0099999999999998E-2</v>
      </c>
      <c r="R4347" s="18">
        <v>2.0833333333333332E-2</v>
      </c>
      <c r="S4347" s="18">
        <f t="shared" ref="S4347:X4347" si="1181">AVERAGE(S4346,S4348)</f>
        <v>2.0100000000000002</v>
      </c>
      <c r="T4347" s="18">
        <f t="shared" si="1181"/>
        <v>11.1</v>
      </c>
      <c r="U4347" s="18">
        <f t="shared" si="1181"/>
        <v>132.5</v>
      </c>
      <c r="V4347" s="18">
        <f t="shared" si="1181"/>
        <v>1022.0999999999999</v>
      </c>
      <c r="W4347" s="18">
        <f t="shared" si="1181"/>
        <v>8.1</v>
      </c>
      <c r="X4347" s="18">
        <f t="shared" si="1181"/>
        <v>9.1999999999999993</v>
      </c>
      <c r="Z4347" s="18">
        <v>0.97</v>
      </c>
      <c r="AA4347" s="18">
        <v>2</v>
      </c>
      <c r="AB4347" s="18">
        <v>150</v>
      </c>
      <c r="AC4347" s="18">
        <v>1024.4000000000001</v>
      </c>
      <c r="AD4347" s="18">
        <v>8.6999999999999993</v>
      </c>
      <c r="AE4347" s="18">
        <v>10.1</v>
      </c>
    </row>
    <row r="4348" spans="1:31">
      <c r="A4348" s="15">
        <v>40665</v>
      </c>
      <c r="B4348" s="16">
        <v>6.25E-2</v>
      </c>
      <c r="C4348" s="17">
        <v>2.8092999999999999</v>
      </c>
      <c r="D4348" s="17">
        <v>3.9653999999999998</v>
      </c>
      <c r="E4348" s="17">
        <v>830.02840000000003</v>
      </c>
      <c r="F4348" s="17">
        <v>0.1079</v>
      </c>
      <c r="G4348" s="17">
        <v>342.457555061292</v>
      </c>
      <c r="H4348" s="17">
        <v>6.7480449226774699E-3</v>
      </c>
      <c r="I4348" s="17">
        <v>314.29520000000002</v>
      </c>
      <c r="J4348" s="17">
        <v>2.5700000000000001E-2</v>
      </c>
      <c r="K4348" s="17">
        <v>3.7463611110000001</v>
      </c>
      <c r="L4348" s="17">
        <v>3.9149722224999999</v>
      </c>
      <c r="M4348" s="17">
        <v>895.2502661945</v>
      </c>
      <c r="N4348" s="17">
        <v>140.77850000000001</v>
      </c>
      <c r="O4348" s="17">
        <v>4.6100000000000002E-2</v>
      </c>
      <c r="R4348" s="18">
        <v>6.25E-2</v>
      </c>
      <c r="S4348" s="18">
        <v>2.2000000000000002</v>
      </c>
      <c r="T4348" s="18">
        <v>10.7</v>
      </c>
      <c r="U4348" s="18">
        <v>136</v>
      </c>
      <c r="V4348" s="18">
        <v>1021.3</v>
      </c>
      <c r="W4348" s="18">
        <v>8.1</v>
      </c>
      <c r="X4348" s="18">
        <v>9.1999999999999993</v>
      </c>
      <c r="Z4348" s="18">
        <v>0.84</v>
      </c>
      <c r="AA4348" s="18">
        <v>2</v>
      </c>
      <c r="AB4348" s="18">
        <v>133</v>
      </c>
      <c r="AC4348" s="18">
        <v>1023.3</v>
      </c>
      <c r="AD4348" s="18">
        <v>8.6</v>
      </c>
      <c r="AE4348" s="18">
        <v>10</v>
      </c>
    </row>
    <row r="4349" spans="1:31">
      <c r="A4349" s="15">
        <v>40665</v>
      </c>
      <c r="B4349" s="16">
        <v>0.10416666666666667</v>
      </c>
      <c r="C4349" s="17">
        <v>3.0299</v>
      </c>
      <c r="D4349" s="17">
        <v>3.9531000000000001</v>
      </c>
      <c r="E4349" s="17">
        <v>830.20349999999996</v>
      </c>
      <c r="F4349" s="17">
        <v>0.11059999999999999</v>
      </c>
      <c r="G4349" s="17">
        <v>22.714990204902598</v>
      </c>
      <c r="H4349" s="17">
        <v>3.7452977822344503E-2</v>
      </c>
      <c r="I4349" s="17">
        <v>116.20269999999999</v>
      </c>
      <c r="J4349" s="17">
        <v>4.7600000000000003E-2</v>
      </c>
      <c r="K4349" s="17">
        <v>3.74</v>
      </c>
      <c r="L4349" s="17">
        <v>3.8826111110000001</v>
      </c>
      <c r="M4349" s="17">
        <v>895.44497995400002</v>
      </c>
      <c r="N4349" s="17">
        <v>204.9708</v>
      </c>
      <c r="O4349" s="17">
        <v>6.6500000000000004E-2</v>
      </c>
      <c r="R4349" s="18">
        <v>0.10416666666666667</v>
      </c>
      <c r="S4349" s="18">
        <v>2.71</v>
      </c>
      <c r="T4349" s="18">
        <v>11</v>
      </c>
      <c r="U4349" s="18">
        <v>138</v>
      </c>
      <c r="V4349" s="18">
        <v>1020.8</v>
      </c>
      <c r="W4349" s="18">
        <v>7.9</v>
      </c>
      <c r="X4349" s="18">
        <v>9.1999999999999993</v>
      </c>
      <c r="Z4349" s="18">
        <v>0.87</v>
      </c>
      <c r="AA4349" s="18">
        <v>1.9</v>
      </c>
      <c r="AB4349" s="18">
        <v>142</v>
      </c>
      <c r="AC4349" s="18">
        <v>1022.8</v>
      </c>
      <c r="AD4349" s="18">
        <v>8.6</v>
      </c>
      <c r="AE4349" s="18">
        <v>10.1</v>
      </c>
    </row>
    <row r="4350" spans="1:31">
      <c r="A4350" s="15">
        <v>40665</v>
      </c>
      <c r="B4350" s="16">
        <v>0.14583333333333334</v>
      </c>
      <c r="C4350" s="17">
        <v>2.8887999999999998</v>
      </c>
      <c r="D4350" s="17">
        <v>3.9445999999999999</v>
      </c>
      <c r="E4350" s="17">
        <v>830.56119999999999</v>
      </c>
      <c r="F4350" s="17">
        <v>0.12469999999999999</v>
      </c>
      <c r="G4350" s="17">
        <v>64.8919155358317</v>
      </c>
      <c r="H4350" s="17">
        <v>6.2040528994041097E-2</v>
      </c>
      <c r="I4350" s="17">
        <v>122.3212</v>
      </c>
      <c r="J4350" s="17">
        <v>0.11360000000000001</v>
      </c>
      <c r="K4350" s="17">
        <v>3.7484722220000002</v>
      </c>
      <c r="L4350" s="17">
        <v>3.7979166667499999</v>
      </c>
      <c r="M4350" s="17">
        <v>895.84550533275001</v>
      </c>
      <c r="N4350" s="17">
        <v>140.19280000000001</v>
      </c>
      <c r="O4350" s="17">
        <v>5.8400000000000001E-2</v>
      </c>
      <c r="R4350" s="18">
        <v>0.14583333333333334</v>
      </c>
      <c r="S4350" s="18">
        <v>2.92</v>
      </c>
      <c r="T4350" s="18">
        <v>11.6</v>
      </c>
      <c r="U4350" s="18">
        <v>121</v>
      </c>
      <c r="V4350" s="18">
        <v>1020.1</v>
      </c>
      <c r="W4350" s="18">
        <v>7.8</v>
      </c>
      <c r="X4350" s="18">
        <v>9.1</v>
      </c>
      <c r="Z4350" s="18">
        <v>0.86</v>
      </c>
      <c r="AA4350" s="18">
        <v>1.1000000000000001</v>
      </c>
      <c r="AB4350" s="18">
        <v>175</v>
      </c>
      <c r="AC4350" s="18">
        <v>1022.6</v>
      </c>
      <c r="AD4350" s="18">
        <v>8.6</v>
      </c>
      <c r="AE4350" s="18">
        <v>10.1</v>
      </c>
    </row>
    <row r="4351" spans="1:31">
      <c r="A4351" s="15">
        <v>40665</v>
      </c>
      <c r="B4351" s="16">
        <v>0.1875</v>
      </c>
      <c r="C4351" s="17">
        <v>1.6697</v>
      </c>
      <c r="D4351" s="17">
        <v>3.9234</v>
      </c>
      <c r="E4351" s="17">
        <v>831.01509999999996</v>
      </c>
      <c r="F4351" s="17">
        <v>0.1129</v>
      </c>
      <c r="G4351" s="17">
        <v>229.27756387389201</v>
      </c>
      <c r="H4351" s="17">
        <v>6.7061541075880401E-2</v>
      </c>
      <c r="I4351" s="17">
        <v>153.65299999999999</v>
      </c>
      <c r="J4351" s="17">
        <v>9.8000000000000004E-2</v>
      </c>
      <c r="K4351" s="17">
        <v>3.779888889</v>
      </c>
      <c r="L4351" s="17">
        <v>3.8137500000000002</v>
      </c>
      <c r="M4351" s="17">
        <v>896.28404510024995</v>
      </c>
      <c r="N4351" s="17">
        <v>157.33250000000001</v>
      </c>
      <c r="O4351" s="17">
        <v>8.1100000000000005E-2</v>
      </c>
      <c r="R4351" s="18">
        <v>0.1875</v>
      </c>
      <c r="S4351" s="18">
        <v>3.15</v>
      </c>
      <c r="T4351" s="18">
        <v>10.199999999999999</v>
      </c>
      <c r="U4351" s="18">
        <v>132</v>
      </c>
      <c r="V4351" s="18">
        <v>1020</v>
      </c>
      <c r="W4351" s="18">
        <v>7.3</v>
      </c>
      <c r="X4351" s="18">
        <v>9.1</v>
      </c>
      <c r="Z4351" s="18">
        <v>0.96</v>
      </c>
      <c r="AA4351" s="18">
        <v>1.2</v>
      </c>
      <c r="AB4351" s="18">
        <v>229</v>
      </c>
      <c r="AC4351" s="18">
        <v>1022.2</v>
      </c>
      <c r="AD4351" s="18">
        <v>8.6</v>
      </c>
      <c r="AE4351" s="18">
        <v>9.9</v>
      </c>
    </row>
    <row r="4352" spans="1:31">
      <c r="A4352" s="15">
        <v>40665</v>
      </c>
      <c r="B4352" s="16">
        <v>0.22916666666666666</v>
      </c>
      <c r="C4352" s="17">
        <v>0.88</v>
      </c>
      <c r="D4352" s="17">
        <v>3.8782000000000001</v>
      </c>
      <c r="E4352" s="17">
        <v>831.39909999999998</v>
      </c>
      <c r="F4352" s="17">
        <v>0.11779999999999999</v>
      </c>
      <c r="G4352" s="17">
        <v>229.45990258290101</v>
      </c>
      <c r="H4352" s="17">
        <v>0.17583094528567</v>
      </c>
      <c r="I4352" s="17">
        <v>169.87430000000001</v>
      </c>
      <c r="J4352" s="17">
        <v>0.108</v>
      </c>
      <c r="K4352" s="17">
        <v>3.8039722220000001</v>
      </c>
      <c r="L4352" s="17">
        <v>3.8433888887499998</v>
      </c>
      <c r="M4352" s="17">
        <v>896.71878479099996</v>
      </c>
      <c r="N4352" s="17">
        <v>148.13239999999999</v>
      </c>
      <c r="O4352" s="17">
        <v>8.5800000000000001E-2</v>
      </c>
      <c r="R4352" s="18">
        <v>0.22916666666666666</v>
      </c>
      <c r="S4352" s="18">
        <v>3.04</v>
      </c>
      <c r="T4352" s="18">
        <v>12.6</v>
      </c>
      <c r="U4352" s="18">
        <v>114</v>
      </c>
      <c r="V4352" s="18">
        <v>1018</v>
      </c>
      <c r="W4352" s="18">
        <v>7.4</v>
      </c>
      <c r="X4352" s="18">
        <v>9.1</v>
      </c>
      <c r="Z4352" s="18">
        <v>1.06</v>
      </c>
      <c r="AA4352" s="18">
        <v>1.9</v>
      </c>
      <c r="AB4352" s="18">
        <v>262</v>
      </c>
      <c r="AC4352" s="18">
        <v>1021.2</v>
      </c>
      <c r="AD4352" s="18">
        <v>8.5</v>
      </c>
      <c r="AE4352" s="18">
        <v>9.8000000000000007</v>
      </c>
    </row>
    <row r="4353" spans="1:31">
      <c r="A4353" s="15">
        <v>40665</v>
      </c>
      <c r="B4353" s="16">
        <v>0.27083333333333331</v>
      </c>
      <c r="C4353" s="17">
        <v>0.66610000000000003</v>
      </c>
      <c r="D4353" s="17">
        <v>3.8801000000000001</v>
      </c>
      <c r="E4353" s="17">
        <v>831.69389999999999</v>
      </c>
      <c r="F4353" s="17">
        <v>0.1197</v>
      </c>
      <c r="G4353" s="17">
        <v>236.98230044213301</v>
      </c>
      <c r="H4353" s="17">
        <v>0.172489391523723</v>
      </c>
      <c r="I4353" s="17">
        <v>154.99549999999999</v>
      </c>
      <c r="J4353" s="17">
        <v>8.7400000000000005E-2</v>
      </c>
      <c r="K4353" s="17">
        <v>3.833444445</v>
      </c>
      <c r="L4353" s="17">
        <v>3.8995000000000002</v>
      </c>
      <c r="M4353" s="17">
        <v>896.98583893925002</v>
      </c>
      <c r="N4353" s="17">
        <v>139.87690000000001</v>
      </c>
      <c r="O4353" s="17">
        <v>7.4499999999999997E-2</v>
      </c>
      <c r="R4353" s="18">
        <v>0.27083333333333331</v>
      </c>
      <c r="S4353" s="18">
        <v>2.95</v>
      </c>
      <c r="T4353" s="18">
        <v>12.2</v>
      </c>
      <c r="U4353" s="18">
        <v>121</v>
      </c>
      <c r="V4353" s="18">
        <v>1017.4</v>
      </c>
      <c r="W4353" s="18">
        <v>6.8</v>
      </c>
      <c r="X4353" s="18">
        <v>9.1</v>
      </c>
      <c r="Z4353" s="18">
        <v>1.26</v>
      </c>
      <c r="AA4353" s="18">
        <v>1.3</v>
      </c>
      <c r="AB4353" s="18">
        <v>50</v>
      </c>
      <c r="AC4353" s="18">
        <v>1020.3</v>
      </c>
      <c r="AD4353" s="18">
        <v>8.6</v>
      </c>
      <c r="AE4353" s="18">
        <v>9.8000000000000007</v>
      </c>
    </row>
    <row r="4354" spans="1:31">
      <c r="A4354" s="15">
        <v>40665</v>
      </c>
      <c r="B4354" s="16">
        <v>0.3125</v>
      </c>
      <c r="C4354" s="17">
        <v>0.70369999999999999</v>
      </c>
      <c r="D4354" s="17">
        <v>3.9466999999999999</v>
      </c>
      <c r="E4354" s="17">
        <v>831.7201</v>
      </c>
      <c r="F4354" s="17">
        <v>0.12129999999999999</v>
      </c>
      <c r="G4354" s="17">
        <v>232.27096507987201</v>
      </c>
      <c r="H4354" s="17">
        <v>0.12280646256844201</v>
      </c>
      <c r="I4354" s="17">
        <v>148.8493</v>
      </c>
      <c r="J4354" s="17">
        <v>8.2199999999999995E-2</v>
      </c>
      <c r="K4354" s="17">
        <v>3.8480555559999998</v>
      </c>
      <c r="L4354" s="17">
        <v>3.9950833332500002</v>
      </c>
      <c r="M4354" s="17">
        <v>897.0131586315</v>
      </c>
      <c r="N4354" s="17">
        <v>108.5688</v>
      </c>
      <c r="O4354" s="17">
        <v>9.7500000000000003E-2</v>
      </c>
      <c r="R4354" s="18">
        <v>0.3125</v>
      </c>
      <c r="S4354" s="18">
        <v>3.12</v>
      </c>
      <c r="T4354" s="18">
        <v>12.5</v>
      </c>
      <c r="U4354" s="18">
        <v>120</v>
      </c>
      <c r="V4354" s="18">
        <v>1017.1</v>
      </c>
      <c r="W4354" s="18">
        <v>6.4</v>
      </c>
      <c r="X4354" s="18">
        <v>9.1</v>
      </c>
      <c r="Z4354" s="18">
        <v>1.47</v>
      </c>
      <c r="AA4354" s="18">
        <v>1</v>
      </c>
      <c r="AB4354" s="18">
        <v>70</v>
      </c>
      <c r="AC4354" s="18">
        <v>1020</v>
      </c>
      <c r="AD4354" s="18">
        <v>8.5</v>
      </c>
      <c r="AE4354" s="18">
        <v>9.8000000000000007</v>
      </c>
    </row>
    <row r="4355" spans="1:31">
      <c r="A4355" s="15">
        <v>40665</v>
      </c>
      <c r="B4355" s="16">
        <v>0.35416666666666669</v>
      </c>
      <c r="C4355" s="17">
        <v>1.0564</v>
      </c>
      <c r="D4355" s="17">
        <v>4.0263999999999998</v>
      </c>
      <c r="E4355" s="17">
        <v>831.53539999999998</v>
      </c>
      <c r="F4355" s="17">
        <v>0.1239</v>
      </c>
      <c r="G4355" s="17">
        <v>222.85203631950299</v>
      </c>
      <c r="H4355" s="17">
        <v>8.7507526682583395E-2</v>
      </c>
      <c r="I4355" s="17">
        <v>120.5166</v>
      </c>
      <c r="J4355" s="17">
        <v>9.1499999999999998E-2</v>
      </c>
      <c r="K4355" s="17">
        <v>3.8587777779999999</v>
      </c>
      <c r="L4355" s="17">
        <v>4.0649999997500004</v>
      </c>
      <c r="M4355" s="17">
        <v>896.78889144225002</v>
      </c>
      <c r="N4355" s="17">
        <v>96.416499999999999</v>
      </c>
      <c r="O4355" s="17">
        <v>0.1255</v>
      </c>
      <c r="R4355" s="18">
        <v>0.35416666666666669</v>
      </c>
      <c r="S4355" s="18">
        <v>3.28</v>
      </c>
      <c r="T4355" s="18">
        <v>13.2</v>
      </c>
      <c r="U4355" s="18">
        <v>129</v>
      </c>
      <c r="V4355" s="18">
        <v>1016.7</v>
      </c>
      <c r="W4355" s="18">
        <v>6.2</v>
      </c>
      <c r="X4355" s="18">
        <v>9.1</v>
      </c>
      <c r="Z4355" s="18">
        <v>1.61</v>
      </c>
      <c r="AA4355" s="18">
        <v>4.3</v>
      </c>
      <c r="AB4355" s="18">
        <v>203</v>
      </c>
      <c r="AC4355" s="18">
        <v>1019.8</v>
      </c>
      <c r="AD4355" s="18">
        <v>8.3000000000000007</v>
      </c>
      <c r="AE4355" s="18">
        <v>9.8000000000000007</v>
      </c>
    </row>
    <row r="4356" spans="1:31">
      <c r="A4356" s="15">
        <v>40665</v>
      </c>
      <c r="B4356" s="16">
        <v>0.39583333333333331</v>
      </c>
      <c r="C4356" s="17">
        <v>1.7083999999999999</v>
      </c>
      <c r="D4356" s="17">
        <v>4.0627000000000004</v>
      </c>
      <c r="E4356" s="17">
        <v>831.14880000000005</v>
      </c>
      <c r="F4356" s="17">
        <v>0.1255</v>
      </c>
      <c r="G4356" s="17">
        <v>128.87930214434499</v>
      </c>
      <c r="H4356" s="17">
        <v>4.3653547725963998E-2</v>
      </c>
      <c r="I4356" s="17">
        <v>109.5847</v>
      </c>
      <c r="J4356" s="17">
        <v>0.106</v>
      </c>
      <c r="K4356" s="17">
        <v>3.8528611110000002</v>
      </c>
      <c r="L4356" s="17">
        <v>4.1331666667500002</v>
      </c>
      <c r="M4356" s="17">
        <v>896.29963494975004</v>
      </c>
      <c r="N4356" s="17">
        <v>104.6078</v>
      </c>
      <c r="O4356" s="17">
        <v>8.8499999999999995E-2</v>
      </c>
      <c r="R4356" s="18">
        <v>0.39583333333333331</v>
      </c>
      <c r="S4356" s="18">
        <f>AVERAGE(S4354:S4355)</f>
        <v>3.2</v>
      </c>
      <c r="T4356" s="18">
        <f t="shared" ref="T4356:X4356" si="1182">AVERAGE(T4354:T4355)</f>
        <v>12.85</v>
      </c>
      <c r="U4356" s="18">
        <f t="shared" si="1182"/>
        <v>124.5</v>
      </c>
      <c r="V4356" s="18">
        <f t="shared" si="1182"/>
        <v>1016.9000000000001</v>
      </c>
      <c r="W4356" s="18">
        <f t="shared" si="1182"/>
        <v>6.3000000000000007</v>
      </c>
      <c r="X4356" s="18">
        <f t="shared" si="1182"/>
        <v>9.1</v>
      </c>
      <c r="Z4356" s="18">
        <v>1.62</v>
      </c>
      <c r="AA4356" s="18">
        <v>7.6</v>
      </c>
      <c r="AB4356" s="18">
        <v>126</v>
      </c>
      <c r="AC4356" s="18">
        <v>1018.8</v>
      </c>
      <c r="AD4356" s="18">
        <v>7.7</v>
      </c>
      <c r="AE4356" s="18">
        <v>9.8000000000000007</v>
      </c>
    </row>
    <row r="4357" spans="1:31">
      <c r="A4357" s="15">
        <v>40665</v>
      </c>
      <c r="B4357" s="16">
        <v>0.4375</v>
      </c>
      <c r="C4357" s="17">
        <v>1.6351</v>
      </c>
      <c r="D4357" s="17">
        <v>4.1113999999999997</v>
      </c>
      <c r="E4357" s="17">
        <v>830.55759999999998</v>
      </c>
      <c r="F4357" s="17">
        <v>0.1186</v>
      </c>
      <c r="G4357" s="17">
        <v>159.156122683435</v>
      </c>
      <c r="H4357" s="17">
        <v>0.153576157499525</v>
      </c>
      <c r="I4357" s="17">
        <v>102.2636</v>
      </c>
      <c r="J4357" s="17">
        <v>0.1081</v>
      </c>
      <c r="K4357" s="17">
        <v>3.880277778</v>
      </c>
      <c r="L4357" s="17">
        <v>4.1066666667499998</v>
      </c>
      <c r="M4357" s="17">
        <v>895.73261989499997</v>
      </c>
      <c r="N4357" s="17">
        <v>240.3211</v>
      </c>
      <c r="O4357" s="17">
        <v>2.0799999999999999E-2</v>
      </c>
      <c r="R4357" s="18">
        <v>0.4375</v>
      </c>
      <c r="S4357" s="18">
        <f>AVERAGE(S4358:S4359)</f>
        <v>3.5</v>
      </c>
      <c r="T4357" s="18">
        <f t="shared" ref="T4357:X4357" si="1183">AVERAGE(T4358:T4359)</f>
        <v>11.7</v>
      </c>
      <c r="U4357" s="18">
        <f t="shared" si="1183"/>
        <v>136</v>
      </c>
      <c r="V4357" s="18">
        <f t="shared" si="1183"/>
        <v>1015.7</v>
      </c>
      <c r="W4357" s="18">
        <f t="shared" si="1183"/>
        <v>7.0500000000000007</v>
      </c>
      <c r="X4357" s="18">
        <f t="shared" si="1183"/>
        <v>9</v>
      </c>
      <c r="Z4357" s="18">
        <f t="shared" ref="Z4357:AE4357" si="1184">AVERAGE(Z4356,Z4358)</f>
        <v>1.81</v>
      </c>
      <c r="AA4357" s="18">
        <f t="shared" si="1184"/>
        <v>8.4499999999999993</v>
      </c>
      <c r="AB4357" s="18">
        <f t="shared" si="1184"/>
        <v>131</v>
      </c>
      <c r="AC4357" s="18">
        <f t="shared" si="1184"/>
        <v>1018.45</v>
      </c>
      <c r="AD4357" s="18">
        <f t="shared" si="1184"/>
        <v>7.6</v>
      </c>
      <c r="AE4357" s="18">
        <f t="shared" si="1184"/>
        <v>9.65</v>
      </c>
    </row>
    <row r="4358" spans="1:31">
      <c r="A4358" s="15">
        <v>40665</v>
      </c>
      <c r="B4358" s="16">
        <v>0.47916666666666669</v>
      </c>
      <c r="C4358" s="17">
        <v>1.5832999999999999</v>
      </c>
      <c r="D4358" s="17">
        <v>4.1311999999999998</v>
      </c>
      <c r="E4358" s="17">
        <v>829.94529999999997</v>
      </c>
      <c r="F4358" s="17">
        <v>0.1195</v>
      </c>
      <c r="G4358" s="17">
        <v>146.22544662528699</v>
      </c>
      <c r="H4358" s="17">
        <v>0.147044771253656</v>
      </c>
      <c r="I4358" s="17">
        <v>115.2222</v>
      </c>
      <c r="J4358" s="17">
        <v>0.10879999999999999</v>
      </c>
      <c r="K4358" s="17">
        <v>3.8705833329999999</v>
      </c>
      <c r="L4358" s="17">
        <v>3.9938611110000002</v>
      </c>
      <c r="M4358" s="17">
        <v>895.16320765925002</v>
      </c>
      <c r="N4358" s="17">
        <v>279.2912</v>
      </c>
      <c r="O4358" s="17">
        <v>8.5000000000000006E-3</v>
      </c>
      <c r="R4358" s="18">
        <v>0.47916666666666669</v>
      </c>
      <c r="S4358" s="18">
        <v>3.52</v>
      </c>
      <c r="T4358" s="18">
        <v>12.8</v>
      </c>
      <c r="U4358" s="18">
        <v>129</v>
      </c>
      <c r="V4358" s="18">
        <v>1015.4</v>
      </c>
      <c r="W4358" s="18">
        <v>6.9</v>
      </c>
      <c r="X4358" s="18">
        <v>9</v>
      </c>
      <c r="Z4358" s="18">
        <v>2</v>
      </c>
      <c r="AA4358" s="18">
        <v>9.3000000000000007</v>
      </c>
      <c r="AB4358" s="18">
        <v>136</v>
      </c>
      <c r="AC4358" s="18">
        <v>1018.1</v>
      </c>
      <c r="AD4358" s="18">
        <v>7.5</v>
      </c>
      <c r="AE4358" s="18">
        <v>9.5</v>
      </c>
    </row>
    <row r="4359" spans="1:31">
      <c r="A4359" s="15">
        <v>40665</v>
      </c>
      <c r="B4359" s="16">
        <v>0.52083333333333337</v>
      </c>
      <c r="C4359" s="17">
        <v>2.1446999999999998</v>
      </c>
      <c r="D4359" s="17">
        <v>4.125</v>
      </c>
      <c r="E4359" s="17">
        <v>829.46969999999999</v>
      </c>
      <c r="F4359" s="17">
        <v>0.121</v>
      </c>
      <c r="G4359" s="17">
        <v>133.061631759753</v>
      </c>
      <c r="H4359" s="17">
        <v>2.3141983349565801E-2</v>
      </c>
      <c r="I4359" s="17">
        <v>283.89030000000002</v>
      </c>
      <c r="J4359" s="17">
        <v>7.7499999999999999E-2</v>
      </c>
      <c r="K4359" s="17">
        <v>3.8841388889999999</v>
      </c>
      <c r="L4359" s="17">
        <v>3.9954999999999998</v>
      </c>
      <c r="M4359" s="17">
        <v>894.67479835200004</v>
      </c>
      <c r="N4359" s="17">
        <v>98.790300000000002</v>
      </c>
      <c r="O4359" s="17">
        <v>4.3200000000000002E-2</v>
      </c>
      <c r="R4359" s="18">
        <v>0.52083333333333337</v>
      </c>
      <c r="S4359" s="18">
        <v>3.48</v>
      </c>
      <c r="T4359" s="18">
        <v>10.6</v>
      </c>
      <c r="U4359" s="18">
        <v>143</v>
      </c>
      <c r="V4359" s="18">
        <v>1016</v>
      </c>
      <c r="W4359" s="18">
        <v>7.2</v>
      </c>
      <c r="X4359" s="18">
        <v>9</v>
      </c>
      <c r="Z4359" s="18">
        <v>2.16</v>
      </c>
      <c r="AA4359" s="18">
        <v>9.3000000000000007</v>
      </c>
      <c r="AB4359" s="18">
        <v>139</v>
      </c>
      <c r="AC4359" s="18">
        <v>1018.3</v>
      </c>
      <c r="AD4359" s="18">
        <v>7.7</v>
      </c>
      <c r="AE4359" s="18">
        <v>9.6</v>
      </c>
    </row>
    <row r="4360" spans="1:31">
      <c r="A4360" s="15">
        <v>40665</v>
      </c>
      <c r="B4360" s="16">
        <v>0.5625</v>
      </c>
      <c r="C4360" s="17">
        <v>2.7547999999999999</v>
      </c>
      <c r="D4360" s="17">
        <v>4.0365000000000002</v>
      </c>
      <c r="E4360" s="17">
        <v>829.19510000000002</v>
      </c>
      <c r="F4360" s="17">
        <v>0.1235</v>
      </c>
      <c r="G4360" s="17">
        <v>335.81536322735599</v>
      </c>
      <c r="H4360" s="17">
        <v>9.56937491777171E-2</v>
      </c>
      <c r="I4360" s="17">
        <v>312.3689</v>
      </c>
      <c r="J4360" s="17">
        <v>0.1164</v>
      </c>
      <c r="K4360" s="17">
        <v>3.8480833329999999</v>
      </c>
      <c r="L4360" s="17">
        <v>4.0221666667499996</v>
      </c>
      <c r="M4360" s="17">
        <v>894.40104026899996</v>
      </c>
      <c r="N4360" s="17">
        <v>160.4888</v>
      </c>
      <c r="O4360" s="17">
        <v>4.6699999999999998E-2</v>
      </c>
      <c r="R4360" s="18">
        <v>0.5625</v>
      </c>
      <c r="S4360" s="18">
        <v>3.52</v>
      </c>
      <c r="T4360" s="18">
        <v>9</v>
      </c>
      <c r="U4360" s="18">
        <v>133</v>
      </c>
      <c r="V4360" s="18">
        <v>1016.3</v>
      </c>
      <c r="W4360" s="18">
        <v>7.3</v>
      </c>
      <c r="X4360" s="18">
        <v>9</v>
      </c>
      <c r="Z4360" s="18">
        <v>2.2400000000000002</v>
      </c>
      <c r="AA4360" s="18">
        <v>8.4</v>
      </c>
      <c r="AB4360" s="18">
        <v>144</v>
      </c>
      <c r="AC4360" s="18">
        <v>1018.5</v>
      </c>
      <c r="AD4360" s="18">
        <v>7.9</v>
      </c>
      <c r="AE4360" s="18">
        <v>9.6</v>
      </c>
    </row>
    <row r="4361" spans="1:31">
      <c r="A4361" s="15">
        <v>40665</v>
      </c>
      <c r="B4361" s="16">
        <v>0.60416666666666663</v>
      </c>
      <c r="C4361" s="17">
        <v>2.4136000000000002</v>
      </c>
      <c r="D4361" s="17">
        <v>3.9868000000000001</v>
      </c>
      <c r="E4361" s="17">
        <v>829.21640000000002</v>
      </c>
      <c r="F4361" s="17">
        <v>0.1278</v>
      </c>
      <c r="G4361" s="17">
        <v>30.002140542964899</v>
      </c>
      <c r="H4361" s="17">
        <v>9.4773894588023405E-2</v>
      </c>
      <c r="I4361" s="17">
        <v>330.45389999999998</v>
      </c>
      <c r="J4361" s="17">
        <v>7.5499999999999998E-2</v>
      </c>
      <c r="K4361" s="17">
        <v>3.8344999999999998</v>
      </c>
      <c r="L4361" s="17">
        <v>4.0086666667499999</v>
      </c>
      <c r="M4361" s="17">
        <v>894.40936774950001</v>
      </c>
      <c r="N4361" s="17">
        <v>227.23599999999999</v>
      </c>
      <c r="O4361" s="17">
        <v>5.8700000000000002E-2</v>
      </c>
      <c r="R4361" s="18">
        <v>0.60416666666666663</v>
      </c>
      <c r="S4361" s="18">
        <f>AVERAGE(S4359:S4360)</f>
        <v>3.5</v>
      </c>
      <c r="T4361" s="18">
        <f t="shared" ref="T4361:X4361" si="1185">AVERAGE(T4359:T4360)</f>
        <v>9.8000000000000007</v>
      </c>
      <c r="U4361" s="18">
        <f t="shared" si="1185"/>
        <v>138</v>
      </c>
      <c r="V4361" s="18">
        <f t="shared" si="1185"/>
        <v>1016.15</v>
      </c>
      <c r="W4361" s="18">
        <f t="shared" si="1185"/>
        <v>7.25</v>
      </c>
      <c r="X4361" s="18">
        <f t="shared" si="1185"/>
        <v>9</v>
      </c>
      <c r="Z4361" s="18">
        <v>2.36</v>
      </c>
      <c r="AA4361" s="18">
        <v>7.1</v>
      </c>
      <c r="AB4361" s="18">
        <v>170</v>
      </c>
      <c r="AC4361" s="18">
        <v>1018.9</v>
      </c>
      <c r="AD4361" s="18">
        <v>7.8</v>
      </c>
      <c r="AE4361" s="18">
        <v>9.6999999999999993</v>
      </c>
    </row>
    <row r="4362" spans="1:31">
      <c r="A4362" s="15">
        <v>40665</v>
      </c>
      <c r="B4362" s="16">
        <v>0.64583333333333337</v>
      </c>
      <c r="C4362" s="17">
        <v>2.153</v>
      </c>
      <c r="D4362" s="17">
        <v>3.9155000000000002</v>
      </c>
      <c r="E4362" s="17">
        <v>829.45050000000003</v>
      </c>
      <c r="F4362" s="17">
        <v>0.13060000000000002</v>
      </c>
      <c r="G4362" s="17">
        <v>57.967357354156803</v>
      </c>
      <c r="H4362" s="17">
        <v>6.5110376232464004E-2</v>
      </c>
      <c r="I4362" s="17">
        <v>304.89440000000002</v>
      </c>
      <c r="J4362" s="17">
        <v>8.3699999999999997E-2</v>
      </c>
      <c r="K4362" s="17">
        <v>3.837916667</v>
      </c>
      <c r="L4362" s="17">
        <v>3.9653333334999998</v>
      </c>
      <c r="M4362" s="17">
        <v>894.68791202224998</v>
      </c>
      <c r="N4362" s="17">
        <v>205.49590000000001</v>
      </c>
      <c r="O4362" s="17">
        <v>4.0300000000000002E-2</v>
      </c>
      <c r="R4362" s="18">
        <v>0.64583333333333337</v>
      </c>
      <c r="S4362" s="18">
        <f>AVERAGE(S4363:S4364)</f>
        <v>2.6425000000000001</v>
      </c>
      <c r="T4362" s="18">
        <f t="shared" ref="T4362:X4362" si="1186">AVERAGE(T4363:T4364)</f>
        <v>6.625</v>
      </c>
      <c r="U4362" s="18">
        <f t="shared" si="1186"/>
        <v>236.25</v>
      </c>
      <c r="V4362" s="18">
        <f t="shared" si="1186"/>
        <v>1018.1500000000001</v>
      </c>
      <c r="W4362" s="18">
        <f t="shared" si="1186"/>
        <v>8.4749999999999996</v>
      </c>
      <c r="X4362" s="18">
        <f t="shared" si="1186"/>
        <v>9.125</v>
      </c>
      <c r="Z4362" s="18">
        <v>2.2599999999999998</v>
      </c>
      <c r="AA4362" s="18">
        <v>4.5999999999999996</v>
      </c>
      <c r="AB4362" s="18">
        <v>140</v>
      </c>
      <c r="AC4362" s="18">
        <v>1019.1</v>
      </c>
      <c r="AD4362" s="18">
        <v>7.6</v>
      </c>
      <c r="AE4362" s="18">
        <v>9.6999999999999993</v>
      </c>
    </row>
    <row r="4363" spans="1:31">
      <c r="A4363" s="15">
        <v>40665</v>
      </c>
      <c r="B4363" s="16">
        <v>0.6875</v>
      </c>
      <c r="C4363" s="17">
        <v>2.4765000000000001</v>
      </c>
      <c r="D4363" s="17">
        <v>3.9354</v>
      </c>
      <c r="E4363" s="17">
        <v>829.87819999999999</v>
      </c>
      <c r="F4363" s="17">
        <v>0.11739999999999999</v>
      </c>
      <c r="G4363" s="17">
        <v>141.047305675535</v>
      </c>
      <c r="H4363" s="17">
        <v>5.31148963809518E-2</v>
      </c>
      <c r="I4363" s="17">
        <v>274.53680000000003</v>
      </c>
      <c r="J4363" s="17">
        <v>4.0899999999999999E-2</v>
      </c>
      <c r="K4363" s="17">
        <v>3.8518611109999998</v>
      </c>
      <c r="L4363" s="17">
        <v>3.9680277777500002</v>
      </c>
      <c r="M4363" s="17">
        <v>895.14674883149996</v>
      </c>
      <c r="N4363" s="17">
        <v>183.46979999999999</v>
      </c>
      <c r="O4363" s="17">
        <v>5.79E-2</v>
      </c>
      <c r="R4363" s="18">
        <v>0.6875</v>
      </c>
      <c r="S4363" s="18">
        <v>2.65</v>
      </c>
      <c r="T4363" s="18">
        <v>6.5</v>
      </c>
      <c r="U4363" s="18">
        <v>240</v>
      </c>
      <c r="V4363" s="18">
        <v>1017.7</v>
      </c>
      <c r="W4363" s="18">
        <v>8.5</v>
      </c>
      <c r="X4363" s="18">
        <v>9.1</v>
      </c>
      <c r="Z4363" s="18">
        <v>2.4300000000000002</v>
      </c>
      <c r="AA4363" s="18">
        <v>5.2</v>
      </c>
      <c r="AB4363" s="18">
        <v>139</v>
      </c>
      <c r="AC4363" s="18">
        <v>1019</v>
      </c>
      <c r="AD4363" s="18">
        <v>7.9</v>
      </c>
      <c r="AE4363" s="18">
        <v>9.6999999999999993</v>
      </c>
    </row>
    <row r="4364" spans="1:31">
      <c r="A4364" s="15">
        <v>40665</v>
      </c>
      <c r="B4364" s="16">
        <v>0.72916666666666663</v>
      </c>
      <c r="C4364" s="17">
        <v>2.5461</v>
      </c>
      <c r="D4364" s="17">
        <v>3.9798</v>
      </c>
      <c r="E4364" s="17">
        <v>830.3723</v>
      </c>
      <c r="F4364" s="17">
        <v>0.17020000000000002</v>
      </c>
      <c r="G4364" s="17">
        <v>145.61600020209801</v>
      </c>
      <c r="H4364" s="17">
        <v>2.8243740715529E-2</v>
      </c>
      <c r="I4364" s="17">
        <v>293.31880000000001</v>
      </c>
      <c r="J4364" s="17">
        <v>4.2200000000000001E-2</v>
      </c>
      <c r="K4364" s="17">
        <v>3.8519444439999999</v>
      </c>
      <c r="L4364" s="17">
        <v>3.9356944445000002</v>
      </c>
      <c r="M4364" s="17">
        <v>895.70550995550002</v>
      </c>
      <c r="N4364" s="17">
        <v>154.0531</v>
      </c>
      <c r="O4364" s="17">
        <v>5.04E-2</v>
      </c>
      <c r="R4364" s="18">
        <v>0.72916666666666663</v>
      </c>
      <c r="S4364" s="18">
        <f t="shared" ref="S4364:X4364" si="1187">AVERAGE(S4363,S4365)</f>
        <v>2.6349999999999998</v>
      </c>
      <c r="T4364" s="18">
        <f t="shared" si="1187"/>
        <v>6.75</v>
      </c>
      <c r="U4364" s="18">
        <f t="shared" si="1187"/>
        <v>232.5</v>
      </c>
      <c r="V4364" s="18">
        <f t="shared" si="1187"/>
        <v>1018.6</v>
      </c>
      <c r="W4364" s="18">
        <f t="shared" si="1187"/>
        <v>8.4499999999999993</v>
      </c>
      <c r="X4364" s="18">
        <f t="shared" si="1187"/>
        <v>9.1499999999999986</v>
      </c>
      <c r="Z4364" s="18">
        <v>2.34</v>
      </c>
      <c r="AA4364" s="18">
        <v>3.8</v>
      </c>
      <c r="AB4364" s="18">
        <v>99</v>
      </c>
      <c r="AC4364" s="18">
        <v>1019.6</v>
      </c>
      <c r="AD4364" s="18">
        <v>8</v>
      </c>
      <c r="AE4364" s="18">
        <v>9.6999999999999993</v>
      </c>
    </row>
    <row r="4365" spans="1:31">
      <c r="A4365" s="15">
        <v>40665</v>
      </c>
      <c r="B4365" s="16">
        <v>0.77083333333333337</v>
      </c>
      <c r="C4365" s="17">
        <v>2.7118000000000002</v>
      </c>
      <c r="D4365" s="17">
        <v>3.9952000000000001</v>
      </c>
      <c r="E4365" s="17">
        <v>830.84879999999998</v>
      </c>
      <c r="F4365" s="17">
        <v>0.11149999999999999</v>
      </c>
      <c r="G4365" s="17">
        <v>230.582106372537</v>
      </c>
      <c r="H4365" s="17">
        <v>3.1961421928110897E-2</v>
      </c>
      <c r="I4365" s="17">
        <v>312.12</v>
      </c>
      <c r="J4365" s="17">
        <v>6.7299999999999999E-2</v>
      </c>
      <c r="K4365" s="17">
        <v>3.8539444450000002</v>
      </c>
      <c r="L4365" s="17">
        <v>3.93675000025</v>
      </c>
      <c r="M4365" s="17">
        <v>896.17495973924997</v>
      </c>
      <c r="N4365" s="17">
        <v>49.930799999999998</v>
      </c>
      <c r="O4365" s="17">
        <v>3.5900000000000001E-2</v>
      </c>
      <c r="R4365" s="18">
        <v>0.77083333333333337</v>
      </c>
      <c r="S4365" s="18">
        <v>2.62</v>
      </c>
      <c r="T4365" s="18">
        <v>7</v>
      </c>
      <c r="U4365" s="18">
        <v>225</v>
      </c>
      <c r="V4365" s="18">
        <v>1019.5</v>
      </c>
      <c r="W4365" s="18">
        <v>8.4</v>
      </c>
      <c r="X4365" s="18">
        <v>9.1999999999999993</v>
      </c>
      <c r="Z4365" s="18">
        <v>2.37</v>
      </c>
      <c r="AA4365" s="18">
        <v>2.9</v>
      </c>
      <c r="AB4365" s="18">
        <v>57</v>
      </c>
      <c r="AC4365" s="18">
        <v>1020.4</v>
      </c>
      <c r="AD4365" s="18">
        <v>7.7</v>
      </c>
      <c r="AE4365" s="18">
        <v>9.6999999999999993</v>
      </c>
    </row>
    <row r="4366" spans="1:31">
      <c r="A4366" s="15">
        <v>40665</v>
      </c>
      <c r="B4366" s="16">
        <v>0.8125</v>
      </c>
      <c r="C4366" s="17">
        <v>2.6587999999999998</v>
      </c>
      <c r="D4366" s="17">
        <v>3.9874999999999998</v>
      </c>
      <c r="E4366" s="17">
        <v>831.18859999999995</v>
      </c>
      <c r="F4366" s="17">
        <v>0.1138</v>
      </c>
      <c r="G4366" s="17">
        <v>251.97458243708701</v>
      </c>
      <c r="H4366" s="17">
        <v>3.7587900698627698E-2</v>
      </c>
      <c r="I4366" s="17">
        <v>325.52069999999998</v>
      </c>
      <c r="J4366" s="17">
        <v>0.13700000000000001</v>
      </c>
      <c r="K4366" s="17">
        <v>3.8346388889999998</v>
      </c>
      <c r="L4366" s="17">
        <v>4.0043055557500002</v>
      </c>
      <c r="M4366" s="17">
        <v>896.47492881849996</v>
      </c>
      <c r="N4366" s="17">
        <v>252.1387</v>
      </c>
      <c r="O4366" s="17">
        <v>5.67E-2</v>
      </c>
      <c r="R4366" s="18">
        <v>0.8125</v>
      </c>
      <c r="S4366" s="18">
        <v>2.62</v>
      </c>
      <c r="T4366" s="18">
        <v>5.0999999999999996</v>
      </c>
      <c r="U4366" s="18">
        <v>237</v>
      </c>
      <c r="V4366" s="18">
        <v>1020.2</v>
      </c>
      <c r="W4366" s="18">
        <v>8.1</v>
      </c>
      <c r="X4366" s="18">
        <v>9.1999999999999993</v>
      </c>
      <c r="Z4366" s="18">
        <v>2.33</v>
      </c>
      <c r="AA4366" s="18">
        <v>3.1</v>
      </c>
      <c r="AB4366" s="18">
        <v>313</v>
      </c>
      <c r="AC4366" s="18">
        <v>1021.1</v>
      </c>
      <c r="AD4366" s="18">
        <v>8.3000000000000007</v>
      </c>
      <c r="AE4366" s="18">
        <v>9.8000000000000007</v>
      </c>
    </row>
    <row r="4367" spans="1:31">
      <c r="A4367" s="15">
        <v>40665</v>
      </c>
      <c r="B4367" s="16">
        <v>0.85416666666666663</v>
      </c>
      <c r="C4367" s="17">
        <v>3.5243000000000002</v>
      </c>
      <c r="D4367" s="17">
        <v>3.9904000000000002</v>
      </c>
      <c r="E4367" s="17">
        <v>831.26800000000003</v>
      </c>
      <c r="F4367" s="17">
        <v>0.1201</v>
      </c>
      <c r="G4367" s="17">
        <v>352.52301904029503</v>
      </c>
      <c r="H4367" s="17">
        <v>1.68935558495363E-2</v>
      </c>
      <c r="I4367" s="17">
        <v>335.22899999999998</v>
      </c>
      <c r="J4367" s="17">
        <v>0.12939999999999999</v>
      </c>
      <c r="K4367" s="17">
        <v>3.7496111110000001</v>
      </c>
      <c r="L4367" s="17">
        <v>3.91038888875</v>
      </c>
      <c r="M4367" s="17">
        <v>896.62661045350001</v>
      </c>
      <c r="N4367" s="17">
        <v>37.214100000000002</v>
      </c>
      <c r="O4367" s="17">
        <v>4.8000000000000001E-2</v>
      </c>
      <c r="R4367" s="18">
        <v>0.85416666666666663</v>
      </c>
      <c r="S4367" s="18">
        <v>2.38</v>
      </c>
      <c r="T4367" s="18">
        <v>7.4</v>
      </c>
      <c r="U4367" s="18">
        <v>248</v>
      </c>
      <c r="V4367" s="18">
        <v>1020.7</v>
      </c>
      <c r="W4367" s="18">
        <v>8.4</v>
      </c>
      <c r="X4367" s="18">
        <v>9.1999999999999993</v>
      </c>
      <c r="Z4367" s="18">
        <v>2.27</v>
      </c>
      <c r="AA4367" s="18">
        <v>8.3000000000000007</v>
      </c>
      <c r="AB4367" s="18">
        <v>278</v>
      </c>
      <c r="AC4367" s="18">
        <v>1021.7</v>
      </c>
      <c r="AD4367" s="18">
        <v>9.1999999999999993</v>
      </c>
      <c r="AE4367" s="18">
        <v>9.8000000000000007</v>
      </c>
    </row>
    <row r="4368" spans="1:31">
      <c r="A4368" s="15">
        <v>40665</v>
      </c>
      <c r="B4368" s="16">
        <v>0.89583333333333337</v>
      </c>
      <c r="C4368" s="17">
        <v>3.2860999999999998</v>
      </c>
      <c r="D4368" s="17">
        <v>3.9868999999999999</v>
      </c>
      <c r="E4368" s="17">
        <v>831.08950000000004</v>
      </c>
      <c r="F4368" s="17">
        <v>0.11689999999999999</v>
      </c>
      <c r="G4368" s="17">
        <v>293.40035225346298</v>
      </c>
      <c r="H4368" s="17">
        <v>2.2505190809613499E-2</v>
      </c>
      <c r="I4368" s="17">
        <v>311.93680000000001</v>
      </c>
      <c r="J4368" s="17">
        <v>0.10680000000000001</v>
      </c>
      <c r="K4368" s="17">
        <v>3.6964999999999999</v>
      </c>
      <c r="L4368" s="17">
        <v>3.988138889</v>
      </c>
      <c r="M4368" s="17">
        <v>896.43377357725001</v>
      </c>
      <c r="N4368" s="17">
        <v>16.881599999999999</v>
      </c>
      <c r="O4368" s="17">
        <v>2.5499999999999998E-2</v>
      </c>
      <c r="R4368" s="18">
        <v>0.89583333333333337</v>
      </c>
      <c r="S4368" s="18">
        <v>2.58</v>
      </c>
      <c r="T4368" s="18">
        <v>8</v>
      </c>
      <c r="U4368" s="18">
        <v>238</v>
      </c>
      <c r="V4368" s="18">
        <v>1021.5</v>
      </c>
      <c r="W4368" s="18">
        <v>8.5</v>
      </c>
      <c r="X4368" s="18">
        <v>9.1999999999999993</v>
      </c>
      <c r="Z4368" s="18">
        <v>2.2799999999999998</v>
      </c>
      <c r="AA4368" s="18">
        <v>8.4</v>
      </c>
      <c r="AB4368" s="18">
        <v>269</v>
      </c>
      <c r="AC4368" s="18">
        <v>1022.7</v>
      </c>
      <c r="AD4368" s="18">
        <v>9.1</v>
      </c>
      <c r="AE4368" s="18">
        <v>9.8000000000000007</v>
      </c>
    </row>
    <row r="4369" spans="1:31">
      <c r="A4369" s="15">
        <v>40665</v>
      </c>
      <c r="B4369" s="16">
        <v>0.9375</v>
      </c>
      <c r="C4369" s="17">
        <v>4.1776</v>
      </c>
      <c r="D4369" s="17">
        <v>3.9598</v>
      </c>
      <c r="E4369" s="17">
        <v>830.80229999999995</v>
      </c>
      <c r="F4369" s="17">
        <v>0.1205</v>
      </c>
      <c r="G4369" s="17">
        <v>134.30771702528</v>
      </c>
      <c r="H4369" s="17">
        <v>1.39419130902363E-2</v>
      </c>
      <c r="I4369" s="17">
        <v>300.83150000000001</v>
      </c>
      <c r="J4369" s="17">
        <v>9.1700000000000004E-2</v>
      </c>
      <c r="K4369" s="17">
        <v>3.6686944449999999</v>
      </c>
      <c r="L4369" s="17">
        <v>3.95011111125</v>
      </c>
      <c r="M4369" s="17">
        <v>896.14584488524997</v>
      </c>
      <c r="N4369" s="17">
        <v>306.1361</v>
      </c>
      <c r="O4369" s="17">
        <v>4.5199999999999997E-2</v>
      </c>
      <c r="R4369" s="18">
        <v>0.9375</v>
      </c>
      <c r="S4369" s="18">
        <v>2.4900000000000002</v>
      </c>
      <c r="T4369" s="18">
        <v>8.4</v>
      </c>
      <c r="U4369" s="18">
        <v>242</v>
      </c>
      <c r="V4369" s="18">
        <v>1022.1</v>
      </c>
      <c r="W4369" s="18">
        <v>8.5</v>
      </c>
      <c r="X4369" s="18">
        <v>9.1999999999999993</v>
      </c>
      <c r="Z4369" s="18">
        <v>2.04</v>
      </c>
      <c r="AA4369" s="18">
        <v>7.9</v>
      </c>
      <c r="AB4369" s="18">
        <v>257</v>
      </c>
      <c r="AC4369" s="18">
        <v>1023.7</v>
      </c>
      <c r="AD4369" s="18">
        <v>9</v>
      </c>
      <c r="AE4369" s="18">
        <v>9.8000000000000007</v>
      </c>
    </row>
    <row r="4370" spans="1:31">
      <c r="A4370" s="15">
        <v>40665</v>
      </c>
      <c r="B4370" s="16">
        <v>0.97916666666666663</v>
      </c>
      <c r="C4370" s="17">
        <v>4.1898</v>
      </c>
      <c r="D4370" s="17">
        <v>3.9826000000000001</v>
      </c>
      <c r="E4370" s="17">
        <v>830.43190000000004</v>
      </c>
      <c r="F4370" s="17">
        <v>0.1245</v>
      </c>
      <c r="G4370" s="17">
        <v>73.015035370594106</v>
      </c>
      <c r="H4370" s="17">
        <v>2.2253589512633998E-3</v>
      </c>
      <c r="I4370" s="17">
        <v>286.63040000000001</v>
      </c>
      <c r="J4370" s="17">
        <v>3.7699999999999997E-2</v>
      </c>
      <c r="K4370" s="17">
        <v>3.6780555559999999</v>
      </c>
      <c r="L4370" s="17">
        <v>3.887138889</v>
      </c>
      <c r="M4370" s="17">
        <v>895.80665193025004</v>
      </c>
      <c r="N4370" s="17">
        <v>162.46879999999999</v>
      </c>
      <c r="O4370" s="17">
        <v>5.0500000000000003E-2</v>
      </c>
      <c r="R4370" s="18">
        <v>0.97916666666666663</v>
      </c>
      <c r="S4370" s="18">
        <v>2.76</v>
      </c>
      <c r="T4370" s="18">
        <v>7.7</v>
      </c>
      <c r="U4370" s="18">
        <v>245</v>
      </c>
      <c r="V4370" s="18">
        <v>1022.7</v>
      </c>
      <c r="W4370" s="18">
        <v>8.3000000000000007</v>
      </c>
      <c r="X4370" s="18">
        <v>9.1999999999999993</v>
      </c>
      <c r="Z4370" s="18">
        <v>2.04</v>
      </c>
      <c r="AA4370" s="18">
        <v>8.6999999999999993</v>
      </c>
      <c r="AB4370" s="18">
        <v>265</v>
      </c>
      <c r="AC4370" s="18">
        <v>1024.2</v>
      </c>
      <c r="AD4370" s="18">
        <v>8.6</v>
      </c>
      <c r="AE4370" s="18">
        <v>9.8000000000000007</v>
      </c>
    </row>
    <row r="4371" spans="1:31">
      <c r="A4371" s="15">
        <v>40666</v>
      </c>
      <c r="B4371" s="16">
        <v>2.0833333333333332E-2</v>
      </c>
      <c r="C4371" s="17">
        <v>4.8193999999999999</v>
      </c>
      <c r="D4371" s="17">
        <v>3.9983</v>
      </c>
      <c r="E4371" s="17">
        <v>830.17129999999997</v>
      </c>
      <c r="F4371" s="17">
        <v>0.12239999999999999</v>
      </c>
      <c r="G4371" s="17">
        <v>339.53888382893302</v>
      </c>
      <c r="H4371" s="17">
        <v>4.3882662387700097E-2</v>
      </c>
      <c r="I4371" s="17">
        <v>311.1508</v>
      </c>
      <c r="J4371" s="17">
        <v>2.8000000000000001E-2</v>
      </c>
      <c r="K4371" s="17">
        <v>3.6796111109999998</v>
      </c>
      <c r="L4371" s="17">
        <v>3.8798888890000001</v>
      </c>
      <c r="M4371" s="17">
        <v>895.49493938775004</v>
      </c>
      <c r="N4371" s="17">
        <v>184.92140000000001</v>
      </c>
      <c r="O4371" s="17">
        <v>6.83E-2</v>
      </c>
      <c r="R4371" s="18">
        <v>2.0833333333333332E-2</v>
      </c>
      <c r="S4371" s="18">
        <v>2.63</v>
      </c>
      <c r="T4371" s="18">
        <v>9.1999999999999993</v>
      </c>
      <c r="U4371" s="18">
        <v>245</v>
      </c>
      <c r="V4371" s="18">
        <v>1023.1</v>
      </c>
      <c r="W4371" s="18">
        <v>8.4</v>
      </c>
      <c r="X4371" s="18">
        <v>9.1999999999999993</v>
      </c>
      <c r="Z4371" s="18">
        <v>1.96</v>
      </c>
      <c r="AA4371" s="18">
        <v>6.4</v>
      </c>
      <c r="AB4371" s="18">
        <v>270</v>
      </c>
      <c r="AC4371" s="18">
        <v>1024.8</v>
      </c>
      <c r="AD4371" s="18">
        <v>8.8000000000000007</v>
      </c>
      <c r="AE4371" s="18">
        <v>9.8000000000000007</v>
      </c>
    </row>
    <row r="4372" spans="1:31">
      <c r="A4372" s="15">
        <v>40666</v>
      </c>
      <c r="B4372" s="16">
        <v>6.25E-2</v>
      </c>
      <c r="C4372" s="17">
        <v>4.8056000000000001</v>
      </c>
      <c r="D4372" s="17">
        <v>3.8711000000000002</v>
      </c>
      <c r="E4372" s="17">
        <v>830.03890000000001</v>
      </c>
      <c r="F4372" s="17">
        <v>0.1245</v>
      </c>
      <c r="G4372" s="17">
        <v>12.598770179300899</v>
      </c>
      <c r="H4372" s="17">
        <v>4.8793285691895102E-2</v>
      </c>
      <c r="I4372" s="17">
        <v>81.767799999999994</v>
      </c>
      <c r="J4372" s="17">
        <v>4.7300000000000002E-2</v>
      </c>
      <c r="K4372" s="17">
        <v>3.6704722219999999</v>
      </c>
      <c r="L4372" s="17">
        <v>3.8498333334999999</v>
      </c>
      <c r="M4372" s="17">
        <v>895.33740372775003</v>
      </c>
      <c r="N4372" s="17">
        <v>178.91249999999999</v>
      </c>
      <c r="O4372" s="17">
        <v>9.9299999999999999E-2</v>
      </c>
      <c r="R4372" s="18">
        <v>6.25E-2</v>
      </c>
      <c r="S4372" s="18">
        <f t="shared" ref="S4372:X4372" si="1188">AVERAGE(S4371,S4373)</f>
        <v>2.8250000000000002</v>
      </c>
      <c r="T4372" s="18">
        <f t="shared" si="1188"/>
        <v>7.6499999999999995</v>
      </c>
      <c r="U4372" s="18">
        <f t="shared" si="1188"/>
        <v>249</v>
      </c>
      <c r="V4372" s="18">
        <f t="shared" si="1188"/>
        <v>1023.6500000000001</v>
      </c>
      <c r="W4372" s="18">
        <f t="shared" si="1188"/>
        <v>8.0500000000000007</v>
      </c>
      <c r="X4372" s="18">
        <f t="shared" si="1188"/>
        <v>9.1499999999999986</v>
      </c>
      <c r="Z4372" s="18">
        <v>2.17</v>
      </c>
      <c r="AA4372" s="18">
        <v>8.4</v>
      </c>
      <c r="AB4372" s="18">
        <v>265</v>
      </c>
      <c r="AC4372" s="18">
        <v>1025.2</v>
      </c>
      <c r="AD4372" s="18">
        <v>8.8000000000000007</v>
      </c>
      <c r="AE4372" s="18">
        <v>9.8000000000000007</v>
      </c>
    </row>
    <row r="4373" spans="1:31">
      <c r="A4373" s="15">
        <v>40666</v>
      </c>
      <c r="B4373" s="16">
        <v>0.10416666666666667</v>
      </c>
      <c r="C4373" s="17">
        <v>3.4744999999999999</v>
      </c>
      <c r="D4373" s="17">
        <v>3.8744999999999998</v>
      </c>
      <c r="E4373" s="17">
        <v>830.08109999999999</v>
      </c>
      <c r="F4373" s="17">
        <v>0.12970000000000001</v>
      </c>
      <c r="G4373" s="17">
        <v>46.951313367013199</v>
      </c>
      <c r="H4373" s="17">
        <v>0.11250521235139301</v>
      </c>
      <c r="I4373" s="17">
        <v>152.98920000000001</v>
      </c>
      <c r="J4373" s="17">
        <v>5.3900000000000003E-2</v>
      </c>
      <c r="K4373" s="17">
        <v>3.6681944450000001</v>
      </c>
      <c r="L4373" s="17">
        <v>3.7599722222500001</v>
      </c>
      <c r="M4373" s="17">
        <v>895.43700387875003</v>
      </c>
      <c r="N4373" s="17">
        <v>166.51750000000001</v>
      </c>
      <c r="O4373" s="17">
        <v>6.7500000000000004E-2</v>
      </c>
      <c r="R4373" s="18">
        <v>0.10416666666666667</v>
      </c>
      <c r="S4373" s="18">
        <v>3.02</v>
      </c>
      <c r="T4373" s="18">
        <v>6.1</v>
      </c>
      <c r="U4373" s="18">
        <v>253</v>
      </c>
      <c r="V4373" s="18">
        <v>1024.2</v>
      </c>
      <c r="W4373" s="18">
        <v>7.7</v>
      </c>
      <c r="X4373" s="18">
        <v>9.1</v>
      </c>
      <c r="Z4373" s="18">
        <v>2.1800000000000002</v>
      </c>
      <c r="AA4373" s="18">
        <v>7.5</v>
      </c>
      <c r="AB4373" s="18">
        <v>256</v>
      </c>
      <c r="AC4373" s="18">
        <v>1025.8</v>
      </c>
      <c r="AD4373" s="18">
        <v>7.9</v>
      </c>
      <c r="AE4373" s="18">
        <v>9.6999999999999993</v>
      </c>
    </row>
    <row r="4374" spans="1:31">
      <c r="A4374" s="15">
        <v>40666</v>
      </c>
      <c r="B4374" s="16">
        <v>0.14583333333333334</v>
      </c>
      <c r="C4374" s="17">
        <v>3.7789000000000001</v>
      </c>
      <c r="D4374" s="17">
        <v>3.8610000000000002</v>
      </c>
      <c r="E4374" s="17">
        <v>830.35379999999998</v>
      </c>
      <c r="F4374" s="17">
        <v>0.13090000000000002</v>
      </c>
      <c r="G4374" s="17">
        <v>75.857369985589301</v>
      </c>
      <c r="H4374" s="17">
        <v>5.32294432850259E-2</v>
      </c>
      <c r="I4374" s="17">
        <v>139.84209999999999</v>
      </c>
      <c r="J4374" s="17">
        <v>8.1500000000000003E-2</v>
      </c>
      <c r="K4374" s="17">
        <v>3.6623611110000001</v>
      </c>
      <c r="L4374" s="17">
        <v>3.75861111125</v>
      </c>
      <c r="M4374" s="17">
        <v>895.72100446274999</v>
      </c>
      <c r="N4374" s="17">
        <v>166.22659999999999</v>
      </c>
      <c r="O4374" s="17">
        <v>8.0299999999999996E-2</v>
      </c>
      <c r="R4374" s="18">
        <v>0.14583333333333334</v>
      </c>
      <c r="S4374" s="18">
        <v>2.82</v>
      </c>
      <c r="T4374" s="18">
        <v>7.7</v>
      </c>
      <c r="U4374" s="18">
        <v>272</v>
      </c>
      <c r="V4374" s="18">
        <v>1024.7</v>
      </c>
      <c r="W4374" s="18">
        <v>8.3000000000000007</v>
      </c>
      <c r="X4374" s="18">
        <v>9.1</v>
      </c>
      <c r="Z4374" s="18">
        <v>2.27</v>
      </c>
      <c r="AA4374" s="18">
        <v>9</v>
      </c>
      <c r="AB4374" s="18">
        <v>256</v>
      </c>
      <c r="AC4374" s="18">
        <v>1026.2</v>
      </c>
      <c r="AD4374" s="18">
        <v>8.6</v>
      </c>
      <c r="AE4374" s="18">
        <v>9.6999999999999993</v>
      </c>
    </row>
    <row r="4375" spans="1:31">
      <c r="A4375" s="15">
        <v>40666</v>
      </c>
      <c r="B4375" s="16">
        <v>0.1875</v>
      </c>
      <c r="C4375" s="17">
        <v>2.3671000000000002</v>
      </c>
      <c r="D4375" s="17">
        <v>3.8517999999999999</v>
      </c>
      <c r="E4375" s="17">
        <v>830.74900000000002</v>
      </c>
      <c r="F4375" s="17">
        <v>0.12990000000000002</v>
      </c>
      <c r="G4375" s="17">
        <v>224.045595095908</v>
      </c>
      <c r="H4375" s="17">
        <v>8.7036430647688304E-2</v>
      </c>
      <c r="I4375" s="17">
        <v>156.08840000000001</v>
      </c>
      <c r="J4375" s="17">
        <v>6.2E-2</v>
      </c>
      <c r="K4375" s="17">
        <v>3.6899444450000001</v>
      </c>
      <c r="L4375" s="17">
        <v>3.75658333325</v>
      </c>
      <c r="M4375" s="17">
        <v>896.14558065025005</v>
      </c>
      <c r="N4375" s="17">
        <v>151.851</v>
      </c>
      <c r="O4375" s="17">
        <v>9.7000000000000003E-2</v>
      </c>
      <c r="R4375" s="18">
        <v>0.1875</v>
      </c>
      <c r="S4375" s="18">
        <f t="shared" ref="S4375:X4375" si="1189">AVERAGE(S4374,S4376)</f>
        <v>3.3849999999999998</v>
      </c>
      <c r="T4375" s="18">
        <f t="shared" si="1189"/>
        <v>7.9</v>
      </c>
      <c r="U4375" s="18">
        <f t="shared" si="1189"/>
        <v>266.5</v>
      </c>
      <c r="V4375" s="18">
        <f t="shared" si="1189"/>
        <v>1025.3000000000002</v>
      </c>
      <c r="W4375" s="18">
        <f t="shared" si="1189"/>
        <v>8.1000000000000014</v>
      </c>
      <c r="X4375" s="18">
        <f t="shared" si="1189"/>
        <v>9.0500000000000007</v>
      </c>
      <c r="Z4375" s="18">
        <v>2.14</v>
      </c>
      <c r="AA4375" s="18">
        <v>8.5</v>
      </c>
      <c r="AB4375" s="18">
        <v>270</v>
      </c>
      <c r="AC4375" s="18">
        <v>1026.5</v>
      </c>
      <c r="AD4375" s="18">
        <v>8.5</v>
      </c>
      <c r="AE4375" s="18">
        <v>9.6999999999999993</v>
      </c>
    </row>
    <row r="4376" spans="1:31">
      <c r="A4376" s="15">
        <v>40666</v>
      </c>
      <c r="B4376" s="16">
        <v>0.22916666666666666</v>
      </c>
      <c r="C4376" s="17">
        <v>1.3186</v>
      </c>
      <c r="D4376" s="17">
        <v>3.8721000000000001</v>
      </c>
      <c r="E4376" s="17">
        <v>831.19039999999995</v>
      </c>
      <c r="F4376" s="17">
        <v>0.1298</v>
      </c>
      <c r="G4376" s="17">
        <v>236.04369296511601</v>
      </c>
      <c r="H4376" s="17">
        <v>0.14691310356710899</v>
      </c>
      <c r="I4376" s="17">
        <v>130.0582</v>
      </c>
      <c r="J4376" s="17">
        <v>0.10970000000000001</v>
      </c>
      <c r="K4376" s="17">
        <v>3.7494999999999998</v>
      </c>
      <c r="L4376" s="17">
        <v>3.7489722222499999</v>
      </c>
      <c r="M4376" s="17">
        <v>896.61720696550003</v>
      </c>
      <c r="N4376" s="17">
        <v>147.87950000000001</v>
      </c>
      <c r="O4376" s="17">
        <v>0.10829999999999999</v>
      </c>
      <c r="R4376" s="18">
        <v>0.22916666666666666</v>
      </c>
      <c r="S4376" s="18">
        <v>3.95</v>
      </c>
      <c r="T4376" s="18">
        <v>8.1</v>
      </c>
      <c r="U4376" s="18">
        <v>261</v>
      </c>
      <c r="V4376" s="18">
        <v>1025.9000000000001</v>
      </c>
      <c r="W4376" s="18">
        <v>7.9</v>
      </c>
      <c r="X4376" s="18">
        <v>9</v>
      </c>
      <c r="Z4376" s="18">
        <v>2.29</v>
      </c>
      <c r="AA4376" s="18">
        <v>9</v>
      </c>
      <c r="AB4376" s="18">
        <v>271</v>
      </c>
      <c r="AC4376" s="18">
        <v>1026.8</v>
      </c>
      <c r="AD4376" s="18">
        <v>8.3000000000000007</v>
      </c>
      <c r="AE4376" s="18">
        <v>9.6999999999999993</v>
      </c>
    </row>
    <row r="4377" spans="1:31">
      <c r="A4377" s="15">
        <v>40666</v>
      </c>
      <c r="B4377" s="16">
        <v>0.27083333333333331</v>
      </c>
      <c r="C4377" s="17">
        <v>0.87709999999999999</v>
      </c>
      <c r="D4377" s="17">
        <v>3.8576000000000001</v>
      </c>
      <c r="E4377" s="17">
        <v>831.58159999999998</v>
      </c>
      <c r="F4377" s="17">
        <v>0.12840000000000001</v>
      </c>
      <c r="G4377" s="17">
        <v>229.031965237105</v>
      </c>
      <c r="H4377" s="17">
        <v>0.167696460338363</v>
      </c>
      <c r="I4377" s="17">
        <v>141.5754</v>
      </c>
      <c r="J4377" s="17">
        <v>8.3400000000000002E-2</v>
      </c>
      <c r="K4377" s="17">
        <v>3.7557222220000002</v>
      </c>
      <c r="L4377" s="17">
        <v>3.7492777777500002</v>
      </c>
      <c r="M4377" s="17">
        <v>896.99322933949998</v>
      </c>
      <c r="N4377" s="17">
        <v>125.4297</v>
      </c>
      <c r="O4377" s="17">
        <v>7.2800000000000004E-2</v>
      </c>
      <c r="R4377" s="18">
        <v>0.27083333333333331</v>
      </c>
      <c r="S4377" s="18">
        <v>4.09</v>
      </c>
      <c r="T4377" s="18">
        <v>10.5</v>
      </c>
      <c r="U4377" s="18">
        <v>272</v>
      </c>
      <c r="V4377" s="18">
        <v>1026.2</v>
      </c>
      <c r="W4377" s="18">
        <v>8.1</v>
      </c>
      <c r="X4377" s="18">
        <v>9</v>
      </c>
      <c r="Z4377" s="18">
        <v>2.38</v>
      </c>
      <c r="AA4377" s="18">
        <v>9.6999999999999993</v>
      </c>
      <c r="AB4377" s="18">
        <v>266</v>
      </c>
      <c r="AC4377" s="18">
        <v>1027.2</v>
      </c>
      <c r="AD4377" s="18">
        <v>8.6999999999999993</v>
      </c>
      <c r="AE4377" s="18">
        <v>9.6999999999999993</v>
      </c>
    </row>
    <row r="4378" spans="1:31">
      <c r="A4378" s="15">
        <v>40666</v>
      </c>
      <c r="B4378" s="16">
        <v>0.3125</v>
      </c>
      <c r="C4378" s="17">
        <v>0.86099999999999999</v>
      </c>
      <c r="D4378" s="17">
        <v>3.8090999999999999</v>
      </c>
      <c r="E4378" s="17">
        <v>831.7654</v>
      </c>
      <c r="F4378" s="17">
        <v>0.12419999999999999</v>
      </c>
      <c r="G4378" s="17">
        <v>226.02368624104901</v>
      </c>
      <c r="H4378" s="17">
        <v>0.15899841792153399</v>
      </c>
      <c r="I4378" s="17">
        <v>138.23400000000001</v>
      </c>
      <c r="J4378" s="17">
        <v>9.2600000000000002E-2</v>
      </c>
      <c r="K4378" s="17">
        <v>3.7514722219999999</v>
      </c>
      <c r="L4378" s="17">
        <v>3.81527777775</v>
      </c>
      <c r="M4378" s="17">
        <v>897.14520244974995</v>
      </c>
      <c r="N4378" s="17">
        <v>111.8618</v>
      </c>
      <c r="O4378" s="17">
        <v>4.8599999999999997E-2</v>
      </c>
      <c r="R4378" s="18">
        <v>0.3125</v>
      </c>
      <c r="S4378" s="18">
        <v>4.26</v>
      </c>
      <c r="T4378" s="18">
        <v>8.3000000000000007</v>
      </c>
      <c r="U4378" s="18">
        <v>280</v>
      </c>
      <c r="V4378" s="18">
        <v>1027.0999999999999</v>
      </c>
      <c r="W4378" s="18">
        <v>7.8</v>
      </c>
      <c r="X4378" s="18">
        <v>9</v>
      </c>
      <c r="Z4378" s="18">
        <v>2.69</v>
      </c>
      <c r="AA4378" s="18">
        <v>9.9</v>
      </c>
      <c r="AB4378" s="18">
        <v>267</v>
      </c>
      <c r="AC4378" s="18">
        <v>1027.8</v>
      </c>
      <c r="AD4378" s="18">
        <v>8.5</v>
      </c>
      <c r="AE4378" s="18">
        <v>9.6</v>
      </c>
    </row>
    <row r="4379" spans="1:31">
      <c r="A4379" s="15">
        <v>40666</v>
      </c>
      <c r="B4379" s="16">
        <v>0.35416666666666669</v>
      </c>
      <c r="C4379" s="17">
        <v>1.0545</v>
      </c>
      <c r="D4379" s="17">
        <v>3.8565999999999998</v>
      </c>
      <c r="E4379" s="17">
        <v>831.6825</v>
      </c>
      <c r="F4379" s="17">
        <v>0.11829999999999999</v>
      </c>
      <c r="G4379" s="17">
        <v>240.079783806368</v>
      </c>
      <c r="H4379" s="17">
        <v>0.106036446698223</v>
      </c>
      <c r="I4379" s="17">
        <v>134.6439</v>
      </c>
      <c r="J4379" s="17">
        <v>7.6700000000000004E-2</v>
      </c>
      <c r="K4379" s="17">
        <v>3.7659166669999999</v>
      </c>
      <c r="L4379" s="17">
        <v>3.8694166667499998</v>
      </c>
      <c r="M4379" s="17">
        <v>897.04343393925001</v>
      </c>
      <c r="N4379" s="17">
        <v>118.36709999999999</v>
      </c>
      <c r="O4379" s="17">
        <v>6.2E-2</v>
      </c>
      <c r="R4379" s="18">
        <v>0.35416666666666669</v>
      </c>
      <c r="S4379" s="18">
        <v>4.43</v>
      </c>
      <c r="T4379" s="18">
        <v>10.1</v>
      </c>
      <c r="U4379" s="18">
        <v>277</v>
      </c>
      <c r="V4379" s="18">
        <v>1027.5999999999999</v>
      </c>
      <c r="W4379" s="18">
        <v>8.3000000000000007</v>
      </c>
      <c r="X4379" s="18">
        <v>9</v>
      </c>
      <c r="Z4379" s="18">
        <v>2.82</v>
      </c>
      <c r="AA4379" s="18">
        <v>9.9</v>
      </c>
      <c r="AB4379" s="18">
        <v>273</v>
      </c>
      <c r="AC4379" s="18">
        <v>1028.3</v>
      </c>
      <c r="AD4379" s="18">
        <v>8.5</v>
      </c>
      <c r="AE4379" s="18">
        <v>9.6</v>
      </c>
    </row>
    <row r="4380" spans="1:31">
      <c r="A4380" s="15">
        <v>40666</v>
      </c>
      <c r="B4380" s="16">
        <v>0.39583333333333331</v>
      </c>
      <c r="C4380" s="17">
        <v>1.3683000000000001</v>
      </c>
      <c r="D4380" s="17">
        <v>3.9268999999999998</v>
      </c>
      <c r="E4380" s="17">
        <v>831.36620000000005</v>
      </c>
      <c r="F4380" s="17">
        <v>0.11589999999999999</v>
      </c>
      <c r="G4380" s="17">
        <v>240.15247703331099</v>
      </c>
      <c r="H4380" s="17">
        <v>6.9537218260866202E-2</v>
      </c>
      <c r="I4380" s="17">
        <v>128.69239999999999</v>
      </c>
      <c r="J4380" s="17">
        <v>9.9000000000000005E-2</v>
      </c>
      <c r="K4380" s="17">
        <v>3.7908888890000001</v>
      </c>
      <c r="L4380" s="17">
        <v>3.9032499999999999</v>
      </c>
      <c r="M4380" s="17">
        <v>896.69178926300003</v>
      </c>
      <c r="N4380" s="17">
        <v>150.7414</v>
      </c>
      <c r="O4380" s="17">
        <v>4.48E-2</v>
      </c>
      <c r="R4380" s="18">
        <v>0.39583333333333331</v>
      </c>
      <c r="S4380" s="18">
        <v>4.45</v>
      </c>
      <c r="T4380" s="18">
        <v>10.8</v>
      </c>
      <c r="U4380" s="18">
        <v>291</v>
      </c>
      <c r="V4380" s="18">
        <v>1028.4000000000001</v>
      </c>
      <c r="W4380" s="18">
        <v>7.6</v>
      </c>
      <c r="X4380" s="18">
        <v>9</v>
      </c>
      <c r="Z4380" s="18">
        <v>3.24</v>
      </c>
      <c r="AA4380" s="18">
        <v>9.4</v>
      </c>
      <c r="AB4380" s="18">
        <v>279</v>
      </c>
      <c r="AC4380" s="18">
        <v>1028.9000000000001</v>
      </c>
      <c r="AD4380" s="18">
        <v>8.5</v>
      </c>
      <c r="AE4380" s="18">
        <v>9.6</v>
      </c>
    </row>
    <row r="4381" spans="1:31">
      <c r="A4381" s="15">
        <v>40666</v>
      </c>
      <c r="B4381" s="16">
        <v>0.4375</v>
      </c>
      <c r="C4381" s="17">
        <v>1.6237999999999999</v>
      </c>
      <c r="D4381" s="17">
        <v>3.9546000000000001</v>
      </c>
      <c r="E4381" s="17">
        <v>830.81579999999997</v>
      </c>
      <c r="F4381" s="17">
        <v>0.11399999999999999</v>
      </c>
      <c r="G4381" s="17">
        <v>188.434458713005</v>
      </c>
      <c r="H4381" s="17">
        <v>6.7661843029704197E-2</v>
      </c>
      <c r="I4381" s="17">
        <v>120.0705</v>
      </c>
      <c r="J4381" s="17">
        <v>9.9599999999999994E-2</v>
      </c>
      <c r="K4381" s="17">
        <v>3.8269166669999999</v>
      </c>
      <c r="L4381" s="17">
        <v>3.8998611109999999</v>
      </c>
      <c r="M4381" s="17">
        <v>896.13837548674996</v>
      </c>
      <c r="N4381" s="17">
        <v>214.7885</v>
      </c>
      <c r="O4381" s="17">
        <v>1.3899999999999999E-2</v>
      </c>
      <c r="R4381" s="18">
        <v>0.4375</v>
      </c>
      <c r="S4381" s="18">
        <f t="shared" ref="S4381:X4381" si="1190">AVERAGE(S4380,S4382)</f>
        <v>4.43</v>
      </c>
      <c r="T4381" s="18">
        <f t="shared" si="1190"/>
        <v>9.5</v>
      </c>
      <c r="U4381" s="18">
        <f t="shared" si="1190"/>
        <v>287</v>
      </c>
      <c r="V4381" s="18">
        <f t="shared" si="1190"/>
        <v>1029.0999999999999</v>
      </c>
      <c r="W4381" s="18">
        <f t="shared" si="1190"/>
        <v>7.8</v>
      </c>
      <c r="X4381" s="18">
        <f t="shared" si="1190"/>
        <v>9</v>
      </c>
      <c r="Z4381" s="18">
        <v>3.6</v>
      </c>
      <c r="AA4381" s="18">
        <v>9.9</v>
      </c>
      <c r="AB4381" s="18">
        <v>278</v>
      </c>
      <c r="AC4381" s="18">
        <v>1029.5</v>
      </c>
      <c r="AD4381" s="18">
        <v>8.5</v>
      </c>
      <c r="AE4381" s="18">
        <v>9.6</v>
      </c>
    </row>
    <row r="4382" spans="1:31">
      <c r="A4382" s="15">
        <v>40666</v>
      </c>
      <c r="B4382" s="16">
        <v>0.47916666666666669</v>
      </c>
      <c r="C4382" s="17">
        <v>2.3731</v>
      </c>
      <c r="D4382" s="17">
        <v>3.9847999999999999</v>
      </c>
      <c r="E4382" s="17">
        <v>830.19389999999999</v>
      </c>
      <c r="F4382" s="17">
        <v>0.1133</v>
      </c>
      <c r="G4382" s="17">
        <v>238.37543951992799</v>
      </c>
      <c r="H4382" s="17">
        <v>1.6323917151860299E-2</v>
      </c>
      <c r="I4382" s="17">
        <v>123.9559</v>
      </c>
      <c r="J4382" s="17">
        <v>0.1394</v>
      </c>
      <c r="K4382" s="17">
        <v>3.8374722220000002</v>
      </c>
      <c r="L4382" s="17">
        <v>3.9021944442500001</v>
      </c>
      <c r="M4382" s="17">
        <v>895.50418215524996</v>
      </c>
      <c r="N4382" s="17">
        <v>147.0478</v>
      </c>
      <c r="O4382" s="17">
        <v>2.75E-2</v>
      </c>
      <c r="R4382" s="18">
        <v>0.47916666666666669</v>
      </c>
      <c r="S4382" s="18">
        <v>4.41</v>
      </c>
      <c r="T4382" s="18">
        <v>8.1999999999999993</v>
      </c>
      <c r="U4382" s="18">
        <v>283</v>
      </c>
      <c r="V4382" s="18">
        <v>1029.8</v>
      </c>
      <c r="W4382" s="18">
        <v>8</v>
      </c>
      <c r="X4382" s="18">
        <v>9</v>
      </c>
      <c r="Z4382" s="18">
        <v>3.77</v>
      </c>
      <c r="AA4382" s="18">
        <v>10.3</v>
      </c>
      <c r="AB4382" s="18">
        <v>278</v>
      </c>
      <c r="AC4382" s="18">
        <v>1029.9000000000001</v>
      </c>
      <c r="AD4382" s="18">
        <v>8.1999999999999993</v>
      </c>
      <c r="AE4382" s="18">
        <v>9.5</v>
      </c>
    </row>
    <row r="4383" spans="1:31">
      <c r="A4383" s="15">
        <v>40666</v>
      </c>
      <c r="B4383" s="16">
        <v>0.52083333333333337</v>
      </c>
      <c r="C4383" s="17">
        <v>2.8367</v>
      </c>
      <c r="D4383" s="17">
        <v>4.0418000000000003</v>
      </c>
      <c r="E4383" s="17">
        <v>829.60550000000001</v>
      </c>
      <c r="F4383" s="17">
        <v>0.11829999999999999</v>
      </c>
      <c r="G4383" s="17">
        <v>309.74192401134599</v>
      </c>
      <c r="H4383" s="17">
        <v>2.1512819238670301E-2</v>
      </c>
      <c r="I4383" s="17">
        <v>124.4508</v>
      </c>
      <c r="J4383" s="17">
        <v>0.1172</v>
      </c>
      <c r="K4383" s="17">
        <v>3.8559999999999999</v>
      </c>
      <c r="L4383" s="17">
        <v>3.9163611110000001</v>
      </c>
      <c r="M4383" s="17">
        <v>894.89454903399997</v>
      </c>
      <c r="N4383" s="17">
        <v>64.824200000000005</v>
      </c>
      <c r="O4383" s="17">
        <v>6.7400000000000002E-2</v>
      </c>
      <c r="R4383" s="18">
        <v>0.52083333333333337</v>
      </c>
      <c r="S4383" s="18">
        <f>AVERAGE(S4382,S4376:S4380)</f>
        <v>4.2649999999999997</v>
      </c>
      <c r="T4383" s="18">
        <f t="shared" ref="T4383:X4384" si="1191">AVERAGE(T4382,T4376:T4380)</f>
        <v>9.3333333333333339</v>
      </c>
      <c r="U4383" s="18">
        <f t="shared" si="1191"/>
        <v>277.33333333333331</v>
      </c>
      <c r="V4383" s="18">
        <f t="shared" si="1191"/>
        <v>1027.5</v>
      </c>
      <c r="W4383" s="18">
        <f t="shared" si="1191"/>
        <v>7.95</v>
      </c>
      <c r="X4383" s="18">
        <f t="shared" si="1191"/>
        <v>9</v>
      </c>
      <c r="Z4383" s="18">
        <v>4.03</v>
      </c>
      <c r="AA4383" s="18">
        <v>9.6999999999999993</v>
      </c>
      <c r="AB4383" s="18">
        <v>285</v>
      </c>
      <c r="AC4383" s="18">
        <v>1030.5</v>
      </c>
      <c r="AD4383" s="18">
        <v>8.6</v>
      </c>
      <c r="AE4383" s="18">
        <v>9.5</v>
      </c>
    </row>
    <row r="4384" spans="1:31">
      <c r="A4384" s="15">
        <v>40666</v>
      </c>
      <c r="B4384" s="16">
        <v>0.5625</v>
      </c>
      <c r="C4384" s="17">
        <v>3.1089000000000002</v>
      </c>
      <c r="D4384" s="17">
        <v>4.0585000000000004</v>
      </c>
      <c r="E4384" s="17">
        <v>829.20029999999997</v>
      </c>
      <c r="F4384" s="17">
        <v>0.1502</v>
      </c>
      <c r="G4384" s="17">
        <v>343.34421426166</v>
      </c>
      <c r="H4384" s="17">
        <v>5.3926024465967198E-2</v>
      </c>
      <c r="I4384" s="17">
        <v>158.7689</v>
      </c>
      <c r="J4384" s="17">
        <v>6.8000000000000005E-2</v>
      </c>
      <c r="K4384" s="17">
        <v>3.8768888889999999</v>
      </c>
      <c r="L4384" s="17">
        <v>3.9580000000000002</v>
      </c>
      <c r="M4384" s="17">
        <v>894.46815861624998</v>
      </c>
      <c r="N4384" s="17">
        <v>100.456</v>
      </c>
      <c r="O4384" s="17">
        <v>6.0199999999999997E-2</v>
      </c>
      <c r="R4384" s="18">
        <v>0.5625</v>
      </c>
      <c r="S4384" s="18">
        <f>AVERAGE(S4383,S4377:S4381)</f>
        <v>4.3208333333333337</v>
      </c>
      <c r="T4384" s="18">
        <f t="shared" si="1191"/>
        <v>9.7555555555555546</v>
      </c>
      <c r="U4384" s="18">
        <f t="shared" si="1191"/>
        <v>280.72222222222223</v>
      </c>
      <c r="V4384" s="18">
        <f t="shared" si="1191"/>
        <v>1027.6499999999999</v>
      </c>
      <c r="W4384" s="18">
        <f t="shared" si="1191"/>
        <v>7.9250000000000007</v>
      </c>
      <c r="X4384" s="18">
        <f t="shared" si="1191"/>
        <v>9</v>
      </c>
      <c r="Z4384" s="18">
        <v>3.78</v>
      </c>
      <c r="AA4384" s="18">
        <v>9.1</v>
      </c>
      <c r="AB4384" s="18">
        <v>290</v>
      </c>
      <c r="AC4384" s="18">
        <v>1031.2</v>
      </c>
      <c r="AD4384" s="18">
        <v>8.6</v>
      </c>
      <c r="AE4384" s="18">
        <v>9.5</v>
      </c>
    </row>
    <row r="4385" spans="1:31">
      <c r="A4385" s="15">
        <v>40666</v>
      </c>
      <c r="B4385" s="16">
        <v>0.60416666666666663</v>
      </c>
      <c r="C4385" s="17">
        <v>3.2178</v>
      </c>
      <c r="D4385" s="17">
        <v>3.9169</v>
      </c>
      <c r="E4385" s="17">
        <v>829.01570000000004</v>
      </c>
      <c r="F4385" s="17">
        <v>0.2404</v>
      </c>
      <c r="G4385" s="17">
        <v>353.60603825589499</v>
      </c>
      <c r="H4385" s="17">
        <v>9.8177816424224296E-2</v>
      </c>
      <c r="I4385" s="17">
        <v>170.9348</v>
      </c>
      <c r="J4385" s="17">
        <v>0.1021</v>
      </c>
      <c r="K4385" s="17">
        <v>3.886111111</v>
      </c>
      <c r="L4385" s="17">
        <v>3.9905555557499999</v>
      </c>
      <c r="M4385" s="17">
        <v>894.2845999205</v>
      </c>
      <c r="N4385" s="17">
        <v>164.09649999999999</v>
      </c>
      <c r="O4385" s="17">
        <v>3.9899999999999998E-2</v>
      </c>
      <c r="R4385" s="18">
        <v>0.60416666666666663</v>
      </c>
      <c r="S4385" s="18">
        <f>AVERAGE(S4386,S4389:S4395)</f>
        <v>3.3237499999999995</v>
      </c>
      <c r="T4385" s="18">
        <f t="shared" ref="T4385:X4385" si="1192">AVERAGE(T4386,T4389:T4395)</f>
        <v>3.0499999999999994</v>
      </c>
      <c r="U4385" s="18">
        <f t="shared" si="1192"/>
        <v>270.375</v>
      </c>
      <c r="V4385" s="18">
        <f t="shared" si="1192"/>
        <v>1033.8500000000001</v>
      </c>
      <c r="W4385" s="18">
        <f t="shared" si="1192"/>
        <v>8.2624999999999993</v>
      </c>
      <c r="X4385" s="18">
        <f t="shared" si="1192"/>
        <v>9.2124999999999986</v>
      </c>
      <c r="Z4385" s="18">
        <v>3.92</v>
      </c>
      <c r="AA4385" s="18">
        <v>8.5</v>
      </c>
      <c r="AB4385" s="18">
        <v>308</v>
      </c>
      <c r="AC4385" s="18">
        <v>1032</v>
      </c>
      <c r="AD4385" s="18">
        <v>8.5</v>
      </c>
      <c r="AE4385" s="18">
        <v>9.5</v>
      </c>
    </row>
    <row r="4386" spans="1:31">
      <c r="A4386" s="15">
        <v>40666</v>
      </c>
      <c r="B4386" s="16">
        <v>0.64583333333333337</v>
      </c>
      <c r="C4386" s="17">
        <v>3.3365999999999998</v>
      </c>
      <c r="D4386" s="17">
        <v>3.8862000000000001</v>
      </c>
      <c r="E4386" s="17">
        <v>829.15970000000004</v>
      </c>
      <c r="F4386" s="17">
        <v>0.22320000000000001</v>
      </c>
      <c r="G4386" s="17">
        <v>98.240742066623895</v>
      </c>
      <c r="H4386" s="17">
        <v>4.0700658619382199E-2</v>
      </c>
      <c r="I4386" s="17">
        <v>316.12459999999999</v>
      </c>
      <c r="J4386" s="17">
        <v>4.1700000000000001E-2</v>
      </c>
      <c r="K4386" s="17">
        <v>3.8793888889999999</v>
      </c>
      <c r="L4386" s="17">
        <v>3.99566666675</v>
      </c>
      <c r="M4386" s="17">
        <v>894.41942773799997</v>
      </c>
      <c r="N4386" s="17">
        <v>206.4127</v>
      </c>
      <c r="O4386" s="17">
        <v>5.3800000000000001E-2</v>
      </c>
      <c r="R4386" s="18">
        <v>0.64583333333333337</v>
      </c>
      <c r="S4386" s="18">
        <v>3.6</v>
      </c>
      <c r="T4386" s="18">
        <v>6.7</v>
      </c>
      <c r="U4386" s="18">
        <v>302</v>
      </c>
      <c r="V4386" s="18">
        <v>1032.3</v>
      </c>
      <c r="W4386" s="18">
        <v>8</v>
      </c>
      <c r="X4386" s="18">
        <v>9</v>
      </c>
      <c r="Z4386" s="18">
        <v>3.85</v>
      </c>
      <c r="AA4386" s="18">
        <v>8.8000000000000007</v>
      </c>
      <c r="AB4386" s="18">
        <v>282</v>
      </c>
      <c r="AC4386" s="18">
        <v>1032.5999999999999</v>
      </c>
      <c r="AD4386" s="18">
        <v>8.4</v>
      </c>
      <c r="AE4386" s="18">
        <v>9.5</v>
      </c>
    </row>
    <row r="4387" spans="1:31">
      <c r="A4387" s="15">
        <v>40666</v>
      </c>
      <c r="B4387" s="16">
        <v>0.6875</v>
      </c>
      <c r="C4387" s="17">
        <v>3.673</v>
      </c>
      <c r="D4387" s="17">
        <v>3.91</v>
      </c>
      <c r="E4387" s="17">
        <v>829.52009999999996</v>
      </c>
      <c r="F4387" s="17">
        <v>0.1046</v>
      </c>
      <c r="G4387" s="17">
        <v>114.738401120257</v>
      </c>
      <c r="H4387" s="17">
        <v>1.6134159728064701E-2</v>
      </c>
      <c r="I4387" s="17">
        <v>338.49079999999998</v>
      </c>
      <c r="J4387" s="17">
        <v>8.3500000000000005E-2</v>
      </c>
      <c r="K4387" s="17">
        <v>3.8972500000000001</v>
      </c>
      <c r="L4387" s="17">
        <v>3.9843611110000001</v>
      </c>
      <c r="M4387" s="17">
        <v>894.8105414565</v>
      </c>
      <c r="N4387" s="17">
        <v>275.62869999999998</v>
      </c>
      <c r="O4387" s="17">
        <v>6.9400000000000003E-2</v>
      </c>
      <c r="R4387" s="18">
        <v>0.6875</v>
      </c>
      <c r="S4387" s="18">
        <f>AVERAGE(S4389:S4396,S4386)</f>
        <v>3.2888888888888892</v>
      </c>
      <c r="T4387" s="18">
        <f t="shared" ref="T4387:X4387" si="1193">AVERAGE(T4389:T4396,T4386)</f>
        <v>3.0999999999999996</v>
      </c>
      <c r="U4387" s="18">
        <f t="shared" si="1193"/>
        <v>265.77777777777777</v>
      </c>
      <c r="V4387" s="18">
        <f t="shared" si="1193"/>
        <v>1033.8222222222221</v>
      </c>
      <c r="W4387" s="18">
        <f t="shared" si="1193"/>
        <v>8.2777777777777786</v>
      </c>
      <c r="X4387" s="18">
        <f t="shared" si="1193"/>
        <v>9.2222222222222214</v>
      </c>
      <c r="Z4387" s="18">
        <v>3.54</v>
      </c>
      <c r="AA4387" s="18">
        <v>7.5</v>
      </c>
      <c r="AB4387" s="18">
        <v>287</v>
      </c>
      <c r="AC4387" s="18">
        <v>1032.9000000000001</v>
      </c>
      <c r="AD4387" s="18">
        <v>8.6999999999999993</v>
      </c>
      <c r="AE4387" s="18">
        <v>9.5</v>
      </c>
    </row>
    <row r="4388" spans="1:31">
      <c r="A4388" s="15">
        <v>40666</v>
      </c>
      <c r="B4388" s="16">
        <v>0.72916666666666663</v>
      </c>
      <c r="C4388" s="17">
        <v>4.4622000000000002</v>
      </c>
      <c r="D4388" s="17">
        <v>3.9182000000000001</v>
      </c>
      <c r="E4388" s="17">
        <v>830.04700000000003</v>
      </c>
      <c r="F4388" s="17">
        <v>0.1061</v>
      </c>
      <c r="G4388" s="17">
        <v>337.22167262129199</v>
      </c>
      <c r="H4388" s="17">
        <v>3.5008145917799403E-2</v>
      </c>
      <c r="I4388" s="17">
        <v>312.77809999999999</v>
      </c>
      <c r="J4388" s="17">
        <v>0.13469999999999999</v>
      </c>
      <c r="K4388" s="17">
        <v>3.859805556</v>
      </c>
      <c r="L4388" s="17">
        <v>3.920083333</v>
      </c>
      <c r="M4388" s="17">
        <v>895.37627619825003</v>
      </c>
      <c r="N4388" s="17">
        <v>225.35480000000001</v>
      </c>
      <c r="O4388" s="17">
        <v>2.8000000000000001E-2</v>
      </c>
      <c r="R4388" s="18">
        <v>0.72916666666666663</v>
      </c>
      <c r="S4388" s="18">
        <f>AVERAGE(S4389:S4400)</f>
        <v>2.9333333333333331</v>
      </c>
      <c r="T4388" s="18">
        <f t="shared" ref="T4388:X4388" si="1194">AVERAGE(T4389:T4400)</f>
        <v>2.8333333333333335</v>
      </c>
      <c r="U4388" s="18">
        <f t="shared" si="1194"/>
        <v>252.33333333333334</v>
      </c>
      <c r="V4388" s="18">
        <f t="shared" si="1194"/>
        <v>1033.8166666666668</v>
      </c>
      <c r="W4388" s="18">
        <f t="shared" si="1194"/>
        <v>8.2249999999999996</v>
      </c>
      <c r="X4388" s="18">
        <f t="shared" si="1194"/>
        <v>9.2249999999999979</v>
      </c>
      <c r="Z4388" s="18">
        <v>3.59</v>
      </c>
      <c r="AA4388" s="18">
        <v>7.2</v>
      </c>
      <c r="AB4388" s="18">
        <v>289</v>
      </c>
      <c r="AC4388" s="18">
        <v>1033.3</v>
      </c>
      <c r="AD4388" s="18">
        <v>8.8000000000000007</v>
      </c>
      <c r="AE4388" s="18">
        <v>9.5</v>
      </c>
    </row>
    <row r="4389" spans="1:31">
      <c r="A4389" s="15">
        <v>40666</v>
      </c>
      <c r="B4389" s="16">
        <v>0.77083333333333337</v>
      </c>
      <c r="C4389" s="17">
        <v>4.6715999999999998</v>
      </c>
      <c r="D4389" s="17">
        <v>3.9173</v>
      </c>
      <c r="E4389" s="17">
        <v>830.57560000000001</v>
      </c>
      <c r="F4389" s="17">
        <v>0.18390000000000001</v>
      </c>
      <c r="G4389" s="17">
        <v>62.7850171346604</v>
      </c>
      <c r="H4389" s="17">
        <v>8.5492854675519297E-3</v>
      </c>
      <c r="I4389" s="17">
        <v>326.76080000000002</v>
      </c>
      <c r="J4389" s="17">
        <v>0.12280000000000001</v>
      </c>
      <c r="K4389" s="17">
        <v>3.766805556</v>
      </c>
      <c r="L4389" s="17">
        <v>3.8883055555000001</v>
      </c>
      <c r="M4389" s="17">
        <v>895.94178211899998</v>
      </c>
      <c r="N4389" s="17">
        <v>162.48079999999999</v>
      </c>
      <c r="O4389" s="17">
        <v>6.0199999999999997E-2</v>
      </c>
      <c r="R4389" s="18">
        <v>0.77083333333333337</v>
      </c>
      <c r="S4389" s="18">
        <v>3.76</v>
      </c>
      <c r="T4389" s="18">
        <v>3.4</v>
      </c>
      <c r="U4389" s="18">
        <v>273</v>
      </c>
      <c r="V4389" s="18">
        <v>1033.7</v>
      </c>
      <c r="W4389" s="18">
        <v>8.1999999999999993</v>
      </c>
      <c r="X4389" s="18">
        <v>9.1</v>
      </c>
      <c r="Z4389" s="18">
        <v>3.31</v>
      </c>
      <c r="AA4389" s="18">
        <v>7.5</v>
      </c>
      <c r="AB4389" s="18">
        <v>288</v>
      </c>
      <c r="AC4389" s="18">
        <v>1033.7</v>
      </c>
      <c r="AD4389" s="18">
        <v>8.8000000000000007</v>
      </c>
      <c r="AE4389" s="18">
        <v>9.6</v>
      </c>
    </row>
    <row r="4390" spans="1:31">
      <c r="A4390" s="15">
        <v>40666</v>
      </c>
      <c r="B4390" s="16">
        <v>0.8125</v>
      </c>
      <c r="C4390" s="17">
        <v>5.3745000000000003</v>
      </c>
      <c r="D4390" s="17">
        <v>3.9083999999999999</v>
      </c>
      <c r="E4390" s="17">
        <v>831.00250000000005</v>
      </c>
      <c r="F4390" s="17">
        <v>0.1079</v>
      </c>
      <c r="G4390" s="17">
        <v>57.5937801673359</v>
      </c>
      <c r="H4390" s="17">
        <v>1.8484603440722201E-2</v>
      </c>
      <c r="I4390" s="17">
        <v>310.9914</v>
      </c>
      <c r="J4390" s="17">
        <v>0.12529999999999999</v>
      </c>
      <c r="K4390" s="17">
        <v>3.6968055560000002</v>
      </c>
      <c r="L4390" s="17">
        <v>3.9175833335000001</v>
      </c>
      <c r="M4390" s="17">
        <v>896.363854887</v>
      </c>
      <c r="N4390" s="17">
        <v>195.29499999999999</v>
      </c>
      <c r="O4390" s="17">
        <v>3.2000000000000002E-3</v>
      </c>
      <c r="R4390" s="18">
        <v>0.8125</v>
      </c>
      <c r="S4390" s="18">
        <v>3.67</v>
      </c>
      <c r="T4390" s="18">
        <v>2.5</v>
      </c>
      <c r="U4390" s="18">
        <v>305</v>
      </c>
      <c r="V4390" s="18">
        <v>1034</v>
      </c>
      <c r="W4390" s="18">
        <v>8.1</v>
      </c>
      <c r="X4390" s="18">
        <v>9.1999999999999993</v>
      </c>
      <c r="Z4390" s="18">
        <v>3.1</v>
      </c>
      <c r="AA4390" s="18">
        <v>7</v>
      </c>
      <c r="AB4390" s="18">
        <v>286</v>
      </c>
      <c r="AC4390" s="18">
        <v>1033.8</v>
      </c>
      <c r="AD4390" s="18">
        <v>8.9</v>
      </c>
      <c r="AE4390" s="18">
        <v>9.6</v>
      </c>
    </row>
    <row r="4391" spans="1:31">
      <c r="A4391" s="15">
        <v>40666</v>
      </c>
      <c r="B4391" s="16">
        <v>0.85416666666666663</v>
      </c>
      <c r="C4391" s="17">
        <v>6.3945999999999996</v>
      </c>
      <c r="D4391" s="17">
        <v>3.8976000000000002</v>
      </c>
      <c r="E4391" s="17">
        <v>831.21640000000002</v>
      </c>
      <c r="F4391" s="17">
        <v>0.11009999999999999</v>
      </c>
      <c r="G4391" s="17">
        <v>313.05033130934299</v>
      </c>
      <c r="H4391" s="17">
        <v>2.9272460507622899E-2</v>
      </c>
      <c r="I4391" s="17">
        <v>307.02879999999999</v>
      </c>
      <c r="J4391" s="17">
        <v>0.15010000000000001</v>
      </c>
      <c r="K4391" s="17">
        <v>3.6996111109999998</v>
      </c>
      <c r="L4391" s="17">
        <v>3.9748611112500001</v>
      </c>
      <c r="M4391" s="17">
        <v>896.59355114649998</v>
      </c>
      <c r="N4391" s="17">
        <v>40.604100000000003</v>
      </c>
      <c r="O4391" s="17">
        <v>8.8700000000000001E-2</v>
      </c>
      <c r="R4391" s="18">
        <v>0.85416666666666663</v>
      </c>
      <c r="S4391" s="18">
        <v>3.46</v>
      </c>
      <c r="T4391" s="18">
        <v>1.1000000000000001</v>
      </c>
      <c r="U4391" s="18">
        <v>281</v>
      </c>
      <c r="V4391" s="18">
        <v>1034.3</v>
      </c>
      <c r="W4391" s="18">
        <v>8.1</v>
      </c>
      <c r="X4391" s="18">
        <v>9.1999999999999993</v>
      </c>
      <c r="Z4391" s="18">
        <v>2.95</v>
      </c>
      <c r="AA4391" s="18">
        <v>7.5</v>
      </c>
      <c r="AB4391" s="18">
        <v>276</v>
      </c>
      <c r="AC4391" s="18">
        <v>1034</v>
      </c>
      <c r="AD4391" s="18">
        <v>8.9</v>
      </c>
      <c r="AE4391" s="18">
        <v>9.6999999999999993</v>
      </c>
    </row>
    <row r="4392" spans="1:31">
      <c r="A4392" s="15">
        <v>40666</v>
      </c>
      <c r="B4392" s="16">
        <v>0.89583333333333337</v>
      </c>
      <c r="C4392" s="17">
        <v>6.7786999999999997</v>
      </c>
      <c r="D4392" s="17">
        <v>3.8801000000000001</v>
      </c>
      <c r="E4392" s="17">
        <v>831.2124</v>
      </c>
      <c r="F4392" s="17">
        <v>0.11359999999999999</v>
      </c>
      <c r="G4392" s="17">
        <v>7.0298962758713603</v>
      </c>
      <c r="H4392" s="17">
        <v>1.10103614649749E-2</v>
      </c>
      <c r="I4392" s="17">
        <v>310.72190000000001</v>
      </c>
      <c r="J4392" s="17">
        <v>0.15129999999999999</v>
      </c>
      <c r="K4392" s="17">
        <v>3.6981944439999999</v>
      </c>
      <c r="L4392" s="17">
        <v>4.0035277777499996</v>
      </c>
      <c r="M4392" s="17">
        <v>896.58023861900006</v>
      </c>
      <c r="N4392" s="17">
        <v>38.618600000000001</v>
      </c>
      <c r="O4392" s="17">
        <v>8.3900000000000002E-2</v>
      </c>
      <c r="R4392" s="18">
        <v>0.89583333333333337</v>
      </c>
      <c r="S4392" s="18">
        <v>3.42</v>
      </c>
      <c r="T4392" s="18">
        <v>0.6</v>
      </c>
      <c r="U4392" s="18">
        <v>269</v>
      </c>
      <c r="V4392" s="18">
        <v>1034.4000000000001</v>
      </c>
      <c r="W4392" s="18">
        <v>8.5</v>
      </c>
      <c r="X4392" s="18">
        <v>9.3000000000000007</v>
      </c>
      <c r="Z4392" s="18">
        <v>3.25</v>
      </c>
      <c r="AA4392" s="18">
        <v>7.5</v>
      </c>
      <c r="AB4392" s="18">
        <v>274</v>
      </c>
      <c r="AC4392" s="18">
        <v>1034.3</v>
      </c>
      <c r="AD4392" s="18">
        <v>8.8000000000000007</v>
      </c>
      <c r="AE4392" s="18">
        <v>9.8000000000000007</v>
      </c>
    </row>
    <row r="4393" spans="1:31">
      <c r="A4393" s="15">
        <v>40666</v>
      </c>
      <c r="B4393" s="16">
        <v>0.9375</v>
      </c>
      <c r="C4393" s="17">
        <v>5.7228000000000003</v>
      </c>
      <c r="D4393" s="17">
        <v>3.8919999999999999</v>
      </c>
      <c r="E4393" s="17">
        <v>831.01909999999998</v>
      </c>
      <c r="F4393" s="17">
        <v>0.11059999999999999</v>
      </c>
      <c r="G4393" s="17">
        <v>71.712628026432597</v>
      </c>
      <c r="H4393" s="17">
        <v>1.06100187031409E-2</v>
      </c>
      <c r="I4393" s="17">
        <v>318.9699</v>
      </c>
      <c r="J4393" s="17">
        <v>0.13950000000000001</v>
      </c>
      <c r="K4393" s="17">
        <v>3.6745833339999998</v>
      </c>
      <c r="L4393" s="17">
        <v>3.8856944442499999</v>
      </c>
      <c r="M4393" s="17">
        <v>896.41108480275</v>
      </c>
      <c r="N4393" s="17">
        <v>207.3741</v>
      </c>
      <c r="O4393" s="17">
        <v>3.1600000000000003E-2</v>
      </c>
      <c r="R4393" s="18">
        <v>0.9375</v>
      </c>
      <c r="S4393" s="18">
        <v>3.07</v>
      </c>
      <c r="T4393" s="18">
        <v>3.8</v>
      </c>
      <c r="U4393" s="18">
        <v>259</v>
      </c>
      <c r="V4393" s="18">
        <v>1034.3</v>
      </c>
      <c r="W4393" s="18">
        <v>8.4</v>
      </c>
      <c r="X4393" s="18">
        <v>9.3000000000000007</v>
      </c>
      <c r="Z4393" s="18">
        <v>3.31</v>
      </c>
      <c r="AA4393" s="18">
        <v>7.2</v>
      </c>
      <c r="AB4393" s="18">
        <v>279</v>
      </c>
      <c r="AC4393" s="18">
        <v>1034</v>
      </c>
      <c r="AD4393" s="18">
        <v>8.9</v>
      </c>
      <c r="AE4393" s="18">
        <v>9.8000000000000007</v>
      </c>
    </row>
    <row r="4394" spans="1:31">
      <c r="A4394" s="15">
        <v>40666</v>
      </c>
      <c r="B4394" s="16">
        <v>0.97916666666666663</v>
      </c>
      <c r="C4394" s="17">
        <v>5.8628999999999998</v>
      </c>
      <c r="D4394" s="17">
        <v>3.8794</v>
      </c>
      <c r="E4394" s="17">
        <v>830.72389999999996</v>
      </c>
      <c r="F4394" s="17">
        <v>0.1129</v>
      </c>
      <c r="G4394" s="17">
        <v>350.21651010253902</v>
      </c>
      <c r="H4394" s="17">
        <v>3.1652365417004599E-2</v>
      </c>
      <c r="I4394" s="17">
        <v>314.52679999999998</v>
      </c>
      <c r="J4394" s="17">
        <v>0.1641</v>
      </c>
      <c r="K4394" s="17">
        <v>3.6638055559999998</v>
      </c>
      <c r="L4394" s="17">
        <v>3.8689166667500001</v>
      </c>
      <c r="M4394" s="17">
        <v>896.07945658874996</v>
      </c>
      <c r="N4394" s="17">
        <v>199.8338</v>
      </c>
      <c r="O4394" s="17">
        <v>3.0800000000000001E-2</v>
      </c>
      <c r="R4394" s="18">
        <v>0.97916666666666663</v>
      </c>
      <c r="S4394" s="18">
        <v>2.85</v>
      </c>
      <c r="T4394" s="18">
        <v>3.4</v>
      </c>
      <c r="U4394" s="18">
        <v>245</v>
      </c>
      <c r="V4394" s="18">
        <v>1034</v>
      </c>
      <c r="W4394" s="18">
        <v>8.4</v>
      </c>
      <c r="X4394" s="18">
        <v>9.3000000000000007</v>
      </c>
      <c r="Z4394" s="18">
        <v>3.08</v>
      </c>
      <c r="AA4394" s="18">
        <v>7.1</v>
      </c>
      <c r="AB4394" s="18">
        <v>277</v>
      </c>
      <c r="AC4394" s="18">
        <v>1033.9000000000001</v>
      </c>
      <c r="AD4394" s="18">
        <v>9</v>
      </c>
      <c r="AE4394" s="18">
        <v>9.8000000000000007</v>
      </c>
    </row>
    <row r="4395" spans="1:31">
      <c r="A4395" s="15">
        <v>40667</v>
      </c>
      <c r="B4395" s="16">
        <v>2.0833333333333332E-2</v>
      </c>
      <c r="C4395" s="17">
        <v>3.9331</v>
      </c>
      <c r="D4395" s="17">
        <v>3.8908</v>
      </c>
      <c r="E4395" s="17">
        <v>830.37850000000003</v>
      </c>
      <c r="F4395" s="17">
        <v>0.1152</v>
      </c>
      <c r="G4395" s="17">
        <v>257.56158041060797</v>
      </c>
      <c r="H4395" s="17">
        <v>3.2577173200129698E-2</v>
      </c>
      <c r="I4395" s="17">
        <v>320.09440000000001</v>
      </c>
      <c r="J4395" s="17">
        <v>0.12089999999999999</v>
      </c>
      <c r="K4395" s="17">
        <v>3.613138889</v>
      </c>
      <c r="L4395" s="17">
        <v>3.8515277777499999</v>
      </c>
      <c r="M4395" s="17">
        <v>895.73885256599999</v>
      </c>
      <c r="N4395" s="17">
        <v>177.81739999999999</v>
      </c>
      <c r="O4395" s="17">
        <v>4.1300000000000003E-2</v>
      </c>
      <c r="R4395" s="18">
        <v>2.0833333333333332E-2</v>
      </c>
      <c r="S4395" s="18">
        <v>2.76</v>
      </c>
      <c r="T4395" s="18">
        <v>2.9</v>
      </c>
      <c r="U4395" s="18">
        <v>229</v>
      </c>
      <c r="V4395" s="18">
        <v>1033.8</v>
      </c>
      <c r="W4395" s="18">
        <v>8.4</v>
      </c>
      <c r="X4395" s="18">
        <v>9.3000000000000007</v>
      </c>
      <c r="Z4395" s="18">
        <v>2.93</v>
      </c>
      <c r="AA4395" s="18">
        <v>6.8</v>
      </c>
      <c r="AB4395" s="18">
        <v>280</v>
      </c>
      <c r="AC4395" s="18">
        <v>1033.8</v>
      </c>
      <c r="AD4395" s="18">
        <v>9.1</v>
      </c>
      <c r="AE4395" s="18">
        <v>9.8000000000000007</v>
      </c>
    </row>
    <row r="4396" spans="1:31">
      <c r="A4396" s="15">
        <v>40667</v>
      </c>
      <c r="B4396" s="16">
        <v>6.25E-2</v>
      </c>
      <c r="C4396" s="17">
        <v>5.3703000000000003</v>
      </c>
      <c r="D4396" s="17">
        <v>3.8868</v>
      </c>
      <c r="E4396" s="17">
        <v>830.14679999999998</v>
      </c>
      <c r="F4396" s="17">
        <v>0.1153</v>
      </c>
      <c r="G4396" s="17">
        <v>12.202952925639799</v>
      </c>
      <c r="H4396" s="17">
        <v>7.3347975344229793E-2</v>
      </c>
      <c r="I4396" s="17">
        <v>318.40570000000002</v>
      </c>
      <c r="J4396" s="17">
        <v>7.4200000000000002E-2</v>
      </c>
      <c r="K4396" s="17">
        <v>3.5947777780000001</v>
      </c>
      <c r="L4396" s="17">
        <v>3.84511111125</v>
      </c>
      <c r="M4396" s="17">
        <v>895.48928966749997</v>
      </c>
      <c r="N4396" s="17">
        <v>190.49350000000001</v>
      </c>
      <c r="O4396" s="17">
        <v>6.9900000000000004E-2</v>
      </c>
      <c r="R4396" s="18">
        <v>6.25E-2</v>
      </c>
      <c r="S4396" s="18">
        <v>3.01</v>
      </c>
      <c r="T4396" s="18">
        <v>3.5</v>
      </c>
      <c r="U4396" s="18">
        <v>229</v>
      </c>
      <c r="V4396" s="18">
        <v>1033.5999999999999</v>
      </c>
      <c r="W4396" s="18">
        <v>8.4</v>
      </c>
      <c r="X4396" s="18">
        <v>9.3000000000000007</v>
      </c>
      <c r="Z4396" s="18">
        <v>2.67</v>
      </c>
      <c r="AA4396" s="18">
        <v>6.8</v>
      </c>
      <c r="AB4396" s="18">
        <v>284</v>
      </c>
      <c r="AC4396" s="18">
        <v>1033.5</v>
      </c>
      <c r="AD4396" s="18">
        <v>9</v>
      </c>
      <c r="AE4396" s="18">
        <v>9.6999999999999993</v>
      </c>
    </row>
    <row r="4397" spans="1:31">
      <c r="A4397" s="15">
        <v>40667</v>
      </c>
      <c r="B4397" s="16">
        <v>0.10416666666666667</v>
      </c>
      <c r="C4397" s="17">
        <v>5.3094000000000001</v>
      </c>
      <c r="D4397" s="17">
        <v>3.8289</v>
      </c>
      <c r="E4397" s="17">
        <v>830.06449999999995</v>
      </c>
      <c r="F4397" s="17">
        <v>0.12640000000000001</v>
      </c>
      <c r="G4397" s="17">
        <v>1.27953912449235</v>
      </c>
      <c r="H4397" s="17">
        <v>1.4356541324174899E-2</v>
      </c>
      <c r="I4397" s="17">
        <v>175.1574</v>
      </c>
      <c r="J4397" s="17">
        <v>2.69E-2</v>
      </c>
      <c r="K4397" s="17">
        <v>3.6095833329999998</v>
      </c>
      <c r="L4397" s="17">
        <v>3.79297222225</v>
      </c>
      <c r="M4397" s="17">
        <v>895.44853214049999</v>
      </c>
      <c r="N4397" s="17">
        <v>181.0598</v>
      </c>
      <c r="O4397" s="17">
        <v>8.2699999999999996E-2</v>
      </c>
      <c r="R4397" s="18">
        <v>0.10416666666666667</v>
      </c>
      <c r="S4397" s="18">
        <v>2.71</v>
      </c>
      <c r="T4397" s="18">
        <v>3.5</v>
      </c>
      <c r="U4397" s="18">
        <v>246</v>
      </c>
      <c r="V4397" s="18">
        <v>1033.5999999999999</v>
      </c>
      <c r="W4397" s="18">
        <v>8.1</v>
      </c>
      <c r="X4397" s="18">
        <v>9.3000000000000007</v>
      </c>
      <c r="Z4397" s="18">
        <v>2.4900000000000002</v>
      </c>
      <c r="AA4397" s="18">
        <v>6.1</v>
      </c>
      <c r="AB4397" s="18">
        <v>284</v>
      </c>
      <c r="AC4397" s="18">
        <v>1033.5</v>
      </c>
      <c r="AD4397" s="18">
        <v>8.6999999999999993</v>
      </c>
      <c r="AE4397" s="18">
        <v>9.6999999999999993</v>
      </c>
    </row>
    <row r="4398" spans="1:31">
      <c r="A4398" s="15">
        <v>40667</v>
      </c>
      <c r="B4398" s="16">
        <v>0.14583333333333334</v>
      </c>
      <c r="C4398" s="17">
        <v>5.6315999999999997</v>
      </c>
      <c r="D4398" s="17">
        <v>3.8138000000000001</v>
      </c>
      <c r="E4398" s="17">
        <v>830.2201</v>
      </c>
      <c r="F4398" s="17">
        <v>0.10639999999999999</v>
      </c>
      <c r="G4398" s="17">
        <v>23.433525200633198</v>
      </c>
      <c r="H4398" s="17">
        <v>3.9353162433347702E-2</v>
      </c>
      <c r="I4398" s="17">
        <v>167.59129999999999</v>
      </c>
      <c r="J4398" s="17">
        <v>4.2700000000000002E-2</v>
      </c>
      <c r="K4398" s="17">
        <v>3.6264722219999999</v>
      </c>
      <c r="L4398" s="17">
        <v>3.6922500002500001</v>
      </c>
      <c r="M4398" s="17">
        <v>895.66264127474994</v>
      </c>
      <c r="N4398" s="17">
        <v>172.46010000000001</v>
      </c>
      <c r="O4398" s="17">
        <v>9.2499999999999999E-2</v>
      </c>
      <c r="R4398" s="18">
        <v>0.14583333333333334</v>
      </c>
      <c r="S4398" s="18">
        <v>2.1800000000000002</v>
      </c>
      <c r="T4398" s="18">
        <v>2.7</v>
      </c>
      <c r="U4398" s="18">
        <v>236</v>
      </c>
      <c r="V4398" s="18">
        <v>1033.5</v>
      </c>
      <c r="W4398" s="18">
        <v>8</v>
      </c>
      <c r="X4398" s="18">
        <v>9.1999999999999993</v>
      </c>
      <c r="Z4398" s="18">
        <v>2.29</v>
      </c>
      <c r="AA4398" s="18">
        <v>5.7</v>
      </c>
      <c r="AB4398" s="18">
        <v>290</v>
      </c>
      <c r="AC4398" s="18">
        <v>1033.5999999999999</v>
      </c>
      <c r="AD4398" s="18">
        <v>8.6999999999999993</v>
      </c>
      <c r="AE4398" s="18">
        <v>9.6999999999999993</v>
      </c>
    </row>
    <row r="4399" spans="1:31">
      <c r="A4399" s="15">
        <v>40667</v>
      </c>
      <c r="B4399" s="16">
        <v>0.1875</v>
      </c>
      <c r="C4399" s="17">
        <v>5.0617000000000001</v>
      </c>
      <c r="D4399" s="17">
        <v>3.8227000000000002</v>
      </c>
      <c r="E4399" s="17">
        <v>830.63850000000002</v>
      </c>
      <c r="F4399" s="17">
        <v>0.1066</v>
      </c>
      <c r="G4399" s="17">
        <v>147.154025348424</v>
      </c>
      <c r="H4399" s="17">
        <v>3.1108126707228401E-2</v>
      </c>
      <c r="I4399" s="17">
        <v>129.2013</v>
      </c>
      <c r="J4399" s="17">
        <v>8.7499999999999994E-2</v>
      </c>
      <c r="K4399" s="17">
        <v>3.6369166669999999</v>
      </c>
      <c r="L4399" s="17">
        <v>3.6894999999999998</v>
      </c>
      <c r="M4399" s="17">
        <v>896.02146115025005</v>
      </c>
      <c r="N4399" s="17">
        <v>161.99359999999999</v>
      </c>
      <c r="O4399" s="17">
        <v>0.10780000000000001</v>
      </c>
      <c r="R4399" s="18">
        <v>0.1875</v>
      </c>
      <c r="S4399" s="18">
        <v>2.2999999999999998</v>
      </c>
      <c r="T4399" s="18">
        <v>3</v>
      </c>
      <c r="U4399" s="18">
        <v>235</v>
      </c>
      <c r="V4399" s="18">
        <v>1033.5</v>
      </c>
      <c r="W4399" s="18">
        <v>8.1</v>
      </c>
      <c r="X4399" s="18">
        <v>9.1</v>
      </c>
      <c r="Z4399" s="18">
        <v>2.29</v>
      </c>
      <c r="AA4399" s="18">
        <v>5.9</v>
      </c>
      <c r="AB4399" s="18">
        <v>286</v>
      </c>
      <c r="AC4399" s="18">
        <v>1033.8</v>
      </c>
      <c r="AD4399" s="18">
        <v>8.6999999999999993</v>
      </c>
      <c r="AE4399" s="18">
        <v>9.6999999999999993</v>
      </c>
    </row>
    <row r="4400" spans="1:31">
      <c r="A4400" s="15">
        <v>40667</v>
      </c>
      <c r="B4400" s="16">
        <v>0.22916666666666666</v>
      </c>
      <c r="C4400" s="17">
        <v>1.7605999999999999</v>
      </c>
      <c r="D4400" s="17">
        <v>3.8016999999999999</v>
      </c>
      <c r="E4400" s="17">
        <v>831.03570000000002</v>
      </c>
      <c r="F4400" s="17">
        <v>0.10539999999999999</v>
      </c>
      <c r="G4400" s="17">
        <v>225.36553736542601</v>
      </c>
      <c r="H4400" s="17">
        <v>0.124180533891272</v>
      </c>
      <c r="I4400" s="17">
        <v>129.1071</v>
      </c>
      <c r="J4400" s="17">
        <v>8.3199999999999996E-2</v>
      </c>
      <c r="K4400" s="17">
        <v>3.6403055559999999</v>
      </c>
      <c r="L4400" s="17">
        <v>3.6953333332499998</v>
      </c>
      <c r="M4400" s="17">
        <v>896.4748035115</v>
      </c>
      <c r="N4400" s="17">
        <v>152.5136</v>
      </c>
      <c r="O4400" s="17">
        <v>0.1246</v>
      </c>
      <c r="R4400" s="18">
        <v>0.22916666666666666</v>
      </c>
      <c r="S4400" s="18">
        <v>2.0099999999999998</v>
      </c>
      <c r="T4400" s="18">
        <v>3.6</v>
      </c>
      <c r="U4400" s="18">
        <v>221</v>
      </c>
      <c r="V4400" s="18">
        <v>1033.0999999999999</v>
      </c>
      <c r="W4400" s="18">
        <v>8</v>
      </c>
      <c r="X4400" s="18">
        <v>9.1</v>
      </c>
      <c r="Z4400" s="18">
        <v>1.96</v>
      </c>
      <c r="AA4400" s="18">
        <v>4.8</v>
      </c>
      <c r="AB4400" s="18">
        <v>286</v>
      </c>
      <c r="AC4400" s="18">
        <v>1033.5999999999999</v>
      </c>
      <c r="AD4400" s="18">
        <v>8.5</v>
      </c>
      <c r="AE4400" s="18">
        <v>9.6999999999999993</v>
      </c>
    </row>
    <row r="4401" spans="1:31">
      <c r="A4401" s="15">
        <v>40667</v>
      </c>
      <c r="B4401" s="16">
        <v>0.27083333333333331</v>
      </c>
      <c r="C4401" s="17">
        <v>1.0399</v>
      </c>
      <c r="D4401" s="17">
        <v>3.8342000000000001</v>
      </c>
      <c r="E4401" s="17">
        <v>831.44600000000003</v>
      </c>
      <c r="F4401" s="17">
        <v>0.1066</v>
      </c>
      <c r="G4401" s="17">
        <v>215.27923859409299</v>
      </c>
      <c r="H4401" s="17">
        <v>0.21485590059375201</v>
      </c>
      <c r="I4401" s="17">
        <v>130.23140000000001</v>
      </c>
      <c r="J4401" s="17">
        <v>8.0799999999999997E-2</v>
      </c>
      <c r="K4401" s="17">
        <v>3.667694445</v>
      </c>
      <c r="L4401" s="17">
        <v>3.7348611109999998</v>
      </c>
      <c r="M4401" s="17">
        <v>896.89720589174999</v>
      </c>
      <c r="N4401" s="17">
        <v>136.35339999999999</v>
      </c>
      <c r="O4401" s="17">
        <v>8.5300000000000001E-2</v>
      </c>
      <c r="R4401" s="18">
        <v>0.27083333333333331</v>
      </c>
      <c r="S4401" s="18">
        <v>2</v>
      </c>
      <c r="T4401" s="18">
        <v>3.5</v>
      </c>
      <c r="U4401" s="18">
        <v>215</v>
      </c>
      <c r="V4401" s="18">
        <v>1032.5</v>
      </c>
      <c r="W4401" s="18">
        <v>8</v>
      </c>
      <c r="X4401" s="18">
        <v>9.1</v>
      </c>
      <c r="Z4401" s="18">
        <v>1.9</v>
      </c>
      <c r="AA4401" s="18">
        <v>4.2</v>
      </c>
      <c r="AB4401" s="18">
        <v>282</v>
      </c>
      <c r="AC4401" s="18">
        <v>1033.5</v>
      </c>
      <c r="AD4401" s="18">
        <v>8.4</v>
      </c>
      <c r="AE4401" s="18">
        <v>9.6</v>
      </c>
    </row>
    <row r="4402" spans="1:31">
      <c r="A4402" s="15">
        <v>40667</v>
      </c>
      <c r="B4402" s="16">
        <v>0.3125</v>
      </c>
      <c r="C4402" s="17">
        <v>1.1369</v>
      </c>
      <c r="D4402" s="17">
        <v>3.8086000000000002</v>
      </c>
      <c r="E4402" s="17">
        <v>831.72640000000001</v>
      </c>
      <c r="F4402" s="17">
        <v>0.10959999999999999</v>
      </c>
      <c r="G4402" s="17">
        <v>228.84970902683</v>
      </c>
      <c r="H4402" s="17">
        <v>0.159229000918753</v>
      </c>
      <c r="I4402" s="17">
        <v>157.10830000000001</v>
      </c>
      <c r="J4402" s="17">
        <v>9.4700000000000006E-2</v>
      </c>
      <c r="K4402" s="17">
        <v>3.700166667</v>
      </c>
      <c r="L4402" s="17">
        <v>3.7864166665000001</v>
      </c>
      <c r="M4402" s="17">
        <v>897.15625944750002</v>
      </c>
      <c r="N4402" s="17">
        <v>115.4271</v>
      </c>
      <c r="O4402" s="17">
        <v>3.9899999999999998E-2</v>
      </c>
      <c r="R4402" s="18">
        <v>0.3125</v>
      </c>
      <c r="S4402" s="18">
        <v>2</v>
      </c>
      <c r="T4402" s="18">
        <v>3.9</v>
      </c>
      <c r="U4402" s="18">
        <v>209</v>
      </c>
      <c r="V4402" s="18">
        <v>1032.5</v>
      </c>
      <c r="W4402" s="18">
        <v>8.1</v>
      </c>
      <c r="X4402" s="18">
        <v>9</v>
      </c>
      <c r="Z4402" s="18">
        <v>1.92</v>
      </c>
      <c r="AA4402" s="18">
        <v>2.7</v>
      </c>
      <c r="AB4402" s="18">
        <v>294</v>
      </c>
      <c r="AC4402" s="18">
        <v>1033.0999999999999</v>
      </c>
      <c r="AD4402" s="18">
        <v>8.4</v>
      </c>
      <c r="AE4402" s="18">
        <v>9.6</v>
      </c>
    </row>
    <row r="4403" spans="1:31">
      <c r="A4403" s="15">
        <v>40667</v>
      </c>
      <c r="B4403" s="16">
        <v>0.35416666666666669</v>
      </c>
      <c r="C4403" s="17">
        <v>1.2725</v>
      </c>
      <c r="D4403" s="17">
        <v>3.8287</v>
      </c>
      <c r="E4403" s="17">
        <v>831.78470000000004</v>
      </c>
      <c r="F4403" s="17">
        <v>0.1065</v>
      </c>
      <c r="G4403" s="17">
        <v>214.629912043167</v>
      </c>
      <c r="H4403" s="17">
        <v>0.127105347717101</v>
      </c>
      <c r="I4403" s="17">
        <v>182.58850000000001</v>
      </c>
      <c r="J4403" s="17">
        <v>0.1298</v>
      </c>
      <c r="K4403" s="17">
        <v>3.7204722220000002</v>
      </c>
      <c r="L4403" s="17">
        <v>3.8570277777499999</v>
      </c>
      <c r="M4403" s="17">
        <v>897.17707678650004</v>
      </c>
      <c r="N4403" s="17">
        <v>151.3802</v>
      </c>
      <c r="O4403" s="17">
        <v>5.96E-2</v>
      </c>
      <c r="R4403" s="18">
        <v>0.35416666666666669</v>
      </c>
      <c r="S4403" s="18">
        <v>2.02</v>
      </c>
      <c r="T4403" s="18">
        <v>3.7</v>
      </c>
      <c r="U4403" s="18">
        <v>189</v>
      </c>
      <c r="V4403" s="18">
        <v>1032</v>
      </c>
      <c r="W4403" s="18">
        <v>8</v>
      </c>
      <c r="X4403" s="18">
        <v>9</v>
      </c>
      <c r="Z4403" s="18">
        <v>1.75</v>
      </c>
      <c r="AA4403" s="18">
        <v>1.8</v>
      </c>
      <c r="AB4403" s="18">
        <v>281</v>
      </c>
      <c r="AC4403" s="18">
        <v>1032.9000000000001</v>
      </c>
      <c r="AD4403" s="18">
        <v>8.3000000000000007</v>
      </c>
      <c r="AE4403" s="18">
        <v>9.6</v>
      </c>
    </row>
    <row r="4404" spans="1:31">
      <c r="A4404" s="15">
        <v>40667</v>
      </c>
      <c r="B4404" s="16">
        <v>0.39583333333333331</v>
      </c>
      <c r="C4404" s="17">
        <v>1.2161</v>
      </c>
      <c r="D4404" s="17">
        <v>3.8788999999999998</v>
      </c>
      <c r="E4404" s="17">
        <v>831.56790000000001</v>
      </c>
      <c r="F4404" s="17">
        <v>0.10629999999999999</v>
      </c>
      <c r="G4404" s="17">
        <v>217.09815550886901</v>
      </c>
      <c r="H4404" s="17">
        <v>0.143303377692274</v>
      </c>
      <c r="I4404" s="17">
        <v>178.07239999999999</v>
      </c>
      <c r="J4404" s="17">
        <v>0.11119999999999999</v>
      </c>
      <c r="K4404" s="17">
        <v>3.7401388889999998</v>
      </c>
      <c r="L4404" s="17">
        <v>3.8855</v>
      </c>
      <c r="M4404" s="17">
        <v>896.94910486275</v>
      </c>
      <c r="N4404" s="17">
        <v>156.54849999999999</v>
      </c>
      <c r="O4404" s="17">
        <v>8.3000000000000004E-2</v>
      </c>
      <c r="R4404" s="18">
        <v>0.39583333333333331</v>
      </c>
      <c r="S4404" s="18">
        <v>1.98</v>
      </c>
      <c r="T4404" s="18">
        <v>3.9</v>
      </c>
      <c r="U4404" s="18">
        <v>161</v>
      </c>
      <c r="V4404" s="18">
        <v>1031.4000000000001</v>
      </c>
      <c r="W4404" s="18">
        <v>8</v>
      </c>
      <c r="X4404" s="18">
        <v>9</v>
      </c>
      <c r="Z4404" s="18">
        <v>1.82</v>
      </c>
      <c r="AA4404" s="18">
        <v>2.1</v>
      </c>
      <c r="AB4404" s="18">
        <v>285</v>
      </c>
      <c r="AC4404" s="18">
        <v>1032.5</v>
      </c>
      <c r="AD4404" s="18">
        <v>8.3000000000000007</v>
      </c>
      <c r="AE4404" s="18">
        <v>9.6999999999999993</v>
      </c>
    </row>
    <row r="4405" spans="1:31">
      <c r="A4405" s="15">
        <v>40667</v>
      </c>
      <c r="B4405" s="16">
        <v>0.4375</v>
      </c>
      <c r="C4405" s="17">
        <v>1.1951000000000001</v>
      </c>
      <c r="D4405" s="17">
        <v>3.9466000000000001</v>
      </c>
      <c r="E4405" s="17">
        <v>831.13340000000005</v>
      </c>
      <c r="F4405" s="17">
        <v>0.1084</v>
      </c>
      <c r="G4405" s="17">
        <v>234.93725290666799</v>
      </c>
      <c r="H4405" s="17">
        <v>0.149289174768334</v>
      </c>
      <c r="I4405" s="17">
        <v>173.01140000000001</v>
      </c>
      <c r="J4405" s="17">
        <v>0.1087</v>
      </c>
      <c r="K4405" s="17">
        <v>3.779555556</v>
      </c>
      <c r="L4405" s="17">
        <v>3.8757222219999998</v>
      </c>
      <c r="M4405" s="17">
        <v>896.48088635800002</v>
      </c>
      <c r="N4405" s="17">
        <v>164.83</v>
      </c>
      <c r="O4405" s="17">
        <v>0.1007</v>
      </c>
      <c r="R4405" s="18">
        <v>0.4375</v>
      </c>
      <c r="S4405" s="18">
        <v>1.9</v>
      </c>
      <c r="T4405" s="18">
        <v>4.7</v>
      </c>
      <c r="U4405" s="18">
        <v>150</v>
      </c>
      <c r="V4405" s="18">
        <v>1031</v>
      </c>
      <c r="W4405" s="18">
        <v>8.1</v>
      </c>
      <c r="X4405" s="18">
        <v>9</v>
      </c>
      <c r="Z4405" s="18">
        <v>1.79</v>
      </c>
      <c r="AA4405" s="18">
        <v>1.6</v>
      </c>
      <c r="AB4405" s="18">
        <v>295</v>
      </c>
      <c r="AC4405" s="18">
        <v>1032.3</v>
      </c>
      <c r="AD4405" s="18">
        <v>8.1999999999999993</v>
      </c>
      <c r="AE4405" s="18">
        <v>9.6</v>
      </c>
    </row>
    <row r="4406" spans="1:31">
      <c r="A4406" s="15">
        <v>40667</v>
      </c>
      <c r="B4406" s="16">
        <v>0.47916666666666669</v>
      </c>
      <c r="C4406" s="17">
        <v>1.6064000000000001</v>
      </c>
      <c r="D4406" s="17">
        <v>3.9817999999999998</v>
      </c>
      <c r="E4406" s="17">
        <v>830.53200000000004</v>
      </c>
      <c r="F4406" s="17">
        <v>0.1108</v>
      </c>
      <c r="G4406" s="17">
        <v>197.61319241459501</v>
      </c>
      <c r="H4406" s="17">
        <v>7.6381153267052096E-2</v>
      </c>
      <c r="I4406" s="17">
        <v>137.25049999999999</v>
      </c>
      <c r="J4406" s="17">
        <v>0.13930000000000001</v>
      </c>
      <c r="K4406" s="17">
        <v>3.8253333330000001</v>
      </c>
      <c r="L4406" s="17">
        <v>3.89622222225</v>
      </c>
      <c r="M4406" s="17">
        <v>895.85567155975002</v>
      </c>
      <c r="N4406" s="17">
        <v>178.72559999999999</v>
      </c>
      <c r="O4406" s="17">
        <v>5.7799999999999997E-2</v>
      </c>
      <c r="R4406" s="18">
        <v>0.47916666666666669</v>
      </c>
      <c r="S4406" s="18">
        <v>1.88</v>
      </c>
      <c r="T4406" s="18">
        <v>6.5</v>
      </c>
      <c r="U4406" s="18">
        <v>153</v>
      </c>
      <c r="V4406" s="18">
        <v>1030.3</v>
      </c>
      <c r="W4406" s="18">
        <v>8.1</v>
      </c>
      <c r="X4406" s="18">
        <v>9</v>
      </c>
      <c r="Z4406" s="18">
        <v>1.83</v>
      </c>
      <c r="AA4406" s="18">
        <v>0.8</v>
      </c>
      <c r="AB4406" s="18">
        <v>342</v>
      </c>
      <c r="AC4406" s="18">
        <v>1032</v>
      </c>
      <c r="AD4406" s="18">
        <v>8.1999999999999993</v>
      </c>
      <c r="AE4406" s="18">
        <v>9.6</v>
      </c>
    </row>
    <row r="4407" spans="1:31">
      <c r="A4407" s="15">
        <v>40667</v>
      </c>
      <c r="B4407" s="16">
        <v>0.52083333333333337</v>
      </c>
      <c r="C4407" s="17">
        <v>2.8113999999999999</v>
      </c>
      <c r="D4407" s="17">
        <v>4.0208000000000004</v>
      </c>
      <c r="E4407" s="17">
        <v>829.92370000000005</v>
      </c>
      <c r="F4407" s="17">
        <v>0.1167</v>
      </c>
      <c r="G4407" s="17">
        <v>144.72932062308701</v>
      </c>
      <c r="H4407" s="17">
        <v>1.7337755941818599E-2</v>
      </c>
      <c r="I4407" s="17">
        <v>128.23570000000001</v>
      </c>
      <c r="J4407" s="17">
        <v>0.19869999999999999</v>
      </c>
      <c r="K4407" s="17">
        <v>3.7548333330000001</v>
      </c>
      <c r="L4407" s="17">
        <v>3.907472222</v>
      </c>
      <c r="M4407" s="17">
        <v>895.19075889725002</v>
      </c>
      <c r="N4407" s="17">
        <v>88.180400000000006</v>
      </c>
      <c r="O4407" s="17">
        <v>3.5400000000000001E-2</v>
      </c>
      <c r="R4407" s="18">
        <v>0.52083333333333337</v>
      </c>
      <c r="S4407" s="18">
        <v>1.81</v>
      </c>
      <c r="T4407" s="18">
        <v>7.5</v>
      </c>
      <c r="U4407" s="18">
        <v>146</v>
      </c>
      <c r="V4407" s="18">
        <v>1029.8</v>
      </c>
      <c r="W4407" s="18">
        <v>8</v>
      </c>
      <c r="X4407" s="18">
        <v>9</v>
      </c>
      <c r="Z4407" s="18">
        <v>1.7</v>
      </c>
      <c r="AA4407" s="18">
        <v>0.8</v>
      </c>
      <c r="AB4407" s="18">
        <v>95</v>
      </c>
      <c r="AC4407" s="18">
        <v>1031.4000000000001</v>
      </c>
      <c r="AD4407" s="18">
        <v>8.1</v>
      </c>
      <c r="AE4407" s="18">
        <v>9.6</v>
      </c>
    </row>
    <row r="4408" spans="1:31">
      <c r="A4408" s="15">
        <v>40667</v>
      </c>
      <c r="B4408" s="16">
        <v>0.5625</v>
      </c>
      <c r="C4408" s="17">
        <v>3.1040000000000001</v>
      </c>
      <c r="D4408" s="17">
        <v>4.0088999999999997</v>
      </c>
      <c r="E4408" s="17">
        <v>829.39509999999996</v>
      </c>
      <c r="F4408" s="17">
        <v>0.11499999999999999</v>
      </c>
      <c r="G4408" s="17">
        <v>347.827727662028</v>
      </c>
      <c r="H4408" s="17">
        <v>0.10721946598323299</v>
      </c>
      <c r="I4408" s="17">
        <v>123.383</v>
      </c>
      <c r="J4408" s="17">
        <v>0.12</v>
      </c>
      <c r="K4408" s="17">
        <v>3.7806666670000002</v>
      </c>
      <c r="L4408" s="17">
        <v>3.92577777775</v>
      </c>
      <c r="M4408" s="17">
        <v>894.62145834800003</v>
      </c>
      <c r="N4408" s="17">
        <v>30.302199999999999</v>
      </c>
      <c r="O4408" s="17">
        <v>2.8500000000000001E-2</v>
      </c>
      <c r="R4408" s="18">
        <v>0.5625</v>
      </c>
      <c r="S4408" s="18">
        <v>1.77</v>
      </c>
      <c r="T4408" s="18">
        <v>7.5</v>
      </c>
      <c r="U4408" s="18">
        <v>142</v>
      </c>
      <c r="V4408" s="18">
        <v>1029.2</v>
      </c>
      <c r="W4408" s="18">
        <v>8</v>
      </c>
      <c r="X4408" s="18">
        <v>9</v>
      </c>
      <c r="Z4408" s="18">
        <v>1.69</v>
      </c>
      <c r="AA4408" s="18">
        <v>1.5</v>
      </c>
      <c r="AB4408" s="18">
        <v>135</v>
      </c>
      <c r="AC4408" s="18">
        <v>1031.3</v>
      </c>
      <c r="AD4408" s="18">
        <v>8.8000000000000007</v>
      </c>
      <c r="AE4408" s="18">
        <v>9.6</v>
      </c>
    </row>
    <row r="4409" spans="1:31">
      <c r="A4409" s="15">
        <v>40667</v>
      </c>
      <c r="B4409" s="16">
        <v>0.60416666666666663</v>
      </c>
      <c r="C4409" s="17">
        <v>3.2530999999999999</v>
      </c>
      <c r="D4409" s="17">
        <v>3.9140000000000001</v>
      </c>
      <c r="E4409" s="17">
        <v>829.06809999999996</v>
      </c>
      <c r="F4409" s="17">
        <v>0.11649999999999999</v>
      </c>
      <c r="G4409" s="17">
        <v>7.9531336748163399</v>
      </c>
      <c r="H4409" s="17">
        <v>9.2947885825558504E-2</v>
      </c>
      <c r="I4409" s="17">
        <v>165.63669999999999</v>
      </c>
      <c r="J4409" s="17">
        <v>9.8599999999999993E-2</v>
      </c>
      <c r="K4409" s="17">
        <v>3.8033333329999999</v>
      </c>
      <c r="L4409" s="17">
        <v>3.9337222222500001</v>
      </c>
      <c r="M4409" s="17">
        <v>894.28613629575</v>
      </c>
      <c r="N4409" s="17">
        <v>349.5487</v>
      </c>
      <c r="O4409" s="17">
        <v>2.1399999999999999E-2</v>
      </c>
      <c r="R4409" s="18">
        <v>0.60416666666666663</v>
      </c>
      <c r="S4409" s="18">
        <v>1.68</v>
      </c>
      <c r="T4409" s="18">
        <v>7.6</v>
      </c>
      <c r="U4409" s="18">
        <v>151</v>
      </c>
      <c r="V4409" s="18">
        <v>1029.5999999999999</v>
      </c>
      <c r="W4409" s="18">
        <v>8</v>
      </c>
      <c r="X4409" s="18">
        <v>9</v>
      </c>
      <c r="Z4409" s="18">
        <v>1.72</v>
      </c>
      <c r="AA4409" s="18">
        <v>1.7</v>
      </c>
      <c r="AB4409" s="18">
        <v>148</v>
      </c>
      <c r="AC4409" s="18">
        <v>1031.3</v>
      </c>
      <c r="AD4409" s="18">
        <v>8.8000000000000007</v>
      </c>
      <c r="AE4409" s="18">
        <v>9.6</v>
      </c>
    </row>
    <row r="4410" spans="1:31">
      <c r="A4410" s="15">
        <v>40667</v>
      </c>
      <c r="B4410" s="16">
        <v>0.64583333333333337</v>
      </c>
      <c r="C4410" s="17">
        <v>2.9359999999999999</v>
      </c>
      <c r="D4410" s="17">
        <v>3.8801000000000001</v>
      </c>
      <c r="E4410" s="17">
        <v>829.07169999999996</v>
      </c>
      <c r="F4410" s="17">
        <v>0.12089999999999999</v>
      </c>
      <c r="G4410" s="17">
        <v>32.327310210008299</v>
      </c>
      <c r="H4410" s="17">
        <v>0.10331677291069399</v>
      </c>
      <c r="I4410" s="17">
        <v>235.88980000000001</v>
      </c>
      <c r="J4410" s="17">
        <v>1.4200000000000001E-2</v>
      </c>
      <c r="K4410" s="17">
        <v>3.8041388889999999</v>
      </c>
      <c r="L4410" s="17">
        <v>3.9460833334999998</v>
      </c>
      <c r="M4410" s="17">
        <v>894.24832621200005</v>
      </c>
      <c r="N4410" s="17">
        <v>196.87899999999999</v>
      </c>
      <c r="O4410" s="17">
        <v>1.9400000000000001E-2</v>
      </c>
      <c r="R4410" s="18">
        <v>0.64583333333333337</v>
      </c>
      <c r="S4410" s="18">
        <f t="shared" ref="S4410:X4410" si="1195">AVERAGE(S4409,S4411)</f>
        <v>1.5449999999999999</v>
      </c>
      <c r="T4410" s="18">
        <f t="shared" si="1195"/>
        <v>7.8999999999999995</v>
      </c>
      <c r="U4410" s="18">
        <f t="shared" si="1195"/>
        <v>156.5</v>
      </c>
      <c r="V4410" s="18">
        <f t="shared" si="1195"/>
        <v>1029.3</v>
      </c>
      <c r="W4410" s="18">
        <f t="shared" si="1195"/>
        <v>8.15</v>
      </c>
      <c r="X4410" s="18">
        <f t="shared" si="1195"/>
        <v>9.0500000000000007</v>
      </c>
      <c r="Z4410" s="18">
        <v>1.5</v>
      </c>
      <c r="AA4410" s="18">
        <v>2.5</v>
      </c>
      <c r="AB4410" s="18">
        <v>146</v>
      </c>
      <c r="AC4410" s="18">
        <v>1030.9000000000001</v>
      </c>
      <c r="AD4410" s="18">
        <v>8.8000000000000007</v>
      </c>
      <c r="AE4410" s="18">
        <v>9.6999999999999993</v>
      </c>
    </row>
    <row r="4411" spans="1:31">
      <c r="A4411" s="15">
        <v>40667</v>
      </c>
      <c r="B4411" s="16">
        <v>0.6875</v>
      </c>
      <c r="C4411" s="17">
        <v>3.3860999999999999</v>
      </c>
      <c r="D4411" s="17">
        <v>3.8704000000000001</v>
      </c>
      <c r="E4411" s="17">
        <v>829.28610000000003</v>
      </c>
      <c r="F4411" s="17">
        <v>0.1143</v>
      </c>
      <c r="G4411" s="17">
        <v>15.5254049157267</v>
      </c>
      <c r="H4411" s="17">
        <v>7.8359633636193401E-2</v>
      </c>
      <c r="I4411" s="17">
        <v>331.74950000000001</v>
      </c>
      <c r="J4411" s="17">
        <v>0.1525</v>
      </c>
      <c r="K4411" s="17">
        <v>3.8109166669999999</v>
      </c>
      <c r="L4411" s="17">
        <v>3.9039999999999999</v>
      </c>
      <c r="M4411" s="17">
        <v>894.54116912525001</v>
      </c>
      <c r="N4411" s="17">
        <v>284.53539999999998</v>
      </c>
      <c r="O4411" s="17">
        <v>3.5000000000000003E-2</v>
      </c>
      <c r="R4411" s="18">
        <v>0.6875</v>
      </c>
      <c r="S4411" s="18">
        <v>1.41</v>
      </c>
      <c r="T4411" s="18">
        <v>8.1999999999999993</v>
      </c>
      <c r="U4411" s="18">
        <v>162</v>
      </c>
      <c r="V4411" s="18">
        <v>1029</v>
      </c>
      <c r="W4411" s="18">
        <v>8.3000000000000007</v>
      </c>
      <c r="X4411" s="18">
        <v>9.1</v>
      </c>
      <c r="Z4411" s="18">
        <v>1.53</v>
      </c>
      <c r="AA4411" s="18">
        <v>2.8</v>
      </c>
      <c r="AB4411" s="18">
        <v>141</v>
      </c>
      <c r="AC4411" s="18">
        <v>1030.5999999999999</v>
      </c>
      <c r="AD4411" s="18">
        <v>8.8000000000000007</v>
      </c>
      <c r="AE4411" s="18">
        <v>9.9</v>
      </c>
    </row>
    <row r="4412" spans="1:31">
      <c r="A4412" s="15">
        <v>40667</v>
      </c>
      <c r="B4412" s="16">
        <v>0.72916666666666663</v>
      </c>
      <c r="C4412" s="17">
        <v>3.6749999999999998</v>
      </c>
      <c r="D4412" s="17">
        <v>3.8527</v>
      </c>
      <c r="E4412" s="17">
        <v>829.75509999999997</v>
      </c>
      <c r="F4412" s="17">
        <v>0.11839999999999999</v>
      </c>
      <c r="G4412" s="17">
        <v>344.285924914227</v>
      </c>
      <c r="H4412" s="17">
        <v>3.7921065939172299E-2</v>
      </c>
      <c r="I4412" s="17">
        <v>327.49009999999998</v>
      </c>
      <c r="J4412" s="17">
        <v>0.23380000000000001</v>
      </c>
      <c r="K4412" s="17">
        <v>3.8099722229999999</v>
      </c>
      <c r="L4412" s="17">
        <v>3.8716944445000001</v>
      </c>
      <c r="M4412" s="17">
        <v>895.03199468175001</v>
      </c>
      <c r="N4412" s="17">
        <v>74.619</v>
      </c>
      <c r="O4412" s="17">
        <v>5.1400000000000001E-2</v>
      </c>
      <c r="R4412" s="18">
        <v>0.72916666666666663</v>
      </c>
      <c r="S4412" s="18">
        <v>1.45</v>
      </c>
      <c r="T4412" s="18">
        <v>8.3000000000000007</v>
      </c>
      <c r="U4412" s="18">
        <v>150</v>
      </c>
      <c r="V4412" s="18">
        <v>1028.3</v>
      </c>
      <c r="W4412" s="18">
        <v>8.4</v>
      </c>
      <c r="X4412" s="18">
        <v>9.1999999999999993</v>
      </c>
      <c r="Z4412" s="18">
        <v>1.45</v>
      </c>
      <c r="AA4412" s="18">
        <v>1.9</v>
      </c>
      <c r="AB4412" s="18">
        <v>155</v>
      </c>
      <c r="AC4412" s="18">
        <v>1030.5999999999999</v>
      </c>
      <c r="AD4412" s="18">
        <v>9</v>
      </c>
      <c r="AE4412" s="18">
        <v>9.9</v>
      </c>
    </row>
    <row r="4413" spans="1:31">
      <c r="A4413" s="15">
        <v>40667</v>
      </c>
      <c r="B4413" s="16">
        <v>0.77083333333333337</v>
      </c>
      <c r="C4413" s="17">
        <v>3.8315999999999999</v>
      </c>
      <c r="D4413" s="17">
        <v>3.8529</v>
      </c>
      <c r="E4413" s="17">
        <v>830.33569999999997</v>
      </c>
      <c r="F4413" s="17">
        <v>0.1187</v>
      </c>
      <c r="G4413" s="17">
        <v>273.79833206809502</v>
      </c>
      <c r="H4413" s="17">
        <v>1.4623516073131299E-2</v>
      </c>
      <c r="I4413" s="17">
        <v>324.51</v>
      </c>
      <c r="J4413" s="17">
        <v>0.23930000000000001</v>
      </c>
      <c r="K4413" s="17">
        <v>3.7040000000000002</v>
      </c>
      <c r="L4413" s="17">
        <v>3.8924999997500001</v>
      </c>
      <c r="M4413" s="17">
        <v>895.59845402650001</v>
      </c>
      <c r="N4413" s="17">
        <v>163.29859999999999</v>
      </c>
      <c r="O4413" s="17">
        <v>8.09E-2</v>
      </c>
      <c r="R4413" s="18">
        <v>0.77083333333333337</v>
      </c>
      <c r="S4413" s="18">
        <v>1.4</v>
      </c>
      <c r="T4413" s="18">
        <v>8.6999999999999993</v>
      </c>
      <c r="U4413" s="18">
        <v>157</v>
      </c>
      <c r="V4413" s="18">
        <v>1027.9000000000001</v>
      </c>
      <c r="W4413" s="18">
        <v>8.3000000000000007</v>
      </c>
      <c r="X4413" s="18">
        <v>9.1999999999999993</v>
      </c>
      <c r="Z4413" s="18">
        <v>1.37</v>
      </c>
      <c r="AA4413" s="18">
        <v>2.5</v>
      </c>
      <c r="AB4413" s="18">
        <v>157</v>
      </c>
      <c r="AC4413" s="18">
        <v>1029.8</v>
      </c>
      <c r="AD4413" s="18">
        <v>9</v>
      </c>
      <c r="AE4413" s="18">
        <v>10.1</v>
      </c>
    </row>
    <row r="4414" spans="1:31">
      <c r="A4414" s="15">
        <v>40667</v>
      </c>
      <c r="B4414" s="16">
        <v>0.8125</v>
      </c>
      <c r="C4414" s="17">
        <v>3.9868000000000001</v>
      </c>
      <c r="D4414" s="17">
        <v>3.86</v>
      </c>
      <c r="E4414" s="17">
        <v>830.80160000000001</v>
      </c>
      <c r="F4414" s="17">
        <v>0.12129999999999999</v>
      </c>
      <c r="G4414" s="17">
        <v>11.0003271973821</v>
      </c>
      <c r="H4414" s="17">
        <v>2.1324425217748799E-2</v>
      </c>
      <c r="I4414" s="17">
        <v>326.49209999999999</v>
      </c>
      <c r="J4414" s="17">
        <v>0.20200000000000001</v>
      </c>
      <c r="K4414" s="17">
        <v>3.6743055560000002</v>
      </c>
      <c r="L4414" s="17">
        <v>3.8611666665</v>
      </c>
      <c r="M4414" s="17">
        <v>896.12981918474998</v>
      </c>
      <c r="N4414" s="17">
        <v>175.34119999999999</v>
      </c>
      <c r="O4414" s="17">
        <v>8.43E-2</v>
      </c>
      <c r="R4414" s="18">
        <v>0.8125</v>
      </c>
      <c r="S4414" s="18">
        <v>1.48</v>
      </c>
      <c r="T4414" s="18">
        <v>9.1</v>
      </c>
      <c r="U4414" s="18">
        <v>151</v>
      </c>
      <c r="V4414" s="18">
        <v>1026.9000000000001</v>
      </c>
      <c r="W4414" s="18">
        <v>8.1999999999999993</v>
      </c>
      <c r="X4414" s="18">
        <v>9.1999999999999993</v>
      </c>
      <c r="Z4414" s="18">
        <v>1.27</v>
      </c>
      <c r="AA4414" s="18">
        <v>2.2000000000000002</v>
      </c>
      <c r="AB4414" s="18">
        <v>163</v>
      </c>
      <c r="AC4414" s="18">
        <v>1028.9000000000001</v>
      </c>
      <c r="AD4414" s="18">
        <v>9.1</v>
      </c>
      <c r="AE4414" s="18">
        <v>10.4</v>
      </c>
    </row>
    <row r="4415" spans="1:31">
      <c r="A4415" s="15">
        <v>40667</v>
      </c>
      <c r="B4415" s="16">
        <v>0.85416666666666663</v>
      </c>
      <c r="C4415" s="17">
        <v>4.2137000000000002</v>
      </c>
      <c r="D4415" s="17">
        <v>3.8654999999999999</v>
      </c>
      <c r="E4415" s="17">
        <v>831.12369999999999</v>
      </c>
      <c r="F4415" s="17">
        <v>0.12409999999999999</v>
      </c>
      <c r="G4415" s="17">
        <v>8.5225050700473801</v>
      </c>
      <c r="H4415" s="17">
        <v>1.2823589195055199E-2</v>
      </c>
      <c r="I4415" s="17">
        <v>326.22800000000001</v>
      </c>
      <c r="J4415" s="17">
        <v>0.1245</v>
      </c>
      <c r="K4415" s="17">
        <v>3.650555556</v>
      </c>
      <c r="L4415" s="17">
        <v>3.81866666675</v>
      </c>
      <c r="M4415" s="17">
        <v>896.53441704725003</v>
      </c>
      <c r="N4415" s="17">
        <v>114.53400000000001</v>
      </c>
      <c r="O4415" s="17">
        <v>1.9699999999999999E-2</v>
      </c>
      <c r="R4415" s="18">
        <v>0.85416666666666663</v>
      </c>
      <c r="S4415" s="18">
        <v>1.5</v>
      </c>
      <c r="T4415" s="18">
        <v>9.1</v>
      </c>
      <c r="U4415" s="18">
        <v>150</v>
      </c>
      <c r="V4415" s="18">
        <v>1026.4000000000001</v>
      </c>
      <c r="W4415" s="18">
        <v>8.3000000000000007</v>
      </c>
      <c r="X4415" s="18">
        <v>9.1999999999999993</v>
      </c>
      <c r="Z4415" s="18">
        <v>1.1399999999999999</v>
      </c>
      <c r="AA4415" s="18">
        <v>3.5</v>
      </c>
      <c r="AB4415" s="18">
        <v>173</v>
      </c>
      <c r="AC4415" s="18">
        <v>1028.3</v>
      </c>
      <c r="AD4415" s="18">
        <v>8.9</v>
      </c>
      <c r="AE4415" s="18">
        <v>10.3</v>
      </c>
    </row>
    <row r="4416" spans="1:31">
      <c r="A4416" s="15">
        <v>40667</v>
      </c>
      <c r="B4416" s="16">
        <v>0.89583333333333337</v>
      </c>
      <c r="C4416" s="17">
        <v>2.6903000000000001</v>
      </c>
      <c r="D4416" s="17">
        <v>3.8633000000000002</v>
      </c>
      <c r="E4416" s="17">
        <v>831.28189999999995</v>
      </c>
      <c r="F4416" s="17">
        <v>0.12759999999999999</v>
      </c>
      <c r="G4416" s="17">
        <v>230.62083953046101</v>
      </c>
      <c r="H4416" s="17">
        <v>3.8221347260460198E-2</v>
      </c>
      <c r="I4416" s="17">
        <v>318.36869999999999</v>
      </c>
      <c r="J4416" s="17">
        <v>5.79E-2</v>
      </c>
      <c r="K4416" s="17">
        <v>3.6242777780000002</v>
      </c>
      <c r="L4416" s="17">
        <v>3.8548888890000002</v>
      </c>
      <c r="M4416" s="17">
        <v>896.68882002725002</v>
      </c>
      <c r="N4416" s="17">
        <v>175.08930000000001</v>
      </c>
      <c r="O4416" s="17">
        <v>9.5999999999999992E-3</v>
      </c>
      <c r="R4416" s="18">
        <v>0.89583333333333337</v>
      </c>
      <c r="S4416" s="18">
        <v>1.51</v>
      </c>
      <c r="T4416" s="18">
        <v>9</v>
      </c>
      <c r="U4416" s="18">
        <v>148</v>
      </c>
      <c r="V4416" s="18">
        <v>1026</v>
      </c>
      <c r="W4416" s="18">
        <v>8.3000000000000007</v>
      </c>
      <c r="X4416" s="18">
        <v>9.1999999999999993</v>
      </c>
      <c r="Z4416" s="18">
        <v>1.08</v>
      </c>
      <c r="AA4416" s="18">
        <v>2.7</v>
      </c>
      <c r="AB4416" s="18">
        <v>168</v>
      </c>
      <c r="AC4416" s="18">
        <v>1027.5999999999999</v>
      </c>
      <c r="AD4416" s="18">
        <v>8.9</v>
      </c>
      <c r="AE4416" s="18">
        <v>10</v>
      </c>
    </row>
    <row r="4417" spans="1:31">
      <c r="A4417" s="15">
        <v>40667</v>
      </c>
      <c r="B4417" s="16">
        <v>0.9375</v>
      </c>
      <c r="C4417" s="17">
        <v>3.6848999999999998</v>
      </c>
      <c r="D4417" s="17">
        <v>3.8955000000000002</v>
      </c>
      <c r="E4417" s="17">
        <v>831.21789999999999</v>
      </c>
      <c r="F4417" s="17">
        <v>0.13100000000000001</v>
      </c>
      <c r="G4417" s="17">
        <v>236.89471877797001</v>
      </c>
      <c r="H4417" s="17">
        <v>1.4332092912222399E-2</v>
      </c>
      <c r="I4417" s="17">
        <v>287.91160000000002</v>
      </c>
      <c r="J4417" s="17">
        <v>2.7000000000000001E-3</v>
      </c>
      <c r="K4417" s="17">
        <v>3.6206388889999999</v>
      </c>
      <c r="L4417" s="17">
        <v>3.7941666667499998</v>
      </c>
      <c r="M4417" s="17">
        <v>896.63510682574997</v>
      </c>
      <c r="N4417" s="17">
        <v>156.94370000000001</v>
      </c>
      <c r="O4417" s="17">
        <v>9.5699999999999993E-2</v>
      </c>
      <c r="R4417" s="18">
        <v>0.9375</v>
      </c>
      <c r="S4417" s="18">
        <v>1.61</v>
      </c>
      <c r="T4417" s="18">
        <v>8</v>
      </c>
      <c r="U4417" s="18">
        <v>152</v>
      </c>
      <c r="V4417" s="18">
        <v>1025.2</v>
      </c>
      <c r="W4417" s="18">
        <v>7.8</v>
      </c>
      <c r="X4417" s="18">
        <v>9.3000000000000007</v>
      </c>
      <c r="Z4417" s="18">
        <v>1.06</v>
      </c>
      <c r="AA4417" s="18">
        <v>2.2999999999999998</v>
      </c>
      <c r="AB4417" s="18">
        <v>200</v>
      </c>
      <c r="AC4417" s="18">
        <v>1027</v>
      </c>
      <c r="AD4417" s="18">
        <v>9</v>
      </c>
      <c r="AE4417" s="18">
        <v>10.1</v>
      </c>
    </row>
    <row r="4418" spans="1:31">
      <c r="A4418" s="15">
        <v>40667</v>
      </c>
      <c r="B4418" s="16">
        <v>0.97916666666666663</v>
      </c>
      <c r="C4418" s="17">
        <v>4.5518999999999998</v>
      </c>
      <c r="D4418" s="17">
        <v>3.8839999999999999</v>
      </c>
      <c r="E4418" s="17">
        <v>830.98130000000003</v>
      </c>
      <c r="F4418" s="17">
        <v>0.13350000000000001</v>
      </c>
      <c r="G4418" s="17">
        <v>3.7398856639206102</v>
      </c>
      <c r="H4418" s="17">
        <v>3.6497549443819603E-2</v>
      </c>
      <c r="I4418" s="17">
        <v>258.78980000000001</v>
      </c>
      <c r="J4418" s="17">
        <v>5.3600000000000002E-2</v>
      </c>
      <c r="K4418" s="17">
        <v>3.6173333329999999</v>
      </c>
      <c r="L4418" s="17">
        <v>3.77983333325</v>
      </c>
      <c r="M4418" s="17">
        <v>896.35791369125002</v>
      </c>
      <c r="N4418" s="17">
        <v>136.34379999999999</v>
      </c>
      <c r="O4418" s="17">
        <v>5.8599999999999999E-2</v>
      </c>
      <c r="R4418" s="18">
        <v>0.97916666666666663</v>
      </c>
      <c r="S4418" s="18">
        <v>1.64</v>
      </c>
      <c r="T4418" s="18">
        <v>9</v>
      </c>
      <c r="U4418" s="18">
        <v>149</v>
      </c>
      <c r="V4418" s="18">
        <v>1024.5</v>
      </c>
      <c r="W4418" s="18">
        <v>7.5</v>
      </c>
      <c r="X4418" s="18">
        <v>9.3000000000000007</v>
      </c>
      <c r="Z4418" s="18">
        <v>1.05</v>
      </c>
      <c r="AA4418" s="18">
        <v>2.9</v>
      </c>
      <c r="AB4418" s="18">
        <v>228</v>
      </c>
      <c r="AC4418" s="18">
        <v>1026.5</v>
      </c>
      <c r="AD4418" s="18">
        <v>8.9</v>
      </c>
      <c r="AE4418" s="18">
        <v>10.1</v>
      </c>
    </row>
    <row r="4419" spans="1:31">
      <c r="A4419" s="15">
        <v>40668</v>
      </c>
      <c r="B4419" s="16">
        <v>2.0833333333333332E-2</v>
      </c>
      <c r="C4419" s="17">
        <v>4.3735999999999997</v>
      </c>
      <c r="D4419" s="17">
        <v>3.8521000000000001</v>
      </c>
      <c r="E4419" s="17">
        <v>830.62120000000004</v>
      </c>
      <c r="F4419" s="17">
        <v>0.13670000000000002</v>
      </c>
      <c r="G4419" s="17">
        <v>313.01181113317301</v>
      </c>
      <c r="H4419" s="17">
        <v>6.1469725822023598E-2</v>
      </c>
      <c r="I4419" s="17">
        <v>294.60160000000002</v>
      </c>
      <c r="J4419" s="17">
        <v>9.3399999999999997E-2</v>
      </c>
      <c r="K4419" s="17">
        <v>3.597083333</v>
      </c>
      <c r="L4419" s="17">
        <v>3.7873611112500001</v>
      </c>
      <c r="M4419" s="17">
        <v>896.00918921749997</v>
      </c>
      <c r="N4419" s="17">
        <v>165.46</v>
      </c>
      <c r="O4419" s="17">
        <v>4.3900000000000002E-2</v>
      </c>
      <c r="R4419" s="18">
        <v>2.0833333333333332E-2</v>
      </c>
      <c r="S4419" s="18">
        <v>1.74</v>
      </c>
      <c r="T4419" s="18">
        <v>9</v>
      </c>
      <c r="U4419" s="18">
        <v>149</v>
      </c>
      <c r="V4419" s="18">
        <v>1023.9</v>
      </c>
      <c r="W4419" s="18">
        <v>7.4</v>
      </c>
      <c r="X4419" s="18">
        <v>9.1999999999999993</v>
      </c>
      <c r="Z4419" s="18">
        <v>0.96</v>
      </c>
      <c r="AA4419" s="18">
        <v>2.2999999999999998</v>
      </c>
      <c r="AB4419" s="18">
        <v>260</v>
      </c>
      <c r="AC4419" s="18">
        <v>1025.5999999999999</v>
      </c>
      <c r="AD4419" s="18">
        <v>8.8000000000000007</v>
      </c>
      <c r="AE4419" s="18">
        <v>10.1</v>
      </c>
    </row>
    <row r="4420" spans="1:31">
      <c r="A4420" s="15">
        <v>40668</v>
      </c>
      <c r="B4420" s="16">
        <v>6.25E-2</v>
      </c>
      <c r="C4420" s="17">
        <v>3.9819</v>
      </c>
      <c r="D4420" s="17">
        <v>3.8144</v>
      </c>
      <c r="E4420" s="17">
        <v>830.32590000000005</v>
      </c>
      <c r="F4420" s="17">
        <v>0.15660000000000002</v>
      </c>
      <c r="G4420" s="17">
        <v>30.386491811481299</v>
      </c>
      <c r="H4420" s="17">
        <v>5.0234917664756802E-2</v>
      </c>
      <c r="I4420" s="17">
        <v>270.39359999999999</v>
      </c>
      <c r="J4420" s="17">
        <v>8.6400000000000005E-2</v>
      </c>
      <c r="K4420" s="17">
        <v>3.5704722219999998</v>
      </c>
      <c r="L4420" s="17">
        <v>3.7562777777499998</v>
      </c>
      <c r="M4420" s="17">
        <v>895.71639261325004</v>
      </c>
      <c r="N4420" s="17">
        <v>160.9333</v>
      </c>
      <c r="O4420" s="17">
        <v>6.2399999999999997E-2</v>
      </c>
      <c r="R4420" s="18">
        <v>6.25E-2</v>
      </c>
      <c r="S4420" s="18">
        <v>1.76</v>
      </c>
      <c r="T4420" s="18">
        <v>9.8000000000000007</v>
      </c>
      <c r="U4420" s="18">
        <v>138</v>
      </c>
      <c r="V4420" s="18">
        <v>1022.8</v>
      </c>
      <c r="W4420" s="18">
        <v>7.3</v>
      </c>
      <c r="X4420" s="18">
        <v>9.1999999999999993</v>
      </c>
      <c r="Z4420" s="18">
        <v>0.95</v>
      </c>
      <c r="AA4420" s="18">
        <v>1.8</v>
      </c>
      <c r="AB4420" s="18">
        <v>291</v>
      </c>
      <c r="AC4420" s="18">
        <v>1024.7</v>
      </c>
      <c r="AD4420" s="18">
        <v>8.6999999999999993</v>
      </c>
      <c r="AE4420" s="18">
        <v>10</v>
      </c>
    </row>
    <row r="4421" spans="1:31">
      <c r="A4421" s="15">
        <v>40668</v>
      </c>
      <c r="B4421" s="16">
        <v>0.10416666666666667</v>
      </c>
      <c r="C4421" s="17">
        <v>5.0858999999999996</v>
      </c>
      <c r="D4421" s="17">
        <v>3.7543000000000002</v>
      </c>
      <c r="E4421" s="17">
        <v>830.13879999999995</v>
      </c>
      <c r="F4421" s="17">
        <v>0.153</v>
      </c>
      <c r="G4421" s="17">
        <v>10.455376619005101</v>
      </c>
      <c r="H4421" s="17">
        <v>5.4178432062316401E-2</v>
      </c>
      <c r="I4421" s="17">
        <v>263.7217</v>
      </c>
      <c r="J4421" s="17">
        <v>6.0299999999999999E-2</v>
      </c>
      <c r="K4421" s="17">
        <v>3.587583333</v>
      </c>
      <c r="L4421" s="17">
        <v>3.7470277777500001</v>
      </c>
      <c r="M4421" s="17">
        <v>895.55659869975</v>
      </c>
      <c r="N4421" s="17">
        <v>144.74959999999999</v>
      </c>
      <c r="O4421" s="17">
        <v>3.3500000000000002E-2</v>
      </c>
      <c r="R4421" s="18">
        <v>0.10416666666666667</v>
      </c>
      <c r="S4421" s="18">
        <v>1.86</v>
      </c>
      <c r="T4421" s="18">
        <v>9.1999999999999993</v>
      </c>
      <c r="U4421" s="18">
        <v>136</v>
      </c>
      <c r="V4421" s="18">
        <v>1021.8</v>
      </c>
      <c r="W4421" s="18">
        <v>7.2</v>
      </c>
      <c r="X4421" s="18">
        <v>9.1999999999999993</v>
      </c>
      <c r="Z4421" s="18">
        <v>0.93</v>
      </c>
      <c r="AA4421" s="18">
        <v>1.3</v>
      </c>
      <c r="AB4421" s="18">
        <v>289</v>
      </c>
      <c r="AC4421" s="18">
        <v>1023.9</v>
      </c>
      <c r="AD4421" s="18">
        <v>8.6</v>
      </c>
      <c r="AE4421" s="18">
        <v>10</v>
      </c>
    </row>
    <row r="4422" spans="1:31">
      <c r="A4422" s="15">
        <v>40668</v>
      </c>
      <c r="B4422" s="16">
        <v>0.14583333333333334</v>
      </c>
      <c r="C4422" s="17">
        <v>6.3742999999999999</v>
      </c>
      <c r="D4422" s="17">
        <v>3.7612000000000001</v>
      </c>
      <c r="E4422" s="17">
        <v>830.14269999999999</v>
      </c>
      <c r="F4422" s="17">
        <v>0.1414</v>
      </c>
      <c r="G4422" s="17">
        <v>9.5771506943740103</v>
      </c>
      <c r="H4422" s="17">
        <v>6.3080217714863607E-2</v>
      </c>
      <c r="I4422" s="17">
        <v>336.33859999999999</v>
      </c>
      <c r="J4422" s="17">
        <v>1.9599999999999999E-2</v>
      </c>
      <c r="K4422" s="17">
        <v>3.6230555560000002</v>
      </c>
      <c r="L4422" s="17">
        <v>3.7611944445000001</v>
      </c>
      <c r="M4422" s="17">
        <v>895.58930115349995</v>
      </c>
      <c r="N4422" s="17">
        <v>179.54339999999999</v>
      </c>
      <c r="O4422" s="17">
        <v>2.5000000000000001E-2</v>
      </c>
      <c r="R4422" s="18">
        <v>0.14583333333333334</v>
      </c>
      <c r="S4422" s="18">
        <f t="shared" ref="S4422:X4422" si="1196">AVERAGE(S4421,S4423)</f>
        <v>1.9750000000000001</v>
      </c>
      <c r="T4422" s="18">
        <f t="shared" si="1196"/>
        <v>9.5</v>
      </c>
      <c r="U4422" s="18">
        <f t="shared" si="1196"/>
        <v>136.5</v>
      </c>
      <c r="V4422" s="18">
        <f t="shared" si="1196"/>
        <v>1021.2</v>
      </c>
      <c r="W4422" s="18">
        <f t="shared" si="1196"/>
        <v>7.2</v>
      </c>
      <c r="X4422" s="18">
        <f t="shared" si="1196"/>
        <v>9.1999999999999993</v>
      </c>
      <c r="Z4422" s="18">
        <v>1.01</v>
      </c>
      <c r="AA4422" s="18">
        <v>1.4</v>
      </c>
      <c r="AB4422" s="18">
        <v>330</v>
      </c>
      <c r="AC4422" s="18">
        <v>1023.2</v>
      </c>
      <c r="AD4422" s="18">
        <v>8.3000000000000007</v>
      </c>
      <c r="AE4422" s="18">
        <v>10</v>
      </c>
    </row>
    <row r="4423" spans="1:31">
      <c r="A4423" s="15">
        <v>40668</v>
      </c>
      <c r="B4423" s="16">
        <v>0.1875</v>
      </c>
      <c r="C4423" s="17">
        <v>5.3160999999999996</v>
      </c>
      <c r="D4423" s="17">
        <v>3.7789000000000001</v>
      </c>
      <c r="E4423" s="17">
        <v>830.39700000000005</v>
      </c>
      <c r="F4423" s="17">
        <v>0.14430000000000001</v>
      </c>
      <c r="G4423" s="17">
        <v>78.195404836506398</v>
      </c>
      <c r="H4423" s="17">
        <v>1.26135400869491E-2</v>
      </c>
      <c r="I4423" s="17">
        <v>96.018500000000003</v>
      </c>
      <c r="J4423" s="17">
        <v>2.98E-2</v>
      </c>
      <c r="K4423" s="17">
        <v>3.6095833329999998</v>
      </c>
      <c r="L4423" s="17">
        <v>3.7624444444999998</v>
      </c>
      <c r="M4423" s="17">
        <v>895.83777714774999</v>
      </c>
      <c r="N4423" s="17">
        <v>182.5367</v>
      </c>
      <c r="O4423" s="17">
        <v>2.8500000000000001E-2</v>
      </c>
      <c r="R4423" s="18">
        <v>0.1875</v>
      </c>
      <c r="S4423" s="18">
        <v>2.09</v>
      </c>
      <c r="T4423" s="18">
        <v>9.8000000000000007</v>
      </c>
      <c r="U4423" s="18">
        <v>137</v>
      </c>
      <c r="V4423" s="18">
        <v>1020.6</v>
      </c>
      <c r="W4423" s="18">
        <v>7.2</v>
      </c>
      <c r="X4423" s="18">
        <v>9.1999999999999993</v>
      </c>
      <c r="Z4423" s="18">
        <v>0.94</v>
      </c>
      <c r="AA4423" s="18">
        <v>0.6</v>
      </c>
      <c r="AB4423" s="18">
        <v>351</v>
      </c>
      <c r="AC4423" s="18">
        <v>1023</v>
      </c>
      <c r="AD4423" s="18">
        <v>8</v>
      </c>
      <c r="AE4423" s="18">
        <v>9.8000000000000007</v>
      </c>
    </row>
    <row r="4424" spans="1:31">
      <c r="A4424" s="15">
        <v>40668</v>
      </c>
      <c r="B4424" s="16">
        <v>0.22916666666666666</v>
      </c>
      <c r="C4424" s="17">
        <v>3.4035000000000002</v>
      </c>
      <c r="D4424" s="17">
        <v>3.7934000000000001</v>
      </c>
      <c r="E4424" s="17">
        <v>830.77440000000001</v>
      </c>
      <c r="F4424" s="17">
        <v>0.14800000000000002</v>
      </c>
      <c r="G4424" s="17">
        <v>196.436669100865</v>
      </c>
      <c r="H4424" s="17">
        <v>4.5843407898610897E-2</v>
      </c>
      <c r="I4424" s="17">
        <v>167.25069999999999</v>
      </c>
      <c r="J4424" s="17">
        <v>6.4399999999999999E-2</v>
      </c>
      <c r="K4424" s="17">
        <v>3.6121388890000001</v>
      </c>
      <c r="L4424" s="17">
        <v>3.7402222222499999</v>
      </c>
      <c r="M4424" s="17">
        <v>896.24530338500006</v>
      </c>
      <c r="N4424" s="17">
        <v>152.35839999999999</v>
      </c>
      <c r="O4424" s="17">
        <v>6.7900000000000002E-2</v>
      </c>
      <c r="R4424" s="18">
        <v>0.22916666666666666</v>
      </c>
      <c r="S4424" s="18">
        <v>2.09</v>
      </c>
      <c r="T4424" s="18">
        <v>9.8000000000000007</v>
      </c>
      <c r="U4424" s="18">
        <v>133</v>
      </c>
      <c r="V4424" s="18">
        <v>1020</v>
      </c>
      <c r="W4424" s="18">
        <v>7.2</v>
      </c>
      <c r="X4424" s="18">
        <v>9.1999999999999993</v>
      </c>
      <c r="Z4424" s="18">
        <v>0.96</v>
      </c>
      <c r="AA4424" s="18">
        <v>1.5</v>
      </c>
      <c r="AB4424" s="18">
        <v>21</v>
      </c>
      <c r="AC4424" s="18">
        <v>1022.3</v>
      </c>
      <c r="AD4424" s="18">
        <v>7.8</v>
      </c>
      <c r="AE4424" s="18">
        <v>9.9</v>
      </c>
    </row>
    <row r="4425" spans="1:31">
      <c r="A4425" s="15">
        <v>40668</v>
      </c>
      <c r="B4425" s="16">
        <v>0.27083333333333331</v>
      </c>
      <c r="C4425" s="17">
        <v>3.3513000000000002</v>
      </c>
      <c r="D4425" s="17">
        <v>3.8140000000000001</v>
      </c>
      <c r="E4425" s="17">
        <v>831.26880000000006</v>
      </c>
      <c r="F4425" s="17">
        <v>0.15190000000000001</v>
      </c>
      <c r="G4425" s="17">
        <v>198.30169335116901</v>
      </c>
      <c r="H4425" s="17">
        <v>5.2415553650785797E-2</v>
      </c>
      <c r="I4425" s="17">
        <v>164.1173</v>
      </c>
      <c r="J4425" s="17">
        <v>7.22E-2</v>
      </c>
      <c r="K4425" s="17">
        <v>3.6647500000000002</v>
      </c>
      <c r="L4425" s="17">
        <v>3.698138889</v>
      </c>
      <c r="M4425" s="17">
        <v>896.73081155775003</v>
      </c>
      <c r="N4425" s="17">
        <v>151.5583</v>
      </c>
      <c r="O4425" s="17">
        <v>0.1193</v>
      </c>
      <c r="R4425" s="18">
        <v>0.27083333333333331</v>
      </c>
      <c r="S4425" s="18">
        <v>2.2400000000000002</v>
      </c>
      <c r="T4425" s="18">
        <v>10.1</v>
      </c>
      <c r="U4425" s="18">
        <v>126</v>
      </c>
      <c r="V4425" s="18">
        <v>1019</v>
      </c>
      <c r="W4425" s="18">
        <v>7.2</v>
      </c>
      <c r="X4425" s="18">
        <v>9.1999999999999993</v>
      </c>
      <c r="Z4425" s="18">
        <v>0.94</v>
      </c>
      <c r="AA4425" s="18">
        <v>1.3</v>
      </c>
      <c r="AB4425" s="18">
        <v>67</v>
      </c>
      <c r="AC4425" s="18">
        <v>1021.6</v>
      </c>
      <c r="AD4425" s="18">
        <v>7.8</v>
      </c>
      <c r="AE4425" s="18">
        <v>9.9</v>
      </c>
    </row>
    <row r="4426" spans="1:31">
      <c r="A4426" s="15">
        <v>40668</v>
      </c>
      <c r="B4426" s="16">
        <v>0.3125</v>
      </c>
      <c r="C4426" s="17">
        <v>1.6362000000000001</v>
      </c>
      <c r="D4426" s="17">
        <v>3.7919999999999998</v>
      </c>
      <c r="E4426" s="17">
        <v>831.61580000000004</v>
      </c>
      <c r="F4426" s="17">
        <v>0.1573</v>
      </c>
      <c r="G4426" s="17">
        <v>225.51865106333301</v>
      </c>
      <c r="H4426" s="17">
        <v>0.152650818835008</v>
      </c>
      <c r="I4426" s="17">
        <v>168.57579999999999</v>
      </c>
      <c r="J4426" s="17">
        <v>0.1074</v>
      </c>
      <c r="K4426" s="17">
        <v>3.6800277779999999</v>
      </c>
      <c r="L4426" s="17">
        <v>3.6710833329999999</v>
      </c>
      <c r="M4426" s="17">
        <v>897.10725071424997</v>
      </c>
      <c r="N4426" s="17">
        <v>159.3895</v>
      </c>
      <c r="O4426" s="17">
        <v>0.1135</v>
      </c>
      <c r="R4426" s="18">
        <v>0.3125</v>
      </c>
      <c r="S4426" s="18">
        <v>2.4</v>
      </c>
      <c r="T4426" s="18">
        <v>10.8</v>
      </c>
      <c r="U4426" s="18">
        <v>128</v>
      </c>
      <c r="V4426" s="18">
        <v>1018.3</v>
      </c>
      <c r="W4426" s="18">
        <v>7.3</v>
      </c>
      <c r="X4426" s="18">
        <v>9.1999999999999993</v>
      </c>
      <c r="Z4426" s="18">
        <v>0.96</v>
      </c>
      <c r="AA4426" s="18">
        <v>1.9</v>
      </c>
      <c r="AB4426" s="18">
        <v>106</v>
      </c>
      <c r="AC4426" s="18">
        <v>1021</v>
      </c>
      <c r="AD4426" s="18">
        <v>7.9</v>
      </c>
      <c r="AE4426" s="18">
        <v>9.9</v>
      </c>
    </row>
    <row r="4427" spans="1:31">
      <c r="A4427" s="15">
        <v>40668</v>
      </c>
      <c r="B4427" s="16">
        <v>0.35416666666666669</v>
      </c>
      <c r="C4427" s="17">
        <v>1.0470999999999999</v>
      </c>
      <c r="D4427" s="17">
        <v>3.7584</v>
      </c>
      <c r="E4427" s="17">
        <v>831.76409999999998</v>
      </c>
      <c r="F4427" s="17">
        <v>0.15840000000000001</v>
      </c>
      <c r="G4427" s="17">
        <v>224.17006028955001</v>
      </c>
      <c r="H4427" s="17">
        <v>0.234670326526498</v>
      </c>
      <c r="I4427" s="17">
        <v>170.40199999999999</v>
      </c>
      <c r="J4427" s="17">
        <v>0.107</v>
      </c>
      <c r="K4427" s="17">
        <v>3.689472222</v>
      </c>
      <c r="L4427" s="17">
        <v>3.7023888887499998</v>
      </c>
      <c r="M4427" s="17">
        <v>897.26852924574996</v>
      </c>
      <c r="N4427" s="17">
        <v>149.24180000000001</v>
      </c>
      <c r="O4427" s="17">
        <v>9.4799999999999995E-2</v>
      </c>
      <c r="R4427" s="18">
        <v>0.35416666666666669</v>
      </c>
      <c r="S4427" s="18">
        <v>2.4900000000000002</v>
      </c>
      <c r="T4427" s="18">
        <v>10</v>
      </c>
      <c r="U4427" s="18">
        <v>128</v>
      </c>
      <c r="V4427" s="18">
        <v>1017.7</v>
      </c>
      <c r="W4427" s="18">
        <v>7.6</v>
      </c>
      <c r="X4427" s="18">
        <v>9.1999999999999993</v>
      </c>
      <c r="Z4427" s="18">
        <v>1.08</v>
      </c>
      <c r="AA4427" s="18">
        <v>3.1</v>
      </c>
      <c r="AB4427" s="18">
        <v>144</v>
      </c>
      <c r="AC4427" s="18">
        <v>1020.6</v>
      </c>
      <c r="AD4427" s="18">
        <v>7.6</v>
      </c>
      <c r="AE4427" s="18">
        <v>10</v>
      </c>
    </row>
    <row r="4428" spans="1:31">
      <c r="A4428" s="15">
        <v>40668</v>
      </c>
      <c r="B4428" s="16">
        <v>0.39583333333333331</v>
      </c>
      <c r="C4428" s="17">
        <v>1.0371999999999999</v>
      </c>
      <c r="D4428" s="17">
        <v>3.7745000000000002</v>
      </c>
      <c r="E4428" s="17">
        <v>831.71749999999997</v>
      </c>
      <c r="F4428" s="17">
        <v>0.1593</v>
      </c>
      <c r="G4428" s="17">
        <v>232.2863641676</v>
      </c>
      <c r="H4428" s="17">
        <v>0.21737512917520299</v>
      </c>
      <c r="I4428" s="17">
        <v>179.47489999999999</v>
      </c>
      <c r="J4428" s="17">
        <v>0.1207</v>
      </c>
      <c r="K4428" s="17">
        <v>3.715416667</v>
      </c>
      <c r="L4428" s="17">
        <v>3.7264166667500001</v>
      </c>
      <c r="M4428" s="17">
        <v>897.18270199000006</v>
      </c>
      <c r="N4428" s="17">
        <v>146.67689999999999</v>
      </c>
      <c r="O4428" s="17">
        <v>0.1057</v>
      </c>
      <c r="R4428" s="18">
        <v>0.39583333333333331</v>
      </c>
      <c r="S4428" s="18">
        <v>2.7</v>
      </c>
      <c r="T4428" s="18">
        <v>9.8000000000000007</v>
      </c>
      <c r="U4428" s="18">
        <v>132</v>
      </c>
      <c r="V4428" s="18">
        <v>1017.3</v>
      </c>
      <c r="W4428" s="18">
        <v>7.8</v>
      </c>
      <c r="X4428" s="18">
        <v>9.1999999999999993</v>
      </c>
      <c r="Z4428" s="18">
        <v>1.17</v>
      </c>
      <c r="AA4428" s="18">
        <v>3</v>
      </c>
      <c r="AB4428" s="18">
        <v>141</v>
      </c>
      <c r="AC4428" s="18">
        <v>1020.2</v>
      </c>
      <c r="AD4428" s="18">
        <v>7.3</v>
      </c>
      <c r="AE4428" s="18">
        <v>9.9</v>
      </c>
    </row>
    <row r="4429" spans="1:31">
      <c r="A4429" s="15">
        <v>40668</v>
      </c>
      <c r="B4429" s="16">
        <v>0.4375</v>
      </c>
      <c r="C4429" s="17">
        <v>1.0995999999999999</v>
      </c>
      <c r="D4429" s="17">
        <v>3.8420999999999998</v>
      </c>
      <c r="E4429" s="17">
        <v>831.42690000000005</v>
      </c>
      <c r="F4429" s="17">
        <v>0.16290000000000002</v>
      </c>
      <c r="G4429" s="17">
        <v>239.47209042288699</v>
      </c>
      <c r="H4429" s="17">
        <v>0.15121122999938599</v>
      </c>
      <c r="I4429" s="17">
        <v>177.70230000000001</v>
      </c>
      <c r="J4429" s="17">
        <v>0.1132</v>
      </c>
      <c r="K4429" s="17">
        <v>3.732583333</v>
      </c>
      <c r="L4429" s="17">
        <v>3.78741666675</v>
      </c>
      <c r="M4429" s="17">
        <v>896.82953183450002</v>
      </c>
      <c r="N4429" s="17">
        <v>167.44810000000001</v>
      </c>
      <c r="O4429" s="17">
        <v>6.3399999999999998E-2</v>
      </c>
      <c r="R4429" s="18">
        <v>0.4375</v>
      </c>
      <c r="S4429" s="18">
        <v>2.76</v>
      </c>
      <c r="T4429" s="18">
        <v>3.5</v>
      </c>
      <c r="U4429" s="18">
        <v>188</v>
      </c>
      <c r="V4429" s="18">
        <v>1017.8</v>
      </c>
      <c r="W4429" s="18">
        <v>7.4</v>
      </c>
      <c r="X4429" s="18">
        <v>9.1999999999999993</v>
      </c>
      <c r="Z4429" s="18">
        <v>1.31</v>
      </c>
      <c r="AA4429" s="18">
        <v>3.7</v>
      </c>
      <c r="AB4429" s="18">
        <v>139</v>
      </c>
      <c r="AC4429" s="18">
        <v>1020</v>
      </c>
      <c r="AD4429" s="18">
        <v>7.1</v>
      </c>
      <c r="AE4429" s="18">
        <v>9.9</v>
      </c>
    </row>
    <row r="4430" spans="1:31">
      <c r="A4430" s="15">
        <v>40668</v>
      </c>
      <c r="B4430" s="16">
        <v>0.47916666666666669</v>
      </c>
      <c r="C4430" s="17">
        <v>1.0707</v>
      </c>
      <c r="D4430" s="17">
        <v>3.9559000000000002</v>
      </c>
      <c r="E4430" s="17">
        <v>830.91560000000004</v>
      </c>
      <c r="F4430" s="17">
        <v>0.16640000000000002</v>
      </c>
      <c r="G4430" s="17">
        <v>231.418623212689</v>
      </c>
      <c r="H4430" s="17">
        <v>0.14249119470527899</v>
      </c>
      <c r="I4430" s="17">
        <v>158.8006</v>
      </c>
      <c r="J4430" s="17">
        <v>8.2199999999999995E-2</v>
      </c>
      <c r="K4430" s="17">
        <v>3.7595277779999998</v>
      </c>
      <c r="L4430" s="17">
        <v>3.8022222222500002</v>
      </c>
      <c r="M4430" s="17">
        <v>896.26764075425001</v>
      </c>
      <c r="N4430" s="17">
        <v>25.314900000000002</v>
      </c>
      <c r="O4430" s="17">
        <v>3.32E-2</v>
      </c>
      <c r="R4430" s="18">
        <v>0.47916666666666669</v>
      </c>
      <c r="S4430" s="18">
        <v>2.89</v>
      </c>
      <c r="T4430" s="18">
        <v>0.4</v>
      </c>
      <c r="U4430" s="18">
        <v>280</v>
      </c>
      <c r="V4430" s="18">
        <v>1017.7</v>
      </c>
      <c r="W4430" s="18">
        <v>7.5</v>
      </c>
      <c r="X4430" s="18">
        <v>9.1</v>
      </c>
      <c r="Z4430" s="18">
        <v>1.34</v>
      </c>
      <c r="AA4430" s="18">
        <v>5.3</v>
      </c>
      <c r="AB4430" s="18">
        <v>114</v>
      </c>
      <c r="AC4430" s="18">
        <v>1019.6</v>
      </c>
      <c r="AD4430" s="18">
        <v>7.4</v>
      </c>
      <c r="AE4430" s="18">
        <v>9.9</v>
      </c>
    </row>
    <row r="4431" spans="1:31">
      <c r="A4431" s="15">
        <v>40668</v>
      </c>
      <c r="B4431" s="16">
        <v>0.52083333333333337</v>
      </c>
      <c r="C4431" s="17">
        <v>1.4140999999999999</v>
      </c>
      <c r="D4431" s="17">
        <v>4.0015000000000001</v>
      </c>
      <c r="E4431" s="17">
        <v>830.31619999999998</v>
      </c>
      <c r="F4431" s="17">
        <v>0.1701</v>
      </c>
      <c r="G4431" s="17">
        <v>237.83699433290599</v>
      </c>
      <c r="H4431" s="17">
        <v>7.3018905264907299E-2</v>
      </c>
      <c r="I4431" s="17">
        <v>116.0838</v>
      </c>
      <c r="J4431" s="17">
        <v>0.16489999999999999</v>
      </c>
      <c r="K4431" s="17">
        <v>3.7557499999999999</v>
      </c>
      <c r="L4431" s="17">
        <v>3.851888889</v>
      </c>
      <c r="M4431" s="17">
        <v>895.59749787850001</v>
      </c>
      <c r="N4431" s="17">
        <v>61.759300000000003</v>
      </c>
      <c r="O4431" s="17">
        <v>4.4699999999999997E-2</v>
      </c>
      <c r="R4431" s="18">
        <v>0.52083333333333337</v>
      </c>
      <c r="S4431" s="18">
        <v>2.4900000000000002</v>
      </c>
      <c r="T4431" s="18">
        <v>4.7</v>
      </c>
      <c r="U4431" s="18">
        <v>246</v>
      </c>
      <c r="V4431" s="18">
        <v>1017.9</v>
      </c>
      <c r="W4431" s="18">
        <v>8.1999999999999993</v>
      </c>
      <c r="X4431" s="18">
        <v>9.1</v>
      </c>
      <c r="Z4431" s="18">
        <v>1.43</v>
      </c>
      <c r="AA4431" s="18">
        <v>5.7</v>
      </c>
      <c r="AB4431" s="18">
        <v>114</v>
      </c>
      <c r="AC4431" s="18">
        <v>1019.4</v>
      </c>
      <c r="AD4431" s="18">
        <v>7.8</v>
      </c>
      <c r="AE4431" s="18">
        <v>9.8000000000000007</v>
      </c>
    </row>
    <row r="4432" spans="1:31">
      <c r="A4432" s="15">
        <v>40668</v>
      </c>
      <c r="B4432" s="16">
        <v>0.5625</v>
      </c>
      <c r="C4432" s="17">
        <v>1.4843</v>
      </c>
      <c r="D4432" s="17">
        <v>4.0282</v>
      </c>
      <c r="E4432" s="17">
        <v>829.71690000000001</v>
      </c>
      <c r="F4432" s="17">
        <v>0.19170000000000001</v>
      </c>
      <c r="G4432" s="17">
        <v>232.90406503787801</v>
      </c>
      <c r="H4432" s="17">
        <v>5.7103770104414503E-2</v>
      </c>
      <c r="I4432" s="17">
        <v>124.4902</v>
      </c>
      <c r="J4432" s="17">
        <v>0.17799999999999999</v>
      </c>
      <c r="K4432" s="17">
        <v>3.7570555560000001</v>
      </c>
      <c r="L4432" s="17">
        <v>3.9217777775</v>
      </c>
      <c r="M4432" s="17">
        <v>894.91765186700002</v>
      </c>
      <c r="N4432" s="17">
        <v>70.834000000000003</v>
      </c>
      <c r="O4432" s="17">
        <v>4.0099999999999997E-2</v>
      </c>
      <c r="R4432" s="18">
        <v>0.5625</v>
      </c>
      <c r="S4432" s="18">
        <v>2.5099999999999998</v>
      </c>
      <c r="T4432" s="18">
        <v>4.0999999999999996</v>
      </c>
      <c r="U4432" s="18">
        <v>242</v>
      </c>
      <c r="V4432" s="18">
        <v>1018.3</v>
      </c>
      <c r="W4432" s="18">
        <v>8</v>
      </c>
      <c r="X4432" s="18">
        <v>9.1</v>
      </c>
      <c r="Z4432" s="18">
        <v>1.47</v>
      </c>
      <c r="AA4432" s="18">
        <v>6.8</v>
      </c>
      <c r="AB4432" s="18">
        <v>108</v>
      </c>
      <c r="AC4432" s="18">
        <v>1019.5</v>
      </c>
      <c r="AD4432" s="18">
        <v>8.1</v>
      </c>
      <c r="AE4432" s="18">
        <v>9.8000000000000007</v>
      </c>
    </row>
    <row r="4433" spans="1:31">
      <c r="A4433" s="15">
        <v>40668</v>
      </c>
      <c r="B4433" s="16">
        <v>0.60416666666666663</v>
      </c>
      <c r="C4433" s="17">
        <v>1.8367</v>
      </c>
      <c r="D4433" s="17">
        <v>3.9811000000000001</v>
      </c>
      <c r="E4433" s="17">
        <v>829.20780000000002</v>
      </c>
      <c r="F4433" s="17">
        <v>0.1772</v>
      </c>
      <c r="G4433" s="17">
        <v>312.18838453225499</v>
      </c>
      <c r="H4433" s="17">
        <v>5.8633591563692099E-2</v>
      </c>
      <c r="I4433" s="17">
        <v>127.2739</v>
      </c>
      <c r="J4433" s="17">
        <v>0.11700000000000001</v>
      </c>
      <c r="K4433" s="17">
        <v>3.7823611110000002</v>
      </c>
      <c r="L4433" s="17">
        <v>3.9217222222500001</v>
      </c>
      <c r="M4433" s="17">
        <v>894.45071095125002</v>
      </c>
      <c r="N4433" s="17">
        <v>165.42269999999999</v>
      </c>
      <c r="O4433" s="17">
        <v>4.4699999999999997E-2</v>
      </c>
      <c r="R4433" s="18">
        <v>0.60416666666666663</v>
      </c>
      <c r="S4433" s="18">
        <v>2.78</v>
      </c>
      <c r="T4433" s="18">
        <v>3.2</v>
      </c>
      <c r="U4433" s="18">
        <v>207</v>
      </c>
      <c r="V4433" s="18">
        <v>1018.3</v>
      </c>
      <c r="W4433" s="18">
        <v>8.3000000000000007</v>
      </c>
      <c r="X4433" s="18">
        <v>9.1</v>
      </c>
      <c r="Z4433" s="18">
        <v>1.72</v>
      </c>
      <c r="AA4433" s="18">
        <v>6.9</v>
      </c>
      <c r="AB4433" s="18">
        <v>110</v>
      </c>
      <c r="AC4433" s="18">
        <v>1019.4</v>
      </c>
      <c r="AD4433" s="18">
        <v>8.5</v>
      </c>
      <c r="AE4433" s="18">
        <v>9.8000000000000007</v>
      </c>
    </row>
    <row r="4434" spans="1:31">
      <c r="A4434" s="15">
        <v>40668</v>
      </c>
      <c r="B4434" s="16">
        <v>0.64583333333333337</v>
      </c>
      <c r="C4434" s="17">
        <v>2.3677999999999999</v>
      </c>
      <c r="D4434" s="17">
        <v>3.9333</v>
      </c>
      <c r="E4434" s="17">
        <v>828.99480000000005</v>
      </c>
      <c r="F4434" s="17">
        <v>0.18060000000000001</v>
      </c>
      <c r="G4434" s="17">
        <v>349.18979421025301</v>
      </c>
      <c r="H4434" s="17">
        <v>8.8136896490646099E-2</v>
      </c>
      <c r="I4434" s="17">
        <v>163.93469999999999</v>
      </c>
      <c r="J4434" s="17">
        <v>8.09E-2</v>
      </c>
      <c r="K4434" s="17">
        <v>3.794527778</v>
      </c>
      <c r="L4434" s="17">
        <v>3.9174444445000001</v>
      </c>
      <c r="M4434" s="17">
        <v>894.23144787775004</v>
      </c>
      <c r="N4434" s="17">
        <v>142.36420000000001</v>
      </c>
      <c r="O4434" s="17">
        <v>1.7100000000000001E-2</v>
      </c>
      <c r="R4434" s="18">
        <v>0.64583333333333337</v>
      </c>
      <c r="S4434" s="18">
        <f t="shared" ref="S4434:X4434" si="1197">AVERAGE(S4433,S4435)</f>
        <v>2.7050000000000001</v>
      </c>
      <c r="T4434" s="18">
        <f t="shared" si="1197"/>
        <v>3.95</v>
      </c>
      <c r="U4434" s="18">
        <f t="shared" si="1197"/>
        <v>209</v>
      </c>
      <c r="V4434" s="18">
        <f t="shared" si="1197"/>
        <v>1018.5999999999999</v>
      </c>
      <c r="W4434" s="18">
        <f t="shared" si="1197"/>
        <v>7.8500000000000005</v>
      </c>
      <c r="X4434" s="18">
        <f t="shared" si="1197"/>
        <v>9.1499999999999986</v>
      </c>
      <c r="Z4434" s="18">
        <v>1.93</v>
      </c>
      <c r="AA4434" s="18">
        <v>7.7</v>
      </c>
      <c r="AB4434" s="18">
        <v>112</v>
      </c>
      <c r="AC4434" s="18">
        <v>1019.1</v>
      </c>
      <c r="AD4434" s="18">
        <v>8.6</v>
      </c>
      <c r="AE4434" s="18">
        <v>9.8000000000000007</v>
      </c>
    </row>
    <row r="4435" spans="1:31">
      <c r="A4435" s="15">
        <v>40668</v>
      </c>
      <c r="B4435" s="16">
        <v>0.6875</v>
      </c>
      <c r="C4435" s="17">
        <v>2.476</v>
      </c>
      <c r="D4435" s="17">
        <v>3.9013</v>
      </c>
      <c r="E4435" s="17">
        <v>829.09789999999998</v>
      </c>
      <c r="F4435" s="17">
        <v>0.18510000000000001</v>
      </c>
      <c r="G4435" s="17">
        <v>354.74624278906202</v>
      </c>
      <c r="H4435" s="17">
        <v>0.107076099469486</v>
      </c>
      <c r="I4435" s="17">
        <v>178.0213</v>
      </c>
      <c r="J4435" s="17">
        <v>7.3200000000000001E-2</v>
      </c>
      <c r="K4435" s="17">
        <v>3.796833334</v>
      </c>
      <c r="L4435" s="17">
        <v>3.9311666667499998</v>
      </c>
      <c r="M4435" s="17">
        <v>894.32829671825004</v>
      </c>
      <c r="N4435" s="17">
        <v>307.49529999999999</v>
      </c>
      <c r="O4435" s="17">
        <v>3.9399999999999998E-2</v>
      </c>
      <c r="R4435" s="18">
        <v>0.6875</v>
      </c>
      <c r="S4435" s="18">
        <v>2.63</v>
      </c>
      <c r="T4435" s="18">
        <v>4.7</v>
      </c>
      <c r="U4435" s="18">
        <v>211</v>
      </c>
      <c r="V4435" s="18">
        <v>1018.9</v>
      </c>
      <c r="W4435" s="18">
        <v>7.4</v>
      </c>
      <c r="X4435" s="18">
        <v>9.1999999999999993</v>
      </c>
      <c r="Z4435" s="18">
        <v>2.09</v>
      </c>
      <c r="AA4435" s="18">
        <v>6.8</v>
      </c>
      <c r="AB4435" s="18">
        <v>276</v>
      </c>
      <c r="AC4435" s="18">
        <v>1019.6</v>
      </c>
      <c r="AD4435" s="18">
        <v>8.3000000000000007</v>
      </c>
      <c r="AE4435" s="18">
        <v>9.8000000000000007</v>
      </c>
    </row>
    <row r="4436" spans="1:31">
      <c r="A4436" s="15">
        <v>40668</v>
      </c>
      <c r="B4436" s="16">
        <v>0.72916666666666663</v>
      </c>
      <c r="C4436" s="17">
        <v>2.5333999999999999</v>
      </c>
      <c r="D4436" s="17">
        <v>3.8380000000000001</v>
      </c>
      <c r="E4436" s="17">
        <v>829.4203</v>
      </c>
      <c r="F4436" s="17">
        <v>0.18890000000000001</v>
      </c>
      <c r="G4436" s="17">
        <v>5.2475271899402101</v>
      </c>
      <c r="H4436" s="17">
        <v>8.0748928113984403E-2</v>
      </c>
      <c r="I4436" s="17">
        <v>325.38810000000001</v>
      </c>
      <c r="J4436" s="17">
        <v>0.127</v>
      </c>
      <c r="K4436" s="17">
        <v>3.818666667</v>
      </c>
      <c r="L4436" s="17">
        <v>3.8514444444999998</v>
      </c>
      <c r="M4436" s="17">
        <v>894.707868555</v>
      </c>
      <c r="N4436" s="17">
        <v>322.18819999999999</v>
      </c>
      <c r="O4436" s="17">
        <v>1.54E-2</v>
      </c>
      <c r="R4436" s="18">
        <v>0.72916666666666663</v>
      </c>
      <c r="S4436" s="18">
        <v>2.82</v>
      </c>
      <c r="T4436" s="18">
        <v>3.1</v>
      </c>
      <c r="U4436" s="18">
        <v>191</v>
      </c>
      <c r="V4436" s="18">
        <v>1019.1</v>
      </c>
      <c r="W4436" s="18">
        <v>8</v>
      </c>
      <c r="X4436" s="18">
        <v>9.1999999999999993</v>
      </c>
      <c r="Z4436" s="18">
        <v>2.0499999999999998</v>
      </c>
      <c r="AA4436" s="18">
        <v>5.7</v>
      </c>
      <c r="AB4436" s="18">
        <v>273</v>
      </c>
      <c r="AC4436" s="18">
        <v>1020.1</v>
      </c>
      <c r="AD4436" s="18">
        <v>8.6999999999999993</v>
      </c>
      <c r="AE4436" s="18">
        <v>9.9</v>
      </c>
    </row>
    <row r="4437" spans="1:31">
      <c r="A4437" s="15">
        <v>40668</v>
      </c>
      <c r="B4437" s="16">
        <v>0.77083333333333337</v>
      </c>
      <c r="C4437" s="17">
        <v>2.9839000000000002</v>
      </c>
      <c r="D4437" s="17">
        <v>3.8363999999999998</v>
      </c>
      <c r="E4437" s="17">
        <v>829.92420000000004</v>
      </c>
      <c r="F4437" s="17">
        <v>0.19360000000000002</v>
      </c>
      <c r="G4437" s="17">
        <v>45.2624098255014</v>
      </c>
      <c r="H4437" s="17">
        <v>5.1174917645882098E-2</v>
      </c>
      <c r="I4437" s="17">
        <v>317.17320000000001</v>
      </c>
      <c r="J4437" s="17">
        <v>0.21</v>
      </c>
      <c r="K4437" s="17">
        <v>3.779972222</v>
      </c>
      <c r="L4437" s="17">
        <v>3.8236388890000002</v>
      </c>
      <c r="M4437" s="17">
        <v>895.23744127525003</v>
      </c>
      <c r="N4437" s="17">
        <v>172.0651</v>
      </c>
      <c r="O4437" s="17">
        <v>6.5500000000000003E-2</v>
      </c>
      <c r="R4437" s="18">
        <v>0.77083333333333337</v>
      </c>
      <c r="S4437" s="18">
        <v>3.16</v>
      </c>
      <c r="T4437" s="18">
        <v>4.9000000000000004</v>
      </c>
      <c r="U4437" s="18">
        <v>239</v>
      </c>
      <c r="V4437" s="18">
        <v>1019.3</v>
      </c>
      <c r="W4437" s="18">
        <v>8.1999999999999993</v>
      </c>
      <c r="X4437" s="18">
        <v>9.4</v>
      </c>
      <c r="Z4437" s="18">
        <v>2.13</v>
      </c>
      <c r="AA4437" s="18">
        <v>4.9000000000000004</v>
      </c>
      <c r="AB4437" s="18">
        <v>254</v>
      </c>
      <c r="AC4437" s="18">
        <v>1020.5</v>
      </c>
      <c r="AD4437" s="18">
        <v>8.8000000000000007</v>
      </c>
      <c r="AE4437" s="18">
        <v>9.9</v>
      </c>
    </row>
    <row r="4438" spans="1:31">
      <c r="A4438" s="15">
        <v>40668</v>
      </c>
      <c r="B4438" s="16">
        <v>0.8125</v>
      </c>
      <c r="C4438" s="17">
        <v>3.4569999999999999</v>
      </c>
      <c r="D4438" s="17">
        <v>3.8477999999999999</v>
      </c>
      <c r="E4438" s="17">
        <v>830.48440000000005</v>
      </c>
      <c r="F4438" s="17">
        <v>0.19820000000000002</v>
      </c>
      <c r="G4438" s="17">
        <v>54.926736810525497</v>
      </c>
      <c r="H4438" s="17">
        <v>1.8450850977872701E-2</v>
      </c>
      <c r="I4438" s="17">
        <v>333.77780000000001</v>
      </c>
      <c r="J4438" s="17">
        <v>0.1794</v>
      </c>
      <c r="K4438" s="17">
        <v>3.7885833340000001</v>
      </c>
      <c r="L4438" s="17">
        <v>3.7794999997500001</v>
      </c>
      <c r="M4438" s="17">
        <v>895.824017873</v>
      </c>
      <c r="N4438" s="17">
        <v>140.8768</v>
      </c>
      <c r="O4438" s="17">
        <v>9.1899999999999996E-2</v>
      </c>
      <c r="R4438" s="18">
        <v>0.8125</v>
      </c>
      <c r="S4438" s="18">
        <f t="shared" ref="S4438:X4438" si="1198">AVERAGE(S4437,S4439)</f>
        <v>3.1500000000000004</v>
      </c>
      <c r="T4438" s="18">
        <f t="shared" si="1198"/>
        <v>3.6500000000000004</v>
      </c>
      <c r="U4438" s="18">
        <f t="shared" si="1198"/>
        <v>224.5</v>
      </c>
      <c r="V4438" s="18">
        <f t="shared" si="1198"/>
        <v>1019.5999999999999</v>
      </c>
      <c r="W4438" s="18">
        <f t="shared" si="1198"/>
        <v>7.9499999999999993</v>
      </c>
      <c r="X4438" s="18">
        <f t="shared" si="1198"/>
        <v>9.4499999999999993</v>
      </c>
      <c r="Z4438" s="18">
        <f t="shared" ref="Z4438:AE4438" si="1199">AVERAGE(Z4437,Z4439)</f>
        <v>2.0750000000000002</v>
      </c>
      <c r="AA4438" s="18">
        <f t="shared" si="1199"/>
        <v>3.8000000000000003</v>
      </c>
      <c r="AB4438" s="18">
        <f t="shared" si="1199"/>
        <v>245.5</v>
      </c>
      <c r="AC4438" s="18">
        <f t="shared" si="1199"/>
        <v>1020.65</v>
      </c>
      <c r="AD4438" s="18">
        <f t="shared" si="1199"/>
        <v>9</v>
      </c>
      <c r="AE4438" s="18">
        <f t="shared" si="1199"/>
        <v>9.9499999999999993</v>
      </c>
    </row>
    <row r="4439" spans="1:31">
      <c r="A4439" s="15">
        <v>40668</v>
      </c>
      <c r="B4439" s="16">
        <v>0.85416666666666663</v>
      </c>
      <c r="C4439" s="17">
        <v>3.6865999999999999</v>
      </c>
      <c r="D4439" s="17">
        <v>3.855</v>
      </c>
      <c r="E4439" s="17">
        <v>830.94939999999997</v>
      </c>
      <c r="F4439" s="17">
        <v>0.20320000000000002</v>
      </c>
      <c r="G4439" s="17">
        <v>22.311446295401101</v>
      </c>
      <c r="H4439" s="17">
        <v>6.1687368090648398E-2</v>
      </c>
      <c r="I4439" s="17">
        <v>335.06169999999997</v>
      </c>
      <c r="J4439" s="17">
        <v>0.18240000000000001</v>
      </c>
      <c r="K4439" s="17">
        <v>3.7070833329999999</v>
      </c>
      <c r="L4439" s="17">
        <v>3.8028333335000002</v>
      </c>
      <c r="M4439" s="17">
        <v>896.28712602325004</v>
      </c>
      <c r="N4439" s="17">
        <v>154.2885</v>
      </c>
      <c r="O4439" s="17">
        <v>7.4300000000000005E-2</v>
      </c>
      <c r="R4439" s="18">
        <v>0.85416666666666663</v>
      </c>
      <c r="S4439" s="18">
        <v>3.14</v>
      </c>
      <c r="T4439" s="18">
        <v>2.4</v>
      </c>
      <c r="U4439" s="18">
        <v>210</v>
      </c>
      <c r="V4439" s="18">
        <v>1019.9</v>
      </c>
      <c r="W4439" s="18">
        <v>7.7</v>
      </c>
      <c r="X4439" s="18">
        <v>9.5</v>
      </c>
      <c r="Z4439" s="18">
        <v>2.02</v>
      </c>
      <c r="AA4439" s="18">
        <v>2.7</v>
      </c>
      <c r="AB4439" s="18">
        <v>237</v>
      </c>
      <c r="AC4439" s="18">
        <v>1020.8</v>
      </c>
      <c r="AD4439" s="18">
        <v>9.1999999999999993</v>
      </c>
      <c r="AE4439" s="18">
        <v>10</v>
      </c>
    </row>
    <row r="4440" spans="1:31">
      <c r="A4440" s="15">
        <v>40668</v>
      </c>
      <c r="B4440" s="16">
        <v>0.89583333333333337</v>
      </c>
      <c r="C4440" s="17">
        <v>3.8826999999999998</v>
      </c>
      <c r="D4440" s="17">
        <v>3.8416999999999999</v>
      </c>
      <c r="E4440" s="17">
        <v>831.25</v>
      </c>
      <c r="F4440" s="17">
        <v>0.2074</v>
      </c>
      <c r="G4440" s="17">
        <v>354.641537723125</v>
      </c>
      <c r="H4440" s="17">
        <v>3.2335244669507303E-2</v>
      </c>
      <c r="I4440" s="17">
        <v>334.37560000000002</v>
      </c>
      <c r="J4440" s="17">
        <v>0.1573</v>
      </c>
      <c r="K4440" s="17">
        <v>3.6044999999999998</v>
      </c>
      <c r="L4440" s="17">
        <v>3.7930000000000001</v>
      </c>
      <c r="M4440" s="17">
        <v>896.6019004195</v>
      </c>
      <c r="N4440" s="17">
        <v>174.81190000000001</v>
      </c>
      <c r="O4440" s="17">
        <v>5.45E-2</v>
      </c>
      <c r="R4440" s="18">
        <v>0.89583333333333337</v>
      </c>
      <c r="S4440" s="18">
        <v>3.33</v>
      </c>
      <c r="T4440" s="18">
        <v>6</v>
      </c>
      <c r="U4440" s="18">
        <v>226</v>
      </c>
      <c r="V4440" s="18">
        <v>1020.1</v>
      </c>
      <c r="W4440" s="18">
        <v>8.1</v>
      </c>
      <c r="X4440" s="18">
        <v>9.5</v>
      </c>
      <c r="Z4440" s="18">
        <v>2.2200000000000002</v>
      </c>
      <c r="AA4440" s="18">
        <v>4.3</v>
      </c>
      <c r="AB4440" s="18">
        <v>245</v>
      </c>
      <c r="AC4440" s="18">
        <v>1021</v>
      </c>
      <c r="AD4440" s="18">
        <v>9.1999999999999993</v>
      </c>
      <c r="AE4440" s="18">
        <v>10.199999999999999</v>
      </c>
    </row>
    <row r="4441" spans="1:31">
      <c r="A4441" s="15">
        <v>40668</v>
      </c>
      <c r="B4441" s="16">
        <v>0.9375</v>
      </c>
      <c r="C4441" s="17">
        <v>4.1803999999999997</v>
      </c>
      <c r="D4441" s="17">
        <v>3.8443000000000001</v>
      </c>
      <c r="E4441" s="17">
        <v>831.28660000000002</v>
      </c>
      <c r="F4441" s="17">
        <v>0.21160000000000001</v>
      </c>
      <c r="G4441" s="17">
        <v>345.387373005185</v>
      </c>
      <c r="H4441" s="17">
        <v>2.5680542899921801E-2</v>
      </c>
      <c r="I4441" s="17">
        <v>316.95679999999999</v>
      </c>
      <c r="J4441" s="17">
        <v>0.1195</v>
      </c>
      <c r="K4441" s="17">
        <v>3.5639444450000002</v>
      </c>
      <c r="L4441" s="17">
        <v>3.7668333335000002</v>
      </c>
      <c r="M4441" s="17">
        <v>896.68129069949998</v>
      </c>
      <c r="N4441" s="17">
        <v>137.75640000000001</v>
      </c>
      <c r="O4441" s="17">
        <v>7.7399999999999997E-2</v>
      </c>
      <c r="R4441" s="18">
        <v>0.9375</v>
      </c>
      <c r="S4441" s="18">
        <v>3.3</v>
      </c>
      <c r="T4441" s="18">
        <v>3.7</v>
      </c>
      <c r="U4441" s="18">
        <v>222</v>
      </c>
      <c r="V4441" s="18">
        <v>1020</v>
      </c>
      <c r="W4441" s="18">
        <v>8.3000000000000007</v>
      </c>
      <c r="X4441" s="18">
        <v>9.5</v>
      </c>
      <c r="Z4441" s="18">
        <v>2.34</v>
      </c>
      <c r="AA4441" s="18">
        <v>3.7</v>
      </c>
      <c r="AB4441" s="18">
        <v>243</v>
      </c>
      <c r="AC4441" s="18">
        <v>1021.1</v>
      </c>
      <c r="AD4441" s="18">
        <v>8.9</v>
      </c>
      <c r="AE4441" s="18">
        <v>10.199999999999999</v>
      </c>
    </row>
    <row r="4442" spans="1:31">
      <c r="A4442" s="15">
        <v>40668</v>
      </c>
      <c r="B4442" s="16">
        <v>0.97916666666666663</v>
      </c>
      <c r="C4442" s="17">
        <v>5.2329999999999997</v>
      </c>
      <c r="D4442" s="17">
        <v>3.7946</v>
      </c>
      <c r="E4442" s="17">
        <v>831.11850000000004</v>
      </c>
      <c r="F4442" s="17">
        <v>0.2167</v>
      </c>
      <c r="G4442" s="17">
        <v>342.79168046679303</v>
      </c>
      <c r="H4442" s="17">
        <v>6.8265912107838195E-2</v>
      </c>
      <c r="I4442" s="17">
        <v>298.5394</v>
      </c>
      <c r="J4442" s="17">
        <v>8.4199999999999997E-2</v>
      </c>
      <c r="K4442" s="17">
        <v>3.5599722219999999</v>
      </c>
      <c r="L4442" s="17">
        <v>3.7768055557500002</v>
      </c>
      <c r="M4442" s="17">
        <v>896.51831507275006</v>
      </c>
      <c r="N4442" s="17">
        <v>140.4958</v>
      </c>
      <c r="O4442" s="17">
        <v>8.3099999999999993E-2</v>
      </c>
      <c r="R4442" s="18">
        <v>0.97916666666666663</v>
      </c>
      <c r="S4442" s="18">
        <f t="shared" ref="S4442:X4442" si="1200">AVERAGE(S4441,S4443)</f>
        <v>3.2</v>
      </c>
      <c r="T4442" s="18">
        <f t="shared" si="1200"/>
        <v>3.1500000000000004</v>
      </c>
      <c r="U4442" s="18">
        <f t="shared" si="1200"/>
        <v>213.5</v>
      </c>
      <c r="V4442" s="18">
        <f t="shared" si="1200"/>
        <v>1019.7</v>
      </c>
      <c r="W4442" s="18">
        <f t="shared" si="1200"/>
        <v>8.15</v>
      </c>
      <c r="X4442" s="18">
        <f t="shared" si="1200"/>
        <v>9.5</v>
      </c>
      <c r="Z4442" s="18">
        <v>2.29</v>
      </c>
      <c r="AA4442" s="18">
        <v>4.0999999999999996</v>
      </c>
      <c r="AB4442" s="18">
        <v>213</v>
      </c>
      <c r="AC4442" s="18">
        <v>1020.9</v>
      </c>
      <c r="AD4442" s="18">
        <v>8.4</v>
      </c>
      <c r="AE4442" s="18">
        <v>10.3</v>
      </c>
    </row>
    <row r="4443" spans="1:31">
      <c r="A4443" s="15">
        <v>40669</v>
      </c>
      <c r="B4443" s="16">
        <v>2.0833333333333332E-2</v>
      </c>
      <c r="C4443" s="17">
        <v>4.2962999999999996</v>
      </c>
      <c r="D4443" s="17">
        <v>3.7789000000000001</v>
      </c>
      <c r="E4443" s="17">
        <v>830.82960000000003</v>
      </c>
      <c r="F4443" s="17">
        <v>0.22170000000000001</v>
      </c>
      <c r="G4443" s="17">
        <v>302.67117747170403</v>
      </c>
      <c r="H4443" s="17">
        <v>4.8894608874006498E-2</v>
      </c>
      <c r="I4443" s="17">
        <v>323.75189999999998</v>
      </c>
      <c r="J4443" s="17">
        <v>8.1299999999999997E-2</v>
      </c>
      <c r="K4443" s="17">
        <v>3.5690277780000002</v>
      </c>
      <c r="L4443" s="17">
        <v>3.7913888887499998</v>
      </c>
      <c r="M4443" s="17">
        <v>896.20630015824997</v>
      </c>
      <c r="N4443" s="17">
        <v>142.3049</v>
      </c>
      <c r="O4443" s="17">
        <v>5.3499999999999999E-2</v>
      </c>
      <c r="R4443" s="18">
        <v>2.0833333333333332E-2</v>
      </c>
      <c r="S4443" s="18">
        <v>3.1</v>
      </c>
      <c r="T4443" s="18">
        <v>2.6</v>
      </c>
      <c r="U4443" s="18">
        <v>205</v>
      </c>
      <c r="V4443" s="18">
        <v>1019.4</v>
      </c>
      <c r="W4443" s="18">
        <v>8</v>
      </c>
      <c r="X4443" s="18">
        <v>9.5</v>
      </c>
      <c r="Z4443" s="18">
        <v>2.34</v>
      </c>
      <c r="AA4443" s="18">
        <v>2.9</v>
      </c>
      <c r="AB4443" s="18">
        <v>209</v>
      </c>
      <c r="AC4443" s="18">
        <v>1020.4</v>
      </c>
      <c r="AD4443" s="18">
        <v>8.6</v>
      </c>
      <c r="AE4443" s="18">
        <v>10.199999999999999</v>
      </c>
    </row>
    <row r="4444" spans="1:31">
      <c r="A4444" s="15">
        <v>40669</v>
      </c>
      <c r="B4444" s="16">
        <v>6.25E-2</v>
      </c>
      <c r="C4444" s="17">
        <v>4.6837999999999997</v>
      </c>
      <c r="D4444" s="17">
        <v>3.7909000000000002</v>
      </c>
      <c r="E4444" s="17">
        <v>830.55359999999996</v>
      </c>
      <c r="F4444" s="17">
        <v>0.2316</v>
      </c>
      <c r="G4444" s="17">
        <v>128.02533906645101</v>
      </c>
      <c r="H4444" s="17">
        <v>8.0898429509186492E-3</v>
      </c>
      <c r="I4444" s="17">
        <v>316.07389999999998</v>
      </c>
      <c r="J4444" s="17">
        <v>0.13769999999999999</v>
      </c>
      <c r="K4444" s="17">
        <v>3.5655277779999999</v>
      </c>
      <c r="L4444" s="17">
        <v>3.76661111125</v>
      </c>
      <c r="M4444" s="17">
        <v>895.88746145050004</v>
      </c>
      <c r="N4444" s="17">
        <v>164.64490000000001</v>
      </c>
      <c r="O4444" s="17">
        <v>5.3699999999999998E-2</v>
      </c>
      <c r="R4444" s="18">
        <v>6.25E-2</v>
      </c>
      <c r="S4444" s="18">
        <v>2.93</v>
      </c>
      <c r="T4444" s="18">
        <v>3</v>
      </c>
      <c r="U4444" s="18">
        <v>199</v>
      </c>
      <c r="V4444" s="18">
        <v>1019.3</v>
      </c>
      <c r="W4444" s="18">
        <v>8</v>
      </c>
      <c r="X4444" s="18">
        <v>9.5</v>
      </c>
      <c r="Z4444" s="18">
        <v>2.15</v>
      </c>
      <c r="AA4444" s="18">
        <v>2</v>
      </c>
      <c r="AB4444" s="18">
        <v>211</v>
      </c>
      <c r="AC4444" s="18">
        <v>1020.3</v>
      </c>
      <c r="AD4444" s="18">
        <v>8.6999999999999993</v>
      </c>
      <c r="AE4444" s="18">
        <v>10.199999999999999</v>
      </c>
    </row>
    <row r="4445" spans="1:31">
      <c r="A4445" s="15">
        <v>40669</v>
      </c>
      <c r="B4445" s="16">
        <v>0.10416666666666667</v>
      </c>
      <c r="C4445" s="17">
        <v>6.2343000000000002</v>
      </c>
      <c r="D4445" s="17">
        <v>3.7896999999999998</v>
      </c>
      <c r="E4445" s="17">
        <v>830.25750000000005</v>
      </c>
      <c r="F4445" s="17">
        <v>0.22940000000000002</v>
      </c>
      <c r="G4445" s="17">
        <v>31.642909129026101</v>
      </c>
      <c r="H4445" s="17">
        <v>3.1181640781096101E-2</v>
      </c>
      <c r="I4445" s="17">
        <v>349.51459999999997</v>
      </c>
      <c r="J4445" s="17">
        <v>0.13220000000000001</v>
      </c>
      <c r="K4445" s="17">
        <v>3.5773888889999998</v>
      </c>
      <c r="L4445" s="17">
        <v>3.7284166667499998</v>
      </c>
      <c r="M4445" s="17">
        <v>895.66034488449998</v>
      </c>
      <c r="N4445" s="17">
        <v>156.12700000000001</v>
      </c>
      <c r="O4445" s="17">
        <v>7.8399999999999997E-2</v>
      </c>
      <c r="R4445" s="18">
        <v>0.10416666666666667</v>
      </c>
      <c r="S4445" s="18">
        <v>2.95</v>
      </c>
      <c r="T4445" s="18">
        <v>2.8</v>
      </c>
      <c r="U4445" s="18">
        <v>190</v>
      </c>
      <c r="V4445" s="18">
        <v>1018.9</v>
      </c>
      <c r="W4445" s="18">
        <v>8</v>
      </c>
      <c r="X4445" s="18">
        <v>9.5</v>
      </c>
      <c r="Z4445" s="18">
        <v>2.2000000000000002</v>
      </c>
      <c r="AA4445" s="18">
        <v>1.1000000000000001</v>
      </c>
      <c r="AB4445" s="18">
        <v>247</v>
      </c>
      <c r="AC4445" s="18">
        <v>1019.8</v>
      </c>
      <c r="AD4445" s="18">
        <v>8.6999999999999993</v>
      </c>
      <c r="AE4445" s="18">
        <v>10.3</v>
      </c>
    </row>
    <row r="4446" spans="1:31">
      <c r="A4446" s="15">
        <v>40669</v>
      </c>
      <c r="B4446" s="16">
        <v>0.14583333333333334</v>
      </c>
      <c r="C4446" s="17">
        <v>4.8094000000000001</v>
      </c>
      <c r="D4446" s="17">
        <v>3.7717999999999998</v>
      </c>
      <c r="E4446" s="17">
        <v>830.12720000000002</v>
      </c>
      <c r="F4446" s="17">
        <v>0.22870000000000001</v>
      </c>
      <c r="G4446" s="17">
        <v>355.725497320773</v>
      </c>
      <c r="H4446" s="17">
        <v>1.8491176670908001E-2</v>
      </c>
      <c r="I4446" s="17">
        <v>22.7866</v>
      </c>
      <c r="J4446" s="17">
        <v>5.91E-2</v>
      </c>
      <c r="K4446" s="17">
        <v>3.5698611109999998</v>
      </c>
      <c r="L4446" s="17">
        <v>3.7038888889999999</v>
      </c>
      <c r="M4446" s="17">
        <v>895.5997452355</v>
      </c>
      <c r="N4446" s="17">
        <v>152.0008</v>
      </c>
      <c r="O4446" s="17">
        <v>7.6999999999999999E-2</v>
      </c>
      <c r="R4446" s="18">
        <v>0.14583333333333334</v>
      </c>
      <c r="S4446" s="18">
        <v>2.5299999999999998</v>
      </c>
      <c r="T4446" s="18">
        <v>3.5</v>
      </c>
      <c r="U4446" s="18">
        <v>187</v>
      </c>
      <c r="V4446" s="18">
        <v>1019.1</v>
      </c>
      <c r="W4446" s="18">
        <v>8</v>
      </c>
      <c r="X4446" s="18">
        <v>9.4</v>
      </c>
      <c r="Z4446" s="18">
        <v>2.09</v>
      </c>
      <c r="AA4446" s="18">
        <v>1.2</v>
      </c>
      <c r="AB4446" s="18">
        <v>225</v>
      </c>
      <c r="AC4446" s="18">
        <v>1019.9</v>
      </c>
      <c r="AD4446" s="18">
        <v>8.6999999999999993</v>
      </c>
      <c r="AE4446" s="18">
        <v>10.199999999999999</v>
      </c>
    </row>
    <row r="4447" spans="1:31">
      <c r="A4447" s="15">
        <v>40669</v>
      </c>
      <c r="B4447" s="16">
        <v>0.1875</v>
      </c>
      <c r="C4447" s="17">
        <v>3.8247</v>
      </c>
      <c r="D4447" s="17">
        <v>3.7694999999999999</v>
      </c>
      <c r="E4447" s="17">
        <v>830.24590000000001</v>
      </c>
      <c r="F4447" s="17">
        <v>0.23370000000000002</v>
      </c>
      <c r="G4447" s="17">
        <v>271.01867888050703</v>
      </c>
      <c r="H4447" s="17">
        <v>2.21072640102511E-2</v>
      </c>
      <c r="I4447" s="17">
        <v>202.22239999999999</v>
      </c>
      <c r="J4447" s="17">
        <v>3.2399999999999998E-2</v>
      </c>
      <c r="K4447" s="17">
        <v>3.5716944449999999</v>
      </c>
      <c r="L4447" s="17">
        <v>3.70675</v>
      </c>
      <c r="M4447" s="17">
        <v>895.72232018825002</v>
      </c>
      <c r="N4447" s="17">
        <v>146.31559999999999</v>
      </c>
      <c r="O4447" s="17">
        <v>9.3799999999999994E-2</v>
      </c>
      <c r="R4447" s="18">
        <v>0.1875</v>
      </c>
      <c r="S4447" s="18">
        <v>2.68</v>
      </c>
      <c r="T4447" s="18">
        <v>3.9</v>
      </c>
      <c r="U4447" s="18">
        <v>194</v>
      </c>
      <c r="V4447" s="18">
        <v>1018.9</v>
      </c>
      <c r="W4447" s="18">
        <v>7.8</v>
      </c>
      <c r="X4447" s="18">
        <v>9.3000000000000007</v>
      </c>
      <c r="Z4447" s="18">
        <v>2.09</v>
      </c>
      <c r="AA4447" s="18">
        <v>2</v>
      </c>
      <c r="AB4447" s="18">
        <v>239</v>
      </c>
      <c r="AC4447" s="18">
        <v>1019.9</v>
      </c>
      <c r="AD4447" s="18">
        <v>8.1999999999999993</v>
      </c>
      <c r="AE4447" s="18">
        <v>10.1</v>
      </c>
    </row>
    <row r="4448" spans="1:31">
      <c r="A4448" s="15">
        <v>40669</v>
      </c>
      <c r="B4448" s="16">
        <v>0.22916666666666666</v>
      </c>
      <c r="C4448" s="17">
        <v>1.8815</v>
      </c>
      <c r="D4448" s="17">
        <v>3.7698999999999998</v>
      </c>
      <c r="E4448" s="17">
        <v>830.55700000000002</v>
      </c>
      <c r="F4448" s="17">
        <v>0.23930000000000001</v>
      </c>
      <c r="G4448" s="17">
        <v>235.04955102865301</v>
      </c>
      <c r="H4448" s="17">
        <v>8.4008499777292703E-2</v>
      </c>
      <c r="I4448" s="17">
        <v>160.4177</v>
      </c>
      <c r="J4448" s="17">
        <v>3.5099999999999999E-2</v>
      </c>
      <c r="K4448" s="17">
        <v>3.600194444</v>
      </c>
      <c r="L4448" s="17">
        <v>3.69691666675</v>
      </c>
      <c r="M4448" s="17">
        <v>896.03000928025006</v>
      </c>
      <c r="N4448" s="17">
        <v>142.4666</v>
      </c>
      <c r="O4448" s="17">
        <v>0.13270000000000001</v>
      </c>
      <c r="R4448" s="18">
        <v>0.22916666666666666</v>
      </c>
      <c r="S4448" s="18">
        <v>2.5</v>
      </c>
      <c r="T4448" s="18">
        <v>4.3</v>
      </c>
      <c r="U4448" s="18">
        <v>190</v>
      </c>
      <c r="V4448" s="18">
        <v>1018.4</v>
      </c>
      <c r="W4448" s="18">
        <v>8</v>
      </c>
      <c r="X4448" s="18">
        <v>9.3000000000000007</v>
      </c>
      <c r="Z4448" s="18">
        <v>2.2599999999999998</v>
      </c>
      <c r="AA4448" s="18">
        <v>2.1</v>
      </c>
      <c r="AB4448" s="18">
        <v>180</v>
      </c>
      <c r="AC4448" s="18">
        <v>1019.3</v>
      </c>
      <c r="AD4448" s="18">
        <v>8</v>
      </c>
      <c r="AE4448" s="18">
        <v>10.1</v>
      </c>
    </row>
    <row r="4449" spans="1:31">
      <c r="A4449" s="15">
        <v>40669</v>
      </c>
      <c r="B4449" s="16">
        <v>0.27083333333333331</v>
      </c>
      <c r="C4449" s="17">
        <v>1.5654999999999999</v>
      </c>
      <c r="D4449" s="17">
        <v>3.7625999999999999</v>
      </c>
      <c r="E4449" s="17">
        <v>830.92830000000004</v>
      </c>
      <c r="F4449" s="17">
        <v>0.24350000000000002</v>
      </c>
      <c r="G4449" s="17">
        <v>233.26943732627899</v>
      </c>
      <c r="H4449" s="17">
        <v>0.13122361118301701</v>
      </c>
      <c r="I4449" s="17">
        <v>155.70660000000001</v>
      </c>
      <c r="J4449" s="17">
        <v>7.0599999999999996E-2</v>
      </c>
      <c r="K4449" s="17">
        <v>3.6541666670000001</v>
      </c>
      <c r="L4449" s="17">
        <v>3.7025277777499999</v>
      </c>
      <c r="M4449" s="17">
        <v>896.44752195574995</v>
      </c>
      <c r="N4449" s="17">
        <v>160.1918</v>
      </c>
      <c r="O4449" s="17">
        <v>0.13639999999999999</v>
      </c>
      <c r="R4449" s="18">
        <v>0.27083333333333331</v>
      </c>
      <c r="S4449" s="18">
        <v>2.7</v>
      </c>
      <c r="T4449" s="18">
        <v>3.5</v>
      </c>
      <c r="U4449" s="18">
        <v>167</v>
      </c>
      <c r="V4449" s="18">
        <v>1017.9</v>
      </c>
      <c r="W4449" s="18">
        <v>7.8</v>
      </c>
      <c r="X4449" s="18">
        <v>9.4</v>
      </c>
      <c r="Z4449" s="18">
        <v>2.04</v>
      </c>
      <c r="AA4449" s="18">
        <v>1.4</v>
      </c>
      <c r="AB4449" s="18">
        <v>163</v>
      </c>
      <c r="AC4449" s="18">
        <v>1019</v>
      </c>
      <c r="AD4449" s="18">
        <v>8.1</v>
      </c>
      <c r="AE4449" s="18">
        <v>10</v>
      </c>
    </row>
    <row r="4450" spans="1:31">
      <c r="A4450" s="15">
        <v>40669</v>
      </c>
      <c r="B4450" s="16">
        <v>0.3125</v>
      </c>
      <c r="C4450" s="17">
        <v>1.0697000000000001</v>
      </c>
      <c r="D4450" s="17">
        <v>3.7616999999999998</v>
      </c>
      <c r="E4450" s="17">
        <v>831.38189999999997</v>
      </c>
      <c r="F4450" s="17">
        <v>0.2475</v>
      </c>
      <c r="G4450" s="17">
        <v>226.73345210325499</v>
      </c>
      <c r="H4450" s="17">
        <v>0.21280510149307799</v>
      </c>
      <c r="I4450" s="17">
        <v>173.86519999999999</v>
      </c>
      <c r="J4450" s="17">
        <v>0.10829999999999999</v>
      </c>
      <c r="K4450" s="17">
        <v>3.6628055559999999</v>
      </c>
      <c r="L4450" s="17">
        <v>3.6850277777499998</v>
      </c>
      <c r="M4450" s="17">
        <v>896.87602897600004</v>
      </c>
      <c r="N4450" s="17">
        <v>167.1234</v>
      </c>
      <c r="O4450" s="17">
        <v>0.1069</v>
      </c>
      <c r="R4450" s="18">
        <v>0.3125</v>
      </c>
      <c r="S4450" s="18">
        <v>2.54</v>
      </c>
      <c r="T4450" s="18">
        <v>4</v>
      </c>
      <c r="U4450" s="18">
        <v>187</v>
      </c>
      <c r="V4450" s="18">
        <v>1017.2</v>
      </c>
      <c r="W4450" s="18">
        <v>7.7</v>
      </c>
      <c r="X4450" s="18">
        <v>9.3000000000000007</v>
      </c>
      <c r="Z4450" s="18">
        <v>2.1800000000000002</v>
      </c>
      <c r="AA4450" s="18">
        <v>2.8</v>
      </c>
      <c r="AB4450" s="18">
        <v>201</v>
      </c>
      <c r="AC4450" s="18">
        <v>1018.4</v>
      </c>
      <c r="AD4450" s="18">
        <v>8.1999999999999993</v>
      </c>
      <c r="AE4450" s="18">
        <v>10</v>
      </c>
    </row>
    <row r="4451" spans="1:31">
      <c r="A4451" s="15">
        <v>40669</v>
      </c>
      <c r="B4451" s="16">
        <v>0.35416666666666669</v>
      </c>
      <c r="C4451" s="17">
        <v>0.94940000000000002</v>
      </c>
      <c r="D4451" s="17">
        <v>3.7650000000000001</v>
      </c>
      <c r="E4451" s="17">
        <v>831.64890000000003</v>
      </c>
      <c r="F4451" s="17">
        <v>0.2505</v>
      </c>
      <c r="G4451" s="17">
        <v>227.964828514706</v>
      </c>
      <c r="H4451" s="17">
        <v>0.25185903749141098</v>
      </c>
      <c r="I4451" s="17">
        <v>192.33009999999999</v>
      </c>
      <c r="J4451" s="17">
        <v>6.5199999999999994E-2</v>
      </c>
      <c r="K4451" s="17">
        <v>3.6864444440000002</v>
      </c>
      <c r="L4451" s="17">
        <v>3.6860277780000001</v>
      </c>
      <c r="M4451" s="17">
        <v>897.15754520824999</v>
      </c>
      <c r="N4451" s="17">
        <v>147.28829999999999</v>
      </c>
      <c r="O4451" s="17">
        <v>0.1096</v>
      </c>
      <c r="R4451" s="18">
        <v>0.35416666666666669</v>
      </c>
      <c r="S4451" s="18">
        <v>2.4900000000000002</v>
      </c>
      <c r="T4451" s="18">
        <v>4.5</v>
      </c>
      <c r="U4451" s="18">
        <v>187</v>
      </c>
      <c r="V4451" s="18">
        <v>1016.7</v>
      </c>
      <c r="W4451" s="18">
        <v>7.9</v>
      </c>
      <c r="X4451" s="18">
        <v>9.3000000000000007</v>
      </c>
      <c r="Z4451" s="18">
        <v>2.06</v>
      </c>
      <c r="AA4451" s="18">
        <v>1.6</v>
      </c>
      <c r="AB4451" s="18">
        <v>194</v>
      </c>
      <c r="AC4451" s="18">
        <v>1017.7</v>
      </c>
      <c r="AD4451" s="18">
        <v>8.1</v>
      </c>
      <c r="AE4451" s="18">
        <v>10</v>
      </c>
    </row>
    <row r="4452" spans="1:31">
      <c r="A4452" s="15">
        <v>40669</v>
      </c>
      <c r="B4452" s="16">
        <v>0.39583333333333331</v>
      </c>
      <c r="C4452" s="17">
        <v>0.97040000000000004</v>
      </c>
      <c r="D4452" s="17">
        <v>3.7719</v>
      </c>
      <c r="E4452" s="17">
        <v>831.7287</v>
      </c>
      <c r="F4452" s="17">
        <v>0.25439999999999996</v>
      </c>
      <c r="G4452" s="17">
        <v>234.23165953333799</v>
      </c>
      <c r="H4452" s="17">
        <v>0.22711661544669501</v>
      </c>
      <c r="I4452" s="17">
        <v>187.91739999999999</v>
      </c>
      <c r="J4452" s="17">
        <v>9.0499999999999997E-2</v>
      </c>
      <c r="K4452" s="17">
        <v>3.7018888890000001</v>
      </c>
      <c r="L4452" s="17">
        <v>3.7304444444999998</v>
      </c>
      <c r="M4452" s="17">
        <v>897.213124397</v>
      </c>
      <c r="N4452" s="17">
        <v>141.8074</v>
      </c>
      <c r="O4452" s="17">
        <v>0.1181</v>
      </c>
      <c r="R4452" s="18">
        <v>0.39583333333333331</v>
      </c>
      <c r="S4452" s="18">
        <v>2.67</v>
      </c>
      <c r="T4452" s="18">
        <v>4</v>
      </c>
      <c r="U4452" s="18">
        <v>182</v>
      </c>
      <c r="V4452" s="18">
        <v>1016.3</v>
      </c>
      <c r="W4452" s="18">
        <v>7.7</v>
      </c>
      <c r="X4452" s="18">
        <v>9.3000000000000007</v>
      </c>
      <c r="Z4452" s="18">
        <v>2.14</v>
      </c>
      <c r="AA4452" s="18">
        <v>2.5</v>
      </c>
      <c r="AB4452" s="18">
        <v>208</v>
      </c>
      <c r="AC4452" s="18">
        <v>1017.5</v>
      </c>
      <c r="AD4452" s="18">
        <v>8.1</v>
      </c>
      <c r="AE4452" s="18">
        <v>10</v>
      </c>
    </row>
    <row r="4453" spans="1:31">
      <c r="A4453" s="15">
        <v>40669</v>
      </c>
      <c r="B4453" s="16">
        <v>0.4375</v>
      </c>
      <c r="C4453" s="17">
        <v>1.0044</v>
      </c>
      <c r="D4453" s="17">
        <v>3.7564000000000002</v>
      </c>
      <c r="E4453" s="17">
        <v>831.50739999999996</v>
      </c>
      <c r="F4453" s="17">
        <v>0.25929999999999997</v>
      </c>
      <c r="G4453" s="17">
        <v>234.18801357582799</v>
      </c>
      <c r="H4453" s="17">
        <v>0.21025615663102701</v>
      </c>
      <c r="I4453" s="17">
        <v>170.59909999999999</v>
      </c>
      <c r="J4453" s="17">
        <v>0.11219999999999999</v>
      </c>
      <c r="K4453" s="17">
        <v>3.7281388889999998</v>
      </c>
      <c r="L4453" s="17">
        <v>3.7668055552499999</v>
      </c>
      <c r="M4453" s="17">
        <v>897.03178854224996</v>
      </c>
      <c r="N4453" s="17">
        <v>155.34469999999999</v>
      </c>
      <c r="O4453" s="17">
        <v>0.10780000000000001</v>
      </c>
      <c r="R4453" s="18">
        <v>0.4375</v>
      </c>
      <c r="S4453" s="18">
        <v>2.63</v>
      </c>
      <c r="T4453" s="18">
        <v>4</v>
      </c>
      <c r="U4453" s="18">
        <v>178</v>
      </c>
      <c r="V4453" s="18">
        <v>1015.7</v>
      </c>
      <c r="W4453" s="18">
        <v>7.7</v>
      </c>
      <c r="X4453" s="18">
        <v>9.1999999999999993</v>
      </c>
      <c r="Z4453" s="18">
        <v>2.2799999999999998</v>
      </c>
      <c r="AA4453" s="18">
        <v>2.2999999999999998</v>
      </c>
      <c r="AB4453" s="18">
        <v>206</v>
      </c>
      <c r="AC4453" s="18">
        <v>1017</v>
      </c>
      <c r="AD4453" s="18">
        <v>8.1999999999999993</v>
      </c>
      <c r="AE4453" s="18">
        <v>10</v>
      </c>
    </row>
    <row r="4454" spans="1:31">
      <c r="A4454" s="15">
        <v>40669</v>
      </c>
      <c r="B4454" s="16">
        <v>0.47916666666666669</v>
      </c>
      <c r="C4454" s="17">
        <v>1.0101</v>
      </c>
      <c r="D4454" s="17">
        <v>3.7884000000000002</v>
      </c>
      <c r="E4454" s="17">
        <v>831.13239999999996</v>
      </c>
      <c r="F4454" s="17">
        <v>0.26499999999999996</v>
      </c>
      <c r="G4454" s="17">
        <v>228.71042271416999</v>
      </c>
      <c r="H4454" s="17">
        <v>0.203534952879529</v>
      </c>
      <c r="I4454" s="17">
        <v>148.149</v>
      </c>
      <c r="J4454" s="17">
        <v>8.9399999999999993E-2</v>
      </c>
      <c r="K4454" s="17">
        <v>3.7496388889999999</v>
      </c>
      <c r="L4454" s="17">
        <v>3.8139444442500001</v>
      </c>
      <c r="M4454" s="17">
        <v>896.59437926349995</v>
      </c>
      <c r="N4454" s="17">
        <v>145.84870000000001</v>
      </c>
      <c r="O4454" s="17">
        <v>8.8700000000000001E-2</v>
      </c>
      <c r="R4454" s="18">
        <v>0.47916666666666669</v>
      </c>
      <c r="S4454" s="18">
        <v>2.69</v>
      </c>
      <c r="T4454" s="18">
        <v>4.4000000000000004</v>
      </c>
      <c r="U4454" s="18">
        <v>158</v>
      </c>
      <c r="V4454" s="18">
        <v>1014.9</v>
      </c>
      <c r="W4454" s="18">
        <v>7.7</v>
      </c>
      <c r="X4454" s="18">
        <v>9.1999999999999993</v>
      </c>
      <c r="Z4454" s="18">
        <v>2.09</v>
      </c>
      <c r="AA4454" s="18">
        <v>2.6</v>
      </c>
      <c r="AB4454" s="18">
        <v>228</v>
      </c>
      <c r="AC4454" s="18">
        <v>1016.5</v>
      </c>
      <c r="AD4454" s="18">
        <v>8.1</v>
      </c>
      <c r="AE4454" s="18">
        <v>10</v>
      </c>
    </row>
    <row r="4455" spans="1:31">
      <c r="A4455" s="15">
        <v>40669</v>
      </c>
      <c r="B4455" s="16">
        <v>0.52083333333333337</v>
      </c>
      <c r="C4455" s="17">
        <v>1.1889000000000001</v>
      </c>
      <c r="D4455" s="17">
        <v>3.7946</v>
      </c>
      <c r="E4455" s="17">
        <v>830.58040000000005</v>
      </c>
      <c r="F4455" s="17">
        <v>0.27129999999999999</v>
      </c>
      <c r="G4455" s="17">
        <v>220.09110628761499</v>
      </c>
      <c r="H4455" s="17">
        <v>0.16553972341276499</v>
      </c>
      <c r="I4455" s="17">
        <v>112.5937</v>
      </c>
      <c r="J4455" s="17">
        <v>0.15690000000000001</v>
      </c>
      <c r="K4455" s="17">
        <v>3.7646666670000002</v>
      </c>
      <c r="L4455" s="17">
        <v>3.8678888890000001</v>
      </c>
      <c r="M4455" s="17">
        <v>895.96922711850004</v>
      </c>
      <c r="N4455" s="17">
        <v>72.550899999999999</v>
      </c>
      <c r="O4455" s="17">
        <v>0.10290000000000001</v>
      </c>
      <c r="R4455" s="18">
        <v>0.52083333333333337</v>
      </c>
      <c r="S4455" s="18">
        <v>2.82</v>
      </c>
      <c r="T4455" s="18">
        <v>5.2</v>
      </c>
      <c r="U4455" s="18">
        <v>158</v>
      </c>
      <c r="V4455" s="18">
        <v>1014.3</v>
      </c>
      <c r="W4455" s="18">
        <v>7.8</v>
      </c>
      <c r="X4455" s="18">
        <v>9.1999999999999993</v>
      </c>
      <c r="Z4455" s="18">
        <v>2.06</v>
      </c>
      <c r="AA4455" s="18">
        <v>1.8</v>
      </c>
      <c r="AB4455" s="18">
        <v>188</v>
      </c>
      <c r="AC4455" s="18">
        <v>1016.1</v>
      </c>
      <c r="AD4455" s="18">
        <v>8.1999999999999993</v>
      </c>
      <c r="AE4455" s="18">
        <v>10.1</v>
      </c>
    </row>
    <row r="4456" spans="1:31">
      <c r="A4456" s="15">
        <v>40669</v>
      </c>
      <c r="B4456" s="16">
        <v>0.5625</v>
      </c>
      <c r="C4456" s="17">
        <v>1.5286999999999999</v>
      </c>
      <c r="D4456" s="17">
        <v>3.8961000000000001</v>
      </c>
      <c r="E4456" s="17">
        <v>829.93409999999994</v>
      </c>
      <c r="F4456" s="17">
        <v>0.26139999999999997</v>
      </c>
      <c r="G4456" s="17">
        <v>235.66926646946499</v>
      </c>
      <c r="H4456" s="17">
        <v>8.2008255292026697E-2</v>
      </c>
      <c r="I4456" s="17">
        <v>111.85039999999999</v>
      </c>
      <c r="J4456" s="17">
        <v>0.14280000000000001</v>
      </c>
      <c r="K4456" s="17">
        <v>3.7911944449999999</v>
      </c>
      <c r="L4456" s="17">
        <v>3.9121666667500001</v>
      </c>
      <c r="M4456" s="17">
        <v>895.29606052550002</v>
      </c>
      <c r="N4456" s="17">
        <v>51.288200000000003</v>
      </c>
      <c r="O4456" s="17">
        <v>0.1237</v>
      </c>
      <c r="R4456" s="18">
        <v>0.5625</v>
      </c>
      <c r="S4456" s="18">
        <v>2.42</v>
      </c>
      <c r="T4456" s="18">
        <v>5.7</v>
      </c>
      <c r="U4456" s="18">
        <v>160</v>
      </c>
      <c r="V4456" s="18">
        <v>1014</v>
      </c>
      <c r="W4456" s="18">
        <v>8.1</v>
      </c>
      <c r="X4456" s="18">
        <v>9.1999999999999993</v>
      </c>
      <c r="Z4456" s="18">
        <v>1.96</v>
      </c>
      <c r="AA4456" s="18">
        <v>3.4</v>
      </c>
      <c r="AB4456" s="18">
        <v>168</v>
      </c>
      <c r="AC4456" s="18">
        <v>1015.9</v>
      </c>
      <c r="AD4456" s="18">
        <v>8.4</v>
      </c>
      <c r="AE4456" s="18">
        <v>10.1</v>
      </c>
    </row>
    <row r="4457" spans="1:31">
      <c r="A4457" s="15">
        <v>40669</v>
      </c>
      <c r="B4457" s="16">
        <v>0.60416666666666663</v>
      </c>
      <c r="C4457" s="17">
        <v>2.0573999999999999</v>
      </c>
      <c r="D4457" s="17">
        <v>3.9496000000000002</v>
      </c>
      <c r="E4457" s="17">
        <v>829.40239999999994</v>
      </c>
      <c r="F4457" s="17">
        <v>0.2457</v>
      </c>
      <c r="G4457" s="17">
        <v>167.89189934350401</v>
      </c>
      <c r="H4457" s="17">
        <v>1.1299766320093E-2</v>
      </c>
      <c r="I4457" s="17">
        <v>134.39920000000001</v>
      </c>
      <c r="J4457" s="17">
        <v>8.2699999999999996E-2</v>
      </c>
      <c r="K4457" s="17">
        <v>3.819138889</v>
      </c>
      <c r="L4457" s="17">
        <v>3.9666111110000002</v>
      </c>
      <c r="M4457" s="17">
        <v>894.69863940774997</v>
      </c>
      <c r="N4457" s="17">
        <v>26.427900000000001</v>
      </c>
      <c r="O4457" s="17">
        <v>5.5E-2</v>
      </c>
      <c r="R4457" s="18">
        <v>0.60416666666666663</v>
      </c>
      <c r="S4457" s="18">
        <v>2.6</v>
      </c>
      <c r="T4457" s="18">
        <v>5.8</v>
      </c>
      <c r="U4457" s="18">
        <v>146</v>
      </c>
      <c r="V4457" s="18">
        <v>1013.6</v>
      </c>
      <c r="W4457" s="18">
        <v>8.1</v>
      </c>
      <c r="X4457" s="18">
        <v>9.3000000000000007</v>
      </c>
      <c r="Z4457" s="18">
        <v>1.83</v>
      </c>
      <c r="AA4457" s="18">
        <v>3.5</v>
      </c>
      <c r="AB4457" s="18">
        <v>176</v>
      </c>
      <c r="AC4457" s="18">
        <v>1015.8</v>
      </c>
      <c r="AD4457" s="18">
        <v>8.4</v>
      </c>
      <c r="AE4457" s="18">
        <v>10.1</v>
      </c>
    </row>
    <row r="4458" spans="1:31">
      <c r="A4458" s="15">
        <v>40669</v>
      </c>
      <c r="B4458" s="16">
        <v>0.64583333333333337</v>
      </c>
      <c r="C4458" s="17">
        <v>2.7321</v>
      </c>
      <c r="D4458" s="17">
        <v>3.9493</v>
      </c>
      <c r="E4458" s="17">
        <v>829.06110000000001</v>
      </c>
      <c r="F4458" s="17">
        <v>0.2492</v>
      </c>
      <c r="G4458" s="17">
        <v>336.66663816742198</v>
      </c>
      <c r="H4458" s="17">
        <v>7.7535434462613295E-2</v>
      </c>
      <c r="I4458" s="17">
        <v>137.52000000000001</v>
      </c>
      <c r="J4458" s="17">
        <v>6.7400000000000002E-2</v>
      </c>
      <c r="K4458" s="17">
        <v>3.8259444450000002</v>
      </c>
      <c r="L4458" s="17">
        <v>4.0112777780000002</v>
      </c>
      <c r="M4458" s="17">
        <v>894.30803781400004</v>
      </c>
      <c r="N4458" s="17">
        <v>303.58600000000001</v>
      </c>
      <c r="O4458" s="17">
        <v>7.4099999999999999E-2</v>
      </c>
      <c r="R4458" s="18">
        <v>0.64583333333333337</v>
      </c>
      <c r="S4458" s="18">
        <v>2.48</v>
      </c>
      <c r="T4458" s="18">
        <v>7.6</v>
      </c>
      <c r="U4458" s="18">
        <v>147</v>
      </c>
      <c r="V4458" s="18">
        <v>1013</v>
      </c>
      <c r="W4458" s="18">
        <v>8.1999999999999993</v>
      </c>
      <c r="X4458" s="18">
        <v>9.1999999999999993</v>
      </c>
      <c r="Z4458" s="18">
        <v>2.0099999999999998</v>
      </c>
      <c r="AA4458" s="18">
        <v>3.9</v>
      </c>
      <c r="AB4458" s="18">
        <v>138</v>
      </c>
      <c r="AC4458" s="18">
        <v>1015.3</v>
      </c>
      <c r="AD4458" s="18">
        <v>8.3000000000000007</v>
      </c>
      <c r="AE4458" s="18">
        <v>10.1</v>
      </c>
    </row>
    <row r="4459" spans="1:31">
      <c r="A4459" s="15">
        <v>40669</v>
      </c>
      <c r="B4459" s="16">
        <v>0.6875</v>
      </c>
      <c r="C4459" s="17">
        <v>2.4327999999999999</v>
      </c>
      <c r="D4459" s="17">
        <v>3.9095</v>
      </c>
      <c r="E4459" s="17">
        <v>828.97590000000002</v>
      </c>
      <c r="F4459" s="17">
        <v>0.25389999999999996</v>
      </c>
      <c r="G4459" s="17">
        <v>83.209686835078003</v>
      </c>
      <c r="H4459" s="17">
        <v>2.5053232231440702E-2</v>
      </c>
      <c r="I4459" s="17">
        <v>301.52260000000001</v>
      </c>
      <c r="J4459" s="17">
        <v>0.12</v>
      </c>
      <c r="K4459" s="17">
        <v>3.843944445</v>
      </c>
      <c r="L4459" s="17">
        <v>3.9784166667499998</v>
      </c>
      <c r="M4459" s="17">
        <v>894.21844317</v>
      </c>
      <c r="N4459" s="17">
        <v>316.05500000000001</v>
      </c>
      <c r="O4459" s="17">
        <v>5.67E-2</v>
      </c>
      <c r="R4459" s="18">
        <v>0.6875</v>
      </c>
      <c r="S4459" s="18">
        <v>2.2200000000000002</v>
      </c>
      <c r="T4459" s="18">
        <v>7.8</v>
      </c>
      <c r="U4459" s="18">
        <v>146</v>
      </c>
      <c r="V4459" s="18">
        <v>1012.4</v>
      </c>
      <c r="W4459" s="18">
        <v>8.4</v>
      </c>
      <c r="X4459" s="18">
        <v>9.1999999999999993</v>
      </c>
      <c r="Z4459" s="18">
        <v>1.97</v>
      </c>
      <c r="AA4459" s="18">
        <v>4.3</v>
      </c>
      <c r="AB4459" s="18">
        <v>160</v>
      </c>
      <c r="AC4459" s="18">
        <v>1014.9</v>
      </c>
      <c r="AD4459" s="18">
        <v>8.1</v>
      </c>
      <c r="AE4459" s="18">
        <v>10.199999999999999</v>
      </c>
    </row>
    <row r="4460" spans="1:31">
      <c r="A4460" s="15">
        <v>40669</v>
      </c>
      <c r="B4460" s="16">
        <v>0.72916666666666663</v>
      </c>
      <c r="C4460" s="17">
        <v>2.6219000000000001</v>
      </c>
      <c r="D4460" s="17">
        <v>3.9011</v>
      </c>
      <c r="E4460" s="17">
        <v>829.12580000000003</v>
      </c>
      <c r="F4460" s="17">
        <v>0.25839999999999996</v>
      </c>
      <c r="G4460" s="17">
        <v>9.6878795642466002</v>
      </c>
      <c r="H4460" s="17">
        <v>6.2966450933571394E-2</v>
      </c>
      <c r="I4460" s="17">
        <v>321.05700000000002</v>
      </c>
      <c r="J4460" s="17">
        <v>0.25929999999999997</v>
      </c>
      <c r="K4460" s="17">
        <v>3.8498611110000001</v>
      </c>
      <c r="L4460" s="17">
        <v>3.99111111125</v>
      </c>
      <c r="M4460" s="17">
        <v>894.40612883075005</v>
      </c>
      <c r="N4460" s="17">
        <v>342.90460000000002</v>
      </c>
      <c r="O4460" s="17">
        <v>0.1027</v>
      </c>
      <c r="R4460" s="18">
        <v>0.72916666666666663</v>
      </c>
      <c r="S4460" s="18">
        <v>2.29</v>
      </c>
      <c r="T4460" s="18">
        <v>8.6</v>
      </c>
      <c r="U4460" s="18">
        <v>150</v>
      </c>
      <c r="V4460" s="18">
        <v>1012.1</v>
      </c>
      <c r="W4460" s="18">
        <v>8.3000000000000007</v>
      </c>
      <c r="X4460" s="18">
        <v>9.3000000000000007</v>
      </c>
      <c r="Z4460" s="18">
        <v>1.76</v>
      </c>
      <c r="AA4460" s="18">
        <v>5.3</v>
      </c>
      <c r="AB4460" s="18">
        <v>147</v>
      </c>
      <c r="AC4460" s="18">
        <v>1014.7</v>
      </c>
      <c r="AD4460" s="18">
        <v>8.9</v>
      </c>
      <c r="AE4460" s="18">
        <v>10.199999999999999</v>
      </c>
    </row>
    <row r="4461" spans="1:31">
      <c r="A4461" s="15">
        <v>40669</v>
      </c>
      <c r="B4461" s="16">
        <v>0.77083333333333337</v>
      </c>
      <c r="C4461" s="17">
        <v>2.7911000000000001</v>
      </c>
      <c r="D4461" s="17">
        <v>3.8816999999999999</v>
      </c>
      <c r="E4461" s="17">
        <v>829.53229999999996</v>
      </c>
      <c r="F4461" s="17">
        <v>0.26319999999999999</v>
      </c>
      <c r="G4461" s="17">
        <v>337.81591165597399</v>
      </c>
      <c r="H4461" s="17">
        <v>6.3102414706333196E-2</v>
      </c>
      <c r="I4461" s="17">
        <v>320.32510000000002</v>
      </c>
      <c r="J4461" s="17">
        <v>0.30830000000000002</v>
      </c>
      <c r="K4461" s="17">
        <v>3.6985277779999999</v>
      </c>
      <c r="L4461" s="17">
        <v>4.0040555554999999</v>
      </c>
      <c r="M4461" s="17">
        <v>894.80115976125001</v>
      </c>
      <c r="N4461" s="17">
        <v>43.555700000000002</v>
      </c>
      <c r="O4461" s="17">
        <v>8.72E-2</v>
      </c>
      <c r="R4461" s="18">
        <v>0.77083333333333337</v>
      </c>
      <c r="S4461" s="18">
        <v>2.04</v>
      </c>
      <c r="T4461" s="18">
        <v>9.3000000000000007</v>
      </c>
      <c r="U4461" s="18">
        <v>141</v>
      </c>
      <c r="V4461" s="18">
        <v>1011.6</v>
      </c>
      <c r="W4461" s="18">
        <v>8.3000000000000007</v>
      </c>
      <c r="X4461" s="18">
        <v>9.3000000000000007</v>
      </c>
      <c r="Z4461" s="18">
        <v>1.88</v>
      </c>
      <c r="AA4461" s="18">
        <v>6.5</v>
      </c>
      <c r="AB4461" s="18">
        <v>151</v>
      </c>
      <c r="AC4461" s="18">
        <v>1014.2</v>
      </c>
      <c r="AD4461" s="18">
        <v>8.8000000000000007</v>
      </c>
      <c r="AE4461" s="18">
        <v>10.1</v>
      </c>
    </row>
    <row r="4462" spans="1:31">
      <c r="A4462" s="15">
        <v>40669</v>
      </c>
      <c r="B4462" s="16">
        <v>0.8125</v>
      </c>
      <c r="C4462" s="17">
        <v>2.9624000000000001</v>
      </c>
      <c r="D4462" s="17">
        <v>3.8586</v>
      </c>
      <c r="E4462" s="17">
        <v>830.02660000000003</v>
      </c>
      <c r="F4462" s="17">
        <v>0.26939999999999997</v>
      </c>
      <c r="G4462" s="17">
        <v>41.097881512923898</v>
      </c>
      <c r="H4462" s="17">
        <v>3.5230699948764897E-2</v>
      </c>
      <c r="I4462" s="17">
        <v>333.09739999999999</v>
      </c>
      <c r="J4462" s="17">
        <v>0.23699999999999999</v>
      </c>
      <c r="K4462" s="17">
        <v>3.4723055559999998</v>
      </c>
      <c r="L4462" s="17">
        <v>3.8965000000000001</v>
      </c>
      <c r="M4462" s="17">
        <v>895.39116323799999</v>
      </c>
      <c r="N4462" s="17">
        <v>173.9495</v>
      </c>
      <c r="O4462" s="17">
        <v>0.12429999999999999</v>
      </c>
      <c r="R4462" s="18">
        <v>0.8125</v>
      </c>
      <c r="S4462" s="18">
        <v>1.99</v>
      </c>
      <c r="T4462" s="18">
        <v>8.5</v>
      </c>
      <c r="U4462" s="18">
        <v>164</v>
      </c>
      <c r="V4462" s="18">
        <v>1010.9</v>
      </c>
      <c r="W4462" s="18">
        <v>7.9</v>
      </c>
      <c r="X4462" s="18">
        <v>9.1999999999999993</v>
      </c>
      <c r="Z4462" s="18">
        <v>1.76</v>
      </c>
      <c r="AA4462" s="18">
        <v>6.2</v>
      </c>
      <c r="AB4462" s="18">
        <v>144</v>
      </c>
      <c r="AC4462" s="18">
        <v>1013.7</v>
      </c>
      <c r="AD4462" s="18">
        <v>8.8000000000000007</v>
      </c>
      <c r="AE4462" s="18">
        <v>10.1</v>
      </c>
    </row>
    <row r="4463" spans="1:31">
      <c r="A4463" s="15">
        <v>40669</v>
      </c>
      <c r="B4463" s="16">
        <v>0.85416666666666663</v>
      </c>
      <c r="C4463" s="17">
        <v>3.1480000000000001</v>
      </c>
      <c r="D4463" s="17">
        <v>3.8405999999999998</v>
      </c>
      <c r="E4463" s="17">
        <v>830.54639999999995</v>
      </c>
      <c r="F4463" s="17">
        <v>0.27529999999999999</v>
      </c>
      <c r="G4463" s="17">
        <v>20.3292872480719</v>
      </c>
      <c r="H4463" s="17">
        <v>6.4548683104531296E-2</v>
      </c>
      <c r="I4463" s="17">
        <v>334.9153</v>
      </c>
      <c r="J4463" s="17">
        <v>0.17899999999999999</v>
      </c>
      <c r="K4463" s="17">
        <v>3.4756944449999998</v>
      </c>
      <c r="L4463" s="17">
        <v>3.7727222222500001</v>
      </c>
      <c r="M4463" s="17">
        <v>895.97304353975005</v>
      </c>
      <c r="N4463" s="17">
        <v>153.90469999999999</v>
      </c>
      <c r="O4463" s="17">
        <v>0.1202</v>
      </c>
      <c r="R4463" s="18">
        <v>0.85416666666666663</v>
      </c>
      <c r="S4463" s="18">
        <v>1.85</v>
      </c>
      <c r="T4463" s="18">
        <v>8.5</v>
      </c>
      <c r="U4463" s="18">
        <v>155</v>
      </c>
      <c r="V4463" s="18">
        <v>1010.1</v>
      </c>
      <c r="W4463" s="18">
        <v>7.8</v>
      </c>
      <c r="X4463" s="18">
        <v>9.3000000000000007</v>
      </c>
      <c r="Z4463" s="18">
        <v>1.68</v>
      </c>
      <c r="AA4463" s="18">
        <v>6.1</v>
      </c>
      <c r="AB4463" s="18">
        <v>162</v>
      </c>
      <c r="AC4463" s="18">
        <v>1012.9</v>
      </c>
      <c r="AD4463" s="18">
        <v>8.8000000000000007</v>
      </c>
      <c r="AE4463" s="18">
        <v>10.199999999999999</v>
      </c>
    </row>
    <row r="4464" spans="1:31">
      <c r="A4464" s="15">
        <v>40669</v>
      </c>
      <c r="B4464" s="16">
        <v>0.89583333333333337</v>
      </c>
      <c r="C4464" s="17">
        <v>3.1808000000000001</v>
      </c>
      <c r="D4464" s="17">
        <v>3.8429000000000002</v>
      </c>
      <c r="E4464" s="17">
        <v>830.92039999999997</v>
      </c>
      <c r="F4464" s="17">
        <v>0.27959999999999996</v>
      </c>
      <c r="G4464" s="17">
        <v>296.20520616153499</v>
      </c>
      <c r="H4464" s="17">
        <v>1.41915957693396E-2</v>
      </c>
      <c r="I4464" s="17">
        <v>312.58089999999999</v>
      </c>
      <c r="J4464" s="17">
        <v>7.6700000000000004E-2</v>
      </c>
      <c r="K4464" s="17">
        <v>3.513277778</v>
      </c>
      <c r="L4464" s="17">
        <v>3.7961111112500001</v>
      </c>
      <c r="M4464" s="17">
        <v>896.36247923174994</v>
      </c>
      <c r="N4464" s="17">
        <v>150.03370000000001</v>
      </c>
      <c r="O4464" s="17">
        <v>0.1777</v>
      </c>
      <c r="R4464" s="18">
        <v>0.89583333333333337</v>
      </c>
      <c r="S4464" s="18">
        <v>1.76</v>
      </c>
      <c r="T4464" s="18">
        <v>9.3000000000000007</v>
      </c>
      <c r="U4464" s="18">
        <v>148</v>
      </c>
      <c r="V4464" s="18">
        <v>1009.4</v>
      </c>
      <c r="W4464" s="18">
        <v>7.8</v>
      </c>
      <c r="X4464" s="18">
        <v>9.3000000000000007</v>
      </c>
      <c r="Z4464" s="18">
        <v>1.66</v>
      </c>
      <c r="AA4464" s="18">
        <v>5.7</v>
      </c>
      <c r="AB4464" s="18">
        <v>161</v>
      </c>
      <c r="AC4464" s="18">
        <v>1012.4</v>
      </c>
      <c r="AD4464" s="18">
        <v>8.6</v>
      </c>
      <c r="AE4464" s="18">
        <v>10.199999999999999</v>
      </c>
    </row>
    <row r="4465" spans="1:31">
      <c r="A4465" s="15">
        <v>40669</v>
      </c>
      <c r="B4465" s="16">
        <v>0.9375</v>
      </c>
      <c r="C4465" s="17">
        <v>3.677</v>
      </c>
      <c r="D4465" s="17">
        <v>3.8649</v>
      </c>
      <c r="E4465" s="17">
        <v>831.12750000000005</v>
      </c>
      <c r="F4465" s="17">
        <v>0.28589999999999999</v>
      </c>
      <c r="G4465" s="17">
        <v>303.73641741543099</v>
      </c>
      <c r="H4465" s="17">
        <v>3.5742524275424702E-2</v>
      </c>
      <c r="I4465" s="17">
        <v>176.6585</v>
      </c>
      <c r="J4465" s="17">
        <v>4.2200000000000001E-2</v>
      </c>
      <c r="K4465" s="17">
        <v>3.5259166670000002</v>
      </c>
      <c r="L4465" s="17">
        <v>3.79358333325</v>
      </c>
      <c r="M4465" s="17">
        <v>896.59477152975001</v>
      </c>
      <c r="N4465" s="17">
        <v>158.6807</v>
      </c>
      <c r="O4465" s="17">
        <v>0.1721</v>
      </c>
      <c r="R4465" s="18">
        <v>0.9375</v>
      </c>
      <c r="S4465" s="18">
        <v>1.94</v>
      </c>
      <c r="T4465" s="18">
        <v>10.7</v>
      </c>
      <c r="U4465" s="18">
        <v>131</v>
      </c>
      <c r="V4465" s="18">
        <v>1008.5</v>
      </c>
      <c r="W4465" s="18">
        <v>7.7</v>
      </c>
      <c r="X4465" s="18">
        <v>9.3000000000000007</v>
      </c>
      <c r="Z4465" s="18">
        <v>1.71</v>
      </c>
      <c r="AA4465" s="18">
        <v>6</v>
      </c>
      <c r="AB4465" s="18">
        <v>139</v>
      </c>
      <c r="AC4465" s="18">
        <v>1011.6</v>
      </c>
      <c r="AD4465" s="18">
        <v>8.5</v>
      </c>
      <c r="AE4465" s="18">
        <v>10.199999999999999</v>
      </c>
    </row>
    <row r="4466" spans="1:31">
      <c r="A4466" s="15">
        <v>40669</v>
      </c>
      <c r="B4466" s="16">
        <v>0.97916666666666663</v>
      </c>
      <c r="C4466" s="17">
        <v>3.5834000000000001</v>
      </c>
      <c r="D4466" s="17">
        <v>3.8549000000000002</v>
      </c>
      <c r="E4466" s="17">
        <v>831.12159999999994</v>
      </c>
      <c r="F4466" s="17">
        <v>0.29119999999999996</v>
      </c>
      <c r="G4466" s="17">
        <v>117.62054815258401</v>
      </c>
      <c r="H4466" s="17">
        <v>3.09205881979327E-2</v>
      </c>
      <c r="I4466" s="17">
        <v>169.38749999999999</v>
      </c>
      <c r="J4466" s="17">
        <v>8.9899999999999994E-2</v>
      </c>
      <c r="K4466" s="17">
        <v>3.536194445</v>
      </c>
      <c r="L4466" s="17">
        <v>3.75724999975</v>
      </c>
      <c r="M4466" s="17">
        <v>896.60904565349995</v>
      </c>
      <c r="N4466" s="17">
        <v>149.6704</v>
      </c>
      <c r="O4466" s="17">
        <v>0.14940000000000001</v>
      </c>
      <c r="R4466" s="18">
        <v>0.97916666666666663</v>
      </c>
      <c r="S4466" s="18">
        <v>1.92</v>
      </c>
      <c r="T4466" s="18">
        <v>10.3</v>
      </c>
      <c r="U4466" s="18">
        <v>130</v>
      </c>
      <c r="V4466" s="18">
        <v>1007.6</v>
      </c>
      <c r="W4466" s="18">
        <v>7.9</v>
      </c>
      <c r="X4466" s="18">
        <v>9.3000000000000007</v>
      </c>
      <c r="Z4466" s="18">
        <f t="shared" ref="Z4466:AE4466" si="1201">AVERAGE(Z4465,Z4467)</f>
        <v>1.605</v>
      </c>
      <c r="AA4466" s="18">
        <f t="shared" si="1201"/>
        <v>6.35</v>
      </c>
      <c r="AB4466" s="18">
        <f t="shared" si="1201"/>
        <v>136.5</v>
      </c>
      <c r="AC4466" s="18">
        <f t="shared" si="1201"/>
        <v>1010.8</v>
      </c>
      <c r="AD4466" s="18">
        <f t="shared" si="1201"/>
        <v>8.5500000000000007</v>
      </c>
      <c r="AE4466" s="18">
        <f t="shared" si="1201"/>
        <v>10.199999999999999</v>
      </c>
    </row>
    <row r="4467" spans="1:31">
      <c r="A4467" s="15">
        <v>40670</v>
      </c>
      <c r="B4467" s="16">
        <v>2.0833333333333332E-2</v>
      </c>
      <c r="C4467" s="17">
        <v>2.3340000000000001</v>
      </c>
      <c r="D4467" s="17">
        <v>3.8496999999999999</v>
      </c>
      <c r="E4467" s="17">
        <v>830.97209999999995</v>
      </c>
      <c r="F4467" s="17">
        <v>0.29049999999999998</v>
      </c>
      <c r="G4467" s="17">
        <v>227.90299697454401</v>
      </c>
      <c r="H4467" s="17">
        <v>5.9439803666649103E-2</v>
      </c>
      <c r="I4467" s="17">
        <v>171.12299999999999</v>
      </c>
      <c r="J4467" s="17">
        <v>7.4300000000000005E-2</v>
      </c>
      <c r="K4467" s="17">
        <v>3.5762777780000001</v>
      </c>
      <c r="L4467" s="17">
        <v>3.78775</v>
      </c>
      <c r="M4467" s="17">
        <v>896.39484934899997</v>
      </c>
      <c r="N4467" s="17">
        <v>155.3835</v>
      </c>
      <c r="O4467" s="17">
        <v>0.1009</v>
      </c>
      <c r="R4467" s="18">
        <v>2.0833333333333332E-2</v>
      </c>
      <c r="S4467" s="18">
        <v>1.87</v>
      </c>
      <c r="T4467" s="18">
        <v>11</v>
      </c>
      <c r="U4467" s="18">
        <v>121</v>
      </c>
      <c r="V4467" s="18">
        <v>1006.6</v>
      </c>
      <c r="W4467" s="18">
        <v>8.1</v>
      </c>
      <c r="X4467" s="18">
        <v>9.3000000000000007</v>
      </c>
      <c r="Z4467" s="18">
        <v>1.5</v>
      </c>
      <c r="AA4467" s="18">
        <v>6.7</v>
      </c>
      <c r="AB4467" s="18">
        <v>134</v>
      </c>
      <c r="AC4467" s="18">
        <v>1010</v>
      </c>
      <c r="AD4467" s="18">
        <v>8.6</v>
      </c>
      <c r="AE4467" s="18">
        <v>10.199999999999999</v>
      </c>
    </row>
    <row r="4468" spans="1:31">
      <c r="A4468" s="15">
        <v>40670</v>
      </c>
      <c r="B4468" s="16">
        <v>6.25E-2</v>
      </c>
      <c r="C4468" s="17">
        <v>3.2725</v>
      </c>
      <c r="D4468" s="17">
        <v>3.8132999999999999</v>
      </c>
      <c r="E4468" s="17">
        <v>830.65210000000002</v>
      </c>
      <c r="F4468" s="17">
        <v>0.29630000000000001</v>
      </c>
      <c r="G4468" s="17">
        <v>346.25538474987201</v>
      </c>
      <c r="H4468" s="17">
        <v>9.1176781956452096E-2</v>
      </c>
      <c r="I4468" s="17">
        <v>288.23750000000001</v>
      </c>
      <c r="J4468" s="17">
        <v>3.1800000000000002E-2</v>
      </c>
      <c r="K4468" s="17">
        <v>3.623027778</v>
      </c>
      <c r="L4468" s="17">
        <v>3.79</v>
      </c>
      <c r="M4468" s="17">
        <v>896.11044287849995</v>
      </c>
      <c r="N4468" s="17">
        <v>166.3143</v>
      </c>
      <c r="O4468" s="17">
        <v>4.6899999999999997E-2</v>
      </c>
      <c r="R4468" s="18">
        <v>6.25E-2</v>
      </c>
      <c r="S4468" s="18">
        <v>1.98</v>
      </c>
      <c r="T4468" s="18">
        <v>10.3</v>
      </c>
      <c r="U4468" s="18">
        <v>118</v>
      </c>
      <c r="V4468" s="18">
        <v>1006.1</v>
      </c>
      <c r="W4468" s="18">
        <v>8.1999999999999993</v>
      </c>
      <c r="X4468" s="18">
        <v>9.1999999999999993</v>
      </c>
      <c r="Z4468" s="18">
        <v>1.5</v>
      </c>
      <c r="AA4468" s="18">
        <v>9</v>
      </c>
      <c r="AB4468" s="18">
        <v>136</v>
      </c>
      <c r="AC4468" s="18">
        <v>1009.2</v>
      </c>
      <c r="AD4468" s="18">
        <v>8.8000000000000007</v>
      </c>
      <c r="AE4468" s="18">
        <v>10.1</v>
      </c>
    </row>
    <row r="4469" spans="1:31">
      <c r="A4469" s="15">
        <v>40670</v>
      </c>
      <c r="B4469" s="16">
        <v>0.10416666666666667</v>
      </c>
      <c r="C4469" s="17">
        <v>3.4283999999999999</v>
      </c>
      <c r="D4469" s="17">
        <v>3.7989999999999999</v>
      </c>
      <c r="E4469" s="17">
        <v>830.4076</v>
      </c>
      <c r="F4469" s="17">
        <v>0.30069999999999997</v>
      </c>
      <c r="G4469" s="17">
        <v>351.865181740781</v>
      </c>
      <c r="H4469" s="17">
        <v>3.1533201257401201E-2</v>
      </c>
      <c r="I4469" s="17">
        <v>342.15069999999997</v>
      </c>
      <c r="J4469" s="17">
        <v>6.7400000000000002E-2</v>
      </c>
      <c r="K4469" s="17">
        <v>3.6007500000000001</v>
      </c>
      <c r="L4469" s="17">
        <v>3.78016666675</v>
      </c>
      <c r="M4469" s="17">
        <v>895.82678280300001</v>
      </c>
      <c r="N4469" s="17">
        <v>151.41390000000001</v>
      </c>
      <c r="O4469" s="17">
        <v>5.45E-2</v>
      </c>
      <c r="R4469" s="18">
        <v>0.10416666666666667</v>
      </c>
      <c r="S4469" s="18">
        <v>2.21</v>
      </c>
      <c r="T4469" s="18">
        <v>11.5</v>
      </c>
      <c r="U4469" s="18">
        <v>118</v>
      </c>
      <c r="V4469" s="18">
        <v>1005.1</v>
      </c>
      <c r="W4469" s="18">
        <v>8.5</v>
      </c>
      <c r="X4469" s="18">
        <v>9.1999999999999993</v>
      </c>
      <c r="Z4469" s="18">
        <v>1.52</v>
      </c>
      <c r="AA4469" s="18">
        <v>8.5</v>
      </c>
      <c r="AB4469" s="18">
        <v>121</v>
      </c>
      <c r="AC4469" s="18">
        <v>1008.7</v>
      </c>
      <c r="AD4469" s="18">
        <v>8.8000000000000007</v>
      </c>
      <c r="AE4469" s="18">
        <v>10</v>
      </c>
    </row>
    <row r="4470" spans="1:31">
      <c r="A4470" s="15">
        <v>40670</v>
      </c>
      <c r="B4470" s="16">
        <v>0.14583333333333334</v>
      </c>
      <c r="C4470" s="17">
        <v>3.6282999999999999</v>
      </c>
      <c r="D4470" s="17">
        <v>3.7844000000000002</v>
      </c>
      <c r="E4470" s="17">
        <v>830.20349999999996</v>
      </c>
      <c r="F4470" s="17">
        <v>0.30609999999999998</v>
      </c>
      <c r="G4470" s="17">
        <v>22.346113195117901</v>
      </c>
      <c r="H4470" s="17">
        <v>4.4564313949735999E-2</v>
      </c>
      <c r="I4470" s="17">
        <v>338.7244</v>
      </c>
      <c r="J4470" s="17">
        <v>0.03</v>
      </c>
      <c r="K4470" s="17">
        <v>3.5969722220000002</v>
      </c>
      <c r="L4470" s="17">
        <v>3.7888888889999999</v>
      </c>
      <c r="M4470" s="17">
        <v>895.64730748800002</v>
      </c>
      <c r="N4470" s="17">
        <v>157.0592</v>
      </c>
      <c r="O4470" s="17">
        <v>5.7599999999999998E-2</v>
      </c>
      <c r="R4470" s="18">
        <v>0.14583333333333334</v>
      </c>
      <c r="S4470" s="18">
        <f>AVERAGE(S4468:S4469)</f>
        <v>2.0949999999999998</v>
      </c>
      <c r="T4470" s="18">
        <f t="shared" ref="T4470:X4470" si="1202">AVERAGE(T4468:T4469)</f>
        <v>10.9</v>
      </c>
      <c r="U4470" s="18">
        <f t="shared" si="1202"/>
        <v>118</v>
      </c>
      <c r="V4470" s="18">
        <f t="shared" si="1202"/>
        <v>1005.6</v>
      </c>
      <c r="W4470" s="18">
        <f t="shared" si="1202"/>
        <v>8.35</v>
      </c>
      <c r="X4470" s="18">
        <f t="shared" si="1202"/>
        <v>9.1999999999999993</v>
      </c>
      <c r="Z4470" s="18">
        <v>1.5</v>
      </c>
      <c r="AA4470" s="18">
        <v>9.6999999999999993</v>
      </c>
      <c r="AB4470" s="18">
        <v>125</v>
      </c>
      <c r="AC4470" s="18">
        <v>1008</v>
      </c>
      <c r="AD4470" s="18">
        <v>8.9</v>
      </c>
      <c r="AE4470" s="18">
        <v>10</v>
      </c>
    </row>
    <row r="4471" spans="1:31">
      <c r="A4471" s="15">
        <v>40670</v>
      </c>
      <c r="B4471" s="16">
        <v>0.1875</v>
      </c>
      <c r="C4471" s="17">
        <v>3.6758000000000002</v>
      </c>
      <c r="D4471" s="17">
        <v>3.7738999999999998</v>
      </c>
      <c r="E4471" s="17">
        <v>830.18690000000004</v>
      </c>
      <c r="F4471" s="17">
        <v>0.3332</v>
      </c>
      <c r="G4471" s="17">
        <v>10.921509314979399</v>
      </c>
      <c r="H4471" s="17">
        <v>3.3388791410862699E-2</v>
      </c>
      <c r="I4471" s="17">
        <v>153.87739999999999</v>
      </c>
      <c r="J4471" s="17">
        <v>3.8899999999999997E-2</v>
      </c>
      <c r="K4471" s="17">
        <v>3.6093611110000001</v>
      </c>
      <c r="L4471" s="17">
        <v>3.7697500000000002</v>
      </c>
      <c r="M4471" s="17">
        <v>895.64538157075003</v>
      </c>
      <c r="N4471" s="17">
        <v>213.6217</v>
      </c>
      <c r="O4471" s="17">
        <v>3.5700000000000003E-2</v>
      </c>
      <c r="R4471" s="18">
        <v>0.1875</v>
      </c>
      <c r="S4471" s="18">
        <f>AVERAGE(S4472:S4473)</f>
        <v>2.46</v>
      </c>
      <c r="T4471" s="18">
        <f t="shared" ref="T4471:X4471" si="1203">AVERAGE(T4472:T4473)</f>
        <v>6.45</v>
      </c>
      <c r="U4471" s="18">
        <f t="shared" si="1203"/>
        <v>216</v>
      </c>
      <c r="V4471" s="18">
        <f t="shared" si="1203"/>
        <v>1004.4</v>
      </c>
      <c r="W4471" s="18">
        <f t="shared" si="1203"/>
        <v>8.1999999999999993</v>
      </c>
      <c r="X4471" s="18">
        <f t="shared" si="1203"/>
        <v>9.1999999999999993</v>
      </c>
      <c r="Z4471" s="18">
        <v>1.55</v>
      </c>
      <c r="AA4471" s="18">
        <v>9.1</v>
      </c>
      <c r="AB4471" s="18">
        <v>135</v>
      </c>
      <c r="AC4471" s="18">
        <v>1007.3</v>
      </c>
      <c r="AD4471" s="18">
        <v>9.1</v>
      </c>
      <c r="AE4471" s="18">
        <v>9.9</v>
      </c>
    </row>
    <row r="4472" spans="1:31">
      <c r="A4472" s="15">
        <v>40670</v>
      </c>
      <c r="B4472" s="16">
        <v>0.22916666666666666</v>
      </c>
      <c r="C4472" s="17">
        <v>3.4378000000000002</v>
      </c>
      <c r="D4472" s="17">
        <v>3.7740999999999998</v>
      </c>
      <c r="E4472" s="17">
        <v>830.3963</v>
      </c>
      <c r="F4472" s="17">
        <v>0.30969999999999998</v>
      </c>
      <c r="G4472" s="17">
        <v>258.39768889461999</v>
      </c>
      <c r="H4472" s="17">
        <v>1.06851011297139E-2</v>
      </c>
      <c r="I4472" s="17">
        <v>141.16069999999999</v>
      </c>
      <c r="J4472" s="17">
        <v>5.1999999999999998E-2</v>
      </c>
      <c r="K4472" s="17">
        <v>3.6158611110000001</v>
      </c>
      <c r="L4472" s="17">
        <v>3.7371666667499999</v>
      </c>
      <c r="M4472" s="17">
        <v>895.83485149700005</v>
      </c>
      <c r="N4472" s="17">
        <v>126.59350000000001</v>
      </c>
      <c r="O4472" s="17">
        <v>4.9200000000000001E-2</v>
      </c>
      <c r="R4472" s="18">
        <v>0.22916666666666666</v>
      </c>
      <c r="S4472" s="18">
        <v>2.4500000000000002</v>
      </c>
      <c r="T4472" s="18">
        <v>5</v>
      </c>
      <c r="U4472" s="18">
        <v>185</v>
      </c>
      <c r="V4472" s="18">
        <v>1004.5</v>
      </c>
      <c r="W4472" s="18">
        <v>8.5</v>
      </c>
      <c r="X4472" s="18">
        <v>9.1999999999999993</v>
      </c>
      <c r="Z4472" s="18">
        <v>1.67</v>
      </c>
      <c r="AA4472" s="18">
        <v>9.6999999999999993</v>
      </c>
      <c r="AB4472" s="18">
        <v>137</v>
      </c>
      <c r="AC4472" s="18">
        <v>1006.3</v>
      </c>
      <c r="AD4472" s="18">
        <v>9.1999999999999993</v>
      </c>
      <c r="AE4472" s="18">
        <v>9.8000000000000007</v>
      </c>
    </row>
    <row r="4473" spans="1:31">
      <c r="A4473" s="15">
        <v>40670</v>
      </c>
      <c r="B4473" s="16">
        <v>0.27083333333333331</v>
      </c>
      <c r="C4473" s="17">
        <v>2.9628000000000001</v>
      </c>
      <c r="D4473" s="17">
        <v>3.778</v>
      </c>
      <c r="E4473" s="17">
        <v>830.69889999999998</v>
      </c>
      <c r="F4473" s="17">
        <v>0.31059999999999999</v>
      </c>
      <c r="G4473" s="17">
        <v>232.47934559107301</v>
      </c>
      <c r="H4473" s="17">
        <v>3.3316870955026202E-2</v>
      </c>
      <c r="I4473" s="17">
        <v>172.7304</v>
      </c>
      <c r="J4473" s="17">
        <v>5.9400000000000001E-2</v>
      </c>
      <c r="K4473" s="17">
        <v>3.653805556</v>
      </c>
      <c r="L4473" s="17">
        <v>3.7473333332499998</v>
      </c>
      <c r="M4473" s="17">
        <v>896.15523475224995</v>
      </c>
      <c r="N4473" s="17">
        <v>136.16319999999999</v>
      </c>
      <c r="O4473" s="17">
        <v>5.2200000000000003E-2</v>
      </c>
      <c r="R4473" s="18">
        <v>0.27083333333333331</v>
      </c>
      <c r="S4473" s="18">
        <v>2.4700000000000002</v>
      </c>
      <c r="T4473" s="18">
        <v>7.9</v>
      </c>
      <c r="U4473" s="18">
        <v>247</v>
      </c>
      <c r="V4473" s="18">
        <v>1004.3</v>
      </c>
      <c r="W4473" s="18">
        <v>7.9</v>
      </c>
      <c r="X4473" s="18">
        <v>9.1999999999999993</v>
      </c>
      <c r="Z4473" s="18">
        <v>1.72</v>
      </c>
      <c r="AA4473" s="18">
        <v>6.9</v>
      </c>
      <c r="AB4473" s="18">
        <v>228</v>
      </c>
      <c r="AC4473" s="18">
        <v>1006.4</v>
      </c>
      <c r="AD4473" s="18">
        <v>8.6</v>
      </c>
      <c r="AE4473" s="18">
        <v>9.6999999999999993</v>
      </c>
    </row>
    <row r="4474" spans="1:31">
      <c r="A4474" s="15">
        <v>40670</v>
      </c>
      <c r="B4474" s="16">
        <v>0.3125</v>
      </c>
      <c r="C4474" s="17">
        <v>2.1911</v>
      </c>
      <c r="D4474" s="17">
        <v>3.79</v>
      </c>
      <c r="E4474" s="17">
        <v>831.07839999999999</v>
      </c>
      <c r="F4474" s="17">
        <v>0.31689999999999996</v>
      </c>
      <c r="G4474" s="17">
        <v>230.269809617688</v>
      </c>
      <c r="H4474" s="17">
        <v>9.3532740622872701E-2</v>
      </c>
      <c r="I4474" s="17">
        <v>169.8211</v>
      </c>
      <c r="J4474" s="17">
        <v>9.2600000000000002E-2</v>
      </c>
      <c r="K4474" s="17">
        <v>3.7042777779999998</v>
      </c>
      <c r="L4474" s="17">
        <v>3.75833333325</v>
      </c>
      <c r="M4474" s="17">
        <v>896.55897180925001</v>
      </c>
      <c r="N4474" s="17">
        <v>149.7714</v>
      </c>
      <c r="O4474" s="17">
        <v>0.10299999999999999</v>
      </c>
      <c r="R4474" s="18">
        <v>0.3125</v>
      </c>
      <c r="S4474" s="18">
        <v>2.2599999999999998</v>
      </c>
      <c r="T4474" s="18">
        <v>8.1999999999999993</v>
      </c>
      <c r="U4474" s="18">
        <v>248</v>
      </c>
      <c r="V4474" s="18">
        <v>1004.7</v>
      </c>
      <c r="W4474" s="18">
        <v>7.7</v>
      </c>
      <c r="X4474" s="18">
        <v>9.1999999999999993</v>
      </c>
      <c r="Z4474" s="18">
        <v>1.61</v>
      </c>
      <c r="AA4474" s="18">
        <v>6.6</v>
      </c>
      <c r="AB4474" s="18">
        <v>234</v>
      </c>
      <c r="AC4474" s="18">
        <v>1006.6</v>
      </c>
      <c r="AD4474" s="18">
        <v>9.1</v>
      </c>
      <c r="AE4474" s="18">
        <v>9.8000000000000007</v>
      </c>
    </row>
    <row r="4475" spans="1:31">
      <c r="A4475" s="15">
        <v>40670</v>
      </c>
      <c r="B4475" s="16">
        <v>0.35416666666666669</v>
      </c>
      <c r="C4475" s="17">
        <v>1.3277000000000001</v>
      </c>
      <c r="D4475" s="17">
        <v>3.7875999999999999</v>
      </c>
      <c r="E4475" s="17">
        <v>831.38729999999998</v>
      </c>
      <c r="F4475" s="17">
        <v>0.31869999999999998</v>
      </c>
      <c r="G4475" s="17">
        <v>223.67527250263601</v>
      </c>
      <c r="H4475" s="17">
        <v>0.21695385141387299</v>
      </c>
      <c r="I4475" s="17">
        <v>174.3004</v>
      </c>
      <c r="J4475" s="17">
        <v>0.1237</v>
      </c>
      <c r="K4475" s="17">
        <v>3.7391666670000001</v>
      </c>
      <c r="L4475" s="17">
        <v>3.7519166667500001</v>
      </c>
      <c r="M4475" s="17">
        <v>896.92744306249995</v>
      </c>
      <c r="N4475" s="17">
        <v>157.37119999999999</v>
      </c>
      <c r="O4475" s="17">
        <v>9.7799999999999998E-2</v>
      </c>
      <c r="R4475" s="18">
        <v>0.35416666666666669</v>
      </c>
      <c r="S4475" s="18">
        <f t="shared" ref="S4475:X4475" si="1204">AVERAGE(S4474,S4476)</f>
        <v>2.2149999999999999</v>
      </c>
      <c r="T4475" s="18">
        <f t="shared" si="1204"/>
        <v>7.6</v>
      </c>
      <c r="U4475" s="18">
        <f t="shared" si="1204"/>
        <v>247</v>
      </c>
      <c r="V4475" s="18">
        <f t="shared" si="1204"/>
        <v>1004.85</v>
      </c>
      <c r="W4475" s="18">
        <f t="shared" si="1204"/>
        <v>7.6</v>
      </c>
      <c r="X4475" s="18">
        <f t="shared" si="1204"/>
        <v>9.1999999999999993</v>
      </c>
      <c r="Z4475" s="18">
        <v>1.63</v>
      </c>
      <c r="AA4475" s="18">
        <v>7.5</v>
      </c>
      <c r="AB4475" s="18">
        <v>275</v>
      </c>
      <c r="AC4475" s="18">
        <v>1006.9</v>
      </c>
      <c r="AD4475" s="18">
        <v>8.3000000000000007</v>
      </c>
      <c r="AE4475" s="18">
        <v>9.8000000000000007</v>
      </c>
    </row>
    <row r="4476" spans="1:31">
      <c r="A4476" s="15">
        <v>40670</v>
      </c>
      <c r="B4476" s="16">
        <v>0.39583333333333331</v>
      </c>
      <c r="C4476" s="17">
        <v>1.0657000000000001</v>
      </c>
      <c r="D4476" s="17">
        <v>3.7650000000000001</v>
      </c>
      <c r="E4476" s="17">
        <v>831.59820000000002</v>
      </c>
      <c r="F4476" s="17">
        <v>0.32179999999999997</v>
      </c>
      <c r="G4476" s="17">
        <v>228.03967531521999</v>
      </c>
      <c r="H4476" s="17">
        <v>0.278409232307751</v>
      </c>
      <c r="I4476" s="17">
        <v>155.98140000000001</v>
      </c>
      <c r="J4476" s="17">
        <v>0.106</v>
      </c>
      <c r="K4476" s="17">
        <v>3.7394444450000002</v>
      </c>
      <c r="L4476" s="17">
        <v>3.7289444442500002</v>
      </c>
      <c r="M4476" s="17">
        <v>897.14549392499998</v>
      </c>
      <c r="N4476" s="17">
        <v>142.86109999999999</v>
      </c>
      <c r="O4476" s="17">
        <v>0.1181</v>
      </c>
      <c r="R4476" s="18">
        <v>0.39583333333333331</v>
      </c>
      <c r="S4476" s="18">
        <v>2.17</v>
      </c>
      <c r="T4476" s="18">
        <v>7</v>
      </c>
      <c r="U4476" s="18">
        <v>246</v>
      </c>
      <c r="V4476" s="18">
        <v>1005</v>
      </c>
      <c r="W4476" s="18">
        <v>7.5</v>
      </c>
      <c r="X4476" s="18">
        <v>9.1999999999999993</v>
      </c>
      <c r="Z4476" s="18">
        <v>1.7</v>
      </c>
      <c r="AA4476" s="18">
        <v>6.7</v>
      </c>
      <c r="AB4476" s="18">
        <v>270</v>
      </c>
      <c r="AC4476" s="18">
        <v>1007</v>
      </c>
      <c r="AD4476" s="18">
        <v>8.6999999999999993</v>
      </c>
      <c r="AE4476" s="18">
        <v>9.8000000000000007</v>
      </c>
    </row>
    <row r="4477" spans="1:31">
      <c r="A4477" s="15">
        <v>40670</v>
      </c>
      <c r="B4477" s="16">
        <v>0.4375</v>
      </c>
      <c r="C4477" s="17">
        <v>1.1254</v>
      </c>
      <c r="D4477" s="17">
        <v>3.7726000000000002</v>
      </c>
      <c r="E4477" s="17">
        <v>831.61559999999997</v>
      </c>
      <c r="F4477" s="17">
        <v>0.32449999999999996</v>
      </c>
      <c r="G4477" s="17">
        <v>228.60283552559201</v>
      </c>
      <c r="H4477" s="17">
        <v>0.266621425680102</v>
      </c>
      <c r="I4477" s="17">
        <v>144.23099999999999</v>
      </c>
      <c r="J4477" s="17">
        <v>7.9200000000000007E-2</v>
      </c>
      <c r="K4477" s="17">
        <v>3.710611111</v>
      </c>
      <c r="L4477" s="17">
        <v>3.7369166665</v>
      </c>
      <c r="M4477" s="17">
        <v>897.13771398275003</v>
      </c>
      <c r="N4477" s="17">
        <v>155.75659999999999</v>
      </c>
      <c r="O4477" s="17">
        <v>0.13089999999999999</v>
      </c>
      <c r="R4477" s="18">
        <v>0.4375</v>
      </c>
      <c r="S4477" s="18">
        <f t="shared" ref="S4477:X4477" si="1205">AVERAGE(S4476,S4478)</f>
        <v>2.0699999999999998</v>
      </c>
      <c r="T4477" s="18">
        <f t="shared" si="1205"/>
        <v>6.05</v>
      </c>
      <c r="U4477" s="18">
        <f t="shared" si="1205"/>
        <v>242</v>
      </c>
      <c r="V4477" s="18">
        <f t="shared" si="1205"/>
        <v>1005.25</v>
      </c>
      <c r="W4477" s="18">
        <f t="shared" si="1205"/>
        <v>7.45</v>
      </c>
      <c r="X4477" s="18">
        <f t="shared" si="1205"/>
        <v>9.1499999999999986</v>
      </c>
      <c r="Z4477" s="18">
        <v>1.77</v>
      </c>
      <c r="AA4477" s="18">
        <v>4.9000000000000004</v>
      </c>
      <c r="AB4477" s="18">
        <v>256</v>
      </c>
      <c r="AC4477" s="18">
        <v>1007.1</v>
      </c>
      <c r="AD4477" s="18">
        <v>8.5</v>
      </c>
      <c r="AE4477" s="18">
        <v>9.6999999999999993</v>
      </c>
    </row>
    <row r="4478" spans="1:31">
      <c r="A4478" s="15">
        <v>40670</v>
      </c>
      <c r="B4478" s="16">
        <v>0.47916666666666669</v>
      </c>
      <c r="C4478" s="17">
        <v>0.99299999999999999</v>
      </c>
      <c r="D4478" s="17">
        <v>3.8096000000000001</v>
      </c>
      <c r="E4478" s="17">
        <v>831.41290000000004</v>
      </c>
      <c r="F4478" s="17">
        <v>0.31689999999999996</v>
      </c>
      <c r="G4478" s="17">
        <v>239.50985554366699</v>
      </c>
      <c r="H4478" s="17">
        <v>0.237579282696289</v>
      </c>
      <c r="I4478" s="17">
        <v>162.3887</v>
      </c>
      <c r="J4478" s="17">
        <v>0.1047</v>
      </c>
      <c r="K4478" s="17">
        <v>3.726611111</v>
      </c>
      <c r="L4478" s="17">
        <v>3.7763888887500001</v>
      </c>
      <c r="M4478" s="17">
        <v>896.87403223274998</v>
      </c>
      <c r="N4478" s="17">
        <v>140.98859999999999</v>
      </c>
      <c r="O4478" s="17">
        <v>0.14119999999999999</v>
      </c>
      <c r="R4478" s="18">
        <v>0.47916666666666669</v>
      </c>
      <c r="S4478" s="18">
        <v>1.97</v>
      </c>
      <c r="T4478" s="18">
        <v>5.0999999999999996</v>
      </c>
      <c r="U4478" s="18">
        <v>238</v>
      </c>
      <c r="V4478" s="18">
        <v>1005.5</v>
      </c>
      <c r="W4478" s="18">
        <v>7.4</v>
      </c>
      <c r="X4478" s="18">
        <v>9.1</v>
      </c>
      <c r="Z4478" s="18">
        <v>1.68</v>
      </c>
      <c r="AA4478" s="18">
        <v>5.4</v>
      </c>
      <c r="AB4478" s="18">
        <v>258</v>
      </c>
      <c r="AC4478" s="18">
        <v>1007.2</v>
      </c>
      <c r="AD4478" s="18">
        <v>8.1999999999999993</v>
      </c>
      <c r="AE4478" s="18">
        <v>9.8000000000000007</v>
      </c>
    </row>
    <row r="4479" spans="1:31">
      <c r="A4479" s="15">
        <v>40670</v>
      </c>
      <c r="B4479" s="16">
        <v>0.52083333333333337</v>
      </c>
      <c r="C4479" s="17">
        <v>0.96830000000000005</v>
      </c>
      <c r="D4479" s="17">
        <v>3.8759000000000001</v>
      </c>
      <c r="E4479" s="17">
        <v>830.92190000000005</v>
      </c>
      <c r="F4479" s="17">
        <v>0.33289999999999997</v>
      </c>
      <c r="G4479" s="17">
        <v>233.38917568107601</v>
      </c>
      <c r="H4479" s="17">
        <v>0.188514440886354</v>
      </c>
      <c r="I4479" s="17">
        <v>163.60300000000001</v>
      </c>
      <c r="J4479" s="17">
        <v>7.7700000000000005E-2</v>
      </c>
      <c r="K4479" s="17">
        <v>3.7532777780000002</v>
      </c>
      <c r="L4479" s="17">
        <v>3.8473611112500001</v>
      </c>
      <c r="M4479" s="17">
        <v>896.36811260750005</v>
      </c>
      <c r="N4479" s="17">
        <v>138.26439999999999</v>
      </c>
      <c r="O4479" s="17">
        <v>0.16239999999999999</v>
      </c>
      <c r="R4479" s="18">
        <v>0.52083333333333337</v>
      </c>
      <c r="S4479" s="18">
        <v>1.95</v>
      </c>
      <c r="T4479" s="18">
        <v>4.9000000000000004</v>
      </c>
      <c r="U4479" s="18">
        <v>241</v>
      </c>
      <c r="V4479" s="18">
        <v>1005.7</v>
      </c>
      <c r="W4479" s="18">
        <v>7.5</v>
      </c>
      <c r="X4479" s="18">
        <v>9.1</v>
      </c>
      <c r="Z4479" s="18">
        <v>1.76</v>
      </c>
      <c r="AA4479" s="18">
        <v>5</v>
      </c>
      <c r="AB4479" s="18">
        <v>244</v>
      </c>
      <c r="AC4479" s="18">
        <v>1007.4</v>
      </c>
      <c r="AD4479" s="18">
        <v>8.4</v>
      </c>
      <c r="AE4479" s="18">
        <v>9.8000000000000007</v>
      </c>
    </row>
    <row r="4480" spans="1:31">
      <c r="A4480" s="15">
        <v>40670</v>
      </c>
      <c r="B4480" s="16">
        <v>0.5625</v>
      </c>
      <c r="C4480" s="17">
        <v>1.0636000000000001</v>
      </c>
      <c r="D4480" s="17">
        <v>3.9323000000000001</v>
      </c>
      <c r="E4480" s="17">
        <v>830.35080000000005</v>
      </c>
      <c r="F4480" s="17">
        <v>0.32479999999999998</v>
      </c>
      <c r="G4480" s="17">
        <v>230.856561151157</v>
      </c>
      <c r="H4480" s="17">
        <v>0.146871036772002</v>
      </c>
      <c r="I4480" s="17">
        <v>175.18549999999999</v>
      </c>
      <c r="J4480" s="17">
        <v>6.0100000000000001E-2</v>
      </c>
      <c r="K4480" s="17">
        <v>3.7872499999999998</v>
      </c>
      <c r="L4480" s="17">
        <v>3.96088888875</v>
      </c>
      <c r="M4480" s="17">
        <v>895.72345884925005</v>
      </c>
      <c r="N4480" s="17">
        <v>128.9623</v>
      </c>
      <c r="O4480" s="17">
        <v>0.1099</v>
      </c>
      <c r="R4480" s="18">
        <v>0.5625</v>
      </c>
      <c r="S4480" s="18">
        <v>2.04</v>
      </c>
      <c r="T4480" s="18">
        <v>5.2</v>
      </c>
      <c r="U4480" s="18">
        <v>228</v>
      </c>
      <c r="V4480" s="18">
        <v>1006.1</v>
      </c>
      <c r="W4480" s="18">
        <v>7.5</v>
      </c>
      <c r="X4480" s="18">
        <v>9.1</v>
      </c>
      <c r="Z4480" s="18">
        <v>1.77</v>
      </c>
      <c r="AA4480" s="18">
        <v>5.6</v>
      </c>
      <c r="AB4480" s="18">
        <v>247</v>
      </c>
      <c r="AC4480" s="18">
        <v>1007.7</v>
      </c>
      <c r="AD4480" s="18">
        <v>8.4</v>
      </c>
      <c r="AE4480" s="18">
        <v>9.6999999999999993</v>
      </c>
    </row>
    <row r="4481" spans="1:31">
      <c r="A4481" s="15">
        <v>40670</v>
      </c>
      <c r="B4481" s="16">
        <v>0.60416666666666663</v>
      </c>
      <c r="C4481" s="17">
        <v>1.4301999999999999</v>
      </c>
      <c r="D4481" s="17">
        <v>3.9977</v>
      </c>
      <c r="E4481" s="17">
        <v>829.79819999999995</v>
      </c>
      <c r="F4481" s="17">
        <v>0.33039999999999997</v>
      </c>
      <c r="G4481" s="17">
        <v>232.177121570765</v>
      </c>
      <c r="H4481" s="17">
        <v>7.2542793716732001E-2</v>
      </c>
      <c r="I4481" s="17">
        <v>87.986400000000003</v>
      </c>
      <c r="J4481" s="17">
        <v>0.11210000000000001</v>
      </c>
      <c r="K4481" s="17">
        <v>3.8427777779999999</v>
      </c>
      <c r="L4481" s="17">
        <v>4.0230277777500003</v>
      </c>
      <c r="M4481" s="17">
        <v>895.07591485324997</v>
      </c>
      <c r="N4481" s="17">
        <v>101.7296</v>
      </c>
      <c r="O4481" s="17">
        <v>5.11E-2</v>
      </c>
      <c r="R4481" s="18">
        <v>0.60416666666666663</v>
      </c>
      <c r="S4481" s="18">
        <v>2.25</v>
      </c>
      <c r="T4481" s="18">
        <v>3.8</v>
      </c>
      <c r="U4481" s="18">
        <v>216</v>
      </c>
      <c r="V4481" s="18">
        <v>1006.7</v>
      </c>
      <c r="W4481" s="18">
        <v>7.5</v>
      </c>
      <c r="X4481" s="18">
        <v>9.1999999999999993</v>
      </c>
      <c r="Z4481" s="18">
        <v>1.84</v>
      </c>
      <c r="AA4481" s="18">
        <v>5.7</v>
      </c>
      <c r="AB4481" s="18">
        <v>265</v>
      </c>
      <c r="AC4481" s="18">
        <v>1008.2</v>
      </c>
      <c r="AD4481" s="18">
        <v>7.8</v>
      </c>
      <c r="AE4481" s="18">
        <v>9.5</v>
      </c>
    </row>
    <row r="4482" spans="1:31">
      <c r="A4482" s="15">
        <v>40670</v>
      </c>
      <c r="B4482" s="16">
        <v>0.64583333333333337</v>
      </c>
      <c r="C4482" s="17">
        <v>3.7913000000000001</v>
      </c>
      <c r="D4482" s="17">
        <v>3.9718</v>
      </c>
      <c r="E4482" s="17">
        <v>829.32780000000002</v>
      </c>
      <c r="F4482" s="17">
        <v>0.33299999999999996</v>
      </c>
      <c r="G4482" s="17">
        <v>8.7962032672693695</v>
      </c>
      <c r="H4482" s="17">
        <v>0.103207677567926</v>
      </c>
      <c r="I4482" s="17">
        <v>86.516000000000005</v>
      </c>
      <c r="J4482" s="17">
        <v>0.12839999999999999</v>
      </c>
      <c r="K4482" s="17">
        <v>3.8780555560000001</v>
      </c>
      <c r="L4482" s="17">
        <v>4.0601111112500003</v>
      </c>
      <c r="M4482" s="17">
        <v>894.57105489125001</v>
      </c>
      <c r="N4482" s="17">
        <v>48.606200000000001</v>
      </c>
      <c r="O4482" s="17">
        <v>7.9699999999999993E-2</v>
      </c>
      <c r="R4482" s="18">
        <v>0.64583333333333337</v>
      </c>
      <c r="S4482" s="18">
        <v>2.19</v>
      </c>
      <c r="T4482" s="18">
        <v>4</v>
      </c>
      <c r="U4482" s="18">
        <v>206</v>
      </c>
      <c r="V4482" s="18">
        <v>1007.2</v>
      </c>
      <c r="W4482" s="18">
        <v>7.5</v>
      </c>
      <c r="X4482" s="18">
        <v>9.1999999999999993</v>
      </c>
      <c r="Z4482" s="18">
        <v>1.77</v>
      </c>
      <c r="AA4482" s="18">
        <v>4.2</v>
      </c>
      <c r="AB4482" s="18">
        <v>246</v>
      </c>
      <c r="AC4482" s="18">
        <v>1008.7</v>
      </c>
      <c r="AD4482" s="18">
        <v>8.5</v>
      </c>
      <c r="AE4482" s="18">
        <v>9.6</v>
      </c>
    </row>
    <row r="4483" spans="1:31">
      <c r="A4483" s="15">
        <v>40670</v>
      </c>
      <c r="B4483" s="16">
        <v>0.6875</v>
      </c>
      <c r="C4483" s="17">
        <v>2.4373</v>
      </c>
      <c r="D4483" s="17">
        <v>3.9462000000000002</v>
      </c>
      <c r="E4483" s="17">
        <v>829.00819999999999</v>
      </c>
      <c r="F4483" s="17">
        <v>0.33779999999999999</v>
      </c>
      <c r="G4483" s="17">
        <v>359.35162347854401</v>
      </c>
      <c r="H4483" s="17">
        <v>7.2250432703636999E-2</v>
      </c>
      <c r="I4483" s="17">
        <v>357.62979999999999</v>
      </c>
      <c r="J4483" s="17">
        <v>2.0899999999999998E-2</v>
      </c>
      <c r="K4483" s="17">
        <v>3.899805556</v>
      </c>
      <c r="L4483" s="17">
        <v>4.0635000000000003</v>
      </c>
      <c r="M4483" s="17">
        <v>894.29155991824996</v>
      </c>
      <c r="N4483" s="17">
        <v>26.2576</v>
      </c>
      <c r="O4483" s="17">
        <v>6.08E-2</v>
      </c>
      <c r="R4483" s="18">
        <v>0.6875</v>
      </c>
      <c r="S4483" s="18">
        <v>2.2000000000000002</v>
      </c>
      <c r="T4483" s="18">
        <v>3.4</v>
      </c>
      <c r="U4483" s="18">
        <v>184</v>
      </c>
      <c r="V4483" s="18">
        <v>1007.6</v>
      </c>
      <c r="W4483" s="18">
        <v>7.7</v>
      </c>
      <c r="X4483" s="18">
        <v>9.1999999999999993</v>
      </c>
      <c r="Z4483" s="18">
        <v>1.88</v>
      </c>
      <c r="AA4483" s="18">
        <v>3.6</v>
      </c>
      <c r="AB4483" s="18">
        <v>244</v>
      </c>
      <c r="AC4483" s="18">
        <v>1009</v>
      </c>
      <c r="AD4483" s="18">
        <v>8.5</v>
      </c>
      <c r="AE4483" s="18">
        <v>9.8000000000000007</v>
      </c>
    </row>
    <row r="4484" spans="1:31">
      <c r="A4484" s="15">
        <v>40670</v>
      </c>
      <c r="B4484" s="16">
        <v>0.72916666666666663</v>
      </c>
      <c r="C4484" s="17">
        <v>2.3090999999999999</v>
      </c>
      <c r="D4484" s="17">
        <v>3.9369000000000001</v>
      </c>
      <c r="E4484" s="17">
        <v>828.99879999999996</v>
      </c>
      <c r="F4484" s="17">
        <v>0.3427</v>
      </c>
      <c r="G4484" s="17">
        <v>166.49735701695701</v>
      </c>
      <c r="H4484" s="17">
        <v>1.9777652844552501E-2</v>
      </c>
      <c r="I4484" s="17">
        <v>328.03440000000001</v>
      </c>
      <c r="J4484" s="17">
        <v>0.1477</v>
      </c>
      <c r="K4484" s="17">
        <v>3.8807499999999999</v>
      </c>
      <c r="L4484" s="17">
        <v>4.0688333332499997</v>
      </c>
      <c r="M4484" s="17">
        <v>894.26912175799998</v>
      </c>
      <c r="N4484" s="17">
        <v>81.040599999999998</v>
      </c>
      <c r="O4484" s="17">
        <v>2.9499999999999998E-2</v>
      </c>
      <c r="R4484" s="18">
        <v>0.72916666666666663</v>
      </c>
      <c r="S4484" s="18">
        <v>2.31</v>
      </c>
      <c r="T4484" s="18">
        <v>2.5</v>
      </c>
      <c r="U4484" s="18">
        <v>189</v>
      </c>
      <c r="V4484" s="18">
        <v>1008.1</v>
      </c>
      <c r="W4484" s="18">
        <v>7.9</v>
      </c>
      <c r="X4484" s="18">
        <v>9.4</v>
      </c>
      <c r="Z4484" s="18">
        <v>1.83</v>
      </c>
      <c r="AA4484" s="18">
        <v>4.0999999999999996</v>
      </c>
      <c r="AB4484" s="18">
        <v>232</v>
      </c>
      <c r="AC4484" s="18">
        <v>1009.5</v>
      </c>
      <c r="AD4484" s="18">
        <v>8.5</v>
      </c>
      <c r="AE4484" s="18">
        <v>9.9</v>
      </c>
    </row>
    <row r="4485" spans="1:31">
      <c r="A4485" s="15">
        <v>40670</v>
      </c>
      <c r="B4485" s="16">
        <v>0.77083333333333337</v>
      </c>
      <c r="C4485" s="17">
        <v>2.6000999999999999</v>
      </c>
      <c r="D4485" s="17">
        <v>3.9413</v>
      </c>
      <c r="E4485" s="17">
        <v>829.23540000000003</v>
      </c>
      <c r="F4485" s="17">
        <v>0.34739999999999999</v>
      </c>
      <c r="G4485" s="17">
        <v>74.6239143941484</v>
      </c>
      <c r="H4485" s="17">
        <v>3.3841842515358503E-2</v>
      </c>
      <c r="I4485" s="17">
        <v>319.24369999999999</v>
      </c>
      <c r="J4485" s="17">
        <v>0.30649999999999999</v>
      </c>
      <c r="K4485" s="17">
        <v>3.8330277779999999</v>
      </c>
      <c r="L4485" s="17">
        <v>3.9425555554999998</v>
      </c>
      <c r="M4485" s="17">
        <v>894.57246868325001</v>
      </c>
      <c r="N4485" s="17">
        <v>183.8329</v>
      </c>
      <c r="O4485" s="17">
        <v>9.11E-2</v>
      </c>
      <c r="R4485" s="18">
        <v>0.77083333333333337</v>
      </c>
      <c r="S4485" s="18">
        <v>2.19</v>
      </c>
      <c r="T4485" s="18">
        <v>1.7</v>
      </c>
      <c r="U4485" s="18">
        <v>178</v>
      </c>
      <c r="V4485" s="18">
        <v>1008.5</v>
      </c>
      <c r="W4485" s="18">
        <v>8.1</v>
      </c>
      <c r="X4485" s="18">
        <v>9.6</v>
      </c>
      <c r="Z4485" s="18">
        <v>1.84</v>
      </c>
      <c r="AA4485" s="18">
        <v>4.0999999999999996</v>
      </c>
      <c r="AB4485" s="18">
        <v>233</v>
      </c>
      <c r="AC4485" s="18">
        <v>1009.8</v>
      </c>
      <c r="AD4485" s="18">
        <v>8.1999999999999993</v>
      </c>
      <c r="AE4485" s="18">
        <v>10</v>
      </c>
    </row>
    <row r="4486" spans="1:31">
      <c r="A4486" s="15">
        <v>40670</v>
      </c>
      <c r="B4486" s="16">
        <v>0.8125</v>
      </c>
      <c r="C4486" s="17">
        <v>2.6084999999999998</v>
      </c>
      <c r="D4486" s="17">
        <v>3.9476</v>
      </c>
      <c r="E4486" s="17">
        <v>829.6712</v>
      </c>
      <c r="F4486" s="17">
        <v>0.3553</v>
      </c>
      <c r="G4486" s="17">
        <v>3.5275309402561801</v>
      </c>
      <c r="H4486" s="17">
        <v>7.1839715480364399E-2</v>
      </c>
      <c r="I4486" s="17">
        <v>323.6746</v>
      </c>
      <c r="J4486" s="17">
        <v>0.2432</v>
      </c>
      <c r="K4486" s="17">
        <v>3.741861111</v>
      </c>
      <c r="L4486" s="17">
        <v>3.8531388889999998</v>
      </c>
      <c r="M4486" s="17">
        <v>895.03999254999997</v>
      </c>
      <c r="N4486" s="17">
        <v>145.27850000000001</v>
      </c>
      <c r="O4486" s="17">
        <v>0.10349999999999999</v>
      </c>
      <c r="R4486" s="18">
        <v>0.8125</v>
      </c>
      <c r="S4486" s="18">
        <v>2.23</v>
      </c>
      <c r="T4486" s="18">
        <v>1.8</v>
      </c>
      <c r="U4486" s="18">
        <v>199</v>
      </c>
      <c r="V4486" s="18">
        <v>1008.8</v>
      </c>
      <c r="W4486" s="18">
        <v>7.6</v>
      </c>
      <c r="X4486" s="18">
        <v>9.6</v>
      </c>
      <c r="Z4486" s="18">
        <v>1.95</v>
      </c>
      <c r="AA4486" s="18">
        <v>5</v>
      </c>
      <c r="AB4486" s="18">
        <v>225</v>
      </c>
      <c r="AC4486" s="18">
        <v>1010</v>
      </c>
      <c r="AD4486" s="18">
        <v>7.2</v>
      </c>
      <c r="AE4486" s="18">
        <v>10</v>
      </c>
    </row>
    <row r="4487" spans="1:31">
      <c r="A4487" s="15">
        <v>40670</v>
      </c>
      <c r="B4487" s="16">
        <v>0.85416666666666663</v>
      </c>
      <c r="C4487" s="17">
        <v>2.7706</v>
      </c>
      <c r="D4487" s="17">
        <v>3.9152999999999998</v>
      </c>
      <c r="E4487" s="17">
        <v>830.18610000000001</v>
      </c>
      <c r="F4487" s="17">
        <v>0.37259999999999999</v>
      </c>
      <c r="G4487" s="17">
        <v>333.87125435820201</v>
      </c>
      <c r="H4487" s="17">
        <v>9.15406708227708E-2</v>
      </c>
      <c r="I4487" s="17">
        <v>330.82900000000001</v>
      </c>
      <c r="J4487" s="17">
        <v>0.16589999999999999</v>
      </c>
      <c r="K4487" s="17">
        <v>3.6793333339999998</v>
      </c>
      <c r="L4487" s="17">
        <v>3.82063888875</v>
      </c>
      <c r="M4487" s="17">
        <v>895.58812435524999</v>
      </c>
      <c r="N4487" s="17">
        <v>172.4442</v>
      </c>
      <c r="O4487" s="17">
        <v>0.1361</v>
      </c>
      <c r="R4487" s="18">
        <v>0.85416666666666663</v>
      </c>
      <c r="S4487" s="18">
        <v>2.35</v>
      </c>
      <c r="T4487" s="18">
        <v>2.7</v>
      </c>
      <c r="U4487" s="18">
        <v>198</v>
      </c>
      <c r="V4487" s="18">
        <v>1009.2</v>
      </c>
      <c r="W4487" s="18">
        <v>8.1999999999999993</v>
      </c>
      <c r="X4487" s="18">
        <v>9.6999999999999993</v>
      </c>
      <c r="Z4487" s="18">
        <v>1.94</v>
      </c>
      <c r="AA4487" s="18">
        <v>3.2</v>
      </c>
      <c r="AB4487" s="18">
        <v>236</v>
      </c>
      <c r="AC4487" s="18">
        <v>1010.3</v>
      </c>
      <c r="AD4487" s="18">
        <v>8</v>
      </c>
      <c r="AE4487" s="18">
        <v>10</v>
      </c>
    </row>
    <row r="4488" spans="1:31">
      <c r="A4488" s="15">
        <v>40670</v>
      </c>
      <c r="B4488" s="16">
        <v>0.89583333333333337</v>
      </c>
      <c r="C4488" s="17">
        <v>2.7292999999999998</v>
      </c>
      <c r="D4488" s="17">
        <v>3.8755999999999999</v>
      </c>
      <c r="E4488" s="17">
        <v>830.66830000000004</v>
      </c>
      <c r="F4488" s="17">
        <v>0.35669999999999996</v>
      </c>
      <c r="G4488" s="17">
        <v>13.239174785747901</v>
      </c>
      <c r="H4488" s="17">
        <v>4.7396372444344803E-2</v>
      </c>
      <c r="I4488" s="17">
        <v>328.72190000000001</v>
      </c>
      <c r="J4488" s="17">
        <v>0.12770000000000001</v>
      </c>
      <c r="K4488" s="17">
        <v>3.6010277780000002</v>
      </c>
      <c r="L4488" s="17">
        <v>3.79508333325</v>
      </c>
      <c r="M4488" s="17">
        <v>896.08274998900004</v>
      </c>
      <c r="N4488" s="17">
        <v>154.88319999999999</v>
      </c>
      <c r="O4488" s="17">
        <v>0.13669999999999999</v>
      </c>
      <c r="R4488" s="18">
        <v>0.89583333333333337</v>
      </c>
      <c r="S4488" s="18">
        <v>2.4300000000000002</v>
      </c>
      <c r="T4488" s="18">
        <v>2.5</v>
      </c>
      <c r="U4488" s="18">
        <v>193</v>
      </c>
      <c r="V4488" s="18">
        <v>1009.6</v>
      </c>
      <c r="W4488" s="18">
        <v>8.3000000000000007</v>
      </c>
      <c r="X4488" s="18">
        <v>9.8000000000000007</v>
      </c>
      <c r="Z4488" s="18">
        <v>1.95</v>
      </c>
      <c r="AA4488" s="18">
        <v>3.1</v>
      </c>
      <c r="AB4488" s="18">
        <v>251</v>
      </c>
      <c r="AC4488" s="18">
        <v>1010.6</v>
      </c>
      <c r="AD4488" s="18">
        <v>8.3000000000000007</v>
      </c>
      <c r="AE4488" s="18">
        <v>9.9</v>
      </c>
    </row>
    <row r="4489" spans="1:31">
      <c r="A4489" s="15">
        <v>40670</v>
      </c>
      <c r="B4489" s="16">
        <v>0.9375</v>
      </c>
      <c r="C4489" s="17">
        <v>2.7544</v>
      </c>
      <c r="D4489" s="17">
        <v>3.8546999999999998</v>
      </c>
      <c r="E4489" s="17">
        <v>831.04560000000004</v>
      </c>
      <c r="F4489" s="17">
        <v>0.36319999999999997</v>
      </c>
      <c r="G4489" s="17">
        <v>80.058970071799607</v>
      </c>
      <c r="H4489" s="17">
        <v>1.6475520477271001E-2</v>
      </c>
      <c r="I4489" s="17">
        <v>269.52969999999999</v>
      </c>
      <c r="J4489" s="17">
        <v>8.2199999999999995E-2</v>
      </c>
      <c r="K4489" s="17">
        <v>3.5811111109999998</v>
      </c>
      <c r="L4489" s="17">
        <v>3.7959444444999999</v>
      </c>
      <c r="M4489" s="17">
        <v>896.43520098975</v>
      </c>
      <c r="N4489" s="17">
        <v>137.9975</v>
      </c>
      <c r="O4489" s="17">
        <v>0.151</v>
      </c>
      <c r="R4489" s="18">
        <v>0.9375</v>
      </c>
      <c r="S4489" s="18">
        <v>2.14</v>
      </c>
      <c r="T4489" s="18">
        <v>2.6</v>
      </c>
      <c r="U4489" s="18">
        <v>188</v>
      </c>
      <c r="V4489" s="18">
        <v>1009.9</v>
      </c>
      <c r="W4489" s="18">
        <v>8.1999999999999993</v>
      </c>
      <c r="X4489" s="18">
        <v>10</v>
      </c>
      <c r="Z4489" s="18">
        <v>2</v>
      </c>
      <c r="AA4489" s="18">
        <v>4.4000000000000004</v>
      </c>
      <c r="AB4489" s="18">
        <v>232</v>
      </c>
      <c r="AC4489" s="18">
        <v>1010.8</v>
      </c>
      <c r="AD4489" s="18">
        <v>8.1</v>
      </c>
      <c r="AE4489" s="18">
        <v>9.9</v>
      </c>
    </row>
    <row r="4490" spans="1:31">
      <c r="A4490" s="15">
        <v>40670</v>
      </c>
      <c r="B4490" s="16">
        <v>0.97916666666666663</v>
      </c>
      <c r="C4490" s="17">
        <v>1.8582000000000001</v>
      </c>
      <c r="D4490" s="17">
        <v>3.8391999999999999</v>
      </c>
      <c r="E4490" s="17">
        <v>831.17280000000005</v>
      </c>
      <c r="F4490" s="17">
        <v>0.3619</v>
      </c>
      <c r="G4490" s="17">
        <v>236.89024652521701</v>
      </c>
      <c r="H4490" s="17">
        <v>8.0453784161527195E-2</v>
      </c>
      <c r="I4490" s="17">
        <v>104.9954</v>
      </c>
      <c r="J4490" s="17">
        <v>5.8099999999999999E-2</v>
      </c>
      <c r="K4490" s="17">
        <v>3.5988333340000001</v>
      </c>
      <c r="L4490" s="17">
        <v>3.78552777775</v>
      </c>
      <c r="M4490" s="17">
        <v>896.60620717325003</v>
      </c>
      <c r="N4490" s="17">
        <v>152.9675</v>
      </c>
      <c r="O4490" s="17">
        <v>0.1583</v>
      </c>
      <c r="R4490" s="18">
        <v>0.97916666666666663</v>
      </c>
      <c r="S4490" s="18">
        <v>2.17</v>
      </c>
      <c r="T4490" s="18">
        <v>2.8</v>
      </c>
      <c r="U4490" s="18">
        <v>184</v>
      </c>
      <c r="V4490" s="18">
        <v>1010.1</v>
      </c>
      <c r="W4490" s="18">
        <v>8</v>
      </c>
      <c r="X4490" s="18">
        <v>9.6999999999999993</v>
      </c>
      <c r="Z4490" s="18">
        <f t="shared" ref="Z4490:AE4490" si="1206">AVERAGE(Z4489,Z4491)</f>
        <v>1.9550000000000001</v>
      </c>
      <c r="AA4490" s="18">
        <f t="shared" si="1206"/>
        <v>3.1500000000000004</v>
      </c>
      <c r="AB4490" s="18">
        <f t="shared" si="1206"/>
        <v>234.5</v>
      </c>
      <c r="AC4490" s="18">
        <f t="shared" si="1206"/>
        <v>1010.9</v>
      </c>
      <c r="AD4490" s="18">
        <f t="shared" si="1206"/>
        <v>8.3999999999999986</v>
      </c>
      <c r="AE4490" s="18">
        <f t="shared" si="1206"/>
        <v>10.100000000000001</v>
      </c>
    </row>
    <row r="4491" spans="1:31">
      <c r="A4491" s="15">
        <v>40671</v>
      </c>
      <c r="B4491" s="16">
        <v>2.0833333333333332E-2</v>
      </c>
      <c r="C4491" s="17">
        <v>1.8919999999999999</v>
      </c>
      <c r="D4491" s="17">
        <v>3.8151000000000002</v>
      </c>
      <c r="E4491" s="17">
        <v>831.11479999999995</v>
      </c>
      <c r="F4491" s="17">
        <v>0.36749999999999999</v>
      </c>
      <c r="G4491" s="17">
        <v>227.061625193087</v>
      </c>
      <c r="H4491" s="17">
        <v>9.2507732299960399E-2</v>
      </c>
      <c r="I4491" s="17">
        <v>125.12909999999999</v>
      </c>
      <c r="J4491" s="17">
        <v>0.1217</v>
      </c>
      <c r="K4491" s="17">
        <v>3.6475555559999999</v>
      </c>
      <c r="L4491" s="17">
        <v>3.7337500000000001</v>
      </c>
      <c r="M4491" s="17">
        <v>896.57169593749995</v>
      </c>
      <c r="N4491" s="17">
        <v>163.99469999999999</v>
      </c>
      <c r="O4491" s="17">
        <v>0.1225</v>
      </c>
      <c r="R4491" s="18">
        <v>2.0833333333333332E-2</v>
      </c>
      <c r="S4491" s="18">
        <v>2</v>
      </c>
      <c r="T4491" s="18">
        <v>2.1</v>
      </c>
      <c r="U4491" s="18">
        <v>175</v>
      </c>
      <c r="V4491" s="18">
        <v>1010.4</v>
      </c>
      <c r="W4491" s="18">
        <v>7.9</v>
      </c>
      <c r="X4491" s="18">
        <v>9.6999999999999993</v>
      </c>
      <c r="Z4491" s="18">
        <v>1.91</v>
      </c>
      <c r="AA4491" s="18">
        <v>1.9</v>
      </c>
      <c r="AB4491" s="18">
        <v>237</v>
      </c>
      <c r="AC4491" s="18">
        <v>1011</v>
      </c>
      <c r="AD4491" s="18">
        <v>8.6999999999999993</v>
      </c>
      <c r="AE4491" s="18">
        <v>10.3</v>
      </c>
    </row>
    <row r="4492" spans="1:31">
      <c r="A4492" s="15">
        <v>40671</v>
      </c>
      <c r="B4492" s="16">
        <v>6.25E-2</v>
      </c>
      <c r="C4492" s="17">
        <v>2.0851000000000002</v>
      </c>
      <c r="D4492" s="17">
        <v>3.8452000000000002</v>
      </c>
      <c r="E4492" s="17">
        <v>830.89260000000002</v>
      </c>
      <c r="F4492" s="17">
        <v>0.37129999999999996</v>
      </c>
      <c r="G4492" s="17">
        <v>224.51918109809401</v>
      </c>
      <c r="H4492" s="17">
        <v>8.7987666523193495E-2</v>
      </c>
      <c r="I4492" s="17">
        <v>142.39760000000001</v>
      </c>
      <c r="J4492" s="17">
        <v>8.4699999999999998E-2</v>
      </c>
      <c r="K4492" s="17">
        <v>3.7035833340000002</v>
      </c>
      <c r="L4492" s="17">
        <v>3.740111111</v>
      </c>
      <c r="M4492" s="17">
        <v>896.35958354599995</v>
      </c>
      <c r="N4492" s="17">
        <v>143.9152</v>
      </c>
      <c r="O4492" s="17">
        <v>5.8200000000000002E-2</v>
      </c>
      <c r="R4492" s="18">
        <v>6.25E-2</v>
      </c>
      <c r="S4492" s="18">
        <v>1.94</v>
      </c>
      <c r="T4492" s="18">
        <v>1.2</v>
      </c>
      <c r="U4492" s="18">
        <v>165</v>
      </c>
      <c r="V4492" s="18">
        <v>1010.7</v>
      </c>
      <c r="W4492" s="18">
        <v>8.1999999999999993</v>
      </c>
      <c r="X4492" s="18">
        <v>9.8000000000000007</v>
      </c>
      <c r="Z4492" s="18">
        <v>1.8</v>
      </c>
      <c r="AA4492" s="18">
        <v>1.6</v>
      </c>
      <c r="AB4492" s="18">
        <v>279</v>
      </c>
      <c r="AC4492" s="18">
        <v>1011.1</v>
      </c>
      <c r="AD4492" s="18">
        <v>8.5</v>
      </c>
      <c r="AE4492" s="18">
        <v>10.3</v>
      </c>
    </row>
    <row r="4493" spans="1:31">
      <c r="A4493" s="15">
        <v>40671</v>
      </c>
      <c r="B4493" s="16">
        <v>0.10416666666666667</v>
      </c>
      <c r="C4493" s="17">
        <v>2.5062000000000002</v>
      </c>
      <c r="D4493" s="17">
        <v>3.8841000000000001</v>
      </c>
      <c r="E4493" s="17">
        <v>830.61479999999995</v>
      </c>
      <c r="F4493" s="17">
        <v>0.3775</v>
      </c>
      <c r="G4493" s="17">
        <v>261.01494921594701</v>
      </c>
      <c r="H4493" s="17">
        <v>6.8053655124808599E-2</v>
      </c>
      <c r="I4493" s="17">
        <v>132.43219999999999</v>
      </c>
      <c r="J4493" s="17">
        <v>0.1053</v>
      </c>
      <c r="K4493" s="17">
        <v>3.729333333</v>
      </c>
      <c r="L4493" s="17">
        <v>3.7861388890000001</v>
      </c>
      <c r="M4493" s="17">
        <v>896.07110731600005</v>
      </c>
      <c r="N4493" s="17">
        <v>61.745800000000003</v>
      </c>
      <c r="O4493" s="17">
        <v>3.6700000000000003E-2</v>
      </c>
      <c r="R4493" s="18">
        <v>0.10416666666666667</v>
      </c>
      <c r="S4493" s="18">
        <v>1.95</v>
      </c>
      <c r="T4493" s="18">
        <v>0.7</v>
      </c>
      <c r="U4493" s="18">
        <v>251</v>
      </c>
      <c r="V4493" s="18">
        <v>1011.2</v>
      </c>
      <c r="W4493" s="18">
        <v>8</v>
      </c>
      <c r="X4493" s="18">
        <v>9.6</v>
      </c>
      <c r="Z4493" s="18">
        <v>1.83</v>
      </c>
      <c r="AA4493" s="18">
        <v>1.3</v>
      </c>
      <c r="AB4493" s="18">
        <v>265</v>
      </c>
      <c r="AC4493" s="18">
        <v>1011.4</v>
      </c>
      <c r="AD4493" s="18">
        <v>8.1999999999999993</v>
      </c>
      <c r="AE4493" s="18">
        <v>10.199999999999999</v>
      </c>
    </row>
    <row r="4494" spans="1:31">
      <c r="A4494" s="15">
        <v>40671</v>
      </c>
      <c r="B4494" s="16">
        <v>0.14583333333333334</v>
      </c>
      <c r="C4494" s="17">
        <v>3.2791999999999999</v>
      </c>
      <c r="D4494" s="17">
        <v>3.8927</v>
      </c>
      <c r="E4494" s="17">
        <v>830.40350000000001</v>
      </c>
      <c r="F4494" s="17">
        <v>0.37919999999999998</v>
      </c>
      <c r="G4494" s="17">
        <v>157.84570089141599</v>
      </c>
      <c r="H4494" s="17">
        <v>2.7356057433854199E-2</v>
      </c>
      <c r="I4494" s="17">
        <v>135.24469999999999</v>
      </c>
      <c r="J4494" s="17">
        <v>9.4200000000000006E-2</v>
      </c>
      <c r="K4494" s="17">
        <v>3.7342222220000001</v>
      </c>
      <c r="L4494" s="17">
        <v>3.8336111112500002</v>
      </c>
      <c r="M4494" s="17">
        <v>895.80831088875004</v>
      </c>
      <c r="N4494" s="17">
        <v>184.70359999999999</v>
      </c>
      <c r="O4494" s="17">
        <v>1.03E-2</v>
      </c>
      <c r="R4494" s="18">
        <v>0.14583333333333334</v>
      </c>
      <c r="S4494" s="18">
        <v>1.9</v>
      </c>
      <c r="T4494" s="18">
        <v>0.8</v>
      </c>
      <c r="U4494" s="18">
        <v>341</v>
      </c>
      <c r="V4494" s="18">
        <v>1011.6</v>
      </c>
      <c r="W4494" s="18">
        <v>8.1</v>
      </c>
      <c r="X4494" s="18">
        <v>9.6999999999999993</v>
      </c>
      <c r="Z4494" s="18">
        <v>1.64</v>
      </c>
      <c r="AA4494" s="18">
        <v>0.7</v>
      </c>
      <c r="AB4494" s="18">
        <v>293</v>
      </c>
      <c r="AC4494" s="18">
        <v>1011.8</v>
      </c>
      <c r="AD4494" s="18">
        <v>8.1</v>
      </c>
      <c r="AE4494" s="18">
        <v>10.1</v>
      </c>
    </row>
    <row r="4495" spans="1:31">
      <c r="A4495" s="15">
        <v>40671</v>
      </c>
      <c r="B4495" s="16">
        <v>0.1875</v>
      </c>
      <c r="C4495" s="17">
        <v>3.3007</v>
      </c>
      <c r="D4495" s="17">
        <v>3.8149000000000002</v>
      </c>
      <c r="E4495" s="17">
        <v>830.29430000000002</v>
      </c>
      <c r="F4495" s="17">
        <v>0.38059999999999999</v>
      </c>
      <c r="G4495" s="17">
        <v>17.036805176941499</v>
      </c>
      <c r="H4495" s="17">
        <v>0.116588054242975</v>
      </c>
      <c r="I4495" s="17">
        <v>133.12819999999999</v>
      </c>
      <c r="J4495" s="17">
        <v>9.2600000000000002E-2</v>
      </c>
      <c r="K4495" s="17">
        <v>3.7587222219999998</v>
      </c>
      <c r="L4495" s="17">
        <v>3.8413333335000002</v>
      </c>
      <c r="M4495" s="17">
        <v>895.67883859175004</v>
      </c>
      <c r="N4495" s="17">
        <v>167.67590000000001</v>
      </c>
      <c r="O4495" s="17">
        <v>4.1000000000000002E-2</v>
      </c>
      <c r="R4495" s="18">
        <v>0.1875</v>
      </c>
      <c r="S4495" s="18">
        <v>1.8</v>
      </c>
      <c r="T4495" s="18">
        <v>1.2</v>
      </c>
      <c r="U4495" s="18">
        <v>337</v>
      </c>
      <c r="V4495" s="18">
        <v>1011.9</v>
      </c>
      <c r="W4495" s="18">
        <v>8.1999999999999993</v>
      </c>
      <c r="X4495" s="18">
        <v>9.6999999999999993</v>
      </c>
      <c r="Z4495" s="18">
        <v>1.7</v>
      </c>
      <c r="AA4495" s="18">
        <v>1</v>
      </c>
      <c r="AB4495" s="18">
        <v>313</v>
      </c>
      <c r="AC4495" s="18">
        <v>1012</v>
      </c>
      <c r="AD4495" s="18">
        <v>8.1999999999999993</v>
      </c>
      <c r="AE4495" s="18">
        <v>10</v>
      </c>
    </row>
    <row r="4496" spans="1:31">
      <c r="A4496" s="15">
        <v>40671</v>
      </c>
      <c r="B4496" s="16">
        <v>0.22916666666666666</v>
      </c>
      <c r="C4496" s="17">
        <v>2.4975000000000001</v>
      </c>
      <c r="D4496" s="17">
        <v>3.7795999999999998</v>
      </c>
      <c r="E4496" s="17">
        <v>830.30340000000001</v>
      </c>
      <c r="F4496" s="17">
        <v>0.38489999999999996</v>
      </c>
      <c r="G4496" s="17">
        <v>243.698619803469</v>
      </c>
      <c r="H4496" s="17">
        <v>2.93171259668463E-2</v>
      </c>
      <c r="I4496" s="17">
        <v>154.71190000000001</v>
      </c>
      <c r="J4496" s="17">
        <v>5.3400000000000003E-2</v>
      </c>
      <c r="K4496" s="17">
        <v>3.7862222220000001</v>
      </c>
      <c r="L4496" s="17">
        <v>3.8555000000000001</v>
      </c>
      <c r="M4496" s="17">
        <v>895.70257885700005</v>
      </c>
      <c r="N4496" s="17">
        <v>169.6678</v>
      </c>
      <c r="O4496" s="17">
        <v>2.5700000000000001E-2</v>
      </c>
      <c r="R4496" s="18">
        <v>0.22916666666666666</v>
      </c>
      <c r="S4496" s="18">
        <v>1.74</v>
      </c>
      <c r="T4496" s="18">
        <v>1</v>
      </c>
      <c r="U4496" s="18">
        <v>345</v>
      </c>
      <c r="V4496" s="18">
        <v>1012.1</v>
      </c>
      <c r="W4496" s="18">
        <v>8.1999999999999993</v>
      </c>
      <c r="X4496" s="18">
        <v>9.8000000000000007</v>
      </c>
      <c r="Z4496" s="18">
        <v>1.66</v>
      </c>
      <c r="AA4496" s="18">
        <v>0.9</v>
      </c>
      <c r="AB4496" s="18">
        <v>286</v>
      </c>
      <c r="AC4496" s="18">
        <v>1012.1</v>
      </c>
      <c r="AD4496" s="18">
        <v>8.1</v>
      </c>
      <c r="AE4496" s="18">
        <v>9.9</v>
      </c>
    </row>
    <row r="4497" spans="1:31">
      <c r="A4497" s="15">
        <v>40671</v>
      </c>
      <c r="B4497" s="16">
        <v>0.27083333333333331</v>
      </c>
      <c r="C4497" s="17">
        <v>1.4564999999999999</v>
      </c>
      <c r="D4497" s="17">
        <v>3.8237999999999999</v>
      </c>
      <c r="E4497" s="17">
        <v>830.53229999999996</v>
      </c>
      <c r="F4497" s="17">
        <v>0.3931</v>
      </c>
      <c r="G4497" s="17">
        <v>251.80474464545301</v>
      </c>
      <c r="H4497" s="17">
        <v>7.8799129313784105E-2</v>
      </c>
      <c r="I4497" s="17">
        <v>44.323500000000003</v>
      </c>
      <c r="J4497" s="17">
        <v>2.9899999999999999E-2</v>
      </c>
      <c r="K4497" s="17">
        <v>3.7839999999999998</v>
      </c>
      <c r="L4497" s="17">
        <v>3.8566111109999999</v>
      </c>
      <c r="M4497" s="17">
        <v>895.89586520449996</v>
      </c>
      <c r="N4497" s="17">
        <v>176.3886</v>
      </c>
      <c r="O4497" s="17">
        <v>5.4800000000000001E-2</v>
      </c>
      <c r="R4497" s="18">
        <v>0.27083333333333331</v>
      </c>
      <c r="S4497" s="18">
        <v>1.81</v>
      </c>
      <c r="T4497" s="18">
        <v>2.5</v>
      </c>
      <c r="U4497" s="18">
        <v>299</v>
      </c>
      <c r="V4497" s="18">
        <v>1012.4</v>
      </c>
      <c r="W4497" s="18">
        <v>8.5</v>
      </c>
      <c r="X4497" s="18">
        <v>9.6999999999999993</v>
      </c>
      <c r="Z4497" s="18">
        <v>1.72</v>
      </c>
      <c r="AA4497" s="18">
        <v>0.8</v>
      </c>
      <c r="AB4497" s="18">
        <v>317</v>
      </c>
      <c r="AC4497" s="18">
        <v>1012.1</v>
      </c>
      <c r="AD4497" s="18">
        <v>8.3000000000000007</v>
      </c>
      <c r="AE4497" s="18">
        <v>9.9</v>
      </c>
    </row>
    <row r="4498" spans="1:31">
      <c r="A4498" s="15">
        <v>40671</v>
      </c>
      <c r="B4498" s="16">
        <v>0.3125</v>
      </c>
      <c r="C4498" s="17">
        <v>1.3137000000000001</v>
      </c>
      <c r="D4498" s="17">
        <v>3.8214999999999999</v>
      </c>
      <c r="E4498" s="17">
        <v>830.80989999999997</v>
      </c>
      <c r="F4498" s="17">
        <v>0.40279999999999999</v>
      </c>
      <c r="G4498" s="17">
        <v>231.671903555006</v>
      </c>
      <c r="H4498" s="17">
        <v>0.14001500419428001</v>
      </c>
      <c r="I4498" s="17">
        <v>325.81290000000001</v>
      </c>
      <c r="J4498" s="17">
        <v>5.9700000000000003E-2</v>
      </c>
      <c r="K4498" s="17">
        <v>3.7265555560000001</v>
      </c>
      <c r="L4498" s="17">
        <v>3.8213611109999999</v>
      </c>
      <c r="M4498" s="17">
        <v>896.22106189074998</v>
      </c>
      <c r="N4498" s="17">
        <v>148.59690000000001</v>
      </c>
      <c r="O4498" s="17">
        <v>8.3900000000000002E-2</v>
      </c>
      <c r="R4498" s="18">
        <v>0.3125</v>
      </c>
      <c r="S4498" s="18">
        <v>1.74</v>
      </c>
      <c r="T4498" s="18">
        <v>3.6</v>
      </c>
      <c r="U4498" s="18">
        <v>310</v>
      </c>
      <c r="V4498" s="18">
        <v>1012.5</v>
      </c>
      <c r="W4498" s="18">
        <v>8.6</v>
      </c>
      <c r="X4498" s="18">
        <v>9.6999999999999993</v>
      </c>
      <c r="Z4498" s="18">
        <v>1.68</v>
      </c>
      <c r="AA4498" s="18">
        <v>0.9</v>
      </c>
      <c r="AB4498" s="18">
        <v>324</v>
      </c>
      <c r="AC4498" s="18">
        <v>1012.3</v>
      </c>
      <c r="AD4498" s="18">
        <v>8.3000000000000007</v>
      </c>
      <c r="AE4498" s="18">
        <v>9.8000000000000007</v>
      </c>
    </row>
    <row r="4499" spans="1:31">
      <c r="A4499" s="15">
        <v>40671</v>
      </c>
      <c r="B4499" s="16">
        <v>0.35416666666666669</v>
      </c>
      <c r="C4499" s="17">
        <v>1.1748000000000001</v>
      </c>
      <c r="D4499" s="17">
        <v>3.8481000000000001</v>
      </c>
      <c r="E4499" s="17">
        <v>831.14009999999996</v>
      </c>
      <c r="F4499" s="17">
        <v>0.40949999999999998</v>
      </c>
      <c r="G4499" s="17">
        <v>222.04130312884899</v>
      </c>
      <c r="H4499" s="17">
        <v>0.19736586542750401</v>
      </c>
      <c r="I4499" s="17">
        <v>169.5703</v>
      </c>
      <c r="J4499" s="17">
        <v>5.0200000000000002E-2</v>
      </c>
      <c r="K4499" s="17">
        <v>3.7459722219999998</v>
      </c>
      <c r="L4499" s="17">
        <v>3.8242500000000001</v>
      </c>
      <c r="M4499" s="17">
        <v>896.5811157695</v>
      </c>
      <c r="N4499" s="17">
        <v>154.29310000000001</v>
      </c>
      <c r="O4499" s="17">
        <v>0.13919999999999999</v>
      </c>
      <c r="R4499" s="18">
        <v>0.35416666666666669</v>
      </c>
      <c r="S4499" s="18">
        <v>1.86</v>
      </c>
      <c r="T4499" s="18">
        <v>3.6</v>
      </c>
      <c r="U4499" s="18">
        <v>304</v>
      </c>
      <c r="V4499" s="18">
        <v>1012.8</v>
      </c>
      <c r="W4499" s="18">
        <v>8.6999999999999993</v>
      </c>
      <c r="X4499" s="18">
        <v>9.6</v>
      </c>
      <c r="Z4499" s="18">
        <v>1.61</v>
      </c>
      <c r="AA4499" s="18">
        <v>1</v>
      </c>
      <c r="AB4499" s="18">
        <v>14</v>
      </c>
      <c r="AC4499" s="18">
        <v>1012.3</v>
      </c>
      <c r="AD4499" s="18">
        <v>8.4</v>
      </c>
      <c r="AE4499" s="18">
        <v>9.8000000000000007</v>
      </c>
    </row>
    <row r="4500" spans="1:31">
      <c r="A4500" s="15">
        <v>40671</v>
      </c>
      <c r="B4500" s="16">
        <v>0.39583333333333331</v>
      </c>
      <c r="C4500" s="17">
        <v>1.2382</v>
      </c>
      <c r="D4500" s="17">
        <v>3.8927</v>
      </c>
      <c r="E4500" s="17">
        <v>831.48119999999994</v>
      </c>
      <c r="F4500" s="17">
        <v>0.41189999999999999</v>
      </c>
      <c r="G4500" s="17">
        <v>222.15066704166099</v>
      </c>
      <c r="H4500" s="17">
        <v>0.20128940280955601</v>
      </c>
      <c r="I4500" s="17">
        <v>168.2979</v>
      </c>
      <c r="J4500" s="17">
        <v>9.2700000000000005E-2</v>
      </c>
      <c r="K4500" s="17">
        <v>3.8102222220000002</v>
      </c>
      <c r="L4500" s="17">
        <v>3.81358333325</v>
      </c>
      <c r="M4500" s="17">
        <v>896.87882659499996</v>
      </c>
      <c r="N4500" s="17">
        <v>154.82259999999999</v>
      </c>
      <c r="O4500" s="17">
        <v>0.13600000000000001</v>
      </c>
      <c r="R4500" s="18">
        <v>0.39583333333333331</v>
      </c>
      <c r="S4500" s="18">
        <v>2</v>
      </c>
      <c r="T4500" s="18">
        <v>4.9000000000000004</v>
      </c>
      <c r="U4500" s="18">
        <v>305</v>
      </c>
      <c r="V4500" s="18">
        <v>1013</v>
      </c>
      <c r="W4500" s="18">
        <v>8.6999999999999993</v>
      </c>
      <c r="X4500" s="18">
        <v>9.6</v>
      </c>
      <c r="Z4500" s="18">
        <v>1.63</v>
      </c>
      <c r="AA4500" s="18">
        <v>1.7</v>
      </c>
      <c r="AB4500" s="18">
        <v>331</v>
      </c>
      <c r="AC4500" s="18">
        <v>1012.5</v>
      </c>
      <c r="AD4500" s="18">
        <v>8.4</v>
      </c>
      <c r="AE4500" s="18">
        <v>9.8000000000000007</v>
      </c>
    </row>
    <row r="4501" spans="1:31">
      <c r="A4501" s="15">
        <v>40671</v>
      </c>
      <c r="B4501" s="16">
        <v>0.4375</v>
      </c>
      <c r="C4501" s="17">
        <v>1.0283</v>
      </c>
      <c r="D4501" s="17">
        <v>3.9186000000000001</v>
      </c>
      <c r="E4501" s="17">
        <v>831.59849999999994</v>
      </c>
      <c r="F4501" s="17">
        <v>0.41769999999999996</v>
      </c>
      <c r="G4501" s="17">
        <v>223.688134837847</v>
      </c>
      <c r="H4501" s="17">
        <v>0.23351306989898701</v>
      </c>
      <c r="I4501" s="17">
        <v>158.79220000000001</v>
      </c>
      <c r="J4501" s="17">
        <v>9.8699999999999996E-2</v>
      </c>
      <c r="K4501" s="17">
        <v>3.8403055560000001</v>
      </c>
      <c r="L4501" s="17">
        <v>3.8394444442500002</v>
      </c>
      <c r="M4501" s="17">
        <v>897.01248851025002</v>
      </c>
      <c r="N4501" s="17">
        <v>145.41489999999999</v>
      </c>
      <c r="O4501" s="17">
        <v>0.1371</v>
      </c>
      <c r="R4501" s="18">
        <v>0.4375</v>
      </c>
      <c r="S4501" s="18">
        <f t="shared" ref="S4501:X4501" si="1207">AVERAGE(S4500,S4502)</f>
        <v>2</v>
      </c>
      <c r="T4501" s="18">
        <f t="shared" si="1207"/>
        <v>4.8499999999999996</v>
      </c>
      <c r="U4501" s="18">
        <f t="shared" si="1207"/>
        <v>300.5</v>
      </c>
      <c r="V4501" s="18">
        <f t="shared" si="1207"/>
        <v>1013.3</v>
      </c>
      <c r="W4501" s="18">
        <f t="shared" si="1207"/>
        <v>8.6999999999999993</v>
      </c>
      <c r="X4501" s="18">
        <f t="shared" si="1207"/>
        <v>9.6</v>
      </c>
      <c r="Z4501" s="18">
        <v>1.49</v>
      </c>
      <c r="AA4501" s="18">
        <v>1.9</v>
      </c>
      <c r="AB4501" s="18">
        <v>324</v>
      </c>
      <c r="AC4501" s="18">
        <v>1012.8</v>
      </c>
      <c r="AD4501" s="18">
        <v>8.6</v>
      </c>
      <c r="AE4501" s="18">
        <v>10</v>
      </c>
    </row>
    <row r="4502" spans="1:31">
      <c r="A4502" s="15">
        <v>40671</v>
      </c>
      <c r="B4502" s="16">
        <v>0.47916666666666669</v>
      </c>
      <c r="C4502" s="17">
        <v>1.1621999999999999</v>
      </c>
      <c r="D4502" s="17">
        <v>3.9575999999999998</v>
      </c>
      <c r="E4502" s="17">
        <v>831.51499999999999</v>
      </c>
      <c r="F4502" s="17">
        <v>0.4229</v>
      </c>
      <c r="G4502" s="17">
        <v>220.87190066387399</v>
      </c>
      <c r="H4502" s="17">
        <v>0.20263811846156701</v>
      </c>
      <c r="I4502" s="17">
        <v>167.5342</v>
      </c>
      <c r="J4502" s="17">
        <v>9.9000000000000005E-2</v>
      </c>
      <c r="K4502" s="17">
        <v>3.870861111</v>
      </c>
      <c r="L4502" s="17">
        <v>3.8841944442499998</v>
      </c>
      <c r="M4502" s="17">
        <v>896.93548451524998</v>
      </c>
      <c r="N4502" s="17">
        <v>134.67179999999999</v>
      </c>
      <c r="O4502" s="17">
        <v>0.12559999999999999</v>
      </c>
      <c r="R4502" s="18">
        <v>0.47916666666666669</v>
      </c>
      <c r="S4502" s="18">
        <v>2</v>
      </c>
      <c r="T4502" s="18">
        <v>4.8</v>
      </c>
      <c r="U4502" s="18">
        <v>296</v>
      </c>
      <c r="V4502" s="18">
        <v>1013.6</v>
      </c>
      <c r="W4502" s="18">
        <v>8.6999999999999993</v>
      </c>
      <c r="X4502" s="18">
        <v>9.6</v>
      </c>
      <c r="Z4502" s="18">
        <v>1.57</v>
      </c>
      <c r="AA4502" s="18">
        <v>2</v>
      </c>
      <c r="AB4502" s="18">
        <v>316</v>
      </c>
      <c r="AC4502" s="18">
        <v>1013</v>
      </c>
      <c r="AD4502" s="18">
        <v>8.6999999999999993</v>
      </c>
      <c r="AE4502" s="18">
        <v>10.1</v>
      </c>
    </row>
    <row r="4503" spans="1:31">
      <c r="A4503" s="15">
        <v>40671</v>
      </c>
      <c r="B4503" s="16">
        <v>0.52083333333333337</v>
      </c>
      <c r="C4503" s="17">
        <v>1.0686</v>
      </c>
      <c r="D4503" s="17">
        <v>3.9847999999999999</v>
      </c>
      <c r="E4503" s="17">
        <v>831.23720000000003</v>
      </c>
      <c r="F4503" s="17">
        <v>0.42929999999999996</v>
      </c>
      <c r="G4503" s="17">
        <v>235.49654629033</v>
      </c>
      <c r="H4503" s="17">
        <v>0.173522954026996</v>
      </c>
      <c r="I4503" s="17">
        <v>153.63849999999999</v>
      </c>
      <c r="J4503" s="17">
        <v>0.1017</v>
      </c>
      <c r="K4503" s="17">
        <v>3.8799722220000001</v>
      </c>
      <c r="L4503" s="17">
        <v>3.9379166667500001</v>
      </c>
      <c r="M4503" s="17">
        <v>896.62438216450005</v>
      </c>
      <c r="N4503" s="17">
        <v>138.42140000000001</v>
      </c>
      <c r="O4503" s="17">
        <v>8.8400000000000006E-2</v>
      </c>
      <c r="R4503" s="18">
        <v>0.52083333333333337</v>
      </c>
      <c r="S4503" s="18">
        <v>2.08</v>
      </c>
      <c r="T4503" s="18">
        <v>6.2</v>
      </c>
      <c r="U4503" s="18">
        <v>311</v>
      </c>
      <c r="V4503" s="18">
        <v>1013.9</v>
      </c>
      <c r="W4503" s="18">
        <v>8.6</v>
      </c>
      <c r="X4503" s="18">
        <v>9.6</v>
      </c>
      <c r="Z4503" s="18">
        <v>1.61</v>
      </c>
      <c r="AA4503" s="18">
        <v>3.2</v>
      </c>
      <c r="AB4503" s="18">
        <v>306</v>
      </c>
      <c r="AC4503" s="18">
        <v>1013.3</v>
      </c>
      <c r="AD4503" s="18">
        <v>8.9</v>
      </c>
      <c r="AE4503" s="18">
        <v>10.1</v>
      </c>
    </row>
    <row r="4504" spans="1:31">
      <c r="A4504" s="15">
        <v>40671</v>
      </c>
      <c r="B4504" s="16">
        <v>0.5625</v>
      </c>
      <c r="C4504" s="17">
        <v>1.4941</v>
      </c>
      <c r="D4504" s="17">
        <v>4.0393999999999997</v>
      </c>
      <c r="E4504" s="17">
        <v>830.84569999999997</v>
      </c>
      <c r="F4504" s="17">
        <v>0.437</v>
      </c>
      <c r="G4504" s="17">
        <v>236.47899222814399</v>
      </c>
      <c r="H4504" s="17">
        <v>8.9399779523589504E-2</v>
      </c>
      <c r="I4504" s="17">
        <v>122.22709999999999</v>
      </c>
      <c r="J4504" s="17">
        <v>0.15579999999999999</v>
      </c>
      <c r="K4504" s="17">
        <v>3.88</v>
      </c>
      <c r="L4504" s="17">
        <v>4.0081111112499999</v>
      </c>
      <c r="M4504" s="17">
        <v>896.10916801425003</v>
      </c>
      <c r="N4504" s="17">
        <v>108.5857</v>
      </c>
      <c r="O4504" s="17">
        <v>8.3000000000000004E-2</v>
      </c>
      <c r="R4504" s="18">
        <v>0.5625</v>
      </c>
      <c r="S4504" s="18">
        <v>1.99</v>
      </c>
      <c r="T4504" s="18">
        <v>5.7</v>
      </c>
      <c r="U4504" s="18">
        <v>308</v>
      </c>
      <c r="V4504" s="18">
        <v>1014.3</v>
      </c>
      <c r="W4504" s="18">
        <v>8.8000000000000007</v>
      </c>
      <c r="X4504" s="18">
        <v>9.6</v>
      </c>
      <c r="Z4504" s="18">
        <v>1.59</v>
      </c>
      <c r="AA4504" s="18">
        <v>4.8</v>
      </c>
      <c r="AB4504" s="18">
        <v>301</v>
      </c>
      <c r="AC4504" s="18">
        <v>1013.5</v>
      </c>
      <c r="AD4504" s="18">
        <v>9</v>
      </c>
      <c r="AE4504" s="18">
        <v>10</v>
      </c>
    </row>
    <row r="4505" spans="1:31">
      <c r="A4505" s="15">
        <v>40671</v>
      </c>
      <c r="B4505" s="16">
        <v>0.60416666666666663</v>
      </c>
      <c r="C4505" s="17">
        <v>2.4384999999999999</v>
      </c>
      <c r="D4505" s="17">
        <v>4.0354000000000001</v>
      </c>
      <c r="E4505" s="17">
        <v>830.29989999999998</v>
      </c>
      <c r="F4505" s="17">
        <v>0.43519999999999998</v>
      </c>
      <c r="G4505" s="17">
        <v>84.251718920147496</v>
      </c>
      <c r="H4505" s="17">
        <v>2.8337735273951999E-2</v>
      </c>
      <c r="I4505" s="17">
        <v>130.11060000000001</v>
      </c>
      <c r="J4505" s="17">
        <v>0.1095</v>
      </c>
      <c r="K4505" s="17">
        <v>3.884361111</v>
      </c>
      <c r="L4505" s="17">
        <v>4.0625555555000004</v>
      </c>
      <c r="M4505" s="17">
        <v>895.51941515149997</v>
      </c>
      <c r="N4505" s="17">
        <v>70.806100000000001</v>
      </c>
      <c r="O4505" s="17">
        <v>9.2999999999999999E-2</v>
      </c>
      <c r="R4505" s="18">
        <v>0.60416666666666663</v>
      </c>
      <c r="S4505" s="18">
        <v>1.77</v>
      </c>
      <c r="T4505" s="18">
        <v>5.7</v>
      </c>
      <c r="U4505" s="18">
        <v>315</v>
      </c>
      <c r="V4505" s="18">
        <v>1014.5</v>
      </c>
      <c r="W4505" s="18">
        <v>8.9</v>
      </c>
      <c r="X4505" s="18">
        <v>9.6</v>
      </c>
      <c r="Z4505" s="18">
        <v>1.75</v>
      </c>
      <c r="AA4505" s="18">
        <v>4</v>
      </c>
      <c r="AB4505" s="18">
        <v>335</v>
      </c>
      <c r="AC4505" s="18">
        <v>1013.9</v>
      </c>
      <c r="AD4505" s="18">
        <v>8.6999999999999993</v>
      </c>
      <c r="AE4505" s="18">
        <v>10.1</v>
      </c>
    </row>
    <row r="4506" spans="1:31">
      <c r="A4506" s="15">
        <v>40671</v>
      </c>
      <c r="B4506" s="16">
        <v>0.64583333333333337</v>
      </c>
      <c r="C4506" s="17">
        <v>2.1838000000000002</v>
      </c>
      <c r="D4506" s="17">
        <v>4.0517000000000003</v>
      </c>
      <c r="E4506" s="17">
        <v>829.80730000000005</v>
      </c>
      <c r="F4506" s="17">
        <v>0.43059999999999998</v>
      </c>
      <c r="G4506" s="17">
        <v>297.21136584569399</v>
      </c>
      <c r="H4506" s="17">
        <v>7.7903965566696104E-3</v>
      </c>
      <c r="I4506" s="17">
        <v>88.926500000000004</v>
      </c>
      <c r="J4506" s="17">
        <v>0.1008</v>
      </c>
      <c r="K4506" s="17">
        <v>3.9006388890000001</v>
      </c>
      <c r="L4506" s="17">
        <v>4.1275277777500001</v>
      </c>
      <c r="M4506" s="17">
        <v>894.94264792825004</v>
      </c>
      <c r="N4506" s="17">
        <v>46.591900000000003</v>
      </c>
      <c r="O4506" s="17">
        <v>7.0599999999999996E-2</v>
      </c>
      <c r="R4506" s="18">
        <v>0.64583333333333337</v>
      </c>
      <c r="S4506" s="18">
        <f t="shared" ref="S4506:X4506" si="1208">AVERAGE(S4505,S4507)</f>
        <v>1.855</v>
      </c>
      <c r="T4506" s="18">
        <f t="shared" si="1208"/>
        <v>6.45</v>
      </c>
      <c r="U4506" s="18">
        <f t="shared" si="1208"/>
        <v>313.5</v>
      </c>
      <c r="V4506" s="18">
        <f t="shared" si="1208"/>
        <v>1014.85</v>
      </c>
      <c r="W4506" s="18">
        <f t="shared" si="1208"/>
        <v>8.9499999999999993</v>
      </c>
      <c r="X4506" s="18">
        <f t="shared" si="1208"/>
        <v>9.6</v>
      </c>
      <c r="Z4506" s="18">
        <v>1.61</v>
      </c>
      <c r="AA4506" s="18">
        <v>3.8</v>
      </c>
      <c r="AB4506" s="18">
        <v>320</v>
      </c>
      <c r="AC4506" s="18">
        <v>1014.2</v>
      </c>
      <c r="AD4506" s="18">
        <v>9.4</v>
      </c>
      <c r="AE4506" s="18">
        <v>10.199999999999999</v>
      </c>
    </row>
    <row r="4507" spans="1:31">
      <c r="A4507" s="15">
        <v>40671</v>
      </c>
      <c r="B4507" s="16">
        <v>0.6875</v>
      </c>
      <c r="C4507" s="17">
        <v>2.4817999999999998</v>
      </c>
      <c r="D4507" s="17">
        <v>4.0442</v>
      </c>
      <c r="E4507" s="17">
        <v>829.37350000000004</v>
      </c>
      <c r="F4507" s="17">
        <v>0.43879999999999997</v>
      </c>
      <c r="G4507" s="17">
        <v>359.746685389503</v>
      </c>
      <c r="H4507" s="17">
        <v>3.881689574352E-2</v>
      </c>
      <c r="I4507" s="17">
        <v>23.993500000000001</v>
      </c>
      <c r="J4507" s="17">
        <v>3.1199999999999999E-2</v>
      </c>
      <c r="K4507" s="17">
        <v>3.9240277780000001</v>
      </c>
      <c r="L4507" s="17">
        <v>4.1035000000000004</v>
      </c>
      <c r="M4507" s="17">
        <v>894.54930864475</v>
      </c>
      <c r="N4507" s="17">
        <v>14.2037</v>
      </c>
      <c r="O4507" s="17">
        <v>6.7500000000000004E-2</v>
      </c>
      <c r="R4507" s="18">
        <v>0.6875</v>
      </c>
      <c r="S4507" s="18">
        <v>1.94</v>
      </c>
      <c r="T4507" s="18">
        <v>7.2</v>
      </c>
      <c r="U4507" s="18">
        <v>312</v>
      </c>
      <c r="V4507" s="18">
        <v>1015.2</v>
      </c>
      <c r="W4507" s="18">
        <v>9</v>
      </c>
      <c r="X4507" s="18">
        <v>9.6</v>
      </c>
      <c r="Z4507" s="18">
        <v>1.65</v>
      </c>
      <c r="AA4507" s="18">
        <v>2.4</v>
      </c>
      <c r="AB4507" s="18">
        <v>332</v>
      </c>
      <c r="AC4507" s="18">
        <v>1014.6</v>
      </c>
      <c r="AD4507" s="18">
        <v>9.3000000000000007</v>
      </c>
      <c r="AE4507" s="18">
        <v>10.3</v>
      </c>
    </row>
    <row r="4508" spans="1:31">
      <c r="A4508" s="15">
        <v>40671</v>
      </c>
      <c r="B4508" s="16">
        <v>0.72916666666666663</v>
      </c>
      <c r="C4508" s="17">
        <v>3.4843000000000002</v>
      </c>
      <c r="D4508" s="17">
        <v>4.0179999999999998</v>
      </c>
      <c r="E4508" s="17">
        <v>829.17010000000005</v>
      </c>
      <c r="F4508" s="17">
        <v>0.39349999999999996</v>
      </c>
      <c r="G4508" s="17">
        <v>26.144817490519301</v>
      </c>
      <c r="H4508" s="17">
        <v>7.1442381578210506E-2</v>
      </c>
      <c r="I4508" s="17">
        <v>333.8442</v>
      </c>
      <c r="J4508" s="17">
        <v>0.14369999999999999</v>
      </c>
      <c r="K4508" s="17">
        <v>3.8877222229999999</v>
      </c>
      <c r="L4508" s="17">
        <v>4.05422222225</v>
      </c>
      <c r="M4508" s="17">
        <v>894.36299319124998</v>
      </c>
      <c r="N4508" s="17">
        <v>167.31729999999999</v>
      </c>
      <c r="O4508" s="17">
        <v>2.6100000000000002E-2</v>
      </c>
      <c r="R4508" s="18">
        <v>0.72916666666666663</v>
      </c>
      <c r="S4508" s="18">
        <v>1.95</v>
      </c>
      <c r="T4508" s="18">
        <v>7.9</v>
      </c>
      <c r="U4508" s="18">
        <v>314</v>
      </c>
      <c r="V4508" s="18">
        <v>1015.6</v>
      </c>
      <c r="W4508" s="18">
        <v>8.9</v>
      </c>
      <c r="X4508" s="18">
        <v>9.5</v>
      </c>
      <c r="Z4508" s="18">
        <v>1.62</v>
      </c>
      <c r="AA4508" s="18">
        <v>6.9</v>
      </c>
      <c r="AB4508" s="18">
        <v>295</v>
      </c>
      <c r="AC4508" s="18">
        <v>1014.9</v>
      </c>
      <c r="AD4508" s="18">
        <v>9.6</v>
      </c>
      <c r="AE4508" s="18">
        <v>10.3</v>
      </c>
    </row>
    <row r="4509" spans="1:31">
      <c r="A4509" s="15">
        <v>40671</v>
      </c>
      <c r="B4509" s="16">
        <v>0.77083333333333337</v>
      </c>
      <c r="C4509" s="17">
        <v>4.3960999999999997</v>
      </c>
      <c r="D4509" s="17">
        <v>3.9975999999999998</v>
      </c>
      <c r="E4509" s="17">
        <v>829.20299999999997</v>
      </c>
      <c r="F4509" s="17">
        <v>0.31889999999999996</v>
      </c>
      <c r="G4509" s="17">
        <v>22.299050107892501</v>
      </c>
      <c r="H4509" s="17">
        <v>0.110206690767995</v>
      </c>
      <c r="I4509" s="17">
        <v>314.25900000000001</v>
      </c>
      <c r="J4509" s="17">
        <v>0.20449999999999999</v>
      </c>
      <c r="K4509" s="17">
        <v>3.8355000000000001</v>
      </c>
      <c r="L4509" s="17">
        <v>3.9295833335000001</v>
      </c>
      <c r="M4509" s="17">
        <v>894.46323349850002</v>
      </c>
      <c r="N4509" s="17">
        <v>152.80340000000001</v>
      </c>
      <c r="O4509" s="17">
        <v>0.1782</v>
      </c>
      <c r="R4509" s="18">
        <v>0.77083333333333337</v>
      </c>
      <c r="S4509" s="18">
        <f>AVERAGE(S4507:S4508)</f>
        <v>1.9449999999999998</v>
      </c>
      <c r="T4509" s="18">
        <f t="shared" ref="T4509:X4509" si="1209">AVERAGE(T4507:T4508)</f>
        <v>7.5500000000000007</v>
      </c>
      <c r="U4509" s="18">
        <f t="shared" si="1209"/>
        <v>313</v>
      </c>
      <c r="V4509" s="18">
        <f t="shared" si="1209"/>
        <v>1015.4000000000001</v>
      </c>
      <c r="W4509" s="18">
        <f t="shared" si="1209"/>
        <v>8.9499999999999993</v>
      </c>
      <c r="X4509" s="18">
        <f t="shared" si="1209"/>
        <v>9.5500000000000007</v>
      </c>
      <c r="Z4509" s="18">
        <v>1.84</v>
      </c>
      <c r="AA4509" s="18">
        <v>7.6</v>
      </c>
      <c r="AB4509" s="18">
        <v>297</v>
      </c>
      <c r="AC4509" s="18">
        <v>1015</v>
      </c>
      <c r="AD4509" s="18">
        <v>9.6999999999999993</v>
      </c>
      <c r="AE4509" s="18">
        <v>10.199999999999999</v>
      </c>
    </row>
    <row r="4510" spans="1:31">
      <c r="A4510" s="15">
        <v>40671</v>
      </c>
      <c r="B4510" s="16">
        <v>0.8125</v>
      </c>
      <c r="C4510" s="17">
        <v>2.6817000000000002</v>
      </c>
      <c r="D4510" s="17">
        <v>3.9636999999999998</v>
      </c>
      <c r="E4510" s="17">
        <v>829.4624</v>
      </c>
      <c r="F4510" s="17">
        <v>0.308</v>
      </c>
      <c r="G4510" s="17">
        <v>351.39995045060999</v>
      </c>
      <c r="H4510" s="17">
        <v>0.115802884562904</v>
      </c>
      <c r="I4510" s="17">
        <v>318.1232</v>
      </c>
      <c r="J4510" s="17">
        <v>0.23139999999999999</v>
      </c>
      <c r="K4510" s="17">
        <v>3.8362500000000002</v>
      </c>
      <c r="L4510" s="17">
        <v>3.8758333332500001</v>
      </c>
      <c r="M4510" s="17">
        <v>894.756743809</v>
      </c>
      <c r="N4510" s="17">
        <v>153.7576</v>
      </c>
      <c r="O4510" s="17">
        <v>0.10970000000000001</v>
      </c>
      <c r="R4510" s="18">
        <v>0.8125</v>
      </c>
      <c r="S4510" s="18">
        <f>AVERAGE(S4507:S4508,S4502:S4505,S4494:S4500)</f>
        <v>1.8907692307692303</v>
      </c>
      <c r="T4510" s="18">
        <f t="shared" ref="T4510:X4510" si="1210">AVERAGE(T4507:T4508,T4502:T4505,T4494:T4500)</f>
        <v>4.2384615384615385</v>
      </c>
      <c r="U4510" s="18">
        <f t="shared" si="1210"/>
        <v>315.15384615384613</v>
      </c>
      <c r="V4510" s="18">
        <f t="shared" si="1210"/>
        <v>1013.3384615384615</v>
      </c>
      <c r="W4510" s="18">
        <f t="shared" si="1210"/>
        <v>8.6076923076923073</v>
      </c>
      <c r="X4510" s="18">
        <f t="shared" si="1210"/>
        <v>9.638461538461538</v>
      </c>
      <c r="Z4510" s="18">
        <v>1.77</v>
      </c>
      <c r="AA4510" s="18">
        <v>9</v>
      </c>
      <c r="AB4510" s="18">
        <v>294</v>
      </c>
      <c r="AC4510" s="18">
        <v>1015</v>
      </c>
      <c r="AD4510" s="18">
        <v>9.6</v>
      </c>
      <c r="AE4510" s="18">
        <v>10.199999999999999</v>
      </c>
    </row>
    <row r="4511" spans="1:31">
      <c r="A4511" s="15">
        <v>40671</v>
      </c>
      <c r="B4511" s="16">
        <v>0.85416666666666663</v>
      </c>
      <c r="C4511" s="17">
        <v>8.2148000000000003</v>
      </c>
      <c r="D4511" s="17">
        <v>3.9369000000000001</v>
      </c>
      <c r="E4511" s="17">
        <v>829.88139999999999</v>
      </c>
      <c r="F4511" s="17">
        <v>0.30049999999999999</v>
      </c>
      <c r="G4511" s="17">
        <v>334.27876185930199</v>
      </c>
      <c r="H4511" s="17">
        <v>8.7139428318556394E-2</v>
      </c>
      <c r="I4511" s="17">
        <v>325.02519999999998</v>
      </c>
      <c r="J4511" s="17">
        <v>0.23269999999999999</v>
      </c>
      <c r="K4511" s="17">
        <v>3.8123333330000002</v>
      </c>
      <c r="L4511" s="17">
        <v>3.8203333334999998</v>
      </c>
      <c r="M4511" s="17">
        <v>895.20896112950004</v>
      </c>
      <c r="N4511" s="17">
        <v>114.30710000000001</v>
      </c>
      <c r="O4511" s="17">
        <v>3.9199999999999999E-2</v>
      </c>
      <c r="R4511" s="18">
        <v>0.85416666666666663</v>
      </c>
      <c r="S4511" s="18">
        <f>AVERAGE(S4507:S4508,S4517,S4519:S4520)</f>
        <v>2.1599999999999997</v>
      </c>
      <c r="T4511" s="18">
        <f t="shared" ref="T4511:X4511" si="1211">AVERAGE(T4507:T4508,T4517,T4519:T4520)</f>
        <v>8.66</v>
      </c>
      <c r="U4511" s="18">
        <f t="shared" si="1211"/>
        <v>316</v>
      </c>
      <c r="V4511" s="18">
        <f t="shared" si="1211"/>
        <v>1017.3799999999999</v>
      </c>
      <c r="W4511" s="18">
        <f t="shared" si="1211"/>
        <v>8.34</v>
      </c>
      <c r="X4511" s="18">
        <f t="shared" si="1211"/>
        <v>9.52</v>
      </c>
      <c r="Z4511" s="18">
        <v>1.95</v>
      </c>
      <c r="AA4511" s="18">
        <v>9.1</v>
      </c>
      <c r="AB4511" s="18">
        <v>293</v>
      </c>
      <c r="AC4511" s="18">
        <v>1015.5</v>
      </c>
      <c r="AD4511" s="18">
        <v>9.8000000000000007</v>
      </c>
      <c r="AE4511" s="18">
        <v>10.199999999999999</v>
      </c>
    </row>
    <row r="4512" spans="1:31">
      <c r="A4512" s="15">
        <v>40671</v>
      </c>
      <c r="B4512" s="16">
        <v>0.89583333333333337</v>
      </c>
      <c r="C4512" s="17">
        <v>2.1840999999999999</v>
      </c>
      <c r="D4512" s="17">
        <v>3.9009999999999998</v>
      </c>
      <c r="E4512" s="17">
        <v>830.34879999999998</v>
      </c>
      <c r="F4512" s="17">
        <v>0.30549999999999999</v>
      </c>
      <c r="G4512" s="17">
        <v>51.167511727418798</v>
      </c>
      <c r="H4512" s="17">
        <v>4.1927941171879202E-2</v>
      </c>
      <c r="I4512" s="17">
        <v>338.9785</v>
      </c>
      <c r="J4512" s="17">
        <v>0.18629999999999999</v>
      </c>
      <c r="K4512" s="17">
        <v>3.7604166669999999</v>
      </c>
      <c r="L4512" s="17">
        <v>3.8538055555000001</v>
      </c>
      <c r="M4512" s="17">
        <v>895.69326798775</v>
      </c>
      <c r="N4512" s="17">
        <v>166.9735</v>
      </c>
      <c r="O4512" s="17">
        <v>7.9399999999999998E-2</v>
      </c>
      <c r="R4512" s="18">
        <v>0.89583333333333337</v>
      </c>
      <c r="S4512" s="18">
        <f>AVERAGE(S4513,S4517,S4507:S4508)</f>
        <v>2.0099999999999998</v>
      </c>
      <c r="T4512" s="18">
        <f t="shared" ref="T4512:X4512" si="1212">AVERAGE(T4513,T4517,T4507:T4508)</f>
        <v>9.0750000000000011</v>
      </c>
      <c r="U4512" s="18">
        <f t="shared" si="1212"/>
        <v>309.75</v>
      </c>
      <c r="V4512" s="18">
        <f t="shared" si="1212"/>
        <v>1016.35</v>
      </c>
      <c r="W4512" s="18">
        <f t="shared" si="1212"/>
        <v>8.625</v>
      </c>
      <c r="X4512" s="18">
        <f t="shared" si="1212"/>
        <v>9.5749999999999993</v>
      </c>
      <c r="Z4512" s="18">
        <v>2.04</v>
      </c>
      <c r="AA4512" s="18">
        <v>9.6</v>
      </c>
      <c r="AB4512" s="18">
        <v>291</v>
      </c>
      <c r="AC4512" s="18">
        <v>1015.6</v>
      </c>
      <c r="AD4512" s="18">
        <v>9.6</v>
      </c>
      <c r="AE4512" s="18">
        <v>10.3</v>
      </c>
    </row>
    <row r="4513" spans="1:31">
      <c r="A4513" s="15">
        <v>40671</v>
      </c>
      <c r="B4513" s="16">
        <v>0.9375</v>
      </c>
      <c r="C4513" s="17">
        <v>3.0800999999999998</v>
      </c>
      <c r="D4513" s="17">
        <v>3.8807</v>
      </c>
      <c r="E4513" s="17">
        <v>830.75400000000002</v>
      </c>
      <c r="F4513" s="17">
        <v>0.30979999999999996</v>
      </c>
      <c r="G4513" s="17">
        <v>14.490907073907</v>
      </c>
      <c r="H4513" s="17">
        <v>4.4797873499151299E-2</v>
      </c>
      <c r="I4513" s="17">
        <v>334.74590000000001</v>
      </c>
      <c r="J4513" s="17">
        <v>8.2900000000000001E-2</v>
      </c>
      <c r="K4513" s="17">
        <v>3.7085555559999999</v>
      </c>
      <c r="L4513" s="17">
        <v>3.7808055557500002</v>
      </c>
      <c r="M4513" s="17">
        <v>896.14913556099998</v>
      </c>
      <c r="N4513" s="17">
        <v>158.91929999999999</v>
      </c>
      <c r="O4513" s="17">
        <v>0.1661</v>
      </c>
      <c r="R4513" s="18">
        <v>0.9375</v>
      </c>
      <c r="S4513" s="18">
        <v>1.99</v>
      </c>
      <c r="T4513" s="18">
        <v>11.3</v>
      </c>
      <c r="U4513" s="18">
        <v>304</v>
      </c>
      <c r="V4513" s="18">
        <v>1016.5</v>
      </c>
      <c r="W4513" s="18">
        <v>8.5</v>
      </c>
      <c r="X4513" s="18">
        <v>9.6</v>
      </c>
      <c r="Z4513" s="18">
        <v>1.94</v>
      </c>
      <c r="AA4513" s="18">
        <v>9.6999999999999993</v>
      </c>
      <c r="AB4513" s="18">
        <v>289</v>
      </c>
      <c r="AC4513" s="18">
        <v>1015.4</v>
      </c>
      <c r="AD4513" s="18">
        <v>9.9</v>
      </c>
      <c r="AE4513" s="18">
        <v>10.3</v>
      </c>
    </row>
    <row r="4514" spans="1:31">
      <c r="A4514" s="15">
        <v>40671</v>
      </c>
      <c r="B4514" s="16">
        <v>0.97916666666666663</v>
      </c>
      <c r="C4514" s="17">
        <v>1.5365</v>
      </c>
      <c r="D4514" s="17">
        <v>3.8782000000000001</v>
      </c>
      <c r="E4514" s="17">
        <v>831.03859999999997</v>
      </c>
      <c r="F4514" s="17">
        <v>0.31709999999999999</v>
      </c>
      <c r="G4514" s="17">
        <v>229.87004371608</v>
      </c>
      <c r="H4514" s="17">
        <v>0.100157090500732</v>
      </c>
      <c r="I4514" s="17">
        <v>201.21719999999999</v>
      </c>
      <c r="J4514" s="17">
        <v>3.4200000000000001E-2</v>
      </c>
      <c r="K4514" s="17">
        <v>3.7022222220000001</v>
      </c>
      <c r="L4514" s="17">
        <v>3.7499722222499998</v>
      </c>
      <c r="M4514" s="17">
        <v>896.45028961025002</v>
      </c>
      <c r="N4514" s="17">
        <v>151.94370000000001</v>
      </c>
      <c r="O4514" s="17">
        <v>0.1709</v>
      </c>
      <c r="R4514" s="18">
        <v>0.97916666666666663</v>
      </c>
      <c r="S4514" s="18">
        <f>AVERAGE(S4513,S4517)</f>
        <v>2.0750000000000002</v>
      </c>
      <c r="T4514" s="18">
        <f t="shared" ref="T4514:X4514" si="1213">AVERAGE(T4513,T4517)</f>
        <v>10.600000000000001</v>
      </c>
      <c r="U4514" s="18">
        <f t="shared" si="1213"/>
        <v>306.5</v>
      </c>
      <c r="V4514" s="18">
        <f t="shared" si="1213"/>
        <v>1017.3</v>
      </c>
      <c r="W4514" s="18">
        <f t="shared" si="1213"/>
        <v>8.3000000000000007</v>
      </c>
      <c r="X4514" s="18">
        <f t="shared" si="1213"/>
        <v>9.6</v>
      </c>
      <c r="Z4514" s="18">
        <v>2.04</v>
      </c>
      <c r="AA4514" s="18">
        <v>9.1999999999999993</v>
      </c>
      <c r="AB4514" s="18">
        <v>288</v>
      </c>
      <c r="AC4514" s="18">
        <v>1015.7</v>
      </c>
      <c r="AD4514" s="18">
        <v>10</v>
      </c>
      <c r="AE4514" s="18">
        <v>10.3</v>
      </c>
    </row>
    <row r="4515" spans="1:31">
      <c r="A4515" s="15">
        <v>40672</v>
      </c>
      <c r="B4515" s="16">
        <v>2.0833333333333332E-2</v>
      </c>
      <c r="C4515" s="17">
        <v>0.6966</v>
      </c>
      <c r="D4515" s="17">
        <v>3.8374000000000001</v>
      </c>
      <c r="E4515" s="17">
        <v>831.11180000000002</v>
      </c>
      <c r="F4515" s="17">
        <v>0.32699999999999996</v>
      </c>
      <c r="G4515" s="17">
        <v>234.151261917439</v>
      </c>
      <c r="H4515" s="17">
        <v>0.24666465383222699</v>
      </c>
      <c r="I4515" s="17">
        <v>132.6849</v>
      </c>
      <c r="J4515" s="17">
        <v>9.2799999999999994E-2</v>
      </c>
      <c r="K4515" s="17">
        <v>3.7202222219999999</v>
      </c>
      <c r="L4515" s="17">
        <v>3.7751388889999999</v>
      </c>
      <c r="M4515" s="17">
        <v>896.56635948550002</v>
      </c>
      <c r="N4515" s="17">
        <v>153.38999999999999</v>
      </c>
      <c r="O4515" s="17">
        <v>0.13869999999999999</v>
      </c>
      <c r="R4515" s="18">
        <v>2.0833333333333332E-2</v>
      </c>
      <c r="S4515" s="18">
        <f>AVERAGE(S4519:S4520,S4517)</f>
        <v>2.3033333333333332</v>
      </c>
      <c r="T4515" s="18">
        <f t="shared" ref="T4515:X4515" si="1214">AVERAGE(T4519:T4520,T4517)</f>
        <v>9.4</v>
      </c>
      <c r="U4515" s="18">
        <f t="shared" si="1214"/>
        <v>318</v>
      </c>
      <c r="V4515" s="18">
        <f t="shared" si="1214"/>
        <v>1018.6999999999999</v>
      </c>
      <c r="W4515" s="18">
        <f t="shared" si="1214"/>
        <v>7.9333333333333327</v>
      </c>
      <c r="X4515" s="18">
        <f t="shared" si="1214"/>
        <v>9.5</v>
      </c>
      <c r="Z4515" s="18">
        <v>2.02</v>
      </c>
      <c r="AA4515" s="18">
        <v>10</v>
      </c>
      <c r="AB4515" s="18">
        <v>295</v>
      </c>
      <c r="AC4515" s="18">
        <v>1015.9</v>
      </c>
      <c r="AD4515" s="18">
        <v>9.6</v>
      </c>
      <c r="AE4515" s="18">
        <v>10.3</v>
      </c>
    </row>
    <row r="4516" spans="1:31">
      <c r="A4516" s="15">
        <v>40672</v>
      </c>
      <c r="B4516" s="16">
        <v>6.25E-2</v>
      </c>
      <c r="C4516" s="17">
        <v>0.72509999999999997</v>
      </c>
      <c r="D4516" s="17">
        <v>3.8382999999999998</v>
      </c>
      <c r="E4516" s="17">
        <v>831.03099999999995</v>
      </c>
      <c r="F4516" s="17">
        <v>0.32719999999999999</v>
      </c>
      <c r="G4516" s="17">
        <v>240.285070578145</v>
      </c>
      <c r="H4516" s="17">
        <v>0.17517420308322301</v>
      </c>
      <c r="I4516" s="17">
        <v>164.1695</v>
      </c>
      <c r="J4516" s="17">
        <v>7.6200000000000004E-2</v>
      </c>
      <c r="K4516" s="17">
        <v>3.7457500000000001</v>
      </c>
      <c r="L4516" s="17">
        <v>3.7954444442500002</v>
      </c>
      <c r="M4516" s="17">
        <v>896.49232472599999</v>
      </c>
      <c r="N4516" s="17">
        <v>131.1225</v>
      </c>
      <c r="O4516" s="17">
        <v>9.0999999999999998E-2</v>
      </c>
      <c r="R4516" s="18">
        <v>6.25E-2</v>
      </c>
      <c r="S4516" s="18">
        <f>AVERAGE(S4519:S4520,S4525)</f>
        <v>2.21</v>
      </c>
      <c r="T4516" s="18">
        <f t="shared" ref="T4516:X4516" si="1215">AVERAGE(T4519:T4520,T4525)</f>
        <v>8.8333333333333339</v>
      </c>
      <c r="U4516" s="18">
        <f t="shared" si="1215"/>
        <v>317.66666666666669</v>
      </c>
      <c r="V4516" s="18">
        <f t="shared" si="1215"/>
        <v>1019.3666666666667</v>
      </c>
      <c r="W4516" s="18">
        <f t="shared" si="1215"/>
        <v>8</v>
      </c>
      <c r="X4516" s="18">
        <f t="shared" si="1215"/>
        <v>9.4</v>
      </c>
      <c r="Z4516" s="18">
        <v>2.16</v>
      </c>
      <c r="AA4516" s="18">
        <v>9.1999999999999993</v>
      </c>
      <c r="AB4516" s="18">
        <v>297</v>
      </c>
      <c r="AC4516" s="18">
        <v>1015.9</v>
      </c>
      <c r="AD4516" s="18">
        <v>9.5</v>
      </c>
      <c r="AE4516" s="18">
        <v>10.3</v>
      </c>
    </row>
    <row r="4517" spans="1:31">
      <c r="A4517" s="15">
        <v>40672</v>
      </c>
      <c r="B4517" s="16">
        <v>0.10416666666666667</v>
      </c>
      <c r="C4517" s="17">
        <v>0.77210000000000001</v>
      </c>
      <c r="D4517" s="17">
        <v>3.8235000000000001</v>
      </c>
      <c r="E4517" s="17">
        <v>830.85400000000004</v>
      </c>
      <c r="F4517" s="17">
        <v>0.32869999999999999</v>
      </c>
      <c r="G4517" s="17">
        <v>211.70704175057901</v>
      </c>
      <c r="H4517" s="17">
        <v>0.16605808390763299</v>
      </c>
      <c r="I4517" s="17">
        <v>168.3202</v>
      </c>
      <c r="J4517" s="17">
        <v>8.5800000000000001E-2</v>
      </c>
      <c r="K4517" s="17">
        <v>3.7781944439999999</v>
      </c>
      <c r="L4517" s="17">
        <v>3.8285277777500002</v>
      </c>
      <c r="M4517" s="17">
        <v>896.26935419375002</v>
      </c>
      <c r="N4517" s="17">
        <v>126.331</v>
      </c>
      <c r="O4517" s="17">
        <v>8.8599999999999998E-2</v>
      </c>
      <c r="R4517" s="18">
        <v>0.10416666666666667</v>
      </c>
      <c r="S4517" s="18">
        <v>2.16</v>
      </c>
      <c r="T4517" s="18">
        <v>9.9</v>
      </c>
      <c r="U4517" s="18">
        <v>309</v>
      </c>
      <c r="V4517" s="18">
        <v>1018.1</v>
      </c>
      <c r="W4517" s="18">
        <v>8.1</v>
      </c>
      <c r="X4517" s="18">
        <v>9.6</v>
      </c>
      <c r="Z4517" s="18">
        <v>2.16</v>
      </c>
      <c r="AA4517" s="18">
        <v>9.6999999999999993</v>
      </c>
      <c r="AB4517" s="18">
        <v>292</v>
      </c>
      <c r="AC4517" s="18">
        <v>1016</v>
      </c>
      <c r="AD4517" s="18">
        <v>9.5</v>
      </c>
      <c r="AE4517" s="18">
        <v>10.3</v>
      </c>
    </row>
    <row r="4518" spans="1:31">
      <c r="A4518" s="15">
        <v>40672</v>
      </c>
      <c r="B4518" s="16">
        <v>0.14583333333333334</v>
      </c>
      <c r="C4518" s="17">
        <v>1.0564</v>
      </c>
      <c r="D4518" s="17">
        <v>3.8691</v>
      </c>
      <c r="E4518" s="17">
        <v>830.63329999999996</v>
      </c>
      <c r="F4518" s="17">
        <v>0.33379999999999999</v>
      </c>
      <c r="G4518" s="17">
        <v>219.10642514406899</v>
      </c>
      <c r="H4518" s="17">
        <v>9.2304792721082399E-2</v>
      </c>
      <c r="I4518" s="17">
        <v>178.17519999999999</v>
      </c>
      <c r="J4518" s="17">
        <v>7.8200000000000006E-2</v>
      </c>
      <c r="K4518" s="17">
        <v>3.802055556</v>
      </c>
      <c r="L4518" s="17">
        <v>3.8672222225000001</v>
      </c>
      <c r="M4518" s="17">
        <v>895.99887316624995</v>
      </c>
      <c r="N4518" s="17">
        <v>136.09460000000001</v>
      </c>
      <c r="O4518" s="17">
        <v>2.8899999999999999E-2</v>
      </c>
      <c r="R4518" s="18">
        <v>0.14583333333333334</v>
      </c>
      <c r="S4518" s="18">
        <f t="shared" ref="S4518:X4518" si="1216">AVERAGE(S4517,S4519)</f>
        <v>2.2750000000000004</v>
      </c>
      <c r="T4518" s="18">
        <f t="shared" si="1216"/>
        <v>9.6000000000000014</v>
      </c>
      <c r="U4518" s="18">
        <f t="shared" si="1216"/>
        <v>314.5</v>
      </c>
      <c r="V4518" s="18">
        <f t="shared" si="1216"/>
        <v>1018.55</v>
      </c>
      <c r="W4518" s="18">
        <f t="shared" si="1216"/>
        <v>8.0500000000000007</v>
      </c>
      <c r="X4518" s="18">
        <f t="shared" si="1216"/>
        <v>9.5500000000000007</v>
      </c>
      <c r="Z4518" s="18">
        <f t="shared" ref="Z4518:AE4518" si="1217">AVERAGE(Z4517,Z4519)</f>
        <v>2.1950000000000003</v>
      </c>
      <c r="AA4518" s="18">
        <f t="shared" si="1217"/>
        <v>9.85</v>
      </c>
      <c r="AB4518" s="18">
        <f t="shared" si="1217"/>
        <v>292.5</v>
      </c>
      <c r="AC4518" s="18">
        <f t="shared" si="1217"/>
        <v>1016.45</v>
      </c>
      <c r="AD4518" s="18">
        <f t="shared" si="1217"/>
        <v>9.4499999999999993</v>
      </c>
      <c r="AE4518" s="18">
        <f t="shared" si="1217"/>
        <v>10.199999999999999</v>
      </c>
    </row>
    <row r="4519" spans="1:31">
      <c r="A4519" s="15">
        <v>40672</v>
      </c>
      <c r="B4519" s="16">
        <v>0.1875</v>
      </c>
      <c r="C4519" s="17">
        <v>1.4826999999999999</v>
      </c>
      <c r="D4519" s="17">
        <v>3.9047000000000001</v>
      </c>
      <c r="E4519" s="17">
        <v>830.43280000000004</v>
      </c>
      <c r="F4519" s="17">
        <v>0.3397</v>
      </c>
      <c r="G4519" s="17">
        <v>199.70509519465401</v>
      </c>
      <c r="H4519" s="17">
        <v>3.7922259829620698E-2</v>
      </c>
      <c r="I4519" s="17">
        <v>175.40799999999999</v>
      </c>
      <c r="J4519" s="17">
        <v>9.7799999999999998E-2</v>
      </c>
      <c r="K4519" s="17">
        <v>3.8202222219999999</v>
      </c>
      <c r="L4519" s="17">
        <v>3.89486111125</v>
      </c>
      <c r="M4519" s="17">
        <v>895.76117086675004</v>
      </c>
      <c r="N4519" s="17">
        <v>121.4149</v>
      </c>
      <c r="O4519" s="17">
        <v>3.1899999999999998E-2</v>
      </c>
      <c r="R4519" s="18">
        <v>0.1875</v>
      </c>
      <c r="S4519" s="18">
        <v>2.39</v>
      </c>
      <c r="T4519" s="18">
        <v>9.3000000000000007</v>
      </c>
      <c r="U4519" s="18">
        <v>320</v>
      </c>
      <c r="V4519" s="18">
        <v>1019</v>
      </c>
      <c r="W4519" s="18">
        <v>8</v>
      </c>
      <c r="X4519" s="18">
        <v>9.5</v>
      </c>
      <c r="Z4519" s="18">
        <v>2.23</v>
      </c>
      <c r="AA4519" s="18">
        <v>10</v>
      </c>
      <c r="AB4519" s="18">
        <v>293</v>
      </c>
      <c r="AC4519" s="18">
        <v>1016.9</v>
      </c>
      <c r="AD4519" s="18">
        <v>9.4</v>
      </c>
      <c r="AE4519" s="18">
        <v>10.1</v>
      </c>
    </row>
    <row r="4520" spans="1:31">
      <c r="A4520" s="15">
        <v>40672</v>
      </c>
      <c r="B4520" s="16">
        <v>0.22916666666666666</v>
      </c>
      <c r="C4520" s="17">
        <v>1.9233</v>
      </c>
      <c r="D4520" s="17">
        <v>3.9169999999999998</v>
      </c>
      <c r="E4520" s="17">
        <v>830.29629999999997</v>
      </c>
      <c r="F4520" s="17">
        <v>0.33499999999999996</v>
      </c>
      <c r="G4520" s="17">
        <v>206.964552334069</v>
      </c>
      <c r="H4520" s="17">
        <v>2.2117143809323302E-2</v>
      </c>
      <c r="I4520" s="17">
        <v>139.47389999999999</v>
      </c>
      <c r="J4520" s="17">
        <v>8.7900000000000006E-2</v>
      </c>
      <c r="K4520" s="17">
        <v>3.8548888890000002</v>
      </c>
      <c r="L4520" s="17">
        <v>3.9356666665</v>
      </c>
      <c r="M4520" s="17">
        <v>895.62350456900003</v>
      </c>
      <c r="N4520" s="17">
        <v>122.47969999999999</v>
      </c>
      <c r="O4520" s="17">
        <v>3.5900000000000001E-2</v>
      </c>
      <c r="R4520" s="18">
        <v>0.22916666666666666</v>
      </c>
      <c r="S4520" s="18">
        <v>2.36</v>
      </c>
      <c r="T4520" s="18">
        <v>9</v>
      </c>
      <c r="U4520" s="18">
        <v>325</v>
      </c>
      <c r="V4520" s="18">
        <v>1019</v>
      </c>
      <c r="W4520" s="18">
        <v>7.7</v>
      </c>
      <c r="X4520" s="18">
        <v>9.4</v>
      </c>
      <c r="Z4520" s="18">
        <v>2.34</v>
      </c>
      <c r="AA4520" s="18">
        <v>9.9</v>
      </c>
      <c r="AB4520" s="18">
        <v>296</v>
      </c>
      <c r="AC4520" s="18">
        <v>1017.1</v>
      </c>
      <c r="AD4520" s="18">
        <v>9.3000000000000007</v>
      </c>
      <c r="AE4520" s="18">
        <v>10.1</v>
      </c>
    </row>
    <row r="4521" spans="1:31">
      <c r="A4521" s="15">
        <v>40672</v>
      </c>
      <c r="B4521" s="16">
        <v>0.27083333333333331</v>
      </c>
      <c r="C4521" s="17">
        <v>2.2553999999999998</v>
      </c>
      <c r="D4521" s="17">
        <v>3.9636</v>
      </c>
      <c r="E4521" s="17">
        <v>830.36109999999996</v>
      </c>
      <c r="F4521" s="17">
        <v>0.34049999999999997</v>
      </c>
      <c r="G4521" s="17">
        <v>125.35322634283401</v>
      </c>
      <c r="H4521" s="17">
        <v>2.5071012602836001E-3</v>
      </c>
      <c r="I4521" s="17">
        <v>154.6422</v>
      </c>
      <c r="J4521" s="17">
        <v>8.7900000000000006E-2</v>
      </c>
      <c r="K4521" s="17">
        <v>3.86</v>
      </c>
      <c r="L4521" s="17">
        <v>3.9698055554999998</v>
      </c>
      <c r="M4521" s="17">
        <v>895.64616610300004</v>
      </c>
      <c r="N4521" s="17">
        <v>178.89169999999999</v>
      </c>
      <c r="O4521" s="17">
        <v>1.4800000000000001E-2</v>
      </c>
      <c r="R4521" s="18">
        <v>0.27083333333333331</v>
      </c>
      <c r="S4521" s="18">
        <f>AVERAGE(S4519:S4520)</f>
        <v>2.375</v>
      </c>
      <c r="T4521" s="18">
        <f t="shared" ref="T4521:X4521" si="1218">AVERAGE(T4519:T4520)</f>
        <v>9.15</v>
      </c>
      <c r="U4521" s="18">
        <f t="shared" si="1218"/>
        <v>322.5</v>
      </c>
      <c r="V4521" s="18">
        <f t="shared" si="1218"/>
        <v>1019</v>
      </c>
      <c r="W4521" s="18">
        <f t="shared" si="1218"/>
        <v>7.85</v>
      </c>
      <c r="X4521" s="18">
        <f t="shared" si="1218"/>
        <v>9.4499999999999993</v>
      </c>
      <c r="Z4521" s="18">
        <f t="shared" ref="Z4521:AE4521" si="1219">AVERAGE(Z4520,Z4522)</f>
        <v>2.3499999999999996</v>
      </c>
      <c r="AA4521" s="18">
        <f t="shared" si="1219"/>
        <v>9.5500000000000007</v>
      </c>
      <c r="AB4521" s="18">
        <f t="shared" si="1219"/>
        <v>294</v>
      </c>
      <c r="AC4521" s="18">
        <f t="shared" si="1219"/>
        <v>1017.2</v>
      </c>
      <c r="AD4521" s="18">
        <f t="shared" si="1219"/>
        <v>9.1000000000000014</v>
      </c>
      <c r="AE4521" s="18">
        <f t="shared" si="1219"/>
        <v>10.050000000000001</v>
      </c>
    </row>
    <row r="4522" spans="1:31">
      <c r="A4522" s="15">
        <v>40672</v>
      </c>
      <c r="B4522" s="16">
        <v>0.3125</v>
      </c>
      <c r="C4522" s="17">
        <v>2.3532000000000002</v>
      </c>
      <c r="D4522" s="17">
        <v>3.9771999999999998</v>
      </c>
      <c r="E4522" s="17">
        <v>830.53160000000003</v>
      </c>
      <c r="F4522" s="17">
        <v>0.34599999999999997</v>
      </c>
      <c r="G4522" s="17">
        <v>234.82002906262201</v>
      </c>
      <c r="H4522" s="17">
        <v>1.04439508394054E-2</v>
      </c>
      <c r="I4522" s="17">
        <v>144.2567</v>
      </c>
      <c r="J4522" s="17">
        <v>0.1051</v>
      </c>
      <c r="K4522" s="17">
        <v>3.8508333339999998</v>
      </c>
      <c r="L4522" s="17">
        <v>3.9605277779999999</v>
      </c>
      <c r="M4522" s="17">
        <v>895.83950965550002</v>
      </c>
      <c r="N4522" s="17">
        <v>154.77629999999999</v>
      </c>
      <c r="O4522" s="17">
        <v>3.9899999999999998E-2</v>
      </c>
      <c r="R4522" s="18">
        <v>0.3125</v>
      </c>
      <c r="S4522" s="18">
        <f>AVERAGE(S4519:S4520)</f>
        <v>2.375</v>
      </c>
      <c r="T4522" s="18">
        <f t="shared" ref="T4522:X4522" si="1220">AVERAGE(T4519:T4520)</f>
        <v>9.15</v>
      </c>
      <c r="U4522" s="18">
        <f t="shared" si="1220"/>
        <v>322.5</v>
      </c>
      <c r="V4522" s="18">
        <f t="shared" si="1220"/>
        <v>1019</v>
      </c>
      <c r="W4522" s="18">
        <f t="shared" si="1220"/>
        <v>7.85</v>
      </c>
      <c r="X4522" s="18">
        <f t="shared" si="1220"/>
        <v>9.4499999999999993</v>
      </c>
      <c r="Z4522" s="18">
        <v>2.36</v>
      </c>
      <c r="AA4522" s="18">
        <v>9.1999999999999993</v>
      </c>
      <c r="AB4522" s="18">
        <v>292</v>
      </c>
      <c r="AC4522" s="18">
        <v>1017.3</v>
      </c>
      <c r="AD4522" s="18">
        <v>8.9</v>
      </c>
      <c r="AE4522" s="18">
        <v>10</v>
      </c>
    </row>
    <row r="4523" spans="1:31">
      <c r="A4523" s="15">
        <v>40672</v>
      </c>
      <c r="B4523" s="16">
        <v>0.35416666666666669</v>
      </c>
      <c r="C4523" s="17">
        <v>4.3925999999999998</v>
      </c>
      <c r="D4523" s="17">
        <v>3.9817</v>
      </c>
      <c r="E4523" s="17">
        <v>830.80269999999996</v>
      </c>
      <c r="F4523" s="17">
        <v>0.35259999999999997</v>
      </c>
      <c r="G4523" s="17">
        <v>354.60405833972197</v>
      </c>
      <c r="H4523" s="17">
        <v>6.2248438182929799E-2</v>
      </c>
      <c r="I4523" s="17">
        <v>176.27189999999999</v>
      </c>
      <c r="J4523" s="17">
        <v>8.2799999999999999E-2</v>
      </c>
      <c r="K4523" s="17">
        <v>3.8390555559999999</v>
      </c>
      <c r="L4523" s="17">
        <v>3.9289722220000001</v>
      </c>
      <c r="M4523" s="17">
        <v>896.14089525099996</v>
      </c>
      <c r="N4523" s="17">
        <v>177.68340000000001</v>
      </c>
      <c r="O4523" s="17">
        <v>5.5500000000000001E-2</v>
      </c>
      <c r="R4523" s="18">
        <v>0.35416666666666669</v>
      </c>
      <c r="S4523" s="18">
        <f>AVERAGE(S4525,S4527:S4534)</f>
        <v>1.808888888888889</v>
      </c>
      <c r="T4523" s="18">
        <f t="shared" ref="T4523:X4523" si="1221">AVERAGE(T4525,T4527:T4534)</f>
        <v>7.0333333333333332</v>
      </c>
      <c r="U4523" s="18">
        <f t="shared" si="1221"/>
        <v>301.66666666666669</v>
      </c>
      <c r="V4523" s="18">
        <f t="shared" si="1221"/>
        <v>1021.1111111111111</v>
      </c>
      <c r="W4523" s="18">
        <f t="shared" si="1221"/>
        <v>8.6555555555555568</v>
      </c>
      <c r="X4523" s="18">
        <f t="shared" si="1221"/>
        <v>9.3111111111111118</v>
      </c>
      <c r="Z4523" s="18">
        <v>2.2000000000000002</v>
      </c>
      <c r="AA4523" s="18">
        <v>9.3000000000000007</v>
      </c>
      <c r="AB4523" s="18">
        <v>291</v>
      </c>
      <c r="AC4523" s="18">
        <v>1017.7</v>
      </c>
      <c r="AD4523" s="18">
        <v>8.9</v>
      </c>
      <c r="AE4523" s="18">
        <v>10</v>
      </c>
    </row>
    <row r="4524" spans="1:31">
      <c r="A4524" s="15">
        <v>40672</v>
      </c>
      <c r="B4524" s="16">
        <v>0.39583333333333331</v>
      </c>
      <c r="C4524" s="17">
        <v>3.3250999999999999</v>
      </c>
      <c r="D4524" s="17">
        <v>3.9346000000000001</v>
      </c>
      <c r="E4524" s="17">
        <v>831.07449999999994</v>
      </c>
      <c r="F4524" s="17">
        <v>0.3589</v>
      </c>
      <c r="G4524" s="17">
        <v>272.64791577210599</v>
      </c>
      <c r="H4524" s="17">
        <v>3.2380656791367902E-2</v>
      </c>
      <c r="I4524" s="17">
        <v>147.70699999999999</v>
      </c>
      <c r="J4524" s="17">
        <v>0.1115</v>
      </c>
      <c r="K4524" s="17">
        <v>3.8370277779999999</v>
      </c>
      <c r="L4524" s="17">
        <v>3.8702222220000002</v>
      </c>
      <c r="M4524" s="17">
        <v>896.47665043024995</v>
      </c>
      <c r="N4524" s="17">
        <v>123.03530000000001</v>
      </c>
      <c r="O4524" s="17">
        <v>5.3199999999999997E-2</v>
      </c>
      <c r="R4524" s="18">
        <v>0.39583333333333331</v>
      </c>
      <c r="S4524" s="18">
        <f>AVERAGE(S4527:S4534)</f>
        <v>1.8</v>
      </c>
      <c r="T4524" s="18">
        <f t="shared" ref="T4524:X4524" si="1222">AVERAGE(T4527:T4534)</f>
        <v>6.8875000000000002</v>
      </c>
      <c r="U4524" s="18">
        <f t="shared" si="1222"/>
        <v>300.875</v>
      </c>
      <c r="V4524" s="18">
        <f t="shared" si="1222"/>
        <v>1021.2375</v>
      </c>
      <c r="W4524" s="18">
        <f t="shared" si="1222"/>
        <v>8.6999999999999993</v>
      </c>
      <c r="X4524" s="18">
        <f t="shared" si="1222"/>
        <v>9.3125</v>
      </c>
      <c r="Z4524" s="18">
        <v>2.12</v>
      </c>
      <c r="AA4524" s="18">
        <v>8.5</v>
      </c>
      <c r="AB4524" s="18">
        <v>289</v>
      </c>
      <c r="AC4524" s="18">
        <v>1018.5</v>
      </c>
      <c r="AD4524" s="18">
        <v>8.8000000000000007</v>
      </c>
      <c r="AE4524" s="18">
        <v>9.9</v>
      </c>
    </row>
    <row r="4525" spans="1:31">
      <c r="A4525" s="15">
        <v>40672</v>
      </c>
      <c r="B4525" s="16">
        <v>0.4375</v>
      </c>
      <c r="C4525" s="17">
        <v>1.4773000000000001</v>
      </c>
      <c r="D4525" s="17">
        <v>3.9148000000000001</v>
      </c>
      <c r="E4525" s="17">
        <v>831.32320000000004</v>
      </c>
      <c r="F4525" s="17">
        <v>0.35969999999999996</v>
      </c>
      <c r="G4525" s="17">
        <v>203.381532693835</v>
      </c>
      <c r="H4525" s="17">
        <v>0.108938466205937</v>
      </c>
      <c r="I4525" s="17">
        <v>139.2079</v>
      </c>
      <c r="J4525" s="17">
        <v>0.1192</v>
      </c>
      <c r="K4525" s="17">
        <v>3.8506111110000001</v>
      </c>
      <c r="L4525" s="17">
        <v>3.9027500000000002</v>
      </c>
      <c r="M4525" s="17">
        <v>896.73652120700001</v>
      </c>
      <c r="N4525" s="17">
        <v>142.27889999999999</v>
      </c>
      <c r="O4525" s="17">
        <v>8.5099999999999995E-2</v>
      </c>
      <c r="R4525" s="18">
        <v>0.4375</v>
      </c>
      <c r="S4525" s="18">
        <v>1.88</v>
      </c>
      <c r="T4525" s="18">
        <v>8.1999999999999993</v>
      </c>
      <c r="U4525" s="18">
        <v>308</v>
      </c>
      <c r="V4525" s="18">
        <v>1020.1</v>
      </c>
      <c r="W4525" s="18">
        <v>8.3000000000000007</v>
      </c>
      <c r="X4525" s="18">
        <v>9.3000000000000007</v>
      </c>
      <c r="Z4525" s="18">
        <v>2.0099999999999998</v>
      </c>
      <c r="AA4525" s="18">
        <v>8.1999999999999993</v>
      </c>
      <c r="AB4525" s="18">
        <v>287</v>
      </c>
      <c r="AC4525" s="18">
        <v>1019</v>
      </c>
      <c r="AD4525" s="18">
        <v>9</v>
      </c>
      <c r="AE4525" s="18">
        <v>9.9</v>
      </c>
    </row>
    <row r="4526" spans="1:31">
      <c r="A4526" s="15">
        <v>40672</v>
      </c>
      <c r="B4526" s="16">
        <v>0.47916666666666669</v>
      </c>
      <c r="C4526" s="17">
        <v>1.375</v>
      </c>
      <c r="D4526" s="17">
        <v>3.9626999999999999</v>
      </c>
      <c r="E4526" s="17">
        <v>831.44659999999999</v>
      </c>
      <c r="F4526" s="17">
        <v>0.36399999999999999</v>
      </c>
      <c r="G4526" s="17">
        <v>213.05067182005499</v>
      </c>
      <c r="H4526" s="17">
        <v>0.131534001809164</v>
      </c>
      <c r="I4526" s="17">
        <v>165.6902</v>
      </c>
      <c r="J4526" s="17">
        <v>0.1018</v>
      </c>
      <c r="K4526" s="17">
        <v>3.8625555559999998</v>
      </c>
      <c r="L4526" s="17">
        <v>3.8803611112500001</v>
      </c>
      <c r="M4526" s="17">
        <v>896.85879651275002</v>
      </c>
      <c r="N4526" s="17">
        <v>145.66</v>
      </c>
      <c r="O4526" s="17">
        <v>0.1338</v>
      </c>
      <c r="R4526" s="18">
        <v>0.47916666666666669</v>
      </c>
      <c r="S4526" s="18">
        <f t="shared" ref="S4526:X4526" si="1223">AVERAGE(S4525,S4527)</f>
        <v>1.8849999999999998</v>
      </c>
      <c r="T4526" s="18">
        <f t="shared" si="1223"/>
        <v>8.0500000000000007</v>
      </c>
      <c r="U4526" s="18">
        <f t="shared" si="1223"/>
        <v>312</v>
      </c>
      <c r="V4526" s="18">
        <f t="shared" si="1223"/>
        <v>1020.1</v>
      </c>
      <c r="W4526" s="18">
        <f t="shared" si="1223"/>
        <v>8.6000000000000014</v>
      </c>
      <c r="X4526" s="18">
        <f t="shared" si="1223"/>
        <v>9.3000000000000007</v>
      </c>
      <c r="Z4526" s="18">
        <v>2</v>
      </c>
      <c r="AA4526" s="18">
        <v>8.4</v>
      </c>
      <c r="AB4526" s="18">
        <v>295</v>
      </c>
      <c r="AC4526" s="18">
        <v>1019.4</v>
      </c>
      <c r="AD4526" s="18">
        <v>8.8000000000000007</v>
      </c>
      <c r="AE4526" s="18">
        <v>9.8000000000000007</v>
      </c>
    </row>
    <row r="4527" spans="1:31">
      <c r="A4527" s="15">
        <v>40672</v>
      </c>
      <c r="B4527" s="16">
        <v>0.52083333333333337</v>
      </c>
      <c r="C4527" s="17">
        <v>1.2585999999999999</v>
      </c>
      <c r="D4527" s="17">
        <v>4.0259</v>
      </c>
      <c r="E4527" s="17">
        <v>831.35440000000006</v>
      </c>
      <c r="F4527" s="17">
        <v>0.37379999999999997</v>
      </c>
      <c r="G4527" s="17">
        <v>236.08298847036099</v>
      </c>
      <c r="H4527" s="17">
        <v>0.13409979003001199</v>
      </c>
      <c r="I4527" s="17">
        <v>150.07320000000001</v>
      </c>
      <c r="J4527" s="17">
        <v>6.8000000000000005E-2</v>
      </c>
      <c r="K4527" s="17">
        <v>3.8390833340000001</v>
      </c>
      <c r="L4527" s="17">
        <v>3.9431111109999999</v>
      </c>
      <c r="M4527" s="17">
        <v>896.75277300549999</v>
      </c>
      <c r="N4527" s="17">
        <v>146.77510000000001</v>
      </c>
      <c r="O4527" s="17">
        <v>0.1164</v>
      </c>
      <c r="R4527" s="18">
        <v>0.52083333333333337</v>
      </c>
      <c r="S4527" s="18">
        <v>1.89</v>
      </c>
      <c r="T4527" s="18">
        <v>7.9</v>
      </c>
      <c r="U4527" s="18">
        <v>316</v>
      </c>
      <c r="V4527" s="18">
        <v>1020.1</v>
      </c>
      <c r="W4527" s="18">
        <v>8.9</v>
      </c>
      <c r="X4527" s="18">
        <v>9.3000000000000007</v>
      </c>
      <c r="Z4527" s="18">
        <v>2.02</v>
      </c>
      <c r="AA4527" s="18">
        <v>6.7</v>
      </c>
      <c r="AB4527" s="18">
        <v>298</v>
      </c>
      <c r="AC4527" s="18">
        <v>1019.7</v>
      </c>
      <c r="AD4527" s="18">
        <v>8.9</v>
      </c>
      <c r="AE4527" s="18">
        <v>9.8000000000000007</v>
      </c>
    </row>
    <row r="4528" spans="1:31">
      <c r="A4528" s="15">
        <v>40672</v>
      </c>
      <c r="B4528" s="16">
        <v>0.5625</v>
      </c>
      <c r="C4528" s="17">
        <v>1.2929999999999999</v>
      </c>
      <c r="D4528" s="17">
        <v>4.0677000000000003</v>
      </c>
      <c r="E4528" s="17">
        <v>831.09720000000004</v>
      </c>
      <c r="F4528" s="17">
        <v>0.37009999999999998</v>
      </c>
      <c r="G4528" s="17">
        <v>230.88613936118901</v>
      </c>
      <c r="H4528" s="17">
        <v>0.11383245264146299</v>
      </c>
      <c r="I4528" s="17">
        <v>153.42750000000001</v>
      </c>
      <c r="J4528" s="17">
        <v>5.9400000000000001E-2</v>
      </c>
      <c r="K4528" s="17">
        <v>3.8865555559999998</v>
      </c>
      <c r="L4528" s="17">
        <v>4.00413888875</v>
      </c>
      <c r="M4528" s="17">
        <v>896.42600180725003</v>
      </c>
      <c r="N4528" s="17">
        <v>136.98070000000001</v>
      </c>
      <c r="O4528" s="17">
        <v>8.3699999999999997E-2</v>
      </c>
      <c r="R4528" s="18">
        <v>0.5625</v>
      </c>
      <c r="S4528" s="18">
        <v>1.81</v>
      </c>
      <c r="T4528" s="18">
        <v>6.2</v>
      </c>
      <c r="U4528" s="18">
        <v>316</v>
      </c>
      <c r="V4528" s="18">
        <v>1020.3</v>
      </c>
      <c r="W4528" s="18">
        <v>8.9</v>
      </c>
      <c r="X4528" s="18">
        <v>9.1999999999999993</v>
      </c>
      <c r="Z4528" s="18">
        <v>1.94</v>
      </c>
      <c r="AA4528" s="18">
        <v>5.8</v>
      </c>
      <c r="AB4528" s="18">
        <v>294</v>
      </c>
      <c r="AC4528" s="18">
        <v>1020.1</v>
      </c>
      <c r="AD4528" s="18">
        <v>8.8000000000000007</v>
      </c>
      <c r="AE4528" s="18">
        <v>9.8000000000000007</v>
      </c>
    </row>
    <row r="4529" spans="1:31">
      <c r="A4529" s="15">
        <v>40672</v>
      </c>
      <c r="B4529" s="16">
        <v>0.60416666666666663</v>
      </c>
      <c r="C4529" s="17">
        <v>1.6458999999999999</v>
      </c>
      <c r="D4529" s="17">
        <v>4.1012000000000004</v>
      </c>
      <c r="E4529" s="17">
        <v>830.6816</v>
      </c>
      <c r="F4529" s="17">
        <v>0.376</v>
      </c>
      <c r="G4529" s="17">
        <v>230.70811071006599</v>
      </c>
      <c r="H4529" s="17">
        <v>6.2290219460057597E-2</v>
      </c>
      <c r="I4529" s="17">
        <v>119.0253</v>
      </c>
      <c r="J4529" s="17">
        <v>9.2299999999999993E-2</v>
      </c>
      <c r="K4529" s="17">
        <v>3.9130833329999999</v>
      </c>
      <c r="L4529" s="17">
        <v>4.0341666665</v>
      </c>
      <c r="M4529" s="17">
        <v>895.96522001250003</v>
      </c>
      <c r="N4529" s="17">
        <v>72.808800000000005</v>
      </c>
      <c r="O4529" s="17">
        <v>2.3900000000000001E-2</v>
      </c>
      <c r="R4529" s="18">
        <v>0.60416666666666663</v>
      </c>
      <c r="S4529" s="18">
        <v>1.8</v>
      </c>
      <c r="T4529" s="18">
        <v>8</v>
      </c>
      <c r="U4529" s="18">
        <v>302</v>
      </c>
      <c r="V4529" s="18">
        <v>1021</v>
      </c>
      <c r="W4529" s="18">
        <v>8.6</v>
      </c>
      <c r="X4529" s="18">
        <v>9.1999999999999993</v>
      </c>
      <c r="Z4529" s="18">
        <v>1.82</v>
      </c>
      <c r="AA4529" s="18">
        <v>5.8</v>
      </c>
      <c r="AB4529" s="18">
        <v>286</v>
      </c>
      <c r="AC4529" s="18">
        <v>1020.5</v>
      </c>
      <c r="AD4529" s="18">
        <v>8.9</v>
      </c>
      <c r="AE4529" s="18">
        <v>9.9</v>
      </c>
    </row>
    <row r="4530" spans="1:31">
      <c r="A4530" s="15">
        <v>40672</v>
      </c>
      <c r="B4530" s="16">
        <v>0.64583333333333337</v>
      </c>
      <c r="C4530" s="17">
        <v>2.2021000000000002</v>
      </c>
      <c r="D4530" s="17">
        <v>4.1295999999999999</v>
      </c>
      <c r="E4530" s="17">
        <v>830.18899999999996</v>
      </c>
      <c r="F4530" s="17">
        <v>0.3826</v>
      </c>
      <c r="G4530" s="17">
        <v>332.99705115320398</v>
      </c>
      <c r="H4530" s="17">
        <v>3.4934836117605297E-2</v>
      </c>
      <c r="I4530" s="17">
        <v>175.94380000000001</v>
      </c>
      <c r="J4530" s="17">
        <v>3.0800000000000001E-2</v>
      </c>
      <c r="K4530" s="17">
        <v>3.9464999999999999</v>
      </c>
      <c r="L4530" s="17">
        <v>4.1474166662499998</v>
      </c>
      <c r="M4530" s="17">
        <v>895.40958611974997</v>
      </c>
      <c r="N4530" s="17">
        <v>18.383299999999998</v>
      </c>
      <c r="O4530" s="17">
        <v>3.4000000000000002E-2</v>
      </c>
      <c r="R4530" s="18">
        <v>0.64583333333333337</v>
      </c>
      <c r="S4530" s="18">
        <v>1.68</v>
      </c>
      <c r="T4530" s="18">
        <v>7.5</v>
      </c>
      <c r="U4530" s="18">
        <v>306</v>
      </c>
      <c r="V4530" s="18">
        <v>1021.3</v>
      </c>
      <c r="W4530" s="18">
        <v>8.6999999999999993</v>
      </c>
      <c r="X4530" s="18">
        <v>9.1999999999999993</v>
      </c>
      <c r="Z4530" s="18">
        <v>1.92</v>
      </c>
      <c r="AA4530" s="18">
        <v>5.5</v>
      </c>
      <c r="AB4530" s="18">
        <v>287</v>
      </c>
      <c r="AC4530" s="18">
        <v>1020.9</v>
      </c>
      <c r="AD4530" s="18">
        <v>9</v>
      </c>
      <c r="AE4530" s="18">
        <v>9.9</v>
      </c>
    </row>
    <row r="4531" spans="1:31">
      <c r="A4531" s="15">
        <v>40672</v>
      </c>
      <c r="B4531" s="16">
        <v>0.6875</v>
      </c>
      <c r="C4531" s="17">
        <v>2.2703000000000002</v>
      </c>
      <c r="D4531" s="17">
        <v>4.1024000000000003</v>
      </c>
      <c r="E4531" s="17">
        <v>829.78279999999995</v>
      </c>
      <c r="F4531" s="17">
        <v>0.39049999999999996</v>
      </c>
      <c r="G4531" s="17">
        <v>13.5139287060675</v>
      </c>
      <c r="H4531" s="17">
        <v>6.4162850743176902E-2</v>
      </c>
      <c r="I4531" s="17">
        <v>332.17059999999998</v>
      </c>
      <c r="J4531" s="17">
        <v>9.1700000000000004E-2</v>
      </c>
      <c r="K4531" s="17">
        <v>3.935055556</v>
      </c>
      <c r="L4531" s="17">
        <v>4.1761666665000003</v>
      </c>
      <c r="M4531" s="17">
        <v>894.91043853099995</v>
      </c>
      <c r="N4531" s="17">
        <v>288.59899999999999</v>
      </c>
      <c r="O4531" s="17">
        <v>8.3199999999999996E-2</v>
      </c>
      <c r="R4531" s="18">
        <v>0.6875</v>
      </c>
      <c r="S4531" s="18">
        <v>1.8</v>
      </c>
      <c r="T4531" s="18">
        <v>7</v>
      </c>
      <c r="U4531" s="18">
        <v>300</v>
      </c>
      <c r="V4531" s="18">
        <v>1021.4</v>
      </c>
      <c r="W4531" s="18">
        <v>8.6999999999999993</v>
      </c>
      <c r="X4531" s="18">
        <v>9.3000000000000007</v>
      </c>
      <c r="Z4531" s="18">
        <v>1.88</v>
      </c>
      <c r="AA4531" s="18">
        <v>5.9</v>
      </c>
      <c r="AB4531" s="18">
        <v>282</v>
      </c>
      <c r="AC4531" s="18">
        <v>1021.4</v>
      </c>
      <c r="AD4531" s="18">
        <v>9.1</v>
      </c>
      <c r="AE4531" s="18">
        <v>9.9</v>
      </c>
    </row>
    <row r="4532" spans="1:31">
      <c r="A4532" s="15">
        <v>40672</v>
      </c>
      <c r="B4532" s="16">
        <v>0.72916666666666663</v>
      </c>
      <c r="C4532" s="17">
        <v>2.29</v>
      </c>
      <c r="D4532" s="17">
        <v>4.0392000000000001</v>
      </c>
      <c r="E4532" s="17">
        <v>829.45740000000001</v>
      </c>
      <c r="F4532" s="17">
        <v>0.39629999999999999</v>
      </c>
      <c r="G4532" s="17">
        <v>23.291069724276799</v>
      </c>
      <c r="H4532" s="17">
        <v>7.5797848724477201E-2</v>
      </c>
      <c r="I4532" s="17">
        <v>337.16640000000001</v>
      </c>
      <c r="J4532" s="17">
        <v>0.1348</v>
      </c>
      <c r="K4532" s="17">
        <v>3.8510833330000001</v>
      </c>
      <c r="L4532" s="17">
        <v>4.1444166664999997</v>
      </c>
      <c r="M4532" s="17">
        <v>894.57282281200003</v>
      </c>
      <c r="N4532" s="17">
        <v>307.12610000000001</v>
      </c>
      <c r="O4532" s="17">
        <v>6.5000000000000002E-2</v>
      </c>
      <c r="R4532" s="18">
        <v>0.72916666666666663</v>
      </c>
      <c r="S4532" s="18">
        <v>1.78</v>
      </c>
      <c r="T4532" s="18">
        <v>7</v>
      </c>
      <c r="U4532" s="18">
        <v>289</v>
      </c>
      <c r="V4532" s="18">
        <v>1021.6</v>
      </c>
      <c r="W4532" s="18">
        <v>8.4</v>
      </c>
      <c r="X4532" s="18">
        <v>9.4</v>
      </c>
      <c r="Z4532" s="18">
        <v>1.74</v>
      </c>
      <c r="AA4532" s="18">
        <v>4</v>
      </c>
      <c r="AB4532" s="18">
        <v>298</v>
      </c>
      <c r="AC4532" s="18">
        <v>1021.5</v>
      </c>
      <c r="AD4532" s="18">
        <v>9.3000000000000007</v>
      </c>
      <c r="AE4532" s="18">
        <v>9.9</v>
      </c>
    </row>
    <row r="4533" spans="1:31">
      <c r="A4533" s="15">
        <v>40672</v>
      </c>
      <c r="B4533" s="16">
        <v>0.77083333333333337</v>
      </c>
      <c r="C4533" s="17">
        <v>2.5215999999999998</v>
      </c>
      <c r="D4533" s="17">
        <v>4.0111999999999997</v>
      </c>
      <c r="E4533" s="17">
        <v>829.274</v>
      </c>
      <c r="F4533" s="17">
        <v>0.4032</v>
      </c>
      <c r="G4533" s="17">
        <v>10.5100878549535</v>
      </c>
      <c r="H4533" s="17">
        <v>7.8719214612756203E-2</v>
      </c>
      <c r="I4533" s="17">
        <v>312.9914</v>
      </c>
      <c r="J4533" s="17">
        <v>0.1099</v>
      </c>
      <c r="K4533" s="17">
        <v>3.8305555560000002</v>
      </c>
      <c r="L4533" s="17">
        <v>4.0851666665000002</v>
      </c>
      <c r="M4533" s="17">
        <v>894.44512388475005</v>
      </c>
      <c r="N4533" s="17">
        <v>178.34819999999999</v>
      </c>
      <c r="O4533" s="17">
        <v>9.5899999999999999E-2</v>
      </c>
      <c r="R4533" s="18">
        <v>0.77083333333333337</v>
      </c>
      <c r="S4533" s="18">
        <v>1.82</v>
      </c>
      <c r="T4533" s="18">
        <v>6.3</v>
      </c>
      <c r="U4533" s="18">
        <v>288</v>
      </c>
      <c r="V4533" s="18">
        <v>1022</v>
      </c>
      <c r="W4533" s="18">
        <v>8.5</v>
      </c>
      <c r="X4533" s="18">
        <v>9.4</v>
      </c>
      <c r="Z4533" s="18">
        <v>1.66</v>
      </c>
      <c r="AA4533" s="18">
        <v>3.4</v>
      </c>
      <c r="AB4533" s="18">
        <v>296</v>
      </c>
      <c r="AC4533" s="18">
        <v>1021.8</v>
      </c>
      <c r="AD4533" s="18">
        <v>9.6</v>
      </c>
      <c r="AE4533" s="18">
        <v>10.1</v>
      </c>
    </row>
    <row r="4534" spans="1:31">
      <c r="A4534" s="15">
        <v>40672</v>
      </c>
      <c r="B4534" s="16">
        <v>0.8125</v>
      </c>
      <c r="C4534" s="17">
        <v>2.5813000000000001</v>
      </c>
      <c r="D4534" s="17">
        <v>4.0006000000000004</v>
      </c>
      <c r="E4534" s="17">
        <v>829.34270000000004</v>
      </c>
      <c r="F4534" s="17">
        <v>0.4158</v>
      </c>
      <c r="G4534" s="17">
        <v>325.75663646833698</v>
      </c>
      <c r="H4534" s="17">
        <v>1.5402200275353399E-2</v>
      </c>
      <c r="I4534" s="17">
        <v>299.37419999999997</v>
      </c>
      <c r="J4534" s="17">
        <v>0.1603</v>
      </c>
      <c r="K4534" s="17">
        <v>3.8212222219999998</v>
      </c>
      <c r="L4534" s="17">
        <v>4.0218888890000004</v>
      </c>
      <c r="M4534" s="17">
        <v>894.54810732999999</v>
      </c>
      <c r="N4534" s="17">
        <v>157.14609999999999</v>
      </c>
      <c r="O4534" s="17">
        <v>9.6100000000000005E-2</v>
      </c>
      <c r="R4534" s="18">
        <v>0.8125</v>
      </c>
      <c r="S4534" s="18">
        <v>1.82</v>
      </c>
      <c r="T4534" s="18">
        <v>5.2</v>
      </c>
      <c r="U4534" s="18">
        <v>290</v>
      </c>
      <c r="V4534" s="18">
        <v>1022.2</v>
      </c>
      <c r="W4534" s="18">
        <v>8.9</v>
      </c>
      <c r="X4534" s="18">
        <v>9.5</v>
      </c>
      <c r="Z4534" s="18">
        <v>1.66</v>
      </c>
      <c r="AA4534" s="18">
        <v>4.7</v>
      </c>
      <c r="AB4534" s="18">
        <v>291</v>
      </c>
      <c r="AC4534" s="18">
        <v>1021.9</v>
      </c>
      <c r="AD4534" s="18">
        <v>9.8000000000000007</v>
      </c>
      <c r="AE4534" s="18">
        <v>10.199999999999999</v>
      </c>
    </row>
    <row r="4535" spans="1:31">
      <c r="A4535" s="15">
        <v>40672</v>
      </c>
      <c r="B4535" s="16">
        <v>0.85416666666666663</v>
      </c>
      <c r="C4535" s="17">
        <v>2.6779000000000002</v>
      </c>
      <c r="D4535" s="17">
        <v>3.9950999999999999</v>
      </c>
      <c r="E4535" s="17">
        <v>829.63549999999998</v>
      </c>
      <c r="F4535" s="17">
        <v>0.41399999999999998</v>
      </c>
      <c r="G4535" s="17">
        <v>339.29152224167399</v>
      </c>
      <c r="H4535" s="17">
        <v>3.3790235276901101E-2</v>
      </c>
      <c r="I4535" s="17">
        <v>305.97320000000002</v>
      </c>
      <c r="J4535" s="17">
        <v>0.1497</v>
      </c>
      <c r="K4535" s="17">
        <v>3.8253888890000001</v>
      </c>
      <c r="L4535" s="17">
        <v>3.9874722222500001</v>
      </c>
      <c r="M4535" s="17">
        <v>894.83318392149999</v>
      </c>
      <c r="N4535" s="17">
        <v>174.80950000000001</v>
      </c>
      <c r="O4535" s="17">
        <v>7.2300000000000003E-2</v>
      </c>
      <c r="R4535" s="18">
        <v>0.85416666666666663</v>
      </c>
      <c r="S4535" s="18">
        <f t="shared" ref="S4535:X4535" si="1224">AVERAGE(S4534,S4536)</f>
        <v>1.73</v>
      </c>
      <c r="T4535" s="18">
        <f t="shared" si="1224"/>
        <v>5.85</v>
      </c>
      <c r="U4535" s="18">
        <f t="shared" si="1224"/>
        <v>275.5</v>
      </c>
      <c r="V4535" s="18">
        <f t="shared" si="1224"/>
        <v>1022.3</v>
      </c>
      <c r="W4535" s="18">
        <f t="shared" si="1224"/>
        <v>8.75</v>
      </c>
      <c r="X4535" s="18">
        <f t="shared" si="1224"/>
        <v>9.5</v>
      </c>
      <c r="Z4535" s="18">
        <v>1.61</v>
      </c>
      <c r="AA4535" s="18">
        <v>6.7</v>
      </c>
      <c r="AB4535" s="18">
        <v>295</v>
      </c>
      <c r="AC4535" s="18">
        <v>1022.3</v>
      </c>
      <c r="AD4535" s="18">
        <v>9.9</v>
      </c>
      <c r="AE4535" s="18">
        <v>10.199999999999999</v>
      </c>
    </row>
    <row r="4536" spans="1:31">
      <c r="A4536" s="15">
        <v>40672</v>
      </c>
      <c r="B4536" s="16">
        <v>0.89583333333333337</v>
      </c>
      <c r="C4536" s="17">
        <v>3.8006000000000002</v>
      </c>
      <c r="D4536" s="17">
        <v>3.9769999999999999</v>
      </c>
      <c r="E4536" s="17">
        <v>829.99239999999998</v>
      </c>
      <c r="F4536" s="17">
        <v>0.42080000000000001</v>
      </c>
      <c r="G4536" s="17">
        <v>4.64855984889072</v>
      </c>
      <c r="H4536" s="17">
        <v>4.8759603076508701E-2</v>
      </c>
      <c r="I4536" s="17">
        <v>319.85980000000001</v>
      </c>
      <c r="J4536" s="17">
        <v>0.17319999999999999</v>
      </c>
      <c r="K4536" s="17">
        <v>3.8305833329999999</v>
      </c>
      <c r="L4536" s="17">
        <v>3.8917500002500001</v>
      </c>
      <c r="M4536" s="17">
        <v>895.29768407150004</v>
      </c>
      <c r="N4536" s="17">
        <v>172.65450000000001</v>
      </c>
      <c r="O4536" s="17">
        <v>8.4199999999999997E-2</v>
      </c>
      <c r="R4536" s="18">
        <v>0.89583333333333337</v>
      </c>
      <c r="S4536" s="18">
        <v>1.64</v>
      </c>
      <c r="T4536" s="18">
        <v>6.5</v>
      </c>
      <c r="U4536" s="18">
        <v>261</v>
      </c>
      <c r="V4536" s="18">
        <v>1022.4</v>
      </c>
      <c r="W4536" s="18">
        <v>8.6</v>
      </c>
      <c r="X4536" s="18">
        <v>9.5</v>
      </c>
      <c r="Z4536" s="18">
        <v>1.58</v>
      </c>
      <c r="AA4536" s="18">
        <v>7</v>
      </c>
      <c r="AB4536" s="18">
        <v>289</v>
      </c>
      <c r="AC4536" s="18">
        <v>1022.3</v>
      </c>
      <c r="AD4536" s="18">
        <v>9.6999999999999993</v>
      </c>
      <c r="AE4536" s="18">
        <v>10.199999999999999</v>
      </c>
    </row>
    <row r="4537" spans="1:31">
      <c r="A4537" s="15">
        <v>40672</v>
      </c>
      <c r="B4537" s="16">
        <v>0.9375</v>
      </c>
      <c r="C4537" s="17">
        <v>3.8759999999999999</v>
      </c>
      <c r="D4537" s="17">
        <v>3.9422000000000001</v>
      </c>
      <c r="E4537" s="17">
        <v>830.36839999999995</v>
      </c>
      <c r="F4537" s="17">
        <v>0.42819999999999997</v>
      </c>
      <c r="G4537" s="17">
        <v>19.8116230296853</v>
      </c>
      <c r="H4537" s="17">
        <v>3.83568407135444E-2</v>
      </c>
      <c r="I4537" s="17">
        <v>324.2749</v>
      </c>
      <c r="J4537" s="17">
        <v>0.1391</v>
      </c>
      <c r="K4537" s="17">
        <v>3.8229444450000001</v>
      </c>
      <c r="L4537" s="17">
        <v>3.8566388890000001</v>
      </c>
      <c r="M4537" s="17">
        <v>895.77196907799998</v>
      </c>
      <c r="N4537" s="17">
        <v>158.77789999999999</v>
      </c>
      <c r="O4537" s="17">
        <v>8.3400000000000002E-2</v>
      </c>
      <c r="R4537" s="18">
        <v>0.9375</v>
      </c>
      <c r="S4537" s="18">
        <v>1.69</v>
      </c>
      <c r="T4537" s="18">
        <v>5.8</v>
      </c>
      <c r="U4537" s="18">
        <v>252</v>
      </c>
      <c r="V4537" s="18">
        <v>1022.1</v>
      </c>
      <c r="W4537" s="18">
        <v>8.5</v>
      </c>
      <c r="X4537" s="18">
        <v>9.5</v>
      </c>
      <c r="Z4537" s="18">
        <v>1.57</v>
      </c>
      <c r="AA4537" s="18">
        <v>7.5</v>
      </c>
      <c r="AB4537" s="18">
        <v>286</v>
      </c>
      <c r="AC4537" s="18">
        <v>1022.1</v>
      </c>
      <c r="AD4537" s="18">
        <v>9.6</v>
      </c>
      <c r="AE4537" s="18">
        <v>10.199999999999999</v>
      </c>
    </row>
    <row r="4538" spans="1:31">
      <c r="A4538" s="15">
        <v>40672</v>
      </c>
      <c r="B4538" s="16">
        <v>0.97916666666666663</v>
      </c>
      <c r="C4538" s="17">
        <v>3.6371000000000002</v>
      </c>
      <c r="D4538" s="17">
        <v>3.9544000000000001</v>
      </c>
      <c r="E4538" s="17">
        <v>830.76490000000001</v>
      </c>
      <c r="F4538" s="17">
        <v>0.43429999999999996</v>
      </c>
      <c r="G4538" s="17">
        <v>276.28545822958699</v>
      </c>
      <c r="H4538" s="17">
        <v>1.7336321917223702E-2</v>
      </c>
      <c r="I4538" s="17">
        <v>15.882999999999999</v>
      </c>
      <c r="J4538" s="17">
        <v>5.8999999999999997E-2</v>
      </c>
      <c r="K4538" s="17">
        <v>3.8071666670000002</v>
      </c>
      <c r="L4538" s="17">
        <v>3.7876111109999999</v>
      </c>
      <c r="M4538" s="17">
        <v>896.18969695525004</v>
      </c>
      <c r="N4538" s="17">
        <v>149.69839999999999</v>
      </c>
      <c r="O4538" s="17">
        <v>0.1206</v>
      </c>
      <c r="R4538" s="18">
        <v>0.97916666666666663</v>
      </c>
      <c r="S4538" s="18">
        <v>1.58</v>
      </c>
      <c r="T4538" s="18">
        <v>4.4000000000000004</v>
      </c>
      <c r="U4538" s="18">
        <v>264</v>
      </c>
      <c r="V4538" s="18">
        <v>1022.1</v>
      </c>
      <c r="W4538" s="18">
        <v>8.1</v>
      </c>
      <c r="X4538" s="18">
        <v>9.6</v>
      </c>
      <c r="Z4538" s="18">
        <v>1.51</v>
      </c>
      <c r="AA4538" s="18">
        <v>6.9</v>
      </c>
      <c r="AB4538" s="18">
        <v>277</v>
      </c>
      <c r="AC4538" s="18">
        <v>1022.2</v>
      </c>
      <c r="AD4538" s="18">
        <v>9.6999999999999993</v>
      </c>
      <c r="AE4538" s="18">
        <v>10.199999999999999</v>
      </c>
    </row>
    <row r="4539" spans="1:31">
      <c r="A4539" s="15">
        <v>40673</v>
      </c>
      <c r="B4539" s="16">
        <v>2.0833333333333332E-2</v>
      </c>
      <c r="C4539" s="17">
        <v>2.8502000000000001</v>
      </c>
      <c r="D4539" s="17">
        <v>3.9464000000000001</v>
      </c>
      <c r="E4539" s="17">
        <v>831.02539999999999</v>
      </c>
      <c r="F4539" s="17">
        <v>0.44169999999999998</v>
      </c>
      <c r="G4539" s="17">
        <v>224.054229175779</v>
      </c>
      <c r="H4539" s="17">
        <v>5.0406814702175E-2</v>
      </c>
      <c r="I4539" s="17">
        <v>117.6092</v>
      </c>
      <c r="J4539" s="17">
        <v>7.6899999999999996E-2</v>
      </c>
      <c r="K4539" s="17">
        <v>3.7882222219999999</v>
      </c>
      <c r="L4539" s="17">
        <v>3.7651666664999999</v>
      </c>
      <c r="M4539" s="17">
        <v>896.47803970575001</v>
      </c>
      <c r="N4539" s="17">
        <v>158.07069999999999</v>
      </c>
      <c r="O4539" s="17">
        <v>0.13619999999999999</v>
      </c>
      <c r="R4539" s="18">
        <v>2.0833333333333332E-2</v>
      </c>
      <c r="S4539" s="18">
        <f t="shared" ref="S4539:X4539" si="1225">AVERAGE(S4538,S4540)</f>
        <v>1.5750000000000002</v>
      </c>
      <c r="T4539" s="18">
        <f t="shared" si="1225"/>
        <v>4.25</v>
      </c>
      <c r="U4539" s="18">
        <f t="shared" si="1225"/>
        <v>238.5</v>
      </c>
      <c r="V4539" s="18">
        <f t="shared" si="1225"/>
        <v>1021.75</v>
      </c>
      <c r="W4539" s="18">
        <f t="shared" si="1225"/>
        <v>7.9499999999999993</v>
      </c>
      <c r="X4539" s="18">
        <f t="shared" si="1225"/>
        <v>9.5500000000000007</v>
      </c>
      <c r="Z4539" s="18">
        <v>1.55</v>
      </c>
      <c r="AA4539" s="18">
        <v>6.9</v>
      </c>
      <c r="AB4539" s="18">
        <v>283</v>
      </c>
      <c r="AC4539" s="18">
        <v>1022.1</v>
      </c>
      <c r="AD4539" s="18">
        <v>9.5</v>
      </c>
      <c r="AE4539" s="18">
        <v>10.199999999999999</v>
      </c>
    </row>
    <row r="4540" spans="1:31">
      <c r="A4540" s="15">
        <v>40673</v>
      </c>
      <c r="B4540" s="16">
        <v>6.25E-2</v>
      </c>
      <c r="C4540" s="17">
        <v>1.7221</v>
      </c>
      <c r="D4540" s="17">
        <v>3.9089999999999998</v>
      </c>
      <c r="E4540" s="17">
        <v>831.16510000000005</v>
      </c>
      <c r="F4540" s="17">
        <v>0.44269999999999998</v>
      </c>
      <c r="G4540" s="17">
        <v>202.70362067182299</v>
      </c>
      <c r="H4540" s="17">
        <v>0.13979324801262799</v>
      </c>
      <c r="I4540" s="17">
        <v>157.76949999999999</v>
      </c>
      <c r="J4540" s="17">
        <v>4.6199999999999998E-2</v>
      </c>
      <c r="K4540" s="17">
        <v>3.8003333330000002</v>
      </c>
      <c r="L4540" s="17">
        <v>3.7806944444999999</v>
      </c>
      <c r="M4540" s="17">
        <v>896.58439282525001</v>
      </c>
      <c r="N4540" s="17">
        <v>142.72790000000001</v>
      </c>
      <c r="O4540" s="17">
        <v>0.1158</v>
      </c>
      <c r="R4540" s="18">
        <v>6.25E-2</v>
      </c>
      <c r="S4540" s="18">
        <v>1.57</v>
      </c>
      <c r="T4540" s="18">
        <v>4.0999999999999996</v>
      </c>
      <c r="U4540" s="18">
        <v>213</v>
      </c>
      <c r="V4540" s="18">
        <v>1021.4</v>
      </c>
      <c r="W4540" s="18">
        <v>7.8</v>
      </c>
      <c r="X4540" s="18">
        <v>9.5</v>
      </c>
      <c r="Z4540" s="18">
        <v>1.54</v>
      </c>
      <c r="AA4540" s="18">
        <v>7.6</v>
      </c>
      <c r="AB4540" s="18">
        <v>280</v>
      </c>
      <c r="AC4540" s="18">
        <v>1022</v>
      </c>
      <c r="AD4540" s="18">
        <v>9.1</v>
      </c>
      <c r="AE4540" s="18">
        <v>10.1</v>
      </c>
    </row>
    <row r="4541" spans="1:31">
      <c r="A4541" s="15">
        <v>40673</v>
      </c>
      <c r="B4541" s="16">
        <v>0.10416666666666667</v>
      </c>
      <c r="C4541" s="17">
        <v>1.702</v>
      </c>
      <c r="D4541" s="17">
        <v>3.919</v>
      </c>
      <c r="E4541" s="17">
        <v>831.07629999999995</v>
      </c>
      <c r="F4541" s="17">
        <v>0.4451</v>
      </c>
      <c r="G4541" s="17">
        <v>228.34774081481601</v>
      </c>
      <c r="H4541" s="17">
        <v>0.116362472410262</v>
      </c>
      <c r="I4541" s="17">
        <v>134.8142</v>
      </c>
      <c r="J4541" s="17">
        <v>7.0800000000000002E-2</v>
      </c>
      <c r="K4541" s="17">
        <v>3.8196666669999999</v>
      </c>
      <c r="L4541" s="17">
        <v>3.8874444444999998</v>
      </c>
      <c r="M4541" s="17">
        <v>896.45338960125002</v>
      </c>
      <c r="N4541" s="17">
        <v>130.97020000000001</v>
      </c>
      <c r="O4541" s="17">
        <v>0.10299999999999999</v>
      </c>
      <c r="R4541" s="18">
        <v>0.10416666666666667</v>
      </c>
      <c r="S4541" s="18">
        <v>1.6</v>
      </c>
      <c r="T4541" s="18">
        <v>4.9000000000000004</v>
      </c>
      <c r="U4541" s="18">
        <v>201</v>
      </c>
      <c r="V4541" s="18">
        <v>1021.2</v>
      </c>
      <c r="W4541" s="18">
        <v>7.8</v>
      </c>
      <c r="X4541" s="18">
        <v>9.5</v>
      </c>
      <c r="Z4541" s="18">
        <v>1.55</v>
      </c>
      <c r="AA4541" s="18">
        <v>6.4</v>
      </c>
      <c r="AB4541" s="18">
        <v>282</v>
      </c>
      <c r="AC4541" s="18">
        <v>1022.1</v>
      </c>
      <c r="AD4541" s="18">
        <v>9.1</v>
      </c>
      <c r="AE4541" s="18">
        <v>10.1</v>
      </c>
    </row>
    <row r="4542" spans="1:31">
      <c r="A4542" s="15">
        <v>40673</v>
      </c>
      <c r="B4542" s="16">
        <v>0.14583333333333334</v>
      </c>
      <c r="C4542" s="17">
        <v>1.6604000000000001</v>
      </c>
      <c r="D4542" s="17">
        <v>3.9586999999999999</v>
      </c>
      <c r="E4542" s="17">
        <v>830.87570000000005</v>
      </c>
      <c r="F4542" s="17">
        <v>0.45219999999999999</v>
      </c>
      <c r="G4542" s="17">
        <v>212.326561656172</v>
      </c>
      <c r="H4542" s="17">
        <v>0.121790658258254</v>
      </c>
      <c r="I4542" s="17">
        <v>167.7603</v>
      </c>
      <c r="J4542" s="17">
        <v>7.4899999999999994E-2</v>
      </c>
      <c r="K4542" s="17">
        <v>3.8403333329999998</v>
      </c>
      <c r="L4542" s="17">
        <v>3.9596944445000002</v>
      </c>
      <c r="M4542" s="17">
        <v>896.21431437075</v>
      </c>
      <c r="N4542" s="17">
        <v>138.38829999999999</v>
      </c>
      <c r="O4542" s="17">
        <v>4.3299999999999998E-2</v>
      </c>
      <c r="R4542" s="18">
        <v>0.14583333333333334</v>
      </c>
      <c r="S4542" s="18">
        <v>1.61</v>
      </c>
      <c r="T4542" s="18">
        <v>6.4</v>
      </c>
      <c r="U4542" s="18">
        <v>200</v>
      </c>
      <c r="V4542" s="18">
        <v>1021</v>
      </c>
      <c r="W4542" s="18">
        <v>7.2</v>
      </c>
      <c r="X4542" s="18">
        <v>9.5</v>
      </c>
      <c r="Z4542" s="18">
        <v>1.5</v>
      </c>
      <c r="AA4542" s="18">
        <v>5.2</v>
      </c>
      <c r="AB4542" s="18">
        <v>275</v>
      </c>
      <c r="AC4542" s="18">
        <v>1022</v>
      </c>
      <c r="AD4542" s="18">
        <v>9</v>
      </c>
      <c r="AE4542" s="18">
        <v>10.1</v>
      </c>
    </row>
    <row r="4543" spans="1:31">
      <c r="A4543" s="15">
        <v>40673</v>
      </c>
      <c r="B4543" s="16">
        <v>0.1875</v>
      </c>
      <c r="C4543" s="17">
        <v>2.1356000000000002</v>
      </c>
      <c r="D4543" s="17">
        <v>4.0023999999999997</v>
      </c>
      <c r="E4543" s="17">
        <v>830.64319999999998</v>
      </c>
      <c r="F4543" s="17">
        <v>0.45689999999999997</v>
      </c>
      <c r="G4543" s="17">
        <v>191.26779495320699</v>
      </c>
      <c r="H4543" s="17">
        <v>0.10052841082684801</v>
      </c>
      <c r="I4543" s="17">
        <v>169.74789999999999</v>
      </c>
      <c r="J4543" s="17">
        <v>8.1699999999999995E-2</v>
      </c>
      <c r="K4543" s="17">
        <v>3.8535277780000001</v>
      </c>
      <c r="L4543" s="17">
        <v>3.9944166667499998</v>
      </c>
      <c r="M4543" s="17">
        <v>895.93667176500003</v>
      </c>
      <c r="N4543" s="17">
        <v>91.691000000000003</v>
      </c>
      <c r="O4543" s="17">
        <v>3.3000000000000002E-2</v>
      </c>
      <c r="R4543" s="18">
        <v>0.1875</v>
      </c>
      <c r="S4543" s="18">
        <v>1.52</v>
      </c>
      <c r="T4543" s="18">
        <v>6.5</v>
      </c>
      <c r="U4543" s="18">
        <v>179</v>
      </c>
      <c r="V4543" s="18">
        <v>1020.7</v>
      </c>
      <c r="W4543" s="18">
        <v>7.3</v>
      </c>
      <c r="X4543" s="18">
        <v>9.4</v>
      </c>
      <c r="Z4543" s="18">
        <v>1.4</v>
      </c>
      <c r="AA4543" s="18">
        <v>4.5</v>
      </c>
      <c r="AB4543" s="18">
        <v>259</v>
      </c>
      <c r="AC4543" s="18">
        <v>1022.2</v>
      </c>
      <c r="AD4543" s="18">
        <v>8.9</v>
      </c>
      <c r="AE4543" s="18">
        <v>10</v>
      </c>
    </row>
    <row r="4544" spans="1:31">
      <c r="A4544" s="15">
        <v>40673</v>
      </c>
      <c r="B4544" s="16">
        <v>0.22916666666666666</v>
      </c>
      <c r="C4544" s="17">
        <v>2.4296000000000002</v>
      </c>
      <c r="D4544" s="17">
        <v>4.0594999999999999</v>
      </c>
      <c r="E4544" s="17">
        <v>830.41129999999998</v>
      </c>
      <c r="F4544" s="17">
        <v>0.45949999999999996</v>
      </c>
      <c r="G4544" s="17">
        <v>198.39708460684301</v>
      </c>
      <c r="H4544" s="17">
        <v>6.66572680466129E-2</v>
      </c>
      <c r="I4544" s="17">
        <v>156.55799999999999</v>
      </c>
      <c r="J4544" s="17">
        <v>7.4399999999999994E-2</v>
      </c>
      <c r="K4544" s="17">
        <v>3.8713333329999999</v>
      </c>
      <c r="L4544" s="17">
        <v>4.0410277777500001</v>
      </c>
      <c r="M4544" s="17">
        <v>895.68663215424999</v>
      </c>
      <c r="N4544" s="17">
        <v>109.6953</v>
      </c>
      <c r="O4544" s="17">
        <v>3.44E-2</v>
      </c>
      <c r="R4544" s="18">
        <v>0.22916666666666666</v>
      </c>
      <c r="S4544" s="18">
        <v>1.53</v>
      </c>
      <c r="T4544" s="18">
        <v>6.7</v>
      </c>
      <c r="U4544" s="18">
        <v>170</v>
      </c>
      <c r="V4544" s="18">
        <v>1020.2</v>
      </c>
      <c r="W4544" s="18">
        <v>7.2</v>
      </c>
      <c r="X4544" s="18">
        <v>9.4</v>
      </c>
      <c r="Z4544" s="18">
        <v>1.31</v>
      </c>
      <c r="AA4544" s="18">
        <v>3.5</v>
      </c>
      <c r="AB4544" s="18">
        <v>259</v>
      </c>
      <c r="AC4544" s="18">
        <v>1021.9</v>
      </c>
      <c r="AD4544" s="18">
        <v>8.8000000000000007</v>
      </c>
      <c r="AE4544" s="18">
        <v>10</v>
      </c>
    </row>
    <row r="4545" spans="1:31">
      <c r="A4545" s="15">
        <v>40673</v>
      </c>
      <c r="B4545" s="16">
        <v>0.27083333333333331</v>
      </c>
      <c r="C4545" s="17">
        <v>2.6450999999999998</v>
      </c>
      <c r="D4545" s="17">
        <v>4.0823</v>
      </c>
      <c r="E4545" s="17">
        <v>830.28890000000001</v>
      </c>
      <c r="F4545" s="17">
        <v>0.46559999999999996</v>
      </c>
      <c r="G4545" s="17">
        <v>288.75824338919199</v>
      </c>
      <c r="H4545" s="17">
        <v>2.5379590590317001E-2</v>
      </c>
      <c r="I4545" s="17">
        <v>121.52930000000001</v>
      </c>
      <c r="J4545" s="17">
        <v>0.1512</v>
      </c>
      <c r="K4545" s="17">
        <v>3.8755277779999999</v>
      </c>
      <c r="L4545" s="17">
        <v>4.0583333332500002</v>
      </c>
      <c r="M4545" s="17">
        <v>895.54022704224997</v>
      </c>
      <c r="N4545" s="17">
        <v>140.74809999999999</v>
      </c>
      <c r="O4545" s="17">
        <v>3.2099999999999997E-2</v>
      </c>
      <c r="R4545" s="18">
        <v>0.27083333333333331</v>
      </c>
      <c r="S4545" s="18">
        <v>1.48</v>
      </c>
      <c r="T4545" s="18">
        <v>8.1</v>
      </c>
      <c r="U4545" s="18">
        <v>169</v>
      </c>
      <c r="V4545" s="18">
        <v>1019.6</v>
      </c>
      <c r="W4545" s="18">
        <v>7.5</v>
      </c>
      <c r="X4545" s="18">
        <v>9.4</v>
      </c>
      <c r="Z4545" s="18">
        <v>1.25</v>
      </c>
      <c r="AA4545" s="18">
        <v>3.3</v>
      </c>
      <c r="AB4545" s="18">
        <v>248</v>
      </c>
      <c r="AC4545" s="18">
        <v>1021.6</v>
      </c>
      <c r="AD4545" s="18">
        <v>8.8000000000000007</v>
      </c>
      <c r="AE4545" s="18">
        <v>10</v>
      </c>
    </row>
    <row r="4546" spans="1:31">
      <c r="A4546" s="15">
        <v>40673</v>
      </c>
      <c r="B4546" s="16">
        <v>0.3125</v>
      </c>
      <c r="C4546" s="17">
        <v>2.8933</v>
      </c>
      <c r="D4546" s="17">
        <v>4.0426000000000002</v>
      </c>
      <c r="E4546" s="17">
        <v>830.26850000000002</v>
      </c>
      <c r="F4546" s="17">
        <v>0.47359999999999997</v>
      </c>
      <c r="G4546" s="17">
        <v>17.597569678573599</v>
      </c>
      <c r="H4546" s="17">
        <v>7.8758324216317205E-2</v>
      </c>
      <c r="I4546" s="17">
        <v>124.8877</v>
      </c>
      <c r="J4546" s="17">
        <v>0.12759999999999999</v>
      </c>
      <c r="K4546" s="17">
        <v>3.86</v>
      </c>
      <c r="L4546" s="17">
        <v>4.0101388887500002</v>
      </c>
      <c r="M4546" s="17">
        <v>895.56493707624998</v>
      </c>
      <c r="N4546" s="17">
        <v>173.53559999999999</v>
      </c>
      <c r="O4546" s="17">
        <v>2.92E-2</v>
      </c>
      <c r="R4546" s="18">
        <v>0.3125</v>
      </c>
      <c r="S4546" s="18">
        <v>1.44</v>
      </c>
      <c r="T4546" s="18">
        <v>8.4</v>
      </c>
      <c r="U4546" s="18">
        <v>149</v>
      </c>
      <c r="V4546" s="18">
        <v>1018.9</v>
      </c>
      <c r="W4546" s="18">
        <v>7.3</v>
      </c>
      <c r="X4546" s="18">
        <v>9.4</v>
      </c>
      <c r="Z4546" s="18">
        <v>1.26</v>
      </c>
      <c r="AA4546" s="18">
        <v>3</v>
      </c>
      <c r="AB4546" s="18">
        <v>248</v>
      </c>
      <c r="AC4546" s="18">
        <v>1021.3</v>
      </c>
      <c r="AD4546" s="18">
        <v>8.8000000000000007</v>
      </c>
      <c r="AE4546" s="18">
        <v>10.1</v>
      </c>
    </row>
    <row r="4547" spans="1:31">
      <c r="A4547" s="15">
        <v>40673</v>
      </c>
      <c r="B4547" s="16">
        <v>0.35416666666666669</v>
      </c>
      <c r="C4547" s="17">
        <v>3.0219</v>
      </c>
      <c r="D4547" s="17">
        <v>4.0106999999999999</v>
      </c>
      <c r="E4547" s="17">
        <v>830.41229999999996</v>
      </c>
      <c r="F4547" s="17">
        <v>0.49379999999999996</v>
      </c>
      <c r="G4547" s="17">
        <v>358.16725319106399</v>
      </c>
      <c r="H4547" s="17">
        <v>3.0392182134428399E-2</v>
      </c>
      <c r="I4547" s="17">
        <v>119.91849999999999</v>
      </c>
      <c r="J4547" s="17">
        <v>7.5600000000000001E-2</v>
      </c>
      <c r="K4547" s="17">
        <v>3.86</v>
      </c>
      <c r="L4547" s="17">
        <v>3.9460000000000002</v>
      </c>
      <c r="M4547" s="17">
        <v>895.74065589974998</v>
      </c>
      <c r="N4547" s="17">
        <v>133.15950000000001</v>
      </c>
      <c r="O4547" s="17">
        <v>2.7E-2</v>
      </c>
      <c r="R4547" s="18">
        <v>0.35416666666666669</v>
      </c>
      <c r="S4547" s="18">
        <v>1.53</v>
      </c>
      <c r="T4547" s="18">
        <v>9.3000000000000007</v>
      </c>
      <c r="U4547" s="18">
        <v>160</v>
      </c>
      <c r="V4547" s="18">
        <v>1018.5</v>
      </c>
      <c r="W4547" s="18">
        <v>7.8</v>
      </c>
      <c r="X4547" s="18">
        <v>9.3000000000000007</v>
      </c>
      <c r="Z4547" s="18">
        <v>1.29</v>
      </c>
      <c r="AA4547" s="18">
        <v>2.8</v>
      </c>
      <c r="AB4547" s="18">
        <v>232</v>
      </c>
      <c r="AC4547" s="18">
        <v>1021.2</v>
      </c>
      <c r="AD4547" s="18">
        <v>8.8000000000000007</v>
      </c>
      <c r="AE4547" s="18">
        <v>10.1</v>
      </c>
    </row>
    <row r="4548" spans="1:31">
      <c r="A4548" s="15">
        <v>40673</v>
      </c>
      <c r="B4548" s="16">
        <v>0.39583333333333331</v>
      </c>
      <c r="C4548" s="17">
        <v>2.9036</v>
      </c>
      <c r="D4548" s="17">
        <v>4.0149999999999997</v>
      </c>
      <c r="E4548" s="17">
        <v>830.67819999999995</v>
      </c>
      <c r="F4548" s="17">
        <v>0.4914</v>
      </c>
      <c r="G4548" s="17">
        <v>220.985088003497</v>
      </c>
      <c r="H4548" s="17">
        <v>2.9189277309633398E-2</v>
      </c>
      <c r="I4548" s="17">
        <v>155.6172</v>
      </c>
      <c r="J4548" s="17">
        <v>6.4899999999999999E-2</v>
      </c>
      <c r="K4548" s="17">
        <v>3.8626388889999999</v>
      </c>
      <c r="L4548" s="17">
        <v>3.9455277780000002</v>
      </c>
      <c r="M4548" s="17">
        <v>895.99528011899997</v>
      </c>
      <c r="N4548" s="17">
        <v>82.097099999999998</v>
      </c>
      <c r="O4548" s="17">
        <v>3.9800000000000002E-2</v>
      </c>
      <c r="R4548" s="18">
        <v>0.39583333333333331</v>
      </c>
      <c r="S4548" s="18">
        <v>1.54</v>
      </c>
      <c r="T4548" s="18">
        <v>8.9</v>
      </c>
      <c r="U4548" s="18">
        <v>153</v>
      </c>
      <c r="V4548" s="18">
        <v>1017.9</v>
      </c>
      <c r="W4548" s="18">
        <v>8</v>
      </c>
      <c r="X4548" s="18">
        <v>9.3000000000000007</v>
      </c>
      <c r="Z4548" s="18">
        <v>1.19</v>
      </c>
      <c r="AA4548" s="18">
        <v>2.2000000000000002</v>
      </c>
      <c r="AB4548" s="18">
        <v>184</v>
      </c>
      <c r="AC4548" s="18">
        <v>1020.9</v>
      </c>
      <c r="AD4548" s="18">
        <v>8.6999999999999993</v>
      </c>
      <c r="AE4548" s="18">
        <v>10.1</v>
      </c>
    </row>
    <row r="4549" spans="1:31">
      <c r="A4549" s="15">
        <v>40673</v>
      </c>
      <c r="B4549" s="16">
        <v>0.4375</v>
      </c>
      <c r="C4549" s="17">
        <v>2.5024000000000002</v>
      </c>
      <c r="D4549" s="17">
        <v>4.0243000000000002</v>
      </c>
      <c r="E4549" s="17">
        <v>830.93560000000002</v>
      </c>
      <c r="F4549" s="17">
        <v>0.49959999999999999</v>
      </c>
      <c r="G4549" s="17">
        <v>248.143765882412</v>
      </c>
      <c r="H4549" s="17">
        <v>6.8634630795854107E-2</v>
      </c>
      <c r="I4549" s="17">
        <v>171.26390000000001</v>
      </c>
      <c r="J4549" s="17">
        <v>6.6400000000000001E-2</v>
      </c>
      <c r="K4549" s="17">
        <v>3.8746111110000001</v>
      </c>
      <c r="L4549" s="17">
        <v>4.0066111112499998</v>
      </c>
      <c r="M4549" s="17">
        <v>896.25717760350005</v>
      </c>
      <c r="N4549" s="17">
        <v>167.898</v>
      </c>
      <c r="O4549" s="17">
        <v>6.0499999999999998E-2</v>
      </c>
      <c r="R4549" s="18">
        <v>0.4375</v>
      </c>
      <c r="S4549" s="18">
        <v>1.72</v>
      </c>
      <c r="T4549" s="18">
        <v>9.5</v>
      </c>
      <c r="U4549" s="18">
        <v>148</v>
      </c>
      <c r="V4549" s="18">
        <v>1017</v>
      </c>
      <c r="W4549" s="18">
        <v>8.1</v>
      </c>
      <c r="X4549" s="18">
        <v>9.3000000000000007</v>
      </c>
      <c r="Z4549" s="18">
        <v>1.24</v>
      </c>
      <c r="AA4549" s="18">
        <v>3.2</v>
      </c>
      <c r="AB4549" s="18">
        <v>181</v>
      </c>
      <c r="AC4549" s="18">
        <v>1020.5</v>
      </c>
      <c r="AD4549" s="18">
        <v>8.9</v>
      </c>
      <c r="AE4549" s="18">
        <v>10.199999999999999</v>
      </c>
    </row>
    <row r="4550" spans="1:31">
      <c r="A4550" s="15">
        <v>40673</v>
      </c>
      <c r="B4550" s="16">
        <v>0.47916666666666669</v>
      </c>
      <c r="C4550" s="17">
        <v>3.0649000000000002</v>
      </c>
      <c r="D4550" s="17">
        <v>4.0632000000000001</v>
      </c>
      <c r="E4550" s="17">
        <v>831.1739</v>
      </c>
      <c r="F4550" s="17">
        <v>0.50790000000000002</v>
      </c>
      <c r="G4550" s="17">
        <v>229.13805631727101</v>
      </c>
      <c r="H4550" s="17">
        <v>4.1546025650091002E-2</v>
      </c>
      <c r="I4550" s="17">
        <v>218.30930000000001</v>
      </c>
      <c r="J4550" s="17">
        <v>1.01E-2</v>
      </c>
      <c r="K4550" s="17">
        <v>3.888555556</v>
      </c>
      <c r="L4550" s="17">
        <v>3.8904166665000002</v>
      </c>
      <c r="M4550" s="17">
        <v>896.56843795024997</v>
      </c>
      <c r="N4550" s="17">
        <v>163.3914</v>
      </c>
      <c r="O4550" s="17">
        <v>6.3700000000000007E-2</v>
      </c>
      <c r="R4550" s="18">
        <v>0.47916666666666669</v>
      </c>
      <c r="S4550" s="18">
        <f t="shared" ref="S4550:X4550" si="1226">AVERAGE(S4549,S4551)</f>
        <v>1.9</v>
      </c>
      <c r="T4550" s="18">
        <f t="shared" si="1226"/>
        <v>9.8000000000000007</v>
      </c>
      <c r="U4550" s="18">
        <f t="shared" si="1226"/>
        <v>151</v>
      </c>
      <c r="V4550" s="18">
        <f t="shared" si="1226"/>
        <v>1016.25</v>
      </c>
      <c r="W4550" s="18">
        <f t="shared" si="1226"/>
        <v>8.3000000000000007</v>
      </c>
      <c r="X4550" s="18">
        <f t="shared" si="1226"/>
        <v>9.3000000000000007</v>
      </c>
      <c r="Z4550" s="18">
        <v>1.19</v>
      </c>
      <c r="AA4550" s="18">
        <v>2.9</v>
      </c>
      <c r="AB4550" s="18">
        <v>162</v>
      </c>
      <c r="AC4550" s="18">
        <v>1019.9</v>
      </c>
      <c r="AD4550" s="18">
        <v>8.6999999999999993</v>
      </c>
      <c r="AE4550" s="18">
        <v>10.199999999999999</v>
      </c>
    </row>
    <row r="4551" spans="1:31">
      <c r="A4551" s="15">
        <v>40673</v>
      </c>
      <c r="B4551" s="16">
        <v>0.52083333333333337</v>
      </c>
      <c r="C4551" s="17">
        <v>3.6196000000000002</v>
      </c>
      <c r="D4551" s="17">
        <v>4.0437000000000003</v>
      </c>
      <c r="E4551" s="17">
        <v>831.28359999999998</v>
      </c>
      <c r="F4551" s="17">
        <v>0.51669999999999994</v>
      </c>
      <c r="G4551" s="17">
        <v>315.82873573408699</v>
      </c>
      <c r="H4551" s="17">
        <v>6.1781166275712597E-2</v>
      </c>
      <c r="I4551" s="17">
        <v>191.31270000000001</v>
      </c>
      <c r="J4551" s="17">
        <v>2.07E-2</v>
      </c>
      <c r="K4551" s="17">
        <v>3.9026666670000001</v>
      </c>
      <c r="L4551" s="17">
        <v>3.8347222219999999</v>
      </c>
      <c r="M4551" s="17">
        <v>896.714467141</v>
      </c>
      <c r="N4551" s="17">
        <v>121.7552</v>
      </c>
      <c r="O4551" s="17">
        <v>5.6800000000000003E-2</v>
      </c>
      <c r="R4551" s="18">
        <v>0.52083333333333337</v>
      </c>
      <c r="S4551" s="18">
        <v>2.08</v>
      </c>
      <c r="T4551" s="18">
        <v>10.1</v>
      </c>
      <c r="U4551" s="18">
        <v>154</v>
      </c>
      <c r="V4551" s="18">
        <v>1015.5</v>
      </c>
      <c r="W4551" s="18">
        <v>8.5</v>
      </c>
      <c r="X4551" s="18">
        <v>9.3000000000000007</v>
      </c>
      <c r="Z4551" s="18">
        <v>1.1499999999999999</v>
      </c>
      <c r="AA4551" s="18">
        <v>3.3</v>
      </c>
      <c r="AB4551" s="18">
        <v>173</v>
      </c>
      <c r="AC4551" s="18">
        <v>1019.7</v>
      </c>
      <c r="AD4551" s="18">
        <v>8.4</v>
      </c>
      <c r="AE4551" s="18">
        <v>10.199999999999999</v>
      </c>
    </row>
    <row r="4552" spans="1:31">
      <c r="A4552" s="15">
        <v>40673</v>
      </c>
      <c r="B4552" s="16">
        <v>0.5625</v>
      </c>
      <c r="C4552" s="17">
        <v>3.7719</v>
      </c>
      <c r="D4552" s="17">
        <v>3.9990999999999999</v>
      </c>
      <c r="E4552" s="17">
        <v>831.23260000000005</v>
      </c>
      <c r="F4552" s="17">
        <v>0.52469999999999994</v>
      </c>
      <c r="G4552" s="17">
        <v>4.3733468067628296</v>
      </c>
      <c r="H4552" s="17">
        <v>2.1208442920051002E-2</v>
      </c>
      <c r="I4552" s="17">
        <v>183.67320000000001</v>
      </c>
      <c r="J4552" s="17">
        <v>1.29E-2</v>
      </c>
      <c r="K4552" s="17">
        <v>3.894388889</v>
      </c>
      <c r="L4552" s="17">
        <v>3.9570555555000002</v>
      </c>
      <c r="M4552" s="17">
        <v>896.58708420574999</v>
      </c>
      <c r="N4552" s="17">
        <v>90.130700000000004</v>
      </c>
      <c r="O4552" s="17">
        <v>6.59E-2</v>
      </c>
      <c r="R4552" s="18">
        <v>0.5625</v>
      </c>
      <c r="S4552" s="18">
        <v>2.14</v>
      </c>
      <c r="T4552" s="18">
        <v>9.6999999999999993</v>
      </c>
      <c r="U4552" s="18">
        <v>158</v>
      </c>
      <c r="V4552" s="18">
        <v>1015.4</v>
      </c>
      <c r="W4552" s="18">
        <v>8.6999999999999993</v>
      </c>
      <c r="X4552" s="18">
        <v>9.4</v>
      </c>
      <c r="Z4552" s="18">
        <v>1.23</v>
      </c>
      <c r="AA4552" s="18">
        <v>4.8</v>
      </c>
      <c r="AB4552" s="18">
        <v>201</v>
      </c>
      <c r="AC4552" s="18">
        <v>1019.6</v>
      </c>
      <c r="AD4552" s="18">
        <v>8</v>
      </c>
      <c r="AE4552" s="18">
        <v>10.199999999999999</v>
      </c>
    </row>
    <row r="4553" spans="1:31">
      <c r="A4553" s="15">
        <v>40673</v>
      </c>
      <c r="B4553" s="16">
        <v>0.60416666666666663</v>
      </c>
      <c r="C4553" s="17">
        <v>3.6253000000000002</v>
      </c>
      <c r="D4553" s="17">
        <v>3.9994999999999998</v>
      </c>
      <c r="E4553" s="17">
        <v>830.99890000000005</v>
      </c>
      <c r="F4553" s="17">
        <v>0.53189999999999993</v>
      </c>
      <c r="G4553" s="17">
        <v>219.58013686937801</v>
      </c>
      <c r="H4553" s="17">
        <v>2.17664370765717E-2</v>
      </c>
      <c r="I4553" s="17">
        <v>213.1635</v>
      </c>
      <c r="J4553" s="17">
        <v>1.9199999999999998E-2</v>
      </c>
      <c r="K4553" s="17">
        <v>3.8811111110000001</v>
      </c>
      <c r="L4553" s="17">
        <v>4.0999166667500004</v>
      </c>
      <c r="M4553" s="17">
        <v>896.26629233949996</v>
      </c>
      <c r="N4553" s="17">
        <v>90.613699999999994</v>
      </c>
      <c r="O4553" s="17">
        <v>4.6100000000000002E-2</v>
      </c>
      <c r="R4553" s="18">
        <v>0.60416666666666663</v>
      </c>
      <c r="S4553" s="18">
        <v>2.16</v>
      </c>
      <c r="T4553" s="18">
        <v>9</v>
      </c>
      <c r="U4553" s="18">
        <v>157</v>
      </c>
      <c r="V4553" s="18">
        <v>1015</v>
      </c>
      <c r="W4553" s="18">
        <v>8.8000000000000007</v>
      </c>
      <c r="X4553" s="18">
        <v>9.4</v>
      </c>
      <c r="Z4553" s="18">
        <v>1.21</v>
      </c>
      <c r="AA4553" s="18">
        <v>5.5</v>
      </c>
      <c r="AB4553" s="18">
        <v>181</v>
      </c>
      <c r="AC4553" s="18">
        <v>1019.2</v>
      </c>
      <c r="AD4553" s="18">
        <v>8.1</v>
      </c>
      <c r="AE4553" s="18">
        <v>10.199999999999999</v>
      </c>
    </row>
    <row r="4554" spans="1:31">
      <c r="A4554" s="15">
        <v>40673</v>
      </c>
      <c r="B4554" s="16">
        <v>0.64583333333333337</v>
      </c>
      <c r="C4554" s="17">
        <v>3.8856000000000002</v>
      </c>
      <c r="D4554" s="17">
        <v>4.0484999999999998</v>
      </c>
      <c r="E4554" s="17">
        <v>830.61540000000002</v>
      </c>
      <c r="F4554" s="17">
        <v>0.54189999999999994</v>
      </c>
      <c r="G4554" s="17">
        <v>295.05274903294497</v>
      </c>
      <c r="H4554" s="17">
        <v>2.4928988251343601E-2</v>
      </c>
      <c r="I4554" s="17">
        <v>218.36600000000001</v>
      </c>
      <c r="J4554" s="17">
        <v>2.1100000000000001E-2</v>
      </c>
      <c r="K4554" s="17">
        <v>3.876694445</v>
      </c>
      <c r="L4554" s="17">
        <v>4.1408333334999998</v>
      </c>
      <c r="M4554" s="17">
        <v>895.86557900050002</v>
      </c>
      <c r="N4554" s="17">
        <v>23.092700000000001</v>
      </c>
      <c r="O4554" s="17">
        <v>2.7900000000000001E-2</v>
      </c>
      <c r="R4554" s="18">
        <v>0.64583333333333337</v>
      </c>
      <c r="S4554" s="18">
        <v>2.29</v>
      </c>
      <c r="T4554" s="18">
        <v>8.6999999999999993</v>
      </c>
      <c r="U4554" s="18">
        <v>152</v>
      </c>
      <c r="V4554" s="18">
        <v>1014.6</v>
      </c>
      <c r="W4554" s="18">
        <v>8.9</v>
      </c>
      <c r="X4554" s="18">
        <v>9.3000000000000007</v>
      </c>
      <c r="Z4554" s="18">
        <v>1.2</v>
      </c>
      <c r="AA4554" s="18">
        <v>5.9</v>
      </c>
      <c r="AB4554" s="18">
        <v>166</v>
      </c>
      <c r="AC4554" s="18">
        <v>1018.8</v>
      </c>
      <c r="AD4554" s="18">
        <v>8.1</v>
      </c>
      <c r="AE4554" s="18">
        <v>10.199999999999999</v>
      </c>
    </row>
    <row r="4555" spans="1:31">
      <c r="A4555" s="15">
        <v>40673</v>
      </c>
      <c r="B4555" s="16">
        <v>0.6875</v>
      </c>
      <c r="C4555" s="17">
        <v>3.9756</v>
      </c>
      <c r="D4555" s="17">
        <v>4.0782999999999996</v>
      </c>
      <c r="E4555" s="17">
        <v>830.22220000000004</v>
      </c>
      <c r="F4555" s="17">
        <v>0.5504</v>
      </c>
      <c r="G4555" s="17">
        <v>38.7498843400532</v>
      </c>
      <c r="H4555" s="17">
        <v>2.7055704004384101E-2</v>
      </c>
      <c r="I4555" s="17">
        <v>225.96170000000001</v>
      </c>
      <c r="J4555" s="17">
        <v>2.8999999999999998E-3</v>
      </c>
      <c r="K4555" s="17">
        <v>3.88</v>
      </c>
      <c r="L4555" s="17">
        <v>4.1345000000000001</v>
      </c>
      <c r="M4555" s="17">
        <v>895.421670092</v>
      </c>
      <c r="N4555" s="17">
        <v>48.6449</v>
      </c>
      <c r="O4555" s="17">
        <v>1.01E-2</v>
      </c>
      <c r="R4555" s="18">
        <v>0.6875</v>
      </c>
      <c r="S4555" s="18">
        <v>2.17</v>
      </c>
      <c r="T4555" s="18">
        <v>8.6999999999999993</v>
      </c>
      <c r="U4555" s="18">
        <v>165</v>
      </c>
      <c r="V4555" s="18">
        <v>1014.5</v>
      </c>
      <c r="W4555" s="18">
        <v>9</v>
      </c>
      <c r="X4555" s="18">
        <v>9.4</v>
      </c>
      <c r="Z4555" s="18">
        <v>1.1499999999999999</v>
      </c>
      <c r="AA4555" s="18">
        <v>7.1</v>
      </c>
      <c r="AB4555" s="18">
        <v>166</v>
      </c>
      <c r="AC4555" s="18">
        <v>1018.7</v>
      </c>
      <c r="AD4555" s="18">
        <v>8.1999999999999993</v>
      </c>
      <c r="AE4555" s="18">
        <v>10.199999999999999</v>
      </c>
    </row>
    <row r="4556" spans="1:31">
      <c r="A4556" s="15">
        <v>40673</v>
      </c>
      <c r="B4556" s="16">
        <v>0.72916666666666663</v>
      </c>
      <c r="C4556" s="17">
        <v>4.2378999999999998</v>
      </c>
      <c r="D4556" s="17">
        <v>4.0881999999999996</v>
      </c>
      <c r="E4556" s="17">
        <v>829.80650000000003</v>
      </c>
      <c r="F4556" s="17">
        <v>0.55769999999999997</v>
      </c>
      <c r="G4556" s="17">
        <v>340.326669563096</v>
      </c>
      <c r="H4556" s="17">
        <v>1.6856535290267999E-2</v>
      </c>
      <c r="I4556" s="17">
        <v>296.57380000000001</v>
      </c>
      <c r="J4556" s="17">
        <v>7.3400000000000007E-2</v>
      </c>
      <c r="K4556" s="17">
        <v>3.8685</v>
      </c>
      <c r="L4556" s="17">
        <v>4.0969166667500003</v>
      </c>
      <c r="M4556" s="17">
        <v>894.99235129925</v>
      </c>
      <c r="N4556" s="17">
        <v>277.0016</v>
      </c>
      <c r="O4556" s="17">
        <v>2.7000000000000001E-3</v>
      </c>
      <c r="R4556" s="18">
        <v>0.72916666666666663</v>
      </c>
      <c r="S4556" s="18">
        <v>2.2000000000000002</v>
      </c>
      <c r="T4556" s="18">
        <v>7.7</v>
      </c>
      <c r="U4556" s="18">
        <v>165</v>
      </c>
      <c r="V4556" s="18">
        <v>1014.2</v>
      </c>
      <c r="W4556" s="18">
        <v>9</v>
      </c>
      <c r="X4556" s="18">
        <v>9.4</v>
      </c>
      <c r="Z4556" s="18">
        <v>1.22</v>
      </c>
      <c r="AA4556" s="18">
        <v>6.5</v>
      </c>
      <c r="AB4556" s="18">
        <v>154</v>
      </c>
      <c r="AC4556" s="18">
        <v>1018.4</v>
      </c>
      <c r="AD4556" s="18">
        <v>8.1999999999999993</v>
      </c>
      <c r="AE4556" s="18">
        <v>10.1</v>
      </c>
    </row>
    <row r="4557" spans="1:31">
      <c r="A4557" s="15">
        <v>40673</v>
      </c>
      <c r="B4557" s="16">
        <v>0.77083333333333337</v>
      </c>
      <c r="C4557" s="17">
        <v>4.1356999999999999</v>
      </c>
      <c r="D4557" s="17">
        <v>4.0932000000000004</v>
      </c>
      <c r="E4557" s="17">
        <v>829.52959999999996</v>
      </c>
      <c r="F4557" s="17">
        <v>0.56730000000000003</v>
      </c>
      <c r="G4557" s="17">
        <v>7.5297911122662899</v>
      </c>
      <c r="H4557" s="17">
        <v>4.4059974933567302E-2</v>
      </c>
      <c r="I4557" s="17">
        <v>321.98770000000002</v>
      </c>
      <c r="J4557" s="17">
        <v>0.11840000000000001</v>
      </c>
      <c r="K4557" s="17">
        <v>3.8532222219999999</v>
      </c>
      <c r="L4557" s="17">
        <v>4.0086666664999999</v>
      </c>
      <c r="M4557" s="17">
        <v>894.70479580475001</v>
      </c>
      <c r="N4557" s="17">
        <v>65.860100000000003</v>
      </c>
      <c r="O4557" s="17">
        <v>2.3199999999999998E-2</v>
      </c>
      <c r="R4557" s="18">
        <v>0.77083333333333337</v>
      </c>
      <c r="S4557" s="18">
        <v>1.98</v>
      </c>
      <c r="T4557" s="18">
        <v>7.7</v>
      </c>
      <c r="U4557" s="18">
        <v>161</v>
      </c>
      <c r="V4557" s="18">
        <v>1013.5</v>
      </c>
      <c r="W4557" s="18">
        <v>9.1</v>
      </c>
      <c r="X4557" s="18">
        <v>9.4</v>
      </c>
      <c r="Z4557" s="18">
        <v>1.25</v>
      </c>
      <c r="AA4557" s="18">
        <v>7.6</v>
      </c>
      <c r="AB4557" s="18">
        <v>143</v>
      </c>
      <c r="AC4557" s="18">
        <v>1018</v>
      </c>
      <c r="AD4557" s="18">
        <v>8.4</v>
      </c>
      <c r="AE4557" s="18">
        <v>10.1</v>
      </c>
    </row>
    <row r="4558" spans="1:31">
      <c r="A4558" s="15">
        <v>40673</v>
      </c>
      <c r="B4558" s="16">
        <v>0.8125</v>
      </c>
      <c r="C4558" s="17">
        <v>4.2060000000000004</v>
      </c>
      <c r="D4558" s="17">
        <v>4.0663999999999998</v>
      </c>
      <c r="E4558" s="17">
        <v>829.37199999999996</v>
      </c>
      <c r="F4558" s="17">
        <v>0.57589999999999997</v>
      </c>
      <c r="G4558" s="17">
        <v>16.024800058863701</v>
      </c>
      <c r="H4558" s="17">
        <v>4.6074990085839297E-2</v>
      </c>
      <c r="I4558" s="17">
        <v>320.29629999999997</v>
      </c>
      <c r="J4558" s="17">
        <v>0.1578</v>
      </c>
      <c r="K4558" s="17">
        <v>3.8346944449999998</v>
      </c>
      <c r="L4558" s="17">
        <v>3.9983055555</v>
      </c>
      <c r="M4558" s="17">
        <v>894.58552787225005</v>
      </c>
      <c r="N4558" s="17">
        <v>187.59739999999999</v>
      </c>
      <c r="O4558" s="17">
        <v>8.7599999999999997E-2</v>
      </c>
      <c r="R4558" s="18">
        <v>0.8125</v>
      </c>
      <c r="S4558" s="18">
        <f t="shared" ref="S4558:X4558" si="1227">AVERAGE(S4557,S4559)</f>
        <v>1.95</v>
      </c>
      <c r="T4558" s="18">
        <f t="shared" si="1227"/>
        <v>7.15</v>
      </c>
      <c r="U4558" s="18">
        <f t="shared" si="1227"/>
        <v>167.5</v>
      </c>
      <c r="V4558" s="18">
        <f t="shared" si="1227"/>
        <v>1013.05</v>
      </c>
      <c r="W4558" s="18">
        <f t="shared" si="1227"/>
        <v>9.0500000000000007</v>
      </c>
      <c r="X4558" s="18">
        <f t="shared" si="1227"/>
        <v>9.3500000000000014</v>
      </c>
      <c r="Z4558" s="18">
        <v>1.42</v>
      </c>
      <c r="AA4558" s="18">
        <v>8</v>
      </c>
      <c r="AB4558" s="18">
        <v>134</v>
      </c>
      <c r="AC4558" s="18">
        <v>1017.5</v>
      </c>
      <c r="AD4558" s="18">
        <v>8.4</v>
      </c>
      <c r="AE4558" s="18">
        <v>10.1</v>
      </c>
    </row>
    <row r="4559" spans="1:31">
      <c r="A4559" s="15">
        <v>40673</v>
      </c>
      <c r="B4559" s="16">
        <v>0.85416666666666663</v>
      </c>
      <c r="C4559" s="17">
        <v>4.4297000000000004</v>
      </c>
      <c r="D4559" s="17">
        <v>4.0225</v>
      </c>
      <c r="E4559" s="17">
        <v>829.44600000000003</v>
      </c>
      <c r="F4559" s="17">
        <v>0.58589999999999998</v>
      </c>
      <c r="G4559" s="17">
        <v>27.442136623673299</v>
      </c>
      <c r="H4559" s="17">
        <v>8.9138676388037394E-2</v>
      </c>
      <c r="I4559" s="17">
        <v>310.59440000000001</v>
      </c>
      <c r="J4559" s="17">
        <v>0.16789999999999999</v>
      </c>
      <c r="K4559" s="17">
        <v>3.8158611109999998</v>
      </c>
      <c r="L4559" s="17">
        <v>3.899</v>
      </c>
      <c r="M4559" s="17">
        <v>894.70843516125001</v>
      </c>
      <c r="N4559" s="17">
        <v>166.5247</v>
      </c>
      <c r="O4559" s="17">
        <v>0.12709999999999999</v>
      </c>
      <c r="R4559" s="18">
        <v>0.85416666666666663</v>
      </c>
      <c r="S4559" s="18">
        <v>1.92</v>
      </c>
      <c r="T4559" s="18">
        <v>6.6</v>
      </c>
      <c r="U4559" s="18">
        <v>174</v>
      </c>
      <c r="V4559" s="18">
        <v>1012.6</v>
      </c>
      <c r="W4559" s="18">
        <v>9</v>
      </c>
      <c r="X4559" s="18">
        <v>9.3000000000000007</v>
      </c>
      <c r="Z4559" s="18">
        <v>1.6</v>
      </c>
      <c r="AA4559" s="18">
        <v>8.3000000000000007</v>
      </c>
      <c r="AB4559" s="18">
        <v>135</v>
      </c>
      <c r="AC4559" s="18">
        <v>1016.5</v>
      </c>
      <c r="AD4559" s="18">
        <v>8.6</v>
      </c>
      <c r="AE4559" s="18">
        <v>10.1</v>
      </c>
    </row>
    <row r="4560" spans="1:31">
      <c r="A4560" s="15">
        <v>40673</v>
      </c>
      <c r="B4560" s="16">
        <v>0.89583333333333337</v>
      </c>
      <c r="C4560" s="17">
        <v>4.6322000000000001</v>
      </c>
      <c r="D4560" s="17">
        <v>3.9706000000000001</v>
      </c>
      <c r="E4560" s="17">
        <v>829.69190000000003</v>
      </c>
      <c r="F4560" s="17">
        <v>0.57640000000000002</v>
      </c>
      <c r="G4560" s="17">
        <v>29.485317090206902</v>
      </c>
      <c r="H4560" s="17">
        <v>7.02371241899752E-2</v>
      </c>
      <c r="I4560" s="17">
        <v>317.53660000000002</v>
      </c>
      <c r="J4560" s="17">
        <v>0.1152</v>
      </c>
      <c r="K4560" s="17">
        <v>3.8370555560000001</v>
      </c>
      <c r="L4560" s="17">
        <v>3.9035000000000002</v>
      </c>
      <c r="M4560" s="17">
        <v>894.97387666024997</v>
      </c>
      <c r="N4560" s="17">
        <v>168.0001</v>
      </c>
      <c r="O4560" s="17">
        <v>9.2999999999999999E-2</v>
      </c>
      <c r="R4560" s="18">
        <v>0.89583333333333337</v>
      </c>
      <c r="S4560" s="18">
        <v>1.96</v>
      </c>
      <c r="T4560" s="18">
        <v>6.9</v>
      </c>
      <c r="U4560" s="18">
        <v>153</v>
      </c>
      <c r="V4560" s="18">
        <v>1011.7</v>
      </c>
      <c r="W4560" s="18">
        <v>9</v>
      </c>
      <c r="X4560" s="18">
        <v>9.3000000000000007</v>
      </c>
      <c r="Z4560" s="18">
        <v>1.69</v>
      </c>
      <c r="AA4560" s="18">
        <v>9</v>
      </c>
      <c r="AB4560" s="18">
        <v>131</v>
      </c>
      <c r="AC4560" s="18">
        <v>1015.6</v>
      </c>
      <c r="AD4560" s="18">
        <v>8.6</v>
      </c>
      <c r="AE4560" s="18">
        <v>10.1</v>
      </c>
    </row>
    <row r="4561" spans="1:31">
      <c r="A4561" s="15">
        <v>40673</v>
      </c>
      <c r="B4561" s="16">
        <v>0.9375</v>
      </c>
      <c r="C4561" s="17">
        <v>4.5038999999999998</v>
      </c>
      <c r="D4561" s="17">
        <v>3.9455</v>
      </c>
      <c r="E4561" s="17">
        <v>830.11940000000004</v>
      </c>
      <c r="F4561" s="17">
        <v>0.56359999999999999</v>
      </c>
      <c r="G4561" s="17">
        <v>265.46789423712301</v>
      </c>
      <c r="H4561" s="17">
        <v>1.8730849770949499E-2</v>
      </c>
      <c r="I4561" s="17">
        <v>256.82960000000003</v>
      </c>
      <c r="J4561" s="17">
        <v>7.22E-2</v>
      </c>
      <c r="K4561" s="17">
        <v>3.849166667</v>
      </c>
      <c r="L4561" s="17">
        <v>3.8589722222499998</v>
      </c>
      <c r="M4561" s="17">
        <v>895.41259621649999</v>
      </c>
      <c r="N4561" s="17">
        <v>164.07550000000001</v>
      </c>
      <c r="O4561" s="17">
        <v>0.1318</v>
      </c>
      <c r="R4561" s="18">
        <v>0.9375</v>
      </c>
      <c r="S4561" s="18">
        <v>1.92</v>
      </c>
      <c r="T4561" s="18">
        <v>6.6</v>
      </c>
      <c r="U4561" s="18">
        <v>179</v>
      </c>
      <c r="V4561" s="18">
        <v>1011.9</v>
      </c>
      <c r="W4561" s="18">
        <v>9</v>
      </c>
      <c r="X4561" s="18">
        <v>9.3000000000000007</v>
      </c>
      <c r="Z4561" s="18">
        <v>1.78</v>
      </c>
      <c r="AA4561" s="18">
        <v>8.5</v>
      </c>
      <c r="AB4561" s="18">
        <v>145</v>
      </c>
      <c r="AC4561" s="18">
        <v>1015</v>
      </c>
      <c r="AD4561" s="18">
        <v>8.9</v>
      </c>
      <c r="AE4561" s="18">
        <v>10.199999999999999</v>
      </c>
    </row>
    <row r="4562" spans="1:31">
      <c r="A4562" s="15">
        <v>40673</v>
      </c>
      <c r="B4562" s="16">
        <v>0.97916666666666663</v>
      </c>
      <c r="C4562" s="17">
        <v>3.5453000000000001</v>
      </c>
      <c r="D4562" s="17">
        <v>3.9742000000000002</v>
      </c>
      <c r="E4562" s="17">
        <v>830.5462</v>
      </c>
      <c r="F4562" s="17">
        <v>0.56099999999999994</v>
      </c>
      <c r="G4562" s="17">
        <v>250.02854949474499</v>
      </c>
      <c r="H4562" s="17">
        <v>8.1448560992446906E-2</v>
      </c>
      <c r="I4562" s="17">
        <v>235.07669999999999</v>
      </c>
      <c r="J4562" s="17">
        <v>6.9900000000000004E-2</v>
      </c>
      <c r="K4562" s="17">
        <v>3.8557777780000002</v>
      </c>
      <c r="L4562" s="17">
        <v>3.8535277777500001</v>
      </c>
      <c r="M4562" s="17">
        <v>895.86516766575005</v>
      </c>
      <c r="N4562" s="17">
        <v>174.40430000000001</v>
      </c>
      <c r="O4562" s="17">
        <v>0.14979999999999999</v>
      </c>
      <c r="R4562" s="18">
        <v>0.97916666666666663</v>
      </c>
      <c r="S4562" s="18">
        <v>1.89</v>
      </c>
      <c r="T4562" s="18">
        <v>6.3</v>
      </c>
      <c r="U4562" s="18">
        <v>160</v>
      </c>
      <c r="V4562" s="18">
        <v>1010.8</v>
      </c>
      <c r="W4562" s="18">
        <v>9</v>
      </c>
      <c r="X4562" s="18">
        <v>9.3000000000000007</v>
      </c>
      <c r="Z4562" s="18">
        <v>1.91</v>
      </c>
      <c r="AA4562" s="18">
        <v>8.3000000000000007</v>
      </c>
      <c r="AB4562" s="18">
        <v>155</v>
      </c>
      <c r="AC4562" s="18">
        <v>1014.4</v>
      </c>
      <c r="AD4562" s="18">
        <v>9</v>
      </c>
      <c r="AE4562" s="18">
        <v>10.199999999999999</v>
      </c>
    </row>
    <row r="4563" spans="1:31">
      <c r="A4563" s="15">
        <v>40674</v>
      </c>
      <c r="B4563" s="16">
        <v>2.0833333333333332E-2</v>
      </c>
      <c r="C4563" s="17">
        <v>1.8994</v>
      </c>
      <c r="D4563" s="17">
        <v>3.9394</v>
      </c>
      <c r="E4563" s="17">
        <v>830.89570000000003</v>
      </c>
      <c r="F4563" s="17">
        <v>0.56930000000000003</v>
      </c>
      <c r="G4563" s="17">
        <v>237.488140634968</v>
      </c>
      <c r="H4563" s="17">
        <v>0.12932510365185201</v>
      </c>
      <c r="I4563" s="17">
        <v>220.70089999999999</v>
      </c>
      <c r="J4563" s="17">
        <v>8.3999999999999995E-3</v>
      </c>
      <c r="K4563" s="17">
        <v>3.8761388889999999</v>
      </c>
      <c r="L4563" s="17">
        <v>3.8624999999999998</v>
      </c>
      <c r="M4563" s="17">
        <v>896.25620783474994</v>
      </c>
      <c r="N4563" s="17">
        <v>155.75640000000001</v>
      </c>
      <c r="O4563" s="17">
        <v>5.91E-2</v>
      </c>
      <c r="R4563" s="18">
        <v>2.0833333333333332E-2</v>
      </c>
      <c r="S4563" s="18">
        <v>2.0299999999999998</v>
      </c>
      <c r="T4563" s="18">
        <v>5.3</v>
      </c>
      <c r="U4563" s="18">
        <v>190</v>
      </c>
      <c r="V4563" s="18">
        <v>1010.6</v>
      </c>
      <c r="W4563" s="18">
        <v>8.6999999999999993</v>
      </c>
      <c r="X4563" s="18">
        <v>9.3000000000000007</v>
      </c>
      <c r="Z4563" s="18">
        <v>1.81</v>
      </c>
      <c r="AA4563" s="18">
        <v>7.4</v>
      </c>
      <c r="AB4563" s="18">
        <v>155</v>
      </c>
      <c r="AC4563" s="18">
        <v>1013.8</v>
      </c>
      <c r="AD4563" s="18">
        <v>9.1</v>
      </c>
      <c r="AE4563" s="18">
        <v>10.199999999999999</v>
      </c>
    </row>
    <row r="4564" spans="1:31">
      <c r="A4564" s="15">
        <v>40674</v>
      </c>
      <c r="B4564" s="16">
        <v>6.25E-2</v>
      </c>
      <c r="C4564" s="17">
        <v>2.1377000000000002</v>
      </c>
      <c r="D4564" s="17">
        <v>3.9365000000000001</v>
      </c>
      <c r="E4564" s="17">
        <v>831.1653</v>
      </c>
      <c r="F4564" s="17">
        <v>0.57250000000000001</v>
      </c>
      <c r="G4564" s="17">
        <v>217.40779870423199</v>
      </c>
      <c r="H4564" s="17">
        <v>0.11289345121979</v>
      </c>
      <c r="I4564" s="17">
        <v>277.33600000000001</v>
      </c>
      <c r="J4564" s="17">
        <v>2.0799999999999999E-2</v>
      </c>
      <c r="K4564" s="17">
        <v>3.88</v>
      </c>
      <c r="L4564" s="17">
        <v>3.8946666667500001</v>
      </c>
      <c r="M4564" s="17">
        <v>896.52368693749997</v>
      </c>
      <c r="N4564" s="17">
        <v>59.899000000000001</v>
      </c>
      <c r="O4564" s="17">
        <v>1.8700000000000001E-2</v>
      </c>
      <c r="R4564" s="18">
        <v>6.25E-2</v>
      </c>
      <c r="S4564" s="18">
        <v>1.92</v>
      </c>
      <c r="T4564" s="18">
        <v>7</v>
      </c>
      <c r="U4564" s="18">
        <v>315</v>
      </c>
      <c r="V4564" s="18">
        <v>1009.8</v>
      </c>
      <c r="W4564" s="18">
        <v>7</v>
      </c>
      <c r="X4564" s="18">
        <v>9.3000000000000007</v>
      </c>
      <c r="Z4564" s="18">
        <v>1.77</v>
      </c>
      <c r="AA4564" s="18">
        <v>7.5</v>
      </c>
      <c r="AB4564" s="18">
        <v>165</v>
      </c>
      <c r="AC4564" s="18">
        <v>1012.9</v>
      </c>
      <c r="AD4564" s="18">
        <v>9.1</v>
      </c>
      <c r="AE4564" s="18">
        <v>10.1</v>
      </c>
    </row>
    <row r="4565" spans="1:31">
      <c r="A4565" s="15">
        <v>40674</v>
      </c>
      <c r="B4565" s="16">
        <v>0.10416666666666667</v>
      </c>
      <c r="C4565" s="17">
        <v>2.7078000000000002</v>
      </c>
      <c r="D4565" s="17">
        <v>3.9834999999999998</v>
      </c>
      <c r="E4565" s="17">
        <v>831.23609999999996</v>
      </c>
      <c r="F4565" s="17">
        <v>0.66339999999999999</v>
      </c>
      <c r="G4565" s="17">
        <v>216.88062884669</v>
      </c>
      <c r="H4565" s="17">
        <v>5.2631702480006502E-2</v>
      </c>
      <c r="I4565" s="17">
        <v>129.0839</v>
      </c>
      <c r="J4565" s="17">
        <v>4.4600000000000001E-2</v>
      </c>
      <c r="K4565" s="17">
        <v>3.8753055559999998</v>
      </c>
      <c r="L4565" s="17">
        <v>3.9298055555000002</v>
      </c>
      <c r="M4565" s="17">
        <v>896.61398983950005</v>
      </c>
      <c r="N4565" s="17">
        <v>140.6892</v>
      </c>
      <c r="O4565" s="17">
        <v>3.5400000000000001E-2</v>
      </c>
      <c r="R4565" s="18">
        <v>0.10416666666666667</v>
      </c>
      <c r="S4565" s="18">
        <v>1.93</v>
      </c>
      <c r="T4565" s="18">
        <v>6.5</v>
      </c>
      <c r="U4565" s="18">
        <v>310</v>
      </c>
      <c r="V4565" s="18">
        <v>1009.8</v>
      </c>
      <c r="W4565" s="18">
        <v>7</v>
      </c>
      <c r="X4565" s="18">
        <v>9.3000000000000007</v>
      </c>
      <c r="Z4565" s="18">
        <v>1.8</v>
      </c>
      <c r="AA4565" s="18">
        <v>6.5</v>
      </c>
      <c r="AB4565" s="18">
        <v>170</v>
      </c>
      <c r="AC4565" s="18">
        <v>1012.3</v>
      </c>
      <c r="AD4565" s="18">
        <v>9.1999999999999993</v>
      </c>
      <c r="AE4565" s="18">
        <v>10.1</v>
      </c>
    </row>
    <row r="4566" spans="1:31">
      <c r="A4566" s="15">
        <v>40674</v>
      </c>
      <c r="B4566" s="16">
        <v>0.14583333333333334</v>
      </c>
      <c r="C4566" s="17">
        <v>3.0206</v>
      </c>
      <c r="D4566" s="17">
        <v>3.9803000000000002</v>
      </c>
      <c r="E4566" s="17">
        <v>831.17870000000005</v>
      </c>
      <c r="F4566" s="17">
        <v>0.71679999999999999</v>
      </c>
      <c r="G4566" s="17">
        <v>191.139637513304</v>
      </c>
      <c r="H4566" s="17">
        <v>5.9564449404805403E-2</v>
      </c>
      <c r="I4566" s="17">
        <v>127.1382</v>
      </c>
      <c r="J4566" s="17">
        <v>6.4000000000000001E-2</v>
      </c>
      <c r="K4566" s="17">
        <v>3.8652777779999998</v>
      </c>
      <c r="L4566" s="17">
        <v>3.9721666667500002</v>
      </c>
      <c r="M4566" s="17">
        <v>896.50318286674997</v>
      </c>
      <c r="N4566" s="17">
        <v>273.55680000000001</v>
      </c>
      <c r="O4566" s="17">
        <v>0.01</v>
      </c>
      <c r="R4566" s="18">
        <v>0.14583333333333334</v>
      </c>
      <c r="S4566" s="18">
        <f t="shared" ref="S4566:X4566" si="1228">AVERAGE(S4565,S4567)</f>
        <v>1.8900000000000001</v>
      </c>
      <c r="T4566" s="18">
        <f t="shared" si="1228"/>
        <v>5.45</v>
      </c>
      <c r="U4566" s="18">
        <f t="shared" si="1228"/>
        <v>311</v>
      </c>
      <c r="V4566" s="18">
        <f t="shared" si="1228"/>
        <v>1009.95</v>
      </c>
      <c r="W4566" s="18">
        <f t="shared" si="1228"/>
        <v>7</v>
      </c>
      <c r="X4566" s="18">
        <f t="shared" si="1228"/>
        <v>9.25</v>
      </c>
      <c r="Z4566" s="18">
        <v>1.67</v>
      </c>
      <c r="AA4566" s="18">
        <v>5.8</v>
      </c>
      <c r="AB4566" s="18">
        <v>171</v>
      </c>
      <c r="AC4566" s="18">
        <v>1011.6</v>
      </c>
      <c r="AD4566" s="18">
        <v>9.4</v>
      </c>
      <c r="AE4566" s="18">
        <v>10.1</v>
      </c>
    </row>
    <row r="4567" spans="1:31">
      <c r="A4567" s="15">
        <v>40674</v>
      </c>
      <c r="B4567" s="16">
        <v>0.1875</v>
      </c>
      <c r="C4567" s="17">
        <v>2.5829</v>
      </c>
      <c r="D4567" s="17">
        <v>3.9942000000000002</v>
      </c>
      <c r="E4567" s="17">
        <v>830.94100000000003</v>
      </c>
      <c r="F4567" s="17">
        <v>0.73919999999999997</v>
      </c>
      <c r="G4567" s="17">
        <v>202.08373858125</v>
      </c>
      <c r="H4567" s="17">
        <v>0.122989882205934</v>
      </c>
      <c r="I4567" s="17">
        <v>139.61539999999999</v>
      </c>
      <c r="J4567" s="17">
        <v>4.7699999999999999E-2</v>
      </c>
      <c r="K4567" s="17">
        <v>3.860222222</v>
      </c>
      <c r="L4567" s="17">
        <v>3.9772777777499999</v>
      </c>
      <c r="M4567" s="17">
        <v>896.2652517455</v>
      </c>
      <c r="N4567" s="17">
        <v>115.9113</v>
      </c>
      <c r="O4567" s="17">
        <v>9.7999999999999997E-3</v>
      </c>
      <c r="R4567" s="18">
        <v>0.1875</v>
      </c>
      <c r="S4567" s="18">
        <v>1.85</v>
      </c>
      <c r="T4567" s="18">
        <v>4.4000000000000004</v>
      </c>
      <c r="U4567" s="18">
        <v>312</v>
      </c>
      <c r="V4567" s="18">
        <v>1010.1</v>
      </c>
      <c r="W4567" s="18">
        <v>7</v>
      </c>
      <c r="X4567" s="18">
        <v>9.1999999999999993</v>
      </c>
      <c r="Z4567" s="18">
        <v>1.68</v>
      </c>
      <c r="AA4567" s="18">
        <v>6.3</v>
      </c>
      <c r="AB4567" s="18">
        <v>155</v>
      </c>
      <c r="AC4567" s="18">
        <v>1011</v>
      </c>
      <c r="AD4567" s="18">
        <v>9.4</v>
      </c>
      <c r="AE4567" s="18">
        <v>10.1</v>
      </c>
    </row>
    <row r="4568" spans="1:31">
      <c r="A4568" s="15">
        <v>40674</v>
      </c>
      <c r="B4568" s="16">
        <v>0.22916666666666666</v>
      </c>
      <c r="C4568" s="17">
        <v>2.9028</v>
      </c>
      <c r="D4568" s="17">
        <v>4.0087000000000002</v>
      </c>
      <c r="E4568" s="17">
        <v>830.64959999999996</v>
      </c>
      <c r="F4568" s="17">
        <v>0.31789999999999996</v>
      </c>
      <c r="G4568" s="17">
        <v>212.48364410858699</v>
      </c>
      <c r="H4568" s="17">
        <v>0.100857904706135</v>
      </c>
      <c r="I4568" s="17">
        <v>156.5068</v>
      </c>
      <c r="J4568" s="17">
        <v>2.98E-2</v>
      </c>
      <c r="K4568" s="17">
        <v>3.8599722220000001</v>
      </c>
      <c r="L4568" s="17">
        <v>3.9760555557499999</v>
      </c>
      <c r="M4568" s="17">
        <v>895.96945594049998</v>
      </c>
      <c r="N4568" s="17">
        <v>63.285600000000002</v>
      </c>
      <c r="O4568" s="17">
        <v>1.2500000000000001E-2</v>
      </c>
      <c r="R4568" s="18">
        <v>0.22916666666666666</v>
      </c>
      <c r="S4568" s="18">
        <v>1.83</v>
      </c>
      <c r="T4568" s="18">
        <v>4.3</v>
      </c>
      <c r="U4568" s="18">
        <v>315</v>
      </c>
      <c r="V4568" s="18">
        <v>1009.8</v>
      </c>
      <c r="W4568" s="18">
        <v>7</v>
      </c>
      <c r="X4568" s="18">
        <v>9.1999999999999993</v>
      </c>
      <c r="Z4568" s="18">
        <v>1.64</v>
      </c>
      <c r="AA4568" s="18">
        <v>6.1</v>
      </c>
      <c r="AB4568" s="18">
        <v>174</v>
      </c>
      <c r="AC4568" s="18">
        <v>1010.4</v>
      </c>
      <c r="AD4568" s="18">
        <v>9.5</v>
      </c>
      <c r="AE4568" s="18">
        <v>10.1</v>
      </c>
    </row>
    <row r="4569" spans="1:31">
      <c r="A4569" s="15">
        <v>40674</v>
      </c>
      <c r="B4569" s="16">
        <v>0.27083333333333331</v>
      </c>
      <c r="C4569" s="17">
        <v>3.1046</v>
      </c>
      <c r="D4569" s="17">
        <v>4.0250000000000004</v>
      </c>
      <c r="E4569" s="17">
        <v>830.38310000000001</v>
      </c>
      <c r="F4569" s="17">
        <v>0.31609999999999999</v>
      </c>
      <c r="G4569" s="17">
        <v>195.68663207597399</v>
      </c>
      <c r="H4569" s="17">
        <v>8.9110873561549897E-2</v>
      </c>
      <c r="I4569" s="17">
        <v>166.51320000000001</v>
      </c>
      <c r="J4569" s="17">
        <v>2.7199999999999998E-2</v>
      </c>
      <c r="K4569" s="17">
        <v>3.8620833339999998</v>
      </c>
      <c r="L4569" s="17">
        <v>4.0431666665000003</v>
      </c>
      <c r="M4569" s="17">
        <v>895.66126017174997</v>
      </c>
      <c r="N4569" s="17">
        <v>110.1305</v>
      </c>
      <c r="O4569" s="17">
        <v>7.1300000000000002E-2</v>
      </c>
      <c r="R4569" s="18">
        <v>0.27083333333333331</v>
      </c>
      <c r="S4569" s="18">
        <f t="shared" ref="S4569:X4569" si="1229">AVERAGE(S4568,S4570)</f>
        <v>1.7650000000000001</v>
      </c>
      <c r="T4569" s="18">
        <f t="shared" si="1229"/>
        <v>4.55</v>
      </c>
      <c r="U4569" s="18">
        <f t="shared" si="1229"/>
        <v>322.5</v>
      </c>
      <c r="V4569" s="18">
        <f t="shared" si="1229"/>
        <v>1009.5999999999999</v>
      </c>
      <c r="W4569" s="18">
        <f t="shared" si="1229"/>
        <v>7</v>
      </c>
      <c r="X4569" s="18">
        <f t="shared" si="1229"/>
        <v>9.1999999999999993</v>
      </c>
      <c r="Z4569" s="18">
        <v>1.55</v>
      </c>
      <c r="AA4569" s="18">
        <v>5.5</v>
      </c>
      <c r="AB4569" s="18">
        <v>209</v>
      </c>
      <c r="AC4569" s="18">
        <v>1010.3</v>
      </c>
      <c r="AD4569" s="18">
        <v>9.3000000000000007</v>
      </c>
      <c r="AE4569" s="18">
        <v>10.1</v>
      </c>
    </row>
    <row r="4570" spans="1:31">
      <c r="A4570" s="15">
        <v>40674</v>
      </c>
      <c r="B4570" s="16">
        <v>0.3125</v>
      </c>
      <c r="C4570" s="17">
        <v>3.9731999999999998</v>
      </c>
      <c r="D4570" s="17">
        <v>4.0423999999999998</v>
      </c>
      <c r="E4570" s="17">
        <v>830.20669999999996</v>
      </c>
      <c r="F4570" s="17">
        <v>0.32179999999999997</v>
      </c>
      <c r="G4570" s="17">
        <v>227.690001877908</v>
      </c>
      <c r="H4570" s="17">
        <v>2.45262899854597E-2</v>
      </c>
      <c r="I4570" s="17">
        <v>154.4479</v>
      </c>
      <c r="J4570" s="17">
        <v>5.0799999999999998E-2</v>
      </c>
      <c r="K4570" s="17">
        <v>3.8713055559999998</v>
      </c>
      <c r="L4570" s="17">
        <v>4.0325000002499998</v>
      </c>
      <c r="M4570" s="17">
        <v>895.47249305524997</v>
      </c>
      <c r="N4570" s="17">
        <v>188.86859999999999</v>
      </c>
      <c r="O4570" s="17">
        <v>4.4699999999999997E-2</v>
      </c>
      <c r="R4570" s="18">
        <v>0.3125</v>
      </c>
      <c r="S4570" s="18">
        <v>1.7</v>
      </c>
      <c r="T4570" s="18">
        <v>4.8</v>
      </c>
      <c r="U4570" s="18">
        <v>330</v>
      </c>
      <c r="V4570" s="18">
        <v>1009.4</v>
      </c>
      <c r="W4570" s="18">
        <v>7</v>
      </c>
      <c r="X4570" s="18">
        <v>9.1999999999999993</v>
      </c>
      <c r="Z4570" s="18">
        <v>1.51</v>
      </c>
      <c r="AA4570" s="18">
        <v>4.2</v>
      </c>
      <c r="AB4570" s="18">
        <v>167</v>
      </c>
      <c r="AC4570" s="18">
        <v>1009.8</v>
      </c>
      <c r="AD4570" s="18">
        <v>9.1</v>
      </c>
      <c r="AE4570" s="18">
        <v>10.1</v>
      </c>
    </row>
    <row r="4571" spans="1:31">
      <c r="A4571" s="15">
        <v>40674</v>
      </c>
      <c r="B4571" s="16">
        <v>0.35416666666666669</v>
      </c>
      <c r="C4571" s="17">
        <v>4.2150999999999996</v>
      </c>
      <c r="D4571" s="17">
        <v>4.0655999999999999</v>
      </c>
      <c r="E4571" s="17">
        <v>830.16330000000005</v>
      </c>
      <c r="F4571" s="17">
        <v>0.32169999999999999</v>
      </c>
      <c r="G4571" s="17">
        <v>272.42356533349499</v>
      </c>
      <c r="H4571" s="17">
        <v>2.9587206336890201E-2</v>
      </c>
      <c r="I4571" s="17">
        <v>159.5307</v>
      </c>
      <c r="J4571" s="17">
        <v>7.8700000000000006E-2</v>
      </c>
      <c r="K4571" s="17">
        <v>3.8690833329999998</v>
      </c>
      <c r="L4571" s="17">
        <v>3.97525</v>
      </c>
      <c r="M4571" s="17">
        <v>895.4409183665</v>
      </c>
      <c r="N4571" s="17">
        <v>77.444699999999997</v>
      </c>
      <c r="O4571" s="17">
        <v>1.6E-2</v>
      </c>
      <c r="R4571" s="18">
        <v>0.35416666666666669</v>
      </c>
      <c r="S4571" s="18">
        <v>1.67</v>
      </c>
      <c r="T4571" s="18">
        <v>3.5</v>
      </c>
      <c r="U4571" s="18">
        <v>329</v>
      </c>
      <c r="V4571" s="18">
        <v>1009.2</v>
      </c>
      <c r="W4571" s="18">
        <v>7</v>
      </c>
      <c r="X4571" s="18">
        <v>9.1999999999999993</v>
      </c>
      <c r="Z4571" s="18">
        <v>1.47</v>
      </c>
      <c r="AA4571" s="18">
        <v>4.0999999999999996</v>
      </c>
      <c r="AB4571" s="18">
        <v>160</v>
      </c>
      <c r="AC4571" s="18">
        <v>1009.6</v>
      </c>
      <c r="AD4571" s="18">
        <v>9.1</v>
      </c>
      <c r="AE4571" s="18">
        <v>10.1</v>
      </c>
    </row>
    <row r="4572" spans="1:31">
      <c r="A4572" s="15">
        <v>40674</v>
      </c>
      <c r="B4572" s="16">
        <v>0.39583333333333331</v>
      </c>
      <c r="C4572" s="17">
        <v>4.3068</v>
      </c>
      <c r="D4572" s="17">
        <v>4.1079999999999997</v>
      </c>
      <c r="E4572" s="17">
        <v>830.2604</v>
      </c>
      <c r="F4572" s="17">
        <v>0.32529999999999998</v>
      </c>
      <c r="G4572" s="17">
        <v>270.00604552666101</v>
      </c>
      <c r="H4572" s="17">
        <v>1.04669984579615E-2</v>
      </c>
      <c r="I4572" s="17">
        <v>142.54499999999999</v>
      </c>
      <c r="J4572" s="17">
        <v>9.1399999999999995E-2</v>
      </c>
      <c r="K4572" s="17">
        <v>3.870388889</v>
      </c>
      <c r="L4572" s="17">
        <v>4.0105277777500001</v>
      </c>
      <c r="M4572" s="17">
        <v>895.54067378975003</v>
      </c>
      <c r="N4572" s="17">
        <v>15.4095</v>
      </c>
      <c r="O4572" s="17">
        <v>1.11E-2</v>
      </c>
      <c r="R4572" s="18">
        <v>0.39583333333333331</v>
      </c>
      <c r="S4572" s="18">
        <v>1.72</v>
      </c>
      <c r="T4572" s="18">
        <v>3</v>
      </c>
      <c r="U4572" s="18">
        <v>315</v>
      </c>
      <c r="V4572" s="18">
        <v>1008.8</v>
      </c>
      <c r="W4572" s="18">
        <v>7.1</v>
      </c>
      <c r="X4572" s="18">
        <v>9.1999999999999993</v>
      </c>
      <c r="Z4572" s="18">
        <v>1.44</v>
      </c>
      <c r="AA4572" s="18">
        <v>4</v>
      </c>
      <c r="AB4572" s="18">
        <v>183</v>
      </c>
      <c r="AC4572" s="18">
        <v>1009.1</v>
      </c>
      <c r="AD4572" s="18">
        <v>9.1999999999999993</v>
      </c>
      <c r="AE4572" s="18">
        <v>10.1</v>
      </c>
    </row>
    <row r="4573" spans="1:31">
      <c r="A4573" s="15">
        <v>40674</v>
      </c>
      <c r="B4573" s="16">
        <v>0.4375</v>
      </c>
      <c r="C4573" s="17">
        <v>5.7918000000000003</v>
      </c>
      <c r="D4573" s="17">
        <v>4.0824999999999996</v>
      </c>
      <c r="E4573" s="17">
        <v>830.52539999999999</v>
      </c>
      <c r="F4573" s="17">
        <v>0.33039999999999997</v>
      </c>
      <c r="G4573" s="17">
        <v>27.7387147716945</v>
      </c>
      <c r="H4573" s="17">
        <v>3.8140274538093002E-2</v>
      </c>
      <c r="I4573" s="17">
        <v>148.12129999999999</v>
      </c>
      <c r="J4573" s="17">
        <v>8.4599999999999995E-2</v>
      </c>
      <c r="K4573" s="17">
        <v>3.8833611110000001</v>
      </c>
      <c r="L4573" s="17">
        <v>4.0339444445000003</v>
      </c>
      <c r="M4573" s="17">
        <v>895.77643927600002</v>
      </c>
      <c r="N4573" s="17">
        <v>109.69540000000001</v>
      </c>
      <c r="O4573" s="17">
        <v>2.46E-2</v>
      </c>
      <c r="R4573" s="18">
        <v>0.4375</v>
      </c>
      <c r="S4573" s="18">
        <v>1.62</v>
      </c>
      <c r="T4573" s="18">
        <v>3.4</v>
      </c>
      <c r="U4573" s="18">
        <v>307</v>
      </c>
      <c r="V4573" s="18">
        <v>1008.3</v>
      </c>
      <c r="W4573" s="18">
        <v>7.1</v>
      </c>
      <c r="X4573" s="18">
        <v>9.1999999999999993</v>
      </c>
      <c r="Z4573" s="18">
        <v>1.43</v>
      </c>
      <c r="AA4573" s="18">
        <v>4.7</v>
      </c>
      <c r="AB4573" s="18">
        <v>184</v>
      </c>
      <c r="AC4573" s="18">
        <v>1008.6</v>
      </c>
      <c r="AD4573" s="18">
        <v>9.1</v>
      </c>
      <c r="AE4573" s="18">
        <v>10.1</v>
      </c>
    </row>
    <row r="4574" spans="1:31">
      <c r="A4574" s="15">
        <v>40674</v>
      </c>
      <c r="B4574" s="16">
        <v>0.47916666666666669</v>
      </c>
      <c r="C4574" s="17">
        <v>4.8114999999999997</v>
      </c>
      <c r="D4574" s="17">
        <v>4.0361000000000002</v>
      </c>
      <c r="E4574" s="17">
        <v>830.7817</v>
      </c>
      <c r="F4574" s="17">
        <v>0.3352</v>
      </c>
      <c r="G4574" s="17">
        <v>47.564820200034099</v>
      </c>
      <c r="H4574" s="17">
        <v>3.2937841421549201E-2</v>
      </c>
      <c r="I4574" s="17">
        <v>173.22880000000001</v>
      </c>
      <c r="J4574" s="17">
        <v>8.6599999999999996E-2</v>
      </c>
      <c r="K4574" s="17">
        <v>3.8878333330000001</v>
      </c>
      <c r="L4574" s="17">
        <v>4.0337777777500001</v>
      </c>
      <c r="M4574" s="17">
        <v>896.06080760924999</v>
      </c>
      <c r="N4574" s="17">
        <v>154.64680000000001</v>
      </c>
      <c r="O4574" s="17">
        <v>5.2299999999999999E-2</v>
      </c>
      <c r="R4574" s="18">
        <v>0.47916666666666669</v>
      </c>
      <c r="S4574" s="18">
        <v>1.63</v>
      </c>
      <c r="T4574" s="18">
        <v>3.8</v>
      </c>
      <c r="U4574" s="18">
        <v>308</v>
      </c>
      <c r="V4574" s="18">
        <v>1008</v>
      </c>
      <c r="W4574" s="18">
        <v>7.1</v>
      </c>
      <c r="X4574" s="18">
        <v>9.1999999999999993</v>
      </c>
      <c r="Z4574" s="18">
        <v>1.61</v>
      </c>
      <c r="AA4574" s="18">
        <v>6</v>
      </c>
      <c r="AB4574" s="18">
        <v>167</v>
      </c>
      <c r="AC4574" s="18">
        <v>1008.3</v>
      </c>
      <c r="AD4574" s="18">
        <v>9</v>
      </c>
      <c r="AE4574" s="18">
        <v>10.1</v>
      </c>
    </row>
    <row r="4575" spans="1:31">
      <c r="A4575" s="15">
        <v>40674</v>
      </c>
      <c r="B4575" s="16">
        <v>0.52083333333333337</v>
      </c>
      <c r="C4575" s="17">
        <v>3.9215</v>
      </c>
      <c r="D4575" s="17">
        <v>4.0359999999999996</v>
      </c>
      <c r="E4575" s="17">
        <v>831.06889999999999</v>
      </c>
      <c r="F4575" s="17">
        <v>0.3412</v>
      </c>
      <c r="G4575" s="17">
        <v>223.156855887174</v>
      </c>
      <c r="H4575" s="17">
        <v>7.1262069174342399E-2</v>
      </c>
      <c r="I4575" s="17">
        <v>173.19820000000001</v>
      </c>
      <c r="J4575" s="17">
        <v>9.7000000000000003E-2</v>
      </c>
      <c r="K4575" s="17">
        <v>3.9064166669999998</v>
      </c>
      <c r="L4575" s="17">
        <v>4.0479722220000003</v>
      </c>
      <c r="M4575" s="17">
        <v>896.30321710074998</v>
      </c>
      <c r="N4575" s="17">
        <v>178.93709999999999</v>
      </c>
      <c r="O4575" s="17">
        <v>7.4899999999999994E-2</v>
      </c>
      <c r="R4575" s="18">
        <v>0.52083333333333337</v>
      </c>
      <c r="S4575" s="18">
        <v>1.63</v>
      </c>
      <c r="T4575" s="18">
        <v>4.4000000000000004</v>
      </c>
      <c r="U4575" s="18">
        <v>304</v>
      </c>
      <c r="V4575" s="18">
        <v>1008.1</v>
      </c>
      <c r="W4575" s="18">
        <v>7.3</v>
      </c>
      <c r="X4575" s="18">
        <v>9.1999999999999993</v>
      </c>
      <c r="Z4575" s="18">
        <v>1.51</v>
      </c>
      <c r="AA4575" s="18">
        <v>5.0999999999999996</v>
      </c>
      <c r="AB4575" s="18">
        <v>154</v>
      </c>
      <c r="AC4575" s="18">
        <v>1007.9</v>
      </c>
      <c r="AD4575" s="18">
        <v>9</v>
      </c>
      <c r="AE4575" s="18">
        <v>10</v>
      </c>
    </row>
    <row r="4576" spans="1:31">
      <c r="A4576" s="15">
        <v>40674</v>
      </c>
      <c r="B4576" s="16">
        <v>0.5625</v>
      </c>
      <c r="C4576" s="17">
        <v>2.6516999999999999</v>
      </c>
      <c r="D4576" s="17">
        <v>4.0518000000000001</v>
      </c>
      <c r="E4576" s="17">
        <v>831.20029999999997</v>
      </c>
      <c r="F4576" s="17">
        <v>0.33979999999999999</v>
      </c>
      <c r="G4576" s="17">
        <v>228.99189273104801</v>
      </c>
      <c r="H4576" s="17">
        <v>0.12675250283356701</v>
      </c>
      <c r="I4576" s="17">
        <v>144.31899999999999</v>
      </c>
      <c r="J4576" s="17">
        <v>7.4499999999999997E-2</v>
      </c>
      <c r="K4576" s="17">
        <v>3.9106944449999999</v>
      </c>
      <c r="L4576" s="17">
        <v>4.0036388887500003</v>
      </c>
      <c r="M4576" s="17">
        <v>896.47757116599996</v>
      </c>
      <c r="N4576" s="17">
        <v>144.4134</v>
      </c>
      <c r="O4576" s="17">
        <v>6.2700000000000006E-2</v>
      </c>
      <c r="R4576" s="18">
        <v>0.5625</v>
      </c>
      <c r="S4576" s="18">
        <f t="shared" ref="S4576:X4576" si="1230">AVERAGE(S4575,S4577)</f>
        <v>1.5499999999999998</v>
      </c>
      <c r="T4576" s="18">
        <f t="shared" si="1230"/>
        <v>3.8000000000000003</v>
      </c>
      <c r="U4576" s="18">
        <f t="shared" si="1230"/>
        <v>316.5</v>
      </c>
      <c r="V4576" s="18">
        <f t="shared" si="1230"/>
        <v>1008.2</v>
      </c>
      <c r="W4576" s="18">
        <f t="shared" si="1230"/>
        <v>7.3</v>
      </c>
      <c r="X4576" s="18">
        <f t="shared" si="1230"/>
        <v>9.1999999999999993</v>
      </c>
      <c r="Z4576" s="18">
        <v>1.42</v>
      </c>
      <c r="AA4576" s="18">
        <v>7</v>
      </c>
      <c r="AB4576" s="18">
        <v>281</v>
      </c>
      <c r="AC4576" s="18">
        <v>1008.3</v>
      </c>
      <c r="AD4576" s="18">
        <v>7.8</v>
      </c>
      <c r="AE4576" s="18">
        <v>10</v>
      </c>
    </row>
    <row r="4577" spans="1:31">
      <c r="A4577" s="15">
        <v>40674</v>
      </c>
      <c r="B4577" s="16">
        <v>0.60416666666666663</v>
      </c>
      <c r="C4577" s="17">
        <v>2.9927999999999999</v>
      </c>
      <c r="D4577" s="17">
        <v>4.0648</v>
      </c>
      <c r="E4577" s="17">
        <v>831.20719999999994</v>
      </c>
      <c r="F4577" s="17">
        <v>0.3286</v>
      </c>
      <c r="G4577" s="17">
        <v>226.84243707586501</v>
      </c>
      <c r="H4577" s="17">
        <v>0.11077444560670301</v>
      </c>
      <c r="I4577" s="17">
        <v>125.91289999999999</v>
      </c>
      <c r="J4577" s="17">
        <v>0.10829999999999999</v>
      </c>
      <c r="K4577" s="17">
        <v>3.923666667</v>
      </c>
      <c r="L4577" s="17">
        <v>4.0241666667500002</v>
      </c>
      <c r="M4577" s="17">
        <v>896.47398356625001</v>
      </c>
      <c r="N4577" s="17">
        <v>83.076400000000007</v>
      </c>
      <c r="O4577" s="17">
        <v>3.6400000000000002E-2</v>
      </c>
      <c r="R4577" s="18">
        <v>0.60416666666666663</v>
      </c>
      <c r="S4577" s="18">
        <v>1.47</v>
      </c>
      <c r="T4577" s="18">
        <v>3.2</v>
      </c>
      <c r="U4577" s="18">
        <v>329</v>
      </c>
      <c r="V4577" s="18">
        <v>1008.3</v>
      </c>
      <c r="W4577" s="18">
        <v>7.3</v>
      </c>
      <c r="X4577" s="18">
        <v>9.1999999999999993</v>
      </c>
      <c r="Z4577" s="18">
        <v>1.53</v>
      </c>
      <c r="AA4577" s="18">
        <v>5.0999999999999996</v>
      </c>
      <c r="AB4577" s="18">
        <v>298</v>
      </c>
      <c r="AC4577" s="18">
        <v>1008.5</v>
      </c>
      <c r="AD4577" s="18">
        <v>7.9</v>
      </c>
      <c r="AE4577" s="18">
        <v>10</v>
      </c>
    </row>
    <row r="4578" spans="1:31">
      <c r="A4578" s="15">
        <v>40674</v>
      </c>
      <c r="B4578" s="16">
        <v>0.64583333333333337</v>
      </c>
      <c r="C4578" s="17">
        <v>3.7885</v>
      </c>
      <c r="D4578" s="17">
        <v>4.0823999999999998</v>
      </c>
      <c r="E4578" s="17">
        <v>831.03639999999996</v>
      </c>
      <c r="F4578" s="17">
        <v>0.33089999999999997</v>
      </c>
      <c r="G4578" s="17">
        <v>230.907921589739</v>
      </c>
      <c r="H4578" s="17">
        <v>6.68319620249129E-2</v>
      </c>
      <c r="I4578" s="17">
        <v>120.27719999999999</v>
      </c>
      <c r="J4578" s="17">
        <v>0.14630000000000001</v>
      </c>
      <c r="K4578" s="17">
        <v>3.9298055559999998</v>
      </c>
      <c r="L4578" s="17">
        <v>4.1498055557500004</v>
      </c>
      <c r="M4578" s="17">
        <v>896.23548583850004</v>
      </c>
      <c r="N4578" s="17">
        <v>79.260199999999998</v>
      </c>
      <c r="O4578" s="17">
        <v>3.78E-2</v>
      </c>
      <c r="R4578" s="18">
        <v>0.64583333333333337</v>
      </c>
      <c r="S4578" s="18">
        <v>1.54</v>
      </c>
      <c r="T4578" s="18">
        <v>1.7</v>
      </c>
      <c r="U4578" s="18">
        <v>316</v>
      </c>
      <c r="V4578" s="18">
        <v>1008.4</v>
      </c>
      <c r="W4578" s="18">
        <v>7.6</v>
      </c>
      <c r="X4578" s="18">
        <v>9.3000000000000007</v>
      </c>
      <c r="Z4578" s="18">
        <v>1.38</v>
      </c>
      <c r="AA4578" s="18">
        <v>3.9</v>
      </c>
      <c r="AB4578" s="18">
        <v>291</v>
      </c>
      <c r="AC4578" s="18">
        <v>1008.8</v>
      </c>
      <c r="AD4578" s="18">
        <v>7.9</v>
      </c>
      <c r="AE4578" s="18">
        <v>10.1</v>
      </c>
    </row>
    <row r="4579" spans="1:31">
      <c r="A4579" s="15">
        <v>40674</v>
      </c>
      <c r="B4579" s="16">
        <v>0.6875</v>
      </c>
      <c r="C4579" s="17">
        <v>4.8921999999999999</v>
      </c>
      <c r="D4579" s="17">
        <v>4.0765000000000002</v>
      </c>
      <c r="E4579" s="17">
        <v>830.74369999999999</v>
      </c>
      <c r="F4579" s="17">
        <v>0.3352</v>
      </c>
      <c r="G4579" s="17">
        <v>297.184754137369</v>
      </c>
      <c r="H4579" s="17">
        <v>3.9920772233148702E-2</v>
      </c>
      <c r="I4579" s="17">
        <v>149.03960000000001</v>
      </c>
      <c r="J4579" s="17">
        <v>6.25E-2</v>
      </c>
      <c r="K4579" s="17">
        <v>3.9493888890000002</v>
      </c>
      <c r="L4579" s="17">
        <v>4.1863055554999997</v>
      </c>
      <c r="M4579" s="17">
        <v>895.89191530375001</v>
      </c>
      <c r="N4579" s="17">
        <v>292.19150000000002</v>
      </c>
      <c r="O4579" s="17">
        <v>1.9800000000000002E-2</v>
      </c>
      <c r="R4579" s="18">
        <v>0.6875</v>
      </c>
      <c r="S4579" s="18">
        <v>1.67</v>
      </c>
      <c r="T4579" s="18">
        <v>1.9</v>
      </c>
      <c r="U4579" s="18">
        <v>252</v>
      </c>
      <c r="V4579" s="18">
        <v>1008.6</v>
      </c>
      <c r="W4579" s="18">
        <v>7.7</v>
      </c>
      <c r="X4579" s="18">
        <v>9.4</v>
      </c>
      <c r="Z4579" s="18">
        <v>1.42</v>
      </c>
      <c r="AA4579" s="18">
        <v>3.4</v>
      </c>
      <c r="AB4579" s="18">
        <v>312</v>
      </c>
      <c r="AC4579" s="18">
        <v>1009</v>
      </c>
      <c r="AD4579" s="18">
        <v>8.1</v>
      </c>
      <c r="AE4579" s="18">
        <v>10.1</v>
      </c>
    </row>
    <row r="4580" spans="1:31">
      <c r="A4580" s="15">
        <v>40674</v>
      </c>
      <c r="B4580" s="16">
        <v>0.72916666666666663</v>
      </c>
      <c r="C4580" s="17">
        <v>4.8410000000000002</v>
      </c>
      <c r="D4580" s="17">
        <v>4.0838000000000001</v>
      </c>
      <c r="E4580" s="17">
        <v>830.30629999999996</v>
      </c>
      <c r="F4580" s="17">
        <v>0.3402</v>
      </c>
      <c r="G4580" s="17">
        <v>295.52328890874401</v>
      </c>
      <c r="H4580" s="17">
        <v>2.2376780022348702E-2</v>
      </c>
      <c r="I4580" s="17">
        <v>306.46730000000002</v>
      </c>
      <c r="J4580" s="17">
        <v>4.65E-2</v>
      </c>
      <c r="K4580" s="17">
        <v>3.9646388890000002</v>
      </c>
      <c r="L4580" s="17">
        <v>4.1105</v>
      </c>
      <c r="M4580" s="17">
        <v>895.51525004949997</v>
      </c>
      <c r="N4580" s="17">
        <v>274.86329999999998</v>
      </c>
      <c r="O4580" s="17">
        <v>7.4200000000000002E-2</v>
      </c>
      <c r="R4580" s="18">
        <v>0.72916666666666663</v>
      </c>
      <c r="S4580" s="18">
        <v>1.6</v>
      </c>
      <c r="T4580" s="18">
        <v>3.1</v>
      </c>
      <c r="U4580" s="18">
        <v>246</v>
      </c>
      <c r="V4580" s="18">
        <v>1008.9</v>
      </c>
      <c r="W4580" s="18">
        <v>7.6</v>
      </c>
      <c r="X4580" s="18">
        <v>9.6</v>
      </c>
      <c r="Z4580" s="18">
        <v>1.47</v>
      </c>
      <c r="AA4580" s="18">
        <v>2.1</v>
      </c>
      <c r="AB4580" s="18">
        <v>324</v>
      </c>
      <c r="AC4580" s="18">
        <v>1009.4</v>
      </c>
      <c r="AD4580" s="18">
        <v>8.1999999999999993</v>
      </c>
      <c r="AE4580" s="18">
        <v>10.1</v>
      </c>
    </row>
    <row r="4581" spans="1:31">
      <c r="A4581" s="15">
        <v>40674</v>
      </c>
      <c r="B4581" s="16">
        <v>0.77083333333333337</v>
      </c>
      <c r="C4581" s="17">
        <v>5.0491999999999999</v>
      </c>
      <c r="D4581" s="17">
        <v>4.0683999999999996</v>
      </c>
      <c r="E4581" s="17">
        <v>829.91030000000001</v>
      </c>
      <c r="F4581" s="17">
        <v>0.34639999999999999</v>
      </c>
      <c r="G4581" s="17">
        <v>15.440976539464099</v>
      </c>
      <c r="H4581" s="17">
        <v>7.7304270679367501E-2</v>
      </c>
      <c r="I4581" s="17">
        <v>320.21289999999999</v>
      </c>
      <c r="J4581" s="17">
        <v>0.1195</v>
      </c>
      <c r="K4581" s="17">
        <v>3.9153888889999999</v>
      </c>
      <c r="L4581" s="17">
        <v>3.99119444425</v>
      </c>
      <c r="M4581" s="17">
        <v>895.14812721074998</v>
      </c>
      <c r="N4581" s="17">
        <v>202.9066</v>
      </c>
      <c r="O4581" s="17">
        <v>2.86E-2</v>
      </c>
      <c r="R4581" s="18">
        <v>0.77083333333333337</v>
      </c>
      <c r="S4581" s="18">
        <v>1.7</v>
      </c>
      <c r="T4581" s="18">
        <v>3.2</v>
      </c>
      <c r="U4581" s="18">
        <v>225</v>
      </c>
      <c r="V4581" s="18">
        <v>1009.3</v>
      </c>
      <c r="W4581" s="18">
        <v>7.7</v>
      </c>
      <c r="X4581" s="18">
        <v>9.6999999999999993</v>
      </c>
      <c r="Z4581" s="18">
        <v>1.3</v>
      </c>
      <c r="AA4581" s="18">
        <v>2.4</v>
      </c>
      <c r="AB4581" s="18">
        <v>292</v>
      </c>
      <c r="AC4581" s="18">
        <v>1009.8</v>
      </c>
      <c r="AD4581" s="18">
        <v>8.1999999999999993</v>
      </c>
      <c r="AE4581" s="18">
        <v>10.1</v>
      </c>
    </row>
    <row r="4582" spans="1:31">
      <c r="A4582" s="15">
        <v>40674</v>
      </c>
      <c r="B4582" s="16">
        <v>0.8125</v>
      </c>
      <c r="C4582" s="17">
        <v>5.1067999999999998</v>
      </c>
      <c r="D4582" s="17">
        <v>4.0236000000000001</v>
      </c>
      <c r="E4582" s="17">
        <v>829.60979999999995</v>
      </c>
      <c r="F4582" s="17">
        <v>0.36479999999999996</v>
      </c>
      <c r="G4582" s="17">
        <v>335.82275893058198</v>
      </c>
      <c r="H4582" s="17">
        <v>4.5313589700613E-2</v>
      </c>
      <c r="I4582" s="17">
        <v>314.45749999999998</v>
      </c>
      <c r="J4582" s="17">
        <v>0.10829999999999999</v>
      </c>
      <c r="K4582" s="17">
        <v>3.9035000000000002</v>
      </c>
      <c r="L4582" s="17">
        <v>3.9544722222500002</v>
      </c>
      <c r="M4582" s="17">
        <v>894.86125545749996</v>
      </c>
      <c r="N4582" s="17">
        <v>221.6378</v>
      </c>
      <c r="O4582" s="17">
        <v>4.9099999999999998E-2</v>
      </c>
      <c r="R4582" s="18">
        <v>0.8125</v>
      </c>
      <c r="S4582" s="18">
        <v>1.72</v>
      </c>
      <c r="T4582" s="18">
        <v>4.2</v>
      </c>
      <c r="U4582" s="18">
        <v>227</v>
      </c>
      <c r="V4582" s="18">
        <v>1009.7</v>
      </c>
      <c r="W4582" s="18">
        <v>7.7</v>
      </c>
      <c r="X4582" s="18">
        <v>9.6999999999999993</v>
      </c>
      <c r="Z4582" s="18">
        <v>1.32</v>
      </c>
      <c r="AA4582" s="18">
        <v>3.9</v>
      </c>
      <c r="AB4582" s="18">
        <v>280</v>
      </c>
      <c r="AC4582" s="18">
        <v>1010.2</v>
      </c>
      <c r="AD4582" s="18">
        <v>8.5</v>
      </c>
      <c r="AE4582" s="18">
        <v>10.199999999999999</v>
      </c>
    </row>
    <row r="4583" spans="1:31">
      <c r="A4583" s="15">
        <v>40674</v>
      </c>
      <c r="B4583" s="16">
        <v>0.85416666666666663</v>
      </c>
      <c r="C4583" s="17">
        <v>5.1219999999999999</v>
      </c>
      <c r="D4583" s="17">
        <v>4.0244999999999997</v>
      </c>
      <c r="E4583" s="17">
        <v>829.46019999999999</v>
      </c>
      <c r="F4583" s="17">
        <v>0.3548</v>
      </c>
      <c r="G4583" s="17">
        <v>294.26630920501901</v>
      </c>
      <c r="H4583" s="17">
        <v>2.7264404800036699E-2</v>
      </c>
      <c r="I4583" s="17">
        <v>300.90260000000001</v>
      </c>
      <c r="J4583" s="17">
        <v>8.1799999999999998E-2</v>
      </c>
      <c r="K4583" s="17">
        <v>3.9071388890000001</v>
      </c>
      <c r="L4583" s="17">
        <v>3.9317500000000001</v>
      </c>
      <c r="M4583" s="17">
        <v>894.74266581799998</v>
      </c>
      <c r="N4583" s="17">
        <v>163.5061</v>
      </c>
      <c r="O4583" s="17">
        <v>4.3700000000000003E-2</v>
      </c>
      <c r="R4583" s="18">
        <v>0.85416666666666663</v>
      </c>
      <c r="S4583" s="18">
        <v>1.7</v>
      </c>
      <c r="T4583" s="18">
        <v>3.8</v>
      </c>
      <c r="U4583" s="18">
        <v>212</v>
      </c>
      <c r="V4583" s="18">
        <v>1010</v>
      </c>
      <c r="W4583" s="18">
        <v>7.9</v>
      </c>
      <c r="X4583" s="18">
        <v>9.6999999999999993</v>
      </c>
      <c r="Z4583" s="18">
        <v>1.36</v>
      </c>
      <c r="AA4583" s="18">
        <v>3.8</v>
      </c>
      <c r="AB4583" s="18">
        <v>265</v>
      </c>
      <c r="AC4583" s="18">
        <v>1010.8</v>
      </c>
      <c r="AD4583" s="18">
        <v>8.5</v>
      </c>
      <c r="AE4583" s="18">
        <v>10.199999999999999</v>
      </c>
    </row>
    <row r="4584" spans="1:31">
      <c r="A4584" s="15">
        <v>40674</v>
      </c>
      <c r="B4584" s="16">
        <v>0.89583333333333337</v>
      </c>
      <c r="C4584" s="17">
        <v>5.2514000000000003</v>
      </c>
      <c r="D4584" s="17">
        <v>4.0185000000000004</v>
      </c>
      <c r="E4584" s="17">
        <v>829.6001</v>
      </c>
      <c r="F4584" s="17">
        <v>0.34939999999999999</v>
      </c>
      <c r="G4584" s="17">
        <v>3.8821925069822498</v>
      </c>
      <c r="H4584" s="17">
        <v>1.4340976511810301E-2</v>
      </c>
      <c r="I4584" s="17">
        <v>301.80889999999999</v>
      </c>
      <c r="J4584" s="17">
        <v>8.3900000000000002E-2</v>
      </c>
      <c r="K4584" s="17">
        <v>3.8986388889999999</v>
      </c>
      <c r="L4584" s="17">
        <v>3.9611666665</v>
      </c>
      <c r="M4584" s="17">
        <v>894.80323277800005</v>
      </c>
      <c r="N4584" s="17">
        <v>152.9588</v>
      </c>
      <c r="O4584" s="17">
        <v>3.56E-2</v>
      </c>
      <c r="R4584" s="18">
        <v>0.89583333333333337</v>
      </c>
      <c r="S4584" s="18">
        <v>1.84</v>
      </c>
      <c r="T4584" s="18">
        <v>4.8</v>
      </c>
      <c r="U4584" s="18">
        <v>195</v>
      </c>
      <c r="V4584" s="18">
        <v>1010.6</v>
      </c>
      <c r="W4584" s="18">
        <v>8</v>
      </c>
      <c r="X4584" s="18">
        <v>9.8000000000000007</v>
      </c>
      <c r="Z4584" s="18">
        <v>1.24</v>
      </c>
      <c r="AA4584" s="18">
        <v>5.3</v>
      </c>
      <c r="AB4584" s="18">
        <v>266</v>
      </c>
      <c r="AC4584" s="18">
        <v>1011.3</v>
      </c>
      <c r="AD4584" s="18">
        <v>8.5</v>
      </c>
      <c r="AE4584" s="18">
        <v>10.199999999999999</v>
      </c>
    </row>
    <row r="4585" spans="1:31">
      <c r="A4585" s="15">
        <v>40674</v>
      </c>
      <c r="B4585" s="16">
        <v>0.9375</v>
      </c>
      <c r="C4585" s="17">
        <v>5.2728000000000002</v>
      </c>
      <c r="D4585" s="17">
        <v>4.0152999999999999</v>
      </c>
      <c r="E4585" s="17">
        <v>829.85730000000001</v>
      </c>
      <c r="F4585" s="17">
        <v>0.3543</v>
      </c>
      <c r="G4585" s="17">
        <v>8.0566951965488691</v>
      </c>
      <c r="H4585" s="17">
        <v>2.3660304349989801E-2</v>
      </c>
      <c r="I4585" s="17">
        <v>316.06700000000001</v>
      </c>
      <c r="J4585" s="17">
        <v>7.7100000000000002E-2</v>
      </c>
      <c r="K4585" s="17">
        <v>3.8896666670000002</v>
      </c>
      <c r="L4585" s="17">
        <v>3.9674444444999999</v>
      </c>
      <c r="M4585" s="17">
        <v>895.07438392674999</v>
      </c>
      <c r="N4585" s="17">
        <v>197.9263</v>
      </c>
      <c r="O4585" s="17">
        <v>5.11E-2</v>
      </c>
      <c r="R4585" s="18">
        <v>0.9375</v>
      </c>
      <c r="S4585" s="18">
        <v>1.67</v>
      </c>
      <c r="T4585" s="18">
        <v>3.8</v>
      </c>
      <c r="U4585" s="18">
        <v>205</v>
      </c>
      <c r="V4585" s="18">
        <v>1010.7</v>
      </c>
      <c r="W4585" s="18">
        <v>8</v>
      </c>
      <c r="X4585" s="18">
        <v>9.6999999999999993</v>
      </c>
      <c r="Z4585" s="18">
        <v>1.39</v>
      </c>
      <c r="AA4585" s="18">
        <v>3.9</v>
      </c>
      <c r="AB4585" s="18">
        <v>260</v>
      </c>
      <c r="AC4585" s="18">
        <v>1011.8</v>
      </c>
      <c r="AD4585" s="18">
        <v>8.6999999999999993</v>
      </c>
      <c r="AE4585" s="18">
        <v>10.3</v>
      </c>
    </row>
    <row r="4586" spans="1:31">
      <c r="A4586" s="15">
        <v>40674</v>
      </c>
      <c r="B4586" s="16">
        <v>0.97916666666666663</v>
      </c>
      <c r="C4586" s="17">
        <v>5.8705999999999996</v>
      </c>
      <c r="D4586" s="17">
        <v>4.0204000000000004</v>
      </c>
      <c r="E4586" s="17">
        <v>830.22270000000003</v>
      </c>
      <c r="F4586" s="17">
        <v>0.35919999999999996</v>
      </c>
      <c r="G4586" s="17">
        <v>340.44373964221802</v>
      </c>
      <c r="H4586" s="17">
        <v>2.7445182703089599E-2</v>
      </c>
      <c r="I4586" s="17">
        <v>281.98379999999997</v>
      </c>
      <c r="J4586" s="17">
        <v>5.0599999999999999E-2</v>
      </c>
      <c r="K4586" s="17">
        <v>3.88</v>
      </c>
      <c r="L4586" s="17">
        <v>3.9148055555000001</v>
      </c>
      <c r="M4586" s="17">
        <v>895.5232915025</v>
      </c>
      <c r="N4586" s="17">
        <v>203.02629999999999</v>
      </c>
      <c r="O4586" s="17">
        <v>7.0800000000000002E-2</v>
      </c>
      <c r="R4586" s="18">
        <v>0.97916666666666663</v>
      </c>
      <c r="S4586" s="18">
        <v>1.52</v>
      </c>
      <c r="T4586" s="18">
        <v>6.3</v>
      </c>
      <c r="U4586" s="18">
        <v>184</v>
      </c>
      <c r="V4586" s="18">
        <v>1010.9</v>
      </c>
      <c r="W4586" s="18">
        <v>7.9</v>
      </c>
      <c r="X4586" s="18">
        <v>9.6999999999999993</v>
      </c>
      <c r="Z4586" s="18">
        <v>1.37</v>
      </c>
      <c r="AA4586" s="18">
        <v>4.9000000000000004</v>
      </c>
      <c r="AB4586" s="18">
        <v>249</v>
      </c>
      <c r="AC4586" s="18">
        <v>1012.5</v>
      </c>
      <c r="AD4586" s="18">
        <v>8.8000000000000007</v>
      </c>
      <c r="AE4586" s="18">
        <v>10.4</v>
      </c>
    </row>
    <row r="4587" spans="1:31">
      <c r="A4587" s="15">
        <v>40675</v>
      </c>
      <c r="B4587" s="16">
        <v>2.0833333333333332E-2</v>
      </c>
      <c r="C4587" s="17">
        <v>4.8657000000000004</v>
      </c>
      <c r="D4587" s="17">
        <v>4.0183999999999997</v>
      </c>
      <c r="E4587" s="17">
        <v>830.68280000000004</v>
      </c>
      <c r="F4587" s="17">
        <v>0.3644</v>
      </c>
      <c r="G4587" s="17">
        <v>36.182464987223398</v>
      </c>
      <c r="H4587" s="17">
        <v>1.2876777053607199E-2</v>
      </c>
      <c r="I4587" s="17">
        <v>260.05650000000003</v>
      </c>
      <c r="J4587" s="17">
        <v>1.8700000000000001E-2</v>
      </c>
      <c r="K4587" s="17">
        <v>3.884361111</v>
      </c>
      <c r="L4587" s="17">
        <v>3.8649166665000001</v>
      </c>
      <c r="M4587" s="17">
        <v>895.99877509999999</v>
      </c>
      <c r="N4587" s="17">
        <v>146.69399999999999</v>
      </c>
      <c r="O4587" s="17">
        <v>7.8700000000000006E-2</v>
      </c>
      <c r="R4587" s="18">
        <v>2.0833333333333332E-2</v>
      </c>
      <c r="S4587" s="18">
        <v>1.6</v>
      </c>
      <c r="T4587" s="18">
        <v>4.0999999999999996</v>
      </c>
      <c r="U4587" s="18">
        <v>169</v>
      </c>
      <c r="V4587" s="18">
        <v>1011.4</v>
      </c>
      <c r="W4587" s="18">
        <v>7.4</v>
      </c>
      <c r="X4587" s="18">
        <v>9.6</v>
      </c>
      <c r="Z4587" s="18">
        <v>1.37</v>
      </c>
      <c r="AA4587" s="18">
        <v>5.0999999999999996</v>
      </c>
      <c r="AB4587" s="18">
        <v>240</v>
      </c>
      <c r="AC4587" s="18">
        <v>1013.1</v>
      </c>
      <c r="AD4587" s="18">
        <v>8.9</v>
      </c>
      <c r="AE4587" s="18">
        <v>10.4</v>
      </c>
    </row>
    <row r="4588" spans="1:31">
      <c r="A4588" s="15">
        <v>40675</v>
      </c>
      <c r="B4588" s="16">
        <v>6.25E-2</v>
      </c>
      <c r="C4588" s="17">
        <v>2.8683999999999998</v>
      </c>
      <c r="D4588" s="17">
        <v>3.9333</v>
      </c>
      <c r="E4588" s="17">
        <v>831.08889999999997</v>
      </c>
      <c r="F4588" s="17">
        <v>0.37059999999999998</v>
      </c>
      <c r="G4588" s="17">
        <v>248.787957635612</v>
      </c>
      <c r="H4588" s="17">
        <v>0.122148830887527</v>
      </c>
      <c r="I4588" s="17">
        <v>52.1785</v>
      </c>
      <c r="J4588" s="17">
        <v>3.5299999999999998E-2</v>
      </c>
      <c r="K4588" s="17">
        <v>3.898388889</v>
      </c>
      <c r="L4588" s="17">
        <v>3.8819444442500002</v>
      </c>
      <c r="M4588" s="17">
        <v>896.40855959049998</v>
      </c>
      <c r="N4588" s="17">
        <v>139.52029999999999</v>
      </c>
      <c r="O4588" s="17">
        <v>9.8199999999999996E-2</v>
      </c>
      <c r="R4588" s="18">
        <v>6.25E-2</v>
      </c>
      <c r="S4588" s="18">
        <v>1.48</v>
      </c>
      <c r="T4588" s="18">
        <v>6.4</v>
      </c>
      <c r="U4588" s="18">
        <v>188</v>
      </c>
      <c r="V4588" s="18">
        <v>1011.6</v>
      </c>
      <c r="W4588" s="18">
        <v>8.1</v>
      </c>
      <c r="X4588" s="18">
        <v>9.6</v>
      </c>
      <c r="Z4588" s="18">
        <v>1.47</v>
      </c>
      <c r="AA4588" s="18">
        <v>5.5</v>
      </c>
      <c r="AB4588" s="18">
        <v>213</v>
      </c>
      <c r="AC4588" s="18">
        <v>1013.7</v>
      </c>
      <c r="AD4588" s="18">
        <v>8.8000000000000007</v>
      </c>
      <c r="AE4588" s="18">
        <v>10.3</v>
      </c>
    </row>
    <row r="4589" spans="1:31">
      <c r="A4589" s="15">
        <v>40675</v>
      </c>
      <c r="B4589" s="16">
        <v>0.10416666666666667</v>
      </c>
      <c r="C4589" s="17">
        <v>3.0217000000000001</v>
      </c>
      <c r="D4589" s="17">
        <v>3.9289000000000001</v>
      </c>
      <c r="E4589" s="17">
        <v>831.36379999999997</v>
      </c>
      <c r="F4589" s="17">
        <v>0.36990000000000001</v>
      </c>
      <c r="G4589" s="17">
        <v>227.72934467796199</v>
      </c>
      <c r="H4589" s="17">
        <v>0.103054453001061</v>
      </c>
      <c r="I4589" s="17">
        <v>153.05520000000001</v>
      </c>
      <c r="J4589" s="17">
        <v>8.0999999999999996E-3</v>
      </c>
      <c r="K4589" s="17">
        <v>3.8970833329999999</v>
      </c>
      <c r="L4589" s="17">
        <v>3.9177499999999998</v>
      </c>
      <c r="M4589" s="17">
        <v>896.69409382549998</v>
      </c>
      <c r="N4589" s="17">
        <v>181.12780000000001</v>
      </c>
      <c r="O4589" s="17">
        <v>6.5600000000000006E-2</v>
      </c>
      <c r="R4589" s="18">
        <v>0.10416666666666667</v>
      </c>
      <c r="S4589" s="18">
        <v>1.58</v>
      </c>
      <c r="T4589" s="18">
        <v>5.9</v>
      </c>
      <c r="U4589" s="18">
        <v>184</v>
      </c>
      <c r="V4589" s="18">
        <v>1012.1</v>
      </c>
      <c r="W4589" s="18">
        <v>7.7</v>
      </c>
      <c r="X4589" s="18">
        <v>9.5</v>
      </c>
      <c r="Z4589" s="18">
        <v>1.46</v>
      </c>
      <c r="AA4589" s="18">
        <v>6.2</v>
      </c>
      <c r="AB4589" s="18">
        <v>192</v>
      </c>
      <c r="AC4589" s="18">
        <v>1014.4</v>
      </c>
      <c r="AD4589" s="18">
        <v>8.4</v>
      </c>
      <c r="AE4589" s="18">
        <v>10.3</v>
      </c>
    </row>
    <row r="4590" spans="1:31">
      <c r="A4590" s="15">
        <v>40675</v>
      </c>
      <c r="B4590" s="16">
        <v>0.14583333333333334</v>
      </c>
      <c r="C4590" s="17">
        <v>2.9771999999999998</v>
      </c>
      <c r="D4590" s="17">
        <v>3.9426999999999999</v>
      </c>
      <c r="E4590" s="17">
        <v>831.40959999999995</v>
      </c>
      <c r="F4590" s="17">
        <v>0.61629999999999996</v>
      </c>
      <c r="G4590" s="17">
        <v>212.36754784915399</v>
      </c>
      <c r="H4590" s="17">
        <v>0.13570926657010099</v>
      </c>
      <c r="I4590" s="17">
        <v>166.64920000000001</v>
      </c>
      <c r="J4590" s="17">
        <v>3.95E-2</v>
      </c>
      <c r="K4590" s="17">
        <v>3.891805556</v>
      </c>
      <c r="L4590" s="17">
        <v>3.9245555555</v>
      </c>
      <c r="M4590" s="17">
        <v>896.78076826699998</v>
      </c>
      <c r="N4590" s="17">
        <v>194.3827</v>
      </c>
      <c r="O4590" s="17">
        <v>0.04</v>
      </c>
      <c r="R4590" s="18">
        <v>0.14583333333333334</v>
      </c>
      <c r="S4590" s="18">
        <v>1.65</v>
      </c>
      <c r="T4590" s="18">
        <v>7.1</v>
      </c>
      <c r="U4590" s="18">
        <v>174</v>
      </c>
      <c r="V4590" s="18">
        <v>1012.4</v>
      </c>
      <c r="W4590" s="18">
        <v>8</v>
      </c>
      <c r="X4590" s="18">
        <v>9.5</v>
      </c>
      <c r="Z4590" s="18">
        <v>1.58</v>
      </c>
      <c r="AA4590" s="18">
        <v>6.1</v>
      </c>
      <c r="AB4590" s="18">
        <v>189</v>
      </c>
      <c r="AC4590" s="18">
        <v>1015.1</v>
      </c>
      <c r="AD4590" s="18">
        <v>8</v>
      </c>
      <c r="AE4590" s="18">
        <v>10.1</v>
      </c>
    </row>
    <row r="4591" spans="1:31">
      <c r="A4591" s="15">
        <v>40675</v>
      </c>
      <c r="B4591" s="16">
        <v>0.1875</v>
      </c>
      <c r="C4591" s="17">
        <v>2.9125999999999999</v>
      </c>
      <c r="D4591" s="17">
        <v>3.9775999999999998</v>
      </c>
      <c r="E4591" s="17">
        <v>831.34270000000004</v>
      </c>
      <c r="F4591" s="17">
        <v>0.39339999999999997</v>
      </c>
      <c r="G4591" s="17">
        <v>214.85319087289099</v>
      </c>
      <c r="H4591" s="17">
        <v>0.13972889339435199</v>
      </c>
      <c r="I4591" s="17">
        <v>156.54300000000001</v>
      </c>
      <c r="J4591" s="17">
        <v>5.4699999999999999E-2</v>
      </c>
      <c r="K4591" s="17">
        <v>3.889833334</v>
      </c>
      <c r="L4591" s="17">
        <v>3.9295555557499999</v>
      </c>
      <c r="M4591" s="17">
        <v>896.65656432075002</v>
      </c>
      <c r="N4591" s="17">
        <v>74.126099999999994</v>
      </c>
      <c r="O4591" s="17">
        <v>5.8900000000000001E-2</v>
      </c>
      <c r="R4591" s="18">
        <v>0.1875</v>
      </c>
      <c r="S4591" s="18">
        <v>1.6</v>
      </c>
      <c r="T4591" s="18">
        <v>8</v>
      </c>
      <c r="U4591" s="18">
        <v>183</v>
      </c>
      <c r="V4591" s="18">
        <v>1012.9</v>
      </c>
      <c r="W4591" s="18">
        <v>8.1999999999999993</v>
      </c>
      <c r="X4591" s="18">
        <v>9.4</v>
      </c>
      <c r="Z4591" s="18">
        <v>1.58</v>
      </c>
      <c r="AA4591" s="18">
        <v>4.3</v>
      </c>
      <c r="AB4591" s="18">
        <v>161</v>
      </c>
      <c r="AC4591" s="18">
        <v>1015.5</v>
      </c>
      <c r="AD4591" s="18">
        <v>8.3000000000000007</v>
      </c>
      <c r="AE4591" s="18">
        <v>10.1</v>
      </c>
    </row>
    <row r="4592" spans="1:31">
      <c r="A4592" s="15">
        <v>40675</v>
      </c>
      <c r="B4592" s="16">
        <v>0.22916666666666666</v>
      </c>
      <c r="C4592" s="17">
        <v>3.3069999999999999</v>
      </c>
      <c r="D4592" s="17">
        <v>4.0213000000000001</v>
      </c>
      <c r="E4592" s="17">
        <v>831.05370000000005</v>
      </c>
      <c r="F4592" s="17">
        <v>0.3876</v>
      </c>
      <c r="G4592" s="17">
        <v>228.735103460234</v>
      </c>
      <c r="H4592" s="17">
        <v>0.106255083610101</v>
      </c>
      <c r="I4592" s="17">
        <v>172.47970000000001</v>
      </c>
      <c r="J4592" s="17">
        <v>0.1157</v>
      </c>
      <c r="K4592" s="17">
        <v>3.892972222</v>
      </c>
      <c r="L4592" s="17">
        <v>3.9572500000000002</v>
      </c>
      <c r="M4592" s="17">
        <v>896.34076295025</v>
      </c>
      <c r="N4592" s="17">
        <v>108.1996</v>
      </c>
      <c r="O4592" s="17">
        <v>4.1399999999999999E-2</v>
      </c>
      <c r="R4592" s="18">
        <v>0.22916666666666666</v>
      </c>
      <c r="S4592" s="18">
        <v>1.63</v>
      </c>
      <c r="T4592" s="18">
        <v>7.7</v>
      </c>
      <c r="U4592" s="18">
        <v>172</v>
      </c>
      <c r="V4592" s="18">
        <v>1013.3</v>
      </c>
      <c r="W4592" s="18">
        <v>8.1</v>
      </c>
      <c r="X4592" s="18">
        <v>9.4</v>
      </c>
      <c r="Z4592" s="18">
        <v>1.33</v>
      </c>
      <c r="AA4592" s="18">
        <v>6.1</v>
      </c>
      <c r="AB4592" s="18">
        <v>184</v>
      </c>
      <c r="AC4592" s="18">
        <v>1015.9</v>
      </c>
      <c r="AD4592" s="18">
        <v>8.6999999999999993</v>
      </c>
      <c r="AE4592" s="18">
        <v>10.1</v>
      </c>
    </row>
    <row r="4593" spans="1:31">
      <c r="A4593" s="15">
        <v>40675</v>
      </c>
      <c r="B4593" s="16">
        <v>0.27083333333333331</v>
      </c>
      <c r="C4593" s="17">
        <v>3.3862000000000001</v>
      </c>
      <c r="D4593" s="17">
        <v>4.0831999999999997</v>
      </c>
      <c r="E4593" s="17">
        <v>830.69550000000004</v>
      </c>
      <c r="F4593" s="17">
        <v>0.39219999999999999</v>
      </c>
      <c r="G4593" s="17">
        <v>207.80880245028499</v>
      </c>
      <c r="H4593" s="17">
        <v>0.11750454355507101</v>
      </c>
      <c r="I4593" s="17">
        <v>173.10310000000001</v>
      </c>
      <c r="J4593" s="17">
        <v>0.1145</v>
      </c>
      <c r="K4593" s="17">
        <v>3.9052500000000001</v>
      </c>
      <c r="L4593" s="17">
        <v>3.98888888875</v>
      </c>
      <c r="M4593" s="17">
        <v>895.95948039799998</v>
      </c>
      <c r="N4593" s="17">
        <v>103.07259999999999</v>
      </c>
      <c r="O4593" s="17">
        <v>5.1900000000000002E-2</v>
      </c>
      <c r="R4593" s="18">
        <v>0.27083333333333331</v>
      </c>
      <c r="S4593" s="18">
        <v>1.68</v>
      </c>
      <c r="T4593" s="18">
        <v>8.3000000000000007</v>
      </c>
      <c r="U4593" s="18">
        <v>165</v>
      </c>
      <c r="V4593" s="18">
        <v>1013.6</v>
      </c>
      <c r="W4593" s="18">
        <v>8.1999999999999993</v>
      </c>
      <c r="X4593" s="18">
        <v>9.3000000000000007</v>
      </c>
      <c r="Z4593" s="18">
        <v>1.41</v>
      </c>
      <c r="AA4593" s="18">
        <v>2.1</v>
      </c>
      <c r="AB4593" s="18">
        <v>155</v>
      </c>
      <c r="AC4593" s="18">
        <v>1016.6</v>
      </c>
      <c r="AD4593" s="18">
        <v>7.5</v>
      </c>
      <c r="AE4593" s="18">
        <v>10.1</v>
      </c>
    </row>
    <row r="4594" spans="1:31">
      <c r="A4594" s="15">
        <v>40675</v>
      </c>
      <c r="B4594" s="16">
        <v>0.3125</v>
      </c>
      <c r="C4594" s="17">
        <v>5.0274999999999999</v>
      </c>
      <c r="D4594" s="17">
        <v>4.0585000000000004</v>
      </c>
      <c r="E4594" s="17">
        <v>830.35950000000003</v>
      </c>
      <c r="F4594" s="17">
        <v>0.4163</v>
      </c>
      <c r="G4594" s="17">
        <v>345.72268084646498</v>
      </c>
      <c r="H4594" s="17">
        <v>6.8690588511341702E-2</v>
      </c>
      <c r="I4594" s="17">
        <v>170.88679999999999</v>
      </c>
      <c r="J4594" s="17">
        <v>0.1158</v>
      </c>
      <c r="K4594" s="17">
        <v>3.9179166670000001</v>
      </c>
      <c r="L4594" s="17">
        <v>4.0527222222499999</v>
      </c>
      <c r="M4594" s="17">
        <v>895.56352600825005</v>
      </c>
      <c r="N4594" s="17">
        <v>157.292</v>
      </c>
      <c r="O4594" s="17">
        <v>4.5900000000000003E-2</v>
      </c>
      <c r="R4594" s="18">
        <v>0.3125</v>
      </c>
      <c r="S4594" s="18">
        <v>1.71</v>
      </c>
      <c r="T4594" s="18">
        <v>8.6</v>
      </c>
      <c r="U4594" s="18">
        <v>163</v>
      </c>
      <c r="V4594" s="18">
        <v>1013.9</v>
      </c>
      <c r="W4594" s="18">
        <v>8.1999999999999993</v>
      </c>
      <c r="X4594" s="18">
        <v>9.3000000000000007</v>
      </c>
      <c r="Z4594" s="18">
        <v>1.42</v>
      </c>
      <c r="AA4594" s="18">
        <v>4.7</v>
      </c>
      <c r="AB4594" s="18">
        <v>182</v>
      </c>
      <c r="AC4594" s="18">
        <v>1016.8</v>
      </c>
      <c r="AD4594" s="18">
        <v>8.6</v>
      </c>
      <c r="AE4594" s="18">
        <v>10.1</v>
      </c>
    </row>
    <row r="4595" spans="1:31">
      <c r="A4595" s="15">
        <v>40675</v>
      </c>
      <c r="B4595" s="16">
        <v>0.35416666666666669</v>
      </c>
      <c r="C4595" s="17">
        <v>4.9840999999999998</v>
      </c>
      <c r="D4595" s="17">
        <v>4.0419999999999998</v>
      </c>
      <c r="E4595" s="17">
        <v>830.08860000000004</v>
      </c>
      <c r="F4595" s="17">
        <v>0.7409</v>
      </c>
      <c r="G4595" s="17">
        <v>251.47257620759601</v>
      </c>
      <c r="H4595" s="17">
        <v>2.11086145862566E-2</v>
      </c>
      <c r="I4595" s="17">
        <v>163.393</v>
      </c>
      <c r="J4595" s="17">
        <v>8.0600000000000005E-2</v>
      </c>
      <c r="K4595" s="17">
        <v>3.9306944449999999</v>
      </c>
      <c r="L4595" s="17">
        <v>4.0753333332499997</v>
      </c>
      <c r="M4595" s="17">
        <v>895.26402819299994</v>
      </c>
      <c r="N4595" s="17">
        <v>139.70840000000001</v>
      </c>
      <c r="O4595" s="17">
        <v>5.33E-2</v>
      </c>
      <c r="R4595" s="18">
        <v>0.35416666666666669</v>
      </c>
      <c r="S4595" s="18">
        <v>1.73</v>
      </c>
      <c r="T4595" s="18">
        <v>8.3000000000000007</v>
      </c>
      <c r="U4595" s="18">
        <v>153</v>
      </c>
      <c r="V4595" s="18">
        <v>1014.1</v>
      </c>
      <c r="W4595" s="18">
        <v>8.1999999999999993</v>
      </c>
      <c r="X4595" s="18">
        <v>9.3000000000000007</v>
      </c>
      <c r="Z4595" s="18">
        <v>1.38</v>
      </c>
      <c r="AA4595" s="18">
        <v>5.5</v>
      </c>
      <c r="AB4595" s="18">
        <v>170</v>
      </c>
      <c r="AC4595" s="18">
        <v>1017.1</v>
      </c>
      <c r="AD4595" s="18">
        <v>8.8000000000000007</v>
      </c>
      <c r="AE4595" s="18">
        <v>10</v>
      </c>
    </row>
    <row r="4596" spans="1:31">
      <c r="A4596" s="15">
        <v>40675</v>
      </c>
      <c r="B4596" s="16">
        <v>0.39583333333333331</v>
      </c>
      <c r="C4596" s="17">
        <v>5.9241000000000001</v>
      </c>
      <c r="D4596" s="17">
        <v>4.0721999999999996</v>
      </c>
      <c r="E4596" s="17">
        <v>829.96630000000005</v>
      </c>
      <c r="F4596" s="17">
        <v>0.28839999999999999</v>
      </c>
      <c r="G4596" s="17">
        <v>133.508251904589</v>
      </c>
      <c r="H4596" s="17">
        <v>1.5558920289496099E-2</v>
      </c>
      <c r="I4596" s="17">
        <v>146.62020000000001</v>
      </c>
      <c r="J4596" s="17">
        <v>9.0399999999999994E-2</v>
      </c>
      <c r="K4596" s="17">
        <v>3.9529722220000001</v>
      </c>
      <c r="L4596" s="17">
        <v>4.0928333332499998</v>
      </c>
      <c r="M4596" s="17">
        <v>895.15333563125</v>
      </c>
      <c r="N4596" s="17">
        <v>150.816</v>
      </c>
      <c r="O4596" s="17">
        <v>4.7800000000000002E-2</v>
      </c>
      <c r="R4596" s="18">
        <v>0.39583333333333331</v>
      </c>
      <c r="S4596" s="18">
        <v>1.81</v>
      </c>
      <c r="T4596" s="18">
        <v>9.6</v>
      </c>
      <c r="U4596" s="18">
        <v>151</v>
      </c>
      <c r="V4596" s="18">
        <v>1014.2</v>
      </c>
      <c r="W4596" s="18">
        <v>8.4</v>
      </c>
      <c r="X4596" s="18">
        <v>9.3000000000000007</v>
      </c>
      <c r="Z4596" s="18">
        <v>1.5</v>
      </c>
      <c r="AA4596" s="18">
        <v>6.9</v>
      </c>
      <c r="AB4596" s="18">
        <v>168</v>
      </c>
      <c r="AC4596" s="18">
        <v>1017.5</v>
      </c>
      <c r="AD4596" s="18">
        <v>8.9</v>
      </c>
      <c r="AE4596" s="18">
        <v>10</v>
      </c>
    </row>
    <row r="4597" spans="1:31">
      <c r="A4597" s="15">
        <v>40675</v>
      </c>
      <c r="B4597" s="16">
        <v>0.4375</v>
      </c>
      <c r="C4597" s="17">
        <v>5.3787000000000003</v>
      </c>
      <c r="D4597" s="17">
        <v>4.1231</v>
      </c>
      <c r="E4597" s="17">
        <v>830.04290000000003</v>
      </c>
      <c r="F4597" s="17">
        <v>0.28539999999999999</v>
      </c>
      <c r="G4597" s="17">
        <v>341.18497269430202</v>
      </c>
      <c r="H4597" s="17">
        <v>2.58674508201652E-2</v>
      </c>
      <c r="I4597" s="17">
        <v>147.49260000000001</v>
      </c>
      <c r="J4597" s="17">
        <v>7.6700000000000004E-2</v>
      </c>
      <c r="K4597" s="17">
        <v>3.9468333339999999</v>
      </c>
      <c r="L4597" s="17">
        <v>4.0548055554999998</v>
      </c>
      <c r="M4597" s="17">
        <v>895.25339070200005</v>
      </c>
      <c r="N4597" s="17">
        <v>163.376</v>
      </c>
      <c r="O4597" s="17">
        <v>2.8299999999999999E-2</v>
      </c>
      <c r="R4597" s="18">
        <v>0.4375</v>
      </c>
      <c r="S4597" s="18">
        <v>1.94</v>
      </c>
      <c r="T4597" s="18">
        <v>10</v>
      </c>
      <c r="U4597" s="18">
        <v>145</v>
      </c>
      <c r="V4597" s="18">
        <v>1014</v>
      </c>
      <c r="W4597" s="18">
        <v>8.6999999999999993</v>
      </c>
      <c r="X4597" s="18">
        <v>9.4</v>
      </c>
      <c r="Z4597" s="18">
        <v>1.52</v>
      </c>
      <c r="AA4597" s="18">
        <v>6.1</v>
      </c>
      <c r="AB4597" s="18">
        <v>151</v>
      </c>
      <c r="AC4597" s="18">
        <v>1017.6</v>
      </c>
      <c r="AD4597" s="18">
        <v>9</v>
      </c>
      <c r="AE4597" s="18">
        <v>10.1</v>
      </c>
    </row>
    <row r="4598" spans="1:31">
      <c r="A4598" s="15">
        <v>40675</v>
      </c>
      <c r="B4598" s="16">
        <v>0.47916666666666669</v>
      </c>
      <c r="C4598" s="17">
        <v>6.5354000000000001</v>
      </c>
      <c r="D4598" s="17">
        <v>4.0731000000000002</v>
      </c>
      <c r="E4598" s="17">
        <v>830.23979999999995</v>
      </c>
      <c r="F4598" s="17">
        <v>0.30479999999999996</v>
      </c>
      <c r="G4598" s="17">
        <v>23.156821394559</v>
      </c>
      <c r="H4598" s="17">
        <v>3.8996812723247301E-2</v>
      </c>
      <c r="I4598" s="17">
        <v>165.36920000000001</v>
      </c>
      <c r="J4598" s="17">
        <v>2.8500000000000001E-2</v>
      </c>
      <c r="K4598" s="17">
        <v>3.9332500000000001</v>
      </c>
      <c r="L4598" s="17">
        <v>4.0801666667500003</v>
      </c>
      <c r="M4598" s="17">
        <v>895.49018316249999</v>
      </c>
      <c r="N4598" s="17">
        <v>147.0889</v>
      </c>
      <c r="O4598" s="17">
        <v>2.5700000000000001E-2</v>
      </c>
      <c r="R4598" s="18">
        <v>0.47916666666666669</v>
      </c>
      <c r="S4598" s="18">
        <v>2.1</v>
      </c>
      <c r="T4598" s="18">
        <v>10.6</v>
      </c>
      <c r="U4598" s="18">
        <v>158</v>
      </c>
      <c r="V4598" s="18">
        <v>1014.3</v>
      </c>
      <c r="W4598" s="18">
        <v>8.3000000000000007</v>
      </c>
      <c r="X4598" s="18">
        <v>9.4</v>
      </c>
      <c r="Z4598" s="18">
        <v>1.52</v>
      </c>
      <c r="AA4598" s="18">
        <v>7.9</v>
      </c>
      <c r="AB4598" s="18">
        <v>117</v>
      </c>
      <c r="AC4598" s="18">
        <v>1017.9</v>
      </c>
      <c r="AD4598" s="18">
        <v>8.5</v>
      </c>
      <c r="AE4598" s="18">
        <v>10</v>
      </c>
    </row>
    <row r="4599" spans="1:31">
      <c r="A4599" s="15">
        <v>40675</v>
      </c>
      <c r="B4599" s="16">
        <v>0.52083333333333337</v>
      </c>
      <c r="C4599" s="17">
        <v>5.5240999999999998</v>
      </c>
      <c r="D4599" s="17">
        <v>4.077</v>
      </c>
      <c r="E4599" s="17">
        <v>830.59339999999997</v>
      </c>
      <c r="F4599" s="17">
        <v>0.28449999999999998</v>
      </c>
      <c r="G4599" s="17">
        <v>251.865486455845</v>
      </c>
      <c r="H4599" s="17">
        <v>1.5691513993558E-2</v>
      </c>
      <c r="I4599" s="17">
        <v>180.0274</v>
      </c>
      <c r="J4599" s="17">
        <v>4.9299999999999997E-2</v>
      </c>
      <c r="K4599" s="17">
        <v>3.9157222219999999</v>
      </c>
      <c r="L4599" s="17">
        <v>4.0774999999999997</v>
      </c>
      <c r="M4599" s="17">
        <v>895.80950947924998</v>
      </c>
      <c r="N4599" s="17">
        <v>165.81809999999999</v>
      </c>
      <c r="O4599" s="17">
        <v>2.3300000000000001E-2</v>
      </c>
      <c r="R4599" s="18">
        <v>0.52083333333333337</v>
      </c>
      <c r="S4599" s="18">
        <v>2.29</v>
      </c>
      <c r="T4599" s="18">
        <v>9.3000000000000007</v>
      </c>
      <c r="U4599" s="18">
        <v>147</v>
      </c>
      <c r="V4599" s="18">
        <v>1014.8</v>
      </c>
      <c r="W4599" s="18">
        <v>7.9</v>
      </c>
      <c r="X4599" s="18">
        <v>9.3000000000000007</v>
      </c>
      <c r="Z4599" s="18">
        <v>1.5</v>
      </c>
      <c r="AA4599" s="18">
        <v>5.8</v>
      </c>
      <c r="AB4599" s="18">
        <v>104</v>
      </c>
      <c r="AC4599" s="18">
        <v>1018</v>
      </c>
      <c r="AD4599" s="18">
        <v>7.7</v>
      </c>
      <c r="AE4599" s="18">
        <v>10</v>
      </c>
    </row>
    <row r="4600" spans="1:31">
      <c r="A4600" s="15">
        <v>40675</v>
      </c>
      <c r="B4600" s="16">
        <v>0.5625</v>
      </c>
      <c r="C4600" s="17">
        <v>5.2638999999999996</v>
      </c>
      <c r="D4600" s="17">
        <v>4.0785999999999998</v>
      </c>
      <c r="E4600" s="17">
        <v>830.92729999999995</v>
      </c>
      <c r="F4600" s="17">
        <v>0.27679999999999999</v>
      </c>
      <c r="G4600" s="17">
        <v>260.17143200301098</v>
      </c>
      <c r="H4600" s="17">
        <v>3.7433689636011298E-2</v>
      </c>
      <c r="I4600" s="17">
        <v>239.8921</v>
      </c>
      <c r="J4600" s="17">
        <v>3.2599999999999997E-2</v>
      </c>
      <c r="K4600" s="17">
        <v>3.9024166669999998</v>
      </c>
      <c r="L4600" s="17">
        <v>4.0981111109999997</v>
      </c>
      <c r="M4600" s="17">
        <v>896.117909553</v>
      </c>
      <c r="N4600" s="17">
        <v>51.731699999999996</v>
      </c>
      <c r="O4600" s="17">
        <v>3.8699999999999998E-2</v>
      </c>
      <c r="R4600" s="18">
        <v>0.5625</v>
      </c>
      <c r="S4600" s="18">
        <v>2.2200000000000002</v>
      </c>
      <c r="T4600" s="18">
        <v>9.9</v>
      </c>
      <c r="U4600" s="18">
        <v>146</v>
      </c>
      <c r="V4600" s="18">
        <v>1015.2</v>
      </c>
      <c r="W4600" s="18">
        <v>8.4</v>
      </c>
      <c r="X4600" s="18">
        <v>9.3000000000000007</v>
      </c>
      <c r="Z4600" s="18">
        <v>1.65</v>
      </c>
      <c r="AA4600" s="18">
        <v>8.4</v>
      </c>
      <c r="AB4600" s="18">
        <v>138</v>
      </c>
      <c r="AC4600" s="18">
        <v>1018.3</v>
      </c>
      <c r="AD4600" s="18">
        <v>9.1</v>
      </c>
      <c r="AE4600" s="18">
        <v>10</v>
      </c>
    </row>
    <row r="4601" spans="1:31">
      <c r="A4601" s="15">
        <v>40675</v>
      </c>
      <c r="B4601" s="16">
        <v>0.60416666666666663</v>
      </c>
      <c r="C4601" s="17">
        <v>5.2686000000000002</v>
      </c>
      <c r="D4601" s="17">
        <v>4.0951000000000004</v>
      </c>
      <c r="E4601" s="17">
        <v>831.16079999999999</v>
      </c>
      <c r="F4601" s="17">
        <v>0.28009999999999996</v>
      </c>
      <c r="G4601" s="17">
        <v>232.443785493722</v>
      </c>
      <c r="H4601" s="17">
        <v>4.2047023876602897E-2</v>
      </c>
      <c r="I4601" s="17">
        <v>303.8091</v>
      </c>
      <c r="J4601" s="17">
        <v>3.2800000000000003E-2</v>
      </c>
      <c r="K4601" s="17">
        <v>3.9074444439999998</v>
      </c>
      <c r="L4601" s="17">
        <v>4.1353888889999997</v>
      </c>
      <c r="M4601" s="17">
        <v>896.34003289949999</v>
      </c>
      <c r="N4601" s="17">
        <v>319.38139999999999</v>
      </c>
      <c r="O4601" s="17">
        <v>6.6E-3</v>
      </c>
      <c r="R4601" s="18">
        <v>0.60416666666666663</v>
      </c>
      <c r="S4601" s="18">
        <v>2.34</v>
      </c>
      <c r="T4601" s="18">
        <v>9.9</v>
      </c>
      <c r="U4601" s="18">
        <v>142</v>
      </c>
      <c r="V4601" s="18">
        <v>1015.5</v>
      </c>
      <c r="W4601" s="18">
        <v>8.3000000000000007</v>
      </c>
      <c r="X4601" s="18">
        <v>9.1999999999999993</v>
      </c>
      <c r="Z4601" s="18">
        <v>1.77</v>
      </c>
      <c r="AA4601" s="18">
        <v>9.8000000000000007</v>
      </c>
      <c r="AB4601" s="18">
        <v>107</v>
      </c>
      <c r="AC4601" s="18">
        <v>1018.8</v>
      </c>
      <c r="AD4601" s="18">
        <v>8.3000000000000007</v>
      </c>
      <c r="AE4601" s="18">
        <v>10</v>
      </c>
    </row>
    <row r="4602" spans="1:31">
      <c r="A4602" s="15">
        <v>40675</v>
      </c>
      <c r="B4602" s="16">
        <v>0.64583333333333337</v>
      </c>
      <c r="C4602" s="17">
        <v>5.9890999999999996</v>
      </c>
      <c r="D4602" s="17">
        <v>4.1028000000000002</v>
      </c>
      <c r="E4602" s="17">
        <v>831.26949999999999</v>
      </c>
      <c r="F4602" s="17">
        <v>0.29559999999999997</v>
      </c>
      <c r="G4602" s="17">
        <v>147.44922121740899</v>
      </c>
      <c r="H4602" s="17">
        <v>8.4994281036606008E-3</v>
      </c>
      <c r="I4602" s="17">
        <v>321.48250000000002</v>
      </c>
      <c r="J4602" s="17">
        <v>7.2599999999999998E-2</v>
      </c>
      <c r="K4602" s="17">
        <v>3.9100555560000001</v>
      </c>
      <c r="L4602" s="17">
        <v>4.0255000000000001</v>
      </c>
      <c r="M4602" s="17">
        <v>896.46685195249995</v>
      </c>
      <c r="N4602" s="17">
        <v>307.74779999999998</v>
      </c>
      <c r="O4602" s="17">
        <v>2.9899999999999999E-2</v>
      </c>
      <c r="R4602" s="18">
        <v>0.64583333333333337</v>
      </c>
      <c r="S4602" s="18">
        <v>2.5099999999999998</v>
      </c>
      <c r="T4602" s="18">
        <v>10.4</v>
      </c>
      <c r="U4602" s="18">
        <v>136</v>
      </c>
      <c r="V4602" s="18">
        <v>1016.1</v>
      </c>
      <c r="W4602" s="18">
        <v>7.4</v>
      </c>
      <c r="X4602" s="18">
        <v>9.3000000000000007</v>
      </c>
      <c r="Z4602" s="18">
        <v>1.88</v>
      </c>
      <c r="AA4602" s="18">
        <v>8.3000000000000007</v>
      </c>
      <c r="AB4602" s="18">
        <v>138</v>
      </c>
      <c r="AC4602" s="18">
        <v>1019.5</v>
      </c>
      <c r="AD4602" s="18">
        <v>8</v>
      </c>
      <c r="AE4602" s="18">
        <v>10</v>
      </c>
    </row>
    <row r="4603" spans="1:31">
      <c r="A4603" s="15">
        <v>40675</v>
      </c>
      <c r="B4603" s="16">
        <v>0.6875</v>
      </c>
      <c r="C4603" s="17">
        <v>6.1219999999999999</v>
      </c>
      <c r="D4603" s="17">
        <v>4.0845000000000002</v>
      </c>
      <c r="E4603" s="17">
        <v>831.1259</v>
      </c>
      <c r="F4603" s="17">
        <v>0.28349999999999997</v>
      </c>
      <c r="G4603" s="17">
        <v>335.925387626521</v>
      </c>
      <c r="H4603" s="17">
        <v>1.11876172328365E-2</v>
      </c>
      <c r="I4603" s="17">
        <v>356.05020000000002</v>
      </c>
      <c r="J4603" s="17">
        <v>4.9000000000000002E-2</v>
      </c>
      <c r="K4603" s="17">
        <v>3.9191666669999998</v>
      </c>
      <c r="L4603" s="17">
        <v>3.9756388889999998</v>
      </c>
      <c r="M4603" s="17">
        <v>896.3710927395</v>
      </c>
      <c r="N4603" s="17">
        <v>141.14400000000001</v>
      </c>
      <c r="O4603" s="17">
        <v>2.2499999999999999E-2</v>
      </c>
      <c r="R4603" s="18">
        <v>0.6875</v>
      </c>
      <c r="S4603" s="18">
        <v>2.31</v>
      </c>
      <c r="T4603" s="18">
        <v>9.9</v>
      </c>
      <c r="U4603" s="18">
        <v>131</v>
      </c>
      <c r="V4603" s="18">
        <v>1016.2</v>
      </c>
      <c r="W4603" s="18">
        <v>7.4</v>
      </c>
      <c r="X4603" s="18">
        <v>9.3000000000000007</v>
      </c>
      <c r="Z4603" s="18">
        <v>2.06</v>
      </c>
      <c r="AA4603" s="18">
        <v>11.8</v>
      </c>
      <c r="AB4603" s="18">
        <v>127</v>
      </c>
      <c r="AC4603" s="18">
        <v>1019.4</v>
      </c>
      <c r="AD4603" s="18">
        <v>7.9</v>
      </c>
      <c r="AE4603" s="18">
        <v>10.1</v>
      </c>
    </row>
    <row r="4604" spans="1:31">
      <c r="A4604" s="15">
        <v>40675</v>
      </c>
      <c r="B4604" s="16">
        <v>0.72916666666666663</v>
      </c>
      <c r="C4604" s="17">
        <v>6.1780999999999997</v>
      </c>
      <c r="D4604" s="17">
        <v>4.0560999999999998</v>
      </c>
      <c r="E4604" s="17">
        <v>830.83159999999998</v>
      </c>
      <c r="F4604" s="17">
        <v>0.30349999999999999</v>
      </c>
      <c r="G4604" s="17">
        <v>112.733879181247</v>
      </c>
      <c r="H4604" s="17">
        <v>8.5940064613323694E-3</v>
      </c>
      <c r="I4604" s="17">
        <v>43.275599999999997</v>
      </c>
      <c r="J4604" s="17">
        <v>4.8300000000000003E-2</v>
      </c>
      <c r="K4604" s="17">
        <v>3.9292222219999999</v>
      </c>
      <c r="L4604" s="17">
        <v>3.9868611112500001</v>
      </c>
      <c r="M4604" s="17">
        <v>896.08242854850005</v>
      </c>
      <c r="N4604" s="17">
        <v>9.6548999999999996</v>
      </c>
      <c r="O4604" s="17">
        <v>4.3400000000000001E-2</v>
      </c>
      <c r="R4604" s="18">
        <v>0.72916666666666663</v>
      </c>
      <c r="S4604" s="18">
        <v>2.31</v>
      </c>
      <c r="T4604" s="18">
        <v>8.6</v>
      </c>
      <c r="U4604" s="18">
        <v>128</v>
      </c>
      <c r="V4604" s="18">
        <v>1016.7</v>
      </c>
      <c r="W4604" s="18">
        <v>8.3000000000000007</v>
      </c>
      <c r="X4604" s="18">
        <v>9.3000000000000007</v>
      </c>
      <c r="Z4604" s="18">
        <v>2.2999999999999998</v>
      </c>
      <c r="AA4604" s="18">
        <v>11.8</v>
      </c>
      <c r="AB4604" s="18">
        <v>118</v>
      </c>
      <c r="AC4604" s="18">
        <v>1019.9</v>
      </c>
      <c r="AD4604" s="18">
        <v>8.6</v>
      </c>
      <c r="AE4604" s="18">
        <v>10.1</v>
      </c>
    </row>
    <row r="4605" spans="1:31">
      <c r="A4605" s="15">
        <v>40675</v>
      </c>
      <c r="B4605" s="16">
        <v>0.77083333333333337</v>
      </c>
      <c r="C4605" s="17">
        <v>6.2680999999999996</v>
      </c>
      <c r="D4605" s="17">
        <v>4.1342999999999996</v>
      </c>
      <c r="E4605" s="17">
        <v>830.43960000000004</v>
      </c>
      <c r="F4605" s="17">
        <v>0.29139999999999999</v>
      </c>
      <c r="G4605" s="17">
        <v>315.60716517119897</v>
      </c>
      <c r="H4605" s="17">
        <v>1.7244556436916199E-2</v>
      </c>
      <c r="I4605" s="17">
        <v>358.7756</v>
      </c>
      <c r="J4605" s="17">
        <v>0.1154</v>
      </c>
      <c r="K4605" s="17">
        <v>3.9115833329999998</v>
      </c>
      <c r="L4605" s="17">
        <v>4.0715000000000003</v>
      </c>
      <c r="M4605" s="17">
        <v>895.646100725</v>
      </c>
      <c r="N4605" s="17">
        <v>317.88290000000001</v>
      </c>
      <c r="O4605" s="17">
        <v>5.33E-2</v>
      </c>
      <c r="R4605" s="18">
        <v>0.77083333333333337</v>
      </c>
      <c r="S4605" s="18">
        <f t="shared" ref="S4605:X4605" si="1231">AVERAGE(S4604,S4606)</f>
        <v>2.5750000000000002</v>
      </c>
      <c r="T4605" s="18">
        <f t="shared" si="1231"/>
        <v>8.8999999999999986</v>
      </c>
      <c r="U4605" s="18">
        <f t="shared" si="1231"/>
        <v>123.5</v>
      </c>
      <c r="V4605" s="18">
        <f t="shared" si="1231"/>
        <v>1017.05</v>
      </c>
      <c r="W4605" s="18">
        <f t="shared" si="1231"/>
        <v>8.3000000000000007</v>
      </c>
      <c r="X4605" s="18">
        <f t="shared" si="1231"/>
        <v>9.3500000000000014</v>
      </c>
      <c r="Z4605" s="18">
        <v>2.2200000000000002</v>
      </c>
      <c r="AA4605" s="18">
        <v>12.2</v>
      </c>
      <c r="AB4605" s="18">
        <v>124</v>
      </c>
      <c r="AC4605" s="18">
        <v>1020</v>
      </c>
      <c r="AD4605" s="18">
        <v>8.9</v>
      </c>
      <c r="AE4605" s="18">
        <v>10.199999999999999</v>
      </c>
    </row>
    <row r="4606" spans="1:31">
      <c r="A4606" s="15">
        <v>40675</v>
      </c>
      <c r="B4606" s="16">
        <v>0.8125</v>
      </c>
      <c r="C4606" s="17">
        <v>6.4019000000000004</v>
      </c>
      <c r="D4606" s="17">
        <v>4.0536000000000003</v>
      </c>
      <c r="E4606" s="17">
        <v>830.04330000000004</v>
      </c>
      <c r="F4606" s="17">
        <v>0.2944</v>
      </c>
      <c r="G4606" s="17">
        <v>321.40531156441199</v>
      </c>
      <c r="H4606" s="17">
        <v>4.6601531749968103E-2</v>
      </c>
      <c r="I4606" s="17">
        <v>325.00889999999998</v>
      </c>
      <c r="J4606" s="17">
        <v>9.4E-2</v>
      </c>
      <c r="K4606" s="17">
        <v>3.889166667</v>
      </c>
      <c r="L4606" s="17">
        <v>4.0630555555000001</v>
      </c>
      <c r="M4606" s="17">
        <v>895.23202582550005</v>
      </c>
      <c r="N4606" s="17">
        <v>199.0478</v>
      </c>
      <c r="O4606" s="17">
        <v>8.3000000000000001E-3</v>
      </c>
      <c r="R4606" s="18">
        <v>0.8125</v>
      </c>
      <c r="S4606" s="18">
        <v>2.84</v>
      </c>
      <c r="T4606" s="18">
        <v>9.1999999999999993</v>
      </c>
      <c r="U4606" s="18">
        <v>119</v>
      </c>
      <c r="V4606" s="18">
        <v>1017.4</v>
      </c>
      <c r="W4606" s="18">
        <v>8.3000000000000007</v>
      </c>
      <c r="X4606" s="18">
        <v>9.4</v>
      </c>
      <c r="Z4606" s="18">
        <v>2.33</v>
      </c>
      <c r="AA4606" s="18">
        <v>12.3</v>
      </c>
      <c r="AB4606" s="18">
        <v>130</v>
      </c>
      <c r="AC4606" s="18">
        <v>1020.2</v>
      </c>
      <c r="AD4606" s="18">
        <v>9.1999999999999993</v>
      </c>
      <c r="AE4606" s="18">
        <v>10.199999999999999</v>
      </c>
    </row>
    <row r="4607" spans="1:31">
      <c r="A4607" s="15">
        <v>40675</v>
      </c>
      <c r="B4607" s="16">
        <v>0.85416666666666663</v>
      </c>
      <c r="C4607" s="17">
        <v>6.4268999999999998</v>
      </c>
      <c r="D4607" s="17">
        <v>4.0669000000000004</v>
      </c>
      <c r="E4607" s="17">
        <v>829.72889999999995</v>
      </c>
      <c r="F4607" s="17">
        <v>0.29819999999999997</v>
      </c>
      <c r="G4607" s="17">
        <v>81.888566225453005</v>
      </c>
      <c r="H4607" s="17">
        <v>1.32516244691262E-2</v>
      </c>
      <c r="I4607" s="17">
        <v>314.54910000000001</v>
      </c>
      <c r="J4607" s="17">
        <v>7.5300000000000006E-2</v>
      </c>
      <c r="K4607" s="17">
        <v>3.8416944439999998</v>
      </c>
      <c r="L4607" s="17">
        <v>4.06683333325</v>
      </c>
      <c r="M4607" s="17">
        <v>894.91787251649998</v>
      </c>
      <c r="N4607" s="17">
        <v>133.4391</v>
      </c>
      <c r="O4607" s="17">
        <v>3.9399999999999998E-2</v>
      </c>
      <c r="R4607" s="18">
        <v>0.85416666666666663</v>
      </c>
      <c r="S4607" s="18">
        <v>2.67</v>
      </c>
      <c r="T4607" s="18">
        <v>11.8</v>
      </c>
      <c r="U4607" s="18">
        <v>134</v>
      </c>
      <c r="V4607" s="18">
        <v>1017.3</v>
      </c>
      <c r="W4607" s="18">
        <v>8.3000000000000007</v>
      </c>
      <c r="X4607" s="18">
        <v>9.4</v>
      </c>
      <c r="Z4607" s="18">
        <v>2.69</v>
      </c>
      <c r="AA4607" s="18">
        <v>10.6</v>
      </c>
      <c r="AB4607" s="18">
        <v>128</v>
      </c>
      <c r="AC4607" s="18">
        <v>1020.8</v>
      </c>
      <c r="AD4607" s="18">
        <v>9.1999999999999993</v>
      </c>
      <c r="AE4607" s="18">
        <v>10.199999999999999</v>
      </c>
    </row>
    <row r="4608" spans="1:31">
      <c r="A4608" s="15">
        <v>40675</v>
      </c>
      <c r="B4608" s="16">
        <v>0.89583333333333337</v>
      </c>
      <c r="C4608" s="17">
        <v>6.5835999999999997</v>
      </c>
      <c r="D4608" s="17">
        <v>4.0523999999999996</v>
      </c>
      <c r="E4608" s="17">
        <v>829.58280000000002</v>
      </c>
      <c r="F4608" s="17">
        <v>0.30069999999999997</v>
      </c>
      <c r="G4608" s="17">
        <v>356.27550019399598</v>
      </c>
      <c r="H4608" s="17">
        <v>2.8012398051859799E-2</v>
      </c>
      <c r="I4608" s="17">
        <v>9.4726999999999997</v>
      </c>
      <c r="J4608" s="17">
        <v>2.24E-2</v>
      </c>
      <c r="K4608" s="17">
        <v>3.8335833340000001</v>
      </c>
      <c r="L4608" s="17">
        <v>4.067111111</v>
      </c>
      <c r="M4608" s="17">
        <v>894.78625092924995</v>
      </c>
      <c r="N4608" s="17">
        <v>168.99019999999999</v>
      </c>
      <c r="O4608" s="17">
        <v>5.3100000000000001E-2</v>
      </c>
      <c r="R4608" s="18">
        <v>0.89583333333333337</v>
      </c>
      <c r="S4608" s="18">
        <v>3.01</v>
      </c>
      <c r="T4608" s="18">
        <v>11.7</v>
      </c>
      <c r="U4608" s="18">
        <v>146</v>
      </c>
      <c r="V4608" s="18">
        <v>1017.3</v>
      </c>
      <c r="W4608" s="18">
        <v>9.4</v>
      </c>
      <c r="X4608" s="18">
        <v>9.4</v>
      </c>
      <c r="Z4608" s="18">
        <f>AVERAGE(Z4596:Z4607)</f>
        <v>1.9116666666666668</v>
      </c>
      <c r="AA4608" s="18">
        <f t="shared" ref="AA4608:AE4608" si="1232">AVERAGE(AA4596:AA4607)</f>
        <v>9.3249999999999993</v>
      </c>
      <c r="AB4608" s="18">
        <f t="shared" si="1232"/>
        <v>129.16666666666666</v>
      </c>
      <c r="AC4608" s="18">
        <f t="shared" si="1232"/>
        <v>1018.9916666666667</v>
      </c>
      <c r="AD4608" s="18">
        <f t="shared" si="1232"/>
        <v>8.6083333333333343</v>
      </c>
      <c r="AE4608" s="18">
        <f t="shared" si="1232"/>
        <v>10.074999999999999</v>
      </c>
    </row>
    <row r="4609" spans="1:31">
      <c r="A4609" s="15">
        <v>40675</v>
      </c>
      <c r="B4609" s="16">
        <v>0.9375</v>
      </c>
      <c r="C4609" s="17">
        <v>6.4109999999999996</v>
      </c>
      <c r="D4609" s="17">
        <v>4.0720000000000001</v>
      </c>
      <c r="E4609" s="17">
        <v>829.67849999999999</v>
      </c>
      <c r="F4609" s="17">
        <v>0.307</v>
      </c>
      <c r="G4609" s="17">
        <v>226.68808088097501</v>
      </c>
      <c r="H4609" s="17">
        <v>1.1687184152244E-2</v>
      </c>
      <c r="I4609" s="17">
        <v>256.70389999999998</v>
      </c>
      <c r="J4609" s="17">
        <v>1.1000000000000001E-3</v>
      </c>
      <c r="K4609" s="17">
        <v>3.8453611109999999</v>
      </c>
      <c r="L4609" s="17">
        <v>3.9609722222500001</v>
      </c>
      <c r="M4609" s="17">
        <v>894.90316798975005</v>
      </c>
      <c r="N4609" s="17">
        <v>157.7079</v>
      </c>
      <c r="O4609" s="17">
        <v>0.06</v>
      </c>
      <c r="R4609" s="18">
        <v>0.9375</v>
      </c>
      <c r="S4609" s="18">
        <v>2.95</v>
      </c>
      <c r="T4609" s="18">
        <v>11</v>
      </c>
      <c r="U4609" s="18">
        <v>142</v>
      </c>
      <c r="V4609" s="18">
        <v>1017.6</v>
      </c>
      <c r="W4609" s="18">
        <v>8.4</v>
      </c>
      <c r="X4609" s="18">
        <v>9.3000000000000007</v>
      </c>
      <c r="Z4609" s="18">
        <f>AVERAGE(Z4612:Z4615,Z4610)</f>
        <v>2.5840000000000001</v>
      </c>
      <c r="AA4609" s="18">
        <f t="shared" ref="AA4609:AE4609" si="1233">AVERAGE(AA4612:AA4615,AA4610)</f>
        <v>8.98</v>
      </c>
      <c r="AB4609" s="18">
        <f t="shared" si="1233"/>
        <v>158.4</v>
      </c>
      <c r="AC4609" s="18">
        <f t="shared" si="1233"/>
        <v>1022.2400000000001</v>
      </c>
      <c r="AD4609" s="18">
        <f t="shared" si="1233"/>
        <v>9.0400000000000009</v>
      </c>
      <c r="AE4609" s="18">
        <f t="shared" si="1233"/>
        <v>10.1</v>
      </c>
    </row>
    <row r="4610" spans="1:31">
      <c r="A4610" s="15">
        <v>40675</v>
      </c>
      <c r="B4610" s="16">
        <v>0.97916666666666663</v>
      </c>
      <c r="C4610" s="17">
        <v>6.4409999999999998</v>
      </c>
      <c r="D4610" s="17">
        <v>4.0895999999999999</v>
      </c>
      <c r="E4610" s="17">
        <v>829.95540000000005</v>
      </c>
      <c r="F4610" s="17">
        <v>0.32389999999999997</v>
      </c>
      <c r="G4610" s="17">
        <v>274.41690596201499</v>
      </c>
      <c r="H4610" s="17">
        <v>1.61080809458636E-2</v>
      </c>
      <c r="I4610" s="17">
        <v>198.33949999999999</v>
      </c>
      <c r="J4610" s="17">
        <v>3.8399999999999997E-2</v>
      </c>
      <c r="K4610" s="17">
        <v>3.8460000000000001</v>
      </c>
      <c r="L4610" s="17">
        <v>3.93316666675</v>
      </c>
      <c r="M4610" s="17">
        <v>895.21362201199997</v>
      </c>
      <c r="N4610" s="17">
        <v>158.01050000000001</v>
      </c>
      <c r="O4610" s="17">
        <v>7.6700000000000004E-2</v>
      </c>
      <c r="R4610" s="18">
        <v>0.97916666666666663</v>
      </c>
      <c r="S4610" s="18">
        <v>2.92</v>
      </c>
      <c r="T4610" s="18">
        <v>11.4</v>
      </c>
      <c r="U4610" s="18">
        <v>145</v>
      </c>
      <c r="V4610" s="18">
        <v>1017.8</v>
      </c>
      <c r="W4610" s="18">
        <v>8.1999999999999993</v>
      </c>
      <c r="X4610" s="18">
        <v>9.3000000000000007</v>
      </c>
      <c r="Z4610" s="18">
        <v>2.4700000000000002</v>
      </c>
      <c r="AA4610" s="18">
        <v>11.4</v>
      </c>
      <c r="AB4610" s="18">
        <v>174</v>
      </c>
      <c r="AC4610" s="18">
        <v>1021.5</v>
      </c>
      <c r="AD4610" s="18">
        <v>8.1999999999999993</v>
      </c>
      <c r="AE4610" s="18">
        <v>10.1</v>
      </c>
    </row>
    <row r="4611" spans="1:31">
      <c r="A4611" s="15">
        <v>40676</v>
      </c>
      <c r="B4611" s="16">
        <v>2.0833333333333332E-2</v>
      </c>
      <c r="C4611" s="17">
        <v>6.9442000000000004</v>
      </c>
      <c r="D4611" s="17">
        <v>3.9943</v>
      </c>
      <c r="E4611" s="17">
        <v>830.35469999999998</v>
      </c>
      <c r="F4611" s="17">
        <v>0.31229999999999997</v>
      </c>
      <c r="G4611" s="17">
        <v>346.67769799355801</v>
      </c>
      <c r="H4611" s="17">
        <v>7.5411804736223206E-2</v>
      </c>
      <c r="I4611" s="17">
        <v>195.59370000000001</v>
      </c>
      <c r="J4611" s="17">
        <v>3.9E-2</v>
      </c>
      <c r="K4611" s="17">
        <v>3.852694445</v>
      </c>
      <c r="L4611" s="17">
        <v>3.8780277777499998</v>
      </c>
      <c r="M4611" s="17">
        <v>895.69191412525004</v>
      </c>
      <c r="N4611" s="17">
        <v>165.15029999999999</v>
      </c>
      <c r="O4611" s="17">
        <v>9.7900000000000001E-2</v>
      </c>
      <c r="R4611" s="18">
        <v>2.0833333333333332E-2</v>
      </c>
      <c r="S4611" s="18">
        <v>2.96</v>
      </c>
      <c r="T4611" s="18">
        <v>10.8</v>
      </c>
      <c r="U4611" s="18">
        <v>148</v>
      </c>
      <c r="V4611" s="18">
        <v>1018.1</v>
      </c>
      <c r="W4611" s="18">
        <v>8.4</v>
      </c>
      <c r="X4611" s="18">
        <v>9.3000000000000007</v>
      </c>
      <c r="Z4611" s="18">
        <f t="shared" ref="Z4611:AE4611" si="1234">AVERAGE(Z4610,Z4612)</f>
        <v>2.4850000000000003</v>
      </c>
      <c r="AA4611" s="18">
        <f t="shared" si="1234"/>
        <v>10.100000000000001</v>
      </c>
      <c r="AB4611" s="18">
        <f t="shared" si="1234"/>
        <v>165.5</v>
      </c>
      <c r="AC4611" s="18">
        <f t="shared" si="1234"/>
        <v>1021.5</v>
      </c>
      <c r="AD4611" s="18">
        <f t="shared" si="1234"/>
        <v>8.75</v>
      </c>
      <c r="AE4611" s="18">
        <f t="shared" si="1234"/>
        <v>10.1</v>
      </c>
    </row>
    <row r="4612" spans="1:31">
      <c r="A4612" s="15">
        <v>40676</v>
      </c>
      <c r="B4612" s="16">
        <v>6.25E-2</v>
      </c>
      <c r="C4612" s="17">
        <v>5.6386000000000003</v>
      </c>
      <c r="D4612" s="17">
        <v>3.9826000000000001</v>
      </c>
      <c r="E4612" s="17">
        <v>830.81719999999996</v>
      </c>
      <c r="F4612" s="17">
        <v>0.31569999999999998</v>
      </c>
      <c r="G4612" s="17">
        <v>259.47797199713898</v>
      </c>
      <c r="H4612" s="17">
        <v>6.4900173398838898E-2</v>
      </c>
      <c r="I4612" s="17">
        <v>169.80869999999999</v>
      </c>
      <c r="J4612" s="17">
        <v>5.96E-2</v>
      </c>
      <c r="K4612" s="17">
        <v>3.8646666669999998</v>
      </c>
      <c r="L4612" s="17">
        <v>3.87</v>
      </c>
      <c r="M4612" s="17">
        <v>896.18359776374996</v>
      </c>
      <c r="N4612" s="17">
        <v>168.98869999999999</v>
      </c>
      <c r="O4612" s="17">
        <v>6.3600000000000004E-2</v>
      </c>
      <c r="R4612" s="18">
        <v>6.25E-2</v>
      </c>
      <c r="S4612" s="18">
        <v>3.19</v>
      </c>
      <c r="T4612" s="18">
        <v>10.3</v>
      </c>
      <c r="U4612" s="18">
        <v>162</v>
      </c>
      <c r="V4612" s="18">
        <v>1018.4</v>
      </c>
      <c r="W4612" s="18">
        <v>8.8000000000000007</v>
      </c>
      <c r="X4612" s="18">
        <v>9.3000000000000007</v>
      </c>
      <c r="Z4612" s="18">
        <v>2.5</v>
      </c>
      <c r="AA4612" s="18">
        <v>8.8000000000000007</v>
      </c>
      <c r="AB4612" s="18">
        <v>157</v>
      </c>
      <c r="AC4612" s="18">
        <v>1021.5</v>
      </c>
      <c r="AD4612" s="18">
        <v>9.3000000000000007</v>
      </c>
      <c r="AE4612" s="18">
        <v>10.1</v>
      </c>
    </row>
    <row r="4613" spans="1:31">
      <c r="A4613" s="15">
        <v>40676</v>
      </c>
      <c r="B4613" s="16">
        <v>0.10416666666666667</v>
      </c>
      <c r="C4613" s="17">
        <v>4.4325999999999999</v>
      </c>
      <c r="D4613" s="17">
        <v>3.9790999999999999</v>
      </c>
      <c r="E4613" s="17">
        <v>831.26840000000004</v>
      </c>
      <c r="F4613" s="17">
        <v>0.32089999999999996</v>
      </c>
      <c r="G4613" s="17">
        <v>242.87150653919599</v>
      </c>
      <c r="H4613" s="17">
        <v>8.6677618016878094E-2</v>
      </c>
      <c r="I4613" s="17">
        <v>169.54640000000001</v>
      </c>
      <c r="J4613" s="17">
        <v>5.5899999999999998E-2</v>
      </c>
      <c r="K4613" s="17">
        <v>3.906111111</v>
      </c>
      <c r="L4613" s="17">
        <v>3.87025</v>
      </c>
      <c r="M4613" s="17">
        <v>896.64092816225002</v>
      </c>
      <c r="N4613" s="17">
        <v>140.779</v>
      </c>
      <c r="O4613" s="17">
        <v>4.9000000000000002E-2</v>
      </c>
      <c r="R4613" s="18">
        <v>0.10416666666666667</v>
      </c>
      <c r="S4613" s="18">
        <v>3.27</v>
      </c>
      <c r="T4613" s="18">
        <v>8.3000000000000007</v>
      </c>
      <c r="U4613" s="18">
        <v>158</v>
      </c>
      <c r="V4613" s="18">
        <v>1019.3</v>
      </c>
      <c r="W4613" s="18">
        <v>8.6999999999999993</v>
      </c>
      <c r="X4613" s="18">
        <v>9.3000000000000007</v>
      </c>
      <c r="Z4613" s="18">
        <v>2.54</v>
      </c>
      <c r="AA4613" s="18">
        <v>8.8000000000000007</v>
      </c>
      <c r="AB4613" s="18">
        <v>152</v>
      </c>
      <c r="AC4613" s="18">
        <v>1022.2</v>
      </c>
      <c r="AD4613" s="18">
        <v>9</v>
      </c>
      <c r="AE4613" s="18">
        <v>10.199999999999999</v>
      </c>
    </row>
    <row r="4614" spans="1:31">
      <c r="A4614" s="15">
        <v>40676</v>
      </c>
      <c r="B4614" s="16">
        <v>0.14583333333333334</v>
      </c>
      <c r="C4614" s="17">
        <v>5.0499000000000001</v>
      </c>
      <c r="D4614" s="17">
        <v>4.0242000000000004</v>
      </c>
      <c r="E4614" s="17">
        <v>831.58040000000005</v>
      </c>
      <c r="F4614" s="17">
        <v>0.32529999999999998</v>
      </c>
      <c r="G4614" s="17">
        <v>240.79257329407901</v>
      </c>
      <c r="H4614" s="17">
        <v>5.5532397975345198E-2</v>
      </c>
      <c r="I4614" s="17">
        <v>176.26159999999999</v>
      </c>
      <c r="J4614" s="17">
        <v>7.3200000000000001E-2</v>
      </c>
      <c r="K4614" s="17">
        <v>3.9299444449999998</v>
      </c>
      <c r="L4614" s="17">
        <v>3.89019444425</v>
      </c>
      <c r="M4614" s="17">
        <v>896.92045582424998</v>
      </c>
      <c r="N4614" s="17">
        <v>147.0498</v>
      </c>
      <c r="O4614" s="17">
        <v>7.0099999999999996E-2</v>
      </c>
      <c r="R4614" s="18">
        <v>0.14583333333333334</v>
      </c>
      <c r="S4614" s="18">
        <v>3.06</v>
      </c>
      <c r="T4614" s="18">
        <v>8.4</v>
      </c>
      <c r="U4614" s="18">
        <v>165</v>
      </c>
      <c r="V4614" s="18">
        <v>1019.9</v>
      </c>
      <c r="W4614" s="18">
        <v>8.6999999999999993</v>
      </c>
      <c r="X4614" s="18">
        <v>9.4</v>
      </c>
      <c r="Z4614" s="18">
        <v>2.78</v>
      </c>
      <c r="AA4614" s="18">
        <v>8.1</v>
      </c>
      <c r="AB4614" s="18">
        <v>160</v>
      </c>
      <c r="AC4614" s="18">
        <v>1022.6</v>
      </c>
      <c r="AD4614" s="18">
        <v>9.4</v>
      </c>
      <c r="AE4614" s="18">
        <v>10.1</v>
      </c>
    </row>
    <row r="4615" spans="1:31">
      <c r="A4615" s="15">
        <v>40676</v>
      </c>
      <c r="B4615" s="16">
        <v>0.1875</v>
      </c>
      <c r="C4615" s="17">
        <v>5.7759</v>
      </c>
      <c r="D4615" s="17">
        <v>4.0571999999999999</v>
      </c>
      <c r="E4615" s="17">
        <v>831.61749999999995</v>
      </c>
      <c r="F4615" s="17">
        <v>0.32789999999999997</v>
      </c>
      <c r="G4615" s="17">
        <v>247.833722748388</v>
      </c>
      <c r="H4615" s="17">
        <v>3.53595264632552E-2</v>
      </c>
      <c r="I4615" s="17">
        <v>168.09010000000001</v>
      </c>
      <c r="J4615" s="17">
        <v>6.7500000000000004E-2</v>
      </c>
      <c r="K4615" s="17">
        <v>3.9218055559999998</v>
      </c>
      <c r="L4615" s="17">
        <v>3.9203333334999999</v>
      </c>
      <c r="M4615" s="17">
        <v>896.96278786325001</v>
      </c>
      <c r="N4615" s="17">
        <v>149.7912</v>
      </c>
      <c r="O4615" s="17">
        <v>8.2000000000000003E-2</v>
      </c>
      <c r="R4615" s="18">
        <v>0.1875</v>
      </c>
      <c r="S4615" s="18">
        <v>3.02</v>
      </c>
      <c r="T4615" s="18">
        <v>8.5</v>
      </c>
      <c r="U4615" s="18">
        <v>154</v>
      </c>
      <c r="V4615" s="18">
        <v>1020.4</v>
      </c>
      <c r="W4615" s="18">
        <v>8.8000000000000007</v>
      </c>
      <c r="X4615" s="18">
        <v>9.4</v>
      </c>
      <c r="Z4615" s="18">
        <v>2.63</v>
      </c>
      <c r="AA4615" s="18">
        <v>7.8</v>
      </c>
      <c r="AB4615" s="18">
        <v>149</v>
      </c>
      <c r="AC4615" s="18">
        <v>1023.4</v>
      </c>
      <c r="AD4615" s="18">
        <v>9.3000000000000007</v>
      </c>
      <c r="AE4615" s="18">
        <v>10</v>
      </c>
    </row>
    <row r="4616" spans="1:31">
      <c r="A4616" s="15">
        <v>40676</v>
      </c>
      <c r="B4616" s="16">
        <v>0.22916666666666666</v>
      </c>
      <c r="C4616" s="17">
        <v>6.2172999999999998</v>
      </c>
      <c r="D4616" s="17">
        <v>4.0613999999999999</v>
      </c>
      <c r="E4616" s="17">
        <v>831.45830000000001</v>
      </c>
      <c r="F4616" s="17">
        <v>0.3226</v>
      </c>
      <c r="G4616" s="17">
        <v>204.79182355167401</v>
      </c>
      <c r="H4616" s="17">
        <v>1.74310705164618E-2</v>
      </c>
      <c r="I4616" s="17">
        <v>137.215</v>
      </c>
      <c r="J4616" s="17">
        <v>8.5900000000000004E-2</v>
      </c>
      <c r="K4616" s="17">
        <v>3.9234166670000001</v>
      </c>
      <c r="L4616" s="17">
        <v>3.9251944445000002</v>
      </c>
      <c r="M4616" s="17">
        <v>896.77008991474997</v>
      </c>
      <c r="N4616" s="17">
        <v>149.6978</v>
      </c>
      <c r="O4616" s="17">
        <v>8.7099999999999997E-2</v>
      </c>
      <c r="R4616" s="18">
        <v>0.22916666666666666</v>
      </c>
      <c r="S4616" s="18">
        <v>2.88</v>
      </c>
      <c r="T4616" s="18">
        <v>8.5</v>
      </c>
      <c r="U4616" s="18">
        <v>148</v>
      </c>
      <c r="V4616" s="18">
        <v>1020.8</v>
      </c>
      <c r="W4616" s="18">
        <v>8.8000000000000007</v>
      </c>
      <c r="X4616" s="18">
        <v>9.3000000000000007</v>
      </c>
      <c r="Z4616" s="18">
        <v>2.69</v>
      </c>
      <c r="AA4616" s="18">
        <v>6.1</v>
      </c>
      <c r="AB4616" s="18">
        <v>156</v>
      </c>
      <c r="AC4616" s="18">
        <v>1023.7</v>
      </c>
      <c r="AD4616" s="18">
        <v>9.5</v>
      </c>
      <c r="AE4616" s="18">
        <v>10</v>
      </c>
    </row>
    <row r="4617" spans="1:31">
      <c r="A4617" s="15">
        <v>40676</v>
      </c>
      <c r="B4617" s="16">
        <v>0.27083333333333331</v>
      </c>
      <c r="C4617" s="17">
        <v>3.5691999999999999</v>
      </c>
      <c r="D4617" s="17">
        <v>3.9983</v>
      </c>
      <c r="E4617" s="17">
        <v>831.06790000000001</v>
      </c>
      <c r="F4617" s="17">
        <v>0.34969999999999996</v>
      </c>
      <c r="G4617" s="17">
        <v>250.439218899862</v>
      </c>
      <c r="H4617" s="17">
        <v>0.12736959023502101</v>
      </c>
      <c r="I4617" s="17">
        <v>129.9898</v>
      </c>
      <c r="J4617" s="17">
        <v>0.1196</v>
      </c>
      <c r="K4617" s="17">
        <v>3.903055556</v>
      </c>
      <c r="L4617" s="17">
        <v>3.9315555552500001</v>
      </c>
      <c r="M4617" s="17">
        <v>896.35852388299998</v>
      </c>
      <c r="N4617" s="17">
        <v>140.57310000000001</v>
      </c>
      <c r="O4617" s="17">
        <v>6.9900000000000004E-2</v>
      </c>
      <c r="R4617" s="18">
        <v>0.27083333333333331</v>
      </c>
      <c r="S4617" s="18">
        <v>2.72</v>
      </c>
      <c r="T4617" s="18">
        <v>8.8000000000000007</v>
      </c>
      <c r="U4617" s="18">
        <v>155</v>
      </c>
      <c r="V4617" s="18">
        <v>1021.2</v>
      </c>
      <c r="W4617" s="18">
        <v>8.9</v>
      </c>
      <c r="X4617" s="18">
        <v>9.3000000000000007</v>
      </c>
      <c r="Z4617" s="18">
        <v>2.5</v>
      </c>
      <c r="AA4617" s="18">
        <v>7.6</v>
      </c>
      <c r="AB4617" s="18">
        <v>149</v>
      </c>
      <c r="AC4617" s="18">
        <v>1023.6</v>
      </c>
      <c r="AD4617" s="18">
        <v>9.5</v>
      </c>
      <c r="AE4617" s="18">
        <v>10</v>
      </c>
    </row>
    <row r="4618" spans="1:31">
      <c r="A4618" s="15">
        <v>40676</v>
      </c>
      <c r="B4618" s="16">
        <v>0.3125</v>
      </c>
      <c r="C4618" s="17">
        <v>3.7288000000000001</v>
      </c>
      <c r="D4618" s="17">
        <v>4.0073999999999996</v>
      </c>
      <c r="E4618" s="17">
        <v>830.57560000000001</v>
      </c>
      <c r="F4618" s="17">
        <v>0.3407</v>
      </c>
      <c r="G4618" s="17">
        <v>259.77553286706899</v>
      </c>
      <c r="H4618" s="17">
        <v>0.104652467404524</v>
      </c>
      <c r="I4618" s="17">
        <v>120.0645</v>
      </c>
      <c r="J4618" s="17">
        <v>0.13900000000000001</v>
      </c>
      <c r="K4618" s="17">
        <v>3.9033888889999999</v>
      </c>
      <c r="L4618" s="17">
        <v>3.9809722222500001</v>
      </c>
      <c r="M4618" s="17">
        <v>895.85590855375006</v>
      </c>
      <c r="N4618" s="17">
        <v>109.9323</v>
      </c>
      <c r="O4618" s="17">
        <v>3.9399999999999998E-2</v>
      </c>
      <c r="R4618" s="18">
        <v>0.3125</v>
      </c>
      <c r="S4618" s="18">
        <v>2.79</v>
      </c>
      <c r="T4618" s="18">
        <v>8.6999999999999993</v>
      </c>
      <c r="U4618" s="18">
        <v>149</v>
      </c>
      <c r="V4618" s="18">
        <v>1021.2</v>
      </c>
      <c r="W4618" s="18">
        <v>8.9</v>
      </c>
      <c r="X4618" s="18">
        <v>9.3000000000000007</v>
      </c>
      <c r="Z4618" s="18">
        <v>2.4300000000000002</v>
      </c>
      <c r="AA4618" s="18">
        <v>7.2</v>
      </c>
      <c r="AB4618" s="18">
        <v>143</v>
      </c>
      <c r="AC4618" s="18">
        <v>1023.8</v>
      </c>
      <c r="AD4618" s="18">
        <v>9.5</v>
      </c>
      <c r="AE4618" s="18">
        <v>10</v>
      </c>
    </row>
    <row r="4619" spans="1:31">
      <c r="A4619" s="15">
        <v>40676</v>
      </c>
      <c r="B4619" s="16">
        <v>0.35416666666666669</v>
      </c>
      <c r="C4619" s="17">
        <v>4.3182999999999998</v>
      </c>
      <c r="D4619" s="17">
        <v>4.0373999999999999</v>
      </c>
      <c r="E4619" s="17">
        <v>830.09400000000005</v>
      </c>
      <c r="F4619" s="17">
        <v>0.3463</v>
      </c>
      <c r="G4619" s="17">
        <v>227.319556331782</v>
      </c>
      <c r="H4619" s="17">
        <v>6.0728917165751399E-2</v>
      </c>
      <c r="I4619" s="17">
        <v>132.17850000000001</v>
      </c>
      <c r="J4619" s="17">
        <v>0.1089</v>
      </c>
      <c r="K4619" s="17">
        <v>3.9098055559999998</v>
      </c>
      <c r="L4619" s="17">
        <v>4.0216944444999996</v>
      </c>
      <c r="M4619" s="17">
        <v>895.3653935415</v>
      </c>
      <c r="N4619" s="17">
        <v>104.10980000000001</v>
      </c>
      <c r="O4619" s="17">
        <v>4.7399999999999998E-2</v>
      </c>
      <c r="R4619" s="18">
        <v>0.35416666666666669</v>
      </c>
      <c r="S4619" s="18">
        <v>2.63</v>
      </c>
      <c r="T4619" s="18">
        <v>9</v>
      </c>
      <c r="U4619" s="18">
        <v>138</v>
      </c>
      <c r="V4619" s="18">
        <v>1021.3</v>
      </c>
      <c r="W4619" s="18">
        <v>8.9</v>
      </c>
      <c r="X4619" s="18">
        <v>9.3000000000000007</v>
      </c>
      <c r="Z4619" s="18">
        <v>2.59</v>
      </c>
      <c r="AA4619" s="18">
        <v>7.7</v>
      </c>
      <c r="AB4619" s="18">
        <v>153</v>
      </c>
      <c r="AC4619" s="18">
        <v>1023.9</v>
      </c>
      <c r="AD4619" s="18">
        <v>9.5</v>
      </c>
      <c r="AE4619" s="18">
        <v>10</v>
      </c>
    </row>
    <row r="4620" spans="1:31">
      <c r="A4620" s="15">
        <v>40676</v>
      </c>
      <c r="B4620" s="16">
        <v>0.39583333333333331</v>
      </c>
      <c r="C4620" s="17">
        <v>5.226</v>
      </c>
      <c r="D4620" s="17">
        <v>4.0686999999999998</v>
      </c>
      <c r="E4620" s="17">
        <v>829.78309999999999</v>
      </c>
      <c r="F4620" s="17">
        <v>0.33279999999999998</v>
      </c>
      <c r="G4620" s="17">
        <v>117.488345612215</v>
      </c>
      <c r="H4620" s="17">
        <v>9.6402225311494893E-3</v>
      </c>
      <c r="I4620" s="17">
        <v>167.19839999999999</v>
      </c>
      <c r="J4620" s="17">
        <v>8.7400000000000005E-2</v>
      </c>
      <c r="K4620" s="17">
        <v>3.919055556</v>
      </c>
      <c r="L4620" s="17">
        <v>4.0623333334999998</v>
      </c>
      <c r="M4620" s="17">
        <v>894.98220141649995</v>
      </c>
      <c r="N4620" s="17">
        <v>57.560200000000002</v>
      </c>
      <c r="O4620" s="17">
        <v>3.5900000000000001E-2</v>
      </c>
      <c r="R4620" s="18">
        <v>0.39583333333333331</v>
      </c>
      <c r="S4620" s="18">
        <v>2.5099999999999998</v>
      </c>
      <c r="T4620" s="18">
        <v>7.7</v>
      </c>
      <c r="U4620" s="18">
        <v>171</v>
      </c>
      <c r="V4620" s="18">
        <v>1021.6</v>
      </c>
      <c r="W4620" s="18">
        <v>8.1999999999999993</v>
      </c>
      <c r="X4620" s="18">
        <v>9.3000000000000007</v>
      </c>
      <c r="Z4620" s="18">
        <v>2.64</v>
      </c>
      <c r="AA4620" s="18">
        <v>6.5</v>
      </c>
      <c r="AB4620" s="18">
        <v>146</v>
      </c>
      <c r="AC4620" s="18">
        <v>1024.2</v>
      </c>
      <c r="AD4620" s="18">
        <v>9.6</v>
      </c>
      <c r="AE4620" s="18">
        <v>10</v>
      </c>
    </row>
    <row r="4621" spans="1:31">
      <c r="A4621" s="15">
        <v>40676</v>
      </c>
      <c r="B4621" s="16">
        <v>0.4375</v>
      </c>
      <c r="C4621" s="17">
        <v>5.4935</v>
      </c>
      <c r="D4621" s="17">
        <v>4.0833000000000004</v>
      </c>
      <c r="E4621" s="17">
        <v>829.64790000000005</v>
      </c>
      <c r="F4621" s="17">
        <v>0.33399999999999996</v>
      </c>
      <c r="G4621" s="17">
        <v>324.05913714530402</v>
      </c>
      <c r="H4621" s="17">
        <v>3.07455730362091E-2</v>
      </c>
      <c r="I4621" s="17">
        <v>151.31780000000001</v>
      </c>
      <c r="J4621" s="17">
        <v>8.3000000000000004E-2</v>
      </c>
      <c r="K4621" s="17">
        <v>3.928138889</v>
      </c>
      <c r="L4621" s="17">
        <v>4.0809722222499998</v>
      </c>
      <c r="M4621" s="17">
        <v>894.81312387424998</v>
      </c>
      <c r="N4621" s="17">
        <v>65.266199999999998</v>
      </c>
      <c r="O4621" s="17">
        <v>2.8000000000000001E-2</v>
      </c>
      <c r="R4621" s="18">
        <v>0.4375</v>
      </c>
      <c r="S4621" s="18">
        <v>2.71</v>
      </c>
      <c r="T4621" s="18">
        <v>10.4</v>
      </c>
      <c r="U4621" s="18">
        <v>143</v>
      </c>
      <c r="V4621" s="18">
        <v>1021.8</v>
      </c>
      <c r="W4621" s="18">
        <v>7.8</v>
      </c>
      <c r="X4621" s="18">
        <v>9.3000000000000007</v>
      </c>
      <c r="Z4621" s="18">
        <v>2.39</v>
      </c>
      <c r="AA4621" s="18">
        <v>6.6</v>
      </c>
      <c r="AB4621" s="18">
        <v>148</v>
      </c>
      <c r="AC4621" s="18">
        <v>1024.3</v>
      </c>
      <c r="AD4621" s="18">
        <v>9.6</v>
      </c>
      <c r="AE4621" s="18">
        <v>10</v>
      </c>
    </row>
    <row r="4622" spans="1:31">
      <c r="A4622" s="15">
        <v>40676</v>
      </c>
      <c r="B4622" s="16">
        <v>0.47916666666666669</v>
      </c>
      <c r="C4622" s="17">
        <v>6.0435999999999996</v>
      </c>
      <c r="D4622" s="17">
        <v>4.0603999999999996</v>
      </c>
      <c r="E4622" s="17">
        <v>829.72109999999998</v>
      </c>
      <c r="F4622" s="17">
        <v>0.33959999999999996</v>
      </c>
      <c r="G4622" s="17">
        <v>57.009709414525098</v>
      </c>
      <c r="H4622" s="17">
        <v>4.3534242802260502E-2</v>
      </c>
      <c r="I4622" s="17">
        <v>161.7362</v>
      </c>
      <c r="J4622" s="17">
        <v>6.7199999999999996E-2</v>
      </c>
      <c r="K4622" s="17">
        <v>3.9342777779999998</v>
      </c>
      <c r="L4622" s="17">
        <v>4.09</v>
      </c>
      <c r="M4622" s="17">
        <v>894.88561681049998</v>
      </c>
      <c r="N4622" s="17">
        <v>324.8535</v>
      </c>
      <c r="O4622" s="17">
        <v>3.0599999999999999E-2</v>
      </c>
      <c r="R4622" s="18">
        <v>0.47916666666666669</v>
      </c>
      <c r="S4622" s="18">
        <f>AVERAGE(S4620:S4621)</f>
        <v>2.61</v>
      </c>
      <c r="T4622" s="18">
        <f t="shared" ref="T4622:X4622" si="1235">AVERAGE(T4620:T4621)</f>
        <v>9.0500000000000007</v>
      </c>
      <c r="U4622" s="18">
        <f t="shared" si="1235"/>
        <v>157</v>
      </c>
      <c r="V4622" s="18">
        <f t="shared" si="1235"/>
        <v>1021.7</v>
      </c>
      <c r="W4622" s="18">
        <f t="shared" si="1235"/>
        <v>8</v>
      </c>
      <c r="X4622" s="18">
        <f t="shared" si="1235"/>
        <v>9.3000000000000007</v>
      </c>
      <c r="Z4622" s="18">
        <v>2.34</v>
      </c>
      <c r="AA4622" s="18">
        <v>6.4</v>
      </c>
      <c r="AB4622" s="18">
        <v>136</v>
      </c>
      <c r="AC4622" s="18">
        <v>1024.2</v>
      </c>
      <c r="AD4622" s="18">
        <v>9.4</v>
      </c>
      <c r="AE4622" s="18">
        <v>10</v>
      </c>
    </row>
    <row r="4623" spans="1:31">
      <c r="A4623" s="15">
        <v>40676</v>
      </c>
      <c r="B4623" s="16">
        <v>0.52083333333333337</v>
      </c>
      <c r="C4623" s="17">
        <v>6.3148</v>
      </c>
      <c r="D4623" s="17">
        <v>4.0523999999999996</v>
      </c>
      <c r="E4623" s="17">
        <v>829.9787</v>
      </c>
      <c r="F4623" s="17">
        <v>0.34239999999999998</v>
      </c>
      <c r="G4623" s="17">
        <v>101.780595378391</v>
      </c>
      <c r="H4623" s="17">
        <v>8.3392811183153406E-3</v>
      </c>
      <c r="I4623" s="17">
        <v>118.187</v>
      </c>
      <c r="J4623" s="17">
        <v>9.64E-2</v>
      </c>
      <c r="K4623" s="17">
        <v>3.9600277780000002</v>
      </c>
      <c r="L4623" s="17">
        <v>4.0839166667500004</v>
      </c>
      <c r="M4623" s="17">
        <v>895.16261108774995</v>
      </c>
      <c r="N4623" s="17">
        <v>224.2303</v>
      </c>
      <c r="O4623" s="17">
        <v>4.6300000000000001E-2</v>
      </c>
      <c r="R4623" s="18">
        <v>0.52083333333333337</v>
      </c>
      <c r="S4623" s="18">
        <f>AVERAGE(S4624:S4625)</f>
        <v>2.7149999999999999</v>
      </c>
      <c r="T4623" s="18">
        <f t="shared" ref="T4623:X4623" si="1236">AVERAGE(T4624:T4625)</f>
        <v>8.6999999999999993</v>
      </c>
      <c r="U4623" s="18">
        <f t="shared" si="1236"/>
        <v>141.5</v>
      </c>
      <c r="V4623" s="18">
        <f t="shared" si="1236"/>
        <v>1022</v>
      </c>
      <c r="W4623" s="18">
        <f t="shared" si="1236"/>
        <v>8.6499999999999986</v>
      </c>
      <c r="X4623" s="18">
        <f t="shared" si="1236"/>
        <v>9.1999999999999993</v>
      </c>
      <c r="Z4623" s="18">
        <v>2.39</v>
      </c>
      <c r="AA4623" s="18">
        <v>7.5</v>
      </c>
      <c r="AB4623" s="18">
        <v>120</v>
      </c>
      <c r="AC4623" s="18">
        <v>1023.8</v>
      </c>
      <c r="AD4623" s="18">
        <v>9.6</v>
      </c>
      <c r="AE4623" s="18">
        <v>10</v>
      </c>
    </row>
    <row r="4624" spans="1:31">
      <c r="A4624" s="15">
        <v>40676</v>
      </c>
      <c r="B4624" s="16">
        <v>0.5625</v>
      </c>
      <c r="C4624" s="17">
        <v>5.4646999999999997</v>
      </c>
      <c r="D4624" s="17">
        <v>4.0818000000000003</v>
      </c>
      <c r="E4624" s="17">
        <v>830.34829999999999</v>
      </c>
      <c r="F4624" s="17">
        <v>0.33689999999999998</v>
      </c>
      <c r="G4624" s="17">
        <v>227.330043835602</v>
      </c>
      <c r="H4624" s="17">
        <v>1.31204886713202E-2</v>
      </c>
      <c r="I4624" s="17">
        <v>98.551199999999994</v>
      </c>
      <c r="J4624" s="17">
        <v>0.14119999999999999</v>
      </c>
      <c r="K4624" s="17">
        <v>3.9644722219999999</v>
      </c>
      <c r="L4624" s="17">
        <v>4.004138889</v>
      </c>
      <c r="M4624" s="17">
        <v>895.59147223674995</v>
      </c>
      <c r="N4624" s="17">
        <v>200.04310000000001</v>
      </c>
      <c r="O4624" s="17">
        <v>6.7400000000000002E-2</v>
      </c>
      <c r="R4624" s="18">
        <v>0.5625</v>
      </c>
      <c r="S4624" s="18">
        <v>2.6</v>
      </c>
      <c r="T4624" s="18">
        <v>9.3000000000000007</v>
      </c>
      <c r="U4624" s="18">
        <v>140</v>
      </c>
      <c r="V4624" s="18">
        <v>1022</v>
      </c>
      <c r="W4624" s="18">
        <v>8.6999999999999993</v>
      </c>
      <c r="X4624" s="18">
        <v>9.1999999999999993</v>
      </c>
      <c r="Z4624" s="18">
        <v>2.2000000000000002</v>
      </c>
      <c r="AA4624" s="18">
        <v>7.7</v>
      </c>
      <c r="AB4624" s="18">
        <v>102</v>
      </c>
      <c r="AC4624" s="18">
        <v>1023.9</v>
      </c>
      <c r="AD4624" s="18">
        <v>8.6999999999999993</v>
      </c>
      <c r="AE4624" s="18">
        <v>10</v>
      </c>
    </row>
    <row r="4625" spans="1:31">
      <c r="A4625" s="15">
        <v>40676</v>
      </c>
      <c r="B4625" s="16">
        <v>0.60416666666666663</v>
      </c>
      <c r="C4625" s="17">
        <v>5.2744999999999997</v>
      </c>
      <c r="D4625" s="17">
        <v>4.1056999999999997</v>
      </c>
      <c r="E4625" s="17">
        <v>830.72879999999998</v>
      </c>
      <c r="F4625" s="17">
        <v>0.33729999999999999</v>
      </c>
      <c r="G4625" s="17">
        <v>247.715054540202</v>
      </c>
      <c r="H4625" s="17">
        <v>3.7148358847836502E-2</v>
      </c>
      <c r="I4625" s="17">
        <v>133.99039999999999</v>
      </c>
      <c r="J4625" s="17">
        <v>8.1500000000000003E-2</v>
      </c>
      <c r="K4625" s="17">
        <v>3.9864722220000002</v>
      </c>
      <c r="L4625" s="17">
        <v>3.9295</v>
      </c>
      <c r="M4625" s="17">
        <v>896.02737238124996</v>
      </c>
      <c r="N4625" s="17">
        <v>157.7704</v>
      </c>
      <c r="O4625" s="17">
        <v>5.8200000000000002E-2</v>
      </c>
      <c r="R4625" s="18">
        <v>0.60416666666666663</v>
      </c>
      <c r="S4625" s="18">
        <v>2.83</v>
      </c>
      <c r="T4625" s="18">
        <v>8.1</v>
      </c>
      <c r="U4625" s="18">
        <v>143</v>
      </c>
      <c r="V4625" s="18">
        <v>1022</v>
      </c>
      <c r="W4625" s="18">
        <v>8.6</v>
      </c>
      <c r="X4625" s="18">
        <v>9.1999999999999993</v>
      </c>
      <c r="Z4625" s="18">
        <v>2.14</v>
      </c>
      <c r="AA4625" s="18">
        <v>7.6</v>
      </c>
      <c r="AB4625" s="18">
        <v>95</v>
      </c>
      <c r="AC4625" s="18">
        <v>1023.9</v>
      </c>
      <c r="AD4625" s="18">
        <v>8.8000000000000007</v>
      </c>
      <c r="AE4625" s="18">
        <v>9.9</v>
      </c>
    </row>
    <row r="4626" spans="1:31">
      <c r="A4626" s="15">
        <v>40676</v>
      </c>
      <c r="B4626" s="16">
        <v>0.64583333333333337</v>
      </c>
      <c r="C4626" s="17">
        <v>4.6597999999999997</v>
      </c>
      <c r="D4626" s="17">
        <v>4.0712000000000002</v>
      </c>
      <c r="E4626" s="17">
        <v>831.07439999999997</v>
      </c>
      <c r="F4626" s="17">
        <v>0.34189999999999998</v>
      </c>
      <c r="G4626" s="17">
        <v>253.02670162867199</v>
      </c>
      <c r="H4626" s="17">
        <v>8.8313596714259604E-2</v>
      </c>
      <c r="I4626" s="17">
        <v>167.17439999999999</v>
      </c>
      <c r="J4626" s="17">
        <v>4.5400000000000003E-2</v>
      </c>
      <c r="K4626" s="17">
        <v>3.9835555560000002</v>
      </c>
      <c r="L4626" s="17">
        <v>3.9384444445</v>
      </c>
      <c r="M4626" s="17">
        <v>896.33885610175003</v>
      </c>
      <c r="N4626" s="17">
        <v>132.35730000000001</v>
      </c>
      <c r="O4626" s="17">
        <v>6.3399999999999998E-2</v>
      </c>
      <c r="R4626" s="18">
        <v>0.64583333333333337</v>
      </c>
      <c r="S4626" s="18">
        <v>2.85</v>
      </c>
      <c r="T4626" s="18">
        <v>7.8</v>
      </c>
      <c r="U4626" s="18">
        <v>151</v>
      </c>
      <c r="V4626" s="18">
        <v>1022</v>
      </c>
      <c r="W4626" s="18">
        <v>8.4</v>
      </c>
      <c r="X4626" s="18">
        <v>9.1999999999999993</v>
      </c>
      <c r="Z4626" s="18">
        <v>2.1800000000000002</v>
      </c>
      <c r="AA4626" s="18">
        <v>8.5</v>
      </c>
      <c r="AB4626" s="18">
        <v>106</v>
      </c>
      <c r="AC4626" s="18">
        <v>1023.7</v>
      </c>
      <c r="AD4626" s="18">
        <v>9.1</v>
      </c>
      <c r="AE4626" s="18">
        <v>9.9</v>
      </c>
    </row>
    <row r="4627" spans="1:31">
      <c r="A4627" s="15">
        <v>40676</v>
      </c>
      <c r="B4627" s="16">
        <v>0.6875</v>
      </c>
      <c r="C4627" s="17">
        <v>5.7080000000000002</v>
      </c>
      <c r="D4627" s="17">
        <v>4.0743999999999998</v>
      </c>
      <c r="E4627" s="17">
        <v>831.20270000000005</v>
      </c>
      <c r="F4627" s="17">
        <v>0.3458</v>
      </c>
      <c r="G4627" s="17">
        <v>323.33878430674099</v>
      </c>
      <c r="H4627" s="17">
        <v>3.36288896533148E-2</v>
      </c>
      <c r="I4627" s="17">
        <v>170.66290000000001</v>
      </c>
      <c r="J4627" s="17">
        <v>4.9599999999999998E-2</v>
      </c>
      <c r="K4627" s="17">
        <v>3.96475</v>
      </c>
      <c r="L4627" s="17">
        <v>3.9736111109999999</v>
      </c>
      <c r="M4627" s="17">
        <v>896.47570245425004</v>
      </c>
      <c r="N4627" s="17">
        <v>119.5528</v>
      </c>
      <c r="O4627" s="17">
        <v>3.9300000000000002E-2</v>
      </c>
      <c r="R4627" s="18">
        <v>0.6875</v>
      </c>
      <c r="S4627" s="18">
        <v>2.77</v>
      </c>
      <c r="T4627" s="18">
        <v>7.6</v>
      </c>
      <c r="U4627" s="18">
        <v>152</v>
      </c>
      <c r="V4627" s="18">
        <v>1022.1</v>
      </c>
      <c r="W4627" s="18">
        <v>8.6</v>
      </c>
      <c r="X4627" s="18">
        <v>9.3000000000000007</v>
      </c>
      <c r="Z4627" s="18">
        <v>2.1</v>
      </c>
      <c r="AA4627" s="18">
        <v>5.8</v>
      </c>
      <c r="AB4627" s="18">
        <v>90</v>
      </c>
      <c r="AC4627" s="18">
        <v>1023.3</v>
      </c>
      <c r="AD4627" s="18">
        <v>9.3000000000000007</v>
      </c>
      <c r="AE4627" s="18">
        <v>10</v>
      </c>
    </row>
    <row r="4628" spans="1:31">
      <c r="A4628" s="15">
        <v>40676</v>
      </c>
      <c r="B4628" s="16">
        <v>0.72916666666666663</v>
      </c>
      <c r="C4628" s="17">
        <v>5.9067999999999996</v>
      </c>
      <c r="D4628" s="17">
        <v>4.0553999999999997</v>
      </c>
      <c r="E4628" s="17">
        <v>831.18499999999995</v>
      </c>
      <c r="F4628" s="17">
        <v>0.34949999999999998</v>
      </c>
      <c r="G4628" s="17">
        <v>340.437857301772</v>
      </c>
      <c r="H4628" s="17">
        <v>9.3662665138732198E-3</v>
      </c>
      <c r="I4628" s="17">
        <v>170.5583</v>
      </c>
      <c r="J4628" s="17">
        <v>3.3099999999999997E-2</v>
      </c>
      <c r="K4628" s="17">
        <v>3.9820555560000002</v>
      </c>
      <c r="L4628" s="17">
        <v>3.9952777777500001</v>
      </c>
      <c r="M4628" s="17">
        <v>896.40116919000002</v>
      </c>
      <c r="N4628" s="17">
        <v>151.28749999999999</v>
      </c>
      <c r="O4628" s="17">
        <v>2.5899999999999999E-2</v>
      </c>
      <c r="R4628" s="18">
        <v>0.72916666666666663</v>
      </c>
      <c r="S4628" s="18">
        <v>2.75</v>
      </c>
      <c r="T4628" s="18">
        <v>6</v>
      </c>
      <c r="U4628" s="18">
        <v>104</v>
      </c>
      <c r="V4628" s="18">
        <v>1022.1</v>
      </c>
      <c r="W4628" s="18">
        <v>8.3000000000000007</v>
      </c>
      <c r="X4628" s="18">
        <v>9.3000000000000007</v>
      </c>
      <c r="Z4628" s="18">
        <v>1.98</v>
      </c>
      <c r="AA4628" s="18">
        <v>5.0999999999999996</v>
      </c>
      <c r="AB4628" s="18">
        <v>93</v>
      </c>
      <c r="AC4628" s="18">
        <v>1022.8</v>
      </c>
      <c r="AD4628" s="18">
        <v>9.5</v>
      </c>
      <c r="AE4628" s="18">
        <v>10.1</v>
      </c>
    </row>
    <row r="4629" spans="1:31">
      <c r="A4629" s="15">
        <v>40676</v>
      </c>
      <c r="B4629" s="16">
        <v>0.77083333333333337</v>
      </c>
      <c r="C4629" s="17">
        <v>7.1585000000000001</v>
      </c>
      <c r="D4629" s="17">
        <v>4.0496999999999996</v>
      </c>
      <c r="E4629" s="17">
        <v>830.91489999999999</v>
      </c>
      <c r="F4629" s="17">
        <v>0.35259999999999997</v>
      </c>
      <c r="G4629" s="17">
        <v>157.90767481361999</v>
      </c>
      <c r="H4629" s="17">
        <v>1.8934807611018699E-2</v>
      </c>
      <c r="I4629" s="17">
        <v>212.02170000000001</v>
      </c>
      <c r="J4629" s="17">
        <v>1.9599999999999999E-2</v>
      </c>
      <c r="K4629" s="17">
        <v>3.9956666670000001</v>
      </c>
      <c r="L4629" s="17">
        <v>3.9971388889999999</v>
      </c>
      <c r="M4629" s="17">
        <v>896.13951959600001</v>
      </c>
      <c r="N4629" s="17">
        <v>125.44580000000001</v>
      </c>
      <c r="O4629" s="17">
        <v>4.3400000000000001E-2</v>
      </c>
      <c r="R4629" s="18">
        <v>0.77083333333333337</v>
      </c>
      <c r="S4629" s="18">
        <v>2.5299999999999998</v>
      </c>
      <c r="T4629" s="18">
        <v>7.5</v>
      </c>
      <c r="U4629" s="18">
        <v>176</v>
      </c>
      <c r="V4629" s="18">
        <v>1022</v>
      </c>
      <c r="W4629" s="18">
        <v>7.6</v>
      </c>
      <c r="X4629" s="18">
        <v>9.4</v>
      </c>
      <c r="Z4629" s="18">
        <v>2.0499999999999998</v>
      </c>
      <c r="AA4629" s="18">
        <v>4</v>
      </c>
      <c r="AB4629" s="18">
        <v>81</v>
      </c>
      <c r="AC4629" s="18">
        <v>1022.1</v>
      </c>
      <c r="AD4629" s="18">
        <v>9.6999999999999993</v>
      </c>
      <c r="AE4629" s="18">
        <v>10.199999999999999</v>
      </c>
    </row>
    <row r="4630" spans="1:31">
      <c r="A4630" s="15">
        <v>40676</v>
      </c>
      <c r="B4630" s="16">
        <v>0.8125</v>
      </c>
      <c r="C4630" s="17">
        <v>7.4054000000000002</v>
      </c>
      <c r="D4630" s="17">
        <v>4.0434999999999999</v>
      </c>
      <c r="E4630" s="17">
        <v>830.58749999999998</v>
      </c>
      <c r="F4630" s="17">
        <v>0.35609999999999997</v>
      </c>
      <c r="G4630" s="17">
        <v>33.690126116261098</v>
      </c>
      <c r="H4630" s="17">
        <v>4.3536064251918999E-2</v>
      </c>
      <c r="I4630" s="17">
        <v>166.97409999999999</v>
      </c>
      <c r="J4630" s="17">
        <v>8.9999999999999993E-3</v>
      </c>
      <c r="K4630" s="17">
        <v>4.0091944450000003</v>
      </c>
      <c r="L4630" s="17">
        <v>4.0151944444999996</v>
      </c>
      <c r="M4630" s="17">
        <v>895.75139690574997</v>
      </c>
      <c r="N4630" s="17">
        <v>107.32689999999999</v>
      </c>
      <c r="O4630" s="17">
        <v>3.2500000000000001E-2</v>
      </c>
      <c r="R4630" s="18">
        <v>0.8125</v>
      </c>
      <c r="S4630" s="18">
        <v>2.56</v>
      </c>
      <c r="T4630" s="18">
        <v>6</v>
      </c>
      <c r="U4630" s="18">
        <v>119</v>
      </c>
      <c r="V4630" s="18">
        <v>1021.9</v>
      </c>
      <c r="W4630" s="18">
        <v>7.9</v>
      </c>
      <c r="X4630" s="18">
        <v>9.4</v>
      </c>
      <c r="Z4630" s="18">
        <v>2.2200000000000002</v>
      </c>
      <c r="AA4630" s="18">
        <v>2.2000000000000002</v>
      </c>
      <c r="AB4630" s="18">
        <v>110</v>
      </c>
      <c r="AC4630" s="18">
        <v>1021.5</v>
      </c>
      <c r="AD4630" s="18">
        <v>9.9</v>
      </c>
      <c r="AE4630" s="18">
        <v>10.4</v>
      </c>
    </row>
    <row r="4631" spans="1:31">
      <c r="A4631" s="15">
        <v>40676</v>
      </c>
      <c r="B4631" s="16">
        <v>0.85416666666666663</v>
      </c>
      <c r="C4631" s="17">
        <v>7.5140000000000002</v>
      </c>
      <c r="D4631" s="17">
        <v>4.0101000000000004</v>
      </c>
      <c r="E4631" s="17">
        <v>830.13229999999999</v>
      </c>
      <c r="F4631" s="17">
        <v>0.3574</v>
      </c>
      <c r="G4631" s="17">
        <v>341.72867351191701</v>
      </c>
      <c r="H4631" s="17">
        <v>2.80457414671186E-2</v>
      </c>
      <c r="I4631" s="17">
        <v>288.19929999999999</v>
      </c>
      <c r="J4631" s="17">
        <v>4.9399999999999999E-2</v>
      </c>
      <c r="K4631" s="17">
        <v>3.9986111110000002</v>
      </c>
      <c r="L4631" s="17">
        <v>4.0346944442500003</v>
      </c>
      <c r="M4631" s="17">
        <v>895.31661907775003</v>
      </c>
      <c r="N4631" s="17">
        <v>32.459800000000001</v>
      </c>
      <c r="O4631" s="17">
        <v>1.03E-2</v>
      </c>
      <c r="R4631" s="18">
        <v>0.85416666666666663</v>
      </c>
      <c r="S4631" s="18">
        <v>2.34</v>
      </c>
      <c r="T4631" s="18">
        <v>3.8</v>
      </c>
      <c r="U4631" s="18">
        <v>131</v>
      </c>
      <c r="V4631" s="18">
        <v>1021.6</v>
      </c>
      <c r="W4631" s="18">
        <v>9.1</v>
      </c>
      <c r="X4631" s="18">
        <v>9.4</v>
      </c>
      <c r="Z4631" s="18">
        <v>2.33</v>
      </c>
      <c r="AA4631" s="18">
        <v>1</v>
      </c>
      <c r="AB4631" s="18">
        <v>212</v>
      </c>
      <c r="AC4631" s="18">
        <v>1020.9</v>
      </c>
      <c r="AD4631" s="18">
        <v>10.5</v>
      </c>
      <c r="AE4631" s="18">
        <v>10.5</v>
      </c>
    </row>
    <row r="4632" spans="1:31">
      <c r="A4632" s="15">
        <v>40676</v>
      </c>
      <c r="B4632" s="16">
        <v>0.89583333333333337</v>
      </c>
      <c r="C4632" s="17">
        <v>7.3209999999999997</v>
      </c>
      <c r="D4632" s="17">
        <v>4.0217000000000001</v>
      </c>
      <c r="E4632" s="17">
        <v>829.84739999999999</v>
      </c>
      <c r="F4632" s="17">
        <v>0.41909999999999997</v>
      </c>
      <c r="G4632" s="17">
        <v>55.139449273654797</v>
      </c>
      <c r="H4632" s="17">
        <v>2.2060321246923802E-2</v>
      </c>
      <c r="I4632" s="17">
        <v>325.14269999999999</v>
      </c>
      <c r="J4632" s="17">
        <v>3.2899999999999999E-2</v>
      </c>
      <c r="K4632" s="17">
        <v>3.99</v>
      </c>
      <c r="L4632" s="17">
        <v>4.0415277779999998</v>
      </c>
      <c r="M4632" s="17">
        <v>894.99014752699998</v>
      </c>
      <c r="N4632" s="17">
        <v>158.9914</v>
      </c>
      <c r="O4632" s="17">
        <v>2.7099999999999999E-2</v>
      </c>
      <c r="R4632" s="18">
        <v>0.89583333333333337</v>
      </c>
      <c r="S4632" s="18">
        <v>2.1800000000000002</v>
      </c>
      <c r="T4632" s="18">
        <v>2.8</v>
      </c>
      <c r="U4632" s="18">
        <v>132</v>
      </c>
      <c r="V4632" s="18">
        <v>1021.5</v>
      </c>
      <c r="W4632" s="18">
        <v>9.4</v>
      </c>
      <c r="X4632" s="18">
        <v>9.6</v>
      </c>
      <c r="Z4632" s="18">
        <v>2.4</v>
      </c>
      <c r="AA4632" s="18">
        <v>4.2</v>
      </c>
      <c r="AB4632" s="18">
        <v>278</v>
      </c>
      <c r="AC4632" s="18">
        <v>1019.8</v>
      </c>
      <c r="AD4632" s="18">
        <v>10.1</v>
      </c>
      <c r="AE4632" s="18">
        <v>10.5</v>
      </c>
    </row>
    <row r="4633" spans="1:31">
      <c r="A4633" s="15">
        <v>40676</v>
      </c>
      <c r="B4633" s="16">
        <v>0.9375</v>
      </c>
      <c r="C4633" s="17">
        <v>7.7286000000000001</v>
      </c>
      <c r="D4633" s="17">
        <v>4.0236000000000001</v>
      </c>
      <c r="E4633" s="17">
        <v>829.70929999999998</v>
      </c>
      <c r="F4633" s="17">
        <v>0.3548</v>
      </c>
      <c r="G4633" s="17">
        <v>338.906916260581</v>
      </c>
      <c r="H4633" s="17">
        <v>1.2858935262789899E-2</v>
      </c>
      <c r="I4633" s="17">
        <v>320.79790000000003</v>
      </c>
      <c r="J4633" s="17">
        <v>5.8099999999999999E-2</v>
      </c>
      <c r="K4633" s="17">
        <v>3.99</v>
      </c>
      <c r="L4633" s="17">
        <v>4.0400615383999998</v>
      </c>
      <c r="M4633" s="17">
        <v>894.86044246955396</v>
      </c>
      <c r="N4633" s="17">
        <v>279.39710000000002</v>
      </c>
      <c r="O4633" s="17">
        <v>1.21E-2</v>
      </c>
      <c r="R4633" s="18">
        <v>0.9375</v>
      </c>
      <c r="S4633" s="18">
        <v>2.0299999999999998</v>
      </c>
      <c r="T4633" s="18">
        <v>1.4</v>
      </c>
      <c r="U4633" s="18">
        <v>161</v>
      </c>
      <c r="V4633" s="18">
        <v>1020.8</v>
      </c>
      <c r="W4633" s="18">
        <v>9.8000000000000007</v>
      </c>
      <c r="X4633" s="18">
        <v>9.8000000000000007</v>
      </c>
      <c r="Z4633" s="18">
        <v>2.19</v>
      </c>
      <c r="AA4633" s="18">
        <v>5.6</v>
      </c>
      <c r="AB4633" s="18">
        <v>291</v>
      </c>
      <c r="AC4633" s="18">
        <v>1018.9</v>
      </c>
      <c r="AD4633" s="18">
        <v>10.199999999999999</v>
      </c>
      <c r="AE4633" s="18">
        <v>10.6</v>
      </c>
    </row>
    <row r="4634" spans="1:31">
      <c r="A4634" s="15">
        <v>40676</v>
      </c>
      <c r="B4634" s="16">
        <v>0.97916666666666663</v>
      </c>
      <c r="C4634" s="17">
        <v>7.6428000000000003</v>
      </c>
      <c r="D4634" s="17">
        <v>4.0289000000000001</v>
      </c>
      <c r="E4634" s="17">
        <v>829.75779999999997</v>
      </c>
      <c r="F4634" s="17">
        <v>0.37859999999999999</v>
      </c>
      <c r="G4634" s="17">
        <v>269.36913424156899</v>
      </c>
      <c r="H4634" s="17">
        <v>1.05667193113317E-2</v>
      </c>
      <c r="I4634" s="17">
        <v>304.00490000000002</v>
      </c>
      <c r="J4634" s="17">
        <v>4.8899999999999999E-2</v>
      </c>
      <c r="K4634" s="17">
        <v>3.9868055560000002</v>
      </c>
      <c r="L4634" s="17"/>
      <c r="M4634" s="17"/>
      <c r="N4634" s="17">
        <v>167.90430000000001</v>
      </c>
      <c r="O4634" s="17">
        <v>4.0300000000000002E-2</v>
      </c>
      <c r="R4634" s="18">
        <v>0.97916666666666663</v>
      </c>
      <c r="S4634" s="18">
        <v>2.04</v>
      </c>
      <c r="T4634" s="18">
        <v>1.4</v>
      </c>
      <c r="U4634" s="18">
        <v>291</v>
      </c>
      <c r="V4634" s="18">
        <v>1020</v>
      </c>
      <c r="W4634" s="18">
        <v>10</v>
      </c>
      <c r="X4634" s="18">
        <v>10</v>
      </c>
      <c r="Z4634" s="18">
        <v>2.15</v>
      </c>
      <c r="AA4634" s="18">
        <v>7.4</v>
      </c>
      <c r="AB4634" s="18">
        <v>291</v>
      </c>
      <c r="AC4634" s="18">
        <v>1017.9</v>
      </c>
      <c r="AD4634" s="18">
        <v>10.199999999999999</v>
      </c>
      <c r="AE4634" s="18">
        <v>10.5</v>
      </c>
    </row>
    <row r="4635" spans="1:31">
      <c r="A4635" s="15">
        <v>40677</v>
      </c>
      <c r="B4635" s="16">
        <v>2.0833333333333332E-2</v>
      </c>
      <c r="C4635" s="17">
        <v>7.5892999999999997</v>
      </c>
      <c r="D4635" s="17">
        <v>4.0419</v>
      </c>
      <c r="E4635" s="17">
        <v>830.10170000000005</v>
      </c>
      <c r="F4635" s="17">
        <v>0.34299999999999997</v>
      </c>
      <c r="G4635" s="17">
        <v>189.370429510392</v>
      </c>
      <c r="H4635" s="17">
        <v>1.4461913842459199E-2</v>
      </c>
      <c r="I4635" s="17">
        <v>264.56720000000001</v>
      </c>
      <c r="J4635" s="17">
        <v>3.61E-2</v>
      </c>
      <c r="K4635" s="17">
        <v>3.9677222219999999</v>
      </c>
      <c r="L4635" s="17">
        <v>4.0052222220000004</v>
      </c>
      <c r="M4635" s="17">
        <v>895.39733597949999</v>
      </c>
      <c r="N4635" s="17">
        <v>180.73939999999999</v>
      </c>
      <c r="O4635" s="17">
        <v>5.4699999999999999E-2</v>
      </c>
      <c r="R4635" s="18">
        <v>2.0833333333333332E-2</v>
      </c>
      <c r="S4635" s="18">
        <v>2.0499999999999998</v>
      </c>
      <c r="T4635" s="18">
        <v>3.4</v>
      </c>
      <c r="U4635" s="18">
        <v>307</v>
      </c>
      <c r="V4635" s="18">
        <v>1019.2</v>
      </c>
      <c r="W4635" s="18">
        <v>9.5</v>
      </c>
      <c r="X4635" s="18">
        <v>10.1</v>
      </c>
      <c r="Z4635" s="18">
        <v>2.06</v>
      </c>
      <c r="AA4635" s="18">
        <v>8.1</v>
      </c>
      <c r="AB4635" s="18">
        <v>305</v>
      </c>
      <c r="AC4635" s="18">
        <v>1017.3</v>
      </c>
      <c r="AD4635" s="18">
        <v>10.1</v>
      </c>
      <c r="AE4635" s="18">
        <v>10.4</v>
      </c>
    </row>
    <row r="4636" spans="1:31">
      <c r="A4636" s="15">
        <v>40677</v>
      </c>
      <c r="B4636" s="16">
        <v>6.25E-2</v>
      </c>
      <c r="C4636" s="17">
        <v>3.9514</v>
      </c>
      <c r="D4636" s="17">
        <v>4.0155000000000003</v>
      </c>
      <c r="E4636" s="17">
        <v>830.60170000000005</v>
      </c>
      <c r="F4636" s="17">
        <v>0.34249999999999997</v>
      </c>
      <c r="G4636" s="17">
        <v>234.69810344702199</v>
      </c>
      <c r="H4636" s="17">
        <v>0.146147316155539</v>
      </c>
      <c r="I4636" s="17">
        <v>174.92230000000001</v>
      </c>
      <c r="J4636" s="17">
        <v>3.2800000000000003E-2</v>
      </c>
      <c r="K4636" s="17">
        <v>3.97675</v>
      </c>
      <c r="L4636" s="17">
        <v>3.9965555555000001</v>
      </c>
      <c r="M4636" s="17">
        <v>895.86620281249998</v>
      </c>
      <c r="N4636" s="17">
        <v>167.35810000000001</v>
      </c>
      <c r="O4636" s="17">
        <v>6.88E-2</v>
      </c>
      <c r="R4636" s="18">
        <v>6.25E-2</v>
      </c>
      <c r="S4636" s="18">
        <v>1.82</v>
      </c>
      <c r="T4636" s="18">
        <v>5</v>
      </c>
      <c r="U4636" s="18">
        <v>315</v>
      </c>
      <c r="V4636" s="18">
        <v>1018.7</v>
      </c>
      <c r="W4636" s="18">
        <v>9.3000000000000007</v>
      </c>
      <c r="X4636" s="18">
        <v>10</v>
      </c>
      <c r="Z4636" s="18">
        <v>2.1</v>
      </c>
      <c r="AA4636" s="18">
        <v>9</v>
      </c>
      <c r="AB4636" s="18">
        <v>306</v>
      </c>
      <c r="AC4636" s="18">
        <v>1016.5</v>
      </c>
      <c r="AD4636" s="18">
        <v>10.1</v>
      </c>
      <c r="AE4636" s="18">
        <v>10.4</v>
      </c>
    </row>
    <row r="4637" spans="1:31">
      <c r="A4637" s="15">
        <v>40677</v>
      </c>
      <c r="B4637" s="16">
        <v>0.10416666666666667</v>
      </c>
      <c r="C4637" s="17">
        <v>3.3679000000000001</v>
      </c>
      <c r="D4637" s="17">
        <v>3.9992000000000001</v>
      </c>
      <c r="E4637" s="17">
        <v>831.13289999999995</v>
      </c>
      <c r="F4637" s="17">
        <v>0.3463</v>
      </c>
      <c r="G4637" s="17">
        <v>242.76863799832901</v>
      </c>
      <c r="H4637" s="17">
        <v>0.15605629477779401</v>
      </c>
      <c r="I4637" s="17">
        <v>157.7552</v>
      </c>
      <c r="J4637" s="17">
        <v>3.6700000000000003E-2</v>
      </c>
      <c r="K4637" s="17">
        <v>3.9729166669999998</v>
      </c>
      <c r="L4637" s="17">
        <v>3.9991388890000001</v>
      </c>
      <c r="M4637" s="17">
        <v>896.38404296550004</v>
      </c>
      <c r="N4637" s="17">
        <v>144.9571</v>
      </c>
      <c r="O4637" s="17">
        <v>8.5900000000000004E-2</v>
      </c>
      <c r="R4637" s="18">
        <v>0.10416666666666667</v>
      </c>
      <c r="S4637" s="18">
        <v>1.74</v>
      </c>
      <c r="T4637" s="18">
        <v>5.2</v>
      </c>
      <c r="U4637" s="18">
        <v>312</v>
      </c>
      <c r="V4637" s="18">
        <v>1018.4</v>
      </c>
      <c r="W4637" s="18">
        <v>9.1999999999999993</v>
      </c>
      <c r="X4637" s="18">
        <v>9.6999999999999993</v>
      </c>
      <c r="Z4637" s="18">
        <v>1.91</v>
      </c>
      <c r="AA4637" s="18">
        <v>9.3000000000000007</v>
      </c>
      <c r="AB4637" s="18">
        <v>301</v>
      </c>
      <c r="AC4637" s="18">
        <v>1015.9</v>
      </c>
      <c r="AD4637" s="18">
        <v>9.9</v>
      </c>
      <c r="AE4637" s="18">
        <v>10.3</v>
      </c>
    </row>
    <row r="4638" spans="1:31">
      <c r="A4638" s="15">
        <v>40677</v>
      </c>
      <c r="B4638" s="16">
        <v>0.14583333333333334</v>
      </c>
      <c r="C4638" s="17">
        <v>3.3866999999999998</v>
      </c>
      <c r="D4638" s="17">
        <v>4.0164</v>
      </c>
      <c r="E4638" s="17">
        <v>831.58820000000003</v>
      </c>
      <c r="F4638" s="17">
        <v>0.34769999999999995</v>
      </c>
      <c r="G4638" s="17">
        <v>242.415505759056</v>
      </c>
      <c r="H4638" s="17">
        <v>0.152276293272959</v>
      </c>
      <c r="I4638" s="17">
        <v>135.4059</v>
      </c>
      <c r="J4638" s="17">
        <v>7.8899999999999998E-2</v>
      </c>
      <c r="K4638" s="17">
        <v>3.9786944449999999</v>
      </c>
      <c r="L4638" s="17">
        <v>4.0037777777499999</v>
      </c>
      <c r="M4638" s="17">
        <v>896.8546123415</v>
      </c>
      <c r="N4638" s="17">
        <v>155.1019</v>
      </c>
      <c r="O4638" s="17">
        <v>8.9200000000000002E-2</v>
      </c>
      <c r="R4638" s="18">
        <v>0.14583333333333334</v>
      </c>
      <c r="S4638" s="18">
        <v>1.76</v>
      </c>
      <c r="T4638" s="18">
        <v>7.2</v>
      </c>
      <c r="U4638" s="18">
        <v>327</v>
      </c>
      <c r="V4638" s="18">
        <v>1017.7</v>
      </c>
      <c r="W4638" s="18">
        <v>9.1</v>
      </c>
      <c r="X4638" s="18">
        <v>9.4</v>
      </c>
      <c r="Z4638" s="18">
        <v>2</v>
      </c>
      <c r="AA4638" s="18">
        <v>8.6999999999999993</v>
      </c>
      <c r="AB4638" s="18">
        <v>309</v>
      </c>
      <c r="AC4638" s="18">
        <v>1015.3</v>
      </c>
      <c r="AD4638" s="18">
        <v>9.9</v>
      </c>
      <c r="AE4638" s="18">
        <v>10.3</v>
      </c>
    </row>
    <row r="4639" spans="1:31">
      <c r="A4639" s="15">
        <v>40677</v>
      </c>
      <c r="B4639" s="16">
        <v>0.1875</v>
      </c>
      <c r="C4639" s="17">
        <v>3.1410999999999998</v>
      </c>
      <c r="D4639" s="17">
        <v>3.9984000000000002</v>
      </c>
      <c r="E4639" s="17">
        <v>831.7876</v>
      </c>
      <c r="F4639" s="17">
        <v>0.34299999999999997</v>
      </c>
      <c r="G4639" s="17">
        <v>235.09560391162901</v>
      </c>
      <c r="H4639" s="17">
        <v>0.16046592760502901</v>
      </c>
      <c r="I4639" s="17">
        <v>154.38399999999999</v>
      </c>
      <c r="J4639" s="17">
        <v>7.3300000000000004E-2</v>
      </c>
      <c r="K4639" s="17">
        <v>3.990027778</v>
      </c>
      <c r="L4639" s="17">
        <v>4.0006944444999997</v>
      </c>
      <c r="M4639" s="17">
        <v>897.11515051574997</v>
      </c>
      <c r="N4639" s="17">
        <v>139.22540000000001</v>
      </c>
      <c r="O4639" s="17">
        <v>9.4E-2</v>
      </c>
      <c r="R4639" s="18">
        <v>0.1875</v>
      </c>
      <c r="S4639" s="18">
        <v>1.72</v>
      </c>
      <c r="T4639" s="18">
        <v>8.8000000000000007</v>
      </c>
      <c r="U4639" s="18">
        <v>322</v>
      </c>
      <c r="V4639" s="18">
        <v>1016.8</v>
      </c>
      <c r="W4639" s="18">
        <v>9.1</v>
      </c>
      <c r="X4639" s="18">
        <v>9.3000000000000007</v>
      </c>
      <c r="Z4639" s="18">
        <v>1.92</v>
      </c>
      <c r="AA4639" s="18">
        <v>9.4</v>
      </c>
      <c r="AB4639" s="18">
        <v>312</v>
      </c>
      <c r="AC4639" s="18">
        <v>1014.3</v>
      </c>
      <c r="AD4639" s="18">
        <v>10</v>
      </c>
      <c r="AE4639" s="18">
        <v>10.3</v>
      </c>
    </row>
    <row r="4640" spans="1:31">
      <c r="A4640" s="15">
        <v>40677</v>
      </c>
      <c r="B4640" s="16">
        <v>0.22916666666666666</v>
      </c>
      <c r="C4640" s="17">
        <v>3.1743000000000001</v>
      </c>
      <c r="D4640" s="17">
        <v>4.0106000000000002</v>
      </c>
      <c r="E4640" s="17">
        <v>831.84019999999998</v>
      </c>
      <c r="F4640" s="17">
        <v>0.34259999999999996</v>
      </c>
      <c r="G4640" s="17">
        <v>236.93851308840999</v>
      </c>
      <c r="H4640" s="17">
        <v>0.155181768807124</v>
      </c>
      <c r="I4640" s="17">
        <v>152.6259</v>
      </c>
      <c r="J4640" s="17">
        <v>8.5099999999999995E-2</v>
      </c>
      <c r="K4640" s="17">
        <v>4.0051111109999997</v>
      </c>
      <c r="L4640" s="17">
        <v>4.0181944444999997</v>
      </c>
      <c r="M4640" s="17">
        <v>897.10526214375</v>
      </c>
      <c r="N4640" s="17">
        <v>150.12620000000001</v>
      </c>
      <c r="O4640" s="17">
        <v>6.6400000000000001E-2</v>
      </c>
      <c r="R4640" s="18">
        <v>0.22916666666666666</v>
      </c>
      <c r="S4640" s="18">
        <v>1.78</v>
      </c>
      <c r="T4640" s="18">
        <v>9.6</v>
      </c>
      <c r="U4640" s="18">
        <v>325</v>
      </c>
      <c r="V4640" s="18">
        <v>1015.9</v>
      </c>
      <c r="W4640" s="18">
        <v>9.3000000000000007</v>
      </c>
      <c r="X4640" s="18">
        <v>9.3000000000000007</v>
      </c>
      <c r="Z4640" s="18">
        <v>1.97</v>
      </c>
      <c r="AA4640" s="18">
        <v>8.1999999999999993</v>
      </c>
      <c r="AB4640" s="18">
        <v>316</v>
      </c>
      <c r="AC4640" s="18">
        <v>1013.9</v>
      </c>
      <c r="AD4640" s="18">
        <v>10.1</v>
      </c>
      <c r="AE4640" s="18">
        <v>10.3</v>
      </c>
    </row>
    <row r="4641" spans="1:31">
      <c r="A4641" s="15">
        <v>40677</v>
      </c>
      <c r="B4641" s="16">
        <v>0.27083333333333331</v>
      </c>
      <c r="C4641" s="17">
        <v>3.2669000000000001</v>
      </c>
      <c r="D4641" s="17">
        <v>4.0328999999999997</v>
      </c>
      <c r="E4641" s="17">
        <v>831.52449999999999</v>
      </c>
      <c r="F4641" s="17">
        <v>0.34749999999999998</v>
      </c>
      <c r="G4641" s="17">
        <v>236.903749210108</v>
      </c>
      <c r="H4641" s="17">
        <v>0.16034883953343501</v>
      </c>
      <c r="I4641" s="17">
        <v>167.74299999999999</v>
      </c>
      <c r="J4641" s="17">
        <v>0.1104</v>
      </c>
      <c r="K4641" s="17">
        <v>4.0298888890000004</v>
      </c>
      <c r="L4641" s="17">
        <v>4.0403055552499998</v>
      </c>
      <c r="M4641" s="17">
        <v>896.80965702374999</v>
      </c>
      <c r="N4641" s="17">
        <v>141.072</v>
      </c>
      <c r="O4641" s="17">
        <v>7.7299999999999994E-2</v>
      </c>
      <c r="R4641" s="18">
        <v>0.27083333333333331</v>
      </c>
      <c r="S4641" s="18">
        <v>1.76</v>
      </c>
      <c r="T4641" s="18">
        <v>10.199999999999999</v>
      </c>
      <c r="U4641" s="18">
        <v>333</v>
      </c>
      <c r="V4641" s="18">
        <v>1015.1</v>
      </c>
      <c r="W4641" s="18">
        <v>9</v>
      </c>
      <c r="X4641" s="18">
        <v>9.1999999999999993</v>
      </c>
      <c r="Z4641" s="18">
        <v>1.74</v>
      </c>
      <c r="AA4641" s="18">
        <v>6.6</v>
      </c>
      <c r="AB4641" s="18">
        <v>309</v>
      </c>
      <c r="AC4641" s="18">
        <v>1014</v>
      </c>
      <c r="AD4641" s="18">
        <v>10.199999999999999</v>
      </c>
      <c r="AE4641" s="18">
        <v>10.3</v>
      </c>
    </row>
    <row r="4642" spans="1:31">
      <c r="A4642" s="15">
        <v>40677</v>
      </c>
      <c r="B4642" s="16">
        <v>0.3125</v>
      </c>
      <c r="C4642" s="17">
        <v>3.2273000000000001</v>
      </c>
      <c r="D4642" s="17">
        <v>4.0327000000000002</v>
      </c>
      <c r="E4642" s="17">
        <v>831.03620000000001</v>
      </c>
      <c r="F4642" s="17">
        <v>0.35199999999999998</v>
      </c>
      <c r="G4642" s="17">
        <v>239.04602129119201</v>
      </c>
      <c r="H4642" s="17">
        <v>0.168079744664554</v>
      </c>
      <c r="I4642" s="17">
        <v>170.63980000000001</v>
      </c>
      <c r="J4642" s="17">
        <v>0.1101</v>
      </c>
      <c r="K4642" s="17">
        <v>4.0302777780000003</v>
      </c>
      <c r="L4642" s="17">
        <v>4.0765555554999997</v>
      </c>
      <c r="M4642" s="17">
        <v>896.27151710475005</v>
      </c>
      <c r="N4642" s="17">
        <v>134.93090000000001</v>
      </c>
      <c r="O4642" s="17">
        <v>9.5899999999999999E-2</v>
      </c>
      <c r="R4642" s="18">
        <v>0.3125</v>
      </c>
      <c r="S4642" s="18">
        <v>1.86</v>
      </c>
      <c r="T4642" s="18">
        <v>9.6999999999999993</v>
      </c>
      <c r="U4642" s="18">
        <v>336</v>
      </c>
      <c r="V4642" s="18">
        <v>1015</v>
      </c>
      <c r="W4642" s="18">
        <v>9.1</v>
      </c>
      <c r="X4642" s="18">
        <v>9.1999999999999993</v>
      </c>
      <c r="Z4642" s="18">
        <v>1.76</v>
      </c>
      <c r="AA4642" s="18">
        <v>6.3</v>
      </c>
      <c r="AB4642" s="18">
        <v>311</v>
      </c>
      <c r="AC4642" s="18">
        <v>1014</v>
      </c>
      <c r="AD4642" s="18">
        <v>10.1</v>
      </c>
      <c r="AE4642" s="18">
        <v>10.199999999999999</v>
      </c>
    </row>
    <row r="4643" spans="1:31">
      <c r="A4643" s="15">
        <v>40677</v>
      </c>
      <c r="B4643" s="16">
        <v>0.35416666666666669</v>
      </c>
      <c r="C4643" s="17">
        <v>3.6869000000000001</v>
      </c>
      <c r="D4643" s="17">
        <v>4.0728999999999997</v>
      </c>
      <c r="E4643" s="17">
        <v>830.43730000000005</v>
      </c>
      <c r="F4643" s="17">
        <v>0.35609999999999997</v>
      </c>
      <c r="G4643" s="17">
        <v>244.822397213388</v>
      </c>
      <c r="H4643" s="17">
        <v>0.13714149199388301</v>
      </c>
      <c r="I4643" s="17">
        <v>175.32570000000001</v>
      </c>
      <c r="J4643" s="17">
        <v>0.10249999999999999</v>
      </c>
      <c r="K4643" s="17">
        <v>4.052527778</v>
      </c>
      <c r="L4643" s="17">
        <v>4.1101944445000003</v>
      </c>
      <c r="M4643" s="17">
        <v>895.65190571724997</v>
      </c>
      <c r="N4643" s="17">
        <v>143.1583</v>
      </c>
      <c r="O4643" s="17">
        <v>0.10390000000000001</v>
      </c>
      <c r="R4643" s="18">
        <v>0.35416666666666669</v>
      </c>
      <c r="S4643" s="18">
        <v>1.81</v>
      </c>
      <c r="T4643" s="18">
        <v>9</v>
      </c>
      <c r="U4643" s="18">
        <v>335</v>
      </c>
      <c r="V4643" s="18">
        <v>1014.6</v>
      </c>
      <c r="W4643" s="18">
        <v>9.1</v>
      </c>
      <c r="X4643" s="18">
        <v>9.1999999999999993</v>
      </c>
      <c r="Z4643" s="18">
        <v>1.7</v>
      </c>
      <c r="AA4643" s="18">
        <v>5.4</v>
      </c>
      <c r="AB4643" s="18">
        <v>311</v>
      </c>
      <c r="AC4643" s="18">
        <v>1013.4</v>
      </c>
      <c r="AD4643" s="18">
        <v>10.1</v>
      </c>
      <c r="AE4643" s="18">
        <v>10.199999999999999</v>
      </c>
    </row>
    <row r="4644" spans="1:31">
      <c r="A4644" s="15">
        <v>40677</v>
      </c>
      <c r="B4644" s="16">
        <v>0.39583333333333331</v>
      </c>
      <c r="C4644" s="17">
        <v>4.4394</v>
      </c>
      <c r="D4644" s="17">
        <v>4.0957999999999997</v>
      </c>
      <c r="E4644" s="17">
        <v>829.87379999999996</v>
      </c>
      <c r="F4644" s="17">
        <v>0.41049999999999998</v>
      </c>
      <c r="G4644" s="17">
        <v>229.48832082472401</v>
      </c>
      <c r="H4644" s="17">
        <v>8.5973355086911701E-2</v>
      </c>
      <c r="I4644" s="17">
        <v>170.22380000000001</v>
      </c>
      <c r="J4644" s="17">
        <v>0.1321</v>
      </c>
      <c r="K4644" s="17">
        <v>4.0812777779999996</v>
      </c>
      <c r="L4644" s="17">
        <v>4.1379722222500002</v>
      </c>
      <c r="M4644" s="17">
        <v>895.04749463675</v>
      </c>
      <c r="N4644" s="17">
        <v>133.23990000000001</v>
      </c>
      <c r="O4644" s="17">
        <v>7.0599999999999996E-2</v>
      </c>
      <c r="R4644" s="18">
        <v>0.39583333333333331</v>
      </c>
      <c r="S4644" s="18">
        <f>AVERAGE(S4629:S4643)</f>
        <v>1.9986666666666666</v>
      </c>
      <c r="T4644" s="18">
        <f t="shared" ref="T4644:X4646" si="1237">AVERAGE(T4629:T4643)</f>
        <v>6.0666666666666664</v>
      </c>
      <c r="U4644" s="18">
        <f t="shared" si="1237"/>
        <v>261.46666666666664</v>
      </c>
      <c r="V4644" s="18">
        <f t="shared" si="1237"/>
        <v>1018.6133333333333</v>
      </c>
      <c r="W4644" s="18">
        <f t="shared" si="1237"/>
        <v>9.0999999999999979</v>
      </c>
      <c r="X4644" s="18">
        <f t="shared" si="1237"/>
        <v>9.5333333333333332</v>
      </c>
      <c r="Z4644" s="18">
        <v>1.71</v>
      </c>
      <c r="AA4644" s="18">
        <v>5</v>
      </c>
      <c r="AB4644" s="18">
        <v>316</v>
      </c>
      <c r="AC4644" s="18">
        <v>1012.6</v>
      </c>
      <c r="AD4644" s="18">
        <v>10.199999999999999</v>
      </c>
      <c r="AE4644" s="18">
        <v>10.199999999999999</v>
      </c>
    </row>
    <row r="4645" spans="1:31">
      <c r="A4645" s="15">
        <v>40677</v>
      </c>
      <c r="B4645" s="16">
        <v>0.4375</v>
      </c>
      <c r="C4645" s="17">
        <v>5.7404999999999999</v>
      </c>
      <c r="D4645" s="17">
        <v>4.1028000000000002</v>
      </c>
      <c r="E4645" s="17">
        <v>829.46910000000003</v>
      </c>
      <c r="F4645" s="17">
        <v>0.34989999999999999</v>
      </c>
      <c r="G4645" s="17">
        <v>200.363231405828</v>
      </c>
      <c r="H4645" s="17">
        <v>5.1689793172824301E-2</v>
      </c>
      <c r="I4645" s="17">
        <v>176.67189999999999</v>
      </c>
      <c r="J4645" s="17">
        <v>6.8199999999999997E-2</v>
      </c>
      <c r="K4645" s="17">
        <v>4.0904444440000001</v>
      </c>
      <c r="L4645" s="17">
        <v>4.1701111112499998</v>
      </c>
      <c r="M4645" s="17">
        <v>894.61439756000004</v>
      </c>
      <c r="N4645" s="17">
        <v>36.9407</v>
      </c>
      <c r="O4645" s="17">
        <v>1.7000000000000001E-2</v>
      </c>
      <c r="R4645" s="18">
        <v>0.4375</v>
      </c>
      <c r="S4645" s="18">
        <f t="shared" ref="S4645:S4646" si="1238">AVERAGE(S4630:S4644)</f>
        <v>1.9632444444444443</v>
      </c>
      <c r="T4645" s="18">
        <f t="shared" si="1237"/>
        <v>5.971111111111111</v>
      </c>
      <c r="U4645" s="18">
        <f t="shared" si="1237"/>
        <v>267.16444444444443</v>
      </c>
      <c r="V4645" s="18">
        <f t="shared" si="1237"/>
        <v>1018.3875555555554</v>
      </c>
      <c r="W4645" s="18">
        <f t="shared" si="1237"/>
        <v>9.1999999999999975</v>
      </c>
      <c r="X4645" s="18">
        <f t="shared" si="1237"/>
        <v>9.5422222222222235</v>
      </c>
      <c r="Z4645" s="18">
        <v>1.68</v>
      </c>
      <c r="AA4645" s="18">
        <v>3.6</v>
      </c>
      <c r="AB4645" s="18">
        <v>356</v>
      </c>
      <c r="AC4645" s="18">
        <v>1012.3</v>
      </c>
      <c r="AD4645" s="18">
        <v>10.3</v>
      </c>
      <c r="AE4645" s="18">
        <v>10.1</v>
      </c>
    </row>
    <row r="4646" spans="1:31">
      <c r="A4646" s="15">
        <v>40677</v>
      </c>
      <c r="B4646" s="16">
        <v>0.47916666666666669</v>
      </c>
      <c r="C4646" s="17">
        <v>5.4942000000000002</v>
      </c>
      <c r="D4646" s="17">
        <v>4.1086999999999998</v>
      </c>
      <c r="E4646" s="17">
        <v>829.33190000000002</v>
      </c>
      <c r="F4646" s="17">
        <v>0.3508</v>
      </c>
      <c r="G4646" s="17">
        <v>166.005703498255</v>
      </c>
      <c r="H4646" s="17">
        <v>4.7538735559524099E-2</v>
      </c>
      <c r="I4646" s="17">
        <v>327.78269999999998</v>
      </c>
      <c r="J4646" s="17">
        <v>0.1265</v>
      </c>
      <c r="K4646" s="17">
        <v>4.0336944450000001</v>
      </c>
      <c r="L4646" s="17">
        <v>4.1820000000000004</v>
      </c>
      <c r="M4646" s="17">
        <v>894.43822926500002</v>
      </c>
      <c r="N4646" s="17">
        <v>44.3063</v>
      </c>
      <c r="O4646" s="17">
        <v>5.6300000000000003E-2</v>
      </c>
      <c r="R4646" s="18">
        <v>0.47916666666666669</v>
      </c>
      <c r="S4646" s="18">
        <f t="shared" si="1238"/>
        <v>1.9234607407407407</v>
      </c>
      <c r="T4646" s="18">
        <f t="shared" si="1237"/>
        <v>5.9691851851851849</v>
      </c>
      <c r="U4646" s="18">
        <f t="shared" si="1237"/>
        <v>277.04207407407404</v>
      </c>
      <c r="V4646" s="18">
        <f t="shared" si="1237"/>
        <v>1018.1533925925925</v>
      </c>
      <c r="W4646" s="18">
        <f t="shared" si="1237"/>
        <v>9.2866666666666635</v>
      </c>
      <c r="X4646" s="18">
        <f t="shared" si="1237"/>
        <v>9.5517037037037049</v>
      </c>
      <c r="Z4646" s="18">
        <v>1.53</v>
      </c>
      <c r="AA4646" s="18">
        <v>2.5</v>
      </c>
      <c r="AB4646" s="18">
        <v>13</v>
      </c>
      <c r="AC4646" s="18">
        <v>1011.8</v>
      </c>
      <c r="AD4646" s="18">
        <v>10.5</v>
      </c>
      <c r="AE4646" s="18">
        <v>10.1</v>
      </c>
    </row>
    <row r="4647" spans="1:31">
      <c r="A4647" s="15">
        <v>40677</v>
      </c>
      <c r="B4647" s="16">
        <v>0.52083333333333337</v>
      </c>
      <c r="C4647" s="17">
        <v>6.0899000000000001</v>
      </c>
      <c r="D4647" s="17">
        <v>4.1199000000000003</v>
      </c>
      <c r="E4647" s="17">
        <v>829.41700000000003</v>
      </c>
      <c r="F4647" s="17">
        <v>0.3538</v>
      </c>
      <c r="G4647" s="17">
        <v>33.744850362497097</v>
      </c>
      <c r="H4647" s="17">
        <v>3.1998198866401199E-2</v>
      </c>
      <c r="I4647" s="17">
        <v>334.56099999999998</v>
      </c>
      <c r="J4647" s="17">
        <v>0.15179999999999999</v>
      </c>
      <c r="K4647" s="17">
        <v>3.916138889</v>
      </c>
      <c r="L4647" s="17">
        <v>4.1936944442500002</v>
      </c>
      <c r="M4647" s="17">
        <v>894.52220687800002</v>
      </c>
      <c r="N4647" s="17">
        <v>185.27610000000001</v>
      </c>
      <c r="O4647" s="17">
        <v>2.35E-2</v>
      </c>
      <c r="R4647" s="18">
        <v>0.52083333333333337</v>
      </c>
      <c r="S4647" s="18">
        <f>AVERAGE(S4650:S4651)</f>
        <v>1.4449999999999998</v>
      </c>
      <c r="T4647" s="18">
        <f t="shared" ref="T4647:X4647" si="1239">AVERAGE(T4650:T4651)</f>
        <v>7.6</v>
      </c>
      <c r="U4647" s="18">
        <f t="shared" si="1239"/>
        <v>317.5</v>
      </c>
      <c r="V4647" s="18">
        <f t="shared" si="1239"/>
        <v>1011.8</v>
      </c>
      <c r="W4647" s="18">
        <f t="shared" si="1239"/>
        <v>9.1</v>
      </c>
      <c r="X4647" s="18">
        <f t="shared" si="1239"/>
        <v>9.4</v>
      </c>
      <c r="Z4647" s="18">
        <v>1.53</v>
      </c>
      <c r="AA4647" s="18">
        <v>1.3</v>
      </c>
      <c r="AB4647" s="18">
        <v>6</v>
      </c>
      <c r="AC4647" s="18">
        <v>1011.9</v>
      </c>
      <c r="AD4647" s="18">
        <v>10.4</v>
      </c>
      <c r="AE4647" s="18">
        <v>10</v>
      </c>
    </row>
    <row r="4648" spans="1:31">
      <c r="A4648" s="15">
        <v>40677</v>
      </c>
      <c r="B4648" s="16">
        <v>0.5625</v>
      </c>
      <c r="C4648" s="17">
        <v>6.3365999999999998</v>
      </c>
      <c r="D4648" s="17">
        <v>4.0938999999999997</v>
      </c>
      <c r="E4648" s="17">
        <v>829.75030000000004</v>
      </c>
      <c r="F4648" s="17">
        <v>0.35799999999999998</v>
      </c>
      <c r="G4648" s="17">
        <v>356.828794220612</v>
      </c>
      <c r="H4648" s="17">
        <v>3.4755854773156201E-2</v>
      </c>
      <c r="I4648" s="17">
        <v>309.67290000000003</v>
      </c>
      <c r="J4648" s="17">
        <v>0.1246</v>
      </c>
      <c r="K4648" s="17">
        <v>3.8940833330000002</v>
      </c>
      <c r="L4648" s="17">
        <v>4.1586111112499999</v>
      </c>
      <c r="M4648" s="17">
        <v>894.85891275749998</v>
      </c>
      <c r="N4648" s="17">
        <v>258.28140000000002</v>
      </c>
      <c r="O4648" s="17">
        <v>8.6999999999999994E-3</v>
      </c>
      <c r="R4648" s="18">
        <v>0.5625</v>
      </c>
      <c r="S4648" s="18">
        <v>1.56</v>
      </c>
      <c r="T4648" s="18">
        <v>6.6</v>
      </c>
      <c r="U4648" s="18">
        <v>329</v>
      </c>
      <c r="V4648" s="18">
        <v>1012.9</v>
      </c>
      <c r="W4648" s="18">
        <v>9.3000000000000007</v>
      </c>
      <c r="X4648" s="18">
        <v>9.3000000000000007</v>
      </c>
      <c r="Z4648" s="18">
        <v>1.54</v>
      </c>
      <c r="AA4648" s="18">
        <v>0.8</v>
      </c>
      <c r="AB4648" s="18">
        <v>24</v>
      </c>
      <c r="AC4648" s="18">
        <v>1011.6</v>
      </c>
      <c r="AD4648" s="18">
        <v>10.3</v>
      </c>
      <c r="AE4648" s="18">
        <v>10</v>
      </c>
    </row>
    <row r="4649" spans="1:31">
      <c r="A4649" s="15">
        <v>40677</v>
      </c>
      <c r="B4649" s="16">
        <v>0.60416666666666663</v>
      </c>
      <c r="C4649" s="17">
        <v>6.3178000000000001</v>
      </c>
      <c r="D4649" s="17">
        <v>4.0892999999999997</v>
      </c>
      <c r="E4649" s="17">
        <v>830.18209999999999</v>
      </c>
      <c r="F4649" s="17">
        <v>0.36169999999999997</v>
      </c>
      <c r="G4649" s="17">
        <v>30.490513515935302</v>
      </c>
      <c r="H4649" s="17">
        <v>1.41657844151938E-2</v>
      </c>
      <c r="I4649" s="17">
        <v>302.60599999999999</v>
      </c>
      <c r="J4649" s="17">
        <v>0.13</v>
      </c>
      <c r="K4649" s="17">
        <v>3.9304722220000001</v>
      </c>
      <c r="L4649" s="17">
        <v>4.1364166667499997</v>
      </c>
      <c r="M4649" s="17">
        <v>895.36190945650003</v>
      </c>
      <c r="N4649" s="17">
        <v>309.51609999999999</v>
      </c>
      <c r="O4649" s="17">
        <v>1.3599999999999999E-2</v>
      </c>
      <c r="R4649" s="18">
        <v>0.60416666666666663</v>
      </c>
      <c r="S4649" s="18">
        <f t="shared" ref="S4649:X4649" si="1240">AVERAGE(S4648,S4650)</f>
        <v>1.51</v>
      </c>
      <c r="T4649" s="18">
        <f t="shared" si="1240"/>
        <v>7</v>
      </c>
      <c r="U4649" s="18">
        <f t="shared" si="1240"/>
        <v>324.5</v>
      </c>
      <c r="V4649" s="18">
        <f t="shared" si="1240"/>
        <v>1012.4</v>
      </c>
      <c r="W4649" s="18">
        <f t="shared" si="1240"/>
        <v>9.1999999999999993</v>
      </c>
      <c r="X4649" s="18">
        <f t="shared" si="1240"/>
        <v>9.3500000000000014</v>
      </c>
      <c r="Z4649" s="18">
        <v>1.44</v>
      </c>
      <c r="AA4649" s="18">
        <v>0.4</v>
      </c>
      <c r="AB4649" s="18">
        <v>311</v>
      </c>
      <c r="AC4649" s="18">
        <v>1011.3</v>
      </c>
      <c r="AD4649" s="18">
        <v>10.5</v>
      </c>
      <c r="AE4649" s="18">
        <v>10.199999999999999</v>
      </c>
    </row>
    <row r="4650" spans="1:31">
      <c r="A4650" s="15">
        <v>40677</v>
      </c>
      <c r="B4650" s="16">
        <v>0.64583333333333337</v>
      </c>
      <c r="C4650" s="17">
        <v>6.2378999999999998</v>
      </c>
      <c r="D4650" s="17">
        <v>4.0846999999999998</v>
      </c>
      <c r="E4650" s="17">
        <v>830.654</v>
      </c>
      <c r="F4650" s="17">
        <v>0.36529999999999996</v>
      </c>
      <c r="G4650" s="17">
        <v>268.34019073701597</v>
      </c>
      <c r="H4650" s="17">
        <v>1.1052463369908699E-2</v>
      </c>
      <c r="I4650" s="17">
        <v>328.62779999999998</v>
      </c>
      <c r="J4650" s="17">
        <v>0.14430000000000001</v>
      </c>
      <c r="K4650" s="17">
        <v>3.8311944439999999</v>
      </c>
      <c r="L4650" s="17">
        <v>4.1477499997500002</v>
      </c>
      <c r="M4650" s="17">
        <v>895.87983950399996</v>
      </c>
      <c r="N4650" s="17">
        <v>223.64230000000001</v>
      </c>
      <c r="O4650" s="17">
        <v>9.4000000000000004E-3</v>
      </c>
      <c r="R4650" s="18">
        <v>0.64583333333333337</v>
      </c>
      <c r="S4650" s="18">
        <v>1.46</v>
      </c>
      <c r="T4650" s="18">
        <v>7.4</v>
      </c>
      <c r="U4650" s="18">
        <v>320</v>
      </c>
      <c r="V4650" s="18">
        <v>1011.9</v>
      </c>
      <c r="W4650" s="18">
        <v>9.1</v>
      </c>
      <c r="X4650" s="18">
        <v>9.4</v>
      </c>
      <c r="Z4650" s="18">
        <v>1.47</v>
      </c>
      <c r="AA4650" s="18">
        <v>1.3</v>
      </c>
      <c r="AB4650" s="18">
        <v>271</v>
      </c>
      <c r="AC4650" s="18">
        <v>1011.3</v>
      </c>
      <c r="AD4650" s="18">
        <v>10.5</v>
      </c>
      <c r="AE4650" s="18">
        <v>10.3</v>
      </c>
    </row>
    <row r="4651" spans="1:31">
      <c r="A4651" s="15">
        <v>40677</v>
      </c>
      <c r="B4651" s="16">
        <v>0.6875</v>
      </c>
      <c r="C4651" s="17">
        <v>6.2714999999999996</v>
      </c>
      <c r="D4651" s="17">
        <v>4.0891000000000002</v>
      </c>
      <c r="E4651" s="17">
        <v>831.09370000000001</v>
      </c>
      <c r="F4651" s="17">
        <v>0.36859999999999998</v>
      </c>
      <c r="G4651" s="17">
        <v>104.344050384813</v>
      </c>
      <c r="H4651" s="17">
        <v>6.7228672402264702E-3</v>
      </c>
      <c r="I4651" s="17">
        <v>346.4375</v>
      </c>
      <c r="J4651" s="17">
        <v>9.01E-2</v>
      </c>
      <c r="K4651" s="17">
        <v>3.6516944439999999</v>
      </c>
      <c r="L4651" s="17">
        <v>4.1318333335000004</v>
      </c>
      <c r="M4651" s="17">
        <v>896.29665754200005</v>
      </c>
      <c r="N4651" s="17">
        <v>127.30759999999999</v>
      </c>
      <c r="O4651" s="17">
        <v>2.4E-2</v>
      </c>
      <c r="R4651" s="18">
        <v>0.6875</v>
      </c>
      <c r="S4651" s="18">
        <v>1.43</v>
      </c>
      <c r="T4651" s="18">
        <v>7.8</v>
      </c>
      <c r="U4651" s="18">
        <v>315</v>
      </c>
      <c r="V4651" s="18">
        <v>1011.7</v>
      </c>
      <c r="W4651" s="18">
        <v>9.1</v>
      </c>
      <c r="X4651" s="18">
        <v>9.4</v>
      </c>
      <c r="Z4651" s="18">
        <v>1.45</v>
      </c>
      <c r="AA4651" s="18">
        <v>2.2000000000000002</v>
      </c>
      <c r="AB4651" s="18">
        <v>276</v>
      </c>
      <c r="AC4651" s="18">
        <v>1011.1</v>
      </c>
      <c r="AD4651" s="18">
        <v>10.6</v>
      </c>
      <c r="AE4651" s="18">
        <v>10.4</v>
      </c>
    </row>
    <row r="4652" spans="1:31">
      <c r="A4652" s="15">
        <v>40677</v>
      </c>
      <c r="B4652" s="16">
        <v>0.72916666666666663</v>
      </c>
      <c r="C4652" s="17">
        <v>6.0975999999999999</v>
      </c>
      <c r="D4652" s="17">
        <v>4.0941000000000001</v>
      </c>
      <c r="E4652" s="17">
        <v>831.27179999999998</v>
      </c>
      <c r="F4652" s="17">
        <v>0.37459999999999999</v>
      </c>
      <c r="G4652" s="17">
        <v>276.4770965061</v>
      </c>
      <c r="H4652" s="17">
        <v>2.3353812426433598E-2</v>
      </c>
      <c r="I4652" s="17">
        <v>37.1205</v>
      </c>
      <c r="J4652" s="17">
        <v>5.2200000000000003E-2</v>
      </c>
      <c r="K4652" s="17">
        <v>3.648722222</v>
      </c>
      <c r="L4652" s="17">
        <v>4.1450277777500002</v>
      </c>
      <c r="M4652" s="17">
        <v>896.52145592449995</v>
      </c>
      <c r="N4652" s="17">
        <v>164.69309999999999</v>
      </c>
      <c r="O4652" s="17">
        <v>3.2199999999999999E-2</v>
      </c>
      <c r="R4652" s="18">
        <v>0.72916666666666663</v>
      </c>
      <c r="S4652" s="18">
        <f t="shared" ref="S4652:X4652" si="1241">AVERAGE(S4651,S4653)</f>
        <v>1.46</v>
      </c>
      <c r="T4652" s="18">
        <f t="shared" si="1241"/>
        <v>8.6</v>
      </c>
      <c r="U4652" s="18">
        <f t="shared" si="1241"/>
        <v>315</v>
      </c>
      <c r="V4652" s="18">
        <f t="shared" si="1241"/>
        <v>1011.3</v>
      </c>
      <c r="W4652" s="18">
        <f t="shared" si="1241"/>
        <v>9.1499999999999986</v>
      </c>
      <c r="X4652" s="18">
        <f t="shared" si="1241"/>
        <v>9.4499999999999993</v>
      </c>
      <c r="Z4652" s="18">
        <v>1.38</v>
      </c>
      <c r="AA4652" s="18">
        <v>1.8</v>
      </c>
      <c r="AB4652" s="18">
        <v>354</v>
      </c>
      <c r="AC4652" s="18">
        <v>1010.5</v>
      </c>
      <c r="AD4652" s="18">
        <v>10.4</v>
      </c>
      <c r="AE4652" s="18">
        <v>10.4</v>
      </c>
    </row>
    <row r="4653" spans="1:31">
      <c r="A4653" s="15">
        <v>40677</v>
      </c>
      <c r="B4653" s="16">
        <v>0.77083333333333337</v>
      </c>
      <c r="C4653" s="17">
        <v>6.0113000000000003</v>
      </c>
      <c r="D4653" s="17">
        <v>4.0917000000000003</v>
      </c>
      <c r="E4653" s="17">
        <v>831.22649999999999</v>
      </c>
      <c r="F4653" s="17">
        <v>0.37869999999999998</v>
      </c>
      <c r="G4653" s="17">
        <v>280.64360146567901</v>
      </c>
      <c r="H4653" s="17">
        <v>3.2048873298373297E-2</v>
      </c>
      <c r="I4653" s="17">
        <v>170.7808</v>
      </c>
      <c r="J4653" s="17">
        <v>6.3100000000000003E-2</v>
      </c>
      <c r="K4653" s="17">
        <v>3.6613055559999999</v>
      </c>
      <c r="L4653" s="17">
        <v>4.0525555554999997</v>
      </c>
      <c r="M4653" s="17">
        <v>896.52996046974999</v>
      </c>
      <c r="N4653" s="17">
        <v>143.36680000000001</v>
      </c>
      <c r="O4653" s="17">
        <v>5.2999999999999999E-2</v>
      </c>
      <c r="R4653" s="18">
        <v>0.77083333333333337</v>
      </c>
      <c r="S4653" s="18">
        <v>1.49</v>
      </c>
      <c r="T4653" s="18">
        <v>9.4</v>
      </c>
      <c r="U4653" s="18">
        <v>315</v>
      </c>
      <c r="V4653" s="18">
        <v>1010.9</v>
      </c>
      <c r="W4653" s="18">
        <v>9.1999999999999993</v>
      </c>
      <c r="X4653" s="18">
        <v>9.5</v>
      </c>
      <c r="Z4653" s="18">
        <v>1.47</v>
      </c>
      <c r="AA4653" s="18">
        <v>2.2000000000000002</v>
      </c>
      <c r="AB4653" s="18">
        <v>319</v>
      </c>
      <c r="AC4653" s="18">
        <v>1010</v>
      </c>
      <c r="AD4653" s="18">
        <v>10.6</v>
      </c>
      <c r="AE4653" s="18">
        <v>10.4</v>
      </c>
    </row>
    <row r="4654" spans="1:31">
      <c r="A4654" s="15">
        <v>40677</v>
      </c>
      <c r="B4654" s="16">
        <v>0.8125</v>
      </c>
      <c r="C4654" s="17">
        <v>5.5022000000000002</v>
      </c>
      <c r="D4654" s="17">
        <v>4.1223000000000001</v>
      </c>
      <c r="E4654" s="17">
        <v>830.98069999999996</v>
      </c>
      <c r="F4654" s="17">
        <v>0.38439999999999996</v>
      </c>
      <c r="G4654" s="17">
        <v>238.027492796389</v>
      </c>
      <c r="H4654" s="17">
        <v>5.2183783271923599E-2</v>
      </c>
      <c r="I4654" s="17">
        <v>165.2242</v>
      </c>
      <c r="J4654" s="17">
        <v>3.4500000000000003E-2</v>
      </c>
      <c r="K4654" s="17">
        <v>3.7106666669999999</v>
      </c>
      <c r="L4654" s="17">
        <v>4.0661944444999998</v>
      </c>
      <c r="M4654" s="17">
        <v>896.24524890324994</v>
      </c>
      <c r="N4654" s="17">
        <v>85.536600000000007</v>
      </c>
      <c r="O4654" s="17">
        <v>4.1200000000000001E-2</v>
      </c>
      <c r="R4654" s="18">
        <v>0.8125</v>
      </c>
      <c r="S4654" s="18">
        <f>AVERAGE(S4652:S4653)</f>
        <v>1.4750000000000001</v>
      </c>
      <c r="T4654" s="18">
        <f t="shared" ref="T4654:X4654" si="1242">AVERAGE(T4652:T4653)</f>
        <v>9</v>
      </c>
      <c r="U4654" s="18">
        <f t="shared" si="1242"/>
        <v>315</v>
      </c>
      <c r="V4654" s="18">
        <f t="shared" si="1242"/>
        <v>1011.0999999999999</v>
      </c>
      <c r="W4654" s="18">
        <f t="shared" si="1242"/>
        <v>9.1749999999999989</v>
      </c>
      <c r="X4654" s="18">
        <f t="shared" si="1242"/>
        <v>9.4749999999999996</v>
      </c>
      <c r="Z4654" s="18">
        <v>1.1499999999999999</v>
      </c>
      <c r="AA4654" s="18">
        <v>2.7</v>
      </c>
      <c r="AB4654" s="18">
        <v>302</v>
      </c>
      <c r="AC4654" s="18">
        <v>1009.9</v>
      </c>
      <c r="AD4654" s="18">
        <v>10.6</v>
      </c>
      <c r="AE4654" s="18">
        <v>10.4</v>
      </c>
    </row>
    <row r="4655" spans="1:31">
      <c r="A4655" s="15">
        <v>40677</v>
      </c>
      <c r="B4655" s="16">
        <v>0.85416666666666663</v>
      </c>
      <c r="C4655" s="17">
        <v>5.6982999999999997</v>
      </c>
      <c r="D4655" s="17">
        <v>4.1234000000000002</v>
      </c>
      <c r="E4655" s="17">
        <v>830.58950000000004</v>
      </c>
      <c r="F4655" s="17">
        <v>0.38139999999999996</v>
      </c>
      <c r="G4655" s="17">
        <v>202.322892256785</v>
      </c>
      <c r="H4655" s="17">
        <v>6.1873297784764102E-2</v>
      </c>
      <c r="I4655" s="17">
        <v>170.9074</v>
      </c>
      <c r="J4655" s="17">
        <v>4.4200000000000003E-2</v>
      </c>
      <c r="K4655" s="17">
        <v>3.7346666669999999</v>
      </c>
      <c r="L4655" s="17">
        <v>4.1598055555000002</v>
      </c>
      <c r="M4655" s="17">
        <v>895.8025440335</v>
      </c>
      <c r="N4655" s="17">
        <v>62.2331</v>
      </c>
      <c r="O4655" s="17">
        <v>3.7600000000000001E-2</v>
      </c>
      <c r="R4655" s="18">
        <v>0.85416666666666663</v>
      </c>
      <c r="S4655" s="18">
        <f>AVERAGE(S4656:S4657)</f>
        <v>1.71</v>
      </c>
      <c r="T4655" s="18">
        <f t="shared" ref="T4655:X4655" si="1243">AVERAGE(T4656:T4657)</f>
        <v>9.1999999999999993</v>
      </c>
      <c r="U4655" s="18">
        <f t="shared" si="1243"/>
        <v>317.5</v>
      </c>
      <c r="V4655" s="18">
        <f t="shared" si="1243"/>
        <v>1010.625</v>
      </c>
      <c r="W4655" s="18">
        <f t="shared" si="1243"/>
        <v>9.2375000000000007</v>
      </c>
      <c r="X4655" s="18">
        <f t="shared" si="1243"/>
        <v>9.4749999999999996</v>
      </c>
      <c r="Z4655" s="18">
        <v>1.1599999999999999</v>
      </c>
      <c r="AA4655" s="18">
        <v>4.4000000000000004</v>
      </c>
      <c r="AB4655" s="18">
        <v>276</v>
      </c>
      <c r="AC4655" s="18">
        <v>1009.9</v>
      </c>
      <c r="AD4655" s="18">
        <v>10.6</v>
      </c>
      <c r="AE4655" s="18">
        <v>10.5</v>
      </c>
    </row>
    <row r="4656" spans="1:31">
      <c r="A4656" s="15">
        <v>40677</v>
      </c>
      <c r="B4656" s="16">
        <v>0.89583333333333337</v>
      </c>
      <c r="C4656" s="17">
        <v>6.0071000000000003</v>
      </c>
      <c r="D4656" s="17">
        <v>4.1280999999999999</v>
      </c>
      <c r="E4656" s="17">
        <v>830.17970000000003</v>
      </c>
      <c r="F4656" s="17">
        <v>0.34370000000000001</v>
      </c>
      <c r="G4656" s="17">
        <v>186.086511713085</v>
      </c>
      <c r="H4656" s="17">
        <v>5.3145484231250303E-2</v>
      </c>
      <c r="I4656" s="17">
        <v>106.4829</v>
      </c>
      <c r="J4656" s="17">
        <v>1.3599999999999999E-2</v>
      </c>
      <c r="K4656" s="17">
        <v>3.7731388890000002</v>
      </c>
      <c r="L4656" s="17">
        <v>4.1963333335000002</v>
      </c>
      <c r="M4656" s="17">
        <v>895.34875764925005</v>
      </c>
      <c r="N4656" s="17">
        <v>94.174899999999994</v>
      </c>
      <c r="O4656" s="17">
        <v>2.2700000000000001E-2</v>
      </c>
      <c r="R4656" s="18">
        <v>0.89583333333333337</v>
      </c>
      <c r="S4656" s="18">
        <v>1.86</v>
      </c>
      <c r="T4656" s="18">
        <v>9.8000000000000007</v>
      </c>
      <c r="U4656" s="18">
        <v>318</v>
      </c>
      <c r="V4656" s="18">
        <v>1010.1</v>
      </c>
      <c r="W4656" s="18">
        <v>9.3000000000000007</v>
      </c>
      <c r="X4656" s="18">
        <v>9.5</v>
      </c>
      <c r="Z4656" s="18">
        <v>1.1399999999999999</v>
      </c>
      <c r="AA4656" s="18">
        <v>6.3</v>
      </c>
      <c r="AB4656" s="18">
        <v>299</v>
      </c>
      <c r="AC4656" s="18">
        <v>1009.4</v>
      </c>
      <c r="AD4656" s="18">
        <v>10.4</v>
      </c>
      <c r="AE4656" s="18">
        <v>10.4</v>
      </c>
    </row>
    <row r="4657" spans="1:31">
      <c r="A4657" s="15">
        <v>40677</v>
      </c>
      <c r="B4657" s="16">
        <v>0.9375</v>
      </c>
      <c r="C4657" s="17">
        <v>6.2626999999999997</v>
      </c>
      <c r="D4657" s="17">
        <v>4.1376999999999997</v>
      </c>
      <c r="E4657" s="17">
        <v>829.85109999999997</v>
      </c>
      <c r="F4657" s="17">
        <v>0.34689999999999999</v>
      </c>
      <c r="G4657" s="17">
        <v>185.02906639539199</v>
      </c>
      <c r="H4657" s="17">
        <v>5.0095555912143298E-2</v>
      </c>
      <c r="I4657" s="17">
        <v>84.831999999999994</v>
      </c>
      <c r="J4657" s="17">
        <v>2.5499999999999998E-2</v>
      </c>
      <c r="K4657" s="17">
        <v>3.7778333339999999</v>
      </c>
      <c r="L4657" s="17">
        <v>4.2049999997500001</v>
      </c>
      <c r="M4657" s="17">
        <v>895.01711581450002</v>
      </c>
      <c r="N4657" s="17">
        <v>113.9106</v>
      </c>
      <c r="O4657" s="17">
        <v>1.6000000000000001E-3</v>
      </c>
      <c r="R4657" s="18">
        <v>0.9375</v>
      </c>
      <c r="S4657" s="18">
        <f>AVERAGE(S4656,S4653,S4650:S4651)</f>
        <v>1.56</v>
      </c>
      <c r="T4657" s="18">
        <f t="shared" ref="T4657:X4657" si="1244">AVERAGE(T4656,T4653,T4650:T4651)</f>
        <v>8.6</v>
      </c>
      <c r="U4657" s="18">
        <f t="shared" si="1244"/>
        <v>317</v>
      </c>
      <c r="V4657" s="18">
        <f t="shared" si="1244"/>
        <v>1011.1500000000001</v>
      </c>
      <c r="W4657" s="18">
        <f t="shared" si="1244"/>
        <v>9.1750000000000007</v>
      </c>
      <c r="X4657" s="18">
        <f t="shared" si="1244"/>
        <v>9.4499999999999993</v>
      </c>
      <c r="Z4657" s="18">
        <v>1.1100000000000001</v>
      </c>
      <c r="AA4657" s="18">
        <v>5.3</v>
      </c>
      <c r="AB4657" s="18">
        <v>316</v>
      </c>
      <c r="AC4657" s="18">
        <v>1008.9</v>
      </c>
      <c r="AD4657" s="18">
        <v>10.5</v>
      </c>
      <c r="AE4657" s="18">
        <v>10.4</v>
      </c>
    </row>
    <row r="4658" spans="1:31">
      <c r="A4658" s="15">
        <v>40677</v>
      </c>
      <c r="B4658" s="16">
        <v>0.97916666666666663</v>
      </c>
      <c r="C4658" s="17">
        <v>6.5255000000000001</v>
      </c>
      <c r="D4658" s="17">
        <v>4.1391</v>
      </c>
      <c r="E4658" s="17">
        <v>829.73140000000001</v>
      </c>
      <c r="F4658" s="17">
        <v>0.3483</v>
      </c>
      <c r="G4658" s="17">
        <v>147.85859533281899</v>
      </c>
      <c r="H4658" s="17">
        <v>3.0614965411199201E-2</v>
      </c>
      <c r="I4658" s="17">
        <v>121.69410000000001</v>
      </c>
      <c r="J4658" s="17">
        <v>4.8300000000000003E-2</v>
      </c>
      <c r="K4658" s="17">
        <v>3.7409722219999999</v>
      </c>
      <c r="L4658" s="17">
        <v>4.1920000000000002</v>
      </c>
      <c r="M4658" s="17">
        <v>894.90318161000005</v>
      </c>
      <c r="N4658" s="17">
        <v>169.15100000000001</v>
      </c>
      <c r="O4658" s="17">
        <v>2.2200000000000001E-2</v>
      </c>
      <c r="R4658" s="18">
        <v>0.97916666666666663</v>
      </c>
      <c r="S4658" s="18">
        <f t="shared" ref="S4658:X4660" si="1245">AVERAGE(S4659:S4671)</f>
        <v>1.7569503868912155</v>
      </c>
      <c r="T4658" s="18">
        <f t="shared" si="1245"/>
        <v>8.7829767865270831</v>
      </c>
      <c r="U4658" s="18">
        <f t="shared" si="1245"/>
        <v>319.84934000910329</v>
      </c>
      <c r="V4658" s="18">
        <f t="shared" si="1245"/>
        <v>1004.3929449248977</v>
      </c>
      <c r="W4658" s="18">
        <f t="shared" si="1245"/>
        <v>9.3662266727355483</v>
      </c>
      <c r="X4658" s="18">
        <f t="shared" si="1245"/>
        <v>9.531224396904868</v>
      </c>
      <c r="Z4658" s="18">
        <v>1.1299999999999999</v>
      </c>
      <c r="AA4658" s="18">
        <v>4.4000000000000004</v>
      </c>
      <c r="AB4658" s="18">
        <v>302</v>
      </c>
      <c r="AC4658" s="18">
        <v>1008.4</v>
      </c>
      <c r="AD4658" s="18">
        <v>10.6</v>
      </c>
      <c r="AE4658" s="18">
        <v>10.4</v>
      </c>
    </row>
    <row r="4659" spans="1:31">
      <c r="A4659" s="15">
        <v>40678</v>
      </c>
      <c r="B4659" s="16">
        <v>2.0833333333333332E-2</v>
      </c>
      <c r="C4659" s="17">
        <v>6.6013999999999999</v>
      </c>
      <c r="D4659" s="17">
        <v>4.1555999999999997</v>
      </c>
      <c r="E4659" s="17">
        <v>829.90300000000002</v>
      </c>
      <c r="F4659" s="17">
        <v>0.3518</v>
      </c>
      <c r="G4659" s="17">
        <v>239.399233728778</v>
      </c>
      <c r="H4659" s="17">
        <v>2.01416788608169E-2</v>
      </c>
      <c r="I4659" s="17">
        <v>140.94460000000001</v>
      </c>
      <c r="J4659" s="17">
        <v>4.6199999999999998E-2</v>
      </c>
      <c r="K4659" s="17">
        <v>3.7751388889999999</v>
      </c>
      <c r="L4659" s="17">
        <v>4.1205277777499996</v>
      </c>
      <c r="M4659" s="17">
        <v>895.08494786799997</v>
      </c>
      <c r="N4659" s="17">
        <v>300.54020000000003</v>
      </c>
      <c r="O4659" s="17">
        <v>1.4500000000000001E-2</v>
      </c>
      <c r="R4659" s="18">
        <v>2.0833333333333332E-2</v>
      </c>
      <c r="S4659" s="18">
        <f t="shared" si="1245"/>
        <v>1.7257396449704141</v>
      </c>
      <c r="T4659" s="18">
        <f t="shared" si="1245"/>
        <v>8.5556213017751475</v>
      </c>
      <c r="U4659" s="18">
        <f t="shared" si="1245"/>
        <v>320.50295857988164</v>
      </c>
      <c r="V4659" s="18">
        <f t="shared" si="1245"/>
        <v>1004.2005917159765</v>
      </c>
      <c r="W4659" s="18">
        <f t="shared" si="1245"/>
        <v>9.368639053254439</v>
      </c>
      <c r="X4659" s="18">
        <f t="shared" si="1245"/>
        <v>9.5289940828402351</v>
      </c>
      <c r="Z4659" s="18">
        <v>1.05</v>
      </c>
      <c r="AA4659" s="18">
        <v>5.6</v>
      </c>
      <c r="AB4659" s="18">
        <v>280</v>
      </c>
      <c r="AC4659" s="18">
        <v>1007.8</v>
      </c>
      <c r="AD4659" s="18">
        <v>10.5</v>
      </c>
      <c r="AE4659" s="18">
        <v>10.4</v>
      </c>
    </row>
    <row r="4660" spans="1:31">
      <c r="A4660" s="15">
        <v>40678</v>
      </c>
      <c r="B4660" s="16">
        <v>6.25E-2</v>
      </c>
      <c r="C4660" s="17">
        <v>6.8327</v>
      </c>
      <c r="D4660" s="17">
        <v>4.1496000000000004</v>
      </c>
      <c r="E4660" s="17">
        <v>830.30820000000006</v>
      </c>
      <c r="F4660" s="17">
        <v>0.35649999999999998</v>
      </c>
      <c r="G4660" s="17">
        <v>132.055286748116</v>
      </c>
      <c r="H4660" s="17">
        <v>3.4928820411697203E-2</v>
      </c>
      <c r="I4660" s="17">
        <v>172.09180000000001</v>
      </c>
      <c r="J4660" s="17">
        <v>6.8400000000000002E-2</v>
      </c>
      <c r="K4660" s="17">
        <v>3.8128333329999999</v>
      </c>
      <c r="L4660" s="17">
        <v>4.0847222222499999</v>
      </c>
      <c r="M4660" s="17">
        <v>895.49581926174994</v>
      </c>
      <c r="N4660" s="17">
        <v>15.0052</v>
      </c>
      <c r="O4660" s="17">
        <v>1.26E-2</v>
      </c>
      <c r="R4660" s="18">
        <v>6.25E-2</v>
      </c>
      <c r="S4660" s="18">
        <f>AVERAGE(S4661:S4673)</f>
        <v>1.6946153846153844</v>
      </c>
      <c r="T4660" s="18">
        <f t="shared" si="1245"/>
        <v>8.2730769230769212</v>
      </c>
      <c r="U4660" s="18">
        <f t="shared" si="1245"/>
        <v>321.53846153846155</v>
      </c>
      <c r="V4660" s="18">
        <f t="shared" si="1245"/>
        <v>1004.0076923076924</v>
      </c>
      <c r="W4660" s="18">
        <f t="shared" si="1245"/>
        <v>9.3923076923076945</v>
      </c>
      <c r="X4660" s="18">
        <f t="shared" si="1245"/>
        <v>9.5269230769230759</v>
      </c>
      <c r="Z4660" s="18">
        <v>1.1000000000000001</v>
      </c>
      <c r="AA4660" s="18">
        <v>6.5</v>
      </c>
      <c r="AB4660" s="18">
        <v>284</v>
      </c>
      <c r="AC4660" s="18">
        <v>1006.9</v>
      </c>
      <c r="AD4660" s="18">
        <v>10.4</v>
      </c>
      <c r="AE4660" s="18">
        <v>10.4</v>
      </c>
    </row>
    <row r="4661" spans="1:31">
      <c r="A4661" s="15">
        <v>40678</v>
      </c>
      <c r="B4661" s="16">
        <v>0.10416666666666667</v>
      </c>
      <c r="C4661" s="17">
        <v>5.9134000000000002</v>
      </c>
      <c r="D4661" s="17">
        <v>4.1593999999999998</v>
      </c>
      <c r="E4661" s="17">
        <v>830.79859999999996</v>
      </c>
      <c r="F4661" s="17">
        <v>0.3604</v>
      </c>
      <c r="G4661" s="17">
        <v>219.708651781859</v>
      </c>
      <c r="H4661" s="17">
        <v>6.5771660856114203E-2</v>
      </c>
      <c r="I4661" s="17">
        <v>173.27940000000001</v>
      </c>
      <c r="J4661" s="17">
        <v>5.6399999999999999E-2</v>
      </c>
      <c r="K4661" s="17">
        <v>3.8284722219999998</v>
      </c>
      <c r="L4661" s="17">
        <v>4.0884166667499997</v>
      </c>
      <c r="M4661" s="17">
        <v>896.02393732899998</v>
      </c>
      <c r="N4661" s="17">
        <v>92.020499999999998</v>
      </c>
      <c r="O4661" s="17">
        <v>3.9399999999999998E-2</v>
      </c>
      <c r="R4661" s="18">
        <v>0.10416666666666667</v>
      </c>
      <c r="S4661" s="18">
        <f>AVERAGE(S4664,S4666)</f>
        <v>1.9100000000000001</v>
      </c>
      <c r="T4661" s="18">
        <f t="shared" ref="T4661:X4661" si="1246">AVERAGE(T4664,T4666)</f>
        <v>9.85</v>
      </c>
      <c r="U4661" s="18">
        <f t="shared" si="1246"/>
        <v>318</v>
      </c>
      <c r="V4661" s="18">
        <f t="shared" si="1246"/>
        <v>1005.15</v>
      </c>
      <c r="W4661" s="18">
        <f t="shared" si="1246"/>
        <v>9.3000000000000007</v>
      </c>
      <c r="X4661" s="18">
        <f t="shared" si="1246"/>
        <v>9.5</v>
      </c>
      <c r="Z4661" s="18">
        <v>1.1499999999999999</v>
      </c>
      <c r="AA4661" s="18">
        <v>6.2</v>
      </c>
      <c r="AB4661" s="18">
        <v>282</v>
      </c>
      <c r="AC4661" s="18">
        <v>1006.4</v>
      </c>
      <c r="AD4661" s="18">
        <v>10.4</v>
      </c>
      <c r="AE4661" s="18">
        <v>10.4</v>
      </c>
    </row>
    <row r="4662" spans="1:31">
      <c r="A4662" s="15">
        <v>40678</v>
      </c>
      <c r="B4662" s="16">
        <v>0.14583333333333334</v>
      </c>
      <c r="C4662" s="17">
        <v>4.9055999999999997</v>
      </c>
      <c r="D4662" s="17">
        <v>4.0842000000000001</v>
      </c>
      <c r="E4662" s="17">
        <v>831.33569999999997</v>
      </c>
      <c r="F4662" s="17">
        <v>0.36569999999999997</v>
      </c>
      <c r="G4662" s="17">
        <v>239.83517350735701</v>
      </c>
      <c r="H4662" s="17">
        <v>0.11775032435279199</v>
      </c>
      <c r="I4662" s="17">
        <v>169.21449999999999</v>
      </c>
      <c r="J4662" s="17">
        <v>4.6199999999999998E-2</v>
      </c>
      <c r="K4662" s="17">
        <v>3.861111111</v>
      </c>
      <c r="L4662" s="17">
        <v>4.1166944442500002</v>
      </c>
      <c r="M4662" s="17">
        <v>896.58549334899999</v>
      </c>
      <c r="N4662" s="17">
        <v>89.837999999999994</v>
      </c>
      <c r="O4662" s="17">
        <v>3.7900000000000003E-2</v>
      </c>
      <c r="R4662" s="18">
        <v>0.14583333333333334</v>
      </c>
      <c r="S4662" s="18">
        <v>2.0099999999999998</v>
      </c>
      <c r="T4662" s="18">
        <v>10.199999999999999</v>
      </c>
      <c r="U4662" s="18">
        <v>316</v>
      </c>
      <c r="V4662" s="18">
        <v>1007.1</v>
      </c>
      <c r="W4662" s="18">
        <v>9.3000000000000007</v>
      </c>
      <c r="X4662" s="18">
        <v>9.5</v>
      </c>
      <c r="Z4662" s="18">
        <v>1.19</v>
      </c>
      <c r="AA4662" s="18">
        <v>6.8</v>
      </c>
      <c r="AB4662" s="18">
        <v>277</v>
      </c>
      <c r="AC4662" s="18">
        <v>1005.8</v>
      </c>
      <c r="AD4662" s="18">
        <v>10.3</v>
      </c>
      <c r="AE4662" s="18">
        <v>10.4</v>
      </c>
    </row>
    <row r="4663" spans="1:31">
      <c r="A4663" s="15">
        <v>40678</v>
      </c>
      <c r="B4663" s="16">
        <v>0.1875</v>
      </c>
      <c r="C4663" s="17">
        <v>4.7202000000000002</v>
      </c>
      <c r="D4663" s="17">
        <v>4.1119000000000003</v>
      </c>
      <c r="E4663" s="17">
        <v>831.78520000000003</v>
      </c>
      <c r="F4663" s="17">
        <v>0.3407</v>
      </c>
      <c r="G4663" s="17">
        <v>214.33960683849301</v>
      </c>
      <c r="H4663" s="17">
        <v>0.12452539333474</v>
      </c>
      <c r="I4663" s="17">
        <v>116.28959999999999</v>
      </c>
      <c r="J4663" s="17">
        <v>4.7500000000000001E-2</v>
      </c>
      <c r="K4663" s="17">
        <v>3.8966388890000001</v>
      </c>
      <c r="L4663" s="17">
        <v>4.1849999999999996</v>
      </c>
      <c r="M4663" s="17">
        <v>897.02206089050003</v>
      </c>
      <c r="N4663" s="17">
        <v>80.305099999999996</v>
      </c>
      <c r="O4663" s="17">
        <v>4.1099999999999998E-2</v>
      </c>
      <c r="R4663" s="18">
        <v>0.1875</v>
      </c>
      <c r="S4663" s="18">
        <f t="shared" ref="S4663:X4663" si="1247">AVERAGE(S4662,S4664)</f>
        <v>1.9899999999999998</v>
      </c>
      <c r="T4663" s="18">
        <f t="shared" si="1247"/>
        <v>10.1</v>
      </c>
      <c r="U4663" s="18">
        <f t="shared" si="1247"/>
        <v>316.5</v>
      </c>
      <c r="V4663" s="18">
        <f t="shared" si="1247"/>
        <v>1006.55</v>
      </c>
      <c r="W4663" s="18">
        <f t="shared" si="1247"/>
        <v>9.3000000000000007</v>
      </c>
      <c r="X4663" s="18">
        <f t="shared" si="1247"/>
        <v>9.5</v>
      </c>
      <c r="Z4663" s="18">
        <v>1.26</v>
      </c>
      <c r="AA4663" s="18">
        <v>5.5</v>
      </c>
      <c r="AB4663" s="18">
        <v>287</v>
      </c>
      <c r="AC4663" s="18">
        <v>1005.5</v>
      </c>
      <c r="AD4663" s="18">
        <v>10.4</v>
      </c>
      <c r="AE4663" s="18">
        <v>10.3</v>
      </c>
    </row>
    <row r="4664" spans="1:31">
      <c r="A4664" s="15">
        <v>40678</v>
      </c>
      <c r="B4664" s="16">
        <v>0.22916666666666666</v>
      </c>
      <c r="C4664" s="17">
        <v>5.8456000000000001</v>
      </c>
      <c r="D4664" s="17">
        <v>4.1361999999999997</v>
      </c>
      <c r="E4664" s="17">
        <v>831.99310000000003</v>
      </c>
      <c r="F4664" s="17">
        <v>0.32689999999999997</v>
      </c>
      <c r="G4664" s="17">
        <v>215.43686340522299</v>
      </c>
      <c r="H4664" s="17">
        <v>6.45128263347374E-2</v>
      </c>
      <c r="I4664" s="17">
        <v>92.525400000000005</v>
      </c>
      <c r="J4664" s="17">
        <v>7.2099999999999997E-2</v>
      </c>
      <c r="K4664" s="17">
        <v>3.9095277780000002</v>
      </c>
      <c r="L4664" s="17">
        <v>4.2061111110000002</v>
      </c>
      <c r="M4664" s="17">
        <v>897.23636888199997</v>
      </c>
      <c r="N4664" s="17">
        <v>176.63800000000001</v>
      </c>
      <c r="O4664" s="17">
        <v>1.1900000000000001E-2</v>
      </c>
      <c r="R4664" s="18">
        <v>0.22916666666666666</v>
      </c>
      <c r="S4664" s="18">
        <v>1.97</v>
      </c>
      <c r="T4664" s="18">
        <v>10</v>
      </c>
      <c r="U4664" s="18">
        <v>317</v>
      </c>
      <c r="V4664" s="18">
        <v>1006</v>
      </c>
      <c r="W4664" s="18">
        <v>9.3000000000000007</v>
      </c>
      <c r="X4664" s="18">
        <v>9.5</v>
      </c>
      <c r="Z4664" s="18">
        <v>1.2</v>
      </c>
      <c r="AA4664" s="18">
        <v>4</v>
      </c>
      <c r="AB4664" s="18">
        <v>289</v>
      </c>
      <c r="AC4664" s="18">
        <v>1005.2</v>
      </c>
      <c r="AD4664" s="18">
        <v>10.4</v>
      </c>
      <c r="AE4664" s="18">
        <v>10.3</v>
      </c>
    </row>
    <row r="4665" spans="1:31">
      <c r="A4665" s="15">
        <v>40678</v>
      </c>
      <c r="B4665" s="16">
        <v>0.27083333333333331</v>
      </c>
      <c r="C4665" s="17">
        <v>5.7961</v>
      </c>
      <c r="D4665" s="17">
        <v>4.1428000000000003</v>
      </c>
      <c r="E4665" s="17">
        <v>831.90620000000001</v>
      </c>
      <c r="F4665" s="17">
        <v>0.33029999999999998</v>
      </c>
      <c r="G4665" s="17">
        <v>194.09354440322701</v>
      </c>
      <c r="H4665" s="17">
        <v>7.8051025263361301E-2</v>
      </c>
      <c r="I4665" s="17">
        <v>105.8741</v>
      </c>
      <c r="J4665" s="17">
        <v>9.1300000000000006E-2</v>
      </c>
      <c r="K4665" s="17">
        <v>3.9021388890000002</v>
      </c>
      <c r="L4665" s="17">
        <v>4.0384166664999999</v>
      </c>
      <c r="M4665" s="17">
        <v>897.22330969300003</v>
      </c>
      <c r="N4665" s="17">
        <v>356.726</v>
      </c>
      <c r="O4665" s="17">
        <v>2.6800000000000001E-2</v>
      </c>
      <c r="R4665" s="18">
        <v>0.27083333333333331</v>
      </c>
      <c r="S4665" s="18">
        <f t="shared" ref="S4665:X4665" si="1248">AVERAGE(S4664,S4666)</f>
        <v>1.9100000000000001</v>
      </c>
      <c r="T4665" s="18">
        <f t="shared" si="1248"/>
        <v>9.85</v>
      </c>
      <c r="U4665" s="18">
        <f t="shared" si="1248"/>
        <v>318</v>
      </c>
      <c r="V4665" s="18">
        <f t="shared" si="1248"/>
        <v>1005.15</v>
      </c>
      <c r="W4665" s="18">
        <f t="shared" si="1248"/>
        <v>9.3000000000000007</v>
      </c>
      <c r="X4665" s="18">
        <f t="shared" si="1248"/>
        <v>9.5</v>
      </c>
      <c r="Z4665" s="18">
        <v>1.26</v>
      </c>
      <c r="AA4665" s="18">
        <v>4.2</v>
      </c>
      <c r="AB4665" s="18">
        <v>302</v>
      </c>
      <c r="AC4665" s="18">
        <v>1004.9</v>
      </c>
      <c r="AD4665" s="18">
        <v>10.3</v>
      </c>
      <c r="AE4665" s="18">
        <v>10.199999999999999</v>
      </c>
    </row>
    <row r="4666" spans="1:31">
      <c r="A4666" s="15">
        <v>40678</v>
      </c>
      <c r="B4666" s="16">
        <v>0.3125</v>
      </c>
      <c r="C4666" s="17">
        <v>6.0237999999999996</v>
      </c>
      <c r="D4666" s="17">
        <v>4.1700999999999997</v>
      </c>
      <c r="E4666" s="17">
        <v>831.52189999999996</v>
      </c>
      <c r="F4666" s="17">
        <v>0.33310000000000001</v>
      </c>
      <c r="G4666" s="17">
        <v>209.92991603685999</v>
      </c>
      <c r="H4666" s="17">
        <v>6.2285801940092603E-2</v>
      </c>
      <c r="I4666" s="17">
        <v>134.02420000000001</v>
      </c>
      <c r="J4666" s="17">
        <v>7.1400000000000005E-2</v>
      </c>
      <c r="K4666" s="17">
        <v>3.913083334</v>
      </c>
      <c r="L4666" s="17">
        <v>4.0916111112499998</v>
      </c>
      <c r="M4666" s="17">
        <v>896.80540475149996</v>
      </c>
      <c r="N4666" s="17">
        <v>130.94319999999999</v>
      </c>
      <c r="O4666" s="17">
        <v>9.1999999999999998E-3</v>
      </c>
      <c r="R4666" s="18">
        <v>0.3125</v>
      </c>
      <c r="S4666" s="18">
        <v>1.85</v>
      </c>
      <c r="T4666" s="18">
        <v>9.6999999999999993</v>
      </c>
      <c r="U4666" s="18">
        <v>319</v>
      </c>
      <c r="V4666" s="18">
        <v>1004.3</v>
      </c>
      <c r="W4666" s="18">
        <v>9.3000000000000007</v>
      </c>
      <c r="X4666" s="18">
        <v>9.5</v>
      </c>
      <c r="Z4666" s="18">
        <v>1.27</v>
      </c>
      <c r="AA4666" s="18">
        <v>2.2999999999999998</v>
      </c>
      <c r="AB4666" s="18">
        <v>351</v>
      </c>
      <c r="AC4666" s="18">
        <v>1004.2</v>
      </c>
      <c r="AD4666" s="18">
        <v>10.3</v>
      </c>
      <c r="AE4666" s="18">
        <v>10.1</v>
      </c>
    </row>
    <row r="4667" spans="1:31">
      <c r="A4667" s="15">
        <v>40678</v>
      </c>
      <c r="B4667" s="16">
        <v>0.35416666666666669</v>
      </c>
      <c r="C4667" s="17">
        <v>6.1304999999999996</v>
      </c>
      <c r="D4667" s="17">
        <v>4.1893000000000002</v>
      </c>
      <c r="E4667" s="17">
        <v>830.92949999999996</v>
      </c>
      <c r="F4667" s="17">
        <v>0.35469999999999996</v>
      </c>
      <c r="G4667" s="17">
        <v>189.45885762189701</v>
      </c>
      <c r="H4667" s="17">
        <v>6.5375243691194698E-2</v>
      </c>
      <c r="I4667" s="17">
        <v>153.89240000000001</v>
      </c>
      <c r="J4667" s="17">
        <v>3.4599999999999999E-2</v>
      </c>
      <c r="K4667" s="17">
        <v>3.9307500000000002</v>
      </c>
      <c r="L4667" s="17">
        <v>4.12866666675</v>
      </c>
      <c r="M4667" s="17">
        <v>896.14594295150005</v>
      </c>
      <c r="N4667" s="17">
        <v>114.9019</v>
      </c>
      <c r="O4667" s="17">
        <v>4.07E-2</v>
      </c>
      <c r="R4667" s="18">
        <v>0.35416666666666669</v>
      </c>
      <c r="S4667" s="18">
        <f t="shared" ref="S4667:X4667" si="1249">AVERAGE(S4666,S4668)</f>
        <v>1.76</v>
      </c>
      <c r="T4667" s="18">
        <f t="shared" si="1249"/>
        <v>9.1499999999999986</v>
      </c>
      <c r="U4667" s="18">
        <f t="shared" si="1249"/>
        <v>320.5</v>
      </c>
      <c r="V4667" s="18">
        <f t="shared" si="1249"/>
        <v>1003.75</v>
      </c>
      <c r="W4667" s="18">
        <f t="shared" si="1249"/>
        <v>9.4</v>
      </c>
      <c r="X4667" s="18">
        <f t="shared" si="1249"/>
        <v>9.5500000000000007</v>
      </c>
      <c r="Z4667" s="18">
        <v>1.27</v>
      </c>
      <c r="AA4667" s="18">
        <v>2.2000000000000002</v>
      </c>
      <c r="AB4667" s="18">
        <v>104</v>
      </c>
      <c r="AC4667" s="18">
        <v>1004</v>
      </c>
      <c r="AD4667" s="18">
        <v>10.4</v>
      </c>
      <c r="AE4667" s="18">
        <v>10.1</v>
      </c>
    </row>
    <row r="4668" spans="1:31">
      <c r="A4668" s="15">
        <v>40678</v>
      </c>
      <c r="B4668" s="16">
        <v>0.39583333333333331</v>
      </c>
      <c r="C4668" s="17">
        <v>6.9337999999999997</v>
      </c>
      <c r="D4668" s="17">
        <v>4.2061000000000002</v>
      </c>
      <c r="E4668" s="17">
        <v>830.23140000000001</v>
      </c>
      <c r="F4668" s="17">
        <v>0.316</v>
      </c>
      <c r="G4668" s="17">
        <v>155.67872986261901</v>
      </c>
      <c r="H4668" s="17">
        <v>6.5813129967088102E-2</v>
      </c>
      <c r="I4668" s="17">
        <v>169.64279999999999</v>
      </c>
      <c r="J4668" s="17">
        <v>4.3200000000000002E-2</v>
      </c>
      <c r="K4668" s="17">
        <v>3.93</v>
      </c>
      <c r="L4668" s="17">
        <v>4.2668888889999996</v>
      </c>
      <c r="M4668" s="17">
        <v>895.37188499875003</v>
      </c>
      <c r="N4668" s="17">
        <v>126.9601</v>
      </c>
      <c r="O4668" s="17">
        <v>6.4100000000000004E-2</v>
      </c>
      <c r="R4668" s="18">
        <v>0.39583333333333331</v>
      </c>
      <c r="S4668" s="18">
        <v>1.67</v>
      </c>
      <c r="T4668" s="18">
        <v>8.6</v>
      </c>
      <c r="U4668" s="18">
        <v>322</v>
      </c>
      <c r="V4668" s="18">
        <v>1003.2</v>
      </c>
      <c r="W4668" s="18">
        <v>9.5</v>
      </c>
      <c r="X4668" s="18">
        <v>9.6</v>
      </c>
      <c r="Z4668" s="18">
        <v>1.24</v>
      </c>
      <c r="AA4668" s="18">
        <v>4.9000000000000004</v>
      </c>
      <c r="AB4668" s="18">
        <v>148</v>
      </c>
      <c r="AC4668" s="18">
        <v>1003.7</v>
      </c>
      <c r="AD4668" s="18">
        <v>10.4</v>
      </c>
      <c r="AE4668" s="18">
        <v>10.199999999999999</v>
      </c>
    </row>
    <row r="4669" spans="1:31">
      <c r="A4669" s="15">
        <v>40678</v>
      </c>
      <c r="B4669" s="16">
        <v>0.4375</v>
      </c>
      <c r="C4669" s="17">
        <v>7.2317999999999998</v>
      </c>
      <c r="D4669" s="17">
        <v>4.2167000000000003</v>
      </c>
      <c r="E4669" s="17">
        <v>829.65030000000002</v>
      </c>
      <c r="F4669" s="17">
        <v>0.2969</v>
      </c>
      <c r="G4669" s="17">
        <v>48.3917479556332</v>
      </c>
      <c r="H4669" s="17">
        <v>2.58557161181922E-2</v>
      </c>
      <c r="I4669" s="17">
        <v>300.4692</v>
      </c>
      <c r="J4669" s="17">
        <v>2.81E-2</v>
      </c>
      <c r="K4669" s="17">
        <v>3.9366388890000001</v>
      </c>
      <c r="L4669" s="17">
        <v>4.2276111112499999</v>
      </c>
      <c r="M4669" s="17">
        <v>894.7344091635</v>
      </c>
      <c r="N4669" s="17">
        <v>23.446100000000001</v>
      </c>
      <c r="O4669" s="17">
        <v>1.49E-2</v>
      </c>
      <c r="R4669" s="18">
        <v>0.4375</v>
      </c>
      <c r="S4669" s="18">
        <v>1.51</v>
      </c>
      <c r="T4669" s="18">
        <v>8.1999999999999993</v>
      </c>
      <c r="U4669" s="18">
        <v>321</v>
      </c>
      <c r="V4669" s="18">
        <v>1002.9</v>
      </c>
      <c r="W4669" s="18">
        <v>9.4</v>
      </c>
      <c r="X4669" s="18">
        <v>9.6</v>
      </c>
      <c r="Z4669" s="18">
        <v>1.34</v>
      </c>
      <c r="AA4669" s="18">
        <v>3.2</v>
      </c>
      <c r="AB4669" s="18">
        <v>150</v>
      </c>
      <c r="AC4669" s="18">
        <v>1003.4</v>
      </c>
      <c r="AD4669" s="18">
        <v>10.1</v>
      </c>
      <c r="AE4669" s="18">
        <v>10.1</v>
      </c>
    </row>
    <row r="4670" spans="1:31">
      <c r="A4670" s="15">
        <v>40678</v>
      </c>
      <c r="B4670" s="16">
        <v>0.47916666666666669</v>
      </c>
      <c r="C4670" s="17">
        <v>7.2862999999999998</v>
      </c>
      <c r="D4670" s="17">
        <v>4.218</v>
      </c>
      <c r="E4670" s="17">
        <v>829.19799999999998</v>
      </c>
      <c r="F4670" s="17">
        <v>0.2974</v>
      </c>
      <c r="G4670" s="17">
        <v>13.705598481572199</v>
      </c>
      <c r="H4670" s="17">
        <v>3.4892867678894803E-2</v>
      </c>
      <c r="I4670" s="17">
        <v>329.03440000000001</v>
      </c>
      <c r="J4670" s="17">
        <v>0.1152</v>
      </c>
      <c r="K4670" s="17">
        <v>3.9175277780000002</v>
      </c>
      <c r="L4670" s="17">
        <v>4.2240555557499997</v>
      </c>
      <c r="M4670" s="17">
        <v>894.28340132999995</v>
      </c>
      <c r="N4670" s="17">
        <v>331.7713</v>
      </c>
      <c r="O4670" s="17">
        <v>2.9100000000000001E-2</v>
      </c>
      <c r="R4670" s="18">
        <v>0.47916666666666669</v>
      </c>
      <c r="S4670" s="18">
        <v>1.46</v>
      </c>
      <c r="T4670" s="18">
        <v>6</v>
      </c>
      <c r="U4670" s="18">
        <v>327</v>
      </c>
      <c r="V4670" s="18">
        <v>1002.6</v>
      </c>
      <c r="W4670" s="18">
        <v>9.4</v>
      </c>
      <c r="X4670" s="18">
        <v>9.6</v>
      </c>
      <c r="Z4670" s="18">
        <v>1.29</v>
      </c>
      <c r="AA4670" s="18">
        <v>2.1</v>
      </c>
      <c r="AB4670" s="18">
        <v>171</v>
      </c>
      <c r="AC4670" s="18">
        <v>1002.7</v>
      </c>
      <c r="AD4670" s="18">
        <v>10</v>
      </c>
      <c r="AE4670" s="18">
        <v>10.1</v>
      </c>
    </row>
    <row r="4671" spans="1:31">
      <c r="A4671" s="15">
        <v>40678</v>
      </c>
      <c r="B4671" s="16">
        <v>0.52083333333333337</v>
      </c>
      <c r="C4671" s="17">
        <v>7.3028000000000004</v>
      </c>
      <c r="D4671" s="17">
        <v>4.2375999999999996</v>
      </c>
      <c r="E4671" s="17">
        <v>829.07380000000001</v>
      </c>
      <c r="F4671" s="17">
        <v>0.29580000000000001</v>
      </c>
      <c r="G4671" s="17">
        <v>356.97796161424202</v>
      </c>
      <c r="H4671" s="17">
        <v>2.97132640044756E-2</v>
      </c>
      <c r="I4671" s="17">
        <v>339.27879999999999</v>
      </c>
      <c r="J4671" s="17">
        <v>0.1232</v>
      </c>
      <c r="K4671" s="17">
        <v>3.8799444439999999</v>
      </c>
      <c r="L4671" s="17">
        <v>4.1617222222499999</v>
      </c>
      <c r="M4671" s="17">
        <v>894.13083437274997</v>
      </c>
      <c r="N4671" s="17">
        <v>350.98489999999998</v>
      </c>
      <c r="O4671" s="17">
        <v>2.8899999999999999E-2</v>
      </c>
      <c r="R4671" s="18">
        <v>0.52083333333333337</v>
      </c>
      <c r="S4671" s="18">
        <v>1.38</v>
      </c>
      <c r="T4671" s="18">
        <v>5.7</v>
      </c>
      <c r="U4671" s="18">
        <v>321</v>
      </c>
      <c r="V4671" s="18">
        <v>1002.2</v>
      </c>
      <c r="W4671" s="18">
        <v>9.5</v>
      </c>
      <c r="X4671" s="18">
        <v>9.5</v>
      </c>
      <c r="Z4671" s="18">
        <v>1.35</v>
      </c>
      <c r="AA4671" s="18">
        <v>0.4</v>
      </c>
      <c r="AB4671" s="18">
        <v>222</v>
      </c>
      <c r="AC4671" s="18">
        <v>1002.1</v>
      </c>
      <c r="AD4671" s="18">
        <v>10</v>
      </c>
      <c r="AE4671" s="18">
        <v>10.1</v>
      </c>
    </row>
    <row r="4672" spans="1:31">
      <c r="A4672" s="15">
        <v>40678</v>
      </c>
      <c r="B4672" s="16">
        <v>0.5625</v>
      </c>
      <c r="C4672" s="17">
        <v>7.3695000000000004</v>
      </c>
      <c r="D4672" s="17">
        <v>4.0195999999999996</v>
      </c>
      <c r="E4672" s="17">
        <v>829.24699999999996</v>
      </c>
      <c r="F4672" s="17">
        <v>0.25979999999999998</v>
      </c>
      <c r="G4672" s="17">
        <v>353.32803702515997</v>
      </c>
      <c r="H4672" s="17">
        <v>6.0590226728911997E-2</v>
      </c>
      <c r="I4672" s="17">
        <v>8.0729000000000006</v>
      </c>
      <c r="J4672" s="17">
        <v>6.6600000000000006E-2</v>
      </c>
      <c r="K4672" s="17">
        <v>3.8534999999999999</v>
      </c>
      <c r="L4672" s="17">
        <v>4.0463888890000002</v>
      </c>
      <c r="M4672" s="17">
        <v>894.33325180099996</v>
      </c>
      <c r="N4672" s="17">
        <v>186.39080000000001</v>
      </c>
      <c r="O4672" s="17">
        <v>5.33E-2</v>
      </c>
      <c r="R4672" s="18">
        <v>0.5625</v>
      </c>
      <c r="S4672" s="18">
        <v>1.32</v>
      </c>
      <c r="T4672" s="18">
        <v>5.6</v>
      </c>
      <c r="U4672" s="18">
        <v>329</v>
      </c>
      <c r="V4672" s="18">
        <v>1001.7</v>
      </c>
      <c r="W4672" s="18">
        <v>9.4</v>
      </c>
      <c r="X4672" s="18">
        <v>9.5</v>
      </c>
      <c r="Z4672" s="18">
        <v>1.39</v>
      </c>
      <c r="AA4672" s="18">
        <v>2</v>
      </c>
      <c r="AB4672" s="18">
        <v>314</v>
      </c>
      <c r="AC4672" s="18">
        <v>1001.6</v>
      </c>
      <c r="AD4672" s="18">
        <v>10</v>
      </c>
      <c r="AE4672" s="18">
        <v>10.1</v>
      </c>
    </row>
    <row r="4673" spans="1:31">
      <c r="A4673" s="15">
        <v>40678</v>
      </c>
      <c r="B4673" s="16">
        <v>0.60416666666666663</v>
      </c>
      <c r="C4673" s="17">
        <v>7.3167</v>
      </c>
      <c r="D4673" s="17">
        <v>3.9946999999999999</v>
      </c>
      <c r="E4673" s="17">
        <v>829.65350000000001</v>
      </c>
      <c r="F4673" s="17">
        <v>0.28549999999999998</v>
      </c>
      <c r="G4673" s="17">
        <v>337.86556894280801</v>
      </c>
      <c r="H4673" s="17">
        <v>3.1800393150782397E-2</v>
      </c>
      <c r="I4673" s="17">
        <v>70.740200000000002</v>
      </c>
      <c r="J4673" s="17">
        <v>1.01E-2</v>
      </c>
      <c r="K4673" s="17">
        <v>3.861305556</v>
      </c>
      <c r="L4673" s="17">
        <v>3.9103055554999999</v>
      </c>
      <c r="M4673" s="17">
        <v>894.81927209925004</v>
      </c>
      <c r="N4673" s="17">
        <v>158.8776</v>
      </c>
      <c r="O4673" s="17">
        <v>9.5699999999999993E-2</v>
      </c>
      <c r="R4673" s="18">
        <v>0.60416666666666663</v>
      </c>
      <c r="S4673" s="18">
        <v>1.29</v>
      </c>
      <c r="T4673" s="18">
        <v>4.5999999999999996</v>
      </c>
      <c r="U4673" s="18">
        <v>335</v>
      </c>
      <c r="V4673" s="18">
        <v>1001.5</v>
      </c>
      <c r="W4673" s="18">
        <v>9.6999999999999993</v>
      </c>
      <c r="X4673" s="18">
        <v>9.5</v>
      </c>
      <c r="Z4673" s="18">
        <v>1.37</v>
      </c>
      <c r="AA4673" s="18">
        <v>2.4</v>
      </c>
      <c r="AB4673" s="18">
        <v>24</v>
      </c>
      <c r="AC4673" s="18">
        <v>1001.2</v>
      </c>
      <c r="AD4673" s="18">
        <v>9.9</v>
      </c>
      <c r="AE4673" s="18">
        <v>10.1</v>
      </c>
    </row>
    <row r="4674" spans="1:31">
      <c r="A4674" s="15">
        <v>40678</v>
      </c>
      <c r="B4674" s="16">
        <v>0.64583333333333337</v>
      </c>
      <c r="C4674" s="17">
        <v>7.3578000000000001</v>
      </c>
      <c r="D4674" s="17">
        <v>3.9548000000000001</v>
      </c>
      <c r="E4674" s="17">
        <v>830.16589999999997</v>
      </c>
      <c r="F4674" s="17">
        <v>0.2848</v>
      </c>
      <c r="G4674" s="17">
        <v>179.58299676196401</v>
      </c>
      <c r="H4674" s="17">
        <v>2.88333379822409E-2</v>
      </c>
      <c r="I4674" s="17">
        <v>245.40129999999999</v>
      </c>
      <c r="J4674" s="17">
        <v>4.6100000000000002E-2</v>
      </c>
      <c r="K4674" s="17">
        <v>3.846527778</v>
      </c>
      <c r="L4674" s="17">
        <v>3.9107777774999999</v>
      </c>
      <c r="M4674" s="17">
        <v>895.41514866975001</v>
      </c>
      <c r="N4674" s="17">
        <v>153.77189999999999</v>
      </c>
      <c r="O4674" s="17">
        <v>5.7200000000000001E-2</v>
      </c>
      <c r="R4674" s="18">
        <v>0.64583333333333337</v>
      </c>
      <c r="S4674" s="18">
        <f>AVERAGE(S4672:S4673)</f>
        <v>1.3050000000000002</v>
      </c>
      <c r="T4674" s="18">
        <f t="shared" ref="T4674:X4674" si="1250">AVERAGE(T4672:T4673)</f>
        <v>5.0999999999999996</v>
      </c>
      <c r="U4674" s="18">
        <f t="shared" si="1250"/>
        <v>332</v>
      </c>
      <c r="V4674" s="18">
        <f t="shared" si="1250"/>
        <v>1001.6</v>
      </c>
      <c r="W4674" s="18">
        <f t="shared" si="1250"/>
        <v>9.5500000000000007</v>
      </c>
      <c r="X4674" s="18">
        <f t="shared" si="1250"/>
        <v>9.5</v>
      </c>
      <c r="Z4674" s="18">
        <v>1.24</v>
      </c>
      <c r="AA4674" s="18">
        <v>0.8</v>
      </c>
      <c r="AB4674" s="18">
        <v>82</v>
      </c>
      <c r="AC4674" s="18">
        <v>1000.9</v>
      </c>
      <c r="AD4674" s="18">
        <v>10</v>
      </c>
      <c r="AE4674" s="18">
        <v>10.199999999999999</v>
      </c>
    </row>
    <row r="4675" spans="1:31">
      <c r="A4675" s="15">
        <v>40678</v>
      </c>
      <c r="B4675" s="16">
        <v>0.6875</v>
      </c>
      <c r="C4675" s="17">
        <v>5.1478000000000002</v>
      </c>
      <c r="D4675" s="17">
        <v>4.0240999999999998</v>
      </c>
      <c r="E4675" s="17">
        <v>830.7405</v>
      </c>
      <c r="F4675" s="17">
        <v>0.27060000000000001</v>
      </c>
      <c r="G4675" s="17">
        <v>244.779014672258</v>
      </c>
      <c r="H4675" s="17">
        <v>9.3558230602980005E-2</v>
      </c>
      <c r="I4675" s="17">
        <v>255.28530000000001</v>
      </c>
      <c r="J4675" s="17">
        <v>4.7600000000000003E-2</v>
      </c>
      <c r="K4675" s="17">
        <v>3.830333333</v>
      </c>
      <c r="L4675" s="17">
        <v>3.9259444444999998</v>
      </c>
      <c r="M4675" s="17">
        <v>896.01456653050002</v>
      </c>
      <c r="N4675" s="17">
        <v>149.8065</v>
      </c>
      <c r="O4675" s="17">
        <v>4.0500000000000001E-2</v>
      </c>
      <c r="R4675" s="18">
        <v>0.6875</v>
      </c>
      <c r="S4675" s="18">
        <f>AVERAGE(S4676:S4677)</f>
        <v>1.2650000000000001</v>
      </c>
      <c r="T4675" s="18">
        <f t="shared" ref="T4675:X4675" si="1251">AVERAGE(T4676:T4677)</f>
        <v>3.8</v>
      </c>
      <c r="U4675" s="18">
        <f t="shared" si="1251"/>
        <v>327</v>
      </c>
      <c r="V4675" s="18">
        <f t="shared" si="1251"/>
        <v>1000.15</v>
      </c>
      <c r="W4675" s="18">
        <f t="shared" si="1251"/>
        <v>9.3500000000000014</v>
      </c>
      <c r="X4675" s="18">
        <f t="shared" si="1251"/>
        <v>9.6</v>
      </c>
      <c r="Z4675" s="18">
        <v>1.1299999999999999</v>
      </c>
      <c r="AA4675" s="18">
        <v>1.9</v>
      </c>
      <c r="AB4675" s="18">
        <v>129</v>
      </c>
      <c r="AC4675" s="18">
        <v>1000.5</v>
      </c>
      <c r="AD4675" s="18">
        <v>9.9</v>
      </c>
      <c r="AE4675" s="18">
        <v>10.199999999999999</v>
      </c>
    </row>
    <row r="4676" spans="1:31">
      <c r="A4676" s="15">
        <v>40678</v>
      </c>
      <c r="B4676" s="16">
        <v>0.72916666666666663</v>
      </c>
      <c r="C4676" s="17">
        <v>6.4417</v>
      </c>
      <c r="D4676" s="17">
        <v>4.0656999999999996</v>
      </c>
      <c r="E4676" s="17">
        <v>831.24239999999998</v>
      </c>
      <c r="F4676" s="17">
        <v>0.27309999999999995</v>
      </c>
      <c r="G4676" s="17">
        <v>292.34879149880902</v>
      </c>
      <c r="H4676" s="17">
        <v>4.80002342573548E-2</v>
      </c>
      <c r="I4676" s="17">
        <v>261.2405</v>
      </c>
      <c r="J4676" s="17">
        <v>6.3700000000000007E-2</v>
      </c>
      <c r="K4676" s="17">
        <v>3.83</v>
      </c>
      <c r="L4676" s="17">
        <v>3.9667500002499998</v>
      </c>
      <c r="M4676" s="17">
        <v>896.47668039500002</v>
      </c>
      <c r="N4676" s="17">
        <v>219.73339999999999</v>
      </c>
      <c r="O4676" s="17">
        <v>2.9499999999999998E-2</v>
      </c>
      <c r="R4676" s="18">
        <v>0.72916666666666663</v>
      </c>
      <c r="S4676" s="18">
        <v>1.25</v>
      </c>
      <c r="T4676" s="18">
        <v>4.5</v>
      </c>
      <c r="U4676" s="18">
        <v>332</v>
      </c>
      <c r="V4676" s="18">
        <v>1000.4</v>
      </c>
      <c r="W4676" s="18">
        <v>9.3000000000000007</v>
      </c>
      <c r="X4676" s="18">
        <v>9.6</v>
      </c>
      <c r="Z4676" s="18">
        <v>1.1599999999999999</v>
      </c>
      <c r="AA4676" s="18">
        <v>2.7</v>
      </c>
      <c r="AB4676" s="18">
        <v>169</v>
      </c>
      <c r="AC4676" s="18">
        <v>1000.3</v>
      </c>
      <c r="AD4676" s="18">
        <v>10.1</v>
      </c>
      <c r="AE4676" s="18">
        <v>10.3</v>
      </c>
    </row>
    <row r="4677" spans="1:31">
      <c r="A4677" s="15">
        <v>40678</v>
      </c>
      <c r="B4677" s="16">
        <v>0.77083333333333337</v>
      </c>
      <c r="C4677" s="17">
        <v>6.9558999999999997</v>
      </c>
      <c r="D4677" s="17">
        <v>4.0547000000000004</v>
      </c>
      <c r="E4677" s="17">
        <v>831.49170000000004</v>
      </c>
      <c r="F4677" s="17">
        <v>0.27559999999999996</v>
      </c>
      <c r="G4677" s="17">
        <v>162.29385338499</v>
      </c>
      <c r="H4677" s="17">
        <v>1.51136160212494E-2</v>
      </c>
      <c r="I4677" s="17">
        <v>288.0247</v>
      </c>
      <c r="J4677" s="17">
        <v>5.7500000000000002E-2</v>
      </c>
      <c r="K4677" s="17">
        <v>3.821166667</v>
      </c>
      <c r="L4677" s="17">
        <v>3.9244166665</v>
      </c>
      <c r="M4677" s="17">
        <v>896.75244611749997</v>
      </c>
      <c r="N4677" s="17">
        <v>270.72539999999998</v>
      </c>
      <c r="O4677" s="17">
        <v>3.3300000000000003E-2</v>
      </c>
      <c r="R4677" s="18">
        <v>0.77083333333333337</v>
      </c>
      <c r="S4677" s="18">
        <v>1.28</v>
      </c>
      <c r="T4677" s="18">
        <v>3.1</v>
      </c>
      <c r="U4677" s="18">
        <v>322</v>
      </c>
      <c r="V4677" s="18">
        <v>999.9</v>
      </c>
      <c r="W4677" s="18">
        <v>9.4</v>
      </c>
      <c r="X4677" s="18">
        <v>9.6</v>
      </c>
      <c r="Z4677" s="18">
        <v>1.18</v>
      </c>
      <c r="AA4677" s="18">
        <v>4.8</v>
      </c>
      <c r="AB4677" s="18">
        <v>193</v>
      </c>
      <c r="AC4677" s="18">
        <v>1000.4</v>
      </c>
      <c r="AD4677" s="18">
        <v>10</v>
      </c>
      <c r="AE4677" s="18">
        <v>10.4</v>
      </c>
    </row>
    <row r="4678" spans="1:31">
      <c r="A4678" s="15">
        <v>40678</v>
      </c>
      <c r="B4678" s="16">
        <v>0.8125</v>
      </c>
      <c r="C4678" s="17">
        <v>6.9458000000000002</v>
      </c>
      <c r="D4678" s="17">
        <v>4.0609000000000002</v>
      </c>
      <c r="E4678" s="17">
        <v>831.4538</v>
      </c>
      <c r="F4678" s="17">
        <v>0.27799999999999997</v>
      </c>
      <c r="G4678" s="17">
        <v>3.15325098971533</v>
      </c>
      <c r="H4678" s="17">
        <v>2.8639953898406002E-2</v>
      </c>
      <c r="I4678" s="17">
        <v>39.299500000000002</v>
      </c>
      <c r="J4678" s="17">
        <v>2.24E-2</v>
      </c>
      <c r="K4678" s="17">
        <v>3.8223611110000002</v>
      </c>
      <c r="L4678" s="17">
        <v>3.8971111110000001</v>
      </c>
      <c r="M4678" s="17">
        <v>896.72121738525004</v>
      </c>
      <c r="N4678" s="17">
        <v>134.56909999999999</v>
      </c>
      <c r="O4678" s="17">
        <v>2.6100000000000002E-2</v>
      </c>
      <c r="R4678" s="18">
        <v>0.8125</v>
      </c>
      <c r="S4678" s="18">
        <v>1.37</v>
      </c>
      <c r="T4678" s="18">
        <v>2.7</v>
      </c>
      <c r="U4678" s="18">
        <v>269</v>
      </c>
      <c r="V4678" s="18">
        <v>999.8</v>
      </c>
      <c r="W4678" s="18">
        <v>9.4</v>
      </c>
      <c r="X4678" s="18">
        <v>9.6999999999999993</v>
      </c>
      <c r="Z4678" s="18">
        <v>1.1299999999999999</v>
      </c>
      <c r="AA4678" s="18">
        <v>5.2</v>
      </c>
      <c r="AB4678" s="18">
        <v>198</v>
      </c>
      <c r="AC4678" s="18">
        <v>1000.6</v>
      </c>
      <c r="AD4678" s="18">
        <v>9.9</v>
      </c>
      <c r="AE4678" s="18">
        <v>10.4</v>
      </c>
    </row>
    <row r="4679" spans="1:31">
      <c r="A4679" s="15">
        <v>40678</v>
      </c>
      <c r="B4679" s="16">
        <v>0.85416666666666663</v>
      </c>
      <c r="C4679" s="17">
        <v>7.1694000000000004</v>
      </c>
      <c r="D4679" s="17">
        <v>3.9378000000000002</v>
      </c>
      <c r="E4679" s="17">
        <v>831.15620000000001</v>
      </c>
      <c r="F4679" s="17">
        <v>0.28079999999999999</v>
      </c>
      <c r="G4679" s="17">
        <v>357.30604637122201</v>
      </c>
      <c r="H4679" s="17">
        <v>5.8745042350201199E-2</v>
      </c>
      <c r="I4679" s="17">
        <v>116.36839999999999</v>
      </c>
      <c r="J4679" s="17">
        <v>6.0900000000000003E-2</v>
      </c>
      <c r="K4679" s="17">
        <v>3.817916667</v>
      </c>
      <c r="L4679" s="17">
        <v>3.895</v>
      </c>
      <c r="M4679" s="17">
        <v>896.43016418499997</v>
      </c>
      <c r="N4679" s="17">
        <v>164.13829999999999</v>
      </c>
      <c r="O4679" s="17">
        <v>4.8500000000000001E-2</v>
      </c>
      <c r="R4679" s="18">
        <v>0.85416666666666663</v>
      </c>
      <c r="S4679" s="18">
        <v>1.45</v>
      </c>
      <c r="T4679" s="18">
        <v>4.5999999999999996</v>
      </c>
      <c r="U4679" s="18">
        <v>259</v>
      </c>
      <c r="V4679" s="18">
        <v>1000.1</v>
      </c>
      <c r="W4679" s="18">
        <v>9.3000000000000007</v>
      </c>
      <c r="X4679" s="18">
        <v>9.6999999999999993</v>
      </c>
      <c r="Z4679" s="18">
        <v>1.1200000000000001</v>
      </c>
      <c r="AA4679" s="18">
        <v>6.5</v>
      </c>
      <c r="AB4679" s="18">
        <v>189</v>
      </c>
      <c r="AC4679" s="18">
        <v>1001</v>
      </c>
      <c r="AD4679" s="18">
        <v>9.8000000000000007</v>
      </c>
      <c r="AE4679" s="18">
        <v>10.4</v>
      </c>
    </row>
    <row r="4680" spans="1:31">
      <c r="A4680" s="15">
        <v>40678</v>
      </c>
      <c r="B4680" s="16">
        <v>0.89583333333333337</v>
      </c>
      <c r="C4680" s="17">
        <v>6.5404999999999998</v>
      </c>
      <c r="D4680" s="17">
        <v>3.9447000000000001</v>
      </c>
      <c r="E4680" s="17">
        <v>830.76080000000002</v>
      </c>
      <c r="F4680" s="17">
        <v>0.28359999999999996</v>
      </c>
      <c r="G4680" s="17">
        <v>235.515613121618</v>
      </c>
      <c r="H4680" s="17">
        <v>3.84737752339517E-2</v>
      </c>
      <c r="I4680" s="17">
        <v>132.08670000000001</v>
      </c>
      <c r="J4680" s="17">
        <v>6.3700000000000007E-2</v>
      </c>
      <c r="K4680" s="17">
        <v>3.8210000000000002</v>
      </c>
      <c r="L4680" s="17">
        <v>3.8838611109999999</v>
      </c>
      <c r="M4680" s="17">
        <v>896.01813778550002</v>
      </c>
      <c r="N4680" s="17">
        <v>171.5958</v>
      </c>
      <c r="O4680" s="17">
        <v>4.8399999999999999E-2</v>
      </c>
      <c r="R4680" s="18">
        <v>0.89583333333333337</v>
      </c>
      <c r="S4680" s="18">
        <v>1.41</v>
      </c>
      <c r="T4680" s="18">
        <v>5.0999999999999996</v>
      </c>
      <c r="U4680" s="18">
        <v>269</v>
      </c>
      <c r="V4680" s="18">
        <v>1000.3</v>
      </c>
      <c r="W4680" s="18">
        <v>9.3000000000000007</v>
      </c>
      <c r="X4680" s="18">
        <v>9.6999999999999993</v>
      </c>
      <c r="Z4680" s="18">
        <v>1.1200000000000001</v>
      </c>
      <c r="AA4680" s="18">
        <v>6.9</v>
      </c>
      <c r="AB4680" s="18">
        <v>191</v>
      </c>
      <c r="AC4680" s="18">
        <v>1001.7</v>
      </c>
      <c r="AD4680" s="18">
        <v>9.8000000000000007</v>
      </c>
      <c r="AE4680" s="18">
        <v>10.5</v>
      </c>
    </row>
    <row r="4681" spans="1:31">
      <c r="A4681" s="15">
        <v>40678</v>
      </c>
      <c r="B4681" s="16">
        <v>0.9375</v>
      </c>
      <c r="C4681" s="17">
        <v>7.0117000000000003</v>
      </c>
      <c r="D4681" s="17">
        <v>3.9676999999999998</v>
      </c>
      <c r="E4681" s="17">
        <v>830.33130000000006</v>
      </c>
      <c r="F4681" s="17">
        <v>0.28819999999999996</v>
      </c>
      <c r="G4681" s="17">
        <v>145.108334792656</v>
      </c>
      <c r="H4681" s="17">
        <v>2.64337378257903E-2</v>
      </c>
      <c r="I4681" s="17">
        <v>144.7269</v>
      </c>
      <c r="J4681" s="17">
        <v>5.7299999999999997E-2</v>
      </c>
      <c r="K4681" s="17">
        <v>3.8367222220000001</v>
      </c>
      <c r="L4681" s="17">
        <v>3.88041666675</v>
      </c>
      <c r="M4681" s="17">
        <v>895.58726082525004</v>
      </c>
      <c r="N4681" s="17">
        <v>150.3014</v>
      </c>
      <c r="O4681" s="17">
        <v>5.8900000000000001E-2</v>
      </c>
      <c r="R4681" s="18">
        <v>0.9375</v>
      </c>
      <c r="S4681" s="18">
        <v>1.5</v>
      </c>
      <c r="T4681" s="18">
        <v>5.0999999999999996</v>
      </c>
      <c r="U4681" s="18">
        <v>271</v>
      </c>
      <c r="V4681" s="18">
        <v>1000.9</v>
      </c>
      <c r="W4681" s="18">
        <v>9.3000000000000007</v>
      </c>
      <c r="X4681" s="18">
        <v>9.6</v>
      </c>
      <c r="Z4681" s="18">
        <v>1.25</v>
      </c>
      <c r="AA4681" s="18">
        <v>7.4</v>
      </c>
      <c r="AB4681" s="18">
        <v>188</v>
      </c>
      <c r="AC4681" s="18">
        <v>1002.6</v>
      </c>
      <c r="AD4681" s="18">
        <v>9.9</v>
      </c>
      <c r="AE4681" s="18">
        <v>10.4</v>
      </c>
    </row>
    <row r="4682" spans="1:31">
      <c r="A4682" s="15">
        <v>40678</v>
      </c>
      <c r="B4682" s="16">
        <v>0.97916666666666663</v>
      </c>
      <c r="C4682" s="17">
        <v>7.1936</v>
      </c>
      <c r="D4682" s="17">
        <v>3.9864000000000002</v>
      </c>
      <c r="E4682" s="17">
        <v>830.02110000000005</v>
      </c>
      <c r="F4682" s="17">
        <v>0.2923</v>
      </c>
      <c r="G4682" s="17">
        <v>13.458393405567699</v>
      </c>
      <c r="H4682" s="17">
        <v>5.9837729589427902E-2</v>
      </c>
      <c r="I4682" s="17">
        <v>148.3228</v>
      </c>
      <c r="J4682" s="17">
        <v>6.4299999999999996E-2</v>
      </c>
      <c r="K4682" s="17">
        <v>3.8669444450000001</v>
      </c>
      <c r="L4682" s="17">
        <v>3.8920277777500001</v>
      </c>
      <c r="M4682" s="17">
        <v>895.24546910799995</v>
      </c>
      <c r="N4682" s="17">
        <v>153.87819999999999</v>
      </c>
      <c r="O4682" s="17">
        <v>4.3499999999999997E-2</v>
      </c>
      <c r="R4682" s="18">
        <v>0.97916666666666663</v>
      </c>
      <c r="S4682" s="18">
        <v>1.58</v>
      </c>
      <c r="T4682" s="18">
        <v>4.0999999999999996</v>
      </c>
      <c r="U4682" s="18">
        <v>269</v>
      </c>
      <c r="V4682" s="18">
        <v>1001.6</v>
      </c>
      <c r="W4682" s="18">
        <v>9.3000000000000007</v>
      </c>
      <c r="X4682" s="18">
        <v>9.6</v>
      </c>
      <c r="Z4682" s="18">
        <v>1.1200000000000001</v>
      </c>
      <c r="AA4682" s="18">
        <v>6.8</v>
      </c>
      <c r="AB4682" s="18">
        <v>194</v>
      </c>
      <c r="AC4682" s="18">
        <v>1003.4</v>
      </c>
      <c r="AD4682" s="18">
        <v>9.9</v>
      </c>
      <c r="AE4682" s="18">
        <v>10.4</v>
      </c>
    </row>
    <row r="4683" spans="1:31">
      <c r="A4683" s="15">
        <v>40679</v>
      </c>
      <c r="B4683" s="16">
        <v>2.0833333333333332E-2</v>
      </c>
      <c r="C4683" s="17">
        <v>7.1923000000000004</v>
      </c>
      <c r="D4683" s="17">
        <v>3.9156</v>
      </c>
      <c r="E4683" s="17">
        <v>829.92520000000002</v>
      </c>
      <c r="F4683" s="17">
        <v>0.29559999999999997</v>
      </c>
      <c r="G4683" s="17">
        <v>30.087846738002401</v>
      </c>
      <c r="H4683" s="17">
        <v>2.8077951715612701E-2</v>
      </c>
      <c r="I4683" s="17">
        <v>166.59909999999999</v>
      </c>
      <c r="J4683" s="17">
        <v>6.0100000000000001E-2</v>
      </c>
      <c r="K4683" s="17">
        <v>3.8858055560000002</v>
      </c>
      <c r="L4683" s="17">
        <v>3.8900555555</v>
      </c>
      <c r="M4683" s="17">
        <v>895.16098754250004</v>
      </c>
      <c r="N4683" s="17">
        <v>138.22059999999999</v>
      </c>
      <c r="O4683" s="17">
        <v>3.9600000000000003E-2</v>
      </c>
      <c r="R4683" s="18">
        <v>2.0833333333333332E-2</v>
      </c>
      <c r="S4683" s="18">
        <v>1.62</v>
      </c>
      <c r="T4683" s="18">
        <v>2.5</v>
      </c>
      <c r="U4683" s="18">
        <v>246</v>
      </c>
      <c r="V4683" s="18">
        <v>1002.2</v>
      </c>
      <c r="W4683" s="18">
        <v>9.1999999999999993</v>
      </c>
      <c r="X4683" s="18">
        <v>9.6</v>
      </c>
      <c r="Z4683" s="18">
        <v>1.18</v>
      </c>
      <c r="AA4683" s="18">
        <v>6.3</v>
      </c>
      <c r="AB4683" s="18">
        <v>184</v>
      </c>
      <c r="AC4683" s="18">
        <v>1003.9</v>
      </c>
      <c r="AD4683" s="18">
        <v>9.9</v>
      </c>
      <c r="AE4683" s="18">
        <v>10.4</v>
      </c>
    </row>
    <row r="4684" spans="1:31">
      <c r="A4684" s="15">
        <v>40679</v>
      </c>
      <c r="B4684" s="16">
        <v>6.25E-2</v>
      </c>
      <c r="C4684" s="17">
        <v>7.2030000000000003</v>
      </c>
      <c r="D4684" s="17">
        <v>3.944</v>
      </c>
      <c r="E4684" s="17">
        <v>830.1173</v>
      </c>
      <c r="F4684" s="17">
        <v>0.29859999999999998</v>
      </c>
      <c r="G4684" s="17">
        <v>170.899134042745</v>
      </c>
      <c r="H4684" s="17">
        <v>1.1413174719912799E-2</v>
      </c>
      <c r="I4684" s="17">
        <v>164.5909</v>
      </c>
      <c r="J4684" s="17">
        <v>9.0800000000000006E-2</v>
      </c>
      <c r="K4684" s="17">
        <v>3.888416667</v>
      </c>
      <c r="L4684" s="17">
        <v>3.8960555554999998</v>
      </c>
      <c r="M4684" s="17">
        <v>895.35713143875</v>
      </c>
      <c r="N4684" s="17">
        <v>150.7278</v>
      </c>
      <c r="O4684" s="17">
        <v>5.9900000000000002E-2</v>
      </c>
      <c r="R4684" s="18">
        <v>6.25E-2</v>
      </c>
      <c r="S4684" s="18">
        <v>1.59</v>
      </c>
      <c r="T4684" s="18">
        <v>2.8</v>
      </c>
      <c r="U4684" s="18">
        <v>225</v>
      </c>
      <c r="V4684" s="18">
        <v>1002.5</v>
      </c>
      <c r="W4684" s="18">
        <v>9.1999999999999993</v>
      </c>
      <c r="X4684" s="18">
        <v>9.6</v>
      </c>
      <c r="Z4684" s="18">
        <v>1.1599999999999999</v>
      </c>
      <c r="AA4684" s="18">
        <v>4.8</v>
      </c>
      <c r="AB4684" s="18">
        <v>168</v>
      </c>
      <c r="AC4684" s="18">
        <v>1004.3</v>
      </c>
      <c r="AD4684" s="18">
        <v>9.9</v>
      </c>
      <c r="AE4684" s="18">
        <v>10.4</v>
      </c>
    </row>
    <row r="4685" spans="1:31">
      <c r="A4685" s="15">
        <v>40679</v>
      </c>
      <c r="B4685" s="16">
        <v>0.10416666666666667</v>
      </c>
      <c r="C4685" s="17">
        <v>6.7107999999999999</v>
      </c>
      <c r="D4685" s="17">
        <v>3.9466000000000001</v>
      </c>
      <c r="E4685" s="17">
        <v>830.49689999999998</v>
      </c>
      <c r="F4685" s="17">
        <v>0.30219999999999997</v>
      </c>
      <c r="G4685" s="17">
        <v>232.35277280839199</v>
      </c>
      <c r="H4685" s="17">
        <v>3.3853885374142099E-2</v>
      </c>
      <c r="I4685" s="17">
        <v>167.09440000000001</v>
      </c>
      <c r="J4685" s="17">
        <v>8.1500000000000003E-2</v>
      </c>
      <c r="K4685" s="17">
        <v>3.9035555560000001</v>
      </c>
      <c r="L4685" s="17">
        <v>3.9047777780000001</v>
      </c>
      <c r="M4685" s="17">
        <v>895.78498195775001</v>
      </c>
      <c r="N4685" s="17">
        <v>155.4667</v>
      </c>
      <c r="O4685" s="17">
        <v>8.4900000000000003E-2</v>
      </c>
      <c r="R4685" s="18">
        <v>0.10416666666666667</v>
      </c>
      <c r="S4685" s="18">
        <v>1.63</v>
      </c>
      <c r="T4685" s="18">
        <v>4.0999999999999996</v>
      </c>
      <c r="U4685" s="18">
        <v>226</v>
      </c>
      <c r="V4685" s="18">
        <v>1002.8</v>
      </c>
      <c r="W4685" s="18">
        <v>9.3000000000000007</v>
      </c>
      <c r="X4685" s="18">
        <v>9.6</v>
      </c>
      <c r="Z4685" s="18">
        <v>1.2</v>
      </c>
      <c r="AA4685" s="18">
        <v>4.8</v>
      </c>
      <c r="AB4685" s="18">
        <v>206</v>
      </c>
      <c r="AC4685" s="18">
        <v>1004.7</v>
      </c>
      <c r="AD4685" s="18">
        <v>9.6999999999999993</v>
      </c>
      <c r="AE4685" s="18">
        <v>10.4</v>
      </c>
    </row>
    <row r="4686" spans="1:31">
      <c r="A4686" s="15">
        <v>40679</v>
      </c>
      <c r="B4686" s="16">
        <v>0.14583333333333334</v>
      </c>
      <c r="C4686" s="17">
        <v>5.2819000000000003</v>
      </c>
      <c r="D4686" s="17">
        <v>3.9323999999999999</v>
      </c>
      <c r="E4686" s="17">
        <v>831.03549999999996</v>
      </c>
      <c r="F4686" s="17">
        <v>0.30629999999999996</v>
      </c>
      <c r="G4686" s="17">
        <v>262.97254293336999</v>
      </c>
      <c r="H4686" s="17">
        <v>7.9154315110164394E-2</v>
      </c>
      <c r="I4686" s="17">
        <v>168.56720000000001</v>
      </c>
      <c r="J4686" s="17">
        <v>7.3200000000000001E-2</v>
      </c>
      <c r="K4686" s="17">
        <v>3.92225</v>
      </c>
      <c r="L4686" s="17">
        <v>3.91505555575</v>
      </c>
      <c r="M4686" s="17">
        <v>896.35335359925</v>
      </c>
      <c r="N4686" s="17">
        <v>143.4958</v>
      </c>
      <c r="O4686" s="17">
        <v>6.0600000000000001E-2</v>
      </c>
      <c r="R4686" s="18">
        <v>0.14583333333333334</v>
      </c>
      <c r="S4686" s="18">
        <v>1.63</v>
      </c>
      <c r="T4686" s="18">
        <v>4.7</v>
      </c>
      <c r="U4686" s="18">
        <v>225</v>
      </c>
      <c r="V4686" s="18">
        <v>1003.4</v>
      </c>
      <c r="W4686" s="18">
        <v>9.1999999999999993</v>
      </c>
      <c r="X4686" s="18">
        <v>9.6</v>
      </c>
      <c r="Z4686" s="18">
        <v>1.28</v>
      </c>
      <c r="AA4686" s="18">
        <v>5.9</v>
      </c>
      <c r="AB4686" s="18">
        <v>212</v>
      </c>
      <c r="AC4686" s="18">
        <v>1005</v>
      </c>
      <c r="AD4686" s="18">
        <v>9.6999999999999993</v>
      </c>
      <c r="AE4686" s="18">
        <v>10.4</v>
      </c>
    </row>
    <row r="4687" spans="1:31">
      <c r="A4687" s="15">
        <v>40679</v>
      </c>
      <c r="B4687" s="16">
        <v>0.1875</v>
      </c>
      <c r="C4687" s="17">
        <v>5.7333999999999996</v>
      </c>
      <c r="D4687" s="17">
        <v>3.9424999999999999</v>
      </c>
      <c r="E4687" s="17">
        <v>831.59659999999997</v>
      </c>
      <c r="F4687" s="17">
        <v>0.30959999999999999</v>
      </c>
      <c r="G4687" s="17">
        <v>255.45518710197501</v>
      </c>
      <c r="H4687" s="17">
        <v>3.9626299305230699E-2</v>
      </c>
      <c r="I4687" s="17">
        <v>160.48570000000001</v>
      </c>
      <c r="J4687" s="17">
        <v>6.5000000000000002E-2</v>
      </c>
      <c r="K4687" s="17">
        <v>3.9424166669999998</v>
      </c>
      <c r="L4687" s="17">
        <v>3.92197222225</v>
      </c>
      <c r="M4687" s="17">
        <v>896.94963333199996</v>
      </c>
      <c r="N4687" s="17">
        <v>150.29669999999999</v>
      </c>
      <c r="O4687" s="17">
        <v>5.2400000000000002E-2</v>
      </c>
      <c r="R4687" s="18">
        <v>0.1875</v>
      </c>
      <c r="S4687" s="18">
        <v>1.77</v>
      </c>
      <c r="T4687" s="18">
        <v>5</v>
      </c>
      <c r="U4687" s="18">
        <v>231</v>
      </c>
      <c r="V4687" s="18">
        <v>1003.6</v>
      </c>
      <c r="W4687" s="18">
        <v>8.9</v>
      </c>
      <c r="X4687" s="18">
        <v>9.6</v>
      </c>
      <c r="Z4687" s="18">
        <v>1.28</v>
      </c>
      <c r="AA4687" s="18">
        <v>6.2</v>
      </c>
      <c r="AB4687" s="18">
        <v>222</v>
      </c>
      <c r="AC4687" s="18">
        <v>1005.7</v>
      </c>
      <c r="AD4687" s="18">
        <v>9.5</v>
      </c>
      <c r="AE4687" s="18">
        <v>10.4</v>
      </c>
    </row>
    <row r="4688" spans="1:31">
      <c r="A4688" s="15">
        <v>40679</v>
      </c>
      <c r="B4688" s="16">
        <v>0.22916666666666666</v>
      </c>
      <c r="C4688" s="17">
        <v>6.5251999999999999</v>
      </c>
      <c r="D4688" s="17">
        <v>3.9468999999999999</v>
      </c>
      <c r="E4688" s="17">
        <v>832.01329999999996</v>
      </c>
      <c r="F4688" s="17">
        <v>0.31319999999999998</v>
      </c>
      <c r="G4688" s="17">
        <v>256.23486471435501</v>
      </c>
      <c r="H4688" s="17">
        <v>3.0828720327493401E-2</v>
      </c>
      <c r="I4688" s="17">
        <v>139.98009999999999</v>
      </c>
      <c r="J4688" s="17">
        <v>7.0699999999999999E-2</v>
      </c>
      <c r="K4688" s="17">
        <v>3.9548888889999998</v>
      </c>
      <c r="L4688" s="17">
        <v>3.9307500000000002</v>
      </c>
      <c r="M4688" s="17">
        <v>897.38012892250003</v>
      </c>
      <c r="N4688" s="17">
        <v>144.18559999999999</v>
      </c>
      <c r="O4688" s="17">
        <v>3.8899999999999997E-2</v>
      </c>
      <c r="R4688" s="18">
        <v>0.22916666666666666</v>
      </c>
      <c r="S4688" s="18">
        <v>1.75</v>
      </c>
      <c r="T4688" s="18">
        <v>6.2</v>
      </c>
      <c r="U4688" s="18">
        <v>225</v>
      </c>
      <c r="V4688" s="18">
        <v>1003.6</v>
      </c>
      <c r="W4688" s="18">
        <v>8.8000000000000007</v>
      </c>
      <c r="X4688" s="18">
        <v>9.6</v>
      </c>
      <c r="Z4688" s="18">
        <v>1.37</v>
      </c>
      <c r="AA4688" s="18">
        <v>5.3</v>
      </c>
      <c r="AB4688" s="18">
        <v>236</v>
      </c>
      <c r="AC4688" s="18">
        <v>1006.4</v>
      </c>
      <c r="AD4688" s="18">
        <v>9.6999999999999993</v>
      </c>
      <c r="AE4688" s="18">
        <v>10.3</v>
      </c>
    </row>
    <row r="4689" spans="1:31">
      <c r="A4689" s="15">
        <v>40679</v>
      </c>
      <c r="B4689" s="16">
        <v>0.27083333333333331</v>
      </c>
      <c r="C4689" s="17">
        <v>6.3410000000000002</v>
      </c>
      <c r="D4689" s="17">
        <v>3.9527000000000001</v>
      </c>
      <c r="E4689" s="17">
        <v>832.16669999999999</v>
      </c>
      <c r="F4689" s="17">
        <v>0.31739999999999996</v>
      </c>
      <c r="G4689" s="17">
        <v>257.62635449586799</v>
      </c>
      <c r="H4689" s="17">
        <v>5.2192765133648601E-2</v>
      </c>
      <c r="I4689" s="17">
        <v>126.89019999999999</v>
      </c>
      <c r="J4689" s="17">
        <v>0.1014</v>
      </c>
      <c r="K4689" s="17">
        <v>3.9565833330000002</v>
      </c>
      <c r="L4689" s="17">
        <v>3.91533333325</v>
      </c>
      <c r="M4689" s="17">
        <v>897.54213205675001</v>
      </c>
      <c r="N4689" s="17">
        <v>158.7945</v>
      </c>
      <c r="O4689" s="17">
        <v>5.9299999999999999E-2</v>
      </c>
      <c r="R4689" s="18">
        <v>0.27083333333333331</v>
      </c>
      <c r="S4689" s="18">
        <v>1.77</v>
      </c>
      <c r="T4689" s="18">
        <v>5.8</v>
      </c>
      <c r="U4689" s="18">
        <v>207</v>
      </c>
      <c r="V4689" s="18">
        <v>1004.3</v>
      </c>
      <c r="W4689" s="18">
        <v>8.6999999999999993</v>
      </c>
      <c r="X4689" s="18">
        <v>9.6</v>
      </c>
      <c r="Z4689" s="18">
        <v>1.37</v>
      </c>
      <c r="AA4689" s="18">
        <v>4.5999999999999996</v>
      </c>
      <c r="AB4689" s="18">
        <v>227</v>
      </c>
      <c r="AC4689" s="18">
        <v>1007.2</v>
      </c>
      <c r="AD4689" s="18">
        <v>9.5</v>
      </c>
      <c r="AE4689" s="18">
        <v>10.3</v>
      </c>
    </row>
    <row r="4690" spans="1:31">
      <c r="A4690" s="15">
        <v>40679</v>
      </c>
      <c r="B4690" s="16">
        <v>0.3125</v>
      </c>
      <c r="C4690" s="17">
        <v>5.0853000000000002</v>
      </c>
      <c r="D4690" s="17">
        <v>3.9445000000000001</v>
      </c>
      <c r="E4690" s="17">
        <v>831.99710000000005</v>
      </c>
      <c r="F4690" s="17">
        <v>0.32219999999999999</v>
      </c>
      <c r="G4690" s="17">
        <v>226.24347073728799</v>
      </c>
      <c r="H4690" s="17">
        <v>0.11364634831576299</v>
      </c>
      <c r="I4690" s="17">
        <v>230.64070000000001</v>
      </c>
      <c r="J4690" s="17">
        <v>4.0399999999999998E-2</v>
      </c>
      <c r="K4690" s="17">
        <v>3.9576666669999998</v>
      </c>
      <c r="L4690" s="17">
        <v>3.9168611109999998</v>
      </c>
      <c r="M4690" s="17">
        <v>897.35469701024999</v>
      </c>
      <c r="N4690" s="17">
        <v>165.64500000000001</v>
      </c>
      <c r="O4690" s="17">
        <v>7.8299999999999995E-2</v>
      </c>
      <c r="R4690" s="18">
        <v>0.3125</v>
      </c>
      <c r="S4690" s="18">
        <v>1.83</v>
      </c>
      <c r="T4690" s="18">
        <v>5.8</v>
      </c>
      <c r="U4690" s="18">
        <v>195</v>
      </c>
      <c r="V4690" s="18">
        <v>1004.6</v>
      </c>
      <c r="W4690" s="18">
        <v>8.6</v>
      </c>
      <c r="X4690" s="18">
        <v>9.6</v>
      </c>
      <c r="Z4690" s="18">
        <v>1.48</v>
      </c>
      <c r="AA4690" s="18">
        <v>6.6</v>
      </c>
      <c r="AB4690" s="18">
        <v>222</v>
      </c>
      <c r="AC4690" s="18">
        <v>1007.3</v>
      </c>
      <c r="AD4690" s="18">
        <v>9.4</v>
      </c>
      <c r="AE4690" s="18">
        <v>10.1</v>
      </c>
    </row>
    <row r="4691" spans="1:31">
      <c r="A4691" s="15">
        <v>40679</v>
      </c>
      <c r="B4691" s="16">
        <v>0.35416666666666669</v>
      </c>
      <c r="C4691" s="17">
        <v>3.6444000000000001</v>
      </c>
      <c r="D4691" s="17">
        <v>3.9110999999999998</v>
      </c>
      <c r="E4691" s="17">
        <v>831.50649999999996</v>
      </c>
      <c r="F4691" s="17">
        <v>0.32669999999999999</v>
      </c>
      <c r="G4691" s="17">
        <v>228.57933878458201</v>
      </c>
      <c r="H4691" s="17">
        <v>0.19018688180757101</v>
      </c>
      <c r="I4691" s="17">
        <v>220.93559999999999</v>
      </c>
      <c r="J4691" s="17">
        <v>2.5600000000000001E-2</v>
      </c>
      <c r="K4691" s="17">
        <v>3.9226111110000002</v>
      </c>
      <c r="L4691" s="17">
        <v>3.9173888890000002</v>
      </c>
      <c r="M4691" s="17">
        <v>896.85061885599998</v>
      </c>
      <c r="N4691" s="17">
        <v>170.95750000000001</v>
      </c>
      <c r="O4691" s="17">
        <v>8.2699999999999996E-2</v>
      </c>
      <c r="R4691" s="18">
        <v>0.35416666666666669</v>
      </c>
      <c r="S4691" s="18">
        <v>1.73</v>
      </c>
      <c r="T4691" s="18">
        <v>6.4</v>
      </c>
      <c r="U4691" s="18">
        <v>190</v>
      </c>
      <c r="V4691" s="18">
        <v>1005.1</v>
      </c>
      <c r="W4691" s="18">
        <v>8.9</v>
      </c>
      <c r="X4691" s="18">
        <v>9.6</v>
      </c>
      <c r="Z4691" s="18">
        <v>1.59</v>
      </c>
      <c r="AA4691" s="18">
        <v>5.4</v>
      </c>
      <c r="AB4691" s="18">
        <v>218</v>
      </c>
      <c r="AC4691" s="18">
        <v>1007.8</v>
      </c>
      <c r="AD4691" s="18">
        <v>9.6999999999999993</v>
      </c>
      <c r="AE4691" s="18">
        <v>10</v>
      </c>
    </row>
    <row r="4692" spans="1:31">
      <c r="A4692" s="15">
        <v>40679</v>
      </c>
      <c r="B4692" s="16">
        <v>0.39583333333333331</v>
      </c>
      <c r="C4692" s="17">
        <v>3.4323999999999999</v>
      </c>
      <c r="D4692" s="17">
        <v>3.9136000000000002</v>
      </c>
      <c r="E4692" s="17">
        <v>830.82270000000005</v>
      </c>
      <c r="F4692" s="17">
        <v>0.33069999999999999</v>
      </c>
      <c r="G4692" s="17">
        <v>225.60204773816</v>
      </c>
      <c r="H4692" s="17">
        <v>0.18162743061426501</v>
      </c>
      <c r="I4692" s="17">
        <v>139.71299999999999</v>
      </c>
      <c r="J4692" s="17">
        <v>6.7900000000000002E-2</v>
      </c>
      <c r="K4692" s="17">
        <v>3.9391111109999999</v>
      </c>
      <c r="L4692" s="17">
        <v>3.9260833332499998</v>
      </c>
      <c r="M4692" s="17">
        <v>896.09981900800005</v>
      </c>
      <c r="N4692" s="17">
        <v>141.51400000000001</v>
      </c>
      <c r="O4692" s="17">
        <v>7.5999999999999998E-2</v>
      </c>
      <c r="R4692" s="18">
        <v>0.39583333333333331</v>
      </c>
      <c r="S4692" s="18">
        <v>1.85</v>
      </c>
      <c r="T4692" s="18">
        <v>5.8</v>
      </c>
      <c r="U4692" s="18">
        <v>193</v>
      </c>
      <c r="V4692" s="18">
        <v>1005.7</v>
      </c>
      <c r="W4692" s="18">
        <v>8.5</v>
      </c>
      <c r="X4692" s="18">
        <v>9.5</v>
      </c>
      <c r="Z4692" s="18">
        <v>1.6</v>
      </c>
      <c r="AA4692" s="18">
        <v>4.5999999999999996</v>
      </c>
      <c r="AB4692" s="18">
        <v>203</v>
      </c>
      <c r="AC4692" s="18">
        <v>1008</v>
      </c>
      <c r="AD4692" s="18">
        <v>9.5</v>
      </c>
      <c r="AE4692" s="18">
        <v>10.1</v>
      </c>
    </row>
    <row r="4693" spans="1:31">
      <c r="A4693" s="15">
        <v>40679</v>
      </c>
      <c r="B4693" s="16">
        <v>0.4375</v>
      </c>
      <c r="C4693" s="17">
        <v>4.2173999999999996</v>
      </c>
      <c r="D4693" s="17">
        <v>3.9276</v>
      </c>
      <c r="E4693" s="17">
        <v>830.02930000000003</v>
      </c>
      <c r="F4693" s="17">
        <v>0.33529999999999999</v>
      </c>
      <c r="G4693" s="17">
        <v>231.15996145400899</v>
      </c>
      <c r="H4693" s="17">
        <v>0.123776887976612</v>
      </c>
      <c r="I4693" s="17">
        <v>138.10329999999999</v>
      </c>
      <c r="J4693" s="17">
        <v>9.1499999999999998E-2</v>
      </c>
      <c r="K4693" s="17">
        <v>3.9882222220000001</v>
      </c>
      <c r="L4693" s="17">
        <v>3.9599722222499998</v>
      </c>
      <c r="M4693" s="17">
        <v>895.29157398325003</v>
      </c>
      <c r="N4693" s="17">
        <v>108.19410000000001</v>
      </c>
      <c r="O4693" s="17">
        <v>3.6600000000000001E-2</v>
      </c>
      <c r="R4693" s="18">
        <v>0.4375</v>
      </c>
      <c r="S4693" s="18">
        <v>1.87</v>
      </c>
      <c r="T4693" s="18">
        <v>6.7</v>
      </c>
      <c r="U4693" s="18">
        <v>213</v>
      </c>
      <c r="V4693" s="18">
        <v>1006.2</v>
      </c>
      <c r="W4693" s="18">
        <v>8.6999999999999993</v>
      </c>
      <c r="X4693" s="18">
        <v>9.5</v>
      </c>
      <c r="Z4693" s="18">
        <v>1.52</v>
      </c>
      <c r="AA4693" s="18">
        <v>5</v>
      </c>
      <c r="AB4693" s="18">
        <v>234</v>
      </c>
      <c r="AC4693" s="18">
        <v>1008.4</v>
      </c>
      <c r="AD4693" s="18">
        <v>9.4</v>
      </c>
      <c r="AE4693" s="18">
        <v>10.3</v>
      </c>
    </row>
    <row r="4694" spans="1:31">
      <c r="A4694" s="15">
        <v>40679</v>
      </c>
      <c r="B4694" s="16">
        <v>0.47916666666666669</v>
      </c>
      <c r="C4694" s="17">
        <v>6.4019000000000004</v>
      </c>
      <c r="D4694" s="17">
        <v>3.9899</v>
      </c>
      <c r="E4694" s="17">
        <v>829.41039999999998</v>
      </c>
      <c r="F4694" s="17">
        <v>0.33659999999999995</v>
      </c>
      <c r="G4694" s="17">
        <v>202.29610379528401</v>
      </c>
      <c r="H4694" s="17">
        <v>4.1855230082558703E-2</v>
      </c>
      <c r="I4694" s="17">
        <v>135.26730000000001</v>
      </c>
      <c r="J4694" s="17">
        <v>6.7299999999999999E-2</v>
      </c>
      <c r="K4694" s="17">
        <v>3.9978888889999999</v>
      </c>
      <c r="L4694" s="17">
        <v>3.9904166664999998</v>
      </c>
      <c r="M4694" s="17">
        <v>894.58942873975002</v>
      </c>
      <c r="N4694" s="17">
        <v>73.106700000000004</v>
      </c>
      <c r="O4694" s="17">
        <v>5.7000000000000002E-2</v>
      </c>
      <c r="R4694" s="18">
        <v>0.47916666666666669</v>
      </c>
      <c r="S4694" s="18">
        <v>1.97</v>
      </c>
      <c r="T4694" s="18">
        <v>6.4</v>
      </c>
      <c r="U4694" s="18">
        <v>230</v>
      </c>
      <c r="V4694" s="18">
        <v>1006.8</v>
      </c>
      <c r="W4694" s="18">
        <v>8.4</v>
      </c>
      <c r="X4694" s="18">
        <v>9.5</v>
      </c>
      <c r="Z4694" s="18">
        <v>1.57</v>
      </c>
      <c r="AA4694" s="18">
        <v>6.8</v>
      </c>
      <c r="AB4694" s="18">
        <v>248</v>
      </c>
      <c r="AC4694" s="18">
        <v>1008.6</v>
      </c>
      <c r="AD4694" s="18">
        <v>9.4</v>
      </c>
      <c r="AE4694" s="18">
        <v>10.199999999999999</v>
      </c>
    </row>
    <row r="4695" spans="1:31">
      <c r="A4695" s="15">
        <v>40679</v>
      </c>
      <c r="B4695" s="16">
        <v>0.52083333333333337</v>
      </c>
      <c r="C4695" s="17">
        <v>7.2049000000000003</v>
      </c>
      <c r="D4695" s="17">
        <v>4.0827</v>
      </c>
      <c r="E4695" s="17">
        <v>828.94719999999995</v>
      </c>
      <c r="F4695" s="17">
        <v>0.3407</v>
      </c>
      <c r="G4695" s="17">
        <v>210.65236501112301</v>
      </c>
      <c r="H4695" s="17">
        <v>2.0068251736122901E-2</v>
      </c>
      <c r="I4695" s="17">
        <v>144.53819999999999</v>
      </c>
      <c r="J4695" s="17">
        <v>5.28E-2</v>
      </c>
      <c r="K4695" s="17">
        <v>4.0053333330000003</v>
      </c>
      <c r="L4695" s="17">
        <v>4.0259444445000003</v>
      </c>
      <c r="M4695" s="17">
        <v>894.09465873024999</v>
      </c>
      <c r="N4695" s="17">
        <v>79.690899999999999</v>
      </c>
      <c r="O4695" s="17">
        <v>2.5999999999999999E-2</v>
      </c>
      <c r="R4695" s="18">
        <v>0.52083333333333337</v>
      </c>
      <c r="S4695" s="18">
        <v>1.88</v>
      </c>
      <c r="T4695" s="18">
        <v>6.3</v>
      </c>
      <c r="U4695" s="18">
        <v>223</v>
      </c>
      <c r="V4695" s="18">
        <v>1007.4</v>
      </c>
      <c r="W4695" s="18">
        <v>8</v>
      </c>
      <c r="X4695" s="18">
        <v>9.5</v>
      </c>
      <c r="Z4695" s="18">
        <v>1.54</v>
      </c>
      <c r="AA4695" s="18">
        <v>4</v>
      </c>
      <c r="AB4695" s="18">
        <v>233</v>
      </c>
      <c r="AC4695" s="18">
        <v>1009</v>
      </c>
      <c r="AD4695" s="18">
        <v>9.1</v>
      </c>
      <c r="AE4695" s="18">
        <v>10.199999999999999</v>
      </c>
    </row>
    <row r="4696" spans="1:31">
      <c r="A4696" s="15">
        <v>40679</v>
      </c>
      <c r="B4696" s="16">
        <v>0.5625</v>
      </c>
      <c r="C4696" s="17">
        <v>7.4676999999999998</v>
      </c>
      <c r="D4696" s="17">
        <v>4.0650000000000004</v>
      </c>
      <c r="E4696" s="17">
        <v>828.8184</v>
      </c>
      <c r="F4696" s="17">
        <v>0.3458</v>
      </c>
      <c r="G4696" s="17">
        <v>18.567897798675599</v>
      </c>
      <c r="H4696" s="17">
        <v>0.106690231696529</v>
      </c>
      <c r="I4696" s="17">
        <v>155.60169999999999</v>
      </c>
      <c r="J4696" s="17">
        <v>6.8599999999999994E-2</v>
      </c>
      <c r="K4696" s="17">
        <v>4.01</v>
      </c>
      <c r="L4696" s="17">
        <v>4.05</v>
      </c>
      <c r="M4696" s="17">
        <v>893.943772524</v>
      </c>
      <c r="N4696" s="17">
        <v>102.9562</v>
      </c>
      <c r="O4696" s="17">
        <v>2.12E-2</v>
      </c>
      <c r="R4696" s="18">
        <v>0.5625</v>
      </c>
      <c r="S4696" s="18">
        <v>2.0299999999999998</v>
      </c>
      <c r="T4696" s="18">
        <v>7</v>
      </c>
      <c r="U4696" s="18">
        <v>226</v>
      </c>
      <c r="V4696" s="18">
        <v>1007.9</v>
      </c>
      <c r="W4696" s="18">
        <v>8.1999999999999993</v>
      </c>
      <c r="X4696" s="18">
        <v>9.5</v>
      </c>
      <c r="Z4696" s="18">
        <v>1.6</v>
      </c>
      <c r="AA4696" s="18">
        <v>5.6</v>
      </c>
      <c r="AB4696" s="18">
        <v>254</v>
      </c>
      <c r="AC4696" s="18">
        <v>1009.7</v>
      </c>
      <c r="AD4696" s="18">
        <v>9.1</v>
      </c>
      <c r="AE4696" s="18">
        <v>10.199999999999999</v>
      </c>
    </row>
    <row r="4697" spans="1:31">
      <c r="A4697" s="15">
        <v>40679</v>
      </c>
      <c r="B4697" s="16">
        <v>0.60416666666666663</v>
      </c>
      <c r="C4697" s="17">
        <v>7.4566999999999997</v>
      </c>
      <c r="D4697" s="17">
        <v>3.9954000000000001</v>
      </c>
      <c r="E4697" s="17">
        <v>829.03319999999997</v>
      </c>
      <c r="F4697" s="17">
        <v>0.34919999999999995</v>
      </c>
      <c r="G4697" s="17">
        <v>25.220098419454001</v>
      </c>
      <c r="H4697" s="17">
        <v>7.7794838922097403E-2</v>
      </c>
      <c r="I4697" s="17">
        <v>144.8347</v>
      </c>
      <c r="J4697" s="17">
        <v>6.2E-2</v>
      </c>
      <c r="K4697" s="17">
        <v>4.0117500000000001</v>
      </c>
      <c r="L4697" s="17">
        <v>4.0499722222500001</v>
      </c>
      <c r="M4697" s="17">
        <v>894.16102523450002</v>
      </c>
      <c r="N4697" s="17">
        <v>204.0899</v>
      </c>
      <c r="O4697" s="17">
        <v>1.89E-2</v>
      </c>
      <c r="R4697" s="18">
        <v>0.60416666666666663</v>
      </c>
      <c r="S4697" s="18">
        <v>2</v>
      </c>
      <c r="T4697" s="18">
        <v>7.3</v>
      </c>
      <c r="U4697" s="18">
        <v>232</v>
      </c>
      <c r="V4697" s="18">
        <v>1008.3</v>
      </c>
      <c r="W4697" s="18">
        <v>8.1</v>
      </c>
      <c r="X4697" s="18">
        <v>9.5</v>
      </c>
      <c r="Z4697" s="18">
        <v>1.65</v>
      </c>
      <c r="AA4697" s="18">
        <v>6.1</v>
      </c>
      <c r="AB4697" s="18">
        <v>254</v>
      </c>
      <c r="AC4697" s="18">
        <v>1010.1</v>
      </c>
      <c r="AD4697" s="18">
        <v>9.1</v>
      </c>
      <c r="AE4697" s="18">
        <v>10.199999999999999</v>
      </c>
    </row>
    <row r="4698" spans="1:31">
      <c r="A4698" s="15">
        <v>40679</v>
      </c>
      <c r="B4698" s="16">
        <v>0.64583333333333337</v>
      </c>
      <c r="C4698" s="17">
        <v>7.4448999999999996</v>
      </c>
      <c r="D4698" s="17">
        <v>4.0056000000000003</v>
      </c>
      <c r="E4698" s="17">
        <v>829.53729999999996</v>
      </c>
      <c r="F4698" s="17">
        <v>0.35349999999999998</v>
      </c>
      <c r="G4698" s="17">
        <v>258.97134144105598</v>
      </c>
      <c r="H4698" s="17">
        <v>9.9863935589412593E-3</v>
      </c>
      <c r="I4698" s="17">
        <v>167.03129999999999</v>
      </c>
      <c r="J4698" s="17">
        <v>4.8500000000000001E-2</v>
      </c>
      <c r="K4698" s="17">
        <v>4.030777778</v>
      </c>
      <c r="L4698" s="17">
        <v>4.0228888889999999</v>
      </c>
      <c r="M4698" s="17">
        <v>894.68188910474998</v>
      </c>
      <c r="N4698" s="17">
        <v>215.12880000000001</v>
      </c>
      <c r="O4698" s="17">
        <v>2.76E-2</v>
      </c>
      <c r="R4698" s="18">
        <v>0.64583333333333337</v>
      </c>
      <c r="S4698" s="18">
        <f t="shared" ref="S4698:X4698" si="1252">AVERAGE(S4697,S4699)</f>
        <v>1.9849999999999999</v>
      </c>
      <c r="T4698" s="18">
        <f t="shared" si="1252"/>
        <v>7.3</v>
      </c>
      <c r="U4698" s="18">
        <f t="shared" si="1252"/>
        <v>231</v>
      </c>
      <c r="V4698" s="18">
        <f t="shared" si="1252"/>
        <v>1008.75</v>
      </c>
      <c r="W4698" s="18">
        <f t="shared" si="1252"/>
        <v>8.25</v>
      </c>
      <c r="X4698" s="18">
        <f t="shared" si="1252"/>
        <v>9.5</v>
      </c>
      <c r="Z4698" s="18">
        <v>1.57</v>
      </c>
      <c r="AA4698" s="18">
        <v>7.5</v>
      </c>
      <c r="AB4698" s="18">
        <v>253</v>
      </c>
      <c r="AC4698" s="18">
        <v>1010.1</v>
      </c>
      <c r="AD4698" s="18">
        <v>9</v>
      </c>
      <c r="AE4698" s="18">
        <v>10.199999999999999</v>
      </c>
    </row>
    <row r="4699" spans="1:31">
      <c r="A4699" s="15">
        <v>40679</v>
      </c>
      <c r="B4699" s="16">
        <v>0.6875</v>
      </c>
      <c r="C4699" s="17">
        <v>7.6646000000000001</v>
      </c>
      <c r="D4699" s="17">
        <v>3.9769999999999999</v>
      </c>
      <c r="E4699" s="17">
        <v>830.17070000000001</v>
      </c>
      <c r="F4699" s="17">
        <v>0.35909999999999997</v>
      </c>
      <c r="G4699" s="17">
        <v>6.3412984307175</v>
      </c>
      <c r="H4699" s="17">
        <v>7.3851532655273097E-2</v>
      </c>
      <c r="I4699" s="17">
        <v>67.403800000000004</v>
      </c>
      <c r="J4699" s="17">
        <v>3.1300000000000001E-2</v>
      </c>
      <c r="K4699" s="17">
        <v>4.0568611109999999</v>
      </c>
      <c r="L4699" s="17">
        <v>4.0065277777499997</v>
      </c>
      <c r="M4699" s="17">
        <v>895.36738483625004</v>
      </c>
      <c r="N4699" s="17">
        <v>8.3259000000000007</v>
      </c>
      <c r="O4699" s="17">
        <v>2.2100000000000002E-2</v>
      </c>
      <c r="R4699" s="18">
        <v>0.6875</v>
      </c>
      <c r="S4699" s="18">
        <v>1.97</v>
      </c>
      <c r="T4699" s="18">
        <v>7.3</v>
      </c>
      <c r="U4699" s="18">
        <v>230</v>
      </c>
      <c r="V4699" s="18">
        <v>1009.2</v>
      </c>
      <c r="W4699" s="18">
        <v>8.4</v>
      </c>
      <c r="X4699" s="18">
        <v>9.5</v>
      </c>
      <c r="Z4699" s="18">
        <v>1.66</v>
      </c>
      <c r="AA4699" s="18">
        <v>6.4</v>
      </c>
      <c r="AB4699" s="18">
        <v>263</v>
      </c>
      <c r="AC4699" s="18">
        <v>1010.9</v>
      </c>
      <c r="AD4699" s="18">
        <v>9.1</v>
      </c>
      <c r="AE4699" s="18">
        <v>10.199999999999999</v>
      </c>
    </row>
    <row r="4700" spans="1:31">
      <c r="A4700" s="15">
        <v>40679</v>
      </c>
      <c r="B4700" s="16">
        <v>0.72916666666666663</v>
      </c>
      <c r="C4700" s="17">
        <v>7.6843000000000004</v>
      </c>
      <c r="D4700" s="17">
        <v>3.948</v>
      </c>
      <c r="E4700" s="17">
        <v>830.82799999999997</v>
      </c>
      <c r="F4700" s="17">
        <v>0.36419999999999997</v>
      </c>
      <c r="G4700" s="17">
        <v>11.8472409910551</v>
      </c>
      <c r="H4700" s="17">
        <v>6.8471042129139903E-2</v>
      </c>
      <c r="I4700" s="17">
        <v>345.3879</v>
      </c>
      <c r="J4700" s="17">
        <v>0.12759999999999999</v>
      </c>
      <c r="K4700" s="17">
        <v>4.0027777779999996</v>
      </c>
      <c r="L4700" s="17">
        <v>3.9908888889999998</v>
      </c>
      <c r="M4700" s="17">
        <v>896.0325181485</v>
      </c>
      <c r="N4700" s="17">
        <v>11.8169</v>
      </c>
      <c r="O4700" s="17">
        <v>1.0500000000000001E-2</v>
      </c>
      <c r="R4700" s="18">
        <v>0.72916666666666663</v>
      </c>
      <c r="S4700" s="18">
        <v>2.0499999999999998</v>
      </c>
      <c r="T4700" s="18">
        <v>6.6</v>
      </c>
      <c r="U4700" s="18">
        <v>227</v>
      </c>
      <c r="V4700" s="18">
        <v>1009.7</v>
      </c>
      <c r="W4700" s="18">
        <v>8.4</v>
      </c>
      <c r="X4700" s="18">
        <v>9.5</v>
      </c>
      <c r="Z4700" s="18">
        <v>1.63</v>
      </c>
      <c r="AA4700" s="18">
        <v>5.3</v>
      </c>
      <c r="AB4700" s="18">
        <v>252</v>
      </c>
      <c r="AC4700" s="18">
        <v>1011.7</v>
      </c>
      <c r="AD4700" s="18">
        <v>9.4</v>
      </c>
      <c r="AE4700" s="18">
        <v>10.199999999999999</v>
      </c>
    </row>
    <row r="4701" spans="1:31">
      <c r="A4701" s="15">
        <v>40679</v>
      </c>
      <c r="B4701" s="16">
        <v>0.77083333333333337</v>
      </c>
      <c r="C4701" s="17">
        <v>7.4781000000000004</v>
      </c>
      <c r="D4701" s="17">
        <v>3.9533999999999998</v>
      </c>
      <c r="E4701" s="17">
        <v>831.24739999999997</v>
      </c>
      <c r="F4701" s="17">
        <v>0.36869999999999997</v>
      </c>
      <c r="G4701" s="17">
        <v>311.15015961973501</v>
      </c>
      <c r="H4701" s="17">
        <v>2.38478973674915E-3</v>
      </c>
      <c r="I4701" s="17">
        <v>323.86950000000002</v>
      </c>
      <c r="J4701" s="17">
        <v>0.1774</v>
      </c>
      <c r="K4701" s="17">
        <v>3.9325000000000001</v>
      </c>
      <c r="L4701" s="17">
        <v>4.0004444442500002</v>
      </c>
      <c r="M4701" s="17">
        <v>896.53780851324996</v>
      </c>
      <c r="N4701" s="17">
        <v>180.4786</v>
      </c>
      <c r="O4701" s="17">
        <v>4.0899999999999999E-2</v>
      </c>
      <c r="R4701" s="18">
        <v>0.77083333333333337</v>
      </c>
      <c r="S4701" s="18">
        <v>1.84</v>
      </c>
      <c r="T4701" s="18">
        <v>7</v>
      </c>
      <c r="U4701" s="18">
        <v>229</v>
      </c>
      <c r="V4701" s="18">
        <v>1010.2</v>
      </c>
      <c r="W4701" s="18">
        <v>8.4</v>
      </c>
      <c r="X4701" s="18">
        <v>9.6</v>
      </c>
      <c r="Z4701" s="18">
        <v>1.7</v>
      </c>
      <c r="AA4701" s="18">
        <v>7</v>
      </c>
      <c r="AB4701" s="18">
        <v>227</v>
      </c>
      <c r="AC4701" s="18">
        <v>1011.9</v>
      </c>
      <c r="AD4701" s="18">
        <v>9.4</v>
      </c>
      <c r="AE4701" s="18">
        <v>10.199999999999999</v>
      </c>
    </row>
    <row r="4702" spans="1:31">
      <c r="A4702" s="15">
        <v>40679</v>
      </c>
      <c r="B4702" s="16">
        <v>0.8125</v>
      </c>
      <c r="C4702" s="17">
        <v>7.4131999999999998</v>
      </c>
      <c r="D4702" s="17">
        <v>3.9565999999999999</v>
      </c>
      <c r="E4702" s="17">
        <v>831.55</v>
      </c>
      <c r="F4702" s="17">
        <v>0.37429999999999997</v>
      </c>
      <c r="G4702" s="17">
        <v>17.3941700385082</v>
      </c>
      <c r="H4702" s="17">
        <v>1.2781551524974601E-2</v>
      </c>
      <c r="I4702" s="17">
        <v>313.50990000000002</v>
      </c>
      <c r="J4702" s="17">
        <v>0.1835</v>
      </c>
      <c r="K4702" s="17">
        <v>3.9230277779999998</v>
      </c>
      <c r="L4702" s="17">
        <v>3.9848333332500001</v>
      </c>
      <c r="M4702" s="17">
        <v>896.80320915100003</v>
      </c>
      <c r="N4702" s="17">
        <v>148.55529999999999</v>
      </c>
      <c r="O4702" s="17">
        <v>0.1118</v>
      </c>
      <c r="R4702" s="18">
        <v>0.8125</v>
      </c>
      <c r="S4702" s="18">
        <v>1.87</v>
      </c>
      <c r="T4702" s="18">
        <v>5.6</v>
      </c>
      <c r="U4702" s="18">
        <v>222</v>
      </c>
      <c r="V4702" s="18">
        <v>1010.7</v>
      </c>
      <c r="W4702" s="18">
        <v>8.3000000000000007</v>
      </c>
      <c r="X4702" s="18">
        <v>9.6</v>
      </c>
      <c r="Z4702" s="18">
        <v>1.65</v>
      </c>
      <c r="AA4702" s="18">
        <v>6.8</v>
      </c>
      <c r="AB4702" s="18">
        <v>241</v>
      </c>
      <c r="AC4702" s="18">
        <v>1012.2</v>
      </c>
      <c r="AD4702" s="18">
        <v>9.9</v>
      </c>
      <c r="AE4702" s="18">
        <v>10.3</v>
      </c>
    </row>
    <row r="4703" spans="1:31">
      <c r="A4703" s="15">
        <v>40679</v>
      </c>
      <c r="B4703" s="16">
        <v>0.85416666666666663</v>
      </c>
      <c r="C4703" s="17">
        <v>6.7634999999999996</v>
      </c>
      <c r="D4703" s="17">
        <v>3.9662999999999999</v>
      </c>
      <c r="E4703" s="17">
        <v>831.49009999999998</v>
      </c>
      <c r="F4703" s="17">
        <v>0.37989999999999996</v>
      </c>
      <c r="G4703" s="17">
        <v>184.377917555512</v>
      </c>
      <c r="H4703" s="17">
        <v>3.9406489018037498E-2</v>
      </c>
      <c r="I4703" s="17">
        <v>316.69490000000002</v>
      </c>
      <c r="J4703" s="17">
        <v>0.1457</v>
      </c>
      <c r="K4703" s="17">
        <v>3.9043055560000002</v>
      </c>
      <c r="L4703" s="17">
        <v>3.9699166667500001</v>
      </c>
      <c r="M4703" s="17">
        <v>896.75976296750002</v>
      </c>
      <c r="N4703" s="17">
        <v>154.98519999999999</v>
      </c>
      <c r="O4703" s="17">
        <v>0.1346</v>
      </c>
      <c r="R4703" s="18">
        <v>0.85416666666666663</v>
      </c>
      <c r="S4703" s="18">
        <v>1.75</v>
      </c>
      <c r="T4703" s="18">
        <v>4.4000000000000004</v>
      </c>
      <c r="U4703" s="18">
        <v>211</v>
      </c>
      <c r="V4703" s="18">
        <v>1011</v>
      </c>
      <c r="W4703" s="18">
        <v>8.4</v>
      </c>
      <c r="X4703" s="18">
        <v>9.6</v>
      </c>
      <c r="Z4703" s="18">
        <v>1.51</v>
      </c>
      <c r="AA4703" s="18">
        <v>6.1</v>
      </c>
      <c r="AB4703" s="18">
        <v>243</v>
      </c>
      <c r="AC4703" s="18">
        <v>1012.5</v>
      </c>
      <c r="AD4703" s="18">
        <v>10.1</v>
      </c>
      <c r="AE4703" s="18">
        <v>10.4</v>
      </c>
    </row>
    <row r="4704" spans="1:31">
      <c r="A4704" s="15">
        <v>40679</v>
      </c>
      <c r="B4704" s="16">
        <v>0.89583333333333337</v>
      </c>
      <c r="C4704" s="17">
        <v>7.5755999999999997</v>
      </c>
      <c r="D4704" s="17">
        <v>3.9863</v>
      </c>
      <c r="E4704" s="17">
        <v>831.19759999999997</v>
      </c>
      <c r="F4704" s="17">
        <v>0.3851</v>
      </c>
      <c r="G4704" s="17">
        <v>308.82692588245402</v>
      </c>
      <c r="H4704" s="17">
        <v>3.2618783096445898E-2</v>
      </c>
      <c r="I4704" s="17">
        <v>329.65359999999998</v>
      </c>
      <c r="J4704" s="17">
        <v>6.3500000000000001E-2</v>
      </c>
      <c r="K4704" s="17">
        <v>3.8921388889999999</v>
      </c>
      <c r="L4704" s="17">
        <v>3.9683055555000002</v>
      </c>
      <c r="M4704" s="17">
        <v>896.43487954950001</v>
      </c>
      <c r="N4704" s="17">
        <v>177.04490000000001</v>
      </c>
      <c r="O4704" s="17">
        <v>7.1199999999999999E-2</v>
      </c>
      <c r="R4704" s="18">
        <v>0.89583333333333337</v>
      </c>
      <c r="S4704" s="18">
        <v>1.63</v>
      </c>
      <c r="T4704" s="18">
        <v>3.9</v>
      </c>
      <c r="U4704" s="18">
        <v>196</v>
      </c>
      <c r="V4704" s="18">
        <v>1011.6</v>
      </c>
      <c r="W4704" s="18">
        <v>8.6</v>
      </c>
      <c r="X4704" s="18">
        <v>9.6</v>
      </c>
      <c r="Z4704" s="18">
        <v>1.46</v>
      </c>
      <c r="AA4704" s="18">
        <v>5.6</v>
      </c>
      <c r="AB4704" s="18">
        <v>242</v>
      </c>
      <c r="AC4704" s="18">
        <v>1013</v>
      </c>
      <c r="AD4704" s="18">
        <v>10</v>
      </c>
      <c r="AE4704" s="18">
        <v>10.4</v>
      </c>
    </row>
    <row r="4705" spans="1:31">
      <c r="A4705" s="15">
        <v>40679</v>
      </c>
      <c r="B4705" s="16">
        <v>0.9375</v>
      </c>
      <c r="C4705" s="17">
        <v>5.9023000000000003</v>
      </c>
      <c r="D4705" s="17">
        <v>3.9679000000000002</v>
      </c>
      <c r="E4705" s="17">
        <v>830.76469999999995</v>
      </c>
      <c r="F4705" s="17">
        <v>0.39129999999999998</v>
      </c>
      <c r="G4705" s="17">
        <v>228.43233876450299</v>
      </c>
      <c r="H4705" s="17">
        <v>6.9621233165385904E-2</v>
      </c>
      <c r="I4705" s="17">
        <v>97.292699999999996</v>
      </c>
      <c r="J4705" s="17">
        <v>3.2099999999999997E-2</v>
      </c>
      <c r="K4705" s="17">
        <v>3.8804444440000001</v>
      </c>
      <c r="L4705" s="17">
        <v>3.9702777777499998</v>
      </c>
      <c r="M4705" s="17">
        <v>895.99608644349996</v>
      </c>
      <c r="N4705" s="17">
        <v>196.72110000000001</v>
      </c>
      <c r="O4705" s="17">
        <v>4.5900000000000003E-2</v>
      </c>
      <c r="R4705" s="18">
        <v>0.9375</v>
      </c>
      <c r="S4705" s="18">
        <v>1.59</v>
      </c>
      <c r="T4705" s="18">
        <v>4.3</v>
      </c>
      <c r="U4705" s="18">
        <v>199</v>
      </c>
      <c r="V4705" s="18">
        <v>1011.8</v>
      </c>
      <c r="W4705" s="18">
        <v>8.6999999999999993</v>
      </c>
      <c r="X4705" s="18">
        <v>9.6999999999999993</v>
      </c>
      <c r="Z4705" s="18">
        <v>1.52</v>
      </c>
      <c r="AA4705" s="18">
        <v>6.1</v>
      </c>
      <c r="AB4705" s="18">
        <v>245</v>
      </c>
      <c r="AC4705" s="18">
        <v>1013.2</v>
      </c>
      <c r="AD4705" s="18">
        <v>9.9</v>
      </c>
      <c r="AE4705" s="18">
        <v>10.5</v>
      </c>
    </row>
    <row r="4706" spans="1:31">
      <c r="A4706" s="15">
        <v>40679</v>
      </c>
      <c r="B4706" s="16">
        <v>0.97916666666666663</v>
      </c>
      <c r="C4706" s="17">
        <v>4.5785999999999998</v>
      </c>
      <c r="D4706" s="17">
        <v>3.9422999999999999</v>
      </c>
      <c r="E4706" s="17">
        <v>830.34960000000001</v>
      </c>
      <c r="F4706" s="17">
        <v>0.40029999999999999</v>
      </c>
      <c r="G4706" s="17">
        <v>232.16076447897299</v>
      </c>
      <c r="H4706" s="17">
        <v>0.129111968082324</v>
      </c>
      <c r="I4706" s="17">
        <v>174.42740000000001</v>
      </c>
      <c r="J4706" s="17">
        <v>1.1900000000000001E-2</v>
      </c>
      <c r="K4706" s="17">
        <v>3.8935555559999999</v>
      </c>
      <c r="L4706" s="17">
        <v>3.9580000000000002</v>
      </c>
      <c r="M4706" s="17">
        <v>895.5733816915</v>
      </c>
      <c r="N4706" s="17">
        <v>148.3252</v>
      </c>
      <c r="O4706" s="17">
        <v>3.2099999999999997E-2</v>
      </c>
      <c r="R4706" s="18">
        <v>0.97916666666666663</v>
      </c>
      <c r="S4706" s="18">
        <f t="shared" ref="S4706:X4706" si="1253">AVERAGE(S4705,S4707)</f>
        <v>1.585</v>
      </c>
      <c r="T4706" s="18">
        <f t="shared" si="1253"/>
        <v>4.3</v>
      </c>
      <c r="U4706" s="18">
        <f t="shared" si="1253"/>
        <v>208</v>
      </c>
      <c r="V4706" s="18">
        <f t="shared" si="1253"/>
        <v>1011.95</v>
      </c>
      <c r="W4706" s="18">
        <f t="shared" si="1253"/>
        <v>8.75</v>
      </c>
      <c r="X4706" s="18">
        <f t="shared" si="1253"/>
        <v>9.6999999999999993</v>
      </c>
      <c r="Z4706" s="18">
        <v>1.5</v>
      </c>
      <c r="AA4706" s="18">
        <v>4.8</v>
      </c>
      <c r="AB4706" s="18">
        <v>277</v>
      </c>
      <c r="AC4706" s="18">
        <v>1013.2</v>
      </c>
      <c r="AD4706" s="18">
        <v>10</v>
      </c>
      <c r="AE4706" s="18">
        <v>10.5</v>
      </c>
    </row>
    <row r="4707" spans="1:31">
      <c r="A4707" s="15">
        <v>40680</v>
      </c>
      <c r="B4707" s="16">
        <v>2.0833333333333332E-2</v>
      </c>
      <c r="C4707" s="17">
        <v>4.7378</v>
      </c>
      <c r="D4707" s="17">
        <v>3.9321999999999999</v>
      </c>
      <c r="E4707" s="17">
        <v>830.01220000000001</v>
      </c>
      <c r="F4707" s="17">
        <v>0.40259999999999996</v>
      </c>
      <c r="G4707" s="17">
        <v>234.80931215560801</v>
      </c>
      <c r="H4707" s="17">
        <v>0.121023566140601</v>
      </c>
      <c r="I4707" s="17">
        <v>226.75299999999999</v>
      </c>
      <c r="J4707" s="17">
        <v>2.63E-2</v>
      </c>
      <c r="K4707" s="17">
        <v>3.900083333</v>
      </c>
      <c r="L4707" s="17">
        <v>3.9560277777500001</v>
      </c>
      <c r="M4707" s="17">
        <v>895.26749865750003</v>
      </c>
      <c r="N4707" s="17">
        <v>147.7105</v>
      </c>
      <c r="O4707" s="17">
        <v>5.2600000000000001E-2</v>
      </c>
      <c r="R4707" s="18">
        <v>2.0833333333333332E-2</v>
      </c>
      <c r="S4707" s="18">
        <v>1.58</v>
      </c>
      <c r="T4707" s="18">
        <v>4.3</v>
      </c>
      <c r="U4707" s="18">
        <v>217</v>
      </c>
      <c r="V4707" s="18">
        <v>1012.1</v>
      </c>
      <c r="W4707" s="18">
        <v>8.8000000000000007</v>
      </c>
      <c r="X4707" s="18">
        <v>9.6999999999999993</v>
      </c>
      <c r="Z4707" s="18">
        <v>1.34</v>
      </c>
      <c r="AA4707" s="18">
        <v>3.8</v>
      </c>
      <c r="AB4707" s="18">
        <v>288</v>
      </c>
      <c r="AC4707" s="18">
        <v>1012.9</v>
      </c>
      <c r="AD4707" s="18">
        <v>10</v>
      </c>
      <c r="AE4707" s="18">
        <v>10.5</v>
      </c>
    </row>
    <row r="4708" spans="1:31">
      <c r="A4708" s="15">
        <v>40680</v>
      </c>
      <c r="B4708" s="16">
        <v>6.25E-2</v>
      </c>
      <c r="C4708" s="17">
        <v>4.4112</v>
      </c>
      <c r="D4708" s="17">
        <v>3.9344000000000001</v>
      </c>
      <c r="E4708" s="17">
        <v>829.96529999999996</v>
      </c>
      <c r="F4708" s="17">
        <v>0.41569999999999996</v>
      </c>
      <c r="G4708" s="17">
        <v>232.79819707876001</v>
      </c>
      <c r="H4708" s="17">
        <v>0.130860278701106</v>
      </c>
      <c r="I4708" s="17">
        <v>231.45320000000001</v>
      </c>
      <c r="J4708" s="17">
        <v>4.0800000000000003E-2</v>
      </c>
      <c r="K4708" s="17">
        <v>3.8938888889999999</v>
      </c>
      <c r="L4708" s="17">
        <v>3.9591944445</v>
      </c>
      <c r="M4708" s="17">
        <v>895.21581216425</v>
      </c>
      <c r="N4708" s="17">
        <v>171.5547</v>
      </c>
      <c r="O4708" s="17">
        <v>7.8100000000000003E-2</v>
      </c>
      <c r="R4708" s="18">
        <v>6.25E-2</v>
      </c>
      <c r="S4708" s="18">
        <v>1.51</v>
      </c>
      <c r="T4708" s="18">
        <v>4.2</v>
      </c>
      <c r="U4708" s="18">
        <v>208</v>
      </c>
      <c r="V4708" s="18">
        <v>1011.9</v>
      </c>
      <c r="W4708" s="18">
        <v>8.8000000000000007</v>
      </c>
      <c r="X4708" s="18">
        <v>9.6999999999999993</v>
      </c>
      <c r="Z4708" s="18">
        <v>1.39</v>
      </c>
      <c r="AA4708" s="18">
        <v>2.2999999999999998</v>
      </c>
      <c r="AB4708" s="18">
        <v>272</v>
      </c>
      <c r="AC4708" s="18">
        <v>1012.9</v>
      </c>
      <c r="AD4708" s="18">
        <v>10.1</v>
      </c>
      <c r="AE4708" s="18">
        <v>10.5</v>
      </c>
    </row>
    <row r="4709" spans="1:31">
      <c r="A4709" s="15">
        <v>40680</v>
      </c>
      <c r="B4709" s="16">
        <v>0.10416666666666667</v>
      </c>
      <c r="C4709" s="17">
        <v>3.6488</v>
      </c>
      <c r="D4709" s="17">
        <v>3.9443999999999999</v>
      </c>
      <c r="E4709" s="17">
        <v>830.17359999999996</v>
      </c>
      <c r="F4709" s="17">
        <v>0.48149999999999998</v>
      </c>
      <c r="G4709" s="17">
        <v>238.993538411065</v>
      </c>
      <c r="H4709" s="17">
        <v>0.158377231037031</v>
      </c>
      <c r="I4709" s="17">
        <v>164.14080000000001</v>
      </c>
      <c r="J4709" s="17">
        <v>3.2899999999999999E-2</v>
      </c>
      <c r="K4709" s="17">
        <v>3.8979722219999999</v>
      </c>
      <c r="L4709" s="17">
        <v>3.9493333332499998</v>
      </c>
      <c r="M4709" s="17">
        <v>895.46910158900005</v>
      </c>
      <c r="N4709" s="17">
        <v>180.09229999999999</v>
      </c>
      <c r="O4709" s="17">
        <v>8.5099999999999995E-2</v>
      </c>
      <c r="R4709" s="18">
        <v>0.10416666666666667</v>
      </c>
      <c r="S4709" s="18">
        <v>1.59</v>
      </c>
      <c r="T4709" s="18">
        <v>3.2</v>
      </c>
      <c r="U4709" s="18">
        <v>197</v>
      </c>
      <c r="V4709" s="18">
        <v>1011.8</v>
      </c>
      <c r="W4709" s="18">
        <v>8.6999999999999993</v>
      </c>
      <c r="X4709" s="18">
        <v>9.6999999999999993</v>
      </c>
      <c r="Z4709" s="18">
        <v>1.39</v>
      </c>
      <c r="AA4709" s="18">
        <v>1.5</v>
      </c>
      <c r="AB4709" s="18">
        <v>246</v>
      </c>
      <c r="AC4709" s="18">
        <v>1012.8</v>
      </c>
      <c r="AD4709" s="18">
        <v>9.5</v>
      </c>
      <c r="AE4709" s="18">
        <v>10.5</v>
      </c>
    </row>
    <row r="4710" spans="1:31">
      <c r="A4710" s="15">
        <v>40680</v>
      </c>
      <c r="B4710" s="16">
        <v>0.14583333333333334</v>
      </c>
      <c r="C4710" s="17">
        <v>2.6522000000000001</v>
      </c>
      <c r="D4710" s="17">
        <v>3.9241999999999999</v>
      </c>
      <c r="E4710" s="17">
        <v>830.64059999999995</v>
      </c>
      <c r="F4710" s="17">
        <v>0.4229</v>
      </c>
      <c r="G4710" s="17">
        <v>227.25891362272699</v>
      </c>
      <c r="H4710" s="17">
        <v>0.21194463252051099</v>
      </c>
      <c r="I4710" s="17">
        <v>161.39920000000001</v>
      </c>
      <c r="J4710" s="17">
        <v>6.9199999999999998E-2</v>
      </c>
      <c r="K4710" s="17">
        <v>3.9230277779999998</v>
      </c>
      <c r="L4710" s="17">
        <v>3.9474166665000001</v>
      </c>
      <c r="M4710" s="17">
        <v>895.94727111899999</v>
      </c>
      <c r="N4710" s="17">
        <v>147.08500000000001</v>
      </c>
      <c r="O4710" s="17">
        <v>9.01E-2</v>
      </c>
      <c r="R4710" s="18">
        <v>0.14583333333333334</v>
      </c>
      <c r="S4710" s="18">
        <v>1.46</v>
      </c>
      <c r="T4710" s="18">
        <v>3.2</v>
      </c>
      <c r="U4710" s="18">
        <v>188</v>
      </c>
      <c r="V4710" s="18">
        <v>1011.6</v>
      </c>
      <c r="W4710" s="18">
        <v>8.6</v>
      </c>
      <c r="X4710" s="18">
        <v>9.6</v>
      </c>
      <c r="Z4710" s="18">
        <v>1.35</v>
      </c>
      <c r="AA4710" s="18">
        <v>1.8</v>
      </c>
      <c r="AB4710" s="18">
        <v>301</v>
      </c>
      <c r="AC4710" s="18">
        <v>1012.6</v>
      </c>
      <c r="AD4710" s="18">
        <v>9.5</v>
      </c>
      <c r="AE4710" s="18">
        <v>10.4</v>
      </c>
    </row>
    <row r="4711" spans="1:31">
      <c r="A4711" s="15">
        <v>40680</v>
      </c>
      <c r="B4711" s="16">
        <v>0.1875</v>
      </c>
      <c r="C4711" s="17">
        <v>2.4523999999999999</v>
      </c>
      <c r="D4711" s="17">
        <v>3.9618000000000002</v>
      </c>
      <c r="E4711" s="17">
        <v>831.26660000000004</v>
      </c>
      <c r="F4711" s="17">
        <v>0.41969999999999996</v>
      </c>
      <c r="G4711" s="17">
        <v>231.483220553422</v>
      </c>
      <c r="H4711" s="17">
        <v>0.180025936206367</v>
      </c>
      <c r="I4711" s="17">
        <v>173.0385</v>
      </c>
      <c r="J4711" s="17">
        <v>0.1148</v>
      </c>
      <c r="K4711" s="17">
        <v>3.9442222220000001</v>
      </c>
      <c r="L4711" s="17">
        <v>3.9735</v>
      </c>
      <c r="M4711" s="17">
        <v>896.55776777025005</v>
      </c>
      <c r="N4711" s="17">
        <v>159.65049999999999</v>
      </c>
      <c r="O4711" s="17">
        <v>0.1137</v>
      </c>
      <c r="R4711" s="18">
        <v>0.1875</v>
      </c>
      <c r="S4711" s="18">
        <v>1.48</v>
      </c>
      <c r="T4711" s="18">
        <v>3.2</v>
      </c>
      <c r="U4711" s="18">
        <v>193</v>
      </c>
      <c r="V4711" s="18">
        <v>1011.5</v>
      </c>
      <c r="W4711" s="18">
        <v>8.6</v>
      </c>
      <c r="X4711" s="18">
        <v>9.6</v>
      </c>
      <c r="Z4711" s="18">
        <v>1.31</v>
      </c>
      <c r="AA4711" s="18">
        <v>1</v>
      </c>
      <c r="AB4711" s="18">
        <v>324</v>
      </c>
      <c r="AC4711" s="18">
        <v>1012.4</v>
      </c>
      <c r="AD4711" s="18">
        <v>9.4</v>
      </c>
      <c r="AE4711" s="18">
        <v>10.4</v>
      </c>
    </row>
    <row r="4712" spans="1:31">
      <c r="A4712" s="15">
        <v>40680</v>
      </c>
      <c r="B4712" s="16">
        <v>0.22916666666666666</v>
      </c>
      <c r="C4712" s="17">
        <v>2.7330000000000001</v>
      </c>
      <c r="D4712" s="17">
        <v>3.9744000000000002</v>
      </c>
      <c r="E4712" s="17">
        <v>831.82050000000004</v>
      </c>
      <c r="F4712" s="17">
        <v>0.41889999999999999</v>
      </c>
      <c r="G4712" s="17">
        <v>237.317121891868</v>
      </c>
      <c r="H4712" s="17">
        <v>0.16249188767891801</v>
      </c>
      <c r="I4712" s="17">
        <v>162.6593</v>
      </c>
      <c r="J4712" s="17">
        <v>9.3200000000000005E-2</v>
      </c>
      <c r="K4712" s="17">
        <v>3.9524444449999998</v>
      </c>
      <c r="L4712" s="17">
        <v>4.0010277777500001</v>
      </c>
      <c r="M4712" s="17">
        <v>897.11860191175003</v>
      </c>
      <c r="N4712" s="17">
        <v>151.39570000000001</v>
      </c>
      <c r="O4712" s="17">
        <v>0.1159</v>
      </c>
      <c r="R4712" s="18">
        <v>0.22916666666666666</v>
      </c>
      <c r="S4712" s="18">
        <v>1.43</v>
      </c>
      <c r="T4712" s="18">
        <v>3</v>
      </c>
      <c r="U4712" s="18">
        <v>189</v>
      </c>
      <c r="V4712" s="18">
        <v>1011.3</v>
      </c>
      <c r="W4712" s="18">
        <v>8.6999999999999993</v>
      </c>
      <c r="X4712" s="18">
        <v>9.6</v>
      </c>
      <c r="Z4712" s="18">
        <v>1.31</v>
      </c>
      <c r="AA4712" s="18">
        <v>0.2</v>
      </c>
      <c r="AB4712" s="18">
        <v>352</v>
      </c>
      <c r="AC4712" s="18">
        <v>1011.8</v>
      </c>
      <c r="AD4712" s="18">
        <v>9.3000000000000007</v>
      </c>
      <c r="AE4712" s="18">
        <v>10.4</v>
      </c>
    </row>
    <row r="4713" spans="1:31">
      <c r="A4713" s="15">
        <v>40680</v>
      </c>
      <c r="B4713" s="16">
        <v>0.27083333333333331</v>
      </c>
      <c r="C4713" s="17">
        <v>3.1957</v>
      </c>
      <c r="D4713" s="17">
        <v>4.0221</v>
      </c>
      <c r="E4713" s="17">
        <v>832.17859999999996</v>
      </c>
      <c r="F4713" s="17">
        <v>0.4239</v>
      </c>
      <c r="G4713" s="17">
        <v>231.63365986082999</v>
      </c>
      <c r="H4713" s="17">
        <v>0.127961336545313</v>
      </c>
      <c r="I4713" s="17">
        <v>192.8784</v>
      </c>
      <c r="J4713" s="17">
        <v>7.1900000000000006E-2</v>
      </c>
      <c r="K4713" s="17">
        <v>3.9866111110000002</v>
      </c>
      <c r="L4713" s="17">
        <v>4.026638889</v>
      </c>
      <c r="M4713" s="17">
        <v>897.48961744575001</v>
      </c>
      <c r="N4713" s="17">
        <v>174.69130000000001</v>
      </c>
      <c r="O4713" s="17">
        <v>6.4500000000000002E-2</v>
      </c>
      <c r="R4713" s="18">
        <v>0.27083333333333331</v>
      </c>
      <c r="S4713" s="18">
        <v>1.45</v>
      </c>
      <c r="T4713" s="18">
        <v>3.2</v>
      </c>
      <c r="U4713" s="18">
        <v>181</v>
      </c>
      <c r="V4713" s="18">
        <v>1010.7</v>
      </c>
      <c r="W4713" s="18">
        <v>8.5</v>
      </c>
      <c r="X4713" s="18">
        <v>9.6</v>
      </c>
      <c r="Z4713" s="18">
        <v>1.27</v>
      </c>
      <c r="AA4713" s="18">
        <v>0.8</v>
      </c>
      <c r="AB4713" s="18">
        <v>1</v>
      </c>
      <c r="AC4713" s="18">
        <v>1011.4</v>
      </c>
      <c r="AD4713" s="18">
        <v>9.3000000000000007</v>
      </c>
      <c r="AE4713" s="18">
        <v>10.3</v>
      </c>
    </row>
    <row r="4714" spans="1:31">
      <c r="A4714" s="15">
        <v>40680</v>
      </c>
      <c r="B4714" s="16">
        <v>0.3125</v>
      </c>
      <c r="C4714" s="17">
        <v>3.0087999999999999</v>
      </c>
      <c r="D4714" s="17">
        <v>4.0197000000000003</v>
      </c>
      <c r="E4714" s="17">
        <v>832.23519999999996</v>
      </c>
      <c r="F4714" s="17">
        <v>0.42829999999999996</v>
      </c>
      <c r="G4714" s="17">
        <v>239.27090779364701</v>
      </c>
      <c r="H4714" s="17">
        <v>0.14947455089191999</v>
      </c>
      <c r="I4714" s="17">
        <v>165.7313</v>
      </c>
      <c r="J4714" s="17">
        <v>8.0500000000000002E-2</v>
      </c>
      <c r="K4714" s="17">
        <v>4.0270000000000001</v>
      </c>
      <c r="L4714" s="17">
        <v>4.0107222222500001</v>
      </c>
      <c r="M4714" s="17">
        <v>897.57312107049995</v>
      </c>
      <c r="N4714" s="17">
        <v>129.3604</v>
      </c>
      <c r="O4714" s="17">
        <v>4.7800000000000002E-2</v>
      </c>
      <c r="R4714" s="18">
        <v>0.3125</v>
      </c>
      <c r="S4714" s="18">
        <v>1.4</v>
      </c>
      <c r="T4714" s="18">
        <v>2.7</v>
      </c>
      <c r="U4714" s="18">
        <v>169</v>
      </c>
      <c r="V4714" s="18">
        <v>1010.6</v>
      </c>
      <c r="W4714" s="18">
        <v>8.4</v>
      </c>
      <c r="X4714" s="18">
        <v>9.5</v>
      </c>
      <c r="Z4714" s="18">
        <v>1.29</v>
      </c>
      <c r="AA4714" s="18">
        <v>0.1</v>
      </c>
      <c r="AB4714" s="18">
        <v>30</v>
      </c>
      <c r="AC4714" s="18">
        <v>1011.2</v>
      </c>
      <c r="AD4714" s="18">
        <v>9.1</v>
      </c>
      <c r="AE4714" s="18">
        <v>10.4</v>
      </c>
    </row>
    <row r="4715" spans="1:31">
      <c r="A4715" s="15">
        <v>40680</v>
      </c>
      <c r="B4715" s="16">
        <v>0.35416666666666669</v>
      </c>
      <c r="C4715" s="17">
        <v>2.577</v>
      </c>
      <c r="D4715" s="17">
        <v>4.0164</v>
      </c>
      <c r="E4715" s="17">
        <v>831.94560000000001</v>
      </c>
      <c r="F4715" s="17">
        <v>0.43479999999999996</v>
      </c>
      <c r="G4715" s="17">
        <v>233.766123141446</v>
      </c>
      <c r="H4715" s="17">
        <v>0.15879186422797301</v>
      </c>
      <c r="I4715" s="17">
        <v>122.2941</v>
      </c>
      <c r="J4715" s="17">
        <v>0.17749999999999999</v>
      </c>
      <c r="K4715" s="17">
        <v>3.9959444450000001</v>
      </c>
      <c r="L4715" s="17">
        <v>4.0124444444999998</v>
      </c>
      <c r="M4715" s="17">
        <v>897.28341356099997</v>
      </c>
      <c r="N4715" s="17">
        <v>146.77709999999999</v>
      </c>
      <c r="O4715" s="17">
        <v>5.1299999999999998E-2</v>
      </c>
      <c r="R4715" s="18">
        <v>0.35416666666666669</v>
      </c>
      <c r="S4715" s="18">
        <f t="shared" ref="S4715:X4715" si="1254">AVERAGE(S4714,S4716)</f>
        <v>1.35</v>
      </c>
      <c r="T4715" s="18">
        <f t="shared" si="1254"/>
        <v>3.75</v>
      </c>
      <c r="U4715" s="18">
        <f t="shared" si="1254"/>
        <v>159</v>
      </c>
      <c r="V4715" s="18">
        <f t="shared" si="1254"/>
        <v>1010.4000000000001</v>
      </c>
      <c r="W4715" s="18">
        <f t="shared" si="1254"/>
        <v>8.5</v>
      </c>
      <c r="X4715" s="18">
        <f t="shared" si="1254"/>
        <v>9.5500000000000007</v>
      </c>
      <c r="Z4715" s="18">
        <f t="shared" ref="Z4715:AE4715" si="1255">AVERAGE(Z4714,Z4716)</f>
        <v>1.2149999999999999</v>
      </c>
      <c r="AA4715" s="18">
        <f t="shared" si="1255"/>
        <v>0.95000000000000007</v>
      </c>
      <c r="AB4715" s="18">
        <f t="shared" si="1255"/>
        <v>40</v>
      </c>
      <c r="AC4715" s="18">
        <f t="shared" si="1255"/>
        <v>1010.9000000000001</v>
      </c>
      <c r="AD4715" s="18">
        <f t="shared" si="1255"/>
        <v>9.1</v>
      </c>
      <c r="AE4715" s="18">
        <f t="shared" si="1255"/>
        <v>10.4</v>
      </c>
    </row>
    <row r="4716" spans="1:31">
      <c r="A4716" s="15">
        <v>40680</v>
      </c>
      <c r="B4716" s="16">
        <v>0.39583333333333331</v>
      </c>
      <c r="C4716" s="17">
        <v>2.7801999999999998</v>
      </c>
      <c r="D4716" s="17">
        <v>4.0187999999999997</v>
      </c>
      <c r="E4716" s="17">
        <v>831.35550000000001</v>
      </c>
      <c r="F4716" s="17">
        <v>0.44039999999999996</v>
      </c>
      <c r="G4716" s="17">
        <v>227.76631107318801</v>
      </c>
      <c r="H4716" s="17">
        <v>0.159633336809126</v>
      </c>
      <c r="I4716" s="17">
        <v>124.9222</v>
      </c>
      <c r="J4716" s="17">
        <v>0.15859999999999999</v>
      </c>
      <c r="K4716" s="17">
        <v>3.9952222220000002</v>
      </c>
      <c r="L4716" s="17">
        <v>4.0328055557500004</v>
      </c>
      <c r="M4716" s="17">
        <v>896.67301770050005</v>
      </c>
      <c r="N4716" s="17">
        <v>107.9177</v>
      </c>
      <c r="O4716" s="17">
        <v>3.6400000000000002E-2</v>
      </c>
      <c r="R4716" s="18">
        <v>0.39583333333333331</v>
      </c>
      <c r="S4716" s="18">
        <v>1.3</v>
      </c>
      <c r="T4716" s="18">
        <v>4.8</v>
      </c>
      <c r="U4716" s="18">
        <v>149</v>
      </c>
      <c r="V4716" s="18">
        <v>1010.2</v>
      </c>
      <c r="W4716" s="18">
        <v>8.6</v>
      </c>
      <c r="X4716" s="18">
        <v>9.6</v>
      </c>
      <c r="Z4716" s="18">
        <v>1.1399999999999999</v>
      </c>
      <c r="AA4716" s="18">
        <v>1.8</v>
      </c>
      <c r="AB4716" s="18">
        <v>50</v>
      </c>
      <c r="AC4716" s="18">
        <v>1010.6</v>
      </c>
      <c r="AD4716" s="18">
        <v>9.1</v>
      </c>
      <c r="AE4716" s="18">
        <v>10.4</v>
      </c>
    </row>
    <row r="4717" spans="1:31">
      <c r="A4717" s="15">
        <v>40680</v>
      </c>
      <c r="B4717" s="16">
        <v>0.4375</v>
      </c>
      <c r="C4717" s="17">
        <v>3.2688999999999999</v>
      </c>
      <c r="D4717" s="17">
        <v>4.0324999999999998</v>
      </c>
      <c r="E4717" s="17">
        <v>830.58989999999994</v>
      </c>
      <c r="F4717" s="17">
        <v>0.44389999999999996</v>
      </c>
      <c r="G4717" s="17">
        <v>215.56480453026199</v>
      </c>
      <c r="H4717" s="17">
        <v>0.11281255956130699</v>
      </c>
      <c r="I4717" s="17">
        <v>127.7878</v>
      </c>
      <c r="J4717" s="17">
        <v>8.4599999999999995E-2</v>
      </c>
      <c r="K4717" s="17">
        <v>3.9991944450000001</v>
      </c>
      <c r="L4717" s="17">
        <v>4.0666666667499998</v>
      </c>
      <c r="M4717" s="17">
        <v>895.84875787174997</v>
      </c>
      <c r="N4717" s="17">
        <v>54.422600000000003</v>
      </c>
      <c r="O4717" s="17">
        <v>2.06E-2</v>
      </c>
      <c r="R4717" s="18">
        <v>0.4375</v>
      </c>
      <c r="S4717" s="18">
        <v>1.25</v>
      </c>
      <c r="T4717" s="18">
        <v>4.5</v>
      </c>
      <c r="U4717" s="18">
        <v>168</v>
      </c>
      <c r="V4717" s="18">
        <v>1010.1</v>
      </c>
      <c r="W4717" s="18">
        <v>8.6</v>
      </c>
      <c r="X4717" s="18">
        <v>9.6</v>
      </c>
      <c r="Z4717" s="18">
        <v>1.07</v>
      </c>
      <c r="AA4717" s="18">
        <v>3.3</v>
      </c>
      <c r="AB4717" s="18">
        <v>38</v>
      </c>
      <c r="AC4717" s="18">
        <v>1010.3</v>
      </c>
      <c r="AD4717" s="18">
        <v>8.8000000000000007</v>
      </c>
      <c r="AE4717" s="18">
        <v>10.4</v>
      </c>
    </row>
    <row r="4718" spans="1:31">
      <c r="A4718" s="15">
        <v>40680</v>
      </c>
      <c r="B4718" s="16">
        <v>0.47916666666666669</v>
      </c>
      <c r="C4718" s="17">
        <v>3.8788</v>
      </c>
      <c r="D4718" s="17">
        <v>4.0624000000000002</v>
      </c>
      <c r="E4718" s="17">
        <v>829.74490000000003</v>
      </c>
      <c r="F4718" s="17">
        <v>0.4486</v>
      </c>
      <c r="G4718" s="17">
        <v>193.48916587138601</v>
      </c>
      <c r="H4718" s="17">
        <v>9.0773130031004304E-2</v>
      </c>
      <c r="I4718" s="17">
        <v>149.55420000000001</v>
      </c>
      <c r="J4718" s="17">
        <v>4.9799999999999997E-2</v>
      </c>
      <c r="K4718" s="17">
        <v>4.0047777780000002</v>
      </c>
      <c r="L4718" s="17">
        <v>4.0756111112499998</v>
      </c>
      <c r="M4718" s="17">
        <v>895.00890274525</v>
      </c>
      <c r="N4718" s="17">
        <v>58.24</v>
      </c>
      <c r="O4718" s="17">
        <v>5.8400000000000001E-2</v>
      </c>
      <c r="R4718" s="18">
        <v>0.47916666666666669</v>
      </c>
      <c r="S4718" s="18">
        <v>1.39</v>
      </c>
      <c r="T4718" s="18">
        <v>3.6</v>
      </c>
      <c r="U4718" s="18">
        <v>176</v>
      </c>
      <c r="V4718" s="18">
        <v>1010</v>
      </c>
      <c r="W4718" s="18">
        <v>8.6999999999999993</v>
      </c>
      <c r="X4718" s="18">
        <v>9.5</v>
      </c>
      <c r="Z4718" s="18">
        <v>1.06</v>
      </c>
      <c r="AA4718" s="18">
        <v>3.2</v>
      </c>
      <c r="AB4718" s="18">
        <v>43</v>
      </c>
      <c r="AC4718" s="18">
        <v>1010.1</v>
      </c>
      <c r="AD4718" s="18">
        <v>8.6999999999999993</v>
      </c>
      <c r="AE4718" s="18">
        <v>10.4</v>
      </c>
    </row>
    <row r="4719" spans="1:31">
      <c r="A4719" s="15">
        <v>40680</v>
      </c>
      <c r="B4719" s="16">
        <v>0.52083333333333337</v>
      </c>
      <c r="C4719" s="17">
        <v>5.2580999999999998</v>
      </c>
      <c r="D4719" s="17">
        <v>4.0845000000000002</v>
      </c>
      <c r="E4719" s="17">
        <v>829.09590000000003</v>
      </c>
      <c r="F4719" s="17">
        <v>0.45189999999999997</v>
      </c>
      <c r="G4719" s="17">
        <v>151.57098149023</v>
      </c>
      <c r="H4719" s="17">
        <v>4.5614766459633499E-2</v>
      </c>
      <c r="I4719" s="17">
        <v>198.70920000000001</v>
      </c>
      <c r="J4719" s="17">
        <v>3.9E-2</v>
      </c>
      <c r="K4719" s="17">
        <v>4.0126944450000002</v>
      </c>
      <c r="L4719" s="17">
        <v>4.1384166665000004</v>
      </c>
      <c r="M4719" s="17">
        <v>894.27175593300001</v>
      </c>
      <c r="N4719" s="17">
        <v>51.164099999999998</v>
      </c>
      <c r="O4719" s="17">
        <v>9.6299999999999997E-2</v>
      </c>
      <c r="R4719" s="18">
        <v>0.52083333333333337</v>
      </c>
      <c r="S4719" s="18">
        <v>1.1200000000000001</v>
      </c>
      <c r="T4719" s="18">
        <v>2.7</v>
      </c>
      <c r="U4719" s="18">
        <v>184</v>
      </c>
      <c r="V4719" s="18">
        <v>1010</v>
      </c>
      <c r="W4719" s="18">
        <v>8.8000000000000007</v>
      </c>
      <c r="X4719" s="18">
        <v>9.5</v>
      </c>
      <c r="Z4719" s="18">
        <v>1.03</v>
      </c>
      <c r="AA4719" s="18">
        <v>2.9</v>
      </c>
      <c r="AB4719" s="18">
        <v>48</v>
      </c>
      <c r="AC4719" s="18">
        <v>1009.9</v>
      </c>
      <c r="AD4719" s="18">
        <v>8.5</v>
      </c>
      <c r="AE4719" s="18">
        <v>10.4</v>
      </c>
    </row>
    <row r="4720" spans="1:31">
      <c r="A4720" s="15">
        <v>40680</v>
      </c>
      <c r="B4720" s="16">
        <v>0.5625</v>
      </c>
      <c r="C4720" s="17">
        <v>5.7282000000000002</v>
      </c>
      <c r="D4720" s="17">
        <v>4.1045999999999996</v>
      </c>
      <c r="E4720" s="17">
        <v>828.72349999999994</v>
      </c>
      <c r="F4720" s="17">
        <v>0.45499999999999996</v>
      </c>
      <c r="G4720" s="17">
        <v>330.56105594796497</v>
      </c>
      <c r="H4720" s="17">
        <v>8.4599052305767107E-3</v>
      </c>
      <c r="I4720" s="17">
        <v>319.71469999999999</v>
      </c>
      <c r="J4720" s="17">
        <v>0.10340000000000001</v>
      </c>
      <c r="K4720" s="17">
        <v>4.0175833340000002</v>
      </c>
      <c r="L4720" s="17">
        <v>4.2134166667499997</v>
      </c>
      <c r="M4720" s="17">
        <v>893.81328959749999</v>
      </c>
      <c r="N4720" s="17">
        <v>61.264200000000002</v>
      </c>
      <c r="O4720" s="17">
        <v>1.5299999999999999E-2</v>
      </c>
      <c r="R4720" s="18">
        <v>0.5625</v>
      </c>
      <c r="S4720" s="18">
        <v>1.1000000000000001</v>
      </c>
      <c r="T4720" s="18">
        <v>1</v>
      </c>
      <c r="U4720" s="18">
        <v>173</v>
      </c>
      <c r="V4720" s="18">
        <v>1010</v>
      </c>
      <c r="W4720" s="18">
        <v>9.4</v>
      </c>
      <c r="X4720" s="18">
        <v>9.5</v>
      </c>
      <c r="Z4720" s="18">
        <v>1.05</v>
      </c>
      <c r="AA4720" s="18">
        <v>2.5</v>
      </c>
      <c r="AB4720" s="18">
        <v>37</v>
      </c>
      <c r="AC4720" s="18">
        <v>1009.9</v>
      </c>
      <c r="AD4720" s="18">
        <v>9</v>
      </c>
      <c r="AE4720" s="18">
        <v>10.4</v>
      </c>
    </row>
    <row r="4721" spans="1:31">
      <c r="A4721" s="15">
        <v>40680</v>
      </c>
      <c r="B4721" s="16">
        <v>0.60416666666666663</v>
      </c>
      <c r="C4721" s="17">
        <v>5.8124000000000002</v>
      </c>
      <c r="D4721" s="17">
        <v>4.1227</v>
      </c>
      <c r="E4721" s="17">
        <v>828.69669999999996</v>
      </c>
      <c r="F4721" s="17">
        <v>0.45779999999999998</v>
      </c>
      <c r="G4721" s="17">
        <v>321.13943534497099</v>
      </c>
      <c r="H4721" s="17">
        <v>2.03340163434047E-2</v>
      </c>
      <c r="I4721" s="17">
        <v>327.8963</v>
      </c>
      <c r="J4721" s="17">
        <v>0.1207</v>
      </c>
      <c r="K4721" s="17">
        <v>3.9823888890000001</v>
      </c>
      <c r="L4721" s="17">
        <v>4.2135833334999999</v>
      </c>
      <c r="M4721" s="17">
        <v>893.74475201024995</v>
      </c>
      <c r="N4721" s="17">
        <v>189.8169</v>
      </c>
      <c r="O4721" s="17">
        <v>5.1799999999999999E-2</v>
      </c>
      <c r="R4721" s="18">
        <v>0.60416666666666663</v>
      </c>
      <c r="S4721" s="18">
        <v>1.22</v>
      </c>
      <c r="T4721" s="18">
        <v>1.2</v>
      </c>
      <c r="U4721" s="18">
        <v>243</v>
      </c>
      <c r="V4721" s="18">
        <v>1009.8</v>
      </c>
      <c r="W4721" s="18">
        <v>9.4</v>
      </c>
      <c r="X4721" s="18">
        <v>9.6</v>
      </c>
      <c r="Z4721" s="18">
        <v>1.01</v>
      </c>
      <c r="AA4721" s="18">
        <v>2.2999999999999998</v>
      </c>
      <c r="AB4721" s="18">
        <v>53</v>
      </c>
      <c r="AC4721" s="18">
        <v>1009.7</v>
      </c>
      <c r="AD4721" s="18">
        <v>9</v>
      </c>
      <c r="AE4721" s="18">
        <v>10.4</v>
      </c>
    </row>
    <row r="4722" spans="1:31">
      <c r="A4722" s="15">
        <v>40680</v>
      </c>
      <c r="B4722" s="16">
        <v>0.64583333333333337</v>
      </c>
      <c r="C4722" s="17">
        <v>5.8753000000000002</v>
      </c>
      <c r="D4722" s="17">
        <v>4.0704000000000002</v>
      </c>
      <c r="E4722" s="17">
        <v>828.94140000000004</v>
      </c>
      <c r="F4722" s="17">
        <v>0.46549999999999997</v>
      </c>
      <c r="G4722" s="17">
        <v>4.8733281937286304</v>
      </c>
      <c r="H4722" s="17">
        <v>8.4430832585040499E-2</v>
      </c>
      <c r="I4722" s="17">
        <v>339.17180000000002</v>
      </c>
      <c r="J4722" s="17">
        <v>8.6199999999999999E-2</v>
      </c>
      <c r="K4722" s="17">
        <v>3.9665555559999999</v>
      </c>
      <c r="L4722" s="17">
        <v>4.1062499997500002</v>
      </c>
      <c r="M4722" s="17">
        <v>894.07567196624996</v>
      </c>
      <c r="N4722" s="17">
        <v>155.87100000000001</v>
      </c>
      <c r="O4722" s="17">
        <v>0.1067</v>
      </c>
      <c r="R4722" s="18">
        <v>0.64583333333333337</v>
      </c>
      <c r="S4722" s="18">
        <v>1.17</v>
      </c>
      <c r="T4722" s="18">
        <v>2.4</v>
      </c>
      <c r="U4722" s="18">
        <v>69</v>
      </c>
      <c r="V4722" s="18">
        <v>1009.9</v>
      </c>
      <c r="W4722" s="18">
        <v>9.1999999999999993</v>
      </c>
      <c r="X4722" s="18">
        <v>9.6999999999999993</v>
      </c>
      <c r="Z4722" s="18">
        <v>0.98</v>
      </c>
      <c r="AA4722" s="18">
        <v>1.9</v>
      </c>
      <c r="AB4722" s="18">
        <v>63</v>
      </c>
      <c r="AC4722" s="18">
        <v>1009.5</v>
      </c>
      <c r="AD4722" s="18">
        <v>9.1999999999999993</v>
      </c>
      <c r="AE4722" s="18">
        <v>10.4</v>
      </c>
    </row>
    <row r="4723" spans="1:31">
      <c r="A4723" s="15">
        <v>40680</v>
      </c>
      <c r="B4723" s="16">
        <v>0.6875</v>
      </c>
      <c r="C4723" s="17">
        <v>5.8981000000000003</v>
      </c>
      <c r="D4723" s="17">
        <v>4.0518000000000001</v>
      </c>
      <c r="E4723" s="17">
        <v>829.49400000000003</v>
      </c>
      <c r="F4723" s="17">
        <v>0.4753</v>
      </c>
      <c r="G4723" s="17">
        <v>359.18407870548998</v>
      </c>
      <c r="H4723" s="17">
        <v>7.04847698966036E-2</v>
      </c>
      <c r="I4723" s="17">
        <v>92.467100000000002</v>
      </c>
      <c r="J4723" s="17">
        <v>1.9300000000000001E-2</v>
      </c>
      <c r="K4723" s="17">
        <v>3.966305556</v>
      </c>
      <c r="L4723" s="17">
        <v>4.1107777777500001</v>
      </c>
      <c r="M4723" s="17">
        <v>894.66763132525</v>
      </c>
      <c r="N4723" s="17">
        <v>178.94049999999999</v>
      </c>
      <c r="O4723" s="17">
        <v>4.82E-2</v>
      </c>
      <c r="R4723" s="18">
        <v>0.6875</v>
      </c>
      <c r="S4723" s="18">
        <v>1.1000000000000001</v>
      </c>
      <c r="T4723" s="18">
        <v>2.2000000000000002</v>
      </c>
      <c r="U4723" s="18">
        <v>73</v>
      </c>
      <c r="V4723" s="18">
        <v>1009.9</v>
      </c>
      <c r="W4723" s="18">
        <v>9.1999999999999993</v>
      </c>
      <c r="X4723" s="18">
        <v>9.9</v>
      </c>
      <c r="Z4723" s="18">
        <v>0.98</v>
      </c>
      <c r="AA4723" s="18">
        <v>1.1000000000000001</v>
      </c>
      <c r="AB4723" s="18">
        <v>86</v>
      </c>
      <c r="AC4723" s="18">
        <v>1009.3</v>
      </c>
      <c r="AD4723" s="18">
        <v>9.6</v>
      </c>
      <c r="AE4723" s="18">
        <v>10.7</v>
      </c>
    </row>
    <row r="4724" spans="1:31">
      <c r="A4724" s="15">
        <v>40680</v>
      </c>
      <c r="B4724" s="16">
        <v>0.72916666666666663</v>
      </c>
      <c r="C4724" s="17">
        <v>5.5826000000000002</v>
      </c>
      <c r="D4724" s="17">
        <v>4.0359999999999996</v>
      </c>
      <c r="E4724" s="17">
        <v>830.255</v>
      </c>
      <c r="F4724" s="17">
        <v>0.47969999999999996</v>
      </c>
      <c r="G4724" s="17">
        <v>28.203177998404598</v>
      </c>
      <c r="H4724" s="17">
        <v>5.8705957529795398E-2</v>
      </c>
      <c r="I4724" s="17">
        <v>251.1893</v>
      </c>
      <c r="J4724" s="17">
        <v>2.7400000000000001E-2</v>
      </c>
      <c r="K4724" s="17">
        <v>3.97</v>
      </c>
      <c r="L4724" s="17">
        <v>4.0554166667500002</v>
      </c>
      <c r="M4724" s="17">
        <v>895.42012282049996</v>
      </c>
      <c r="N4724" s="17">
        <v>177.1482</v>
      </c>
      <c r="O4724" s="17">
        <v>4.7100000000000003E-2</v>
      </c>
      <c r="R4724" s="18">
        <v>0.72916666666666663</v>
      </c>
      <c r="S4724" s="18">
        <v>1.1000000000000001</v>
      </c>
      <c r="T4724" s="18">
        <v>2.1</v>
      </c>
      <c r="U4724" s="18">
        <v>83</v>
      </c>
      <c r="V4724" s="18">
        <v>1010</v>
      </c>
      <c r="W4724" s="18">
        <v>9.1999999999999993</v>
      </c>
      <c r="X4724" s="18">
        <v>10.199999999999999</v>
      </c>
      <c r="Z4724" s="18">
        <v>1.06</v>
      </c>
      <c r="AA4724" s="18">
        <v>0.4</v>
      </c>
      <c r="AB4724" s="18">
        <v>89</v>
      </c>
      <c r="AC4724" s="18">
        <v>1009.4</v>
      </c>
      <c r="AD4724" s="18">
        <v>10.199999999999999</v>
      </c>
      <c r="AE4724" s="18">
        <v>11.1</v>
      </c>
    </row>
    <row r="4725" spans="1:31">
      <c r="A4725" s="15">
        <v>40680</v>
      </c>
      <c r="B4725" s="16">
        <v>0.77083333333333337</v>
      </c>
      <c r="C4725" s="17">
        <v>5.7553999999999998</v>
      </c>
      <c r="D4725" s="17">
        <v>4.0277000000000003</v>
      </c>
      <c r="E4725" s="17">
        <v>830.90880000000004</v>
      </c>
      <c r="F4725" s="17">
        <v>0.48629999999999995</v>
      </c>
      <c r="G4725" s="17">
        <v>33.8542673655272</v>
      </c>
      <c r="H4725" s="17">
        <v>2.4574631121563401E-2</v>
      </c>
      <c r="I4725" s="17">
        <v>313.87119999999999</v>
      </c>
      <c r="J4725" s="17">
        <v>0.17549999999999999</v>
      </c>
      <c r="K4725" s="17">
        <v>3.9709444450000002</v>
      </c>
      <c r="L4725" s="17">
        <v>3.9876111112500001</v>
      </c>
      <c r="M4725" s="17">
        <v>896.13210195475006</v>
      </c>
      <c r="N4725" s="17">
        <v>165.05350000000001</v>
      </c>
      <c r="O4725" s="17">
        <v>6.8500000000000005E-2</v>
      </c>
      <c r="R4725" s="18">
        <v>0.77083333333333337</v>
      </c>
      <c r="S4725" s="18">
        <v>1.01</v>
      </c>
      <c r="T4725" s="18">
        <v>2</v>
      </c>
      <c r="U4725" s="18">
        <v>66</v>
      </c>
      <c r="V4725" s="18">
        <v>1010.3</v>
      </c>
      <c r="W4725" s="18">
        <v>9</v>
      </c>
      <c r="X4725" s="18">
        <v>10.5</v>
      </c>
      <c r="Z4725" s="18">
        <v>1.01</v>
      </c>
      <c r="AA4725" s="18">
        <v>1.3</v>
      </c>
      <c r="AB4725" s="18">
        <v>305</v>
      </c>
      <c r="AC4725" s="18">
        <v>1009.6</v>
      </c>
      <c r="AD4725" s="18">
        <v>9.9</v>
      </c>
      <c r="AE4725" s="18">
        <v>11.3</v>
      </c>
    </row>
    <row r="4726" spans="1:31">
      <c r="A4726" s="15">
        <v>40680</v>
      </c>
      <c r="B4726" s="16">
        <v>0.8125</v>
      </c>
      <c r="C4726" s="17">
        <v>5.7233999999999998</v>
      </c>
      <c r="D4726" s="17">
        <v>4.0242000000000004</v>
      </c>
      <c r="E4726" s="17">
        <v>831.38969999999995</v>
      </c>
      <c r="F4726" s="17">
        <v>0.49279999999999996</v>
      </c>
      <c r="G4726" s="17">
        <v>55.297603845921401</v>
      </c>
      <c r="H4726" s="17">
        <v>3.1092442852528501E-2</v>
      </c>
      <c r="I4726" s="17">
        <v>322.58999999999997</v>
      </c>
      <c r="J4726" s="17">
        <v>0.1638</v>
      </c>
      <c r="K4726" s="17">
        <v>3.973694445</v>
      </c>
      <c r="L4726" s="17">
        <v>3.9644444442500002</v>
      </c>
      <c r="M4726" s="17">
        <v>896.65540114324995</v>
      </c>
      <c r="N4726" s="17">
        <v>143.89109999999999</v>
      </c>
      <c r="O4726" s="17">
        <v>5.6000000000000001E-2</v>
      </c>
      <c r="R4726" s="18">
        <v>0.8125</v>
      </c>
      <c r="S4726" s="18">
        <v>0.93</v>
      </c>
      <c r="T4726" s="18">
        <v>1.9</v>
      </c>
      <c r="U4726" s="18">
        <v>48</v>
      </c>
      <c r="V4726" s="18">
        <v>1010.6</v>
      </c>
      <c r="W4726" s="18">
        <v>9.1</v>
      </c>
      <c r="X4726" s="18">
        <v>10.4</v>
      </c>
      <c r="Z4726" s="18">
        <v>0.99</v>
      </c>
      <c r="AA4726" s="18">
        <v>3</v>
      </c>
      <c r="AB4726" s="18">
        <v>295</v>
      </c>
      <c r="AC4726" s="18">
        <v>1009.8</v>
      </c>
      <c r="AD4726" s="18">
        <v>10</v>
      </c>
      <c r="AE4726" s="18">
        <v>11.9</v>
      </c>
    </row>
    <row r="4727" spans="1:31">
      <c r="A4727" s="15">
        <v>40680</v>
      </c>
      <c r="B4727" s="16">
        <v>0.85416666666666663</v>
      </c>
      <c r="C4727" s="17">
        <v>5.7662000000000004</v>
      </c>
      <c r="D4727" s="17">
        <v>4.0237999999999996</v>
      </c>
      <c r="E4727" s="17">
        <v>831.60260000000005</v>
      </c>
      <c r="F4727" s="17">
        <v>0.49909999999999999</v>
      </c>
      <c r="G4727" s="17">
        <v>162.69807268234399</v>
      </c>
      <c r="H4727" s="17">
        <v>4.1968904929996801E-3</v>
      </c>
      <c r="I4727" s="17">
        <v>335.87329999999997</v>
      </c>
      <c r="J4727" s="17">
        <v>0.14069999999999999</v>
      </c>
      <c r="K4727" s="17">
        <v>3.9641111109999998</v>
      </c>
      <c r="L4727" s="17">
        <v>3.9458611110000001</v>
      </c>
      <c r="M4727" s="17">
        <v>896.88142808099997</v>
      </c>
      <c r="N4727" s="17">
        <v>160.8211</v>
      </c>
      <c r="O4727" s="17">
        <v>7.7600000000000002E-2</v>
      </c>
      <c r="R4727" s="18">
        <v>0.85416666666666663</v>
      </c>
      <c r="S4727" s="18">
        <v>0.93</v>
      </c>
      <c r="T4727" s="18">
        <v>1.2</v>
      </c>
      <c r="U4727" s="18">
        <v>348</v>
      </c>
      <c r="V4727" s="18">
        <v>1011</v>
      </c>
      <c r="W4727" s="18">
        <v>9.5</v>
      </c>
      <c r="X4727" s="18">
        <v>10.8</v>
      </c>
      <c r="Z4727" s="18">
        <v>0.97</v>
      </c>
      <c r="AA4727" s="18">
        <v>5</v>
      </c>
      <c r="AB4727" s="18">
        <v>284</v>
      </c>
      <c r="AC4727" s="18">
        <v>1009.9</v>
      </c>
      <c r="AD4727" s="18">
        <v>10.3</v>
      </c>
      <c r="AE4727" s="18">
        <v>11.3</v>
      </c>
    </row>
    <row r="4728" spans="1:31">
      <c r="A4728" s="15">
        <v>40680</v>
      </c>
      <c r="B4728" s="16">
        <v>0.89583333333333337</v>
      </c>
      <c r="C4728" s="17">
        <v>5.6032999999999999</v>
      </c>
      <c r="D4728" s="17">
        <v>4.0206999999999997</v>
      </c>
      <c r="E4728" s="17">
        <v>831.46550000000002</v>
      </c>
      <c r="F4728" s="17">
        <v>0.50600000000000001</v>
      </c>
      <c r="G4728" s="17">
        <v>197.13663361188</v>
      </c>
      <c r="H4728" s="17">
        <v>2.34982978131907E-2</v>
      </c>
      <c r="I4728" s="17">
        <v>332.90140000000002</v>
      </c>
      <c r="J4728" s="17">
        <v>7.5200000000000003E-2</v>
      </c>
      <c r="K4728" s="17">
        <v>3.9604722219999999</v>
      </c>
      <c r="L4728" s="17">
        <v>3.9224444445</v>
      </c>
      <c r="M4728" s="17">
        <v>896.80527672000005</v>
      </c>
      <c r="N4728" s="17">
        <v>155.30240000000001</v>
      </c>
      <c r="O4728" s="17">
        <v>0.1077</v>
      </c>
      <c r="R4728" s="18">
        <v>0.89583333333333337</v>
      </c>
      <c r="S4728" s="18">
        <v>0.89</v>
      </c>
      <c r="T4728" s="18">
        <v>2.5</v>
      </c>
      <c r="U4728" s="18">
        <v>304</v>
      </c>
      <c r="V4728" s="18">
        <v>1011.4</v>
      </c>
      <c r="W4728" s="18">
        <v>9.5</v>
      </c>
      <c r="X4728" s="18">
        <v>11.3</v>
      </c>
      <c r="Z4728" s="18">
        <v>0.93</v>
      </c>
      <c r="AA4728" s="18">
        <v>5.5</v>
      </c>
      <c r="AB4728" s="18">
        <v>296</v>
      </c>
      <c r="AC4728" s="18">
        <v>1010.1</v>
      </c>
      <c r="AD4728" s="18">
        <v>10.4</v>
      </c>
      <c r="AE4728" s="18">
        <v>10.9</v>
      </c>
    </row>
    <row r="4729" spans="1:31">
      <c r="A4729" s="15">
        <v>40680</v>
      </c>
      <c r="B4729" s="16">
        <v>0.9375</v>
      </c>
      <c r="C4729" s="17">
        <v>3.9613</v>
      </c>
      <c r="D4729" s="17">
        <v>3.9885999999999999</v>
      </c>
      <c r="E4729" s="17">
        <v>831.14779999999996</v>
      </c>
      <c r="F4729" s="17">
        <v>0.51449999999999996</v>
      </c>
      <c r="G4729" s="17">
        <v>236.411831850346</v>
      </c>
      <c r="H4729" s="17">
        <v>0.10939195598044101</v>
      </c>
      <c r="I4729" s="17">
        <v>244.8047</v>
      </c>
      <c r="J4729" s="17">
        <v>2.0899999999999998E-2</v>
      </c>
      <c r="K4729" s="17">
        <v>3.9603611110000001</v>
      </c>
      <c r="L4729" s="17">
        <v>3.9209444444999999</v>
      </c>
      <c r="M4729" s="17">
        <v>896.46192411100003</v>
      </c>
      <c r="N4729" s="17">
        <v>163.8545</v>
      </c>
      <c r="O4729" s="17">
        <v>0.13339999999999999</v>
      </c>
      <c r="R4729" s="18">
        <v>0.9375</v>
      </c>
      <c r="S4729" s="18">
        <v>0.84</v>
      </c>
      <c r="T4729" s="18">
        <v>5.3</v>
      </c>
      <c r="U4729" s="18">
        <v>300</v>
      </c>
      <c r="V4729" s="18">
        <v>1011.3</v>
      </c>
      <c r="W4729" s="18">
        <v>9.6999999999999993</v>
      </c>
      <c r="X4729" s="18">
        <v>11.4</v>
      </c>
      <c r="Z4729" s="18">
        <v>0.93</v>
      </c>
      <c r="AA4729" s="18">
        <v>7.4</v>
      </c>
      <c r="AB4729" s="18">
        <v>294</v>
      </c>
      <c r="AC4729" s="18">
        <v>1010.1</v>
      </c>
      <c r="AD4729" s="18">
        <v>10.3</v>
      </c>
      <c r="AE4729" s="18">
        <v>11</v>
      </c>
    </row>
    <row r="4730" spans="1:31">
      <c r="A4730" s="15">
        <v>40680</v>
      </c>
      <c r="B4730" s="16">
        <v>0.97916666666666663</v>
      </c>
      <c r="C4730" s="17">
        <v>2.8332999999999999</v>
      </c>
      <c r="D4730" s="17">
        <v>3.9420000000000002</v>
      </c>
      <c r="E4730" s="17">
        <v>830.71280000000002</v>
      </c>
      <c r="F4730" s="17">
        <v>0.52369999999999994</v>
      </c>
      <c r="G4730" s="17">
        <v>233.78958382465601</v>
      </c>
      <c r="H4730" s="17">
        <v>0.17901690251813901</v>
      </c>
      <c r="I4730" s="17">
        <v>170.33690000000001</v>
      </c>
      <c r="J4730" s="17">
        <v>6.7699999999999996E-2</v>
      </c>
      <c r="K4730" s="17">
        <v>3.974916667</v>
      </c>
      <c r="L4730" s="17">
        <v>3.9104166665000002</v>
      </c>
      <c r="M4730" s="17">
        <v>896.01803699524999</v>
      </c>
      <c r="N4730" s="17">
        <v>159.13079999999999</v>
      </c>
      <c r="O4730" s="17">
        <v>8.4000000000000005E-2</v>
      </c>
      <c r="R4730" s="18">
        <v>0.97916666666666663</v>
      </c>
      <c r="S4730" s="18">
        <v>0.84</v>
      </c>
      <c r="T4730" s="18">
        <v>6.8</v>
      </c>
      <c r="U4730" s="18">
        <v>306</v>
      </c>
      <c r="V4730" s="18">
        <v>1011.4</v>
      </c>
      <c r="W4730" s="18">
        <v>9.8000000000000007</v>
      </c>
      <c r="X4730" s="18">
        <v>10.9</v>
      </c>
      <c r="Z4730" s="18">
        <v>0.95</v>
      </c>
      <c r="AA4730" s="18">
        <v>8.5</v>
      </c>
      <c r="AB4730" s="18">
        <v>295</v>
      </c>
      <c r="AC4730" s="18">
        <v>1010</v>
      </c>
      <c r="AD4730" s="18">
        <v>10.4</v>
      </c>
      <c r="AE4730" s="18">
        <v>11.1</v>
      </c>
    </row>
    <row r="4731" spans="1:31">
      <c r="A4731" s="15">
        <v>40681</v>
      </c>
      <c r="B4731" s="16">
        <v>2.0833333333333332E-2</v>
      </c>
      <c r="C4731" s="17">
        <v>2.2654000000000001</v>
      </c>
      <c r="D4731" s="17">
        <v>3.9333999999999998</v>
      </c>
      <c r="E4731" s="17">
        <v>830.32839999999999</v>
      </c>
      <c r="F4731" s="17">
        <v>0.52569999999999995</v>
      </c>
      <c r="G4731" s="17">
        <f>AVERAGE(G4694:G4730)</f>
        <v>185.81378240737089</v>
      </c>
      <c r="H4731" s="17">
        <f>AVERAGE(H4694:H4730)</f>
        <v>8.4016594988639809E-2</v>
      </c>
      <c r="I4731" s="17">
        <f>AVERAGE(I4694:I4730)</f>
        <v>215.34191351351353</v>
      </c>
      <c r="J4731" s="17">
        <f>AVERAGE(J4694:J4730)</f>
        <v>8.4110810810810802E-2</v>
      </c>
      <c r="K4731" s="17">
        <v>3.98</v>
      </c>
      <c r="L4731" s="17">
        <v>3.93566666675</v>
      </c>
      <c r="M4731" s="17">
        <v>895.60109909799996</v>
      </c>
      <c r="N4731" s="17">
        <f>AVERAGE(N4694:N4730)</f>
        <v>137.63193783783782</v>
      </c>
      <c r="O4731" s="17">
        <f>AVERAGE(O4694:O4730)</f>
        <v>6.288918918918919E-2</v>
      </c>
      <c r="R4731" s="18">
        <v>2.0833333333333332E-2</v>
      </c>
      <c r="S4731" s="18">
        <v>0.9</v>
      </c>
      <c r="T4731" s="18">
        <v>7.4</v>
      </c>
      <c r="U4731" s="18">
        <v>319</v>
      </c>
      <c r="V4731" s="18">
        <v>1011.5</v>
      </c>
      <c r="W4731" s="18">
        <v>9.8000000000000007</v>
      </c>
      <c r="X4731" s="18">
        <v>10.7</v>
      </c>
      <c r="Z4731" s="18">
        <v>1.0900000000000001</v>
      </c>
      <c r="AA4731" s="18">
        <v>8.6999999999999993</v>
      </c>
      <c r="AB4731" s="18">
        <v>300</v>
      </c>
      <c r="AC4731" s="18">
        <v>1010.1</v>
      </c>
      <c r="AD4731" s="18">
        <v>10.5</v>
      </c>
      <c r="AE4731" s="18">
        <v>11</v>
      </c>
    </row>
    <row r="4732" spans="1:31">
      <c r="A4732" s="15">
        <v>40681</v>
      </c>
      <c r="B4732" s="16">
        <v>6.25E-2</v>
      </c>
      <c r="C4732" s="17">
        <v>2.2765</v>
      </c>
      <c r="D4732" s="17">
        <v>3.9407000000000001</v>
      </c>
      <c r="E4732" s="17">
        <v>830.08569999999997</v>
      </c>
      <c r="F4732" s="17">
        <v>0.52259999999999995</v>
      </c>
      <c r="G4732" s="17">
        <f t="shared" ref="G4732:J4743" si="1256">AVERAGE(G4695:G4731)</f>
        <v>185.36831426175164</v>
      </c>
      <c r="H4732" s="17">
        <f t="shared" si="1256"/>
        <v>8.5156091337452805E-2</v>
      </c>
      <c r="I4732" s="17">
        <f t="shared" si="1256"/>
        <v>217.50609225712196</v>
      </c>
      <c r="J4732" s="17">
        <f t="shared" si="1256"/>
        <v>8.4565157048940826E-2</v>
      </c>
      <c r="K4732" s="17">
        <v>3.988194445</v>
      </c>
      <c r="L4732" s="17">
        <v>3.97675</v>
      </c>
      <c r="M4732" s="17">
        <v>895.3225684455</v>
      </c>
      <c r="N4732" s="17">
        <f t="shared" ref="N4732:O4743" si="1257">AVERAGE(N4695:N4731)</f>
        <v>139.37586318480641</v>
      </c>
      <c r="O4732" s="17">
        <f t="shared" si="1257"/>
        <v>6.30483564645727E-2</v>
      </c>
      <c r="R4732" s="18">
        <v>6.25E-2</v>
      </c>
      <c r="S4732" s="18">
        <v>1.05</v>
      </c>
      <c r="T4732" s="18">
        <v>8.1999999999999993</v>
      </c>
      <c r="U4732" s="18">
        <v>321</v>
      </c>
      <c r="V4732" s="18">
        <v>1011.4</v>
      </c>
      <c r="W4732" s="18">
        <v>9.6999999999999993</v>
      </c>
      <c r="X4732" s="18">
        <v>10.1</v>
      </c>
      <c r="Z4732" s="18">
        <f t="shared" ref="Z4732:AE4732" si="1258">AVERAGE(Z4731,Z4733)</f>
        <v>1.2250000000000001</v>
      </c>
      <c r="AA4732" s="18">
        <f t="shared" si="1258"/>
        <v>9.1999999999999993</v>
      </c>
      <c r="AB4732" s="18">
        <f t="shared" si="1258"/>
        <v>301</v>
      </c>
      <c r="AC4732" s="18">
        <f t="shared" si="1258"/>
        <v>1010.05</v>
      </c>
      <c r="AD4732" s="18">
        <f t="shared" si="1258"/>
        <v>10.35</v>
      </c>
      <c r="AE4732" s="18">
        <f t="shared" si="1258"/>
        <v>10.9</v>
      </c>
    </row>
    <row r="4733" spans="1:31">
      <c r="A4733" s="15">
        <v>40681</v>
      </c>
      <c r="B4733" s="16">
        <v>0.10416666666666667</v>
      </c>
      <c r="C4733" s="17">
        <v>2.9519000000000002</v>
      </c>
      <c r="D4733" s="17">
        <v>3.9885000000000002</v>
      </c>
      <c r="E4733" s="17">
        <v>830.0915</v>
      </c>
      <c r="F4733" s="17">
        <v>0.56189999999999996</v>
      </c>
      <c r="G4733" s="17">
        <f t="shared" si="1256"/>
        <v>184.68496153879562</v>
      </c>
      <c r="H4733" s="17">
        <f t="shared" si="1256"/>
        <v>8.6915222137488743E-2</v>
      </c>
      <c r="I4733" s="17">
        <f t="shared" si="1256"/>
        <v>219.47819745326041</v>
      </c>
      <c r="J4733" s="17">
        <f t="shared" si="1256"/>
        <v>8.5423674807020317E-2</v>
      </c>
      <c r="K4733" s="17">
        <v>3.9976666669999998</v>
      </c>
      <c r="L4733" s="17">
        <v>4.0052500002500002</v>
      </c>
      <c r="M4733" s="17">
        <v>895.30516709000005</v>
      </c>
      <c r="N4733" s="17">
        <f t="shared" si="1257"/>
        <v>140.9889702979093</v>
      </c>
      <c r="O4733" s="17">
        <f t="shared" si="1257"/>
        <v>6.4049663396047632E-2</v>
      </c>
      <c r="R4733" s="18">
        <v>0.10416666666666667</v>
      </c>
      <c r="S4733" s="18">
        <f t="shared" ref="S4733:X4733" si="1259">AVERAGE(S4732,S4734)</f>
        <v>1.24</v>
      </c>
      <c r="T4733" s="18">
        <f t="shared" si="1259"/>
        <v>8.6499999999999986</v>
      </c>
      <c r="U4733" s="18">
        <f t="shared" si="1259"/>
        <v>320</v>
      </c>
      <c r="V4733" s="18">
        <f t="shared" si="1259"/>
        <v>1011.5</v>
      </c>
      <c r="W4733" s="18">
        <f t="shared" si="1259"/>
        <v>9.6499999999999986</v>
      </c>
      <c r="X4733" s="18">
        <f t="shared" si="1259"/>
        <v>10.050000000000001</v>
      </c>
      <c r="Z4733" s="18">
        <v>1.36</v>
      </c>
      <c r="AA4733" s="18">
        <v>9.6999999999999993</v>
      </c>
      <c r="AB4733" s="18">
        <v>302</v>
      </c>
      <c r="AC4733" s="18">
        <v>1010</v>
      </c>
      <c r="AD4733" s="18">
        <v>10.199999999999999</v>
      </c>
      <c r="AE4733" s="18">
        <v>10.8</v>
      </c>
    </row>
    <row r="4734" spans="1:31">
      <c r="A4734" s="15">
        <v>40681</v>
      </c>
      <c r="B4734" s="16">
        <v>0.14583333333333334</v>
      </c>
      <c r="C4734" s="17">
        <v>3.1661000000000001</v>
      </c>
      <c r="D4734" s="17">
        <v>3.9908999999999999</v>
      </c>
      <c r="E4734" s="17">
        <v>830.38900000000001</v>
      </c>
      <c r="F4734" s="17">
        <v>0.4466</v>
      </c>
      <c r="G4734" s="17">
        <f t="shared" si="1256"/>
        <v>189.17461191015022</v>
      </c>
      <c r="H4734" s="17">
        <f t="shared" si="1256"/>
        <v>8.6380762419676849E-2</v>
      </c>
      <c r="I4734" s="17">
        <f t="shared" si="1256"/>
        <v>221.20458927632149</v>
      </c>
      <c r="J4734" s="17">
        <f t="shared" si="1256"/>
        <v>8.5878368720723575E-2</v>
      </c>
      <c r="K4734" s="17">
        <v>4.0096666670000003</v>
      </c>
      <c r="L4734" s="17">
        <v>4.0291944444999999</v>
      </c>
      <c r="M4734" s="17">
        <v>895.59545482600004</v>
      </c>
      <c r="N4734" s="17">
        <f t="shared" si="1257"/>
        <v>142.0168830086636</v>
      </c>
      <c r="O4734" s="17">
        <f t="shared" si="1257"/>
        <v>6.5207762406751621E-2</v>
      </c>
      <c r="R4734" s="18">
        <v>0.14583333333333334</v>
      </c>
      <c r="S4734" s="18">
        <v>1.43</v>
      </c>
      <c r="T4734" s="18">
        <v>9.1</v>
      </c>
      <c r="U4734" s="18">
        <v>319</v>
      </c>
      <c r="V4734" s="18">
        <v>1011.6</v>
      </c>
      <c r="W4734" s="18">
        <v>9.6</v>
      </c>
      <c r="X4734" s="18">
        <v>10</v>
      </c>
      <c r="Z4734" s="18">
        <v>1.34</v>
      </c>
      <c r="AA4734" s="18">
        <v>8.9</v>
      </c>
      <c r="AB4734" s="18">
        <v>302</v>
      </c>
      <c r="AC4734" s="18">
        <v>1010.2</v>
      </c>
      <c r="AD4734" s="18">
        <v>10.199999999999999</v>
      </c>
      <c r="AE4734" s="18">
        <v>10.8</v>
      </c>
    </row>
    <row r="4735" spans="1:31">
      <c r="A4735" s="15">
        <v>40681</v>
      </c>
      <c r="B4735" s="16">
        <v>0.1875</v>
      </c>
      <c r="C4735" s="17">
        <v>2.7303999999999999</v>
      </c>
      <c r="D4735" s="17">
        <v>4.0147000000000004</v>
      </c>
      <c r="E4735" s="17">
        <v>830.86789999999996</v>
      </c>
      <c r="F4735" s="17">
        <v>0.45179999999999998</v>
      </c>
      <c r="G4735" s="17">
        <f t="shared" si="1256"/>
        <v>193.60581497746634</v>
      </c>
      <c r="H4735" s="17">
        <f t="shared" si="1256"/>
        <v>8.6612814406097929E-2</v>
      </c>
      <c r="I4735" s="17">
        <f t="shared" si="1256"/>
        <v>223.26864033784369</v>
      </c>
      <c r="J4735" s="17">
        <f t="shared" si="1256"/>
        <v>8.6523730037499885E-2</v>
      </c>
      <c r="K4735" s="17">
        <v>4.0129999999999999</v>
      </c>
      <c r="L4735" s="17">
        <v>4.0472777779999998</v>
      </c>
      <c r="M4735" s="17">
        <v>896.08807009650002</v>
      </c>
      <c r="N4735" s="17">
        <f t="shared" si="1257"/>
        <v>140.33923390078959</v>
      </c>
      <c r="O4735" s="17">
        <f t="shared" si="1257"/>
        <v>6.6459323552880048E-2</v>
      </c>
      <c r="R4735" s="18">
        <v>0.1875</v>
      </c>
      <c r="S4735" s="18">
        <f t="shared" ref="S4735:X4735" si="1260">AVERAGE(S4734,S4736)</f>
        <v>1.65</v>
      </c>
      <c r="T4735" s="18">
        <f t="shared" si="1260"/>
        <v>9.6999999999999993</v>
      </c>
      <c r="U4735" s="18">
        <f t="shared" si="1260"/>
        <v>324</v>
      </c>
      <c r="V4735" s="18">
        <f t="shared" si="1260"/>
        <v>1012</v>
      </c>
      <c r="W4735" s="18">
        <f t="shared" si="1260"/>
        <v>9.6</v>
      </c>
      <c r="X4735" s="18">
        <f t="shared" si="1260"/>
        <v>9.9499999999999993</v>
      </c>
      <c r="Z4735" s="18">
        <f t="shared" ref="Z4735:AE4735" si="1261">AVERAGE(Z4734,Z4736)</f>
        <v>1.33</v>
      </c>
      <c r="AA4735" s="18">
        <f t="shared" si="1261"/>
        <v>8.3000000000000007</v>
      </c>
      <c r="AB4735" s="18">
        <f t="shared" si="1261"/>
        <v>302.5</v>
      </c>
      <c r="AC4735" s="18">
        <f t="shared" si="1261"/>
        <v>1010.5</v>
      </c>
      <c r="AD4735" s="18">
        <f t="shared" si="1261"/>
        <v>10.149999999999999</v>
      </c>
      <c r="AE4735" s="18">
        <f t="shared" si="1261"/>
        <v>10.65</v>
      </c>
    </row>
    <row r="4736" spans="1:31">
      <c r="A4736" s="15">
        <v>40681</v>
      </c>
      <c r="B4736" s="16">
        <v>0.22916666666666666</v>
      </c>
      <c r="C4736" s="17">
        <v>2.5291000000000001</v>
      </c>
      <c r="D4736" s="17">
        <v>4.0431999999999997</v>
      </c>
      <c r="E4736" s="17">
        <v>831.44179999999994</v>
      </c>
      <c r="F4736" s="17">
        <v>0.75539999999999996</v>
      </c>
      <c r="G4736" s="17">
        <f t="shared" si="1256"/>
        <v>191.83917912709904</v>
      </c>
      <c r="H4736" s="17">
        <f t="shared" si="1256"/>
        <v>8.8683798753318374E-2</v>
      </c>
      <c r="I4736" s="17">
        <f t="shared" si="1256"/>
        <v>224.78856845508278</v>
      </c>
      <c r="J4736" s="17">
        <f t="shared" si="1256"/>
        <v>8.7551398416891774E-2</v>
      </c>
      <c r="K4736" s="17">
        <v>4.0168055560000004</v>
      </c>
      <c r="L4736" s="17">
        <v>4.0573888887500003</v>
      </c>
      <c r="M4736" s="17">
        <v>896.68814990600004</v>
      </c>
      <c r="N4736" s="17">
        <f t="shared" si="1257"/>
        <v>138.31789427648664</v>
      </c>
      <c r="O4736" s="17">
        <f t="shared" si="1257"/>
        <v>6.7509575540795716E-2</v>
      </c>
      <c r="R4736" s="18">
        <v>0.22916666666666666</v>
      </c>
      <c r="S4736" s="18">
        <v>1.87</v>
      </c>
      <c r="T4736" s="18">
        <v>10.3</v>
      </c>
      <c r="U4736" s="18">
        <v>329</v>
      </c>
      <c r="V4736" s="18">
        <v>1012.4</v>
      </c>
      <c r="W4736" s="18">
        <v>9.6</v>
      </c>
      <c r="X4736" s="18">
        <v>9.9</v>
      </c>
      <c r="Z4736" s="18">
        <v>1.32</v>
      </c>
      <c r="AA4736" s="18">
        <v>7.7</v>
      </c>
      <c r="AB4736" s="18">
        <v>303</v>
      </c>
      <c r="AC4736" s="18">
        <v>1010.8</v>
      </c>
      <c r="AD4736" s="18">
        <v>10.1</v>
      </c>
      <c r="AE4736" s="18">
        <v>10.5</v>
      </c>
    </row>
    <row r="4737" spans="1:31">
      <c r="A4737" s="15">
        <v>40681</v>
      </c>
      <c r="B4737" s="16">
        <v>0.27083333333333331</v>
      </c>
      <c r="C4737" s="17">
        <v>3.4384000000000001</v>
      </c>
      <c r="D4737" s="17">
        <v>4.0613000000000001</v>
      </c>
      <c r="E4737" s="17">
        <v>831.97450000000003</v>
      </c>
      <c r="F4737" s="17">
        <v>0.27160000000000001</v>
      </c>
      <c r="G4737" s="17">
        <f t="shared" si="1256"/>
        <v>196.85263536213634</v>
      </c>
      <c r="H4737" s="17">
        <f t="shared" si="1256"/>
        <v>8.9084670810022304E-2</v>
      </c>
      <c r="I4737" s="17">
        <f t="shared" si="1256"/>
        <v>229.04221084576065</v>
      </c>
      <c r="J4737" s="17">
        <f t="shared" si="1256"/>
        <v>8.9071706482213173E-2</v>
      </c>
      <c r="K4737" s="17">
        <v>4.025222222</v>
      </c>
      <c r="L4737" s="17">
        <v>4.1173611112500001</v>
      </c>
      <c r="M4737" s="17">
        <v>897.19686170274997</v>
      </c>
      <c r="N4737" s="17">
        <f t="shared" si="1257"/>
        <v>141.83119141909438</v>
      </c>
      <c r="O4737" s="17">
        <f t="shared" si="1257"/>
        <v>6.8736861366222632E-2</v>
      </c>
      <c r="R4737" s="18">
        <v>0.27083333333333331</v>
      </c>
      <c r="S4737" s="18">
        <v>1.84</v>
      </c>
      <c r="T4737" s="18">
        <v>9.8000000000000007</v>
      </c>
      <c r="U4737" s="18">
        <v>330</v>
      </c>
      <c r="V4737" s="18">
        <v>1012.7</v>
      </c>
      <c r="W4737" s="18">
        <v>9.5</v>
      </c>
      <c r="X4737" s="18">
        <v>9.9</v>
      </c>
      <c r="Z4737" s="18">
        <v>1.27</v>
      </c>
      <c r="AA4737" s="18">
        <v>7.3</v>
      </c>
      <c r="AB4737" s="18">
        <v>300</v>
      </c>
      <c r="AC4737" s="18">
        <v>1011.1</v>
      </c>
      <c r="AD4737" s="18">
        <v>10.199999999999999</v>
      </c>
      <c r="AE4737" s="18">
        <v>10.4</v>
      </c>
    </row>
    <row r="4738" spans="1:31">
      <c r="A4738" s="15">
        <v>40681</v>
      </c>
      <c r="B4738" s="16">
        <v>0.3125</v>
      </c>
      <c r="C4738" s="17">
        <v>3.6474000000000002</v>
      </c>
      <c r="D4738" s="17">
        <v>4.1081000000000003</v>
      </c>
      <c r="E4738" s="17">
        <v>832.26379999999995</v>
      </c>
      <c r="F4738" s="17">
        <v>0.15340000000000001</v>
      </c>
      <c r="G4738" s="17">
        <f t="shared" si="1256"/>
        <v>201.85278115594937</v>
      </c>
      <c r="H4738" s="17">
        <f t="shared" si="1256"/>
        <v>8.9641795909505606E-2</v>
      </c>
      <c r="I4738" s="17">
        <f t="shared" si="1256"/>
        <v>225.89773276051096</v>
      </c>
      <c r="J4738" s="17">
        <f t="shared" si="1256"/>
        <v>8.8030401252002732E-2</v>
      </c>
      <c r="K4738" s="17">
        <v>4.0605555559999997</v>
      </c>
      <c r="L4738" s="17">
        <v>4.1034444445</v>
      </c>
      <c r="M4738" s="17">
        <v>897.52346128449994</v>
      </c>
      <c r="N4738" s="17">
        <f t="shared" si="1257"/>
        <v>145.34509118717801</v>
      </c>
      <c r="O4738" s="17">
        <f t="shared" si="1257"/>
        <v>7.031083059233674E-2</v>
      </c>
      <c r="R4738" s="18">
        <v>0.3125</v>
      </c>
      <c r="S4738" s="18">
        <v>1.82</v>
      </c>
      <c r="T4738" s="18">
        <v>9.4</v>
      </c>
      <c r="U4738" s="18">
        <v>325</v>
      </c>
      <c r="V4738" s="18">
        <v>1013.2</v>
      </c>
      <c r="W4738" s="18">
        <v>9.3000000000000007</v>
      </c>
      <c r="X4738" s="18">
        <v>9.8000000000000007</v>
      </c>
      <c r="Z4738" s="18">
        <v>1.22</v>
      </c>
      <c r="AA4738" s="18">
        <v>6</v>
      </c>
      <c r="AB4738" s="18">
        <v>301</v>
      </c>
      <c r="AC4738" s="18">
        <v>1011.5</v>
      </c>
      <c r="AD4738" s="18">
        <v>10.3</v>
      </c>
      <c r="AE4738" s="18">
        <v>10.4</v>
      </c>
    </row>
    <row r="4739" spans="1:31">
      <c r="A4739" s="15">
        <v>40681</v>
      </c>
      <c r="B4739" s="16">
        <v>0.35416666666666669</v>
      </c>
      <c r="C4739" s="17">
        <v>3.1396999999999999</v>
      </c>
      <c r="D4739" s="17">
        <v>4.1318000000000001</v>
      </c>
      <c r="E4739" s="17">
        <v>832.25120000000004</v>
      </c>
      <c r="F4739" s="17">
        <v>0.15390000000000001</v>
      </c>
      <c r="G4739" s="17">
        <f t="shared" si="1256"/>
        <v>198.89879795422542</v>
      </c>
      <c r="H4739" s="17">
        <f t="shared" si="1256"/>
        <v>9.200009337363417E-2</v>
      </c>
      <c r="I4739" s="17">
        <f t="shared" si="1256"/>
        <v>223.24984715944368</v>
      </c>
      <c r="J4739" s="17">
        <f t="shared" si="1256"/>
        <v>8.561500669124604E-2</v>
      </c>
      <c r="K4739" s="17">
        <v>4.0672777780000002</v>
      </c>
      <c r="L4739" s="17">
        <v>4.0452222222499996</v>
      </c>
      <c r="M4739" s="17">
        <v>897.53267408750003</v>
      </c>
      <c r="N4739" s="17">
        <f t="shared" si="1257"/>
        <v>144.39553689493957</v>
      </c>
      <c r="O4739" s="17">
        <f t="shared" si="1257"/>
        <v>7.1105717905643157E-2</v>
      </c>
      <c r="R4739" s="18">
        <v>0.35416666666666669</v>
      </c>
      <c r="S4739" s="18">
        <f>AVERAGE(S4737:S4738)</f>
        <v>1.83</v>
      </c>
      <c r="T4739" s="18">
        <f t="shared" ref="T4739:X4739" si="1262">AVERAGE(T4737:T4738)</f>
        <v>9.6000000000000014</v>
      </c>
      <c r="U4739" s="18">
        <f t="shared" si="1262"/>
        <v>327.5</v>
      </c>
      <c r="V4739" s="18">
        <f t="shared" si="1262"/>
        <v>1012.95</v>
      </c>
      <c r="W4739" s="18">
        <f t="shared" si="1262"/>
        <v>9.4</v>
      </c>
      <c r="X4739" s="18">
        <f t="shared" si="1262"/>
        <v>9.8500000000000014</v>
      </c>
      <c r="Z4739" s="18">
        <v>1.23</v>
      </c>
      <c r="AA4739" s="18">
        <v>5</v>
      </c>
      <c r="AB4739" s="18">
        <v>311</v>
      </c>
      <c r="AC4739" s="18">
        <v>1012</v>
      </c>
      <c r="AD4739" s="18">
        <v>10.4</v>
      </c>
      <c r="AE4739" s="18">
        <v>10.4</v>
      </c>
    </row>
    <row r="4740" spans="1:31">
      <c r="A4740" s="15">
        <v>40681</v>
      </c>
      <c r="B4740" s="16">
        <v>0.39583333333333331</v>
      </c>
      <c r="C4740" s="17">
        <v>3.0356000000000001</v>
      </c>
      <c r="D4740" s="17">
        <v>4.1013000000000002</v>
      </c>
      <c r="E4740" s="17">
        <v>831.89269999999999</v>
      </c>
      <c r="F4740" s="17">
        <v>0.15049999999999999</v>
      </c>
      <c r="G4740" s="17">
        <f t="shared" si="1256"/>
        <v>203.804328438434</v>
      </c>
      <c r="H4740" s="17">
        <f t="shared" si="1256"/>
        <v>9.4141135045219551E-2</v>
      </c>
      <c r="I4740" s="17">
        <f t="shared" si="1256"/>
        <v>220.81038627186106</v>
      </c>
      <c r="J4740" s="17">
        <f t="shared" si="1256"/>
        <v>8.2969466331549974E-2</v>
      </c>
      <c r="K4740" s="17">
        <v>4.0210277779999997</v>
      </c>
      <c r="L4740" s="17">
        <v>4.0526388884999998</v>
      </c>
      <c r="M4740" s="17">
        <v>897.16268280350005</v>
      </c>
      <c r="N4740" s="17">
        <f t="shared" si="1257"/>
        <v>144.2831108650731</v>
      </c>
      <c r="O4740" s="17">
        <f t="shared" si="1257"/>
        <v>7.0005872443633516E-2</v>
      </c>
      <c r="R4740" s="18">
        <v>0.39583333333333331</v>
      </c>
      <c r="S4740" s="18">
        <f>AVERAGE(S4741:S4742)</f>
        <v>1.79125</v>
      </c>
      <c r="T4740" s="18">
        <f t="shared" ref="T4740:X4740" si="1263">AVERAGE(T4741:T4742)</f>
        <v>9.125</v>
      </c>
      <c r="U4740" s="18">
        <f t="shared" si="1263"/>
        <v>329.25</v>
      </c>
      <c r="V4740" s="18">
        <f t="shared" si="1263"/>
        <v>1013.4749999999999</v>
      </c>
      <c r="W4740" s="18">
        <f t="shared" si="1263"/>
        <v>9.2375000000000007</v>
      </c>
      <c r="X4740" s="18">
        <f t="shared" si="1263"/>
        <v>9.7624999999999993</v>
      </c>
      <c r="Z4740" s="18">
        <v>1.27</v>
      </c>
      <c r="AA4740" s="18">
        <v>4.2</v>
      </c>
      <c r="AB4740" s="18">
        <v>317</v>
      </c>
      <c r="AC4740" s="18">
        <v>1012.3</v>
      </c>
      <c r="AD4740" s="18">
        <v>10.3</v>
      </c>
      <c r="AE4740" s="18">
        <v>10.3</v>
      </c>
    </row>
    <row r="4741" spans="1:31">
      <c r="A4741" s="15">
        <v>40681</v>
      </c>
      <c r="B4741" s="16">
        <v>0.4375</v>
      </c>
      <c r="C4741" s="17">
        <v>2.6574</v>
      </c>
      <c r="D4741" s="17">
        <v>4.0997000000000003</v>
      </c>
      <c r="E4741" s="17">
        <v>831.23440000000005</v>
      </c>
      <c r="F4741" s="17">
        <v>0.1517</v>
      </c>
      <c r="G4741" s="17">
        <f t="shared" si="1256"/>
        <v>204.32936657040489</v>
      </c>
      <c r="H4741" s="17">
        <f t="shared" si="1256"/>
        <v>9.5620449802710963E-2</v>
      </c>
      <c r="I4741" s="17">
        <f t="shared" si="1256"/>
        <v>218.2189129278573</v>
      </c>
      <c r="J4741" s="17">
        <f t="shared" si="1256"/>
        <v>8.1274046502672961E-2</v>
      </c>
      <c r="K4741" s="17">
        <v>4.0199722219999998</v>
      </c>
      <c r="L4741" s="17">
        <v>4.0873333335000002</v>
      </c>
      <c r="M4741" s="17">
        <v>896.48032520000004</v>
      </c>
      <c r="N4741" s="17">
        <f t="shared" si="1257"/>
        <v>143.99386521277776</v>
      </c>
      <c r="O4741" s="17">
        <f t="shared" si="1257"/>
        <v>6.8260085212380348E-2</v>
      </c>
      <c r="R4741" s="18">
        <v>0.4375</v>
      </c>
      <c r="S4741" s="18">
        <v>1.76</v>
      </c>
      <c r="T4741" s="18">
        <v>8.6999999999999993</v>
      </c>
      <c r="U4741" s="18">
        <v>330</v>
      </c>
      <c r="V4741" s="18">
        <v>1013.9</v>
      </c>
      <c r="W4741" s="18">
        <v>9.1</v>
      </c>
      <c r="X4741" s="18">
        <v>9.6999999999999993</v>
      </c>
      <c r="Z4741" s="18">
        <v>1.26</v>
      </c>
      <c r="AA4741" s="18">
        <v>2.9</v>
      </c>
      <c r="AB4741" s="18">
        <v>317</v>
      </c>
      <c r="AC4741" s="18">
        <v>1012.7</v>
      </c>
      <c r="AD4741" s="18">
        <v>10.1</v>
      </c>
      <c r="AE4741" s="18">
        <v>10.5</v>
      </c>
    </row>
    <row r="4742" spans="1:31">
      <c r="A4742" s="15">
        <v>40681</v>
      </c>
      <c r="B4742" s="16">
        <v>0.47916666666666669</v>
      </c>
      <c r="C4742" s="17">
        <v>2.4975000000000001</v>
      </c>
      <c r="D4742" s="17">
        <v>4.1009000000000002</v>
      </c>
      <c r="E4742" s="17">
        <v>830.41849999999999</v>
      </c>
      <c r="F4742" s="17">
        <v>0.15410000000000001</v>
      </c>
      <c r="G4742" s="17">
        <f t="shared" si="1256"/>
        <v>201.50510821061977</v>
      </c>
      <c r="H4742" s="17">
        <f t="shared" si="1256"/>
        <v>9.7323197551528948E-2</v>
      </c>
      <c r="I4742" s="17">
        <f t="shared" si="1256"/>
        <v>215.2071646286102</v>
      </c>
      <c r="J4742" s="17">
        <f t="shared" si="1256"/>
        <v>8.1754426137880337E-2</v>
      </c>
      <c r="K4742" s="17">
        <v>4.0263055559999996</v>
      </c>
      <c r="L4742" s="17">
        <v>4.1160833332499998</v>
      </c>
      <c r="M4742" s="17">
        <v>895.63202818225</v>
      </c>
      <c r="N4742" s="17">
        <f t="shared" si="1257"/>
        <v>143.10059400231231</v>
      </c>
      <c r="O4742" s="17">
        <f t="shared" si="1257"/>
        <v>6.8180628055958203E-2</v>
      </c>
      <c r="R4742" s="18">
        <v>0.47916666666666669</v>
      </c>
      <c r="S4742" s="18">
        <f>AVERAGE(S4741,S4736:S4738)</f>
        <v>1.8225</v>
      </c>
      <c r="T4742" s="18">
        <f t="shared" ref="T4742:X4743" si="1264">AVERAGE(T4741,T4736:T4738)</f>
        <v>9.5500000000000007</v>
      </c>
      <c r="U4742" s="18">
        <f t="shared" si="1264"/>
        <v>328.5</v>
      </c>
      <c r="V4742" s="18">
        <f t="shared" si="1264"/>
        <v>1013.05</v>
      </c>
      <c r="W4742" s="18">
        <f t="shared" si="1264"/>
        <v>9.375</v>
      </c>
      <c r="X4742" s="18">
        <f t="shared" si="1264"/>
        <v>9.8249999999999993</v>
      </c>
      <c r="Z4742" s="18">
        <v>1.29</v>
      </c>
      <c r="AA4742" s="18">
        <v>2.1</v>
      </c>
      <c r="AB4742" s="18">
        <v>310</v>
      </c>
      <c r="AC4742" s="18">
        <v>1013.1</v>
      </c>
      <c r="AD4742" s="18">
        <v>10.1</v>
      </c>
      <c r="AE4742" s="18">
        <v>10.5</v>
      </c>
    </row>
    <row r="4743" spans="1:31">
      <c r="A4743" s="15">
        <v>40681</v>
      </c>
      <c r="B4743" s="16">
        <v>0.52083333333333337</v>
      </c>
      <c r="C4743" s="17">
        <v>3.2164000000000001</v>
      </c>
      <c r="D4743" s="17">
        <v>4.1192000000000002</v>
      </c>
      <c r="E4743" s="17">
        <v>829.59100000000001</v>
      </c>
      <c r="F4743" s="17">
        <v>0.15620000000000001</v>
      </c>
      <c r="G4743" s="17">
        <f t="shared" si="1256"/>
        <v>200.77734522267701</v>
      </c>
      <c r="H4743" s="17">
        <f t="shared" si="1256"/>
        <v>9.8071899291694964E-2</v>
      </c>
      <c r="I4743" s="17">
        <f t="shared" si="1256"/>
        <v>218.39404205100507</v>
      </c>
      <c r="J4743" s="17">
        <f t="shared" si="1256"/>
        <v>8.3096437655120342E-2</v>
      </c>
      <c r="K4743" s="17">
        <v>4.0376666669999999</v>
      </c>
      <c r="L4743" s="17">
        <v>4.1459444445000004</v>
      </c>
      <c r="M4743" s="17">
        <v>894.77768917875005</v>
      </c>
      <c r="N4743" s="17">
        <f t="shared" si="1257"/>
        <v>141.65139113750999</v>
      </c>
      <c r="O4743" s="17">
        <f t="shared" si="1257"/>
        <v>6.8782807192605711E-2</v>
      </c>
      <c r="R4743" s="18">
        <v>0.52083333333333337</v>
      </c>
      <c r="S4743" s="18">
        <f>AVERAGE(S4742,S4737:S4739)</f>
        <v>1.828125</v>
      </c>
      <c r="T4743" s="18">
        <f t="shared" si="1264"/>
        <v>9.5875000000000004</v>
      </c>
      <c r="U4743" s="18">
        <f t="shared" si="1264"/>
        <v>327.75</v>
      </c>
      <c r="V4743" s="18">
        <f t="shared" si="1264"/>
        <v>1012.9749999999999</v>
      </c>
      <c r="W4743" s="18">
        <f t="shared" si="1264"/>
        <v>9.3937500000000007</v>
      </c>
      <c r="X4743" s="18">
        <f t="shared" si="1264"/>
        <v>9.84375</v>
      </c>
      <c r="Z4743" s="18">
        <v>1.32</v>
      </c>
      <c r="AA4743" s="18">
        <v>3.6</v>
      </c>
      <c r="AB4743" s="18">
        <v>317</v>
      </c>
      <c r="AC4743" s="18">
        <v>1013.6</v>
      </c>
      <c r="AD4743" s="18">
        <v>10</v>
      </c>
      <c r="AE4743" s="18">
        <v>10.5</v>
      </c>
    </row>
    <row r="4744" spans="1:31">
      <c r="A4744" s="15">
        <v>40681</v>
      </c>
      <c r="B4744" s="16">
        <v>0.5625</v>
      </c>
      <c r="C4744" s="17">
        <v>4.8045999999999998</v>
      </c>
      <c r="D4744" s="17">
        <v>4.1344000000000003</v>
      </c>
      <c r="E4744" s="17">
        <v>828.98940000000005</v>
      </c>
      <c r="F4744" s="17">
        <v>0.15590000000000001</v>
      </c>
      <c r="G4744" s="17">
        <f t="shared" ref="G4744:J4752" si="1265">AVERAGE(G4745:G4764)</f>
        <v>216.73388873142099</v>
      </c>
      <c r="H4744" s="17">
        <f t="shared" si="1265"/>
        <v>8.0015191692412793E-2</v>
      </c>
      <c r="I4744" s="17">
        <f t="shared" si="1265"/>
        <v>167.27141035275159</v>
      </c>
      <c r="J4744" s="17">
        <f t="shared" si="1265"/>
        <v>8.1217099309995988E-2</v>
      </c>
      <c r="K4744" s="17">
        <v>4.0365833340000004</v>
      </c>
      <c r="L4744" s="17">
        <v>4.192111111</v>
      </c>
      <c r="M4744" s="17">
        <v>894.08719478</v>
      </c>
      <c r="N4744" s="17">
        <f t="shared" ref="N4744:O4752" si="1266">AVERAGE(N4745:N4764)</f>
        <v>146.66368575160021</v>
      </c>
      <c r="O4744" s="17">
        <f t="shared" si="1266"/>
        <v>7.4119822189463988E-2</v>
      </c>
      <c r="R4744" s="18">
        <v>0.5625</v>
      </c>
      <c r="S4744" s="18">
        <f>AVERAGE(S4745,S4741)</f>
        <v>1.7349999999999999</v>
      </c>
      <c r="T4744" s="18">
        <f t="shared" ref="T4744:X4744" si="1267">AVERAGE(T4745,T4741)</f>
        <v>8.6999999999999993</v>
      </c>
      <c r="U4744" s="18">
        <f t="shared" si="1267"/>
        <v>331.5</v>
      </c>
      <c r="V4744" s="18">
        <f t="shared" si="1267"/>
        <v>1014.7</v>
      </c>
      <c r="W4744" s="18">
        <f t="shared" si="1267"/>
        <v>9.1499999999999986</v>
      </c>
      <c r="X4744" s="18">
        <f t="shared" si="1267"/>
        <v>9.6999999999999993</v>
      </c>
      <c r="Z4744" s="18">
        <v>1.39</v>
      </c>
      <c r="AA4744" s="18">
        <v>2.6</v>
      </c>
      <c r="AB4744" s="18">
        <v>332</v>
      </c>
      <c r="AC4744" s="18">
        <v>1014.3</v>
      </c>
      <c r="AD4744" s="18">
        <v>10.199999999999999</v>
      </c>
      <c r="AE4744" s="18">
        <v>10.6</v>
      </c>
    </row>
    <row r="4745" spans="1:31">
      <c r="A4745" s="15">
        <v>40681</v>
      </c>
      <c r="B4745" s="16">
        <v>0.60416666666666663</v>
      </c>
      <c r="C4745" s="17">
        <v>5.9260999999999999</v>
      </c>
      <c r="D4745" s="17">
        <v>4.1440999999999999</v>
      </c>
      <c r="E4745" s="17">
        <v>828.6123</v>
      </c>
      <c r="F4745" s="17">
        <v>0.15660000000000002</v>
      </c>
      <c r="G4745" s="17">
        <f t="shared" si="1265"/>
        <v>217.46024909211593</v>
      </c>
      <c r="H4745" s="17">
        <f t="shared" si="1265"/>
        <v>8.2495562695868135E-2</v>
      </c>
      <c r="I4745" s="17">
        <f t="shared" si="1265"/>
        <v>167.47554319309674</v>
      </c>
      <c r="J4745" s="17">
        <f t="shared" si="1265"/>
        <v>8.229723743809142E-2</v>
      </c>
      <c r="K4745" s="17">
        <v>4.0476111110000002</v>
      </c>
      <c r="L4745" s="17">
        <v>4.2632777777499999</v>
      </c>
      <c r="M4745" s="17">
        <v>893.69718158549995</v>
      </c>
      <c r="N4745" s="17">
        <f t="shared" si="1266"/>
        <v>145.16296262057162</v>
      </c>
      <c r="O4745" s="17">
        <f t="shared" si="1266"/>
        <v>7.277125922806095E-2</v>
      </c>
      <c r="R4745" s="18">
        <v>0.60416666666666663</v>
      </c>
      <c r="S4745" s="18">
        <v>1.71</v>
      </c>
      <c r="T4745" s="18">
        <v>8.6999999999999993</v>
      </c>
      <c r="U4745" s="18">
        <v>333</v>
      </c>
      <c r="V4745" s="18">
        <v>1015.5</v>
      </c>
      <c r="W4745" s="18">
        <v>9.1999999999999993</v>
      </c>
      <c r="X4745" s="18">
        <v>9.6999999999999993</v>
      </c>
      <c r="Z4745" s="18">
        <v>1.48</v>
      </c>
      <c r="AA4745" s="18">
        <v>2.1</v>
      </c>
      <c r="AB4745" s="18">
        <v>311</v>
      </c>
      <c r="AC4745" s="18">
        <v>1014.6</v>
      </c>
      <c r="AD4745" s="18">
        <v>10.4</v>
      </c>
      <c r="AE4745" s="18">
        <v>10.6</v>
      </c>
    </row>
    <row r="4746" spans="1:31">
      <c r="A4746" s="15">
        <v>40681</v>
      </c>
      <c r="B4746" s="16">
        <v>0.64583333333333337</v>
      </c>
      <c r="C4746" s="17">
        <v>5.6007999999999996</v>
      </c>
      <c r="D4746" s="17">
        <v>4.1391999999999998</v>
      </c>
      <c r="E4746" s="17">
        <v>828.64350000000002</v>
      </c>
      <c r="F4746" s="17">
        <v>0.16270000000000001</v>
      </c>
      <c r="G4746" s="17">
        <f t="shared" si="1265"/>
        <v>218.18525977716848</v>
      </c>
      <c r="H4746" s="17">
        <f t="shared" si="1265"/>
        <v>8.5189742279363073E-2</v>
      </c>
      <c r="I4746" s="17">
        <f t="shared" si="1265"/>
        <v>167.80161732675879</v>
      </c>
      <c r="J4746" s="17">
        <f t="shared" si="1265"/>
        <v>8.2040226131515639E-2</v>
      </c>
      <c r="K4746" s="17">
        <v>4.0344166670000003</v>
      </c>
      <c r="L4746" s="17">
        <v>4.2478888887500004</v>
      </c>
      <c r="M4746" s="17">
        <v>893.70535379399996</v>
      </c>
      <c r="N4746" s="17">
        <f t="shared" si="1266"/>
        <v>143.16775963863964</v>
      </c>
      <c r="O4746" s="17">
        <f t="shared" si="1266"/>
        <v>7.1510723074343752E-2</v>
      </c>
      <c r="R4746" s="18">
        <v>0.64583333333333337</v>
      </c>
      <c r="S4746" s="18">
        <f>AVERAGE(S4745,S4749:S4751)</f>
        <v>1.5275000000000001</v>
      </c>
      <c r="T4746" s="18">
        <f t="shared" ref="T4746:X4747" si="1268">AVERAGE(T4745,T4749:T4751)</f>
        <v>8</v>
      </c>
      <c r="U4746" s="18">
        <f t="shared" si="1268"/>
        <v>323.25</v>
      </c>
      <c r="V4746" s="18">
        <f t="shared" si="1268"/>
        <v>1017.5</v>
      </c>
      <c r="W4746" s="18">
        <f t="shared" si="1268"/>
        <v>9.5249999999999986</v>
      </c>
      <c r="X4746" s="18">
        <f t="shared" si="1268"/>
        <v>9.9</v>
      </c>
      <c r="Z4746" s="18">
        <v>1.49</v>
      </c>
      <c r="AA4746" s="18">
        <v>3.9</v>
      </c>
      <c r="AB4746" s="18">
        <v>314</v>
      </c>
      <c r="AC4746" s="18">
        <v>1015.2</v>
      </c>
      <c r="AD4746" s="18">
        <v>10.3</v>
      </c>
      <c r="AE4746" s="18">
        <v>10.7</v>
      </c>
    </row>
    <row r="4747" spans="1:31">
      <c r="A4747" s="15">
        <v>40681</v>
      </c>
      <c r="B4747" s="16">
        <v>0.6875</v>
      </c>
      <c r="C4747" s="17">
        <v>6.0888</v>
      </c>
      <c r="D4747" s="17">
        <v>4.1268000000000002</v>
      </c>
      <c r="E4747" s="17">
        <v>829.00199999999995</v>
      </c>
      <c r="F4747" s="17">
        <v>0.16450000000000001</v>
      </c>
      <c r="G4747" s="17">
        <f t="shared" si="1265"/>
        <v>218.77824645275396</v>
      </c>
      <c r="H4747" s="17">
        <f t="shared" si="1265"/>
        <v>8.7133565003777072E-2</v>
      </c>
      <c r="I4747" s="17">
        <f t="shared" si="1265"/>
        <v>168.21968793024647</v>
      </c>
      <c r="J4747" s="17">
        <f t="shared" si="1265"/>
        <v>7.9785929649062504E-2</v>
      </c>
      <c r="K4747" s="17">
        <v>4.0206944450000002</v>
      </c>
      <c r="L4747" s="17">
        <v>4.1543333332500003</v>
      </c>
      <c r="M4747" s="17">
        <v>894.12400240675004</v>
      </c>
      <c r="N4747" s="17">
        <f t="shared" si="1266"/>
        <v>141.01309965584727</v>
      </c>
      <c r="O4747" s="17">
        <f t="shared" si="1266"/>
        <v>7.0857831499374996E-2</v>
      </c>
      <c r="R4747" s="18">
        <v>0.6875</v>
      </c>
      <c r="S4747" s="18">
        <f>AVERAGE(S4746,S4750:S4752)</f>
        <v>1.5181249999999999</v>
      </c>
      <c r="T4747" s="18">
        <f t="shared" si="1268"/>
        <v>7.5</v>
      </c>
      <c r="U4747" s="18">
        <f t="shared" si="1268"/>
        <v>319.9375</v>
      </c>
      <c r="V4747" s="18">
        <f t="shared" si="1268"/>
        <v>1018.1375</v>
      </c>
      <c r="W4747" s="18">
        <f t="shared" si="1268"/>
        <v>9.65625</v>
      </c>
      <c r="X4747" s="18">
        <f t="shared" si="1268"/>
        <v>9.9875000000000007</v>
      </c>
      <c r="Z4747" s="18">
        <v>1.48</v>
      </c>
      <c r="AA4747" s="18">
        <v>2.5</v>
      </c>
      <c r="AB4747" s="18">
        <v>305</v>
      </c>
      <c r="AC4747" s="18">
        <v>1015.7</v>
      </c>
      <c r="AD4747" s="18">
        <v>10.5</v>
      </c>
      <c r="AE4747" s="18">
        <v>10.8</v>
      </c>
    </row>
    <row r="4748" spans="1:31">
      <c r="A4748" s="15">
        <v>40681</v>
      </c>
      <c r="B4748" s="16">
        <v>0.72916666666666663</v>
      </c>
      <c r="C4748" s="17">
        <v>6.1605999999999996</v>
      </c>
      <c r="D4748" s="17">
        <v>4.0629</v>
      </c>
      <c r="E4748" s="17">
        <v>829.63199999999995</v>
      </c>
      <c r="F4748" s="17">
        <v>0.15710000000000002</v>
      </c>
      <c r="G4748" s="17">
        <f t="shared" si="1265"/>
        <v>219.39303224837053</v>
      </c>
      <c r="H4748" s="17">
        <f t="shared" si="1265"/>
        <v>8.7590433727827044E-2</v>
      </c>
      <c r="I4748" s="17">
        <f t="shared" si="1265"/>
        <v>168.81540279071092</v>
      </c>
      <c r="J4748" s="17">
        <f t="shared" si="1265"/>
        <v>7.7377075856250005E-2</v>
      </c>
      <c r="K4748" s="17">
        <v>4.0278055559999997</v>
      </c>
      <c r="L4748" s="17">
        <v>4.0841944442500004</v>
      </c>
      <c r="M4748" s="17">
        <v>894.80160106050005</v>
      </c>
      <c r="N4748" s="17">
        <f t="shared" si="1266"/>
        <v>139.62902824366407</v>
      </c>
      <c r="O4748" s="17">
        <f t="shared" si="1266"/>
        <v>7.0074125237500007E-2</v>
      </c>
      <c r="R4748" s="18">
        <v>0.72916666666666663</v>
      </c>
      <c r="S4748" s="18">
        <f>AVERAGE(S4749:S4751)</f>
        <v>1.4666666666666668</v>
      </c>
      <c r="T4748" s="18">
        <f t="shared" ref="T4748:X4748" si="1269">AVERAGE(T4749:T4751)</f>
        <v>7.7666666666666657</v>
      </c>
      <c r="U4748" s="18">
        <f t="shared" si="1269"/>
        <v>320</v>
      </c>
      <c r="V4748" s="18">
        <f t="shared" si="1269"/>
        <v>1018.1666666666666</v>
      </c>
      <c r="W4748" s="18">
        <f t="shared" si="1269"/>
        <v>9.6333333333333329</v>
      </c>
      <c r="X4748" s="18">
        <f t="shared" si="1269"/>
        <v>9.9666666666666668</v>
      </c>
      <c r="Z4748" s="18">
        <v>1.44</v>
      </c>
      <c r="AA4748" s="18">
        <v>2.1</v>
      </c>
      <c r="AB4748" s="18">
        <v>263</v>
      </c>
      <c r="AC4748" s="18">
        <v>1016.2</v>
      </c>
      <c r="AD4748" s="18">
        <v>10.5</v>
      </c>
      <c r="AE4748" s="18">
        <v>10.9</v>
      </c>
    </row>
    <row r="4749" spans="1:31">
      <c r="A4749" s="15">
        <v>40681</v>
      </c>
      <c r="B4749" s="16">
        <v>0.77083333333333337</v>
      </c>
      <c r="C4749" s="17">
        <v>6.3403999999999998</v>
      </c>
      <c r="D4749" s="17">
        <v>4.0728</v>
      </c>
      <c r="E4749" s="17">
        <v>830.28629999999998</v>
      </c>
      <c r="F4749" s="17">
        <v>0.15860000000000002</v>
      </c>
      <c r="G4749" s="17">
        <f t="shared" si="1265"/>
        <v>211.72065891368393</v>
      </c>
      <c r="H4749" s="17">
        <f t="shared" si="1265"/>
        <v>8.4491070609876345E-2</v>
      </c>
      <c r="I4749" s="17">
        <f t="shared" si="1265"/>
        <v>177.37092646734374</v>
      </c>
      <c r="J4749" s="17">
        <f t="shared" si="1265"/>
        <v>7.7121024625000006E-2</v>
      </c>
      <c r="K4749" s="17">
        <v>3.9926944450000001</v>
      </c>
      <c r="L4749" s="17">
        <v>4.0207222222499999</v>
      </c>
      <c r="M4749" s="17">
        <v>895.57471920950002</v>
      </c>
      <c r="N4749" s="17">
        <f t="shared" si="1266"/>
        <v>135.81535547015625</v>
      </c>
      <c r="O4749" s="17">
        <f t="shared" si="1266"/>
        <v>6.9356309749999984E-2</v>
      </c>
      <c r="R4749" s="18">
        <v>0.77083333333333337</v>
      </c>
      <c r="S4749" s="18">
        <v>1.46</v>
      </c>
      <c r="T4749" s="18">
        <v>8.4</v>
      </c>
      <c r="U4749" s="18">
        <v>318</v>
      </c>
      <c r="V4749" s="18">
        <v>1018.1</v>
      </c>
      <c r="W4749" s="18">
        <v>9.6</v>
      </c>
      <c r="X4749" s="18">
        <v>9.9</v>
      </c>
      <c r="Z4749" s="18">
        <v>1.42</v>
      </c>
      <c r="AA4749" s="18">
        <v>4.3</v>
      </c>
      <c r="AB4749" s="18">
        <v>263</v>
      </c>
      <c r="AC4749" s="18">
        <v>1016.8</v>
      </c>
      <c r="AD4749" s="18">
        <v>10.5</v>
      </c>
      <c r="AE4749" s="18">
        <v>11.1</v>
      </c>
    </row>
    <row r="4750" spans="1:31">
      <c r="A4750" s="15">
        <v>40681</v>
      </c>
      <c r="B4750" s="16">
        <v>0.8125</v>
      </c>
      <c r="C4750" s="17">
        <v>6.3738000000000001</v>
      </c>
      <c r="D4750" s="17">
        <v>4.0681000000000003</v>
      </c>
      <c r="E4750" s="17">
        <v>830.93830000000003</v>
      </c>
      <c r="F4750" s="17">
        <v>0.16060000000000002</v>
      </c>
      <c r="G4750" s="17">
        <f t="shared" si="1265"/>
        <v>213.82842181122282</v>
      </c>
      <c r="H4750" s="17">
        <f t="shared" si="1265"/>
        <v>8.1547006145424816E-2</v>
      </c>
      <c r="I4750" s="17">
        <f t="shared" si="1265"/>
        <v>185.41210615937501</v>
      </c>
      <c r="J4750" s="17">
        <f t="shared" si="1265"/>
        <v>7.8567642499999993E-2</v>
      </c>
      <c r="K4750" s="17">
        <v>3.8739722219999999</v>
      </c>
      <c r="L4750" s="17">
        <v>3.9916944445000002</v>
      </c>
      <c r="M4750" s="17">
        <v>896.24653193999995</v>
      </c>
      <c r="N4750" s="17">
        <f t="shared" si="1266"/>
        <v>146.05665759062498</v>
      </c>
      <c r="O4750" s="17">
        <f t="shared" si="1266"/>
        <v>6.7520294999999994E-2</v>
      </c>
      <c r="R4750" s="18">
        <v>0.8125</v>
      </c>
      <c r="S4750" s="18">
        <v>1.45</v>
      </c>
      <c r="T4750" s="18">
        <v>7.8</v>
      </c>
      <c r="U4750" s="18">
        <v>326</v>
      </c>
      <c r="V4750" s="18">
        <v>1018</v>
      </c>
      <c r="W4750" s="18">
        <v>9.6</v>
      </c>
      <c r="X4750" s="18">
        <v>10</v>
      </c>
      <c r="Z4750" s="18">
        <v>1.4</v>
      </c>
      <c r="AA4750" s="18">
        <v>5.3</v>
      </c>
      <c r="AB4750" s="18">
        <v>277</v>
      </c>
      <c r="AC4750" s="18">
        <v>1017.1</v>
      </c>
      <c r="AD4750" s="18">
        <v>10.6</v>
      </c>
      <c r="AE4750" s="18">
        <v>11.2</v>
      </c>
    </row>
    <row r="4751" spans="1:31">
      <c r="A4751" s="15">
        <v>40681</v>
      </c>
      <c r="B4751" s="16">
        <v>0.85416666666666663</v>
      </c>
      <c r="C4751" s="17">
        <v>6.2838000000000003</v>
      </c>
      <c r="D4751" s="17">
        <v>4.0697000000000001</v>
      </c>
      <c r="E4751" s="17">
        <v>831.37</v>
      </c>
      <c r="F4751" s="17">
        <v>0.1623</v>
      </c>
      <c r="G4751" s="17">
        <f t="shared" si="1265"/>
        <v>219.86825320481313</v>
      </c>
      <c r="H4751" s="17">
        <f t="shared" si="1265"/>
        <v>7.9740692752262254E-2</v>
      </c>
      <c r="I4751" s="17">
        <f t="shared" si="1265"/>
        <v>191.91013443750001</v>
      </c>
      <c r="J4751" s="17">
        <f t="shared" si="1265"/>
        <v>8.2635849999999997E-2</v>
      </c>
      <c r="K4751" s="17">
        <v>3.844833333</v>
      </c>
      <c r="L4751" s="17">
        <v>3.9998055555000001</v>
      </c>
      <c r="M4751" s="17">
        <v>896.70841425875005</v>
      </c>
      <c r="N4751" s="17">
        <f t="shared" si="1266"/>
        <v>154.5505405625</v>
      </c>
      <c r="O4751" s="17">
        <f t="shared" si="1266"/>
        <v>6.4947899999999989E-2</v>
      </c>
      <c r="R4751" s="18">
        <v>0.85416666666666663</v>
      </c>
      <c r="S4751" s="18">
        <v>1.49</v>
      </c>
      <c r="T4751" s="18">
        <v>7.1</v>
      </c>
      <c r="U4751" s="18">
        <v>316</v>
      </c>
      <c r="V4751" s="18">
        <v>1018.4</v>
      </c>
      <c r="W4751" s="18">
        <v>9.6999999999999993</v>
      </c>
      <c r="X4751" s="18">
        <v>10</v>
      </c>
      <c r="Z4751" s="18">
        <v>1.36</v>
      </c>
      <c r="AA4751" s="18">
        <v>5.6</v>
      </c>
      <c r="AB4751" s="18">
        <v>292</v>
      </c>
      <c r="AC4751" s="18">
        <v>1017.5</v>
      </c>
      <c r="AD4751" s="18">
        <v>10.8</v>
      </c>
      <c r="AE4751" s="18">
        <v>11.1</v>
      </c>
    </row>
    <row r="4752" spans="1:31">
      <c r="A4752" s="15">
        <v>40681</v>
      </c>
      <c r="B4752" s="16">
        <v>0.89583333333333337</v>
      </c>
      <c r="C4752" s="17">
        <v>6.33</v>
      </c>
      <c r="D4752" s="17">
        <v>4.0831999999999997</v>
      </c>
      <c r="E4752" s="17">
        <v>831.50189999999998</v>
      </c>
      <c r="F4752" s="17">
        <v>0.16470000000000001</v>
      </c>
      <c r="G4752" s="17">
        <f t="shared" si="1265"/>
        <v>210.15365578716001</v>
      </c>
      <c r="H4752" s="17">
        <f t="shared" si="1265"/>
        <v>8.3835805824804432E-2</v>
      </c>
      <c r="I4752" s="17">
        <f t="shared" si="1265"/>
        <v>198.37441374999997</v>
      </c>
      <c r="J4752" s="17">
        <f t="shared" si="1265"/>
        <v>8.7076999999999988E-2</v>
      </c>
      <c r="K4752" s="17">
        <v>3.819944445</v>
      </c>
      <c r="L4752" s="17">
        <v>4.0103333332500002</v>
      </c>
      <c r="M4752" s="17">
        <v>896.86976634024995</v>
      </c>
      <c r="N4752" s="17">
        <f t="shared" si="1266"/>
        <v>155.11118625</v>
      </c>
      <c r="O4752" s="17">
        <f t="shared" si="1266"/>
        <v>6.6597999999999991E-2</v>
      </c>
      <c r="R4752" s="18">
        <v>0.89583333333333337</v>
      </c>
      <c r="S4752" s="18">
        <f t="shared" ref="S4752:X4752" si="1270">AVERAGE(S4751,S4753)</f>
        <v>1.605</v>
      </c>
      <c r="T4752" s="18">
        <f t="shared" si="1270"/>
        <v>7.1</v>
      </c>
      <c r="U4752" s="18">
        <f t="shared" si="1270"/>
        <v>314.5</v>
      </c>
      <c r="V4752" s="18">
        <f t="shared" si="1270"/>
        <v>1018.65</v>
      </c>
      <c r="W4752" s="18">
        <f t="shared" si="1270"/>
        <v>9.8000000000000007</v>
      </c>
      <c r="X4752" s="18">
        <f t="shared" si="1270"/>
        <v>10.050000000000001</v>
      </c>
      <c r="Z4752" s="18">
        <v>1.34</v>
      </c>
      <c r="AA4752" s="18">
        <v>5.5</v>
      </c>
      <c r="AB4752" s="18">
        <v>304</v>
      </c>
      <c r="AC4752" s="18">
        <v>1017.7</v>
      </c>
      <c r="AD4752" s="18">
        <v>11</v>
      </c>
      <c r="AE4752" s="18">
        <v>11.4</v>
      </c>
    </row>
    <row r="4753" spans="1:31">
      <c r="A4753" s="15">
        <v>40681</v>
      </c>
      <c r="B4753" s="16">
        <v>0.9375</v>
      </c>
      <c r="C4753" s="17">
        <v>6.2648000000000001</v>
      </c>
      <c r="D4753" s="17">
        <v>4.0288000000000004</v>
      </c>
      <c r="E4753" s="17">
        <v>831.36670000000004</v>
      </c>
      <c r="F4753" s="17">
        <v>0.18540000000000001</v>
      </c>
      <c r="G4753" s="17">
        <f>AVERAGE(G4754:G4773)</f>
        <v>200.18227291707092</v>
      </c>
      <c r="H4753" s="17">
        <f>AVERAGE(H4754:H4773)</f>
        <v>8.3127683861134463E-2</v>
      </c>
      <c r="I4753" s="17">
        <f>AVERAGE(I4754:I4773)</f>
        <v>203.80537499999997</v>
      </c>
      <c r="J4753" s="17">
        <f>AVERAGE(J4754:J4773)</f>
        <v>9.1339999999999991E-2</v>
      </c>
      <c r="K4753" s="17">
        <v>3.8130277779999999</v>
      </c>
      <c r="L4753" s="17">
        <v>3.9825277777500001</v>
      </c>
      <c r="M4753" s="17">
        <v>896.76290654399997</v>
      </c>
      <c r="N4753" s="17">
        <f>AVERAGE(N4754:N4773)</f>
        <v>155.83132499999999</v>
      </c>
      <c r="O4753" s="17">
        <f>AVERAGE(O4754:O4773)</f>
        <v>6.835999999999999E-2</v>
      </c>
      <c r="R4753" s="18">
        <v>0.9375</v>
      </c>
      <c r="S4753" s="18">
        <v>1.72</v>
      </c>
      <c r="T4753" s="18">
        <v>7.1</v>
      </c>
      <c r="U4753" s="18">
        <v>313</v>
      </c>
      <c r="V4753" s="18">
        <v>1018.9</v>
      </c>
      <c r="W4753" s="18">
        <v>9.9</v>
      </c>
      <c r="X4753" s="18">
        <v>10.1</v>
      </c>
      <c r="Z4753" s="18">
        <v>1.28</v>
      </c>
      <c r="AA4753" s="18">
        <v>6</v>
      </c>
      <c r="AB4753" s="18">
        <v>292</v>
      </c>
      <c r="AC4753" s="18">
        <v>1018.1</v>
      </c>
      <c r="AD4753" s="18">
        <v>11.2</v>
      </c>
      <c r="AE4753" s="18">
        <v>11.1</v>
      </c>
    </row>
    <row r="4754" spans="1:31">
      <c r="A4754" s="15">
        <v>40681</v>
      </c>
      <c r="B4754" s="16">
        <v>0.97916666666666663</v>
      </c>
      <c r="C4754" s="17">
        <v>3.5063</v>
      </c>
      <c r="D4754" s="17">
        <v>3.9889999999999999</v>
      </c>
      <c r="E4754" s="17">
        <v>831.02530000000002</v>
      </c>
      <c r="F4754" s="17">
        <v>0.1678</v>
      </c>
      <c r="G4754" s="17">
        <f>AVERAGE(G4755:G4774)</f>
        <v>191.40321108611485</v>
      </c>
      <c r="H4754" s="17">
        <f>AVERAGE(H4755:H4774)</f>
        <v>8.131055608681681E-2</v>
      </c>
      <c r="I4754" s="17">
        <v>168.88319999999999</v>
      </c>
      <c r="J4754" s="17">
        <v>8.9499999999999996E-2</v>
      </c>
      <c r="K4754" s="17">
        <v>3.809444445</v>
      </c>
      <c r="L4754" s="17">
        <v>3.8969999999999998</v>
      </c>
      <c r="M4754" s="17">
        <v>896.42234065800005</v>
      </c>
      <c r="N4754" s="17">
        <v>164.12809999999999</v>
      </c>
      <c r="O4754" s="17">
        <v>0.14760000000000001</v>
      </c>
      <c r="R4754" s="18">
        <v>0.97916666666666663</v>
      </c>
      <c r="S4754" s="18">
        <f t="shared" ref="S4754:X4754" si="1271">AVERAGE(S4753,S4755)</f>
        <v>1.9100000000000001</v>
      </c>
      <c r="T4754" s="18">
        <f t="shared" si="1271"/>
        <v>7.4499999999999993</v>
      </c>
      <c r="U4754" s="18">
        <f t="shared" si="1271"/>
        <v>309</v>
      </c>
      <c r="V4754" s="18">
        <f t="shared" si="1271"/>
        <v>1019.2</v>
      </c>
      <c r="W4754" s="18">
        <f t="shared" si="1271"/>
        <v>9.9499999999999993</v>
      </c>
      <c r="X4754" s="18">
        <f t="shared" si="1271"/>
        <v>10.199999999999999</v>
      </c>
      <c r="Z4754" s="18">
        <v>1.41</v>
      </c>
      <c r="AA4754" s="18">
        <v>6.7</v>
      </c>
      <c r="AB4754" s="18">
        <v>295</v>
      </c>
      <c r="AC4754" s="18">
        <v>1018.1</v>
      </c>
      <c r="AD4754" s="18">
        <v>11.2</v>
      </c>
      <c r="AE4754" s="18">
        <v>11</v>
      </c>
    </row>
    <row r="4755" spans="1:31">
      <c r="A4755" s="15">
        <v>40682</v>
      </c>
      <c r="B4755" s="16">
        <v>2.0833333333333332E-2</v>
      </c>
      <c r="C4755" s="17">
        <v>2.4045000000000001</v>
      </c>
      <c r="D4755" s="17">
        <v>4.0118</v>
      </c>
      <c r="E4755" s="17">
        <v>830.59490000000005</v>
      </c>
      <c r="F4755" s="17">
        <v>0.1709</v>
      </c>
      <c r="G4755" s="17">
        <v>239.797089158516</v>
      </c>
      <c r="H4755" s="17">
        <v>0.17974493740347</v>
      </c>
      <c r="I4755" s="17">
        <v>172.78569999999999</v>
      </c>
      <c r="J4755" s="17">
        <v>9.7500000000000003E-2</v>
      </c>
      <c r="K4755" s="17">
        <v>3.8687222220000002</v>
      </c>
      <c r="L4755" s="17">
        <v>3.9022777777500002</v>
      </c>
      <c r="M4755" s="17">
        <v>895.97452270974998</v>
      </c>
      <c r="N4755" s="17">
        <v>152.55879999999999</v>
      </c>
      <c r="O4755" s="17">
        <v>0.1173</v>
      </c>
      <c r="R4755" s="18">
        <v>2.0833333333333332E-2</v>
      </c>
      <c r="S4755" s="18">
        <v>2.1</v>
      </c>
      <c r="T4755" s="18">
        <v>7.8</v>
      </c>
      <c r="U4755" s="18">
        <v>305</v>
      </c>
      <c r="V4755" s="18">
        <v>1019.5</v>
      </c>
      <c r="W4755" s="18">
        <v>10</v>
      </c>
      <c r="X4755" s="18">
        <v>10.3</v>
      </c>
      <c r="Z4755" s="18">
        <v>1.48</v>
      </c>
      <c r="AA4755" s="18">
        <v>5.2</v>
      </c>
      <c r="AB4755" s="18">
        <v>308</v>
      </c>
      <c r="AC4755" s="18">
        <v>1018.4</v>
      </c>
      <c r="AD4755" s="18">
        <v>11.3</v>
      </c>
      <c r="AE4755" s="18">
        <v>11</v>
      </c>
    </row>
    <row r="4756" spans="1:31">
      <c r="A4756" s="15">
        <v>40682</v>
      </c>
      <c r="B4756" s="16">
        <v>6.25E-2</v>
      </c>
      <c r="C4756" s="17">
        <v>2.4723999999999999</v>
      </c>
      <c r="D4756" s="17">
        <v>3.9849000000000001</v>
      </c>
      <c r="E4756" s="17">
        <v>830.2509</v>
      </c>
      <c r="F4756" s="17">
        <v>0.17250000000000001</v>
      </c>
      <c r="G4756" s="17">
        <v>239.550550080471</v>
      </c>
      <c r="H4756" s="17">
        <v>0.158269882029828</v>
      </c>
      <c r="I4756" s="17">
        <v>121.3236</v>
      </c>
      <c r="J4756" s="17">
        <v>5.8200000000000002E-2</v>
      </c>
      <c r="K4756" s="17">
        <v>3.9288333340000001</v>
      </c>
      <c r="L4756" s="17">
        <v>3.9607222222499998</v>
      </c>
      <c r="M4756" s="17">
        <v>895.56952985725002</v>
      </c>
      <c r="N4756" s="17">
        <v>116.1559</v>
      </c>
      <c r="O4756" s="17">
        <v>9.2499999999999999E-2</v>
      </c>
      <c r="R4756" s="18">
        <v>6.25E-2</v>
      </c>
      <c r="S4756" s="18">
        <f t="shared" ref="S4756:X4756" si="1272">AVERAGE(S4755,S4757)</f>
        <v>2.2149999999999999</v>
      </c>
      <c r="T4756" s="18">
        <f t="shared" si="1272"/>
        <v>7.9</v>
      </c>
      <c r="U4756" s="18">
        <f t="shared" si="1272"/>
        <v>310.5</v>
      </c>
      <c r="V4756" s="18">
        <f t="shared" si="1272"/>
        <v>1019.75</v>
      </c>
      <c r="W4756" s="18">
        <f t="shared" si="1272"/>
        <v>9.9499999999999993</v>
      </c>
      <c r="X4756" s="18">
        <f t="shared" si="1272"/>
        <v>10.3</v>
      </c>
      <c r="Z4756" s="18">
        <v>1.49</v>
      </c>
      <c r="AA4756" s="18">
        <v>4.9000000000000004</v>
      </c>
      <c r="AB4756" s="18">
        <v>304</v>
      </c>
      <c r="AC4756" s="18">
        <v>1018.4</v>
      </c>
      <c r="AD4756" s="18">
        <v>11.5</v>
      </c>
      <c r="AE4756" s="18">
        <v>11</v>
      </c>
    </row>
    <row r="4757" spans="1:31">
      <c r="A4757" s="15">
        <v>40682</v>
      </c>
      <c r="B4757" s="16">
        <v>0.10416666666666667</v>
      </c>
      <c r="C4757" s="17">
        <v>3.9024000000000001</v>
      </c>
      <c r="D4757" s="17">
        <v>4.0176999999999996</v>
      </c>
      <c r="E4757" s="17">
        <v>830.08680000000004</v>
      </c>
      <c r="F4757" s="17">
        <v>0.17220000000000002</v>
      </c>
      <c r="G4757" s="17">
        <v>222.24277175043201</v>
      </c>
      <c r="H4757" s="17">
        <v>5.5623681096933102E-2</v>
      </c>
      <c r="I4757" s="17">
        <v>122.3687</v>
      </c>
      <c r="J4757" s="17">
        <v>7.2900000000000006E-2</v>
      </c>
      <c r="K4757" s="17">
        <v>3.9391388890000001</v>
      </c>
      <c r="L4757" s="17">
        <v>4.0554166667500002</v>
      </c>
      <c r="M4757" s="17">
        <v>895.316907829</v>
      </c>
      <c r="N4757" s="17">
        <v>110.5496</v>
      </c>
      <c r="O4757" s="17">
        <v>6.3E-2</v>
      </c>
      <c r="R4757" s="18">
        <v>0.10416666666666667</v>
      </c>
      <c r="S4757" s="18">
        <v>2.33</v>
      </c>
      <c r="T4757" s="18">
        <v>8</v>
      </c>
      <c r="U4757" s="18">
        <v>316</v>
      </c>
      <c r="V4757" s="18">
        <v>1020</v>
      </c>
      <c r="W4757" s="18">
        <v>9.9</v>
      </c>
      <c r="X4757" s="18">
        <v>10.3</v>
      </c>
      <c r="Z4757" s="18">
        <v>1.77</v>
      </c>
      <c r="AA4757" s="18">
        <v>6.2</v>
      </c>
      <c r="AB4757" s="18">
        <v>282</v>
      </c>
      <c r="AC4757" s="18">
        <v>1018.8</v>
      </c>
      <c r="AD4757" s="18">
        <v>11.2</v>
      </c>
      <c r="AE4757" s="18">
        <v>11.3</v>
      </c>
    </row>
    <row r="4758" spans="1:31">
      <c r="A4758" s="15">
        <v>40682</v>
      </c>
      <c r="B4758" s="16">
        <v>0.14583333333333334</v>
      </c>
      <c r="C4758" s="17">
        <v>4.1412000000000004</v>
      </c>
      <c r="D4758" s="17">
        <v>4.0622999999999996</v>
      </c>
      <c r="E4758" s="17">
        <v>830.14449999999999</v>
      </c>
      <c r="F4758" s="17">
        <v>0.17250000000000001</v>
      </c>
      <c r="G4758" s="17">
        <v>255.85529361380401</v>
      </c>
      <c r="H4758" s="17">
        <v>6.0331809379886199E-2</v>
      </c>
      <c r="I4758" s="17">
        <v>161.44489999999999</v>
      </c>
      <c r="J4758" s="17">
        <v>4.24E-2</v>
      </c>
      <c r="K4758" s="17">
        <v>3.9641944439999999</v>
      </c>
      <c r="L4758" s="17">
        <v>4.1208333335000003</v>
      </c>
      <c r="M4758" s="17">
        <v>895.35743925849999</v>
      </c>
      <c r="N4758" s="17">
        <v>109.1294</v>
      </c>
      <c r="O4758" s="17">
        <v>6.1600000000000002E-2</v>
      </c>
      <c r="R4758" s="18">
        <v>0.14583333333333334</v>
      </c>
      <c r="S4758" s="18">
        <v>2.5299999999999998</v>
      </c>
      <c r="T4758" s="18">
        <v>7.8</v>
      </c>
      <c r="U4758" s="18">
        <v>321</v>
      </c>
      <c r="V4758" s="18">
        <v>1020.2</v>
      </c>
      <c r="W4758" s="18">
        <v>9.6999999999999993</v>
      </c>
      <c r="X4758" s="18">
        <v>10.199999999999999</v>
      </c>
      <c r="Z4758" s="18">
        <v>1.69</v>
      </c>
      <c r="AA4758" s="18">
        <v>6.9</v>
      </c>
      <c r="AB4758" s="18">
        <v>295</v>
      </c>
      <c r="AC4758" s="18">
        <v>1019</v>
      </c>
      <c r="AD4758" s="18">
        <v>10.9</v>
      </c>
      <c r="AE4758" s="18">
        <v>11.2</v>
      </c>
    </row>
    <row r="4759" spans="1:31">
      <c r="A4759" s="15">
        <v>40682</v>
      </c>
      <c r="B4759" s="16">
        <v>0.1875</v>
      </c>
      <c r="C4759" s="17">
        <v>5.1715</v>
      </c>
      <c r="D4759" s="17">
        <v>4.1440000000000001</v>
      </c>
      <c r="E4759" s="17">
        <v>830.47540000000004</v>
      </c>
      <c r="F4759" s="17">
        <v>0.20520000000000002</v>
      </c>
      <c r="G4759" s="17">
        <v>279.60948010020002</v>
      </c>
      <c r="H4759" s="17">
        <v>1.39308312974769E-2</v>
      </c>
      <c r="I4759" s="17">
        <v>169.56569999999999</v>
      </c>
      <c r="J4759" s="17">
        <v>7.3300000000000004E-2</v>
      </c>
      <c r="K4759" s="17">
        <v>3.9763888889999999</v>
      </c>
      <c r="L4759" s="17">
        <v>4.1013333335000004</v>
      </c>
      <c r="M4759" s="17">
        <v>895.70798613500006</v>
      </c>
      <c r="N4759" s="17">
        <v>209.28360000000001</v>
      </c>
      <c r="O4759" s="17">
        <v>5.57E-2</v>
      </c>
      <c r="R4759" s="18">
        <v>0.1875</v>
      </c>
      <c r="S4759" s="18">
        <f t="shared" ref="S4759:X4759" si="1273">AVERAGE(S4758,S4760)</f>
        <v>2.6849999999999996</v>
      </c>
      <c r="T4759" s="18">
        <f t="shared" si="1273"/>
        <v>7.3</v>
      </c>
      <c r="U4759" s="18">
        <f t="shared" si="1273"/>
        <v>320.5</v>
      </c>
      <c r="V4759" s="18">
        <f t="shared" si="1273"/>
        <v>1020.35</v>
      </c>
      <c r="W4759" s="18">
        <f t="shared" si="1273"/>
        <v>9.6999999999999993</v>
      </c>
      <c r="X4759" s="18">
        <f t="shared" si="1273"/>
        <v>10.149999999999999</v>
      </c>
      <c r="Z4759" s="18">
        <v>1.72</v>
      </c>
      <c r="AA4759" s="18">
        <v>7</v>
      </c>
      <c r="AB4759" s="18">
        <v>291</v>
      </c>
      <c r="AC4759" s="18">
        <v>1019.4</v>
      </c>
      <c r="AD4759" s="18">
        <v>10.8</v>
      </c>
      <c r="AE4759" s="18">
        <v>10.8</v>
      </c>
    </row>
    <row r="4760" spans="1:31">
      <c r="A4760" s="15">
        <v>40682</v>
      </c>
      <c r="B4760" s="16">
        <v>0.22916666666666666</v>
      </c>
      <c r="C4760" s="17">
        <v>5.2988</v>
      </c>
      <c r="D4760" s="17">
        <v>4.0984999999999996</v>
      </c>
      <c r="E4760" s="17">
        <v>830.94669999999996</v>
      </c>
      <c r="F4760" s="17">
        <v>0.17780000000000001</v>
      </c>
      <c r="G4760" s="17">
        <v>47.996906021233499</v>
      </c>
      <c r="H4760" s="17">
        <v>4.5277824643025301E-2</v>
      </c>
      <c r="I4760" s="17">
        <v>167.46440000000001</v>
      </c>
      <c r="J4760" s="17">
        <v>8.43E-2</v>
      </c>
      <c r="K4760" s="17">
        <v>4.0162777780000001</v>
      </c>
      <c r="L4760" s="17">
        <v>4.0247777777499998</v>
      </c>
      <c r="M4760" s="17">
        <v>896.24868395500005</v>
      </c>
      <c r="N4760" s="17">
        <v>153.35919999999999</v>
      </c>
      <c r="O4760" s="17">
        <v>6.0999999999999999E-2</v>
      </c>
      <c r="R4760" s="18">
        <v>0.22916666666666666</v>
      </c>
      <c r="S4760" s="18">
        <v>2.84</v>
      </c>
      <c r="T4760" s="18">
        <v>6.8</v>
      </c>
      <c r="U4760" s="18">
        <v>320</v>
      </c>
      <c r="V4760" s="18">
        <v>1020.5</v>
      </c>
      <c r="W4760" s="18">
        <v>9.6999999999999993</v>
      </c>
      <c r="X4760" s="18">
        <v>10.1</v>
      </c>
      <c r="Z4760" s="18">
        <v>1.86</v>
      </c>
      <c r="AA4760" s="18">
        <v>7.6</v>
      </c>
      <c r="AB4760" s="18">
        <v>296</v>
      </c>
      <c r="AC4760" s="18">
        <v>1019.6</v>
      </c>
      <c r="AD4760" s="18">
        <v>10.7</v>
      </c>
      <c r="AE4760" s="18">
        <v>10.8</v>
      </c>
    </row>
    <row r="4761" spans="1:31">
      <c r="A4761" s="15">
        <v>40682</v>
      </c>
      <c r="B4761" s="16">
        <v>0.27083333333333331</v>
      </c>
      <c r="C4761" s="17">
        <v>5.2812999999999999</v>
      </c>
      <c r="D4761" s="17">
        <v>4.1002999999999998</v>
      </c>
      <c r="E4761" s="17">
        <v>831.51760000000002</v>
      </c>
      <c r="F4761" s="17">
        <v>0.17560000000000001</v>
      </c>
      <c r="G4761" s="17">
        <v>291.91772303750901</v>
      </c>
      <c r="H4761" s="17">
        <v>8.4526460051680893E-3</v>
      </c>
      <c r="I4761" s="17">
        <v>182.4126</v>
      </c>
      <c r="J4761" s="17">
        <v>5.4300000000000001E-2</v>
      </c>
      <c r="K4761" s="17">
        <v>4.0562500000000004</v>
      </c>
      <c r="L4761" s="17">
        <v>4.0481944445</v>
      </c>
      <c r="M4761" s="17">
        <v>896.81995673025006</v>
      </c>
      <c r="N4761" s="17">
        <v>178.61</v>
      </c>
      <c r="O4761" s="17">
        <v>6.59E-2</v>
      </c>
      <c r="R4761" s="18">
        <v>0.27083333333333331</v>
      </c>
      <c r="S4761" s="18">
        <v>2.89</v>
      </c>
      <c r="T4761" s="18">
        <v>6.8</v>
      </c>
      <c r="U4761" s="18">
        <v>318</v>
      </c>
      <c r="V4761" s="18">
        <v>1020.5</v>
      </c>
      <c r="W4761" s="18">
        <v>9.6999999999999993</v>
      </c>
      <c r="X4761" s="18">
        <v>10.1</v>
      </c>
      <c r="Z4761" s="18">
        <v>2.15</v>
      </c>
      <c r="AA4761" s="18">
        <v>6.3</v>
      </c>
      <c r="AB4761" s="18">
        <v>297</v>
      </c>
      <c r="AC4761" s="18">
        <v>1019.6</v>
      </c>
      <c r="AD4761" s="18">
        <v>10.7</v>
      </c>
      <c r="AE4761" s="18">
        <v>10.9</v>
      </c>
    </row>
    <row r="4762" spans="1:31">
      <c r="A4762" s="15">
        <v>40682</v>
      </c>
      <c r="B4762" s="16">
        <v>0.3125</v>
      </c>
      <c r="C4762" s="17">
        <v>4.5129999999999999</v>
      </c>
      <c r="D4762" s="17">
        <v>4.0838000000000001</v>
      </c>
      <c r="E4762" s="17">
        <v>831.92669999999998</v>
      </c>
      <c r="F4762" s="17">
        <v>0.17810000000000001</v>
      </c>
      <c r="G4762" s="17">
        <v>220.37135510353301</v>
      </c>
      <c r="H4762" s="17">
        <v>6.6798804659532696E-2</v>
      </c>
      <c r="I4762" s="17">
        <v>130.89830000000001</v>
      </c>
      <c r="J4762" s="17">
        <v>0.108</v>
      </c>
      <c r="K4762" s="17">
        <v>4.0390277780000003</v>
      </c>
      <c r="L4762" s="17">
        <v>4.0231111112500004</v>
      </c>
      <c r="M4762" s="17">
        <v>897.29384947100004</v>
      </c>
      <c r="N4762" s="17">
        <v>123.98569999999999</v>
      </c>
      <c r="O4762" s="17">
        <v>4.2299999999999997E-2</v>
      </c>
      <c r="R4762" s="18">
        <v>0.3125</v>
      </c>
      <c r="S4762" s="18">
        <f t="shared" ref="S4762:X4762" si="1274">AVERAGE(S4761,S4763)</f>
        <v>2.8050000000000002</v>
      </c>
      <c r="T4762" s="18">
        <f t="shared" si="1274"/>
        <v>6.1999999999999993</v>
      </c>
      <c r="U4762" s="18">
        <f t="shared" si="1274"/>
        <v>319</v>
      </c>
      <c r="V4762" s="18">
        <f t="shared" si="1274"/>
        <v>1020.7</v>
      </c>
      <c r="W4762" s="18">
        <f t="shared" si="1274"/>
        <v>9.75</v>
      </c>
      <c r="X4762" s="18">
        <f t="shared" si="1274"/>
        <v>10.1</v>
      </c>
      <c r="Z4762" s="18">
        <v>2.5299999999999998</v>
      </c>
      <c r="AA4762" s="18">
        <v>5.8</v>
      </c>
      <c r="AB4762" s="18">
        <v>295</v>
      </c>
      <c r="AC4762" s="18">
        <v>1019.7</v>
      </c>
      <c r="AD4762" s="18">
        <v>10.7</v>
      </c>
      <c r="AE4762" s="18">
        <v>10.9</v>
      </c>
    </row>
    <row r="4763" spans="1:31">
      <c r="A4763" s="15">
        <v>40682</v>
      </c>
      <c r="B4763" s="16">
        <v>0.35416666666666669</v>
      </c>
      <c r="C4763" s="17">
        <v>4.7161</v>
      </c>
      <c r="D4763" s="17">
        <v>4.0641999999999996</v>
      </c>
      <c r="E4763" s="17">
        <v>832.14620000000002</v>
      </c>
      <c r="F4763" s="17">
        <v>0.1807</v>
      </c>
      <c r="G4763" s="17">
        <v>199.64042814591301</v>
      </c>
      <c r="H4763" s="17">
        <v>6.0746360207819101E-2</v>
      </c>
      <c r="I4763" s="17">
        <v>146.38159999999999</v>
      </c>
      <c r="J4763" s="17">
        <v>9.6299999999999997E-2</v>
      </c>
      <c r="K4763" s="17">
        <v>4.0034166669999998</v>
      </c>
      <c r="L4763" s="17">
        <v>4.0659999999999998</v>
      </c>
      <c r="M4763" s="17">
        <v>897.50674911875001</v>
      </c>
      <c r="N4763" s="17">
        <v>141.9093</v>
      </c>
      <c r="O4763" s="17">
        <v>8.0600000000000005E-2</v>
      </c>
      <c r="R4763" s="18">
        <v>0.35416666666666669</v>
      </c>
      <c r="S4763" s="18">
        <v>2.72</v>
      </c>
      <c r="T4763" s="18">
        <v>5.6</v>
      </c>
      <c r="U4763" s="18">
        <v>320</v>
      </c>
      <c r="V4763" s="18">
        <v>1020.9</v>
      </c>
      <c r="W4763" s="18">
        <v>9.8000000000000007</v>
      </c>
      <c r="X4763" s="18">
        <v>10.1</v>
      </c>
      <c r="Z4763" s="18">
        <v>2.35</v>
      </c>
      <c r="AA4763" s="18">
        <v>6.3</v>
      </c>
      <c r="AB4763" s="18">
        <v>288</v>
      </c>
      <c r="AC4763" s="18">
        <v>1019.8</v>
      </c>
      <c r="AD4763" s="18">
        <v>10.7</v>
      </c>
      <c r="AE4763" s="18">
        <v>10.9</v>
      </c>
    </row>
    <row r="4764" spans="1:31">
      <c r="A4764" s="15">
        <v>40682</v>
      </c>
      <c r="B4764" s="16">
        <v>0.39583333333333331</v>
      </c>
      <c r="C4764" s="17">
        <v>3.6495000000000002</v>
      </c>
      <c r="D4764" s="17">
        <v>4.0913000000000004</v>
      </c>
      <c r="E4764" s="17">
        <v>832.05920000000003</v>
      </c>
      <c r="F4764" s="17">
        <v>0.18380000000000002</v>
      </c>
      <c r="G4764" s="17">
        <v>216.722916326334</v>
      </c>
      <c r="H4764" s="17">
        <v>0.114664938137962</v>
      </c>
      <c r="I4764" s="17">
        <v>172.71430000000001</v>
      </c>
      <c r="J4764" s="17">
        <v>0.1094</v>
      </c>
      <c r="K4764" s="17">
        <v>4.0072777779999997</v>
      </c>
      <c r="L4764" s="17">
        <v>4.0909444444999998</v>
      </c>
      <c r="M4764" s="17">
        <v>897.40405170074996</v>
      </c>
      <c r="N4764" s="17">
        <v>157.2662</v>
      </c>
      <c r="O4764" s="17">
        <v>7.2900000000000006E-2</v>
      </c>
      <c r="R4764" s="18">
        <v>0.39583333333333331</v>
      </c>
      <c r="S4764" s="18">
        <v>2.81</v>
      </c>
      <c r="T4764" s="18">
        <v>5.6</v>
      </c>
      <c r="U4764" s="18">
        <v>313</v>
      </c>
      <c r="V4764" s="18">
        <v>1021</v>
      </c>
      <c r="W4764" s="18">
        <v>9.6999999999999993</v>
      </c>
      <c r="X4764" s="18">
        <v>10.1</v>
      </c>
      <c r="Z4764" s="18">
        <v>2.58</v>
      </c>
      <c r="AA4764" s="18">
        <v>6.4</v>
      </c>
      <c r="AB4764" s="18">
        <v>287</v>
      </c>
      <c r="AC4764" s="18">
        <v>1020.3</v>
      </c>
      <c r="AD4764" s="18">
        <v>10.7</v>
      </c>
      <c r="AE4764" s="18">
        <v>10.9</v>
      </c>
    </row>
    <row r="4765" spans="1:31">
      <c r="A4765" s="15">
        <v>40682</v>
      </c>
      <c r="B4765" s="16">
        <v>0.4375</v>
      </c>
      <c r="C4765" s="17">
        <v>3.3637000000000001</v>
      </c>
      <c r="D4765" s="17">
        <v>4.1285999999999996</v>
      </c>
      <c r="E4765" s="17">
        <v>831.67639999999994</v>
      </c>
      <c r="F4765" s="17">
        <v>0.18580000000000002</v>
      </c>
      <c r="G4765" s="17">
        <v>231.987456306014</v>
      </c>
      <c r="H4765" s="17">
        <v>0.13210298276497501</v>
      </c>
      <c r="I4765" s="17">
        <v>171.5582</v>
      </c>
      <c r="J4765" s="17">
        <v>0.10390000000000001</v>
      </c>
      <c r="K4765" s="17">
        <v>4.020333333</v>
      </c>
      <c r="L4765" s="17">
        <v>4.1055000002500002</v>
      </c>
      <c r="M4765" s="17">
        <v>896.98559377300001</v>
      </c>
      <c r="N4765" s="17">
        <v>115.1485</v>
      </c>
      <c r="O4765" s="17">
        <v>4.58E-2</v>
      </c>
      <c r="R4765" s="18">
        <v>0.4375</v>
      </c>
      <c r="S4765" s="18">
        <f t="shared" ref="S4765:X4765" si="1275">AVERAGE(S4764,S4766)</f>
        <v>2.87</v>
      </c>
      <c r="T4765" s="18">
        <f t="shared" si="1275"/>
        <v>4.8</v>
      </c>
      <c r="U4765" s="18">
        <f t="shared" si="1275"/>
        <v>313.5</v>
      </c>
      <c r="V4765" s="18">
        <f t="shared" si="1275"/>
        <v>1020.85</v>
      </c>
      <c r="W4765" s="18">
        <f t="shared" si="1275"/>
        <v>9.6999999999999993</v>
      </c>
      <c r="X4765" s="18">
        <f t="shared" si="1275"/>
        <v>10.050000000000001</v>
      </c>
      <c r="Z4765" s="18">
        <v>2.48</v>
      </c>
      <c r="AA4765" s="18">
        <v>5</v>
      </c>
      <c r="AB4765" s="18">
        <v>299</v>
      </c>
      <c r="AC4765" s="18">
        <v>1020.7</v>
      </c>
      <c r="AD4765" s="18">
        <v>10.7</v>
      </c>
      <c r="AE4765" s="18">
        <v>10.9</v>
      </c>
    </row>
    <row r="4766" spans="1:31">
      <c r="A4766" s="15">
        <v>40682</v>
      </c>
      <c r="B4766" s="16">
        <v>0.47916666666666669</v>
      </c>
      <c r="C4766" s="17">
        <v>3.2749999999999999</v>
      </c>
      <c r="D4766" s="17">
        <v>4.1497999999999999</v>
      </c>
      <c r="E4766" s="17">
        <v>831.04049999999995</v>
      </c>
      <c r="F4766" s="17">
        <v>0.18740000000000001</v>
      </c>
      <c r="G4766" s="17">
        <v>232.68547347821999</v>
      </c>
      <c r="H4766" s="17">
        <v>0.139073333949262</v>
      </c>
      <c r="I4766" s="17">
        <v>174.32310000000001</v>
      </c>
      <c r="J4766" s="17">
        <v>7.6899999999999996E-2</v>
      </c>
      <c r="K4766" s="17">
        <v>4.037555556</v>
      </c>
      <c r="L4766" s="17">
        <v>4.1753055552499996</v>
      </c>
      <c r="M4766" s="17">
        <v>896.26545877449996</v>
      </c>
      <c r="N4766" s="17">
        <v>103.2637</v>
      </c>
      <c r="O4766" s="17">
        <v>4.6300000000000001E-2</v>
      </c>
      <c r="R4766" s="18">
        <v>0.47916666666666669</v>
      </c>
      <c r="S4766" s="18">
        <v>2.93</v>
      </c>
      <c r="T4766" s="18">
        <v>4</v>
      </c>
      <c r="U4766" s="18">
        <v>314</v>
      </c>
      <c r="V4766" s="18">
        <v>1020.7</v>
      </c>
      <c r="W4766" s="18">
        <v>9.6999999999999993</v>
      </c>
      <c r="X4766" s="18">
        <v>10</v>
      </c>
      <c r="Z4766" s="18">
        <v>2.5499999999999998</v>
      </c>
      <c r="AA4766" s="18">
        <v>4.5999999999999996</v>
      </c>
      <c r="AB4766" s="18">
        <v>298</v>
      </c>
      <c r="AC4766" s="18">
        <v>1020.6</v>
      </c>
      <c r="AD4766" s="18">
        <v>10.5</v>
      </c>
      <c r="AE4766" s="18">
        <v>10.9</v>
      </c>
    </row>
    <row r="4767" spans="1:31">
      <c r="A4767" s="15">
        <v>40682</v>
      </c>
      <c r="B4767" s="16">
        <v>0.52083333333333337</v>
      </c>
      <c r="C4767" s="17">
        <v>3.4114</v>
      </c>
      <c r="D4767" s="17">
        <v>4.1689999999999996</v>
      </c>
      <c r="E4767" s="17">
        <v>830.21410000000003</v>
      </c>
      <c r="F4767" s="17">
        <v>0.1903</v>
      </c>
      <c r="G4767" s="17">
        <v>230.63797996446399</v>
      </c>
      <c r="H4767" s="17">
        <v>0.12601001949205701</v>
      </c>
      <c r="I4767" s="17">
        <v>176.58109999999999</v>
      </c>
      <c r="J4767" s="17">
        <v>3.4700000000000002E-2</v>
      </c>
      <c r="K4767" s="17">
        <v>4.0533055559999998</v>
      </c>
      <c r="L4767" s="17">
        <v>4.2275833332500001</v>
      </c>
      <c r="M4767" s="17">
        <v>895.41231291325005</v>
      </c>
      <c r="N4767" s="17">
        <v>97.919899999999998</v>
      </c>
      <c r="O4767" s="17">
        <v>5.7799999999999997E-2</v>
      </c>
      <c r="R4767" s="18">
        <v>0.52083333333333337</v>
      </c>
      <c r="S4767" s="18">
        <v>2.48</v>
      </c>
      <c r="T4767" s="18">
        <v>3.6</v>
      </c>
      <c r="U4767" s="18">
        <v>316</v>
      </c>
      <c r="V4767" s="18">
        <v>1021.1</v>
      </c>
      <c r="W4767" s="18">
        <v>9.8000000000000007</v>
      </c>
      <c r="X4767" s="18">
        <v>10</v>
      </c>
      <c r="Z4767" s="18">
        <v>2.44</v>
      </c>
      <c r="AA4767" s="18">
        <v>2.8</v>
      </c>
      <c r="AB4767" s="18">
        <v>335</v>
      </c>
      <c r="AC4767" s="18">
        <v>1020.9</v>
      </c>
      <c r="AD4767" s="18">
        <v>10.4</v>
      </c>
      <c r="AE4767" s="18">
        <v>10.8</v>
      </c>
    </row>
    <row r="4768" spans="1:31">
      <c r="A4768" s="15">
        <v>40682</v>
      </c>
      <c r="B4768" s="16">
        <v>0.5625</v>
      </c>
      <c r="C4768" s="17">
        <v>3.6962999999999999</v>
      </c>
      <c r="D4768" s="17">
        <v>4.24</v>
      </c>
      <c r="E4768" s="17">
        <v>829.50279999999998</v>
      </c>
      <c r="F4768" s="17">
        <v>0.19240000000000002</v>
      </c>
      <c r="G4768" s="17">
        <v>231.688748160702</v>
      </c>
      <c r="H4768" s="17">
        <v>9.6727808208826205E-2</v>
      </c>
      <c r="I4768" s="17">
        <v>180.72970000000001</v>
      </c>
      <c r="J4768" s="17">
        <v>2.92E-2</v>
      </c>
      <c r="K4768" s="17">
        <v>4.0697222220000002</v>
      </c>
      <c r="L4768" s="17">
        <v>4.25875</v>
      </c>
      <c r="M4768" s="17">
        <v>894.60263502825001</v>
      </c>
      <c r="N4768" s="17">
        <v>111.94759999999999</v>
      </c>
      <c r="O4768" s="17">
        <v>5.4399999999999997E-2</v>
      </c>
      <c r="R4768" s="18">
        <v>0.5625</v>
      </c>
      <c r="S4768" s="18">
        <v>2.35</v>
      </c>
      <c r="T4768" s="18">
        <v>3.5</v>
      </c>
      <c r="U4768" s="18">
        <v>309</v>
      </c>
      <c r="V4768" s="18">
        <v>1021.7</v>
      </c>
      <c r="W4768" s="18">
        <v>10</v>
      </c>
      <c r="X4768" s="18">
        <v>10</v>
      </c>
      <c r="Z4768" s="18">
        <v>2.29</v>
      </c>
      <c r="AA4768" s="18">
        <v>1.7</v>
      </c>
      <c r="AB4768" s="18">
        <v>356</v>
      </c>
      <c r="AC4768" s="18">
        <v>1021.5</v>
      </c>
      <c r="AD4768" s="18">
        <v>10.5</v>
      </c>
      <c r="AE4768" s="18">
        <v>10.8</v>
      </c>
    </row>
    <row r="4769" spans="1:31">
      <c r="A4769" s="15">
        <v>40682</v>
      </c>
      <c r="B4769" s="16">
        <v>0.60416666666666663</v>
      </c>
      <c r="C4769" s="17">
        <v>5.7434000000000003</v>
      </c>
      <c r="D4769" s="17">
        <v>4.2140000000000004</v>
      </c>
      <c r="E4769" s="17">
        <v>828.95669999999996</v>
      </c>
      <c r="F4769" s="17">
        <v>0.193</v>
      </c>
      <c r="G4769" s="17">
        <v>58.273192219950801</v>
      </c>
      <c r="H4769" s="17">
        <v>2.2503808250862699E-2</v>
      </c>
      <c r="I4769" s="17">
        <v>348.48140000000001</v>
      </c>
      <c r="J4769" s="17">
        <v>7.1999999999999995E-2</v>
      </c>
      <c r="K4769" s="17">
        <v>4.0563888889999999</v>
      </c>
      <c r="L4769" s="17">
        <v>4.2975833335000004</v>
      </c>
      <c r="M4769" s="17">
        <v>893.99172159424995</v>
      </c>
      <c r="N4769" s="17">
        <v>59.541899999999998</v>
      </c>
      <c r="O4769" s="17">
        <v>5.5E-2</v>
      </c>
      <c r="R4769" s="18">
        <v>0.60416666666666663</v>
      </c>
      <c r="S4769" s="18">
        <v>2.41</v>
      </c>
      <c r="T4769" s="18">
        <v>2.4</v>
      </c>
      <c r="U4769" s="18">
        <v>296</v>
      </c>
      <c r="V4769" s="18">
        <v>1022.1</v>
      </c>
      <c r="W4769" s="18">
        <v>10.199999999999999</v>
      </c>
      <c r="X4769" s="18">
        <v>10.1</v>
      </c>
      <c r="Z4769" s="18">
        <v>2.36</v>
      </c>
      <c r="AA4769" s="18">
        <v>1.3</v>
      </c>
      <c r="AB4769" s="18">
        <v>43</v>
      </c>
      <c r="AC4769" s="18">
        <v>1021.9</v>
      </c>
      <c r="AD4769" s="18">
        <v>10.7</v>
      </c>
      <c r="AE4769" s="18">
        <v>10.8</v>
      </c>
    </row>
    <row r="4770" spans="1:31">
      <c r="A4770" s="15">
        <v>40682</v>
      </c>
      <c r="B4770" s="16">
        <v>0.64583333333333337</v>
      </c>
      <c r="C4770" s="17">
        <v>5.6527000000000003</v>
      </c>
      <c r="D4770" s="17">
        <v>4.2248999999999999</v>
      </c>
      <c r="E4770" s="17">
        <v>828.68309999999997</v>
      </c>
      <c r="F4770" s="17">
        <v>0.20020000000000002</v>
      </c>
      <c r="G4770" s="17">
        <v>255.983679762001</v>
      </c>
      <c r="H4770" s="17">
        <v>2.2665716856394399E-2</v>
      </c>
      <c r="I4770" s="17">
        <v>346.23570000000001</v>
      </c>
      <c r="J4770" s="17">
        <v>0.1075</v>
      </c>
      <c r="K4770" s="17">
        <v>4.0415000000000001</v>
      </c>
      <c r="L4770" s="17">
        <v>4.3281111110000001</v>
      </c>
      <c r="M4770" s="17">
        <v>893.71520130500005</v>
      </c>
      <c r="N4770" s="17">
        <v>350.8827</v>
      </c>
      <c r="O4770" s="17">
        <v>3.0800000000000001E-2</v>
      </c>
      <c r="R4770" s="18">
        <v>0.64583333333333337</v>
      </c>
      <c r="S4770" s="18">
        <v>2.31</v>
      </c>
      <c r="T4770" s="18">
        <v>3.3</v>
      </c>
      <c r="U4770" s="18">
        <v>270</v>
      </c>
      <c r="V4770" s="18">
        <v>1022.4</v>
      </c>
      <c r="W4770" s="18">
        <v>10</v>
      </c>
      <c r="X4770" s="18">
        <v>10.3</v>
      </c>
      <c r="Z4770" s="18">
        <v>2.4500000000000002</v>
      </c>
      <c r="AA4770" s="18">
        <v>0.3</v>
      </c>
      <c r="AB4770" s="18">
        <v>120</v>
      </c>
      <c r="AC4770" s="18">
        <v>1022.2</v>
      </c>
      <c r="AD4770" s="18">
        <v>11.1</v>
      </c>
      <c r="AE4770" s="18">
        <v>11</v>
      </c>
    </row>
    <row r="4771" spans="1:31">
      <c r="A4771" s="15">
        <v>40682</v>
      </c>
      <c r="B4771" s="16">
        <v>0.6875</v>
      </c>
      <c r="C4771" s="17">
        <v>6.1702000000000004</v>
      </c>
      <c r="D4771" s="17">
        <v>4.2239000000000004</v>
      </c>
      <c r="E4771" s="17">
        <v>828.78949999999998</v>
      </c>
      <c r="F4771" s="17">
        <v>0.19720000000000001</v>
      </c>
      <c r="G4771" s="17">
        <v>340.664881076619</v>
      </c>
      <c r="H4771" s="17">
        <v>4.36144248890111E-2</v>
      </c>
      <c r="I4771" s="17">
        <v>321.8707</v>
      </c>
      <c r="J4771" s="17">
        <v>0.16400000000000001</v>
      </c>
      <c r="K4771" s="17">
        <v>4.0205277779999999</v>
      </c>
      <c r="L4771" s="17">
        <v>4.3123055555000001</v>
      </c>
      <c r="M4771" s="17">
        <v>893.82003166950005</v>
      </c>
      <c r="N4771" s="17">
        <v>324.4282</v>
      </c>
      <c r="O4771" s="17">
        <v>1.35E-2</v>
      </c>
      <c r="R4771" s="18">
        <v>0.6875</v>
      </c>
      <c r="S4771" s="18">
        <v>2.21</v>
      </c>
      <c r="T4771" s="18">
        <v>3.1</v>
      </c>
      <c r="U4771" s="18">
        <v>274</v>
      </c>
      <c r="V4771" s="18">
        <v>1022.5</v>
      </c>
      <c r="W4771" s="18">
        <v>10</v>
      </c>
      <c r="X4771" s="18">
        <v>10.4</v>
      </c>
      <c r="Z4771" s="18">
        <v>2.56</v>
      </c>
      <c r="AA4771" s="18">
        <v>1.9</v>
      </c>
      <c r="AB4771" s="18">
        <v>240</v>
      </c>
      <c r="AC4771" s="18">
        <v>1022.4</v>
      </c>
      <c r="AD4771" s="18">
        <v>10.9</v>
      </c>
      <c r="AE4771" s="18">
        <v>11.2</v>
      </c>
    </row>
    <row r="4772" spans="1:31">
      <c r="A4772" s="15">
        <v>40682</v>
      </c>
      <c r="B4772" s="16">
        <v>0.72916666666666663</v>
      </c>
      <c r="C4772" s="17">
        <v>6.0903999999999998</v>
      </c>
      <c r="D4772" s="17">
        <v>4.0731000000000002</v>
      </c>
      <c r="E4772" s="17">
        <v>829.1721</v>
      </c>
      <c r="F4772" s="17">
        <v>0.1986</v>
      </c>
      <c r="G4772" s="17">
        <v>15.8617074340979</v>
      </c>
      <c r="H4772" s="17">
        <v>0.16573806727564799</v>
      </c>
      <c r="I4772" s="17">
        <v>327.66000000000003</v>
      </c>
      <c r="J4772" s="17">
        <v>0.1759</v>
      </c>
      <c r="K4772" s="17">
        <v>3.9928611109999999</v>
      </c>
      <c r="L4772" s="17">
        <v>4.1299166664999998</v>
      </c>
      <c r="M4772" s="17">
        <v>894.32068022049998</v>
      </c>
      <c r="N4772" s="17">
        <v>166.32409999999999</v>
      </c>
      <c r="O4772" s="17">
        <v>9.9599999999999994E-2</v>
      </c>
      <c r="R4772" s="18">
        <v>0.72916666666666663</v>
      </c>
      <c r="S4772" s="18">
        <v>2.0099999999999998</v>
      </c>
      <c r="T4772" s="18">
        <v>4.0999999999999996</v>
      </c>
      <c r="U4772" s="18">
        <v>269</v>
      </c>
      <c r="V4772" s="18">
        <v>1022.6</v>
      </c>
      <c r="W4772" s="18">
        <v>10.1</v>
      </c>
      <c r="X4772" s="18">
        <v>10.5</v>
      </c>
      <c r="Z4772" s="18">
        <v>2.2999999999999998</v>
      </c>
      <c r="AA4772" s="18">
        <v>3.4</v>
      </c>
      <c r="AB4772" s="18">
        <v>265</v>
      </c>
      <c r="AC4772" s="18">
        <v>1022.4</v>
      </c>
      <c r="AD4772" s="18">
        <v>10.9</v>
      </c>
      <c r="AE4772" s="18">
        <v>11.5</v>
      </c>
    </row>
    <row r="4773" spans="1:31">
      <c r="A4773" s="15">
        <v>40682</v>
      </c>
      <c r="B4773" s="16">
        <v>0.77083333333333337</v>
      </c>
      <c r="C4773" s="17">
        <v>6.0792000000000002</v>
      </c>
      <c r="D4773" s="17">
        <v>4.0442</v>
      </c>
      <c r="E4773" s="17">
        <v>829.77099999999996</v>
      </c>
      <c r="F4773" s="17">
        <v>0.20300000000000001</v>
      </c>
      <c r="G4773" s="17">
        <v>0.75461551528915305</v>
      </c>
      <c r="H4773" s="17">
        <v>6.8965244587734703E-2</v>
      </c>
      <c r="I4773" s="17">
        <v>312.4246</v>
      </c>
      <c r="J4773" s="17">
        <v>0.17660000000000001</v>
      </c>
      <c r="K4773" s="17">
        <v>3.8832499999999999</v>
      </c>
      <c r="L4773" s="17">
        <v>4.0195833332499999</v>
      </c>
      <c r="M4773" s="17">
        <v>894.99083399275003</v>
      </c>
      <c r="N4773" s="17">
        <v>170.23410000000001</v>
      </c>
      <c r="O4773" s="17">
        <v>0.1036</v>
      </c>
      <c r="R4773" s="18">
        <v>0.77083333333333337</v>
      </c>
      <c r="S4773" s="18">
        <v>2.02</v>
      </c>
      <c r="T4773" s="18">
        <v>2.8</v>
      </c>
      <c r="U4773" s="18">
        <v>287</v>
      </c>
      <c r="V4773" s="18">
        <v>1022.5</v>
      </c>
      <c r="W4773" s="18">
        <v>10.3</v>
      </c>
      <c r="X4773" s="18">
        <v>10.7</v>
      </c>
      <c r="Z4773" s="18">
        <v>2.29</v>
      </c>
      <c r="AA4773" s="18">
        <v>3.9</v>
      </c>
      <c r="AB4773" s="18">
        <v>284</v>
      </c>
      <c r="AC4773" s="18">
        <v>1022.4</v>
      </c>
      <c r="AD4773" s="18">
        <v>10.9</v>
      </c>
      <c r="AE4773" s="18">
        <v>11.5</v>
      </c>
    </row>
    <row r="4774" spans="1:31">
      <c r="A4774" s="15">
        <v>40682</v>
      </c>
      <c r="B4774" s="16">
        <v>0.8125</v>
      </c>
      <c r="C4774" s="17">
        <v>6.5545999999999998</v>
      </c>
      <c r="D4774" s="17">
        <v>4.0347</v>
      </c>
      <c r="E4774" s="17">
        <v>830.42650000000003</v>
      </c>
      <c r="F4774" s="17">
        <v>0.20200000000000001</v>
      </c>
      <c r="G4774" s="17">
        <v>15.821974466993799</v>
      </c>
      <c r="H4774" s="17">
        <v>4.4968000600463701E-2</v>
      </c>
      <c r="I4774" s="17">
        <v>306.84019999999998</v>
      </c>
      <c r="J4774" s="17">
        <v>0.22120000000000001</v>
      </c>
      <c r="K4774" s="17">
        <v>3.7501111109999998</v>
      </c>
      <c r="L4774" s="17">
        <v>3.9999166667499999</v>
      </c>
      <c r="M4774" s="17">
        <v>895.71505509525002</v>
      </c>
      <c r="N4774" s="17">
        <v>176.98990000000001</v>
      </c>
      <c r="O4774" s="17">
        <v>0.1009</v>
      </c>
      <c r="R4774" s="18">
        <v>0.8125</v>
      </c>
      <c r="S4774" s="18">
        <v>1.86</v>
      </c>
      <c r="T4774" s="18">
        <v>3.4</v>
      </c>
      <c r="U4774" s="18">
        <v>277</v>
      </c>
      <c r="V4774" s="18">
        <v>1022.7</v>
      </c>
      <c r="W4774" s="18">
        <v>10.3</v>
      </c>
      <c r="X4774" s="18">
        <v>10.7</v>
      </c>
      <c r="Z4774" s="18">
        <v>2</v>
      </c>
      <c r="AA4774" s="18">
        <v>4.5</v>
      </c>
      <c r="AB4774" s="18">
        <v>278</v>
      </c>
      <c r="AC4774" s="18">
        <v>1022.3</v>
      </c>
      <c r="AD4774" s="18">
        <v>11</v>
      </c>
      <c r="AE4774" s="18">
        <v>11.5</v>
      </c>
    </row>
    <row r="4775" spans="1:31">
      <c r="A4775" s="15">
        <v>40682</v>
      </c>
      <c r="B4775" s="16">
        <v>0.85416666666666663</v>
      </c>
      <c r="C4775" s="17">
        <v>6.4138999999999999</v>
      </c>
      <c r="D4775" s="17">
        <v>4.0349000000000004</v>
      </c>
      <c r="E4775" s="17">
        <v>831.03750000000002</v>
      </c>
      <c r="F4775" s="17">
        <v>0.20430000000000001</v>
      </c>
      <c r="G4775" s="17">
        <v>337.12527851968298</v>
      </c>
      <c r="H4775" s="17">
        <v>2.21950008794356E-2</v>
      </c>
      <c r="I4775" s="17">
        <v>320.58210000000003</v>
      </c>
      <c r="J4775" s="17">
        <v>0.1807</v>
      </c>
      <c r="K4775" s="17">
        <v>3.7458888890000002</v>
      </c>
      <c r="L4775" s="17">
        <v>3.9627500000000002</v>
      </c>
      <c r="M4775" s="17">
        <v>896.33299662800005</v>
      </c>
      <c r="N4775" s="17">
        <v>158.90100000000001</v>
      </c>
      <c r="O4775" s="17">
        <v>0.13189999999999999</v>
      </c>
      <c r="R4775" s="18">
        <v>0.85416666666666663</v>
      </c>
      <c r="S4775" s="18">
        <v>1.82</v>
      </c>
      <c r="T4775" s="18">
        <v>4.5999999999999996</v>
      </c>
      <c r="U4775" s="18">
        <v>273</v>
      </c>
      <c r="V4775" s="18">
        <v>1022.7</v>
      </c>
      <c r="W4775" s="18">
        <v>10.3</v>
      </c>
      <c r="X4775" s="18">
        <v>10.8</v>
      </c>
      <c r="Z4775" s="18">
        <v>2.11</v>
      </c>
      <c r="AA4775" s="18">
        <v>5.3</v>
      </c>
      <c r="AB4775" s="18">
        <v>283</v>
      </c>
      <c r="AC4775" s="18">
        <v>1022.1</v>
      </c>
      <c r="AD4775" s="18">
        <v>11.3</v>
      </c>
      <c r="AE4775" s="18">
        <v>11.4</v>
      </c>
    </row>
    <row r="4776" spans="1:31">
      <c r="A4776" s="15">
        <v>40682</v>
      </c>
      <c r="B4776" s="16">
        <v>0.89583333333333337</v>
      </c>
      <c r="C4776" s="17">
        <v>6.3703000000000003</v>
      </c>
      <c r="D4776" s="17">
        <v>4.0265000000000004</v>
      </c>
      <c r="E4776" s="17">
        <v>831.45619999999997</v>
      </c>
      <c r="F4776" s="17">
        <v>0.20650000000000002</v>
      </c>
      <c r="G4776" s="17">
        <v>116.81044348890499</v>
      </c>
      <c r="H4776" s="17">
        <v>4.9122579174675201E-3</v>
      </c>
      <c r="I4776" s="17">
        <v>27.4208</v>
      </c>
      <c r="J4776" s="17">
        <v>0.1153</v>
      </c>
      <c r="K4776" s="17">
        <v>3.737527778</v>
      </c>
      <c r="L4776" s="17">
        <v>3.9250000002499998</v>
      </c>
      <c r="M4776" s="17">
        <v>896.76335873949995</v>
      </c>
      <c r="N4776" s="17">
        <v>163.06809999999999</v>
      </c>
      <c r="O4776" s="17">
        <v>9.3200000000000005E-2</v>
      </c>
      <c r="R4776" s="18">
        <v>0.89583333333333337</v>
      </c>
      <c r="S4776" s="18">
        <v>1.95</v>
      </c>
      <c r="T4776" s="18">
        <v>4.4000000000000004</v>
      </c>
      <c r="U4776" s="18">
        <v>281</v>
      </c>
      <c r="V4776" s="18">
        <v>1022.5</v>
      </c>
      <c r="W4776" s="18">
        <v>10.3</v>
      </c>
      <c r="X4776" s="18">
        <v>10.9</v>
      </c>
      <c r="Z4776" s="18">
        <v>1.84</v>
      </c>
      <c r="AA4776" s="18">
        <v>6</v>
      </c>
      <c r="AB4776" s="18">
        <v>288</v>
      </c>
      <c r="AC4776" s="18">
        <v>1022</v>
      </c>
      <c r="AD4776" s="18">
        <v>11.1</v>
      </c>
      <c r="AE4776" s="18">
        <v>11.3</v>
      </c>
    </row>
    <row r="4777" spans="1:31">
      <c r="A4777" s="15">
        <v>40682</v>
      </c>
      <c r="B4777" s="16">
        <v>0.9375</v>
      </c>
      <c r="C4777" s="17">
        <v>4.1215000000000002</v>
      </c>
      <c r="D4777" s="17">
        <v>4.0186000000000002</v>
      </c>
      <c r="E4777" s="17">
        <v>831.52099999999996</v>
      </c>
      <c r="F4777" s="17">
        <v>0.2102</v>
      </c>
      <c r="G4777" s="17">
        <v>235.46511435908499</v>
      </c>
      <c r="H4777" s="17">
        <v>9.5285886888391E-2</v>
      </c>
      <c r="I4777" s="17">
        <v>133.04929999999999</v>
      </c>
      <c r="J4777" s="17">
        <v>2.9100000000000001E-2</v>
      </c>
      <c r="K4777" s="17">
        <v>3.7406111110000002</v>
      </c>
      <c r="L4777" s="17">
        <v>3.9298333329999999</v>
      </c>
      <c r="M4777" s="17">
        <v>896.86876933074996</v>
      </c>
      <c r="N4777" s="17">
        <v>155.2628</v>
      </c>
      <c r="O4777" s="17">
        <v>0.14649999999999999</v>
      </c>
      <c r="R4777" s="18">
        <v>0.9375</v>
      </c>
      <c r="S4777" s="18">
        <v>1.79</v>
      </c>
      <c r="T4777" s="18">
        <v>4.3</v>
      </c>
      <c r="U4777" s="18">
        <v>275</v>
      </c>
      <c r="V4777" s="18">
        <v>1022.4</v>
      </c>
      <c r="W4777" s="18">
        <v>10.5</v>
      </c>
      <c r="X4777" s="18">
        <v>11</v>
      </c>
      <c r="Z4777" s="18">
        <v>1.67</v>
      </c>
      <c r="AA4777" s="18">
        <v>6.3</v>
      </c>
      <c r="AB4777" s="18">
        <v>278</v>
      </c>
      <c r="AC4777" s="18">
        <v>1021.9</v>
      </c>
      <c r="AD4777" s="18">
        <v>11.3</v>
      </c>
      <c r="AE4777" s="18">
        <v>11.4</v>
      </c>
    </row>
    <row r="4778" spans="1:31">
      <c r="A4778" s="15">
        <v>40682</v>
      </c>
      <c r="B4778" s="16">
        <v>0.97916666666666663</v>
      </c>
      <c r="C4778" s="17">
        <v>4.1590999999999996</v>
      </c>
      <c r="D4778" s="17">
        <v>4.0500999999999996</v>
      </c>
      <c r="E4778" s="17">
        <v>831.37469999999996</v>
      </c>
      <c r="F4778" s="17">
        <v>0.40679999999999999</v>
      </c>
      <c r="G4778" s="17">
        <v>241.86986767586399</v>
      </c>
      <c r="H4778" s="17">
        <v>9.2314910785941007E-2</v>
      </c>
      <c r="I4778" s="17">
        <v>177.13640000000001</v>
      </c>
      <c r="J4778" s="17">
        <v>9.6799999999999997E-2</v>
      </c>
      <c r="K4778" s="17">
        <v>3.7803333330000002</v>
      </c>
      <c r="L4778" s="17">
        <v>3.9186944444999998</v>
      </c>
      <c r="M4778" s="17">
        <v>896.69900259874998</v>
      </c>
      <c r="N4778" s="17">
        <v>169.07419999999999</v>
      </c>
      <c r="O4778" s="17">
        <v>0.17130000000000001</v>
      </c>
      <c r="R4778" s="18">
        <v>0.97916666666666663</v>
      </c>
      <c r="S4778" s="18">
        <v>1.67</v>
      </c>
      <c r="T4778" s="18">
        <v>4.8</v>
      </c>
      <c r="U4778" s="18">
        <v>280</v>
      </c>
      <c r="V4778" s="18">
        <v>1022.2</v>
      </c>
      <c r="W4778" s="18">
        <v>10.5</v>
      </c>
      <c r="X4778" s="18">
        <v>11</v>
      </c>
      <c r="Z4778" s="18">
        <v>1.73</v>
      </c>
      <c r="AA4778" s="18">
        <v>6.9</v>
      </c>
      <c r="AB4778" s="18">
        <v>284</v>
      </c>
      <c r="AC4778" s="18">
        <v>1021.8</v>
      </c>
      <c r="AD4778" s="18">
        <v>11.4</v>
      </c>
      <c r="AE4778" s="18">
        <v>11.5</v>
      </c>
    </row>
    <row r="4779" spans="1:31">
      <c r="A4779" s="15">
        <v>40683</v>
      </c>
      <c r="B4779" s="16">
        <v>2.0833333333333332E-2</v>
      </c>
      <c r="C4779" s="17">
        <v>3.6886999999999999</v>
      </c>
      <c r="D4779" s="17">
        <v>4.0014000000000003</v>
      </c>
      <c r="E4779" s="17">
        <v>830.9932</v>
      </c>
      <c r="F4779" s="17">
        <v>0.20900000000000002</v>
      </c>
      <c r="G4779" s="17">
        <v>234.63776529203801</v>
      </c>
      <c r="H4779" s="17">
        <v>0.115524101599967</v>
      </c>
      <c r="I4779" s="17">
        <v>161.84829999999999</v>
      </c>
      <c r="J4779" s="17">
        <v>6.08E-2</v>
      </c>
      <c r="K4779" s="17">
        <v>3.8393333329999999</v>
      </c>
      <c r="L4779" s="17">
        <v>3.8646944445</v>
      </c>
      <c r="M4779" s="17">
        <v>896.34130503999995</v>
      </c>
      <c r="N4779" s="17">
        <v>153.21889999999999</v>
      </c>
      <c r="O4779" s="17">
        <v>0.1033</v>
      </c>
      <c r="R4779" s="18">
        <v>2.0833333333333332E-2</v>
      </c>
      <c r="S4779" s="18">
        <v>1.57</v>
      </c>
      <c r="T4779" s="18">
        <v>3.9</v>
      </c>
      <c r="U4779" s="18">
        <v>285</v>
      </c>
      <c r="V4779" s="18">
        <v>1022</v>
      </c>
      <c r="W4779" s="18">
        <v>10.6</v>
      </c>
      <c r="X4779" s="18">
        <v>11.1</v>
      </c>
      <c r="Z4779" s="18">
        <v>1.6</v>
      </c>
      <c r="AA4779" s="18">
        <v>6.5</v>
      </c>
      <c r="AB4779" s="18">
        <v>292</v>
      </c>
      <c r="AC4779" s="18">
        <v>1021.4</v>
      </c>
      <c r="AD4779" s="18">
        <v>11.4</v>
      </c>
      <c r="AE4779" s="18">
        <v>11.5</v>
      </c>
    </row>
    <row r="4780" spans="1:31">
      <c r="A4780" s="15">
        <v>40683</v>
      </c>
      <c r="B4780" s="16">
        <v>6.25E-2</v>
      </c>
      <c r="C4780" s="17">
        <v>3.9874000000000001</v>
      </c>
      <c r="D4780" s="17">
        <v>3.9723999999999999</v>
      </c>
      <c r="E4780" s="17">
        <v>830.59410000000003</v>
      </c>
      <c r="F4780" s="17">
        <v>0.20680000000000001</v>
      </c>
      <c r="G4780" s="17">
        <v>239.00674195697599</v>
      </c>
      <c r="H4780" s="17">
        <v>9.4223861510922199E-2</v>
      </c>
      <c r="I4780" s="17">
        <v>113.6499</v>
      </c>
      <c r="J4780" s="17">
        <v>0.13569999999999999</v>
      </c>
      <c r="K4780" s="17">
        <v>3.8425555560000002</v>
      </c>
      <c r="L4780" s="17">
        <v>3.9103888892500001</v>
      </c>
      <c r="M4780" s="17">
        <v>895.91828429600002</v>
      </c>
      <c r="N4780" s="17">
        <v>129.5153</v>
      </c>
      <c r="O4780" s="17">
        <v>0.113</v>
      </c>
      <c r="R4780" s="18">
        <v>6.25E-2</v>
      </c>
      <c r="S4780" s="18">
        <v>1.55</v>
      </c>
      <c r="T4780" s="18">
        <v>3.9</v>
      </c>
      <c r="U4780" s="18">
        <v>287</v>
      </c>
      <c r="V4780" s="18">
        <v>1022</v>
      </c>
      <c r="W4780" s="18">
        <v>10.7</v>
      </c>
      <c r="X4780" s="18">
        <v>11.2</v>
      </c>
      <c r="Z4780" s="18">
        <v>1.64</v>
      </c>
      <c r="AA4780" s="18">
        <v>6.1</v>
      </c>
      <c r="AB4780" s="18">
        <v>295</v>
      </c>
      <c r="AC4780" s="18">
        <v>1021.4</v>
      </c>
      <c r="AD4780" s="18">
        <v>11.4</v>
      </c>
      <c r="AE4780" s="18">
        <v>11.2</v>
      </c>
    </row>
    <row r="4781" spans="1:31">
      <c r="A4781" s="15">
        <v>40683</v>
      </c>
      <c r="B4781" s="16">
        <v>0.10416666666666667</v>
      </c>
      <c r="C4781" s="17">
        <v>4.0076000000000001</v>
      </c>
      <c r="D4781" s="17">
        <v>3.9876999999999998</v>
      </c>
      <c r="E4781" s="17">
        <v>830.25919999999996</v>
      </c>
      <c r="F4781" s="17">
        <v>0.20230000000000001</v>
      </c>
      <c r="G4781" s="17">
        <v>202.431188553477</v>
      </c>
      <c r="H4781" s="17">
        <v>0.10788958480345</v>
      </c>
      <c r="I4781" s="17">
        <v>138.10579999999999</v>
      </c>
      <c r="J4781" s="17">
        <v>7.5200000000000003E-2</v>
      </c>
      <c r="K4781" s="17">
        <v>3.8541111109999999</v>
      </c>
      <c r="L4781" s="17">
        <v>3.9856666664999998</v>
      </c>
      <c r="M4781" s="17">
        <v>895.55021892900004</v>
      </c>
      <c r="N4781" s="17">
        <v>142.7612</v>
      </c>
      <c r="O4781" s="17">
        <v>6.4199999999999993E-2</v>
      </c>
      <c r="R4781" s="18">
        <v>0.10416666666666667</v>
      </c>
      <c r="S4781" s="18">
        <v>1.52</v>
      </c>
      <c r="T4781" s="18">
        <v>3.7</v>
      </c>
      <c r="U4781" s="18">
        <v>282</v>
      </c>
      <c r="V4781" s="18">
        <v>1022</v>
      </c>
      <c r="W4781" s="18">
        <v>10.7</v>
      </c>
      <c r="X4781" s="18">
        <v>10.9</v>
      </c>
      <c r="Z4781" s="18">
        <v>1.63</v>
      </c>
      <c r="AA4781" s="18">
        <v>6.9</v>
      </c>
      <c r="AB4781" s="18">
        <v>288</v>
      </c>
      <c r="AC4781" s="18">
        <v>1021.2</v>
      </c>
      <c r="AD4781" s="18">
        <v>11.3</v>
      </c>
      <c r="AE4781" s="18">
        <v>11</v>
      </c>
    </row>
    <row r="4782" spans="1:31">
      <c r="A4782" s="15">
        <v>40683</v>
      </c>
      <c r="B4782" s="16">
        <v>0.14583333333333334</v>
      </c>
      <c r="C4782" s="17">
        <v>5.1725000000000003</v>
      </c>
      <c r="D4782" s="17">
        <v>4.0164999999999997</v>
      </c>
      <c r="E4782" s="17">
        <v>830.09100000000001</v>
      </c>
      <c r="F4782" s="17">
        <v>0.20150000000000001</v>
      </c>
      <c r="G4782" s="17">
        <v>244.80015986711101</v>
      </c>
      <c r="H4782" s="17">
        <v>5.2469580969135697E-2</v>
      </c>
      <c r="I4782" s="17">
        <v>146.63509999999999</v>
      </c>
      <c r="J4782" s="17">
        <v>4.9399999999999999E-2</v>
      </c>
      <c r="K4782" s="17">
        <v>3.8776111110000002</v>
      </c>
      <c r="L4782" s="17">
        <v>4.0140555554999997</v>
      </c>
      <c r="M4782" s="17">
        <v>895.39009540300003</v>
      </c>
      <c r="N4782" s="17">
        <v>145.27099999999999</v>
      </c>
      <c r="O4782" s="17">
        <v>3.04E-2</v>
      </c>
      <c r="R4782" s="18">
        <v>0.14583333333333334</v>
      </c>
      <c r="S4782" s="18">
        <v>1.38</v>
      </c>
      <c r="T4782" s="18">
        <v>4</v>
      </c>
      <c r="U4782" s="18">
        <v>273</v>
      </c>
      <c r="V4782" s="18">
        <v>1021.9</v>
      </c>
      <c r="W4782" s="18">
        <v>10.3</v>
      </c>
      <c r="X4782" s="18">
        <v>10.8</v>
      </c>
      <c r="Z4782" s="18">
        <v>1.43</v>
      </c>
      <c r="AA4782" s="18">
        <v>6.8</v>
      </c>
      <c r="AB4782" s="18">
        <v>284</v>
      </c>
      <c r="AC4782" s="18">
        <v>1021.1</v>
      </c>
      <c r="AD4782" s="18">
        <v>10.9</v>
      </c>
      <c r="AE4782" s="18">
        <v>11.1</v>
      </c>
    </row>
    <row r="4783" spans="1:31">
      <c r="A4783" s="15">
        <v>40683</v>
      </c>
      <c r="B4783" s="16">
        <v>0.1875</v>
      </c>
      <c r="C4783" s="17">
        <v>6.3551000000000002</v>
      </c>
      <c r="D4783" s="17">
        <v>3.9925000000000002</v>
      </c>
      <c r="E4783" s="17">
        <v>830.20439999999996</v>
      </c>
      <c r="F4783" s="17">
        <v>0.20330000000000001</v>
      </c>
      <c r="G4783" s="17">
        <v>300.85786464382198</v>
      </c>
      <c r="H4783" s="17">
        <v>1.71273008274117E-2</v>
      </c>
      <c r="I4783" s="17">
        <v>167.31970000000001</v>
      </c>
      <c r="J4783" s="17">
        <v>5.33E-2</v>
      </c>
      <c r="K4783" s="17">
        <v>3.8945277780000001</v>
      </c>
      <c r="L4783" s="17">
        <v>4.0171666667499997</v>
      </c>
      <c r="M4783" s="17">
        <v>895.49671003275</v>
      </c>
      <c r="N4783" s="17">
        <v>293.07929999999999</v>
      </c>
      <c r="O4783" s="17">
        <v>2.7300000000000001E-2</v>
      </c>
      <c r="R4783" s="18">
        <v>0.1875</v>
      </c>
      <c r="S4783" s="18">
        <v>1.35</v>
      </c>
      <c r="T4783" s="18">
        <v>3.9</v>
      </c>
      <c r="U4783" s="18">
        <v>277</v>
      </c>
      <c r="V4783" s="18">
        <v>1021.7</v>
      </c>
      <c r="W4783" s="18">
        <v>10.3</v>
      </c>
      <c r="X4783" s="18">
        <v>10.7</v>
      </c>
      <c r="Z4783" s="18">
        <v>1.51</v>
      </c>
      <c r="AA4783" s="18">
        <v>7.4</v>
      </c>
      <c r="AB4783" s="18">
        <v>288</v>
      </c>
      <c r="AC4783" s="18">
        <v>1021</v>
      </c>
      <c r="AD4783" s="18">
        <v>10.8</v>
      </c>
      <c r="AE4783" s="18">
        <v>11</v>
      </c>
    </row>
    <row r="4784" spans="1:31">
      <c r="A4784" s="15">
        <v>40683</v>
      </c>
      <c r="B4784" s="16">
        <v>0.22916666666666666</v>
      </c>
      <c r="C4784" s="17">
        <v>6.2148000000000003</v>
      </c>
      <c r="D4784" s="17">
        <v>4.0030999999999999</v>
      </c>
      <c r="E4784" s="17">
        <v>830.55430000000001</v>
      </c>
      <c r="F4784" s="17">
        <v>0.2056</v>
      </c>
      <c r="G4784" s="17">
        <v>144.92497216014701</v>
      </c>
      <c r="H4784" s="17">
        <v>2.49324698323223E-2</v>
      </c>
      <c r="I4784" s="17">
        <v>142.8622</v>
      </c>
      <c r="J4784" s="17">
        <v>6.3200000000000006E-2</v>
      </c>
      <c r="K4784" s="17">
        <v>3.954166667</v>
      </c>
      <c r="L4784" s="17">
        <v>4.0107499999999998</v>
      </c>
      <c r="M4784" s="17">
        <v>895.83649138700002</v>
      </c>
      <c r="N4784" s="17">
        <v>215.3792</v>
      </c>
      <c r="O4784" s="17">
        <v>2.12E-2</v>
      </c>
      <c r="R4784" s="18">
        <v>0.22916666666666666</v>
      </c>
      <c r="S4784" s="18">
        <v>1.25</v>
      </c>
      <c r="T4784" s="18">
        <v>2.8</v>
      </c>
      <c r="U4784" s="18">
        <v>319</v>
      </c>
      <c r="V4784" s="18">
        <v>1021.2</v>
      </c>
      <c r="W4784" s="18">
        <v>10.3</v>
      </c>
      <c r="X4784" s="18">
        <v>10.6</v>
      </c>
      <c r="Z4784" s="18">
        <v>1.53</v>
      </c>
      <c r="AA4784" s="18">
        <v>6.9</v>
      </c>
      <c r="AB4784" s="18">
        <v>296</v>
      </c>
      <c r="AC4784" s="18">
        <v>1020.8</v>
      </c>
      <c r="AD4784" s="18">
        <v>10.9</v>
      </c>
      <c r="AE4784" s="18">
        <v>11.2</v>
      </c>
    </row>
    <row r="4785" spans="1:31">
      <c r="A4785" s="15">
        <v>40683</v>
      </c>
      <c r="B4785" s="16">
        <v>0.27083333333333331</v>
      </c>
      <c r="C4785" s="17">
        <v>6.6433999999999997</v>
      </c>
      <c r="D4785" s="17">
        <v>4.0327000000000002</v>
      </c>
      <c r="E4785" s="17">
        <v>831.03250000000003</v>
      </c>
      <c r="F4785" s="17">
        <v>0.2079</v>
      </c>
      <c r="G4785" s="17">
        <v>55.147624870071702</v>
      </c>
      <c r="H4785" s="17">
        <v>2.0825978994325402E-2</v>
      </c>
      <c r="I4785" s="17">
        <v>130.09989999999999</v>
      </c>
      <c r="J4785" s="17">
        <v>0.11799999999999999</v>
      </c>
      <c r="K4785" s="17">
        <v>3.9285833330000002</v>
      </c>
      <c r="L4785" s="17">
        <v>4.01</v>
      </c>
      <c r="M4785" s="17">
        <v>896.32244358324999</v>
      </c>
      <c r="N4785" s="17">
        <v>133.55719999999999</v>
      </c>
      <c r="O4785" s="17">
        <v>4.2999999999999997E-2</v>
      </c>
      <c r="R4785" s="18">
        <v>0.27083333333333331</v>
      </c>
      <c r="S4785" s="18">
        <v>1.19</v>
      </c>
      <c r="T4785" s="18">
        <v>2.7</v>
      </c>
      <c r="U4785" s="18">
        <v>313</v>
      </c>
      <c r="V4785" s="18">
        <v>1020.9</v>
      </c>
      <c r="W4785" s="18">
        <v>10.1</v>
      </c>
      <c r="X4785" s="18">
        <v>10.6</v>
      </c>
      <c r="Z4785" s="18">
        <v>1.49</v>
      </c>
      <c r="AA4785" s="18">
        <v>6.5</v>
      </c>
      <c r="AB4785" s="18">
        <v>294</v>
      </c>
      <c r="AC4785" s="18">
        <v>1020.5</v>
      </c>
      <c r="AD4785" s="18">
        <v>10.8</v>
      </c>
      <c r="AE4785" s="18">
        <v>11.1</v>
      </c>
    </row>
    <row r="4786" spans="1:31">
      <c r="A4786" s="15">
        <v>40683</v>
      </c>
      <c r="B4786" s="16">
        <v>0.3125</v>
      </c>
      <c r="C4786" s="17">
        <v>5.4132999999999996</v>
      </c>
      <c r="D4786" s="17">
        <v>4.0303000000000004</v>
      </c>
      <c r="E4786" s="17">
        <v>831.46759999999995</v>
      </c>
      <c r="F4786" s="17">
        <v>0.2112</v>
      </c>
      <c r="G4786" s="17">
        <v>211.57619979200501</v>
      </c>
      <c r="H4786" s="17">
        <v>5.3176563792109E-2</v>
      </c>
      <c r="I4786" s="17">
        <v>150.85759999999999</v>
      </c>
      <c r="J4786" s="17">
        <v>8.8900000000000007E-2</v>
      </c>
      <c r="K4786" s="17">
        <v>3.9348333339999999</v>
      </c>
      <c r="L4786" s="17">
        <v>4.0131944444999998</v>
      </c>
      <c r="M4786" s="17">
        <v>896.84368882324998</v>
      </c>
      <c r="N4786" s="17">
        <v>90.133600000000001</v>
      </c>
      <c r="O4786" s="17">
        <v>3.61E-2</v>
      </c>
      <c r="R4786" s="18">
        <v>0.3125</v>
      </c>
      <c r="S4786" s="18">
        <v>1.23</v>
      </c>
      <c r="T4786" s="18">
        <v>2.8</v>
      </c>
      <c r="U4786" s="18">
        <v>293</v>
      </c>
      <c r="V4786" s="18">
        <v>1020.5</v>
      </c>
      <c r="W4786" s="18">
        <v>10.1</v>
      </c>
      <c r="X4786" s="18">
        <v>10.5</v>
      </c>
      <c r="Z4786" s="18">
        <v>1.46</v>
      </c>
      <c r="AA4786" s="18">
        <v>5.7</v>
      </c>
      <c r="AB4786" s="18">
        <v>295</v>
      </c>
      <c r="AC4786" s="18">
        <v>1020.2</v>
      </c>
      <c r="AD4786" s="18">
        <v>10.7</v>
      </c>
      <c r="AE4786" s="18">
        <v>11.1</v>
      </c>
    </row>
    <row r="4787" spans="1:31">
      <c r="A4787" s="15">
        <v>40683</v>
      </c>
      <c r="B4787" s="16">
        <v>0.35416666666666669</v>
      </c>
      <c r="C4787" s="17">
        <v>4.2469999999999999</v>
      </c>
      <c r="D4787" s="17">
        <v>4.0449999999999999</v>
      </c>
      <c r="E4787" s="17">
        <v>831.85550000000001</v>
      </c>
      <c r="F4787" s="17">
        <v>0.21440000000000001</v>
      </c>
      <c r="G4787" s="17">
        <v>239.417507748068</v>
      </c>
      <c r="H4787" s="17">
        <v>9.7510069373509201E-2</v>
      </c>
      <c r="I4787" s="17">
        <v>167.26660000000001</v>
      </c>
      <c r="J4787" s="17">
        <v>0.1008</v>
      </c>
      <c r="K4787" s="17">
        <v>3.9439444450000001</v>
      </c>
      <c r="L4787" s="17">
        <v>4.0496944445</v>
      </c>
      <c r="M4787" s="17">
        <v>897.20687265774995</v>
      </c>
      <c r="N4787" s="17">
        <v>160.47659999999999</v>
      </c>
      <c r="O4787" s="17">
        <v>4.6399999999999997E-2</v>
      </c>
      <c r="R4787" s="18">
        <v>0.35416666666666669</v>
      </c>
      <c r="S4787" s="18">
        <v>1.25</v>
      </c>
      <c r="T4787" s="18">
        <v>3.1</v>
      </c>
      <c r="U4787" s="18">
        <v>267</v>
      </c>
      <c r="V4787" s="18">
        <v>1020.2</v>
      </c>
      <c r="W4787" s="18">
        <v>10.1</v>
      </c>
      <c r="X4787" s="18">
        <v>10.5</v>
      </c>
      <c r="Z4787" s="18">
        <v>1.28</v>
      </c>
      <c r="AA4787" s="18">
        <v>4.9000000000000004</v>
      </c>
      <c r="AB4787" s="18">
        <v>294</v>
      </c>
      <c r="AC4787" s="18">
        <v>1020</v>
      </c>
      <c r="AD4787" s="18">
        <v>10.8</v>
      </c>
      <c r="AE4787" s="18">
        <v>11.1</v>
      </c>
    </row>
    <row r="4788" spans="1:31">
      <c r="A4788" s="15">
        <v>40683</v>
      </c>
      <c r="B4788" s="16">
        <v>0.39583333333333331</v>
      </c>
      <c r="C4788" s="17">
        <v>3.6928999999999998</v>
      </c>
      <c r="D4788" s="17">
        <v>4.0353000000000003</v>
      </c>
      <c r="E4788" s="17">
        <v>831.97990000000004</v>
      </c>
      <c r="F4788" s="17">
        <v>0.21790000000000001</v>
      </c>
      <c r="G4788" s="17">
        <v>225.65631140553299</v>
      </c>
      <c r="H4788" s="17">
        <v>0.13182928359103099</v>
      </c>
      <c r="I4788" s="17">
        <v>167.14349999999999</v>
      </c>
      <c r="J4788" s="17">
        <v>9.4899999999999998E-2</v>
      </c>
      <c r="K4788" s="17">
        <v>3.9722222220000001</v>
      </c>
      <c r="L4788" s="17">
        <v>4.0360277777500002</v>
      </c>
      <c r="M4788" s="17">
        <v>897.36474337849995</v>
      </c>
      <c r="N4788" s="17">
        <v>164.6567</v>
      </c>
      <c r="O4788" s="17">
        <v>5.2400000000000002E-2</v>
      </c>
      <c r="R4788" s="18">
        <v>0.39583333333333331</v>
      </c>
      <c r="S4788" s="18">
        <v>1.21</v>
      </c>
      <c r="T4788" s="18">
        <v>2.6</v>
      </c>
      <c r="U4788" s="18">
        <v>269</v>
      </c>
      <c r="V4788" s="18">
        <v>1019.8</v>
      </c>
      <c r="W4788" s="18">
        <v>9.9</v>
      </c>
      <c r="X4788" s="18">
        <v>10.6</v>
      </c>
      <c r="Z4788" s="18">
        <v>1.27</v>
      </c>
      <c r="AA4788" s="18">
        <v>4.2</v>
      </c>
      <c r="AB4788" s="18">
        <v>290</v>
      </c>
      <c r="AC4788" s="18">
        <v>1019.9</v>
      </c>
      <c r="AD4788" s="18">
        <v>10.8</v>
      </c>
      <c r="AE4788" s="18">
        <v>10.9</v>
      </c>
    </row>
    <row r="4789" spans="1:31">
      <c r="A4789" s="15">
        <v>40683</v>
      </c>
      <c r="B4789" s="16">
        <v>0.4375</v>
      </c>
      <c r="C4789" s="17">
        <v>2.3645999999999998</v>
      </c>
      <c r="D4789" s="17">
        <v>4.1130000000000004</v>
      </c>
      <c r="E4789" s="17">
        <v>831.87660000000005</v>
      </c>
      <c r="F4789" s="17">
        <v>0.22160000000000002</v>
      </c>
      <c r="G4789" s="17">
        <v>234.00827496720001</v>
      </c>
      <c r="H4789" s="17">
        <v>0.169678928815228</v>
      </c>
      <c r="I4789" s="17">
        <v>140.6611</v>
      </c>
      <c r="J4789" s="17">
        <v>8.09E-2</v>
      </c>
      <c r="K4789" s="17">
        <v>4.0236666669999996</v>
      </c>
      <c r="L4789" s="17">
        <v>3.9978333335</v>
      </c>
      <c r="M4789" s="17">
        <v>897.23263145850001</v>
      </c>
      <c r="N4789" s="17">
        <v>123.301</v>
      </c>
      <c r="O4789" s="17">
        <v>4.24E-2</v>
      </c>
      <c r="R4789" s="18">
        <v>0.4375</v>
      </c>
      <c r="S4789" s="18">
        <v>1.31</v>
      </c>
      <c r="T4789" s="18">
        <v>3.8</v>
      </c>
      <c r="U4789" s="18">
        <v>251</v>
      </c>
      <c r="V4789" s="18">
        <v>1019.9</v>
      </c>
      <c r="W4789" s="18">
        <v>9.9</v>
      </c>
      <c r="X4789" s="18">
        <v>10.5</v>
      </c>
      <c r="Z4789" s="18">
        <v>1.19</v>
      </c>
      <c r="AA4789" s="18">
        <v>5.2</v>
      </c>
      <c r="AB4789" s="18">
        <v>280</v>
      </c>
      <c r="AC4789" s="18">
        <v>1019.9</v>
      </c>
      <c r="AD4789" s="18">
        <v>10.6</v>
      </c>
      <c r="AE4789" s="18">
        <v>10.9</v>
      </c>
    </row>
    <row r="4790" spans="1:31">
      <c r="A4790" s="15">
        <v>40683</v>
      </c>
      <c r="B4790" s="16">
        <v>0.47916666666666669</v>
      </c>
      <c r="C4790" s="17">
        <v>2.8978000000000002</v>
      </c>
      <c r="D4790" s="17">
        <v>4.1281999999999996</v>
      </c>
      <c r="E4790" s="17">
        <v>831.45079999999996</v>
      </c>
      <c r="F4790" s="17">
        <v>0.2248</v>
      </c>
      <c r="G4790" s="17">
        <v>223.15449336091501</v>
      </c>
      <c r="H4790" s="17">
        <v>0.146638505676876</v>
      </c>
      <c r="I4790" s="17">
        <v>127.7165</v>
      </c>
      <c r="J4790" s="17">
        <v>0.17119999999999999</v>
      </c>
      <c r="K4790" s="17">
        <v>4.0013333329999998</v>
      </c>
      <c r="L4790" s="17">
        <v>3.9957777777499999</v>
      </c>
      <c r="M4790" s="17">
        <v>896.79142482700001</v>
      </c>
      <c r="N4790" s="17">
        <v>135.9897</v>
      </c>
      <c r="O4790" s="17">
        <v>7.3599999999999999E-2</v>
      </c>
      <c r="R4790" s="18">
        <v>0.47916666666666669</v>
      </c>
      <c r="S4790" s="18">
        <v>1.37</v>
      </c>
      <c r="T4790" s="18">
        <v>3.7</v>
      </c>
      <c r="U4790" s="18">
        <v>252</v>
      </c>
      <c r="V4790" s="18">
        <v>1020.1</v>
      </c>
      <c r="W4790" s="18">
        <v>9.9</v>
      </c>
      <c r="X4790" s="18">
        <v>10.6</v>
      </c>
      <c r="Z4790" s="18">
        <v>1.27</v>
      </c>
      <c r="AA4790" s="18">
        <v>4.9000000000000004</v>
      </c>
      <c r="AB4790" s="18">
        <v>281</v>
      </c>
      <c r="AC4790" s="18">
        <v>1020.1</v>
      </c>
      <c r="AD4790" s="18">
        <v>10.5</v>
      </c>
      <c r="AE4790" s="18">
        <v>10.8</v>
      </c>
    </row>
    <row r="4791" spans="1:31">
      <c r="A4791" s="15">
        <v>40683</v>
      </c>
      <c r="B4791" s="16">
        <v>0.52083333333333337</v>
      </c>
      <c r="C4791" s="17">
        <v>2.4819</v>
      </c>
      <c r="D4791" s="17">
        <v>4.1813000000000002</v>
      </c>
      <c r="E4791" s="17">
        <v>830.84429999999998</v>
      </c>
      <c r="F4791" s="17">
        <v>0.23100000000000001</v>
      </c>
      <c r="G4791" s="17">
        <v>231.010107563199</v>
      </c>
      <c r="H4791" s="17">
        <v>0.17020895081965501</v>
      </c>
      <c r="I4791" s="17">
        <v>123.05540000000001</v>
      </c>
      <c r="J4791" s="17">
        <v>9.5399999999999999E-2</v>
      </c>
      <c r="K4791" s="17">
        <v>3.9919166669999999</v>
      </c>
      <c r="L4791" s="17">
        <v>4.033222222</v>
      </c>
      <c r="M4791" s="17">
        <v>896.07850588849999</v>
      </c>
      <c r="N4791" s="17">
        <v>92.671199999999999</v>
      </c>
      <c r="O4791" s="17">
        <v>3.8100000000000002E-2</v>
      </c>
      <c r="R4791" s="18">
        <v>0.52083333333333337</v>
      </c>
      <c r="S4791" s="18">
        <v>1.37</v>
      </c>
      <c r="T4791" s="18">
        <v>1.5</v>
      </c>
      <c r="U4791" s="18">
        <v>259</v>
      </c>
      <c r="V4791" s="18">
        <v>1020.2</v>
      </c>
      <c r="W4791" s="18">
        <v>9.9</v>
      </c>
      <c r="X4791" s="18">
        <v>10.5</v>
      </c>
      <c r="Z4791" s="18">
        <v>1.28</v>
      </c>
      <c r="AA4791" s="18">
        <v>4.8</v>
      </c>
      <c r="AB4791" s="18">
        <v>290</v>
      </c>
      <c r="AC4791" s="18">
        <v>1020.3</v>
      </c>
      <c r="AD4791" s="18">
        <v>10.6</v>
      </c>
      <c r="AE4791" s="18">
        <v>10.7</v>
      </c>
    </row>
    <row r="4792" spans="1:31">
      <c r="A4792" s="15">
        <v>40683</v>
      </c>
      <c r="B4792" s="16">
        <v>0.5625</v>
      </c>
      <c r="C4792" s="17">
        <v>2.7776999999999998</v>
      </c>
      <c r="D4792" s="17">
        <v>4.1957000000000004</v>
      </c>
      <c r="E4792" s="17">
        <v>830.05759999999998</v>
      </c>
      <c r="F4792" s="17">
        <v>0.23320000000000002</v>
      </c>
      <c r="G4792" s="17">
        <v>232.56498993611399</v>
      </c>
      <c r="H4792" s="17">
        <v>0.137853610970326</v>
      </c>
      <c r="I4792" s="17">
        <v>128.71170000000001</v>
      </c>
      <c r="J4792" s="17">
        <v>0.10829999999999999</v>
      </c>
      <c r="K4792" s="17">
        <v>3.99</v>
      </c>
      <c r="L4792" s="17">
        <v>4.1791944445000002</v>
      </c>
      <c r="M4792" s="17">
        <v>895.24362218900001</v>
      </c>
      <c r="N4792" s="17">
        <v>117.7063</v>
      </c>
      <c r="O4792" s="17">
        <v>7.2999999999999995E-2</v>
      </c>
      <c r="R4792" s="18">
        <v>0.5625</v>
      </c>
      <c r="S4792" s="18">
        <v>1.5</v>
      </c>
      <c r="T4792" s="18">
        <v>2.5</v>
      </c>
      <c r="U4792" s="18">
        <v>229</v>
      </c>
      <c r="V4792" s="18">
        <v>1020.5</v>
      </c>
      <c r="W4792" s="18">
        <v>10</v>
      </c>
      <c r="X4792" s="18">
        <v>10.5</v>
      </c>
      <c r="Z4792" s="18">
        <v>1.19</v>
      </c>
      <c r="AA4792" s="18">
        <v>4.4000000000000004</v>
      </c>
      <c r="AB4792" s="18">
        <v>306</v>
      </c>
      <c r="AC4792" s="18">
        <v>1020.5</v>
      </c>
      <c r="AD4792" s="18">
        <v>10.6</v>
      </c>
      <c r="AE4792" s="18">
        <v>10.7</v>
      </c>
    </row>
    <row r="4793" spans="1:31">
      <c r="A4793" s="15">
        <v>40683</v>
      </c>
      <c r="B4793" s="16">
        <v>0.60416666666666663</v>
      </c>
      <c r="C4793" s="17">
        <v>5.4344000000000001</v>
      </c>
      <c r="D4793" s="17">
        <v>4.1917</v>
      </c>
      <c r="E4793" s="17">
        <v>829.35839999999996</v>
      </c>
      <c r="F4793" s="17">
        <v>0.23070000000000002</v>
      </c>
      <c r="G4793" s="17">
        <v>303.75590079417299</v>
      </c>
      <c r="H4793" s="17">
        <v>4.5686035935387302E-2</v>
      </c>
      <c r="I4793" s="17">
        <v>129.44220000000001</v>
      </c>
      <c r="J4793" s="17">
        <v>0.15690000000000001</v>
      </c>
      <c r="K4793" s="17">
        <v>3.994833334</v>
      </c>
      <c r="L4793" s="17">
        <v>4.2632777777499999</v>
      </c>
      <c r="M4793" s="17">
        <v>894.50484910775003</v>
      </c>
      <c r="N4793" s="17">
        <v>72.705299999999994</v>
      </c>
      <c r="O4793" s="17">
        <v>9.4399999999999998E-2</v>
      </c>
      <c r="R4793" s="18">
        <v>0.60416666666666663</v>
      </c>
      <c r="S4793" s="18">
        <v>1.35</v>
      </c>
      <c r="T4793" s="18">
        <v>1.4</v>
      </c>
      <c r="U4793" s="18">
        <v>202</v>
      </c>
      <c r="V4793" s="18">
        <v>1020.5</v>
      </c>
      <c r="W4793" s="18">
        <v>10.1</v>
      </c>
      <c r="X4793" s="18">
        <v>10.6</v>
      </c>
      <c r="Z4793" s="18">
        <v>1.22</v>
      </c>
      <c r="AA4793" s="18">
        <v>4.9000000000000004</v>
      </c>
      <c r="AB4793" s="18">
        <v>292</v>
      </c>
      <c r="AC4793" s="18">
        <v>1020.7</v>
      </c>
      <c r="AD4793" s="18">
        <v>10.8</v>
      </c>
      <c r="AE4793" s="18">
        <v>10.8</v>
      </c>
    </row>
    <row r="4794" spans="1:31">
      <c r="A4794" s="15">
        <v>40683</v>
      </c>
      <c r="B4794" s="16">
        <v>0.64583333333333337</v>
      </c>
      <c r="C4794" s="17">
        <v>5.4240000000000004</v>
      </c>
      <c r="D4794" s="17">
        <v>4.1943999999999999</v>
      </c>
      <c r="E4794" s="17">
        <v>828.91110000000003</v>
      </c>
      <c r="F4794" s="17">
        <v>0.23320000000000002</v>
      </c>
      <c r="G4794" s="17">
        <v>178.44917997480599</v>
      </c>
      <c r="H4794" s="17">
        <v>1.8220028842209898E-2</v>
      </c>
      <c r="I4794" s="17">
        <v>142.22280000000001</v>
      </c>
      <c r="J4794" s="17">
        <v>8.7099999999999997E-2</v>
      </c>
      <c r="K4794" s="17">
        <v>4.0084999999999997</v>
      </c>
      <c r="L4794" s="17">
        <v>4.3069722222499998</v>
      </c>
      <c r="M4794" s="17">
        <v>893.98975754025003</v>
      </c>
      <c r="N4794" s="17">
        <v>67.293700000000001</v>
      </c>
      <c r="O4794" s="17">
        <v>7.4200000000000002E-2</v>
      </c>
      <c r="R4794" s="18">
        <v>0.64583333333333337</v>
      </c>
      <c r="S4794" s="18">
        <v>1.5</v>
      </c>
      <c r="T4794" s="18">
        <v>1.5</v>
      </c>
      <c r="U4794" s="18">
        <v>155</v>
      </c>
      <c r="V4794" s="18">
        <v>1020.5</v>
      </c>
      <c r="W4794" s="18">
        <v>10.1</v>
      </c>
      <c r="X4794" s="18">
        <v>10.6</v>
      </c>
      <c r="Z4794" s="18">
        <v>1.21</v>
      </c>
      <c r="AA4794" s="18">
        <v>4.7</v>
      </c>
      <c r="AB4794" s="18">
        <v>286</v>
      </c>
      <c r="AC4794" s="18">
        <v>1020.9</v>
      </c>
      <c r="AD4794" s="18">
        <v>10.8</v>
      </c>
      <c r="AE4794" s="18">
        <v>10.8</v>
      </c>
    </row>
    <row r="4795" spans="1:31">
      <c r="A4795" s="15">
        <v>40683</v>
      </c>
      <c r="B4795" s="16">
        <v>0.6875</v>
      </c>
      <c r="C4795" s="17">
        <v>5.7247000000000003</v>
      </c>
      <c r="D4795" s="17">
        <v>4.2053000000000003</v>
      </c>
      <c r="E4795" s="17">
        <v>828.72969999999998</v>
      </c>
      <c r="F4795" s="17">
        <v>0.23550000000000001</v>
      </c>
      <c r="G4795" s="17">
        <v>303.94158973818099</v>
      </c>
      <c r="H4795" s="17">
        <v>2.18938091863289E-2</v>
      </c>
      <c r="I4795" s="17">
        <v>333.01029999999997</v>
      </c>
      <c r="J4795" s="17">
        <v>0.11260000000000001</v>
      </c>
      <c r="K4795" s="17">
        <v>4.0138611109999998</v>
      </c>
      <c r="L4795" s="17">
        <v>4.3247499999999999</v>
      </c>
      <c r="M4795" s="17">
        <v>893.81801313375001</v>
      </c>
      <c r="N4795" s="17">
        <v>269.22430000000003</v>
      </c>
      <c r="O4795" s="17">
        <v>4.8800000000000003E-2</v>
      </c>
      <c r="R4795" s="18">
        <v>0.6875</v>
      </c>
      <c r="S4795" s="18">
        <v>1.42</v>
      </c>
      <c r="T4795" s="18">
        <v>2.2000000000000002</v>
      </c>
      <c r="U4795" s="18">
        <v>160</v>
      </c>
      <c r="V4795" s="18">
        <v>1020.6</v>
      </c>
      <c r="W4795" s="18">
        <v>10.3</v>
      </c>
      <c r="X4795" s="18">
        <v>10.6</v>
      </c>
      <c r="Z4795" s="18">
        <v>1.21</v>
      </c>
      <c r="AA4795" s="18">
        <v>4.5999999999999996</v>
      </c>
      <c r="AB4795" s="18">
        <v>295</v>
      </c>
      <c r="AC4795" s="18">
        <v>1021</v>
      </c>
      <c r="AD4795" s="18">
        <v>10.8</v>
      </c>
      <c r="AE4795" s="18">
        <v>10.8</v>
      </c>
    </row>
    <row r="4796" spans="1:31">
      <c r="A4796" s="15">
        <v>40683</v>
      </c>
      <c r="B4796" s="16">
        <v>0.72916666666666663</v>
      </c>
      <c r="C4796" s="17">
        <v>5.8997999999999999</v>
      </c>
      <c r="D4796" s="17">
        <v>4.1505000000000001</v>
      </c>
      <c r="E4796" s="17">
        <v>828.87909999999999</v>
      </c>
      <c r="F4796" s="17">
        <v>0.2717</v>
      </c>
      <c r="G4796" s="17">
        <v>22.581795085891098</v>
      </c>
      <c r="H4796" s="17">
        <v>7.5230150511280305E-2</v>
      </c>
      <c r="I4796" s="17">
        <v>340.91520000000003</v>
      </c>
      <c r="J4796" s="17">
        <v>0.15240000000000001</v>
      </c>
      <c r="K4796" s="17">
        <v>3.9809722220000001</v>
      </c>
      <c r="L4796" s="17">
        <v>4.0152222222500003</v>
      </c>
      <c r="M4796" s="17">
        <v>894.10798760249997</v>
      </c>
      <c r="N4796" s="17">
        <v>201.27860000000001</v>
      </c>
      <c r="O4796" s="17">
        <v>8.4699999999999998E-2</v>
      </c>
      <c r="R4796" s="18">
        <v>0.72916666666666663</v>
      </c>
      <c r="S4796" s="18">
        <v>1.45</v>
      </c>
      <c r="T4796" s="18">
        <v>3.2</v>
      </c>
      <c r="U4796" s="18">
        <v>180</v>
      </c>
      <c r="V4796" s="18">
        <v>1020.9</v>
      </c>
      <c r="W4796" s="18">
        <v>10.4</v>
      </c>
      <c r="X4796" s="18">
        <v>10.7</v>
      </c>
      <c r="Z4796" s="18">
        <v>1.31</v>
      </c>
      <c r="AA4796" s="18">
        <v>4</v>
      </c>
      <c r="AB4796" s="18">
        <v>293</v>
      </c>
      <c r="AC4796" s="18">
        <v>1021.2</v>
      </c>
      <c r="AD4796" s="18">
        <v>10.9</v>
      </c>
      <c r="AE4796" s="18">
        <v>11</v>
      </c>
    </row>
    <row r="4797" spans="1:31">
      <c r="A4797" s="15">
        <v>40683</v>
      </c>
      <c r="B4797" s="16">
        <v>0.77083333333333337</v>
      </c>
      <c r="C4797" s="17">
        <v>8.2619000000000007</v>
      </c>
      <c r="D4797" s="17">
        <v>4.0586000000000002</v>
      </c>
      <c r="E4797" s="17">
        <v>829.33280000000002</v>
      </c>
      <c r="F4797" s="17">
        <v>0.28459999999999996</v>
      </c>
      <c r="G4797" s="17">
        <v>15.471933167455299</v>
      </c>
      <c r="H4797" s="17">
        <v>0.112395290611459</v>
      </c>
      <c r="I4797" s="17">
        <v>331.2251</v>
      </c>
      <c r="J4797" s="17">
        <v>0.14280000000000001</v>
      </c>
      <c r="K4797" s="17">
        <v>3.98</v>
      </c>
      <c r="L4797" s="17">
        <v>3.984138889</v>
      </c>
      <c r="M4797" s="17">
        <v>894.58127560000003</v>
      </c>
      <c r="N4797" s="17">
        <v>169.899</v>
      </c>
      <c r="O4797" s="17">
        <v>6.2399999999999997E-2</v>
      </c>
      <c r="R4797" s="18">
        <v>0.77083333333333337</v>
      </c>
      <c r="S4797" s="18">
        <v>1.34</v>
      </c>
      <c r="T4797" s="18">
        <v>3.9</v>
      </c>
      <c r="U4797" s="18">
        <v>182</v>
      </c>
      <c r="V4797" s="18">
        <v>1021.1</v>
      </c>
      <c r="W4797" s="18">
        <v>10.5</v>
      </c>
      <c r="X4797" s="18">
        <v>10.8</v>
      </c>
      <c r="Z4797" s="18">
        <v>1.18</v>
      </c>
      <c r="AA4797" s="18">
        <v>4.5999999999999996</v>
      </c>
      <c r="AB4797" s="18">
        <v>271</v>
      </c>
      <c r="AC4797" s="18">
        <v>1021.3</v>
      </c>
      <c r="AD4797" s="18">
        <v>10.9</v>
      </c>
      <c r="AE4797" s="18">
        <v>11</v>
      </c>
    </row>
    <row r="4798" spans="1:31">
      <c r="A4798" s="15">
        <v>40683</v>
      </c>
      <c r="B4798" s="16">
        <v>0.8125</v>
      </c>
      <c r="C4798" s="17">
        <v>6.1828000000000003</v>
      </c>
      <c r="D4798" s="17">
        <v>4.0289999999999999</v>
      </c>
      <c r="E4798" s="17">
        <v>829.94759999999997</v>
      </c>
      <c r="F4798" s="17">
        <v>0.2492</v>
      </c>
      <c r="G4798" s="17">
        <v>358.84002483725999</v>
      </c>
      <c r="H4798" s="17">
        <v>0.11165856938436799</v>
      </c>
      <c r="I4798" s="17">
        <v>322.36779999999999</v>
      </c>
      <c r="J4798" s="17">
        <v>0.1736</v>
      </c>
      <c r="K4798" s="17">
        <v>3.969972222</v>
      </c>
      <c r="L4798" s="17">
        <v>3.9857222220000001</v>
      </c>
      <c r="M4798" s="17">
        <v>895.21631339274995</v>
      </c>
      <c r="N4798" s="17">
        <v>195.67580000000001</v>
      </c>
      <c r="O4798" s="17">
        <v>5.1400000000000001E-2</v>
      </c>
      <c r="R4798" s="18">
        <v>0.8125</v>
      </c>
      <c r="S4798" s="18">
        <v>1.37</v>
      </c>
      <c r="T4798" s="18">
        <v>3.2</v>
      </c>
      <c r="U4798" s="18">
        <v>167</v>
      </c>
      <c r="V4798" s="18">
        <v>1021.2</v>
      </c>
      <c r="W4798" s="18">
        <v>10.6</v>
      </c>
      <c r="X4798" s="18">
        <v>10.9</v>
      </c>
      <c r="Z4798" s="18">
        <v>1.22</v>
      </c>
      <c r="AA4798" s="18">
        <v>4.7</v>
      </c>
      <c r="AB4798" s="18">
        <v>264</v>
      </c>
      <c r="AC4798" s="18">
        <v>1021.4</v>
      </c>
      <c r="AD4798" s="18">
        <v>10.9</v>
      </c>
      <c r="AE4798" s="18">
        <v>11.2</v>
      </c>
    </row>
    <row r="4799" spans="1:31">
      <c r="A4799" s="15">
        <v>40683</v>
      </c>
      <c r="B4799" s="16">
        <v>0.85416666666666663</v>
      </c>
      <c r="C4799" s="17">
        <v>5.9768999999999997</v>
      </c>
      <c r="D4799" s="17">
        <v>4.0029000000000003</v>
      </c>
      <c r="E4799" s="17">
        <v>830.58219999999994</v>
      </c>
      <c r="F4799" s="17">
        <v>0.24710000000000001</v>
      </c>
      <c r="G4799" s="17">
        <v>28.600015404066198</v>
      </c>
      <c r="H4799" s="17">
        <v>0.10382884008252501</v>
      </c>
      <c r="I4799" s="17">
        <v>323.91669999999999</v>
      </c>
      <c r="J4799" s="17">
        <v>0.1857</v>
      </c>
      <c r="K4799" s="17">
        <v>3.8363333329999998</v>
      </c>
      <c r="L4799" s="17">
        <v>3.97058333325</v>
      </c>
      <c r="M4799" s="17">
        <v>895.88344344774998</v>
      </c>
      <c r="N4799" s="17">
        <v>138.4068</v>
      </c>
      <c r="O4799" s="17">
        <v>5.0299999999999997E-2</v>
      </c>
      <c r="R4799" s="18">
        <v>0.85416666666666663</v>
      </c>
      <c r="S4799" s="18">
        <v>1.45</v>
      </c>
      <c r="T4799" s="18">
        <v>4.0999999999999996</v>
      </c>
      <c r="U4799" s="18">
        <v>171</v>
      </c>
      <c r="V4799" s="18">
        <v>1021.1</v>
      </c>
      <c r="W4799" s="18">
        <v>10.5</v>
      </c>
      <c r="X4799" s="18">
        <v>10.9</v>
      </c>
      <c r="Z4799" s="18">
        <v>1.28</v>
      </c>
      <c r="AA4799" s="18">
        <v>5.5</v>
      </c>
      <c r="AB4799" s="18">
        <v>271</v>
      </c>
      <c r="AC4799" s="18">
        <v>1021.2</v>
      </c>
      <c r="AD4799" s="18">
        <v>10.9</v>
      </c>
      <c r="AE4799" s="18">
        <v>11.1</v>
      </c>
    </row>
    <row r="4800" spans="1:31">
      <c r="A4800" s="15">
        <v>40683</v>
      </c>
      <c r="B4800" s="16">
        <v>0.89583333333333337</v>
      </c>
      <c r="C4800" s="17">
        <v>6.1642999999999999</v>
      </c>
      <c r="D4800" s="17">
        <v>4.0208000000000004</v>
      </c>
      <c r="E4800" s="17">
        <v>831.10680000000002</v>
      </c>
      <c r="F4800" s="17">
        <v>0.24860000000000002</v>
      </c>
      <c r="G4800" s="17">
        <v>5.8806160348935297</v>
      </c>
      <c r="H4800" s="17">
        <v>5.5773443237621997E-2</v>
      </c>
      <c r="I4800" s="17">
        <v>2.0569000000000002</v>
      </c>
      <c r="J4800" s="17">
        <v>0.1303</v>
      </c>
      <c r="K4800" s="17">
        <v>3.7768888889999999</v>
      </c>
      <c r="L4800" s="17">
        <v>3.9783611109999999</v>
      </c>
      <c r="M4800" s="17">
        <v>896.40577014350004</v>
      </c>
      <c r="N4800" s="17">
        <v>122.137</v>
      </c>
      <c r="O4800" s="17">
        <v>5.7099999999999998E-2</v>
      </c>
      <c r="R4800" s="18">
        <v>0.89583333333333337</v>
      </c>
      <c r="S4800" s="18">
        <v>1.49</v>
      </c>
      <c r="T4800" s="18">
        <v>4.4000000000000004</v>
      </c>
      <c r="U4800" s="18">
        <v>171</v>
      </c>
      <c r="V4800" s="18">
        <v>1021.1</v>
      </c>
      <c r="W4800" s="18">
        <v>10.4</v>
      </c>
      <c r="X4800" s="18">
        <v>10.8</v>
      </c>
      <c r="Z4800" s="18">
        <v>1.27</v>
      </c>
      <c r="AA4800" s="18">
        <v>5.3</v>
      </c>
      <c r="AB4800" s="18">
        <v>271</v>
      </c>
      <c r="AC4800" s="18">
        <v>1021.3</v>
      </c>
      <c r="AD4800" s="18">
        <v>11</v>
      </c>
      <c r="AE4800" s="18">
        <v>11.1</v>
      </c>
    </row>
    <row r="4801" spans="1:31">
      <c r="A4801" s="15">
        <v>40683</v>
      </c>
      <c r="B4801" s="16">
        <v>0.9375</v>
      </c>
      <c r="C4801" s="17">
        <v>6.18</v>
      </c>
      <c r="D4801" s="17">
        <v>4.0237999999999996</v>
      </c>
      <c r="E4801" s="17">
        <v>831.39250000000004</v>
      </c>
      <c r="F4801" s="17">
        <v>0.26179999999999998</v>
      </c>
      <c r="G4801" s="17">
        <v>329.37495680817898</v>
      </c>
      <c r="H4801" s="17">
        <v>5.4810425926233898E-2</v>
      </c>
      <c r="I4801" s="17">
        <v>322.30450000000002</v>
      </c>
      <c r="J4801" s="17">
        <v>0.1077</v>
      </c>
      <c r="K4801" s="17">
        <v>3.7801388889999998</v>
      </c>
      <c r="L4801" s="17">
        <v>3.99</v>
      </c>
      <c r="M4801" s="17">
        <v>896.73686716400005</v>
      </c>
      <c r="N4801" s="17">
        <v>175.4873</v>
      </c>
      <c r="O4801" s="17">
        <v>5.0299999999999997E-2</v>
      </c>
      <c r="R4801" s="18">
        <v>0.9375</v>
      </c>
      <c r="S4801" s="18">
        <v>1.67</v>
      </c>
      <c r="T4801" s="18">
        <v>4.3</v>
      </c>
      <c r="U4801" s="18">
        <v>166</v>
      </c>
      <c r="V4801" s="18">
        <v>1021.1</v>
      </c>
      <c r="W4801" s="18">
        <v>10.3</v>
      </c>
      <c r="X4801" s="18">
        <v>10.9</v>
      </c>
      <c r="Z4801" s="18">
        <f t="shared" ref="Z4801:AE4801" si="1276">AVERAGE(Z4800,Z4802)</f>
        <v>1.28</v>
      </c>
      <c r="AA4801" s="18">
        <f t="shared" si="1276"/>
        <v>5.6</v>
      </c>
      <c r="AB4801" s="18">
        <f t="shared" si="1276"/>
        <v>271.5</v>
      </c>
      <c r="AC4801" s="18">
        <f t="shared" si="1276"/>
        <v>1021.25</v>
      </c>
      <c r="AD4801" s="18">
        <f t="shared" si="1276"/>
        <v>11.1</v>
      </c>
      <c r="AE4801" s="18">
        <f t="shared" si="1276"/>
        <v>11.05</v>
      </c>
    </row>
    <row r="4802" spans="1:31">
      <c r="A4802" s="15">
        <v>40683</v>
      </c>
      <c r="B4802" s="16">
        <v>0.97916666666666663</v>
      </c>
      <c r="C4802" s="17">
        <v>6.1253000000000002</v>
      </c>
      <c r="D4802" s="17">
        <v>4.0266999999999999</v>
      </c>
      <c r="E4802" s="17">
        <v>831.44650000000001</v>
      </c>
      <c r="F4802" s="17">
        <v>0.27459999999999996</v>
      </c>
      <c r="G4802" s="17">
        <v>298.11280907557801</v>
      </c>
      <c r="H4802" s="17">
        <v>5.1311684038090798E-2</v>
      </c>
      <c r="I4802" s="17">
        <v>349.99990000000003</v>
      </c>
      <c r="J4802" s="17">
        <v>6.0600000000000001E-2</v>
      </c>
      <c r="K4802" s="17">
        <v>3.8179444450000002</v>
      </c>
      <c r="L4802" s="17">
        <v>3.979861111</v>
      </c>
      <c r="M4802" s="17">
        <v>896.78362036775002</v>
      </c>
      <c r="N4802" s="17">
        <v>179.4795</v>
      </c>
      <c r="O4802" s="17">
        <v>8.0399999999999999E-2</v>
      </c>
      <c r="R4802" s="18">
        <v>0.97916666666666663</v>
      </c>
      <c r="S4802" s="18">
        <v>1.62</v>
      </c>
      <c r="T4802" s="18">
        <v>4.7</v>
      </c>
      <c r="U4802" s="18">
        <v>162</v>
      </c>
      <c r="V4802" s="18">
        <v>1020.9</v>
      </c>
      <c r="W4802" s="18">
        <v>10.3</v>
      </c>
      <c r="X4802" s="18">
        <v>10.9</v>
      </c>
      <c r="Z4802" s="18">
        <v>1.29</v>
      </c>
      <c r="AA4802" s="18">
        <v>5.9</v>
      </c>
      <c r="AB4802" s="18">
        <v>272</v>
      </c>
      <c r="AC4802" s="18">
        <v>1021.2</v>
      </c>
      <c r="AD4802" s="18">
        <v>11.2</v>
      </c>
      <c r="AE4802" s="18">
        <v>11</v>
      </c>
    </row>
    <row r="4803" spans="1:31">
      <c r="A4803" s="15">
        <v>40684</v>
      </c>
      <c r="B4803" s="16">
        <v>2.0833333333333332E-2</v>
      </c>
      <c r="C4803" s="17">
        <v>2.9815</v>
      </c>
      <c r="D4803" s="17">
        <v>3.9714</v>
      </c>
      <c r="E4803" s="17">
        <v>831.22040000000004</v>
      </c>
      <c r="F4803" s="17">
        <v>0.26669999999999999</v>
      </c>
      <c r="G4803" s="17">
        <v>222.97685209936799</v>
      </c>
      <c r="H4803" s="17">
        <v>0.15111852787788199</v>
      </c>
      <c r="I4803" s="17">
        <v>102.01220000000001</v>
      </c>
      <c r="J4803" s="17">
        <v>6.3899999999999998E-2</v>
      </c>
      <c r="K4803" s="17">
        <v>3.7998055559999999</v>
      </c>
      <c r="L4803" s="17">
        <v>3.9303888890000001</v>
      </c>
      <c r="M4803" s="17">
        <v>896.59846264350006</v>
      </c>
      <c r="N4803" s="17">
        <v>154.14930000000001</v>
      </c>
      <c r="O4803" s="17">
        <v>7.1499999999999994E-2</v>
      </c>
      <c r="R4803" s="18">
        <v>2.0833333333333332E-2</v>
      </c>
      <c r="S4803" s="18">
        <v>1.63</v>
      </c>
      <c r="T4803" s="18">
        <v>5.4</v>
      </c>
      <c r="U4803" s="18">
        <v>188</v>
      </c>
      <c r="V4803" s="18">
        <v>1020.6</v>
      </c>
      <c r="W4803" s="18">
        <v>10</v>
      </c>
      <c r="X4803" s="18">
        <v>10.9</v>
      </c>
      <c r="Z4803" s="18">
        <v>1.41</v>
      </c>
      <c r="AA4803" s="18">
        <v>5.4</v>
      </c>
      <c r="AB4803" s="18">
        <v>282</v>
      </c>
      <c r="AC4803" s="18">
        <v>1020.6</v>
      </c>
      <c r="AD4803" s="18">
        <v>11</v>
      </c>
      <c r="AE4803" s="18">
        <v>11.1</v>
      </c>
    </row>
    <row r="4804" spans="1:31">
      <c r="A4804" s="15">
        <v>40684</v>
      </c>
      <c r="B4804" s="16">
        <v>6.25E-2</v>
      </c>
      <c r="C4804" s="17">
        <v>2.4165000000000001</v>
      </c>
      <c r="D4804" s="17">
        <v>3.9474999999999998</v>
      </c>
      <c r="E4804" s="17">
        <v>830.92629999999997</v>
      </c>
      <c r="F4804" s="17">
        <v>0.2681</v>
      </c>
      <c r="G4804" s="17">
        <v>233.25678848165401</v>
      </c>
      <c r="H4804" s="17">
        <v>0.18310594552076301</v>
      </c>
      <c r="I4804" s="17">
        <v>160.0282</v>
      </c>
      <c r="J4804" s="17">
        <v>8.7599999999999997E-2</v>
      </c>
      <c r="K4804" s="17">
        <v>3.8089444449999998</v>
      </c>
      <c r="L4804" s="17">
        <v>3.9037500000000001</v>
      </c>
      <c r="M4804" s="17">
        <v>896.23569831550003</v>
      </c>
      <c r="N4804" s="17">
        <v>147.87729999999999</v>
      </c>
      <c r="O4804" s="17">
        <v>0.1434</v>
      </c>
      <c r="R4804" s="18">
        <v>6.25E-2</v>
      </c>
      <c r="S4804" s="18">
        <v>1.75</v>
      </c>
      <c r="T4804" s="18">
        <v>3.7</v>
      </c>
      <c r="U4804" s="18">
        <v>188</v>
      </c>
      <c r="V4804" s="18">
        <v>1020.5</v>
      </c>
      <c r="W4804" s="18">
        <v>10.1</v>
      </c>
      <c r="X4804" s="18">
        <v>10.9</v>
      </c>
      <c r="Z4804" s="18">
        <v>1.31</v>
      </c>
      <c r="AA4804" s="18">
        <v>4.9000000000000004</v>
      </c>
      <c r="AB4804" s="18">
        <v>275</v>
      </c>
      <c r="AC4804" s="18">
        <v>1020.6</v>
      </c>
      <c r="AD4804" s="18">
        <v>10.9</v>
      </c>
      <c r="AE4804" s="18">
        <v>11</v>
      </c>
    </row>
    <row r="4805" spans="1:31">
      <c r="A4805" s="15">
        <v>40684</v>
      </c>
      <c r="B4805" s="16">
        <v>0.10416666666666667</v>
      </c>
      <c r="C4805" s="17">
        <v>2.2864</v>
      </c>
      <c r="D4805" s="17">
        <v>3.9451000000000001</v>
      </c>
      <c r="E4805" s="17">
        <v>830.54229999999995</v>
      </c>
      <c r="F4805" s="17">
        <v>0.28939999999999999</v>
      </c>
      <c r="G4805" s="17">
        <v>235.241263023854</v>
      </c>
      <c r="H4805" s="17">
        <v>0.16827811064220799</v>
      </c>
      <c r="I4805" s="17">
        <v>170.2475</v>
      </c>
      <c r="J4805" s="17">
        <v>9.64E-2</v>
      </c>
      <c r="K4805" s="17">
        <v>3.8347777779999999</v>
      </c>
      <c r="L4805" s="17">
        <v>3.9056111109999998</v>
      </c>
      <c r="M4805" s="17">
        <v>895.86295572175004</v>
      </c>
      <c r="N4805" s="17">
        <v>145.00880000000001</v>
      </c>
      <c r="O4805" s="17">
        <v>0.1215</v>
      </c>
      <c r="R4805" s="18">
        <v>0.10416666666666667</v>
      </c>
      <c r="S4805" s="18">
        <v>1.7</v>
      </c>
      <c r="T4805" s="18">
        <v>5.0999999999999996</v>
      </c>
      <c r="U4805" s="18">
        <v>288</v>
      </c>
      <c r="V4805" s="18">
        <v>1020.5</v>
      </c>
      <c r="W4805" s="18">
        <v>9.1999999999999993</v>
      </c>
      <c r="X4805" s="18">
        <v>10.8</v>
      </c>
      <c r="Z4805" s="18">
        <v>1.28</v>
      </c>
      <c r="AA4805" s="18">
        <v>5.3</v>
      </c>
      <c r="AB4805" s="18">
        <v>267</v>
      </c>
      <c r="AC4805" s="18">
        <v>1020.6</v>
      </c>
      <c r="AD4805" s="18">
        <v>10.9</v>
      </c>
      <c r="AE4805" s="18">
        <v>11</v>
      </c>
    </row>
    <row r="4806" spans="1:31">
      <c r="A4806" s="15">
        <v>40684</v>
      </c>
      <c r="B4806" s="16">
        <v>0.14583333333333334</v>
      </c>
      <c r="C4806" s="17">
        <v>2.3651</v>
      </c>
      <c r="D4806" s="17">
        <v>3.9746999999999999</v>
      </c>
      <c r="E4806" s="17">
        <v>830.24609999999996</v>
      </c>
      <c r="F4806" s="17">
        <v>0.35509999999999997</v>
      </c>
      <c r="G4806" s="17">
        <v>234.39796790205099</v>
      </c>
      <c r="H4806" s="17">
        <v>0.16488745082977699</v>
      </c>
      <c r="I4806" s="17">
        <v>151.80860000000001</v>
      </c>
      <c r="J4806" s="17">
        <v>9.6000000000000002E-2</v>
      </c>
      <c r="K4806" s="17">
        <v>3.8639722220000001</v>
      </c>
      <c r="L4806" s="17">
        <v>3.9772777774999999</v>
      </c>
      <c r="M4806" s="17">
        <v>895.55490705249997</v>
      </c>
      <c r="N4806" s="17">
        <v>142.9409</v>
      </c>
      <c r="O4806" s="17">
        <v>8.8400000000000006E-2</v>
      </c>
      <c r="R4806" s="18">
        <v>0.14583333333333334</v>
      </c>
      <c r="S4806" s="18">
        <v>1.58</v>
      </c>
      <c r="T4806" s="18">
        <v>6</v>
      </c>
      <c r="U4806" s="18">
        <v>299</v>
      </c>
      <c r="V4806" s="18">
        <v>1020.5</v>
      </c>
      <c r="W4806" s="18">
        <v>9.1</v>
      </c>
      <c r="X4806" s="18">
        <v>10.8</v>
      </c>
      <c r="Z4806" s="18">
        <v>1.24</v>
      </c>
      <c r="AA4806" s="18">
        <v>4.4000000000000004</v>
      </c>
      <c r="AB4806" s="18">
        <v>284</v>
      </c>
      <c r="AC4806" s="18">
        <v>1020.7</v>
      </c>
      <c r="AD4806" s="18">
        <v>10.7</v>
      </c>
      <c r="AE4806" s="18">
        <v>11.1</v>
      </c>
    </row>
    <row r="4807" spans="1:31">
      <c r="A4807" s="15">
        <v>40684</v>
      </c>
      <c r="B4807" s="16">
        <v>0.1875</v>
      </c>
      <c r="C4807" s="17">
        <v>3.0916000000000001</v>
      </c>
      <c r="D4807" s="17">
        <v>3.9891000000000001</v>
      </c>
      <c r="E4807" s="17">
        <v>830.17740000000003</v>
      </c>
      <c r="F4807" s="17">
        <v>0.29609999999999997</v>
      </c>
      <c r="G4807" s="17">
        <v>216.26863366469999</v>
      </c>
      <c r="H4807" s="17">
        <v>0.13394379919857399</v>
      </c>
      <c r="I4807" s="17">
        <v>169.85159999999999</v>
      </c>
      <c r="J4807" s="17">
        <v>0.10299999999999999</v>
      </c>
      <c r="K4807" s="17">
        <v>3.8941388890000002</v>
      </c>
      <c r="L4807" s="17">
        <v>4.0273611110000003</v>
      </c>
      <c r="M4807" s="17">
        <v>895.43534492050003</v>
      </c>
      <c r="N4807" s="17">
        <v>158.26</v>
      </c>
      <c r="O4807" s="17">
        <v>1.5699999999999999E-2</v>
      </c>
      <c r="R4807" s="18">
        <v>0.1875</v>
      </c>
      <c r="S4807" s="18">
        <v>1.6</v>
      </c>
      <c r="T4807" s="18">
        <v>6.6</v>
      </c>
      <c r="U4807" s="18">
        <v>303</v>
      </c>
      <c r="V4807" s="18">
        <v>1020.9</v>
      </c>
      <c r="W4807" s="18">
        <v>9.1</v>
      </c>
      <c r="X4807" s="18">
        <v>10.9</v>
      </c>
      <c r="Z4807" s="18">
        <v>1.41</v>
      </c>
      <c r="AA4807" s="18">
        <v>3.9</v>
      </c>
      <c r="AB4807" s="18">
        <v>277</v>
      </c>
      <c r="AC4807" s="18">
        <v>1021</v>
      </c>
      <c r="AD4807" s="18">
        <v>10.7</v>
      </c>
      <c r="AE4807" s="18">
        <v>11</v>
      </c>
    </row>
    <row r="4808" spans="1:31">
      <c r="A4808" s="15">
        <v>40684</v>
      </c>
      <c r="B4808" s="16">
        <v>0.22916666666666666</v>
      </c>
      <c r="C4808" s="17">
        <v>3.9216000000000002</v>
      </c>
      <c r="D4808" s="17">
        <v>4.0247000000000002</v>
      </c>
      <c r="E4808" s="17">
        <v>830.35709999999995</v>
      </c>
      <c r="F4808" s="17">
        <v>0.36909999999999998</v>
      </c>
      <c r="G4808" s="17">
        <v>218.328138684447</v>
      </c>
      <c r="H4808" s="17">
        <v>8.0578024682225399E-2</v>
      </c>
      <c r="I4808" s="17">
        <v>171.44370000000001</v>
      </c>
      <c r="J4808" s="17">
        <v>0.1086</v>
      </c>
      <c r="K4808" s="17">
        <v>3.9637777779999999</v>
      </c>
      <c r="L4808" s="17">
        <v>4.0466666667500002</v>
      </c>
      <c r="M4808" s="17">
        <v>895.562921265</v>
      </c>
      <c r="N4808" s="17">
        <v>240.41120000000001</v>
      </c>
      <c r="O4808" s="17">
        <v>8.5000000000000006E-3</v>
      </c>
      <c r="R4808" s="18">
        <v>0.22916666666666666</v>
      </c>
      <c r="S4808" s="18">
        <v>1.78</v>
      </c>
      <c r="T4808" s="18">
        <v>6.5</v>
      </c>
      <c r="U4808" s="18">
        <v>303</v>
      </c>
      <c r="V4808" s="18">
        <v>1021</v>
      </c>
      <c r="W4808" s="18">
        <v>9</v>
      </c>
      <c r="X4808" s="18">
        <v>10.8</v>
      </c>
      <c r="Z4808" s="18">
        <v>1.37</v>
      </c>
      <c r="AA4808" s="18">
        <v>3.2</v>
      </c>
      <c r="AB4808" s="18">
        <v>274</v>
      </c>
      <c r="AC4808" s="18">
        <v>1020.8</v>
      </c>
      <c r="AD4808" s="18">
        <v>10.6</v>
      </c>
      <c r="AE4808" s="18">
        <v>11</v>
      </c>
    </row>
    <row r="4809" spans="1:31">
      <c r="A4809" s="15">
        <v>40684</v>
      </c>
      <c r="B4809" s="16">
        <v>0.27083333333333331</v>
      </c>
      <c r="C4809" s="17">
        <v>5.2594000000000003</v>
      </c>
      <c r="D4809" s="17">
        <v>4.0575999999999999</v>
      </c>
      <c r="E4809" s="17">
        <v>830.72050000000002</v>
      </c>
      <c r="F4809" s="17">
        <v>0.28099999999999997</v>
      </c>
      <c r="G4809" s="17">
        <v>325.67656250379099</v>
      </c>
      <c r="H4809" s="17">
        <v>4.7695215995855703E-2</v>
      </c>
      <c r="I4809" s="17">
        <v>173.97669999999999</v>
      </c>
      <c r="J4809" s="17">
        <v>8.8300000000000003E-2</v>
      </c>
      <c r="K4809" s="17">
        <v>4.0103611109999999</v>
      </c>
      <c r="L4809" s="17">
        <v>4.0356944447499998</v>
      </c>
      <c r="M4809" s="17">
        <v>895.88976056474996</v>
      </c>
      <c r="N4809" s="17">
        <v>163.96690000000001</v>
      </c>
      <c r="O4809" s="17">
        <v>8.2900000000000001E-2</v>
      </c>
      <c r="R4809" s="18">
        <v>0.27083333333333331</v>
      </c>
      <c r="S4809" s="18">
        <v>1.69</v>
      </c>
      <c r="T4809" s="18">
        <v>5.6</v>
      </c>
      <c r="U4809" s="18">
        <v>312</v>
      </c>
      <c r="V4809" s="18">
        <v>1021</v>
      </c>
      <c r="W4809" s="18">
        <v>9</v>
      </c>
      <c r="X4809" s="18">
        <v>10.8</v>
      </c>
      <c r="Z4809" s="18">
        <v>1.37</v>
      </c>
      <c r="AA4809" s="18">
        <v>1.8</v>
      </c>
      <c r="AB4809" s="18">
        <v>287</v>
      </c>
      <c r="AC4809" s="18">
        <v>1020.8</v>
      </c>
      <c r="AD4809" s="18">
        <v>10.7</v>
      </c>
      <c r="AE4809" s="18">
        <v>11.1</v>
      </c>
    </row>
    <row r="4810" spans="1:31">
      <c r="A4810" s="15">
        <v>40684</v>
      </c>
      <c r="B4810" s="16">
        <v>0.3125</v>
      </c>
      <c r="C4810" s="17">
        <v>5.9424999999999999</v>
      </c>
      <c r="D4810" s="17">
        <v>4.0157999999999996</v>
      </c>
      <c r="E4810" s="17">
        <v>831.14660000000003</v>
      </c>
      <c r="F4810" s="17">
        <v>0.27829999999999999</v>
      </c>
      <c r="G4810" s="17">
        <v>347.226048001626</v>
      </c>
      <c r="H4810" s="17">
        <v>6.1142240668734298E-2</v>
      </c>
      <c r="I4810" s="17">
        <v>132.00989999999999</v>
      </c>
      <c r="J4810" s="17">
        <v>0.1101</v>
      </c>
      <c r="K4810" s="17">
        <v>3.990916667</v>
      </c>
      <c r="L4810" s="17">
        <v>4.0395555557499998</v>
      </c>
      <c r="M4810" s="17">
        <v>896.32244630699995</v>
      </c>
      <c r="N4810" s="17">
        <v>106.25409999999999</v>
      </c>
      <c r="O4810" s="17">
        <v>8.2000000000000003E-2</v>
      </c>
      <c r="R4810" s="18">
        <v>0.3125</v>
      </c>
      <c r="S4810" s="18">
        <v>1.86</v>
      </c>
      <c r="T4810" s="18">
        <v>6.8</v>
      </c>
      <c r="U4810" s="18">
        <v>323</v>
      </c>
      <c r="V4810" s="18">
        <v>1021.1</v>
      </c>
      <c r="W4810" s="18">
        <v>9.5</v>
      </c>
      <c r="X4810" s="18">
        <v>10.7</v>
      </c>
      <c r="Z4810" s="18">
        <v>1.43</v>
      </c>
      <c r="AA4810" s="18">
        <v>3.4</v>
      </c>
      <c r="AB4810" s="18">
        <v>297</v>
      </c>
      <c r="AC4810" s="18">
        <v>1020.4</v>
      </c>
      <c r="AD4810" s="18">
        <v>10.7</v>
      </c>
      <c r="AE4810" s="18">
        <v>11.1</v>
      </c>
    </row>
    <row r="4811" spans="1:31">
      <c r="A4811" s="15">
        <v>40684</v>
      </c>
      <c r="B4811" s="16">
        <v>0.35416666666666669</v>
      </c>
      <c r="C4811" s="17">
        <v>5.5369999999999999</v>
      </c>
      <c r="D4811" s="17">
        <v>4.0209000000000001</v>
      </c>
      <c r="E4811" s="17">
        <v>831.52919999999995</v>
      </c>
      <c r="F4811" s="17">
        <v>0.28759999999999997</v>
      </c>
      <c r="G4811" s="17">
        <v>219.85028235618901</v>
      </c>
      <c r="H4811" s="17">
        <v>4.0275502650839699E-2</v>
      </c>
      <c r="I4811" s="17">
        <v>177.07320000000001</v>
      </c>
      <c r="J4811" s="17">
        <v>9.9299999999999999E-2</v>
      </c>
      <c r="K4811" s="17">
        <v>3.9836944449999998</v>
      </c>
      <c r="L4811" s="17">
        <v>4.0608333332499997</v>
      </c>
      <c r="M4811" s="17">
        <v>896.76104872874998</v>
      </c>
      <c r="N4811" s="17">
        <v>154.5299</v>
      </c>
      <c r="O4811" s="17">
        <v>5.9499999999999997E-2</v>
      </c>
      <c r="R4811" s="18">
        <v>0.35416666666666669</v>
      </c>
      <c r="S4811" s="18">
        <f t="shared" ref="S4811:X4811" si="1277">AVERAGE(S4810,S4812)</f>
        <v>1.9550000000000001</v>
      </c>
      <c r="T4811" s="18">
        <f t="shared" si="1277"/>
        <v>7.05</v>
      </c>
      <c r="U4811" s="18">
        <f t="shared" si="1277"/>
        <v>323</v>
      </c>
      <c r="V4811" s="18">
        <f t="shared" si="1277"/>
        <v>1020.9000000000001</v>
      </c>
      <c r="W4811" s="18">
        <f t="shared" si="1277"/>
        <v>9.5</v>
      </c>
      <c r="X4811" s="18">
        <f t="shared" si="1277"/>
        <v>10.6</v>
      </c>
      <c r="Z4811" s="18">
        <v>1.39</v>
      </c>
      <c r="AA4811" s="18">
        <v>2.8</v>
      </c>
      <c r="AB4811" s="18">
        <v>316</v>
      </c>
      <c r="AC4811" s="18">
        <v>1020.2</v>
      </c>
      <c r="AD4811" s="18">
        <v>10.7</v>
      </c>
      <c r="AE4811" s="18">
        <v>11.1</v>
      </c>
    </row>
    <row r="4812" spans="1:31">
      <c r="A4812" s="15">
        <v>40684</v>
      </c>
      <c r="B4812" s="16">
        <v>0.39583333333333331</v>
      </c>
      <c r="C4812" s="17">
        <v>4.6281999999999996</v>
      </c>
      <c r="D4812" s="17">
        <v>4.0400999999999998</v>
      </c>
      <c r="E4812" s="17">
        <v>831.77530000000002</v>
      </c>
      <c r="F4812" s="17">
        <v>0.28959999999999997</v>
      </c>
      <c r="G4812" s="17">
        <v>228.04656517595399</v>
      </c>
      <c r="H4812" s="17">
        <v>6.0287021765643801E-2</v>
      </c>
      <c r="I4812" s="17">
        <v>156.22300000000001</v>
      </c>
      <c r="J4812" s="17">
        <v>9.8400000000000001E-2</v>
      </c>
      <c r="K4812" s="17">
        <v>3.9780555560000002</v>
      </c>
      <c r="L4812" s="17">
        <v>4.0436666665000001</v>
      </c>
      <c r="M4812" s="17">
        <v>897.07517479650005</v>
      </c>
      <c r="N4812" s="17">
        <v>132.67310000000001</v>
      </c>
      <c r="O4812" s="17">
        <v>6.7699999999999996E-2</v>
      </c>
      <c r="R4812" s="18">
        <v>0.39583333333333331</v>
      </c>
      <c r="S4812" s="18">
        <v>2.0499999999999998</v>
      </c>
      <c r="T4812" s="18">
        <v>7.3</v>
      </c>
      <c r="U4812" s="18">
        <v>323</v>
      </c>
      <c r="V4812" s="18">
        <v>1020.7</v>
      </c>
      <c r="W4812" s="18">
        <v>9.5</v>
      </c>
      <c r="X4812" s="18">
        <v>10.5</v>
      </c>
      <c r="Z4812" s="18">
        <v>1.41</v>
      </c>
      <c r="AA4812" s="18">
        <v>2.7</v>
      </c>
      <c r="AB4812" s="18">
        <v>300</v>
      </c>
      <c r="AC4812" s="18">
        <v>1019.9</v>
      </c>
      <c r="AD4812" s="18">
        <v>10.7</v>
      </c>
      <c r="AE4812" s="18">
        <v>11.2</v>
      </c>
    </row>
    <row r="4813" spans="1:31">
      <c r="A4813" s="15">
        <v>40684</v>
      </c>
      <c r="B4813" s="16">
        <v>0.4375</v>
      </c>
      <c r="C4813" s="17">
        <v>5.1555999999999997</v>
      </c>
      <c r="D4813" s="17">
        <v>4.0804</v>
      </c>
      <c r="E4813" s="17">
        <v>831.87059999999997</v>
      </c>
      <c r="F4813" s="17">
        <v>0.28889999999999999</v>
      </c>
      <c r="G4813" s="17">
        <v>221.02276950804699</v>
      </c>
      <c r="H4813" s="17">
        <v>5.1338917457401601E-2</v>
      </c>
      <c r="I4813" s="17">
        <v>170.85810000000001</v>
      </c>
      <c r="J4813" s="17">
        <v>9.1800000000000007E-2</v>
      </c>
      <c r="K4813" s="17">
        <v>4.00075</v>
      </c>
      <c r="L4813" s="17">
        <v>4.0562777777500001</v>
      </c>
      <c r="M4813" s="17">
        <v>897.15546946749998</v>
      </c>
      <c r="N4813" s="17">
        <v>160.477</v>
      </c>
      <c r="O4813" s="17">
        <v>3.49E-2</v>
      </c>
      <c r="R4813" s="18">
        <v>0.4375</v>
      </c>
      <c r="S4813" s="18">
        <v>2.15</v>
      </c>
      <c r="T4813" s="18">
        <v>7.2</v>
      </c>
      <c r="U4813" s="18">
        <v>321</v>
      </c>
      <c r="V4813" s="18">
        <v>1020.6</v>
      </c>
      <c r="W4813" s="18">
        <v>9.5</v>
      </c>
      <c r="X4813" s="18">
        <v>10.5</v>
      </c>
      <c r="Z4813" s="18">
        <v>1.43</v>
      </c>
      <c r="AA4813" s="18">
        <v>2.5</v>
      </c>
      <c r="AB4813" s="18">
        <v>333</v>
      </c>
      <c r="AC4813" s="18">
        <v>1019.7</v>
      </c>
      <c r="AD4813" s="18">
        <v>10.7</v>
      </c>
      <c r="AE4813" s="18">
        <v>11.1</v>
      </c>
    </row>
    <row r="4814" spans="1:31">
      <c r="A4814" s="15">
        <v>40684</v>
      </c>
      <c r="B4814" s="16">
        <v>0.47916666666666669</v>
      </c>
      <c r="C4814" s="17">
        <v>5.0054999999999996</v>
      </c>
      <c r="D4814" s="17">
        <v>4.0998999999999999</v>
      </c>
      <c r="E4814" s="17">
        <v>831.67420000000004</v>
      </c>
      <c r="F4814" s="17">
        <v>0.28769999999999996</v>
      </c>
      <c r="G4814" s="17">
        <v>194.59435153480999</v>
      </c>
      <c r="H4814" s="17">
        <v>5.1688301886020201E-2</v>
      </c>
      <c r="I4814" s="17">
        <v>178.86920000000001</v>
      </c>
      <c r="J4814" s="17">
        <v>6.2399999999999997E-2</v>
      </c>
      <c r="K4814" s="17">
        <v>4.0146666670000002</v>
      </c>
      <c r="L4814" s="17">
        <v>4.0151111110000004</v>
      </c>
      <c r="M4814" s="17">
        <v>896.98214237674995</v>
      </c>
      <c r="N4814" s="17">
        <v>99.069100000000006</v>
      </c>
      <c r="O4814" s="17">
        <v>3.3500000000000002E-2</v>
      </c>
      <c r="R4814" s="18">
        <v>0.47916666666666669</v>
      </c>
      <c r="S4814" s="18">
        <v>2.14</v>
      </c>
      <c r="T4814" s="18">
        <v>7.1</v>
      </c>
      <c r="U4814" s="18">
        <v>328</v>
      </c>
      <c r="V4814" s="18">
        <v>1020.4</v>
      </c>
      <c r="W4814" s="18">
        <v>9.1999999999999993</v>
      </c>
      <c r="X4814" s="18">
        <v>10.5</v>
      </c>
      <c r="Z4814" s="18">
        <v>1.51</v>
      </c>
      <c r="AA4814" s="18">
        <v>2.6</v>
      </c>
      <c r="AB4814" s="18">
        <v>314</v>
      </c>
      <c r="AC4814" s="18">
        <v>1019.5</v>
      </c>
      <c r="AD4814" s="18">
        <v>10.7</v>
      </c>
      <c r="AE4814" s="18">
        <v>11.2</v>
      </c>
    </row>
    <row r="4815" spans="1:31">
      <c r="A4815" s="15">
        <v>40684</v>
      </c>
      <c r="B4815" s="16">
        <v>0.52083333333333337</v>
      </c>
      <c r="C4815" s="17">
        <v>3.7753000000000001</v>
      </c>
      <c r="D4815" s="17">
        <v>4.1605999999999996</v>
      </c>
      <c r="E4815" s="17">
        <v>831.21140000000003</v>
      </c>
      <c r="F4815" s="17">
        <v>0.29630000000000001</v>
      </c>
      <c r="G4815" s="17">
        <v>217.80887966683301</v>
      </c>
      <c r="H4815" s="17">
        <v>0.116464226758614</v>
      </c>
      <c r="I4815" s="17">
        <v>168.9083</v>
      </c>
      <c r="J4815" s="17">
        <v>1.37E-2</v>
      </c>
      <c r="K4815" s="17">
        <v>4.0056111110000003</v>
      </c>
      <c r="L4815" s="17">
        <v>4.0794444445</v>
      </c>
      <c r="M4815" s="17">
        <v>896.48801252400006</v>
      </c>
      <c r="N4815" s="17">
        <v>74.447500000000005</v>
      </c>
      <c r="O4815" s="17">
        <v>4.5499999999999999E-2</v>
      </c>
      <c r="R4815" s="18">
        <v>0.52083333333333337</v>
      </c>
      <c r="S4815" s="18">
        <v>2.36</v>
      </c>
      <c r="T4815" s="18">
        <v>7.6</v>
      </c>
      <c r="U4815" s="18">
        <v>321</v>
      </c>
      <c r="V4815" s="18">
        <v>1020.3</v>
      </c>
      <c r="W4815" s="18">
        <v>9.5</v>
      </c>
      <c r="X4815" s="18">
        <v>10.5</v>
      </c>
      <c r="Z4815" s="18">
        <v>1.6</v>
      </c>
      <c r="AA4815" s="18">
        <v>2.5</v>
      </c>
      <c r="AB4815" s="18">
        <v>295</v>
      </c>
      <c r="AC4815" s="18">
        <v>1019.6</v>
      </c>
      <c r="AD4815" s="18">
        <v>10.7</v>
      </c>
      <c r="AE4815" s="18">
        <v>11.2</v>
      </c>
    </row>
    <row r="4816" spans="1:31">
      <c r="A4816" s="15">
        <v>40684</v>
      </c>
      <c r="B4816" s="16">
        <v>0.5625</v>
      </c>
      <c r="C4816" s="17">
        <v>3.5830000000000002</v>
      </c>
      <c r="D4816" s="17">
        <v>4.1543999999999999</v>
      </c>
      <c r="E4816" s="17">
        <v>830.59029999999996</v>
      </c>
      <c r="F4816" s="17">
        <v>0.31709999999999999</v>
      </c>
      <c r="G4816" s="17">
        <v>204.744344383266</v>
      </c>
      <c r="H4816" s="17">
        <v>0.13742333314702601</v>
      </c>
      <c r="I4816" s="17">
        <v>243.30250000000001</v>
      </c>
      <c r="J4816" s="17">
        <v>2.47E-2</v>
      </c>
      <c r="K4816" s="17">
        <v>4.0060833330000003</v>
      </c>
      <c r="L4816" s="17">
        <v>4.1241111110000004</v>
      </c>
      <c r="M4816" s="17">
        <v>895.83233173300005</v>
      </c>
      <c r="N4816" s="17">
        <v>68.572500000000005</v>
      </c>
      <c r="O4816" s="17">
        <v>4.6199999999999998E-2</v>
      </c>
      <c r="R4816" s="18">
        <v>0.5625</v>
      </c>
      <c r="S4816" s="18">
        <v>2.5299999999999998</v>
      </c>
      <c r="T4816" s="18">
        <v>7.6</v>
      </c>
      <c r="U4816" s="18">
        <v>307</v>
      </c>
      <c r="V4816" s="18">
        <v>1020.2</v>
      </c>
      <c r="W4816" s="18">
        <v>9.4</v>
      </c>
      <c r="X4816" s="18">
        <v>10.4</v>
      </c>
      <c r="Z4816" s="18">
        <v>1.8</v>
      </c>
      <c r="AA4816" s="18">
        <v>1.5</v>
      </c>
      <c r="AB4816" s="18">
        <v>304</v>
      </c>
      <c r="AC4816" s="18">
        <v>1019.7</v>
      </c>
      <c r="AD4816" s="18">
        <v>10.8</v>
      </c>
      <c r="AE4816" s="18">
        <v>11.2</v>
      </c>
    </row>
    <row r="4817" spans="1:31">
      <c r="A4817" s="15">
        <v>40684</v>
      </c>
      <c r="B4817" s="16">
        <v>0.60416666666666663</v>
      </c>
      <c r="C4817" s="17">
        <v>3.4083999999999999</v>
      </c>
      <c r="D4817" s="17">
        <v>4.2073</v>
      </c>
      <c r="E4817" s="17">
        <v>829.91759999999999</v>
      </c>
      <c r="F4817" s="17">
        <v>0.29480000000000001</v>
      </c>
      <c r="G4817" s="17">
        <v>224.85734584919101</v>
      </c>
      <c r="H4817" s="17">
        <v>0.120787362525496</v>
      </c>
      <c r="I4817" s="17">
        <v>307.60890000000001</v>
      </c>
      <c r="J4817" s="17">
        <v>3.7600000000000001E-2</v>
      </c>
      <c r="K4817" s="17">
        <v>4</v>
      </c>
      <c r="L4817" s="17">
        <v>4.1472777777500003</v>
      </c>
      <c r="M4817" s="17">
        <v>895.12038528724997</v>
      </c>
      <c r="N4817" s="17">
        <v>9.7386999999999997</v>
      </c>
      <c r="O4817" s="17">
        <v>2.8000000000000001E-2</v>
      </c>
      <c r="R4817" s="18">
        <v>0.60416666666666663</v>
      </c>
      <c r="S4817" s="18">
        <v>2.42</v>
      </c>
      <c r="T4817" s="18">
        <v>6.6</v>
      </c>
      <c r="U4817" s="18">
        <v>327</v>
      </c>
      <c r="V4817" s="18">
        <v>1020.3</v>
      </c>
      <c r="W4817" s="18">
        <v>9.3000000000000007</v>
      </c>
      <c r="X4817" s="18">
        <v>10.4</v>
      </c>
      <c r="Z4817" s="18">
        <v>1.95</v>
      </c>
      <c r="AA4817" s="18">
        <v>3.2</v>
      </c>
      <c r="AB4817" s="18">
        <v>305</v>
      </c>
      <c r="AC4817" s="18">
        <v>1019.8</v>
      </c>
      <c r="AD4817" s="18">
        <v>10.7</v>
      </c>
      <c r="AE4817" s="18">
        <v>11.2</v>
      </c>
    </row>
    <row r="4818" spans="1:31">
      <c r="A4818" s="15">
        <v>40684</v>
      </c>
      <c r="B4818" s="16">
        <v>0.64583333333333337</v>
      </c>
      <c r="C4818" s="17">
        <v>6.0453000000000001</v>
      </c>
      <c r="D4818" s="17">
        <v>4.1646999999999998</v>
      </c>
      <c r="E4818" s="17">
        <v>829.37779999999998</v>
      </c>
      <c r="F4818" s="17">
        <v>0.2964</v>
      </c>
      <c r="G4818" s="17">
        <v>329.46115406745099</v>
      </c>
      <c r="H4818" s="17">
        <v>5.6149468023390499E-2</v>
      </c>
      <c r="I4818" s="17">
        <v>352.47070000000002</v>
      </c>
      <c r="J4818" s="17">
        <v>5.7299999999999997E-2</v>
      </c>
      <c r="K4818" s="17">
        <v>4.0026111110000002</v>
      </c>
      <c r="L4818" s="17">
        <v>4.1658611109999999</v>
      </c>
      <c r="M4818" s="17">
        <v>894.53326115150003</v>
      </c>
      <c r="N4818" s="17">
        <v>47.353200000000001</v>
      </c>
      <c r="O4818" s="17">
        <v>3.44E-2</v>
      </c>
      <c r="R4818" s="18">
        <v>0.64583333333333337</v>
      </c>
      <c r="S4818" s="18">
        <v>2.46</v>
      </c>
      <c r="T4818" s="18">
        <v>7.3</v>
      </c>
      <c r="U4818" s="18">
        <v>318</v>
      </c>
      <c r="V4818" s="18">
        <v>1020.4</v>
      </c>
      <c r="W4818" s="18">
        <v>9.3000000000000007</v>
      </c>
      <c r="X4818" s="18">
        <v>10.4</v>
      </c>
      <c r="Z4818" s="18">
        <v>2.06</v>
      </c>
      <c r="AA4818" s="18">
        <v>6.7</v>
      </c>
      <c r="AB4818" s="18">
        <v>304</v>
      </c>
      <c r="AC4818" s="18">
        <v>1019.8</v>
      </c>
      <c r="AD4818" s="18">
        <v>10</v>
      </c>
      <c r="AE4818" s="18">
        <v>11.2</v>
      </c>
    </row>
    <row r="4819" spans="1:31">
      <c r="A4819" s="15">
        <v>40684</v>
      </c>
      <c r="B4819" s="16">
        <v>0.6875</v>
      </c>
      <c r="C4819" s="17">
        <v>7.0758000000000001</v>
      </c>
      <c r="D4819" s="17">
        <v>4.1273999999999997</v>
      </c>
      <c r="E4819" s="17">
        <v>829.00570000000005</v>
      </c>
      <c r="F4819" s="17">
        <v>0.30029999999999996</v>
      </c>
      <c r="G4819" s="17">
        <v>343.09149120412201</v>
      </c>
      <c r="H4819" s="17">
        <v>3.83548961676035E-2</v>
      </c>
      <c r="I4819" s="17">
        <v>319.63569999999999</v>
      </c>
      <c r="J4819" s="17">
        <v>8.1000000000000003E-2</v>
      </c>
      <c r="K4819" s="17">
        <v>4.0028888890000003</v>
      </c>
      <c r="L4819" s="17">
        <v>4.2004722222500002</v>
      </c>
      <c r="M4819" s="17">
        <v>894.13642961150003</v>
      </c>
      <c r="N4819" s="17">
        <v>350.00709999999998</v>
      </c>
      <c r="O4819" s="17">
        <v>4.1799999999999997E-2</v>
      </c>
      <c r="R4819" s="18">
        <v>0.6875</v>
      </c>
      <c r="S4819" s="18">
        <v>2.38</v>
      </c>
      <c r="T4819" s="18">
        <v>6.3</v>
      </c>
      <c r="U4819" s="18">
        <v>310</v>
      </c>
      <c r="V4819" s="18">
        <v>1020.5</v>
      </c>
      <c r="W4819" s="18">
        <v>9.5</v>
      </c>
      <c r="X4819" s="18">
        <v>10.4</v>
      </c>
      <c r="Z4819" s="18">
        <v>2.1</v>
      </c>
      <c r="AA4819" s="18">
        <v>8.1</v>
      </c>
      <c r="AB4819" s="18">
        <v>303</v>
      </c>
      <c r="AC4819" s="18">
        <v>1019.9</v>
      </c>
      <c r="AD4819" s="18">
        <v>10.199999999999999</v>
      </c>
      <c r="AE4819" s="18">
        <v>11.1</v>
      </c>
    </row>
    <row r="4820" spans="1:31">
      <c r="A4820" s="15">
        <v>40684</v>
      </c>
      <c r="B4820" s="16">
        <v>0.72916666666666663</v>
      </c>
      <c r="C4820" s="17">
        <v>6.4573999999999998</v>
      </c>
      <c r="D4820" s="17">
        <v>4.1327999999999996</v>
      </c>
      <c r="E4820" s="17">
        <v>828.92510000000004</v>
      </c>
      <c r="F4820" s="17">
        <v>0.30399999999999999</v>
      </c>
      <c r="G4820" s="17">
        <v>179.87802864152599</v>
      </c>
      <c r="H4820" s="17">
        <v>1.45502385568954E-2</v>
      </c>
      <c r="I4820" s="17">
        <v>316.11840000000001</v>
      </c>
      <c r="J4820" s="17">
        <v>0.19289999999999999</v>
      </c>
      <c r="K4820" s="17">
        <v>3.9808333330000001</v>
      </c>
      <c r="L4820" s="17">
        <v>4.1848055554999997</v>
      </c>
      <c r="M4820" s="17">
        <v>894.05440515625003</v>
      </c>
      <c r="N4820" s="17">
        <v>299.50189999999998</v>
      </c>
      <c r="O4820" s="17">
        <v>6.5699999999999995E-2</v>
      </c>
      <c r="R4820" s="18">
        <v>0.72916666666666663</v>
      </c>
      <c r="S4820" s="18">
        <v>2.38</v>
      </c>
      <c r="T4820" s="18">
        <v>6</v>
      </c>
      <c r="U4820" s="18">
        <v>315</v>
      </c>
      <c r="V4820" s="18">
        <v>1020.5</v>
      </c>
      <c r="W4820" s="18">
        <v>9.4</v>
      </c>
      <c r="X4820" s="18">
        <v>10.4</v>
      </c>
      <c r="Z4820" s="18">
        <v>2.08</v>
      </c>
      <c r="AA4820" s="18">
        <v>8.1</v>
      </c>
      <c r="AB4820" s="18">
        <v>299</v>
      </c>
      <c r="AC4820" s="18">
        <v>1019.9</v>
      </c>
      <c r="AD4820" s="18">
        <v>9.6999999999999993</v>
      </c>
      <c r="AE4820" s="18">
        <v>11</v>
      </c>
    </row>
    <row r="4821" spans="1:31">
      <c r="A4821" s="15">
        <v>40684</v>
      </c>
      <c r="B4821" s="16">
        <v>0.77083333333333337</v>
      </c>
      <c r="C4821" s="17">
        <v>6.6883999999999997</v>
      </c>
      <c r="D4821" s="17">
        <v>4.1369999999999996</v>
      </c>
      <c r="E4821" s="17">
        <v>829.11120000000005</v>
      </c>
      <c r="F4821" s="17">
        <v>0.31829999999999997</v>
      </c>
      <c r="G4821" s="17">
        <v>105.116695677591</v>
      </c>
      <c r="H4821" s="17">
        <v>1.3166297848304601E-2</v>
      </c>
      <c r="I4821" s="17">
        <v>314.6422</v>
      </c>
      <c r="J4821" s="17">
        <v>0.1905</v>
      </c>
      <c r="K4821" s="17">
        <v>3.9786666670000002</v>
      </c>
      <c r="L4821" s="17">
        <v>4.159638889</v>
      </c>
      <c r="M4821" s="17">
        <v>894.28770808424997</v>
      </c>
      <c r="N4821" s="17">
        <v>165.85290000000001</v>
      </c>
      <c r="O4821" s="17">
        <v>6.8699999999999997E-2</v>
      </c>
      <c r="R4821" s="18">
        <v>0.77083333333333337</v>
      </c>
      <c r="S4821" s="18">
        <v>2.35</v>
      </c>
      <c r="T4821" s="18">
        <v>5.6</v>
      </c>
      <c r="U4821" s="18">
        <v>305</v>
      </c>
      <c r="V4821" s="18">
        <v>1020.4</v>
      </c>
      <c r="W4821" s="18">
        <v>9.6999999999999993</v>
      </c>
      <c r="X4821" s="18">
        <v>10.5</v>
      </c>
      <c r="Z4821" s="18">
        <v>2.25</v>
      </c>
      <c r="AA4821" s="18">
        <v>7.5</v>
      </c>
      <c r="AB4821" s="18">
        <v>306</v>
      </c>
      <c r="AC4821" s="18">
        <v>1020</v>
      </c>
      <c r="AD4821" s="18">
        <v>10.1</v>
      </c>
      <c r="AE4821" s="18">
        <v>11</v>
      </c>
    </row>
    <row r="4822" spans="1:31">
      <c r="A4822" s="15">
        <v>40684</v>
      </c>
      <c r="B4822" s="16">
        <v>0.8125</v>
      </c>
      <c r="C4822" s="17">
        <v>6.7192999999999996</v>
      </c>
      <c r="D4822" s="17">
        <v>4.1181000000000001</v>
      </c>
      <c r="E4822" s="17">
        <v>829.54420000000005</v>
      </c>
      <c r="F4822" s="17">
        <v>0.3115</v>
      </c>
      <c r="G4822" s="17">
        <v>10.0106489242352</v>
      </c>
      <c r="H4822" s="17">
        <v>8.3809628929989402E-2</v>
      </c>
      <c r="I4822" s="17">
        <v>335.57510000000002</v>
      </c>
      <c r="J4822" s="17">
        <v>0.1409</v>
      </c>
      <c r="K4822" s="17">
        <v>3.974444444</v>
      </c>
      <c r="L4822" s="17">
        <v>4.1313888887500001</v>
      </c>
      <c r="M4822" s="17">
        <v>894.76024423825004</v>
      </c>
      <c r="N4822" s="17">
        <v>172.21879999999999</v>
      </c>
      <c r="O4822" s="17">
        <v>5.79E-2</v>
      </c>
      <c r="R4822" s="18">
        <v>0.8125</v>
      </c>
      <c r="S4822" s="18">
        <f t="shared" ref="S4822:X4822" si="1278">AVERAGE(S4821,S4823)</f>
        <v>2.21</v>
      </c>
      <c r="T4822" s="18">
        <f t="shared" si="1278"/>
        <v>6.25</v>
      </c>
      <c r="U4822" s="18">
        <f t="shared" si="1278"/>
        <v>298</v>
      </c>
      <c r="V4822" s="18">
        <f t="shared" si="1278"/>
        <v>1020.3499999999999</v>
      </c>
      <c r="W4822" s="18">
        <f t="shared" si="1278"/>
        <v>9.5500000000000007</v>
      </c>
      <c r="X4822" s="18">
        <f t="shared" si="1278"/>
        <v>10.55</v>
      </c>
      <c r="Z4822" s="18">
        <v>2.2000000000000002</v>
      </c>
      <c r="AA4822" s="18">
        <v>7.6</v>
      </c>
      <c r="AB4822" s="18">
        <v>295</v>
      </c>
      <c r="AC4822" s="18">
        <v>1020.1</v>
      </c>
      <c r="AD4822" s="18">
        <v>10.5</v>
      </c>
      <c r="AE4822" s="18">
        <v>11</v>
      </c>
    </row>
    <row r="4823" spans="1:31">
      <c r="A4823" s="15">
        <v>40684</v>
      </c>
      <c r="B4823" s="16">
        <v>0.85416666666666663</v>
      </c>
      <c r="C4823" s="17">
        <v>6.7569999999999997</v>
      </c>
      <c r="D4823" s="17">
        <v>4.0810000000000004</v>
      </c>
      <c r="E4823" s="17">
        <v>830.07860000000005</v>
      </c>
      <c r="F4823" s="17">
        <v>0.371</v>
      </c>
      <c r="G4823" s="17">
        <v>6.9047446982074696</v>
      </c>
      <c r="H4823" s="17">
        <v>7.3689628844517699E-2</v>
      </c>
      <c r="I4823" s="17">
        <v>333.11320000000001</v>
      </c>
      <c r="J4823" s="17">
        <v>0.18809999999999999</v>
      </c>
      <c r="K4823" s="17">
        <v>3.9620277779999999</v>
      </c>
      <c r="L4823" s="17">
        <v>4.0986944442500004</v>
      </c>
      <c r="M4823" s="17">
        <v>895.36778255000002</v>
      </c>
      <c r="N4823" s="17">
        <v>170.71960000000001</v>
      </c>
      <c r="O4823" s="17">
        <v>3.4000000000000002E-2</v>
      </c>
      <c r="R4823" s="18">
        <v>0.85416666666666663</v>
      </c>
      <c r="S4823" s="18">
        <v>2.0699999999999998</v>
      </c>
      <c r="T4823" s="18">
        <v>6.9</v>
      </c>
      <c r="U4823" s="18">
        <v>291</v>
      </c>
      <c r="V4823" s="18">
        <v>1020.3</v>
      </c>
      <c r="W4823" s="18">
        <v>9.4</v>
      </c>
      <c r="X4823" s="18">
        <v>10.6</v>
      </c>
      <c r="Z4823" s="18">
        <v>2.17</v>
      </c>
      <c r="AA4823" s="18">
        <v>7.8</v>
      </c>
      <c r="AB4823" s="18">
        <v>292</v>
      </c>
      <c r="AC4823" s="18">
        <v>1020.1</v>
      </c>
      <c r="AD4823" s="18">
        <v>10.5</v>
      </c>
      <c r="AE4823" s="18">
        <v>11.1</v>
      </c>
    </row>
    <row r="4824" spans="1:31">
      <c r="A4824" s="15">
        <v>40684</v>
      </c>
      <c r="B4824" s="16">
        <v>0.89583333333333337</v>
      </c>
      <c r="C4824" s="17">
        <v>6.7560000000000002</v>
      </c>
      <c r="D4824" s="17">
        <v>4.0654000000000003</v>
      </c>
      <c r="E4824" s="17">
        <v>830.65060000000005</v>
      </c>
      <c r="F4824" s="17">
        <v>0.49069999999999997</v>
      </c>
      <c r="G4824" s="17">
        <v>31.421873726488101</v>
      </c>
      <c r="H4824" s="17">
        <v>1.8212579347653399E-2</v>
      </c>
      <c r="I4824" s="17">
        <v>326.08170000000001</v>
      </c>
      <c r="J4824" s="17">
        <v>0.1865</v>
      </c>
      <c r="K4824" s="17">
        <v>3.9540000000000002</v>
      </c>
      <c r="L4824" s="17">
        <v>3.9768055557499999</v>
      </c>
      <c r="M4824" s="17">
        <v>896.0042641</v>
      </c>
      <c r="N4824" s="17">
        <v>167.29400000000001</v>
      </c>
      <c r="O4824" s="17">
        <v>0.1207</v>
      </c>
      <c r="R4824" s="18">
        <v>0.89583333333333337</v>
      </c>
      <c r="S4824" s="18">
        <v>1.98</v>
      </c>
      <c r="T4824" s="18">
        <v>6.4</v>
      </c>
      <c r="U4824" s="18">
        <v>291</v>
      </c>
      <c r="V4824" s="18">
        <v>1020.1</v>
      </c>
      <c r="W4824" s="18">
        <v>9.4</v>
      </c>
      <c r="X4824" s="18">
        <v>10.6</v>
      </c>
      <c r="Z4824" s="18">
        <v>2.0499999999999998</v>
      </c>
      <c r="AA4824" s="18">
        <v>8.1</v>
      </c>
      <c r="AB4824" s="18">
        <v>295</v>
      </c>
      <c r="AC4824" s="18">
        <v>1020</v>
      </c>
      <c r="AD4824" s="18">
        <v>10.3</v>
      </c>
      <c r="AE4824" s="18">
        <v>11.2</v>
      </c>
    </row>
    <row r="4825" spans="1:31">
      <c r="A4825" s="15">
        <v>40684</v>
      </c>
      <c r="B4825" s="16">
        <v>0.9375</v>
      </c>
      <c r="C4825" s="17">
        <v>8.4025999999999996</v>
      </c>
      <c r="D4825" s="17">
        <v>4.0636999999999999</v>
      </c>
      <c r="E4825" s="17">
        <v>831.07740000000001</v>
      </c>
      <c r="F4825" s="17">
        <v>0.32519999999999999</v>
      </c>
      <c r="G4825" s="17">
        <v>45.836768771816402</v>
      </c>
      <c r="H4825" s="17">
        <v>1.7316698712602899E-2</v>
      </c>
      <c r="I4825" s="17">
        <v>329.76209999999998</v>
      </c>
      <c r="J4825" s="17">
        <v>0.14510000000000001</v>
      </c>
      <c r="K4825" s="17">
        <v>3.878388889</v>
      </c>
      <c r="L4825" s="17">
        <v>3.944138889</v>
      </c>
      <c r="M4825" s="17">
        <v>896.47206309750004</v>
      </c>
      <c r="N4825" s="17">
        <v>149.4162</v>
      </c>
      <c r="O4825" s="17">
        <v>0.12970000000000001</v>
      </c>
      <c r="R4825" s="18">
        <v>0.9375</v>
      </c>
      <c r="S4825" s="18">
        <v>2.15</v>
      </c>
      <c r="T4825" s="18">
        <v>7.6</v>
      </c>
      <c r="U4825" s="18">
        <v>299</v>
      </c>
      <c r="V4825" s="18">
        <v>1019.9</v>
      </c>
      <c r="W4825" s="18">
        <v>9.5</v>
      </c>
      <c r="X4825" s="18">
        <v>10.6</v>
      </c>
      <c r="Z4825" s="18">
        <v>2.15</v>
      </c>
      <c r="AA4825" s="18">
        <v>7.7</v>
      </c>
      <c r="AB4825" s="18">
        <v>298</v>
      </c>
      <c r="AC4825" s="18">
        <v>1019.6</v>
      </c>
      <c r="AD4825" s="18">
        <v>10.4</v>
      </c>
      <c r="AE4825" s="18">
        <v>11.2</v>
      </c>
    </row>
    <row r="4826" spans="1:31">
      <c r="A4826" s="15">
        <v>40684</v>
      </c>
      <c r="B4826" s="16">
        <v>0.97916666666666663</v>
      </c>
      <c r="C4826" s="17">
        <v>7.9663000000000004</v>
      </c>
      <c r="D4826" s="17">
        <v>4.0275999999999996</v>
      </c>
      <c r="E4826" s="17">
        <v>831.33339999999998</v>
      </c>
      <c r="F4826" s="17">
        <v>0.35109999999999997</v>
      </c>
      <c r="G4826" s="17">
        <v>1.6086970909350999</v>
      </c>
      <c r="H4826" s="17">
        <v>5.84544004405173E-2</v>
      </c>
      <c r="I4826" s="17">
        <v>316.74979999999999</v>
      </c>
      <c r="J4826" s="17">
        <v>7.5999999999999998E-2</v>
      </c>
      <c r="K4826" s="17">
        <v>3.7982499999999999</v>
      </c>
      <c r="L4826" s="17">
        <v>3.9390833332500002</v>
      </c>
      <c r="M4826" s="17">
        <v>896.71740368799999</v>
      </c>
      <c r="N4826" s="17">
        <v>145.74299999999999</v>
      </c>
      <c r="O4826" s="17">
        <v>0.13389999999999999</v>
      </c>
      <c r="R4826" s="18">
        <v>0.97916666666666663</v>
      </c>
      <c r="S4826" s="18">
        <v>1.99</v>
      </c>
      <c r="T4826" s="18">
        <v>6.9</v>
      </c>
      <c r="U4826" s="18">
        <v>300</v>
      </c>
      <c r="V4826" s="18">
        <v>1019.7</v>
      </c>
      <c r="W4826" s="18">
        <v>9.6</v>
      </c>
      <c r="X4826" s="18">
        <v>10.6</v>
      </c>
      <c r="Z4826" s="18">
        <v>2.13</v>
      </c>
      <c r="AA4826" s="18">
        <v>7.6</v>
      </c>
      <c r="AB4826" s="18">
        <v>285</v>
      </c>
      <c r="AC4826" s="18">
        <v>1019.6</v>
      </c>
      <c r="AD4826" s="18">
        <v>10.4</v>
      </c>
      <c r="AE4826" s="18">
        <v>11.2</v>
      </c>
    </row>
    <row r="4827" spans="1:31">
      <c r="A4827" s="15">
        <v>40685</v>
      </c>
      <c r="B4827" s="16">
        <v>2.0833333333333332E-2</v>
      </c>
      <c r="C4827" s="17">
        <v>7.7944000000000004</v>
      </c>
      <c r="D4827" s="17">
        <v>4.0076000000000001</v>
      </c>
      <c r="E4827" s="17">
        <v>831.34410000000003</v>
      </c>
      <c r="F4827" s="17">
        <v>0.32889999999999997</v>
      </c>
      <c r="G4827" s="17">
        <v>325.999531739958</v>
      </c>
      <c r="H4827" s="17">
        <v>2.6537860751517199E-2</v>
      </c>
      <c r="I4827" s="17">
        <v>219.559</v>
      </c>
      <c r="J4827" s="17">
        <v>6.6000000000000003E-2</v>
      </c>
      <c r="K4827" s="17">
        <v>3.7919444449999999</v>
      </c>
      <c r="L4827" s="17">
        <v>3.9177499999999998</v>
      </c>
      <c r="M4827" s="17">
        <v>896.72895374225004</v>
      </c>
      <c r="N4827" s="17">
        <v>155.4657</v>
      </c>
      <c r="O4827" s="17">
        <v>0.14599999999999999</v>
      </c>
      <c r="R4827" s="18">
        <v>2.0833333333333332E-2</v>
      </c>
      <c r="S4827" s="18">
        <v>1.97</v>
      </c>
      <c r="T4827" s="18">
        <v>6.4</v>
      </c>
      <c r="U4827" s="18">
        <v>299</v>
      </c>
      <c r="V4827" s="18">
        <v>1019.6</v>
      </c>
      <c r="W4827" s="18">
        <v>9.6</v>
      </c>
      <c r="X4827" s="18">
        <v>10.6</v>
      </c>
      <c r="Z4827" s="18">
        <v>1.96</v>
      </c>
      <c r="AA4827" s="18">
        <v>7.9</v>
      </c>
      <c r="AB4827" s="18">
        <v>298</v>
      </c>
      <c r="AC4827" s="18">
        <v>1019.4</v>
      </c>
      <c r="AD4827" s="18">
        <v>10.3</v>
      </c>
      <c r="AE4827" s="18">
        <v>11.2</v>
      </c>
    </row>
    <row r="4828" spans="1:31">
      <c r="A4828" s="15">
        <v>40685</v>
      </c>
      <c r="B4828" s="16">
        <v>6.25E-2</v>
      </c>
      <c r="C4828" s="17">
        <v>3.7492999999999999</v>
      </c>
      <c r="D4828" s="17">
        <v>3.9746999999999999</v>
      </c>
      <c r="E4828" s="17">
        <v>831.15020000000004</v>
      </c>
      <c r="F4828" s="17">
        <v>0.3347</v>
      </c>
      <c r="G4828" s="17">
        <v>237.93194200371499</v>
      </c>
      <c r="H4828" s="17">
        <v>0.119916768297171</v>
      </c>
      <c r="I4828" s="17">
        <v>185.46109999999999</v>
      </c>
      <c r="J4828" s="17">
        <v>2.69E-2</v>
      </c>
      <c r="K4828" s="17">
        <v>3.8616944439999998</v>
      </c>
      <c r="L4828" s="17">
        <v>3.8851111110000001</v>
      </c>
      <c r="M4828" s="17">
        <v>896.53314490674995</v>
      </c>
      <c r="N4828" s="17">
        <v>164.81569999999999</v>
      </c>
      <c r="O4828" s="17">
        <v>0.1404</v>
      </c>
      <c r="R4828" s="18">
        <v>6.25E-2</v>
      </c>
      <c r="S4828" s="18">
        <v>2.16</v>
      </c>
      <c r="T4828" s="18">
        <v>6.1</v>
      </c>
      <c r="U4828" s="18">
        <v>294</v>
      </c>
      <c r="V4828" s="18">
        <v>1019.3</v>
      </c>
      <c r="W4828" s="18">
        <v>9.4</v>
      </c>
      <c r="X4828" s="18">
        <v>10.6</v>
      </c>
      <c r="Z4828" s="18">
        <v>2</v>
      </c>
      <c r="AA4828" s="18">
        <v>7.5</v>
      </c>
      <c r="AB4828" s="18">
        <v>301</v>
      </c>
      <c r="AC4828" s="18">
        <v>1019.1</v>
      </c>
      <c r="AD4828" s="18">
        <v>10.3</v>
      </c>
      <c r="AE4828" s="18">
        <v>11.1</v>
      </c>
    </row>
    <row r="4829" spans="1:31">
      <c r="A4829" s="15">
        <v>40685</v>
      </c>
      <c r="B4829" s="16">
        <v>0.10416666666666667</v>
      </c>
      <c r="C4829" s="17">
        <v>2.3403999999999998</v>
      </c>
      <c r="D4829" s="17">
        <v>3.9293</v>
      </c>
      <c r="E4829" s="17">
        <v>830.86389999999994</v>
      </c>
      <c r="F4829" s="17">
        <v>0.33809999999999996</v>
      </c>
      <c r="G4829" s="17">
        <v>238.290256039849</v>
      </c>
      <c r="H4829" s="17">
        <v>0.191520740046113</v>
      </c>
      <c r="I4829" s="17">
        <v>112.97580000000001</v>
      </c>
      <c r="J4829" s="17">
        <v>0.11</v>
      </c>
      <c r="K4829" s="17">
        <v>3.8959722220000002</v>
      </c>
      <c r="L4829" s="17">
        <v>3.8824166665000002</v>
      </c>
      <c r="M4829" s="17">
        <v>896.19552646349996</v>
      </c>
      <c r="N4829" s="17">
        <v>141.5343</v>
      </c>
      <c r="O4829" s="17">
        <v>0.12189999999999999</v>
      </c>
      <c r="R4829" s="18">
        <v>0.10416666666666667</v>
      </c>
      <c r="S4829" s="18">
        <f t="shared" ref="S4829:X4829" si="1279">AVERAGE(S4828,S4830)</f>
        <v>2.145</v>
      </c>
      <c r="T4829" s="18">
        <f t="shared" si="1279"/>
        <v>5.05</v>
      </c>
      <c r="U4829" s="18">
        <f t="shared" si="1279"/>
        <v>293.5</v>
      </c>
      <c r="V4829" s="18">
        <f t="shared" si="1279"/>
        <v>1019.25</v>
      </c>
      <c r="W4829" s="18">
        <f t="shared" si="1279"/>
        <v>9.25</v>
      </c>
      <c r="X4829" s="18">
        <f t="shared" si="1279"/>
        <v>10.55</v>
      </c>
      <c r="Z4829" s="18">
        <v>1.87</v>
      </c>
      <c r="AA4829" s="18">
        <v>7</v>
      </c>
      <c r="AB4829" s="18">
        <v>294</v>
      </c>
      <c r="AC4829" s="18">
        <v>1019</v>
      </c>
      <c r="AD4829" s="18">
        <v>10.199999999999999</v>
      </c>
      <c r="AE4829" s="18">
        <v>11.1</v>
      </c>
    </row>
    <row r="4830" spans="1:31">
      <c r="A4830" s="15">
        <v>40685</v>
      </c>
      <c r="B4830" s="16">
        <v>0.14583333333333334</v>
      </c>
      <c r="C4830" s="17">
        <v>2.0428999999999999</v>
      </c>
      <c r="D4830" s="17">
        <v>3.9327999999999999</v>
      </c>
      <c r="E4830" s="17">
        <v>830.53679999999997</v>
      </c>
      <c r="F4830" s="17">
        <v>0.34079999999999999</v>
      </c>
      <c r="G4830" s="17">
        <v>238.391542541332</v>
      </c>
      <c r="H4830" s="17">
        <v>0.19610690472652001</v>
      </c>
      <c r="I4830" s="17">
        <v>128.15450000000001</v>
      </c>
      <c r="J4830" s="17">
        <v>0.1179</v>
      </c>
      <c r="K4830" s="17">
        <v>3.9</v>
      </c>
      <c r="L4830" s="17">
        <v>3.9104722222500001</v>
      </c>
      <c r="M4830" s="17">
        <v>895.8635795335</v>
      </c>
      <c r="N4830" s="17">
        <v>139.04300000000001</v>
      </c>
      <c r="O4830" s="17">
        <v>8.9599999999999999E-2</v>
      </c>
      <c r="R4830" s="18">
        <v>0.14583333333333334</v>
      </c>
      <c r="S4830" s="18">
        <v>2.13</v>
      </c>
      <c r="T4830" s="18">
        <v>4</v>
      </c>
      <c r="U4830" s="18">
        <v>293</v>
      </c>
      <c r="V4830" s="18">
        <v>1019.2</v>
      </c>
      <c r="W4830" s="18">
        <v>9.1</v>
      </c>
      <c r="X4830" s="18">
        <v>10.5</v>
      </c>
      <c r="Z4830" s="18">
        <v>1.99</v>
      </c>
      <c r="AA4830" s="18">
        <v>6.7</v>
      </c>
      <c r="AB4830" s="18">
        <v>290</v>
      </c>
      <c r="AC4830" s="18">
        <v>1019</v>
      </c>
      <c r="AD4830" s="18">
        <v>10.1</v>
      </c>
      <c r="AE4830" s="18">
        <v>10.8</v>
      </c>
    </row>
    <row r="4831" spans="1:31">
      <c r="A4831" s="15">
        <v>40685</v>
      </c>
      <c r="B4831" s="16">
        <v>0.1875</v>
      </c>
      <c r="C4831" s="17">
        <v>2.5428999999999999</v>
      </c>
      <c r="D4831" s="17">
        <v>3.9544999999999999</v>
      </c>
      <c r="E4831" s="17">
        <v>830.31849999999997</v>
      </c>
      <c r="F4831" s="17">
        <v>0.35409999999999997</v>
      </c>
      <c r="G4831" s="17">
        <v>224.83599685358499</v>
      </c>
      <c r="H4831" s="17">
        <v>0.15103989168175899</v>
      </c>
      <c r="I4831" s="17">
        <v>113.9059</v>
      </c>
      <c r="J4831" s="17">
        <v>0.1153</v>
      </c>
      <c r="K4831" s="17">
        <v>3.9189444440000001</v>
      </c>
      <c r="L4831" s="17">
        <v>3.9335277777500002</v>
      </c>
      <c r="M4831" s="17">
        <v>895.62383690549996</v>
      </c>
      <c r="N4831" s="17">
        <v>93.654600000000002</v>
      </c>
      <c r="O4831" s="17">
        <v>5.3600000000000002E-2</v>
      </c>
      <c r="R4831" s="18">
        <v>0.1875</v>
      </c>
      <c r="S4831" s="18">
        <f t="shared" ref="S4831:X4831" si="1280">AVERAGE(S4830,S4832)</f>
        <v>2.0649999999999999</v>
      </c>
      <c r="T4831" s="18">
        <f t="shared" si="1280"/>
        <v>3.75</v>
      </c>
      <c r="U4831" s="18">
        <f t="shared" si="1280"/>
        <v>289.5</v>
      </c>
      <c r="V4831" s="18">
        <f t="shared" si="1280"/>
        <v>1019.1</v>
      </c>
      <c r="W4831" s="18">
        <f t="shared" si="1280"/>
        <v>9.1</v>
      </c>
      <c r="X4831" s="18">
        <f t="shared" si="1280"/>
        <v>10.55</v>
      </c>
      <c r="Z4831" s="18">
        <v>1.9</v>
      </c>
      <c r="AA4831" s="18">
        <v>6.6</v>
      </c>
      <c r="AB4831" s="18">
        <v>288</v>
      </c>
      <c r="AC4831" s="18">
        <v>1019.1</v>
      </c>
      <c r="AD4831" s="18">
        <v>10.1</v>
      </c>
      <c r="AE4831" s="18">
        <v>10.6</v>
      </c>
    </row>
    <row r="4832" spans="1:31">
      <c r="A4832" s="15">
        <v>40685</v>
      </c>
      <c r="B4832" s="16">
        <v>0.22916666666666666</v>
      </c>
      <c r="C4832" s="17">
        <v>3.3212999999999999</v>
      </c>
      <c r="D4832" s="17">
        <v>3.9767999999999999</v>
      </c>
      <c r="E4832" s="17">
        <v>830.28290000000004</v>
      </c>
      <c r="F4832" s="17">
        <v>0.33609999999999995</v>
      </c>
      <c r="G4832" s="17">
        <v>208.721277142475</v>
      </c>
      <c r="H4832" s="17">
        <v>0.102443351702749</v>
      </c>
      <c r="I4832" s="17">
        <v>119.79170000000001</v>
      </c>
      <c r="J4832" s="17">
        <v>0.1241</v>
      </c>
      <c r="K4832" s="17">
        <v>3.959055556</v>
      </c>
      <c r="L4832" s="17">
        <v>4.0093333332499999</v>
      </c>
      <c r="M4832" s="17">
        <v>895.52497497750005</v>
      </c>
      <c r="N4832" s="17">
        <v>66.331000000000003</v>
      </c>
      <c r="O4832" s="17">
        <v>5.3400000000000003E-2</v>
      </c>
      <c r="R4832" s="18">
        <v>0.22916666666666666</v>
      </c>
      <c r="S4832" s="18">
        <v>2</v>
      </c>
      <c r="T4832" s="18">
        <v>3.5</v>
      </c>
      <c r="U4832" s="18">
        <v>286</v>
      </c>
      <c r="V4832" s="18">
        <v>1019</v>
      </c>
      <c r="W4832" s="18">
        <v>9.1</v>
      </c>
      <c r="X4832" s="18">
        <v>10.6</v>
      </c>
      <c r="Z4832" s="18">
        <v>1.82</v>
      </c>
      <c r="AA4832" s="18">
        <v>6.7</v>
      </c>
      <c r="AB4832" s="18">
        <v>291</v>
      </c>
      <c r="AC4832" s="18">
        <v>1018.8</v>
      </c>
      <c r="AD4832" s="18">
        <v>10</v>
      </c>
      <c r="AE4832" s="18">
        <v>10.9</v>
      </c>
    </row>
    <row r="4833" spans="1:31">
      <c r="A4833" s="15">
        <v>40685</v>
      </c>
      <c r="B4833" s="16">
        <v>0.27083333333333331</v>
      </c>
      <c r="C4833" s="17">
        <v>4.3273999999999999</v>
      </c>
      <c r="D4833" s="17">
        <v>4.0247999999999999</v>
      </c>
      <c r="E4833" s="17">
        <v>830.37279999999998</v>
      </c>
      <c r="F4833" s="17">
        <v>0.32869999999999999</v>
      </c>
      <c r="G4833" s="17">
        <v>175.313938905459</v>
      </c>
      <c r="H4833" s="17">
        <v>7.7394749151792896E-2</v>
      </c>
      <c r="I4833" s="17">
        <v>141.2551</v>
      </c>
      <c r="J4833" s="17">
        <v>8.8700000000000001E-2</v>
      </c>
      <c r="K4833" s="17">
        <v>3.9811388889999999</v>
      </c>
      <c r="L4833" s="17">
        <v>4.0688611110000004</v>
      </c>
      <c r="M4833" s="17">
        <v>895.61942936125001</v>
      </c>
      <c r="N4833" s="17">
        <v>191.11359999999999</v>
      </c>
      <c r="O4833" s="17">
        <v>1.89E-2</v>
      </c>
      <c r="R4833" s="18">
        <v>0.27083333333333331</v>
      </c>
      <c r="S4833" s="18">
        <f t="shared" ref="S4833:X4833" si="1281">AVERAGE(S4832,S4834)</f>
        <v>1.9849999999999999</v>
      </c>
      <c r="T4833" s="18">
        <f t="shared" si="1281"/>
        <v>3.25</v>
      </c>
      <c r="U4833" s="18">
        <f t="shared" si="1281"/>
        <v>287.5</v>
      </c>
      <c r="V4833" s="18">
        <f t="shared" si="1281"/>
        <v>1018.9</v>
      </c>
      <c r="W4833" s="18">
        <f t="shared" si="1281"/>
        <v>9.0500000000000007</v>
      </c>
      <c r="X4833" s="18">
        <f t="shared" si="1281"/>
        <v>10.6</v>
      </c>
      <c r="Z4833" s="18">
        <v>1.79</v>
      </c>
      <c r="AA4833" s="18">
        <v>6.6</v>
      </c>
      <c r="AB4833" s="18">
        <v>287</v>
      </c>
      <c r="AC4833" s="18">
        <v>1018.7</v>
      </c>
      <c r="AD4833" s="18">
        <v>10</v>
      </c>
      <c r="AE4833" s="18">
        <v>10.9</v>
      </c>
    </row>
    <row r="4834" spans="1:31">
      <c r="A4834" s="15">
        <v>40685</v>
      </c>
      <c r="B4834" s="16">
        <v>0.3125</v>
      </c>
      <c r="C4834" s="17">
        <v>3.7143999999999999</v>
      </c>
      <c r="D4834" s="17">
        <v>4.1059000000000001</v>
      </c>
      <c r="E4834" s="17">
        <v>830.61180000000002</v>
      </c>
      <c r="F4834" s="17">
        <v>0.36069999999999997</v>
      </c>
      <c r="G4834" s="17">
        <v>189.07608925803399</v>
      </c>
      <c r="H4834" s="17">
        <v>9.8288735445004494E-2</v>
      </c>
      <c r="I4834" s="17">
        <v>162.51179999999999</v>
      </c>
      <c r="J4834" s="17">
        <v>8.43E-2</v>
      </c>
      <c r="K4834" s="17">
        <v>3.9923333329999999</v>
      </c>
      <c r="L4834" s="17">
        <v>4.0554444445</v>
      </c>
      <c r="M4834" s="17">
        <v>895.90501535374995</v>
      </c>
      <c r="N4834" s="17">
        <v>99.446100000000001</v>
      </c>
      <c r="O4834" s="17">
        <v>3.3300000000000003E-2</v>
      </c>
      <c r="R4834" s="18">
        <v>0.3125</v>
      </c>
      <c r="S4834" s="18">
        <v>1.97</v>
      </c>
      <c r="T4834" s="18">
        <v>3</v>
      </c>
      <c r="U4834" s="18">
        <v>289</v>
      </c>
      <c r="V4834" s="18">
        <v>1018.8</v>
      </c>
      <c r="W4834" s="18">
        <v>9</v>
      </c>
      <c r="X4834" s="18">
        <v>10.6</v>
      </c>
      <c r="Z4834" s="18">
        <v>1.7</v>
      </c>
      <c r="AA4834" s="18">
        <v>6.2</v>
      </c>
      <c r="AB4834" s="18">
        <v>292</v>
      </c>
      <c r="AC4834" s="18">
        <v>1018.6</v>
      </c>
      <c r="AD4834" s="18">
        <v>9.9</v>
      </c>
      <c r="AE4834" s="18">
        <v>10.9</v>
      </c>
    </row>
    <row r="4835" spans="1:31">
      <c r="A4835" s="15">
        <v>40685</v>
      </c>
      <c r="B4835" s="16">
        <v>0.35416666666666669</v>
      </c>
      <c r="C4835" s="17">
        <v>4.9850000000000003</v>
      </c>
      <c r="D4835" s="17">
        <v>4.1097999999999999</v>
      </c>
      <c r="E4835" s="17">
        <v>830.97940000000006</v>
      </c>
      <c r="F4835" s="17">
        <v>0.42829999999999996</v>
      </c>
      <c r="G4835" s="17">
        <v>287.44512114444302</v>
      </c>
      <c r="H4835" s="17">
        <v>1.06309952234519E-2</v>
      </c>
      <c r="I4835" s="17">
        <v>170.15629999999999</v>
      </c>
      <c r="J4835" s="17">
        <v>9.0800000000000006E-2</v>
      </c>
      <c r="K4835" s="17">
        <v>3.9832777780000002</v>
      </c>
      <c r="L4835" s="17">
        <v>4.0841944444999996</v>
      </c>
      <c r="M4835" s="17">
        <v>896.26452986674997</v>
      </c>
      <c r="N4835" s="17">
        <v>154.16990000000001</v>
      </c>
      <c r="O4835" s="17">
        <v>3.61E-2</v>
      </c>
      <c r="R4835" s="18">
        <v>0.35416666666666669</v>
      </c>
      <c r="S4835" s="18">
        <v>1.87</v>
      </c>
      <c r="T4835" s="18">
        <v>3.6</v>
      </c>
      <c r="U4835" s="18">
        <v>272</v>
      </c>
      <c r="V4835" s="18">
        <v>1018.6</v>
      </c>
      <c r="W4835" s="18">
        <v>9</v>
      </c>
      <c r="X4835" s="18">
        <v>10.5</v>
      </c>
      <c r="Z4835" s="18">
        <v>1.8</v>
      </c>
      <c r="AA4835" s="18">
        <v>6.1</v>
      </c>
      <c r="AB4835" s="18">
        <v>293</v>
      </c>
      <c r="AC4835" s="18">
        <v>1018.4</v>
      </c>
      <c r="AD4835" s="18">
        <v>9.6999999999999993</v>
      </c>
      <c r="AE4835" s="18">
        <v>10.9</v>
      </c>
    </row>
    <row r="4836" spans="1:31">
      <c r="A4836" s="15">
        <v>40685</v>
      </c>
      <c r="B4836" s="16">
        <v>0.39583333333333331</v>
      </c>
      <c r="C4836" s="17">
        <v>4.8920000000000003</v>
      </c>
      <c r="D4836" s="17">
        <v>4.1040000000000001</v>
      </c>
      <c r="E4836" s="17">
        <v>831.2835</v>
      </c>
      <c r="F4836" s="17">
        <v>0.29899999999999999</v>
      </c>
      <c r="G4836" s="17">
        <v>242.24624801498101</v>
      </c>
      <c r="H4836" s="17">
        <v>2.02380966006022E-2</v>
      </c>
      <c r="I4836" s="17">
        <v>167.2587</v>
      </c>
      <c r="J4836" s="17">
        <v>0.10730000000000001</v>
      </c>
      <c r="K4836" s="17">
        <v>3.983527778</v>
      </c>
      <c r="L4836" s="17">
        <v>4.0521666667499998</v>
      </c>
      <c r="M4836" s="17">
        <v>896.65283234574997</v>
      </c>
      <c r="N4836" s="17">
        <v>184.51300000000001</v>
      </c>
      <c r="O4836" s="17">
        <v>5.3199999999999997E-2</v>
      </c>
      <c r="R4836" s="18">
        <v>0.39583333333333331</v>
      </c>
      <c r="S4836" s="18">
        <v>1.66</v>
      </c>
      <c r="T4836" s="18">
        <v>2.5</v>
      </c>
      <c r="U4836" s="18">
        <v>284</v>
      </c>
      <c r="V4836" s="18">
        <v>1018.3</v>
      </c>
      <c r="W4836" s="18">
        <v>8.9</v>
      </c>
      <c r="X4836" s="18">
        <v>10.4</v>
      </c>
      <c r="Z4836" s="18">
        <v>1.73</v>
      </c>
      <c r="AA4836" s="18">
        <v>6</v>
      </c>
      <c r="AB4836" s="18">
        <v>294</v>
      </c>
      <c r="AC4836" s="18">
        <v>1018.2</v>
      </c>
      <c r="AD4836" s="18">
        <v>9.6</v>
      </c>
      <c r="AE4836" s="18">
        <v>10.9</v>
      </c>
    </row>
    <row r="4837" spans="1:31">
      <c r="A4837" s="15">
        <v>40685</v>
      </c>
      <c r="B4837" s="16">
        <v>0.4375</v>
      </c>
      <c r="C4837" s="17">
        <v>4.7268999999999997</v>
      </c>
      <c r="D4837" s="17">
        <v>4.1268000000000002</v>
      </c>
      <c r="E4837" s="17">
        <v>831.52350000000001</v>
      </c>
      <c r="F4837" s="17">
        <v>0.38169999999999998</v>
      </c>
      <c r="G4837" s="17">
        <v>254.10998787971499</v>
      </c>
      <c r="H4837" s="17">
        <v>3.58090033332438E-2</v>
      </c>
      <c r="I4837" s="17">
        <v>158.4014</v>
      </c>
      <c r="J4837" s="17">
        <v>9.9900000000000003E-2</v>
      </c>
      <c r="K4837" s="17">
        <v>3.989416667</v>
      </c>
      <c r="L4837" s="17">
        <v>4.0040833332499997</v>
      </c>
      <c r="M4837" s="17">
        <v>896.90842633349996</v>
      </c>
      <c r="N4837" s="17">
        <v>160.02430000000001</v>
      </c>
      <c r="O4837" s="17">
        <v>7.9100000000000004E-2</v>
      </c>
      <c r="R4837" s="18">
        <v>0.4375</v>
      </c>
      <c r="S4837" s="18">
        <v>1.59</v>
      </c>
      <c r="T4837" s="18">
        <v>2.6</v>
      </c>
      <c r="U4837" s="18">
        <v>272</v>
      </c>
      <c r="V4837" s="18">
        <v>1018.1</v>
      </c>
      <c r="W4837" s="18">
        <v>8.9</v>
      </c>
      <c r="X4837" s="18">
        <v>10.4</v>
      </c>
      <c r="Z4837" s="18">
        <v>1.72</v>
      </c>
      <c r="AA4837" s="18">
        <v>5.3</v>
      </c>
      <c r="AB4837" s="18">
        <v>295</v>
      </c>
      <c r="AC4837" s="18">
        <v>1018</v>
      </c>
      <c r="AD4837" s="18">
        <v>9.6</v>
      </c>
      <c r="AE4837" s="18">
        <v>10.8</v>
      </c>
    </row>
    <row r="4838" spans="1:31">
      <c r="A4838" s="15">
        <v>40685</v>
      </c>
      <c r="B4838" s="16">
        <v>0.47916666666666669</v>
      </c>
      <c r="C4838" s="17">
        <v>3.7387999999999999</v>
      </c>
      <c r="D4838" s="17">
        <v>4.1140999999999996</v>
      </c>
      <c r="E4838" s="17">
        <v>831.58569999999997</v>
      </c>
      <c r="F4838" s="17">
        <v>0.35780000000000001</v>
      </c>
      <c r="G4838" s="17">
        <v>226.852232263204</v>
      </c>
      <c r="H4838" s="17">
        <v>8.2727565024422606E-2</v>
      </c>
      <c r="I4838" s="17">
        <v>147.5393</v>
      </c>
      <c r="J4838" s="17">
        <v>7.6799999999999993E-2</v>
      </c>
      <c r="K4838" s="17">
        <v>3.9997222219999999</v>
      </c>
      <c r="L4838" s="17">
        <v>3.9979444447499999</v>
      </c>
      <c r="M4838" s="17">
        <v>896.94288581224998</v>
      </c>
      <c r="N4838" s="17">
        <v>163.4111</v>
      </c>
      <c r="O4838" s="17">
        <v>7.6999999999999999E-2</v>
      </c>
      <c r="R4838" s="18">
        <v>0.47916666666666669</v>
      </c>
      <c r="S4838" s="18">
        <v>1.63</v>
      </c>
      <c r="T4838" s="18">
        <v>2.2999999999999998</v>
      </c>
      <c r="U4838" s="18">
        <v>281</v>
      </c>
      <c r="V4838" s="18">
        <v>1017.9</v>
      </c>
      <c r="W4838" s="18">
        <v>9</v>
      </c>
      <c r="X4838" s="18">
        <v>10.4</v>
      </c>
      <c r="Z4838" s="18">
        <v>1.65</v>
      </c>
      <c r="AA4838" s="18">
        <v>4.4000000000000004</v>
      </c>
      <c r="AB4838" s="18">
        <v>293</v>
      </c>
      <c r="AC4838" s="18">
        <v>1017.8</v>
      </c>
      <c r="AD4838" s="18">
        <v>9.5</v>
      </c>
      <c r="AE4838" s="18">
        <v>10.6</v>
      </c>
    </row>
    <row r="4839" spans="1:31">
      <c r="A4839" s="15">
        <v>40685</v>
      </c>
      <c r="B4839" s="16">
        <v>0.52083333333333337</v>
      </c>
      <c r="C4839" s="17">
        <v>3.4209000000000001</v>
      </c>
      <c r="D4839" s="17">
        <v>4.0696000000000003</v>
      </c>
      <c r="E4839" s="17">
        <v>831.35640000000001</v>
      </c>
      <c r="F4839" s="17">
        <v>0.32799999999999996</v>
      </c>
      <c r="G4839" s="17">
        <v>214.42480943382699</v>
      </c>
      <c r="H4839" s="17">
        <v>0.11959582156204</v>
      </c>
      <c r="I4839" s="17">
        <v>121.7936</v>
      </c>
      <c r="J4839" s="17">
        <v>8.0500000000000002E-2</v>
      </c>
      <c r="K4839" s="17">
        <v>4.0182777779999999</v>
      </c>
      <c r="L4839" s="17">
        <v>3.9975833335000002</v>
      </c>
      <c r="M4839" s="17">
        <v>896.73544247550001</v>
      </c>
      <c r="N4839" s="17">
        <v>158.54509999999999</v>
      </c>
      <c r="O4839" s="17">
        <v>6.9500000000000006E-2</v>
      </c>
      <c r="R4839" s="18">
        <v>0.52083333333333337</v>
      </c>
      <c r="S4839" s="18">
        <v>1.59</v>
      </c>
      <c r="T4839" s="18">
        <v>2.5</v>
      </c>
      <c r="U4839" s="18">
        <v>276</v>
      </c>
      <c r="V4839" s="18">
        <v>1018</v>
      </c>
      <c r="W4839" s="18">
        <v>9</v>
      </c>
      <c r="X4839" s="18">
        <v>10.4</v>
      </c>
      <c r="Z4839" s="18">
        <v>1.65</v>
      </c>
      <c r="AA4839" s="18">
        <v>4.3</v>
      </c>
      <c r="AB4839" s="18">
        <v>299</v>
      </c>
      <c r="AC4839" s="18">
        <v>1017.9</v>
      </c>
      <c r="AD4839" s="18">
        <v>9.6</v>
      </c>
      <c r="AE4839" s="18">
        <v>10.6</v>
      </c>
    </row>
    <row r="4840" spans="1:31">
      <c r="A4840" s="15">
        <v>40685</v>
      </c>
      <c r="B4840" s="16">
        <v>0.5625</v>
      </c>
      <c r="C4840" s="17">
        <v>3.1463999999999999</v>
      </c>
      <c r="D4840" s="17">
        <v>4.1033999999999997</v>
      </c>
      <c r="E4840" s="17">
        <v>830.9751</v>
      </c>
      <c r="F4840" s="17">
        <v>0.29219999999999996</v>
      </c>
      <c r="G4840" s="17">
        <v>214.93887519504599</v>
      </c>
      <c r="H4840" s="17">
        <v>0.144845045727995</v>
      </c>
      <c r="I4840" s="17">
        <v>131.61009999999999</v>
      </c>
      <c r="J4840" s="17">
        <v>7.9100000000000004E-2</v>
      </c>
      <c r="K4840" s="17">
        <v>4.0327222220000003</v>
      </c>
      <c r="L4840" s="17">
        <v>4.0458888890000004</v>
      </c>
      <c r="M4840" s="17">
        <v>896.27399056000002</v>
      </c>
      <c r="N4840" s="17">
        <v>147.05449999999999</v>
      </c>
      <c r="O4840" s="17">
        <v>6.4000000000000001E-2</v>
      </c>
      <c r="R4840" s="18">
        <v>0.5625</v>
      </c>
      <c r="S4840" s="18">
        <v>1.68</v>
      </c>
      <c r="T4840" s="18">
        <v>2.2000000000000002</v>
      </c>
      <c r="U4840" s="18">
        <v>287</v>
      </c>
      <c r="V4840" s="18">
        <v>1017.9</v>
      </c>
      <c r="W4840" s="18">
        <v>9.1</v>
      </c>
      <c r="X4840" s="18">
        <v>10.4</v>
      </c>
      <c r="Z4840" s="18">
        <v>1.62</v>
      </c>
      <c r="AA4840" s="18">
        <v>3.8</v>
      </c>
      <c r="AB4840" s="18">
        <v>293</v>
      </c>
      <c r="AC4840" s="18">
        <v>1018</v>
      </c>
      <c r="AD4840" s="18">
        <v>9.8000000000000007</v>
      </c>
      <c r="AE4840" s="18">
        <v>10.7</v>
      </c>
    </row>
    <row r="4841" spans="1:31">
      <c r="A4841" s="15">
        <v>40685</v>
      </c>
      <c r="B4841" s="16">
        <v>0.60416666666666663</v>
      </c>
      <c r="C4841" s="17">
        <v>2.8656999999999999</v>
      </c>
      <c r="D4841" s="17">
        <v>4.1496000000000004</v>
      </c>
      <c r="E4841" s="17">
        <v>830.48209999999995</v>
      </c>
      <c r="F4841" s="17">
        <v>0.29580000000000001</v>
      </c>
      <c r="G4841" s="17">
        <v>236.93650496359001</v>
      </c>
      <c r="H4841" s="17">
        <v>0.13702127374529799</v>
      </c>
      <c r="I4841" s="17">
        <v>127.2667</v>
      </c>
      <c r="J4841" s="17">
        <v>0.14019999999999999</v>
      </c>
      <c r="K4841" s="17">
        <v>4.0328888889999996</v>
      </c>
      <c r="L4841" s="17">
        <v>4.0956944445000003</v>
      </c>
      <c r="M4841" s="17">
        <v>895.69511490674995</v>
      </c>
      <c r="N4841" s="17">
        <v>78.058999999999997</v>
      </c>
      <c r="O4841" s="17">
        <v>6.2199999999999998E-2</v>
      </c>
      <c r="R4841" s="18">
        <v>0.60416666666666663</v>
      </c>
      <c r="S4841" s="18">
        <v>1.65</v>
      </c>
      <c r="T4841" s="18">
        <v>1.9</v>
      </c>
      <c r="U4841" s="18">
        <v>272</v>
      </c>
      <c r="V4841" s="18">
        <v>1018</v>
      </c>
      <c r="W4841" s="18">
        <v>9.1999999999999993</v>
      </c>
      <c r="X4841" s="18">
        <v>10.4</v>
      </c>
      <c r="Z4841" s="18">
        <v>1.55</v>
      </c>
      <c r="AA4841" s="18">
        <v>4.2</v>
      </c>
      <c r="AB4841" s="18">
        <v>287</v>
      </c>
      <c r="AC4841" s="18">
        <v>1018.3</v>
      </c>
      <c r="AD4841" s="18">
        <v>9.6</v>
      </c>
      <c r="AE4841" s="18">
        <v>10.8</v>
      </c>
    </row>
    <row r="4842" spans="1:31">
      <c r="A4842" s="15">
        <v>40685</v>
      </c>
      <c r="B4842" s="16">
        <v>0.64583333333333337</v>
      </c>
      <c r="C4842" s="17">
        <v>2.5495999999999999</v>
      </c>
      <c r="D4842" s="17">
        <v>4.2037000000000004</v>
      </c>
      <c r="E4842" s="17">
        <v>829.93020000000001</v>
      </c>
      <c r="F4842" s="17">
        <v>0.29929999999999995</v>
      </c>
      <c r="G4842" s="17">
        <v>242.508204461356</v>
      </c>
      <c r="H4842" s="17">
        <v>0.115586352955749</v>
      </c>
      <c r="I4842" s="17">
        <v>129.9436</v>
      </c>
      <c r="J4842" s="17">
        <v>0.13270000000000001</v>
      </c>
      <c r="K4842" s="17">
        <v>4.0436388890000003</v>
      </c>
      <c r="L4842" s="17">
        <v>4.2136111112499997</v>
      </c>
      <c r="M4842" s="17">
        <v>895.04784604199995</v>
      </c>
      <c r="N4842" s="17">
        <v>97.543099999999995</v>
      </c>
      <c r="O4842" s="17">
        <v>3.1600000000000003E-2</v>
      </c>
      <c r="R4842" s="18">
        <v>0.64583333333333337</v>
      </c>
      <c r="S4842" s="18">
        <v>2.0699999999999998</v>
      </c>
      <c r="T4842" s="18">
        <v>1.3</v>
      </c>
      <c r="U4842" s="18">
        <v>261</v>
      </c>
      <c r="V4842" s="18">
        <v>1018.2</v>
      </c>
      <c r="W4842" s="18">
        <v>9.4</v>
      </c>
      <c r="X4842" s="18">
        <v>10.5</v>
      </c>
      <c r="Z4842" s="18">
        <v>1.5</v>
      </c>
      <c r="AA4842" s="18">
        <v>3.4</v>
      </c>
      <c r="AB4842" s="18">
        <v>286</v>
      </c>
      <c r="AC4842" s="18">
        <v>1018.5</v>
      </c>
      <c r="AD4842" s="18">
        <v>9.8000000000000007</v>
      </c>
      <c r="AE4842" s="18">
        <v>10.8</v>
      </c>
    </row>
    <row r="4843" spans="1:31">
      <c r="A4843" s="15">
        <v>40685</v>
      </c>
      <c r="B4843" s="16">
        <v>0.6875</v>
      </c>
      <c r="C4843" s="17">
        <v>3.8940999999999999</v>
      </c>
      <c r="D4843" s="17">
        <v>4.1963999999999997</v>
      </c>
      <c r="E4843" s="17">
        <v>829.47889999999995</v>
      </c>
      <c r="F4843" s="17">
        <v>0.3019</v>
      </c>
      <c r="G4843" s="17">
        <v>175.942350207641</v>
      </c>
      <c r="H4843" s="17">
        <v>8.2112708863266201E-2</v>
      </c>
      <c r="I4843" s="17">
        <v>133.1662</v>
      </c>
      <c r="J4843" s="17">
        <v>0.11219999999999999</v>
      </c>
      <c r="K4843" s="17">
        <v>4.0628333330000004</v>
      </c>
      <c r="L4843" s="17">
        <v>4.2697777777499999</v>
      </c>
      <c r="M4843" s="17">
        <v>894.56419568449996</v>
      </c>
      <c r="N4843" s="17">
        <v>41.695599999999999</v>
      </c>
      <c r="O4843" s="17">
        <v>5.8200000000000002E-2</v>
      </c>
      <c r="R4843" s="18">
        <v>0.6875</v>
      </c>
      <c r="S4843" s="18">
        <v>1.73</v>
      </c>
      <c r="T4843" s="18">
        <v>0.9</v>
      </c>
      <c r="U4843" s="18">
        <v>256</v>
      </c>
      <c r="V4843" s="18">
        <v>1018.4</v>
      </c>
      <c r="W4843" s="18">
        <v>9.6</v>
      </c>
      <c r="X4843" s="18">
        <v>10.7</v>
      </c>
      <c r="Z4843" s="18">
        <v>1.47</v>
      </c>
      <c r="AA4843" s="18">
        <v>3.6</v>
      </c>
      <c r="AB4843" s="18">
        <v>284</v>
      </c>
      <c r="AC4843" s="18">
        <v>1018.6</v>
      </c>
      <c r="AD4843" s="18">
        <v>9.9</v>
      </c>
      <c r="AE4843" s="18">
        <v>10.8</v>
      </c>
    </row>
    <row r="4844" spans="1:31">
      <c r="A4844" s="15">
        <v>40685</v>
      </c>
      <c r="B4844" s="16">
        <v>0.72916666666666663</v>
      </c>
      <c r="C4844" s="17">
        <v>4.6467000000000001</v>
      </c>
      <c r="D4844" s="17">
        <v>4.2317999999999998</v>
      </c>
      <c r="E4844" s="17">
        <v>829.2056</v>
      </c>
      <c r="F4844" s="17">
        <v>0.30399999999999999</v>
      </c>
      <c r="G4844" s="17">
        <v>104.370426803778</v>
      </c>
      <c r="H4844" s="17">
        <v>1.8309112667759E-2</v>
      </c>
      <c r="I4844" s="17">
        <v>145.03229999999999</v>
      </c>
      <c r="J4844" s="17">
        <v>9.1600000000000001E-2</v>
      </c>
      <c r="K4844" s="17">
        <v>4.0751944440000001</v>
      </c>
      <c r="L4844" s="17">
        <v>4.2903611110000002</v>
      </c>
      <c r="M4844" s="17">
        <v>894.27911636900001</v>
      </c>
      <c r="N4844" s="17">
        <v>55.343699999999998</v>
      </c>
      <c r="O4844" s="17">
        <v>9.2399999999999996E-2</v>
      </c>
      <c r="R4844" s="18">
        <v>0.72916666666666663</v>
      </c>
      <c r="S4844" s="18">
        <v>2.0099999999999998</v>
      </c>
      <c r="T4844" s="18">
        <v>1.2</v>
      </c>
      <c r="U4844" s="18">
        <v>227</v>
      </c>
      <c r="V4844" s="18">
        <v>1018.8</v>
      </c>
      <c r="W4844" s="18">
        <v>9.8000000000000007</v>
      </c>
      <c r="X4844" s="18">
        <v>11.2</v>
      </c>
      <c r="Z4844" s="18">
        <v>1.43</v>
      </c>
      <c r="AA4844" s="18">
        <v>3.8</v>
      </c>
      <c r="AB4844" s="18">
        <v>274</v>
      </c>
      <c r="AC4844" s="18">
        <v>1018.9</v>
      </c>
      <c r="AD4844" s="18">
        <v>10</v>
      </c>
      <c r="AE4844" s="18">
        <v>10.9</v>
      </c>
    </row>
    <row r="4845" spans="1:31">
      <c r="A4845" s="15">
        <v>40685</v>
      </c>
      <c r="B4845" s="16">
        <v>0.77083333333333337</v>
      </c>
      <c r="C4845" s="17">
        <v>5.0624000000000002</v>
      </c>
      <c r="D4845" s="17">
        <v>4.2087000000000003</v>
      </c>
      <c r="E4845" s="17">
        <v>829.18020000000001</v>
      </c>
      <c r="F4845" s="17">
        <v>0.3075</v>
      </c>
      <c r="G4845" s="17">
        <v>344.23476872230299</v>
      </c>
      <c r="H4845" s="17">
        <v>6.7013116406397996E-2</v>
      </c>
      <c r="I4845" s="17">
        <v>171.82329999999999</v>
      </c>
      <c r="J4845" s="17">
        <v>5.8500000000000003E-2</v>
      </c>
      <c r="K4845" s="17">
        <v>4.0821111109999997</v>
      </c>
      <c r="L4845" s="17">
        <v>4.1616666667500004</v>
      </c>
      <c r="M4845" s="17">
        <v>894.33038335574997</v>
      </c>
      <c r="N4845" s="17">
        <v>173.5778</v>
      </c>
      <c r="O4845" s="17">
        <v>3.8100000000000002E-2</v>
      </c>
      <c r="R4845" s="18">
        <v>0.77083333333333337</v>
      </c>
      <c r="S4845" s="18">
        <v>1.82</v>
      </c>
      <c r="T4845" s="18">
        <v>1.6</v>
      </c>
      <c r="U4845" s="18">
        <v>190</v>
      </c>
      <c r="V4845" s="18">
        <v>1019.1</v>
      </c>
      <c r="W4845" s="18">
        <v>9.8000000000000007</v>
      </c>
      <c r="X4845" s="18">
        <v>11.7</v>
      </c>
      <c r="Z4845" s="18">
        <v>1.49</v>
      </c>
      <c r="AA4845" s="18">
        <v>4</v>
      </c>
      <c r="AB4845" s="18">
        <v>281</v>
      </c>
      <c r="AC4845" s="18">
        <v>1019.3</v>
      </c>
      <c r="AD4845" s="18">
        <v>10.199999999999999</v>
      </c>
      <c r="AE4845" s="18">
        <v>10.9</v>
      </c>
    </row>
    <row r="4846" spans="1:31">
      <c r="A4846" s="15">
        <v>40685</v>
      </c>
      <c r="B4846" s="16">
        <v>0.8125</v>
      </c>
      <c r="C4846" s="17">
        <v>4.8197999999999999</v>
      </c>
      <c r="D4846" s="17">
        <v>4.1860999999999997</v>
      </c>
      <c r="E4846" s="17">
        <v>829.39369999999997</v>
      </c>
      <c r="F4846" s="17">
        <v>0.31179999999999997</v>
      </c>
      <c r="G4846" s="17">
        <v>14.7472969498626</v>
      </c>
      <c r="H4846" s="17">
        <v>9.4349564243019504E-2</v>
      </c>
      <c r="I4846" s="17">
        <v>97.982399999999998</v>
      </c>
      <c r="J4846" s="17">
        <v>3.3799999999999997E-2</v>
      </c>
      <c r="K4846" s="17">
        <v>4.0902500000000002</v>
      </c>
      <c r="L4846" s="17">
        <v>4.0762499999999999</v>
      </c>
      <c r="M4846" s="17">
        <v>894.62014534674995</v>
      </c>
      <c r="N4846" s="17">
        <v>241.46879999999999</v>
      </c>
      <c r="O4846" s="17">
        <v>6.2100000000000002E-2</v>
      </c>
      <c r="R4846" s="18">
        <v>0.8125</v>
      </c>
      <c r="S4846" s="18">
        <v>1.75</v>
      </c>
      <c r="T4846" s="18">
        <v>1.9</v>
      </c>
      <c r="U4846" s="18">
        <v>196</v>
      </c>
      <c r="V4846" s="18">
        <v>1019.2</v>
      </c>
      <c r="W4846" s="18">
        <v>9.6999999999999993</v>
      </c>
      <c r="X4846" s="18">
        <v>11.6</v>
      </c>
      <c r="Z4846" s="18">
        <v>1.48</v>
      </c>
      <c r="AA4846" s="18">
        <v>3.7</v>
      </c>
      <c r="AB4846" s="18">
        <v>282</v>
      </c>
      <c r="AC4846" s="18">
        <v>1019.4</v>
      </c>
      <c r="AD4846" s="18">
        <v>10.199999999999999</v>
      </c>
      <c r="AE4846" s="18">
        <v>11</v>
      </c>
    </row>
    <row r="4847" spans="1:31">
      <c r="A4847" s="15">
        <v>40685</v>
      </c>
      <c r="B4847" s="16">
        <v>0.85416666666666663</v>
      </c>
      <c r="C4847" s="17">
        <v>4.7409999999999997</v>
      </c>
      <c r="D4847" s="17">
        <v>4.0602</v>
      </c>
      <c r="E4847" s="17">
        <v>829.8451</v>
      </c>
      <c r="F4847" s="17">
        <v>0.3135</v>
      </c>
      <c r="G4847" s="17">
        <v>23.569628856154601</v>
      </c>
      <c r="H4847" s="17">
        <v>0.13376684734632099</v>
      </c>
      <c r="I4847" s="17">
        <v>20.792000000000002</v>
      </c>
      <c r="J4847" s="17">
        <v>3.2599999999999997E-2</v>
      </c>
      <c r="K4847" s="17">
        <v>4.0988611109999997</v>
      </c>
      <c r="L4847" s="17">
        <v>4.0415555554999996</v>
      </c>
      <c r="M4847" s="17">
        <v>895.0659365875</v>
      </c>
      <c r="N4847" s="17">
        <v>174.69800000000001</v>
      </c>
      <c r="O4847" s="17">
        <v>8.3299999999999999E-2</v>
      </c>
      <c r="R4847" s="18">
        <v>0.85416666666666663</v>
      </c>
      <c r="S4847" s="18">
        <v>1.92</v>
      </c>
      <c r="T4847" s="18">
        <v>1.9</v>
      </c>
      <c r="U4847" s="18">
        <v>204</v>
      </c>
      <c r="V4847" s="18">
        <v>1019.4</v>
      </c>
      <c r="W4847" s="18">
        <v>9.6999999999999993</v>
      </c>
      <c r="X4847" s="18">
        <v>11.6</v>
      </c>
      <c r="Z4847" s="18">
        <v>1.49</v>
      </c>
      <c r="AA4847" s="18">
        <v>3.4</v>
      </c>
      <c r="AB4847" s="18">
        <v>270</v>
      </c>
      <c r="AC4847" s="18">
        <v>1019.6</v>
      </c>
      <c r="AD4847" s="18">
        <v>10.3</v>
      </c>
      <c r="AE4847" s="18">
        <v>11.2</v>
      </c>
    </row>
    <row r="4848" spans="1:31">
      <c r="A4848" s="15">
        <v>40685</v>
      </c>
      <c r="B4848" s="16">
        <v>0.89583333333333337</v>
      </c>
      <c r="C4848" s="17">
        <v>4.9615</v>
      </c>
      <c r="D4848" s="17">
        <v>4.0454999999999997</v>
      </c>
      <c r="E4848" s="17">
        <v>830.38440000000003</v>
      </c>
      <c r="F4848" s="17">
        <v>0.31669999999999998</v>
      </c>
      <c r="G4848" s="17">
        <v>10.260894461538999</v>
      </c>
      <c r="H4848" s="17">
        <v>4.8155679121162497E-2</v>
      </c>
      <c r="I4848" s="17">
        <v>327.07940000000002</v>
      </c>
      <c r="J4848" s="17">
        <v>0.1542</v>
      </c>
      <c r="K4848" s="17">
        <v>4.0686388889999998</v>
      </c>
      <c r="L4848" s="17">
        <v>4.0446944442500001</v>
      </c>
      <c r="M4848" s="17">
        <v>895.60346903849995</v>
      </c>
      <c r="N4848" s="17">
        <v>136.54490000000001</v>
      </c>
      <c r="O4848" s="17">
        <v>0.11070000000000001</v>
      </c>
      <c r="R4848" s="18">
        <v>0.89583333333333337</v>
      </c>
      <c r="S4848" s="18">
        <v>2.0699999999999998</v>
      </c>
      <c r="T4848" s="18">
        <v>1.7</v>
      </c>
      <c r="U4848" s="18">
        <v>194</v>
      </c>
      <c r="V4848" s="18">
        <v>1019.5</v>
      </c>
      <c r="W4848" s="18">
        <v>9.5</v>
      </c>
      <c r="X4848" s="18">
        <v>11.4</v>
      </c>
      <c r="Z4848" s="18">
        <v>1.64</v>
      </c>
      <c r="AA4848" s="18">
        <v>3.5</v>
      </c>
      <c r="AB4848" s="18">
        <v>275</v>
      </c>
      <c r="AC4848" s="18">
        <v>1019.6</v>
      </c>
      <c r="AD4848" s="18">
        <v>10.3</v>
      </c>
      <c r="AE4848" s="18">
        <v>11.2</v>
      </c>
    </row>
    <row r="4849" spans="1:31">
      <c r="A4849" s="15">
        <v>40685</v>
      </c>
      <c r="B4849" s="16">
        <v>0.9375</v>
      </c>
      <c r="C4849" s="17">
        <v>4.9523000000000001</v>
      </c>
      <c r="D4849" s="17">
        <v>4.0670000000000002</v>
      </c>
      <c r="E4849" s="17">
        <v>830.81500000000005</v>
      </c>
      <c r="F4849" s="17">
        <v>0.31939999999999996</v>
      </c>
      <c r="G4849" s="17">
        <v>15.463633091105001</v>
      </c>
      <c r="H4849" s="17">
        <v>2.0727712120268499E-2</v>
      </c>
      <c r="I4849" s="17">
        <v>320.7081</v>
      </c>
      <c r="J4849" s="17">
        <v>0.20499999999999999</v>
      </c>
      <c r="K4849" s="17">
        <v>3.9207222220000002</v>
      </c>
      <c r="L4849" s="17">
        <v>4.0213333332500003</v>
      </c>
      <c r="M4849" s="17">
        <v>896.10623146725004</v>
      </c>
      <c r="N4849" s="17">
        <v>156.6883</v>
      </c>
      <c r="O4849" s="17">
        <v>0.1032</v>
      </c>
      <c r="R4849" s="18">
        <v>0.9375</v>
      </c>
      <c r="S4849" s="18">
        <v>2.0099999999999998</v>
      </c>
      <c r="T4849" s="18">
        <v>1.3</v>
      </c>
      <c r="U4849" s="18">
        <v>221</v>
      </c>
      <c r="V4849" s="18">
        <v>1019.3</v>
      </c>
      <c r="W4849" s="18">
        <v>9.6999999999999993</v>
      </c>
      <c r="X4849" s="18">
        <v>11.3</v>
      </c>
      <c r="Z4849" s="18">
        <v>1.6</v>
      </c>
      <c r="AA4849" s="18">
        <v>3</v>
      </c>
      <c r="AB4849" s="18">
        <v>275</v>
      </c>
      <c r="AC4849" s="18">
        <v>1019.6</v>
      </c>
      <c r="AD4849" s="18">
        <v>10.3</v>
      </c>
      <c r="AE4849" s="18">
        <v>11.4</v>
      </c>
    </row>
    <row r="4850" spans="1:31">
      <c r="A4850" s="15">
        <v>40685</v>
      </c>
      <c r="B4850" s="16">
        <v>0.97916666666666663</v>
      </c>
      <c r="C4850" s="17">
        <v>4.9701000000000004</v>
      </c>
      <c r="D4850" s="17">
        <v>4.0594999999999999</v>
      </c>
      <c r="E4850" s="17">
        <v>831.18560000000002</v>
      </c>
      <c r="F4850" s="17">
        <v>0.3236</v>
      </c>
      <c r="G4850" s="17">
        <v>69.111571901783094</v>
      </c>
      <c r="H4850" s="17">
        <v>2.56301146520631E-2</v>
      </c>
      <c r="I4850" s="17">
        <v>342.64319999999998</v>
      </c>
      <c r="J4850" s="17">
        <v>0.1898</v>
      </c>
      <c r="K4850" s="17">
        <v>3.8967499999999999</v>
      </c>
      <c r="L4850" s="17">
        <v>4.0278055554999996</v>
      </c>
      <c r="M4850" s="17">
        <v>896.46740493849995</v>
      </c>
      <c r="N4850" s="17">
        <v>135.3038</v>
      </c>
      <c r="O4850" s="17">
        <v>6.25E-2</v>
      </c>
      <c r="R4850" s="18">
        <v>0.97916666666666663</v>
      </c>
      <c r="S4850" s="18">
        <v>1.74</v>
      </c>
      <c r="T4850" s="18">
        <v>0.9</v>
      </c>
      <c r="U4850" s="18">
        <v>224</v>
      </c>
      <c r="V4850" s="18">
        <v>1019.1</v>
      </c>
      <c r="W4850" s="18">
        <v>9.9</v>
      </c>
      <c r="X4850" s="18">
        <v>11.4</v>
      </c>
      <c r="Z4850" s="18">
        <v>1.64</v>
      </c>
      <c r="AA4850" s="18">
        <v>2.5</v>
      </c>
      <c r="AB4850" s="18">
        <v>289</v>
      </c>
      <c r="AC4850" s="18">
        <v>1019.3</v>
      </c>
      <c r="AD4850" s="18">
        <v>10.5</v>
      </c>
      <c r="AE4850" s="18">
        <v>11.4</v>
      </c>
    </row>
    <row r="4851" spans="1:31">
      <c r="A4851" s="15">
        <v>40686</v>
      </c>
      <c r="B4851" s="16">
        <v>2.0833333333333332E-2</v>
      </c>
      <c r="C4851" s="17">
        <v>5.0571999999999999</v>
      </c>
      <c r="D4851" s="17">
        <v>4.0552999999999999</v>
      </c>
      <c r="E4851" s="17">
        <v>831.30880000000002</v>
      </c>
      <c r="F4851" s="17">
        <v>0.32679999999999998</v>
      </c>
      <c r="G4851" s="17">
        <v>38.660198679946902</v>
      </c>
      <c r="H4851" s="17">
        <v>2.8138175767570401E-2</v>
      </c>
      <c r="I4851" s="17">
        <v>323.71390000000002</v>
      </c>
      <c r="J4851" s="17">
        <v>0.1462</v>
      </c>
      <c r="K4851" s="17">
        <v>3.8194444440000002</v>
      </c>
      <c r="L4851" s="17">
        <v>4.0356944444999998</v>
      </c>
      <c r="M4851" s="17">
        <v>896.6508710155</v>
      </c>
      <c r="N4851" s="17">
        <v>147.7577</v>
      </c>
      <c r="O4851" s="17">
        <v>6.6299999999999998E-2</v>
      </c>
      <c r="R4851" s="18">
        <v>2.0833333333333332E-2</v>
      </c>
      <c r="S4851" s="18">
        <v>1.81</v>
      </c>
      <c r="T4851" s="18">
        <v>1.2</v>
      </c>
      <c r="U4851" s="18">
        <v>239</v>
      </c>
      <c r="V4851" s="18">
        <v>1019</v>
      </c>
      <c r="W4851" s="18">
        <v>9.9</v>
      </c>
      <c r="X4851" s="18">
        <v>11.5</v>
      </c>
      <c r="Z4851" s="18">
        <v>1.65</v>
      </c>
      <c r="AA4851" s="18">
        <v>2.5</v>
      </c>
      <c r="AB4851" s="18">
        <v>293</v>
      </c>
      <c r="AC4851" s="18">
        <v>1019.1</v>
      </c>
      <c r="AD4851" s="18">
        <v>10.4</v>
      </c>
      <c r="AE4851" s="18">
        <v>11.4</v>
      </c>
    </row>
    <row r="4852" spans="1:31">
      <c r="A4852" s="15">
        <v>40686</v>
      </c>
      <c r="B4852" s="16">
        <v>6.25E-2</v>
      </c>
      <c r="C4852" s="17">
        <v>4.8125999999999998</v>
      </c>
      <c r="D4852" s="17">
        <v>4.0597000000000003</v>
      </c>
      <c r="E4852" s="17">
        <v>831.27369999999996</v>
      </c>
      <c r="F4852" s="17">
        <v>0.33859999999999996</v>
      </c>
      <c r="G4852" s="17">
        <v>248.624482656048</v>
      </c>
      <c r="H4852" s="17">
        <v>2.9352579168372001E-2</v>
      </c>
      <c r="I4852" s="17">
        <v>270.91860000000003</v>
      </c>
      <c r="J4852" s="17">
        <v>4.5400000000000003E-2</v>
      </c>
      <c r="K4852" s="17">
        <v>3.811416667</v>
      </c>
      <c r="L4852" s="17">
        <v>4.0143055555</v>
      </c>
      <c r="M4852" s="17">
        <v>896.63547185125003</v>
      </c>
      <c r="N4852" s="17">
        <v>161.42959999999999</v>
      </c>
      <c r="O4852" s="17">
        <v>0.1794</v>
      </c>
      <c r="R4852" s="18">
        <v>6.25E-2</v>
      </c>
      <c r="S4852" s="18">
        <v>1.9</v>
      </c>
      <c r="T4852" s="18">
        <v>1.4</v>
      </c>
      <c r="U4852" s="18">
        <v>282</v>
      </c>
      <c r="V4852" s="18">
        <v>1019.1</v>
      </c>
      <c r="W4852" s="18">
        <v>9.9</v>
      </c>
      <c r="X4852" s="18">
        <v>11.2</v>
      </c>
      <c r="Z4852" s="18">
        <v>1.41</v>
      </c>
      <c r="AA4852" s="18">
        <v>2.6</v>
      </c>
      <c r="AB4852" s="18">
        <v>275</v>
      </c>
      <c r="AC4852" s="18">
        <v>1019.1</v>
      </c>
      <c r="AD4852" s="18">
        <v>10.3</v>
      </c>
      <c r="AE4852" s="18">
        <v>11.4</v>
      </c>
    </row>
    <row r="4853" spans="1:31">
      <c r="A4853" s="15">
        <v>40686</v>
      </c>
      <c r="B4853" s="16">
        <v>0.10416666666666667</v>
      </c>
      <c r="C4853" s="17">
        <v>2.5125000000000002</v>
      </c>
      <c r="D4853" s="17">
        <v>4.0381999999999998</v>
      </c>
      <c r="E4853" s="17">
        <v>831.12890000000004</v>
      </c>
      <c r="F4853" s="17">
        <v>0.34189999999999998</v>
      </c>
      <c r="G4853" s="17">
        <v>230.85094670985399</v>
      </c>
      <c r="H4853" s="17">
        <v>0.15247768478117801</v>
      </c>
      <c r="I4853" s="17">
        <v>164.8586</v>
      </c>
      <c r="J4853" s="17">
        <v>4.7E-2</v>
      </c>
      <c r="K4853" s="17">
        <v>3.8292777779999998</v>
      </c>
      <c r="L4853" s="17">
        <v>3.9631666667499998</v>
      </c>
      <c r="M4853" s="17">
        <v>896.43634782300001</v>
      </c>
      <c r="N4853" s="17">
        <v>159.60300000000001</v>
      </c>
      <c r="O4853" s="17">
        <v>0.18160000000000001</v>
      </c>
      <c r="R4853" s="18">
        <v>0.10416666666666667</v>
      </c>
      <c r="S4853" s="18">
        <v>1.92</v>
      </c>
      <c r="T4853" s="18">
        <v>2.1</v>
      </c>
      <c r="U4853" s="18">
        <v>305</v>
      </c>
      <c r="V4853" s="18">
        <v>1019.1</v>
      </c>
      <c r="W4853" s="18">
        <v>9.8000000000000007</v>
      </c>
      <c r="X4853" s="18">
        <v>10.7</v>
      </c>
      <c r="Z4853" s="18">
        <v>1.52</v>
      </c>
      <c r="AA4853" s="18">
        <v>2.6</v>
      </c>
      <c r="AB4853" s="18">
        <v>271</v>
      </c>
      <c r="AC4853" s="18">
        <v>1019.1</v>
      </c>
      <c r="AD4853" s="18">
        <v>10.199999999999999</v>
      </c>
      <c r="AE4853" s="18">
        <v>11.2</v>
      </c>
    </row>
    <row r="4854" spans="1:31">
      <c r="A4854" s="15">
        <v>40686</v>
      </c>
      <c r="B4854" s="16">
        <v>0.14583333333333334</v>
      </c>
      <c r="C4854" s="17">
        <v>1.8904000000000001</v>
      </c>
      <c r="D4854" s="17">
        <v>3.9950000000000001</v>
      </c>
      <c r="E4854" s="17">
        <v>830.83050000000003</v>
      </c>
      <c r="F4854" s="17">
        <v>0.33199999999999996</v>
      </c>
      <c r="G4854" s="17">
        <v>233.02710729924499</v>
      </c>
      <c r="H4854" s="17">
        <v>0.219527362308367</v>
      </c>
      <c r="I4854" s="17">
        <v>121.95310000000001</v>
      </c>
      <c r="J4854" s="17">
        <v>0.10539999999999999</v>
      </c>
      <c r="K4854" s="17">
        <v>3.8724444440000001</v>
      </c>
      <c r="L4854" s="17">
        <v>3.9744999999999999</v>
      </c>
      <c r="M4854" s="17">
        <v>896.13197392375002</v>
      </c>
      <c r="N4854" s="17">
        <v>139.86689999999999</v>
      </c>
      <c r="O4854" s="17">
        <v>0.1007</v>
      </c>
      <c r="R4854" s="18">
        <v>0.14583333333333334</v>
      </c>
      <c r="S4854" s="18">
        <v>2.0499999999999998</v>
      </c>
      <c r="T4854" s="18">
        <v>3.2</v>
      </c>
      <c r="U4854" s="18">
        <v>312</v>
      </c>
      <c r="V4854" s="18">
        <v>1019.4</v>
      </c>
      <c r="W4854" s="18">
        <v>9.9</v>
      </c>
      <c r="X4854" s="18">
        <v>10.8</v>
      </c>
      <c r="Z4854" s="18">
        <v>1.5</v>
      </c>
      <c r="AA4854" s="18">
        <v>2.5</v>
      </c>
      <c r="AB4854" s="18">
        <v>281</v>
      </c>
      <c r="AC4854" s="18">
        <v>1019.2</v>
      </c>
      <c r="AD4854" s="18">
        <v>10.199999999999999</v>
      </c>
      <c r="AE4854" s="18">
        <v>11.1</v>
      </c>
    </row>
    <row r="4855" spans="1:31">
      <c r="A4855" s="15">
        <v>40686</v>
      </c>
      <c r="B4855" s="16">
        <v>0.1875</v>
      </c>
      <c r="C4855" s="17">
        <v>1.7237</v>
      </c>
      <c r="D4855" s="17">
        <v>4.0137999999999998</v>
      </c>
      <c r="E4855" s="17">
        <v>830.54750000000001</v>
      </c>
      <c r="F4855" s="17">
        <v>0.33289999999999997</v>
      </c>
      <c r="G4855" s="17">
        <v>235.16451353087399</v>
      </c>
      <c r="H4855" s="17">
        <v>0.21484196011548601</v>
      </c>
      <c r="I4855" s="17">
        <v>146.31489999999999</v>
      </c>
      <c r="J4855" s="17">
        <v>8.9499999999999996E-2</v>
      </c>
      <c r="K4855" s="17">
        <v>3.9235555560000002</v>
      </c>
      <c r="L4855" s="17">
        <v>4.0261666665</v>
      </c>
      <c r="M4855" s="17">
        <v>895.81117933350004</v>
      </c>
      <c r="N4855" s="17">
        <v>144.44390000000001</v>
      </c>
      <c r="O4855" s="17">
        <v>9.5100000000000004E-2</v>
      </c>
      <c r="R4855" s="18">
        <v>0.1875</v>
      </c>
      <c r="S4855" s="18">
        <v>2.04</v>
      </c>
      <c r="T4855" s="18">
        <v>4.2</v>
      </c>
      <c r="U4855" s="18">
        <v>310</v>
      </c>
      <c r="V4855" s="18">
        <v>1019.6</v>
      </c>
      <c r="W4855" s="18">
        <v>10.1</v>
      </c>
      <c r="X4855" s="18">
        <v>10.7</v>
      </c>
      <c r="Z4855" s="18">
        <v>1.64</v>
      </c>
      <c r="AA4855" s="18">
        <v>2.9</v>
      </c>
      <c r="AB4855" s="18">
        <v>289</v>
      </c>
      <c r="AC4855" s="18">
        <v>1019.5</v>
      </c>
      <c r="AD4855" s="18">
        <v>10.199999999999999</v>
      </c>
      <c r="AE4855" s="18">
        <v>11.1</v>
      </c>
    </row>
    <row r="4856" spans="1:31">
      <c r="A4856" s="15">
        <v>40686</v>
      </c>
      <c r="B4856" s="16">
        <v>0.22916666666666666</v>
      </c>
      <c r="C4856" s="17">
        <v>1.7295</v>
      </c>
      <c r="D4856" s="17">
        <v>4.0491999999999999</v>
      </c>
      <c r="E4856" s="17">
        <v>830.34059999999999</v>
      </c>
      <c r="F4856" s="17">
        <v>0.33129999999999998</v>
      </c>
      <c r="G4856" s="17">
        <v>243.40311716787201</v>
      </c>
      <c r="H4856" s="17">
        <v>0.193984066817038</v>
      </c>
      <c r="I4856" s="17">
        <v>167.6534</v>
      </c>
      <c r="J4856" s="17">
        <v>9.3899999999999997E-2</v>
      </c>
      <c r="K4856" s="17">
        <v>3.950583333</v>
      </c>
      <c r="L4856" s="17">
        <v>4.0675833335</v>
      </c>
      <c r="M4856" s="17">
        <v>895.58452858349995</v>
      </c>
      <c r="N4856" s="17">
        <v>172.48400000000001</v>
      </c>
      <c r="O4856" s="17">
        <v>8.14E-2</v>
      </c>
      <c r="R4856" s="18">
        <v>0.22916666666666666</v>
      </c>
      <c r="S4856" s="18">
        <v>2.0699999999999998</v>
      </c>
      <c r="T4856" s="18">
        <v>4.8</v>
      </c>
      <c r="U4856" s="18">
        <v>321</v>
      </c>
      <c r="V4856" s="18">
        <v>1019.6</v>
      </c>
      <c r="W4856" s="18">
        <v>10.1</v>
      </c>
      <c r="X4856" s="18">
        <v>10.8</v>
      </c>
      <c r="Z4856" s="18">
        <v>1.76</v>
      </c>
      <c r="AA4856" s="18">
        <v>3</v>
      </c>
      <c r="AB4856" s="18">
        <v>302</v>
      </c>
      <c r="AC4856" s="18">
        <v>1019.5</v>
      </c>
      <c r="AD4856" s="18">
        <v>10.1</v>
      </c>
      <c r="AE4856" s="18">
        <v>11.1</v>
      </c>
    </row>
    <row r="4857" spans="1:31">
      <c r="A4857" s="15">
        <v>40686</v>
      </c>
      <c r="B4857" s="16">
        <v>0.27083333333333331</v>
      </c>
      <c r="C4857" s="17">
        <v>1.9021999999999999</v>
      </c>
      <c r="D4857" s="17">
        <v>4.0620000000000003</v>
      </c>
      <c r="E4857" s="17">
        <v>830.27390000000003</v>
      </c>
      <c r="F4857" s="17">
        <v>0.32679999999999998</v>
      </c>
      <c r="G4857" s="17">
        <v>238.82958267222801</v>
      </c>
      <c r="H4857" s="17">
        <v>0.179603514784719</v>
      </c>
      <c r="I4857" s="17">
        <v>168.95079999999999</v>
      </c>
      <c r="J4857" s="17">
        <v>9.6100000000000005E-2</v>
      </c>
      <c r="K4857" s="17">
        <v>4.0165555560000001</v>
      </c>
      <c r="L4857" s="17">
        <v>4.0600555555</v>
      </c>
      <c r="M4857" s="17">
        <v>895.51409232000003</v>
      </c>
      <c r="N4857" s="17">
        <v>141.22059999999999</v>
      </c>
      <c r="O4857" s="17">
        <v>6.4199999999999993E-2</v>
      </c>
      <c r="R4857" s="18">
        <v>0.27083333333333331</v>
      </c>
      <c r="S4857" s="18">
        <v>2.0499999999999998</v>
      </c>
      <c r="T4857" s="18">
        <v>5.8</v>
      </c>
      <c r="U4857" s="18">
        <v>325</v>
      </c>
      <c r="V4857" s="18">
        <v>1019.6</v>
      </c>
      <c r="W4857" s="18">
        <v>10.1</v>
      </c>
      <c r="X4857" s="18">
        <v>10.7</v>
      </c>
      <c r="Z4857" s="18">
        <v>1.51</v>
      </c>
      <c r="AA4857" s="18">
        <v>2.8</v>
      </c>
      <c r="AB4857" s="18">
        <v>308</v>
      </c>
      <c r="AC4857" s="18">
        <v>1019.4</v>
      </c>
      <c r="AD4857" s="18">
        <v>10.1</v>
      </c>
      <c r="AE4857" s="18">
        <v>10.9</v>
      </c>
    </row>
    <row r="4858" spans="1:31">
      <c r="A4858" s="15">
        <v>40686</v>
      </c>
      <c r="B4858" s="16">
        <v>0.3125</v>
      </c>
      <c r="C4858" s="17">
        <v>1.7841</v>
      </c>
      <c r="D4858" s="17">
        <v>4.0835999999999997</v>
      </c>
      <c r="E4858" s="17">
        <v>830.35640000000001</v>
      </c>
      <c r="F4858" s="17">
        <v>0.32639999999999997</v>
      </c>
      <c r="G4858" s="17">
        <v>237.47707477947</v>
      </c>
      <c r="H4858" s="17">
        <v>0.18016443123446901</v>
      </c>
      <c r="I4858" s="17">
        <v>178.87950000000001</v>
      </c>
      <c r="J4858" s="17">
        <v>9.1600000000000001E-2</v>
      </c>
      <c r="K4858" s="17">
        <v>4.0389444450000003</v>
      </c>
      <c r="L4858" s="17">
        <v>4.0645277777500004</v>
      </c>
      <c r="M4858" s="17">
        <v>895.61411742575001</v>
      </c>
      <c r="N4858" s="17">
        <v>137.83070000000001</v>
      </c>
      <c r="O4858" s="17">
        <v>7.9000000000000001E-2</v>
      </c>
      <c r="R4858" s="18">
        <v>0.3125</v>
      </c>
      <c r="S4858" s="18">
        <v>1.92</v>
      </c>
      <c r="T4858" s="18">
        <v>6.8</v>
      </c>
      <c r="U4858" s="18">
        <v>320</v>
      </c>
      <c r="V4858" s="18">
        <v>1019.5</v>
      </c>
      <c r="W4858" s="18">
        <v>10</v>
      </c>
      <c r="X4858" s="18">
        <v>10.5</v>
      </c>
      <c r="Z4858" s="18">
        <v>1.6</v>
      </c>
      <c r="AA4858" s="18">
        <v>3.4</v>
      </c>
      <c r="AB4858" s="18">
        <v>323</v>
      </c>
      <c r="AC4858" s="18">
        <v>1019.2</v>
      </c>
      <c r="AD4858" s="18">
        <v>10.199999999999999</v>
      </c>
      <c r="AE4858" s="18">
        <v>10.8</v>
      </c>
    </row>
    <row r="4859" spans="1:31">
      <c r="A4859" s="15">
        <v>40686</v>
      </c>
      <c r="B4859" s="16">
        <v>0.35416666666666669</v>
      </c>
      <c r="C4859" s="17">
        <v>1.7746999999999999</v>
      </c>
      <c r="D4859" s="17">
        <v>4.0883000000000003</v>
      </c>
      <c r="E4859" s="17">
        <v>830.58140000000003</v>
      </c>
      <c r="F4859" s="17">
        <v>0.32929999999999998</v>
      </c>
      <c r="G4859" s="17">
        <v>237.857911999322</v>
      </c>
      <c r="H4859" s="17">
        <v>0.16665005989003301</v>
      </c>
      <c r="I4859" s="17">
        <v>175.80690000000001</v>
      </c>
      <c r="J4859" s="17">
        <v>8.0399999999999999E-2</v>
      </c>
      <c r="K4859" s="17">
        <v>4.043305556</v>
      </c>
      <c r="L4859" s="17">
        <v>4.1003888887500004</v>
      </c>
      <c r="M4859" s="17">
        <v>895.82995089575002</v>
      </c>
      <c r="N4859" s="17">
        <v>143.6523</v>
      </c>
      <c r="O4859" s="17">
        <v>7.8100000000000003E-2</v>
      </c>
      <c r="R4859" s="18">
        <v>0.35416666666666669</v>
      </c>
      <c r="S4859" s="18">
        <v>2.14</v>
      </c>
      <c r="T4859" s="18">
        <v>7.1</v>
      </c>
      <c r="U4859" s="18">
        <v>319</v>
      </c>
      <c r="V4859" s="18">
        <v>1019.4</v>
      </c>
      <c r="W4859" s="18">
        <v>9.9</v>
      </c>
      <c r="X4859" s="18">
        <v>10.6</v>
      </c>
      <c r="Z4859" s="18">
        <v>1.9</v>
      </c>
      <c r="AA4859" s="18">
        <v>3.7</v>
      </c>
      <c r="AB4859" s="18">
        <v>306</v>
      </c>
      <c r="AC4859" s="18">
        <v>1019</v>
      </c>
      <c r="AD4859" s="18">
        <v>10.1</v>
      </c>
      <c r="AE4859" s="18">
        <v>10.8</v>
      </c>
    </row>
    <row r="4860" spans="1:31">
      <c r="A4860" s="15">
        <v>40686</v>
      </c>
      <c r="B4860" s="16">
        <v>0.39583333333333331</v>
      </c>
      <c r="C4860" s="17">
        <v>1.8073999999999999</v>
      </c>
      <c r="D4860" s="17">
        <v>4.1292</v>
      </c>
      <c r="E4860" s="17">
        <v>830.89670000000001</v>
      </c>
      <c r="F4860" s="17">
        <v>0.33639999999999998</v>
      </c>
      <c r="G4860" s="17">
        <v>241.958807010318</v>
      </c>
      <c r="H4860" s="17">
        <v>0.16067233836813399</v>
      </c>
      <c r="I4860" s="17">
        <v>174.4425</v>
      </c>
      <c r="J4860" s="17">
        <v>9.5100000000000004E-2</v>
      </c>
      <c r="K4860" s="17">
        <v>4.082361111</v>
      </c>
      <c r="L4860" s="17">
        <v>4.10486111125</v>
      </c>
      <c r="M4860" s="17">
        <v>896.135635073</v>
      </c>
      <c r="N4860" s="17">
        <v>148.636</v>
      </c>
      <c r="O4860" s="17">
        <v>9.0300000000000005E-2</v>
      </c>
      <c r="R4860" s="18">
        <v>0.39583333333333331</v>
      </c>
      <c r="S4860" s="18">
        <v>2.29</v>
      </c>
      <c r="T4860" s="18">
        <v>7.7</v>
      </c>
      <c r="U4860" s="18">
        <v>325</v>
      </c>
      <c r="V4860" s="18">
        <v>1019.1</v>
      </c>
      <c r="W4860" s="18">
        <v>9.6999999999999993</v>
      </c>
      <c r="X4860" s="18">
        <v>10.6</v>
      </c>
      <c r="Z4860" s="18">
        <v>1.78</v>
      </c>
      <c r="AA4860" s="18">
        <v>3.6</v>
      </c>
      <c r="AB4860" s="18">
        <v>304</v>
      </c>
      <c r="AC4860" s="18">
        <v>1018.8</v>
      </c>
      <c r="AD4860" s="18">
        <v>10</v>
      </c>
      <c r="AE4860" s="18">
        <v>10.8</v>
      </c>
    </row>
    <row r="4861" spans="1:31">
      <c r="A4861" s="15">
        <v>40686</v>
      </c>
      <c r="B4861" s="16">
        <v>0.4375</v>
      </c>
      <c r="C4861" s="17">
        <v>2.0746000000000002</v>
      </c>
      <c r="D4861" s="17">
        <v>4.1532</v>
      </c>
      <c r="E4861" s="17">
        <v>831.21</v>
      </c>
      <c r="F4861" s="17">
        <v>0.33329999999999999</v>
      </c>
      <c r="G4861" s="17">
        <v>243.28871172731399</v>
      </c>
      <c r="H4861" s="17">
        <v>0.13210130055635999</v>
      </c>
      <c r="I4861" s="17">
        <v>142.56890000000001</v>
      </c>
      <c r="J4861" s="17">
        <v>0.10150000000000001</v>
      </c>
      <c r="K4861" s="17">
        <v>4.0738333329999996</v>
      </c>
      <c r="L4861" s="17">
        <v>4.0906666667499998</v>
      </c>
      <c r="M4861" s="17">
        <v>896.42884573549998</v>
      </c>
      <c r="N4861" s="17">
        <v>122.04</v>
      </c>
      <c r="O4861" s="17">
        <v>8.9499999999999996E-2</v>
      </c>
      <c r="R4861" s="18">
        <v>0.4375</v>
      </c>
      <c r="S4861" s="18">
        <v>2.34</v>
      </c>
      <c r="T4861" s="18">
        <v>8.6999999999999993</v>
      </c>
      <c r="U4861" s="18">
        <v>331</v>
      </c>
      <c r="V4861" s="18">
        <v>1019</v>
      </c>
      <c r="W4861" s="18">
        <v>9.6</v>
      </c>
      <c r="X4861" s="18">
        <v>10.7</v>
      </c>
      <c r="Z4861" s="18">
        <v>1.96</v>
      </c>
      <c r="AA4861" s="18">
        <v>3.4</v>
      </c>
      <c r="AB4861" s="18">
        <v>305</v>
      </c>
      <c r="AC4861" s="18">
        <v>1018.7</v>
      </c>
      <c r="AD4861" s="18">
        <v>10.1</v>
      </c>
      <c r="AE4861" s="18">
        <v>10.9</v>
      </c>
    </row>
    <row r="4862" spans="1:31">
      <c r="A4862" s="15">
        <v>40686</v>
      </c>
      <c r="B4862" s="16">
        <v>0.47916666666666669</v>
      </c>
      <c r="C4862" s="17">
        <v>2.948</v>
      </c>
      <c r="D4862" s="17">
        <v>4.1470000000000002</v>
      </c>
      <c r="E4862" s="17">
        <v>831.38499999999999</v>
      </c>
      <c r="F4862" s="17">
        <v>0.34029999999999999</v>
      </c>
      <c r="G4862" s="17">
        <v>231.937673924851</v>
      </c>
      <c r="H4862" s="17">
        <v>7.0755938121402795E-2</v>
      </c>
      <c r="I4862" s="17">
        <v>122.40989999999999</v>
      </c>
      <c r="J4862" s="17">
        <v>0.13639999999999999</v>
      </c>
      <c r="K4862" s="17">
        <v>4.0658611110000002</v>
      </c>
      <c r="L4862" s="17">
        <v>4.1481944444999996</v>
      </c>
      <c r="M4862" s="17">
        <v>896.60565691099998</v>
      </c>
      <c r="N4862" s="17">
        <v>97.341899999999995</v>
      </c>
      <c r="O4862" s="17">
        <v>5.5399999999999998E-2</v>
      </c>
      <c r="R4862" s="18">
        <v>0.47916666666666669</v>
      </c>
      <c r="S4862" s="18">
        <f>AVERAGE(S4853:S4861)</f>
        <v>2.0911111111111111</v>
      </c>
      <c r="T4862" s="18">
        <f t="shared" ref="T4862:X4862" si="1282">AVERAGE(T4853:T4861)</f>
        <v>5.6000000000000005</v>
      </c>
      <c r="U4862" s="18">
        <f t="shared" si="1282"/>
        <v>318.66666666666669</v>
      </c>
      <c r="V4862" s="18">
        <f t="shared" si="1282"/>
        <v>1019.3666666666666</v>
      </c>
      <c r="W4862" s="18">
        <f t="shared" si="1282"/>
        <v>9.9111111111111114</v>
      </c>
      <c r="X4862" s="18">
        <f t="shared" si="1282"/>
        <v>10.677777777777777</v>
      </c>
      <c r="Z4862" s="18">
        <v>1.96</v>
      </c>
      <c r="AA4862" s="18">
        <v>4</v>
      </c>
      <c r="AB4862" s="18">
        <v>310</v>
      </c>
      <c r="AC4862" s="18">
        <v>1018.7</v>
      </c>
      <c r="AD4862" s="18">
        <v>10.3</v>
      </c>
      <c r="AE4862" s="18">
        <v>11</v>
      </c>
    </row>
    <row r="4863" spans="1:31">
      <c r="A4863" s="15">
        <v>40686</v>
      </c>
      <c r="B4863" s="16">
        <v>0.52083333333333337</v>
      </c>
      <c r="C4863" s="17">
        <v>3.4386000000000001</v>
      </c>
      <c r="D4863" s="17">
        <v>4.1536</v>
      </c>
      <c r="E4863" s="17">
        <v>831.38189999999997</v>
      </c>
      <c r="F4863" s="17">
        <v>0.35959999999999998</v>
      </c>
      <c r="G4863" s="17">
        <v>188.20605376728599</v>
      </c>
      <c r="H4863" s="17">
        <v>6.2124306346185501E-2</v>
      </c>
      <c r="I4863" s="17">
        <v>124.07210000000001</v>
      </c>
      <c r="J4863" s="17">
        <v>0.13220000000000001</v>
      </c>
      <c r="K4863" s="17">
        <v>4.0701944450000003</v>
      </c>
      <c r="L4863" s="17">
        <v>4.2140555557499999</v>
      </c>
      <c r="M4863" s="17">
        <v>896.58259221499998</v>
      </c>
      <c r="N4863" s="17">
        <v>144.21129999999999</v>
      </c>
      <c r="O4863" s="17">
        <v>4.2700000000000002E-2</v>
      </c>
      <c r="R4863" s="18">
        <v>0.52083333333333337</v>
      </c>
      <c r="S4863" s="18">
        <f>AVERAGE(S4858:S4861,S4864)</f>
        <v>2.2060000000000004</v>
      </c>
      <c r="T4863" s="18">
        <f t="shared" ref="T4863:X4863" si="1283">AVERAGE(T4858:T4861,T4864)</f>
        <v>7.9599999999999991</v>
      </c>
      <c r="U4863" s="18">
        <f t="shared" si="1283"/>
        <v>325.39999999999998</v>
      </c>
      <c r="V4863" s="18">
        <f t="shared" si="1283"/>
        <v>1019.22</v>
      </c>
      <c r="W4863" s="18">
        <f t="shared" si="1283"/>
        <v>9.7799999999999976</v>
      </c>
      <c r="X4863" s="18">
        <f t="shared" si="1283"/>
        <v>10.64</v>
      </c>
      <c r="Z4863" s="18">
        <v>2.08</v>
      </c>
      <c r="AA4863" s="18">
        <v>3.7</v>
      </c>
      <c r="AB4863" s="18">
        <v>317</v>
      </c>
      <c r="AC4863" s="18">
        <v>1018.8</v>
      </c>
      <c r="AD4863" s="18">
        <v>10.3</v>
      </c>
      <c r="AE4863" s="18">
        <v>10.9</v>
      </c>
    </row>
    <row r="4864" spans="1:31">
      <c r="A4864" s="15">
        <v>40686</v>
      </c>
      <c r="B4864" s="16">
        <v>0.5625</v>
      </c>
      <c r="C4864" s="17">
        <v>4.1433</v>
      </c>
      <c r="D4864" s="17">
        <v>4.1673999999999998</v>
      </c>
      <c r="E4864" s="17">
        <v>831.14549999999997</v>
      </c>
      <c r="F4864" s="17">
        <v>0.33899999999999997</v>
      </c>
      <c r="G4864" s="17">
        <v>294.37922443867302</v>
      </c>
      <c r="H4864" s="17">
        <v>2.21472347103852E-2</v>
      </c>
      <c r="I4864" s="17">
        <v>122.7873</v>
      </c>
      <c r="J4864" s="17">
        <v>0.11600000000000001</v>
      </c>
      <c r="K4864" s="17">
        <v>4.0816388889999997</v>
      </c>
      <c r="L4864" s="17">
        <v>4.2345833334999998</v>
      </c>
      <c r="M4864" s="17">
        <v>896.36225041</v>
      </c>
      <c r="N4864" s="17">
        <v>236.66</v>
      </c>
      <c r="O4864" s="17">
        <v>3.7900000000000003E-2</v>
      </c>
      <c r="R4864" s="18">
        <v>0.5625</v>
      </c>
      <c r="S4864" s="18">
        <v>2.34</v>
      </c>
      <c r="T4864" s="18">
        <v>9.5</v>
      </c>
      <c r="U4864" s="18">
        <v>332</v>
      </c>
      <c r="V4864" s="18">
        <v>1019.1</v>
      </c>
      <c r="W4864" s="18">
        <v>9.6999999999999993</v>
      </c>
      <c r="X4864" s="18">
        <v>10.8</v>
      </c>
      <c r="Z4864" s="18">
        <v>2.2000000000000002</v>
      </c>
      <c r="AA4864" s="18">
        <v>2.7</v>
      </c>
      <c r="AB4864" s="18">
        <v>313</v>
      </c>
      <c r="AC4864" s="18">
        <v>1019.1</v>
      </c>
      <c r="AD4864" s="18">
        <v>10.1</v>
      </c>
      <c r="AE4864" s="18">
        <v>10.8</v>
      </c>
    </row>
    <row r="4865" spans="1:31">
      <c r="A4865" s="15">
        <v>40686</v>
      </c>
      <c r="B4865" s="16">
        <v>0.60416666666666663</v>
      </c>
      <c r="C4865" s="17">
        <v>4.2404999999999999</v>
      </c>
      <c r="D4865" s="17">
        <v>4.1660000000000004</v>
      </c>
      <c r="E4865" s="17">
        <v>830.79570000000001</v>
      </c>
      <c r="F4865" s="17">
        <v>0.33939999999999998</v>
      </c>
      <c r="G4865" s="17">
        <v>123.425247958827</v>
      </c>
      <c r="H4865" s="17">
        <v>1.42928497792348E-2</v>
      </c>
      <c r="I4865" s="17">
        <v>111.02800000000001</v>
      </c>
      <c r="J4865" s="17">
        <v>0.10150000000000001</v>
      </c>
      <c r="K4865" s="17">
        <v>4.093277778</v>
      </c>
      <c r="L4865" s="17">
        <v>4.2025833332499998</v>
      </c>
      <c r="M4865" s="17">
        <v>896.00743764075003</v>
      </c>
      <c r="N4865" s="17">
        <v>257.04860000000002</v>
      </c>
      <c r="O4865" s="17">
        <v>2.1700000000000001E-2</v>
      </c>
      <c r="R4865" s="18">
        <v>0.60416666666666663</v>
      </c>
      <c r="S4865" s="18">
        <f>AVERAGE(S4845:S4861)</f>
        <v>1.9905882352941178</v>
      </c>
      <c r="T4865" s="18">
        <f t="shared" ref="T4865:X4865" si="1284">AVERAGE(T4845:T4861)</f>
        <v>3.664705882352941</v>
      </c>
      <c r="U4865" s="18">
        <f t="shared" si="1284"/>
        <v>271.64705882352939</v>
      </c>
      <c r="V4865" s="18">
        <f t="shared" si="1284"/>
        <v>1019.2941176470588</v>
      </c>
      <c r="W4865" s="18">
        <f t="shared" si="1284"/>
        <v>9.8411764705882341</v>
      </c>
      <c r="X4865" s="18">
        <f t="shared" si="1284"/>
        <v>11.047058823529412</v>
      </c>
      <c r="Z4865" s="18">
        <v>1.93</v>
      </c>
      <c r="AA4865" s="18">
        <v>2</v>
      </c>
      <c r="AB4865" s="18">
        <v>300</v>
      </c>
      <c r="AC4865" s="18">
        <v>1019.1</v>
      </c>
      <c r="AD4865" s="18">
        <v>10.4</v>
      </c>
      <c r="AE4865" s="18">
        <v>10.8</v>
      </c>
    </row>
    <row r="4866" spans="1:31">
      <c r="A4866" s="15">
        <v>40686</v>
      </c>
      <c r="B4866" s="16">
        <v>0.64583333333333337</v>
      </c>
      <c r="C4866" s="17">
        <v>4.1504000000000003</v>
      </c>
      <c r="D4866" s="17">
        <v>4.1646000000000001</v>
      </c>
      <c r="E4866" s="17">
        <v>830.31650000000002</v>
      </c>
      <c r="F4866" s="17">
        <v>0.34149999999999997</v>
      </c>
      <c r="G4866" s="17">
        <v>264.09888431198499</v>
      </c>
      <c r="H4866" s="17">
        <v>2.12293362373565E-2</v>
      </c>
      <c r="I4866" s="17">
        <v>111.1583</v>
      </c>
      <c r="J4866" s="17">
        <v>8.2100000000000006E-2</v>
      </c>
      <c r="K4866" s="17">
        <v>4.1071388889999998</v>
      </c>
      <c r="L4866" s="17">
        <v>4.1914999999999996</v>
      </c>
      <c r="M4866" s="17">
        <v>895.53601563100005</v>
      </c>
      <c r="N4866" s="17">
        <v>107.3241</v>
      </c>
      <c r="O4866" s="17">
        <v>2.46E-2</v>
      </c>
      <c r="R4866" s="18">
        <v>0.64583333333333337</v>
      </c>
      <c r="S4866" s="18">
        <f t="shared" ref="S4866:X4868" si="1285">AVERAGE(S4867:S4880)</f>
        <v>2.3329336734693875</v>
      </c>
      <c r="T4866" s="18">
        <f t="shared" si="1285"/>
        <v>8.4540087463556848</v>
      </c>
      <c r="U4866" s="18">
        <f t="shared" si="1285"/>
        <v>310.06195335276971</v>
      </c>
      <c r="V4866" s="18">
        <f t="shared" si="1285"/>
        <v>1018.7188775510203</v>
      </c>
      <c r="W4866" s="18">
        <f t="shared" si="1285"/>
        <v>10.446337463556848</v>
      </c>
      <c r="X4866" s="18">
        <f t="shared" si="1285"/>
        <v>11.169460641399416</v>
      </c>
      <c r="Z4866" s="18">
        <v>2</v>
      </c>
      <c r="AA4866" s="18">
        <v>1.2</v>
      </c>
      <c r="AB4866" s="18">
        <v>360</v>
      </c>
      <c r="AC4866" s="18">
        <v>1019.1</v>
      </c>
      <c r="AD4866" s="18">
        <v>10.6</v>
      </c>
      <c r="AE4866" s="18">
        <v>11</v>
      </c>
    </row>
    <row r="4867" spans="1:31">
      <c r="A4867" s="15">
        <v>40686</v>
      </c>
      <c r="B4867" s="16">
        <v>0.6875</v>
      </c>
      <c r="C4867" s="17">
        <v>3.7084000000000001</v>
      </c>
      <c r="D4867" s="17">
        <v>4.1879999999999997</v>
      </c>
      <c r="E4867" s="17">
        <v>829.8913</v>
      </c>
      <c r="F4867" s="17">
        <v>0.3463</v>
      </c>
      <c r="G4867" s="17">
        <v>204.559228551296</v>
      </c>
      <c r="H4867" s="17">
        <v>5.3536293659806902E-2</v>
      </c>
      <c r="I4867" s="17">
        <v>320.65609999999998</v>
      </c>
      <c r="J4867" s="17">
        <v>2.5399999999999999E-2</v>
      </c>
      <c r="K4867" s="17">
        <v>4.1118888890000003</v>
      </c>
      <c r="L4867" s="17">
        <v>4.22769444425</v>
      </c>
      <c r="M4867" s="17">
        <v>895.04283375424995</v>
      </c>
      <c r="N4867" s="17">
        <v>110.2355</v>
      </c>
      <c r="O4867" s="17">
        <v>1.6500000000000001E-2</v>
      </c>
      <c r="R4867" s="18">
        <v>0.6875</v>
      </c>
      <c r="S4867" s="18">
        <f t="shared" si="1285"/>
        <v>2.3460714285714279</v>
      </c>
      <c r="T4867" s="18">
        <f t="shared" si="1285"/>
        <v>8.2704081632653068</v>
      </c>
      <c r="U4867" s="18">
        <f t="shared" si="1285"/>
        <v>310.72448979591837</v>
      </c>
      <c r="V4867" s="18">
        <f t="shared" si="1285"/>
        <v>1018.6642857142857</v>
      </c>
      <c r="W4867" s="18">
        <f t="shared" si="1285"/>
        <v>10.416581632653061</v>
      </c>
      <c r="X4867" s="18">
        <f t="shared" si="1285"/>
        <v>11.158163265306124</v>
      </c>
      <c r="Z4867" s="18">
        <v>2</v>
      </c>
      <c r="AA4867" s="18">
        <v>0.6</v>
      </c>
      <c r="AB4867" s="18">
        <v>93</v>
      </c>
      <c r="AC4867" s="18">
        <v>1019.4</v>
      </c>
      <c r="AD4867" s="18">
        <v>11.5</v>
      </c>
      <c r="AE4867" s="18">
        <v>11.3</v>
      </c>
    </row>
    <row r="4868" spans="1:31">
      <c r="A4868" s="15">
        <v>40686</v>
      </c>
      <c r="B4868" s="16">
        <v>0.72916666666666663</v>
      </c>
      <c r="C4868" s="17">
        <v>3.6650999999999998</v>
      </c>
      <c r="D4868" s="17">
        <v>4.1963999999999997</v>
      </c>
      <c r="E4868" s="17">
        <v>829.5489</v>
      </c>
      <c r="F4868" s="17">
        <v>0.35059999999999997</v>
      </c>
      <c r="G4868" s="17">
        <v>195.20529514565499</v>
      </c>
      <c r="H4868" s="17">
        <v>6.4232911636498996E-2</v>
      </c>
      <c r="I4868" s="17">
        <v>324.3356</v>
      </c>
      <c r="J4868" s="17">
        <v>9.11E-2</v>
      </c>
      <c r="K4868" s="17">
        <v>4.0915555560000003</v>
      </c>
      <c r="L4868" s="17">
        <v>4.2493333332500001</v>
      </c>
      <c r="M4868" s="17">
        <v>894.68662626175001</v>
      </c>
      <c r="N4868" s="17">
        <v>87.115600000000001</v>
      </c>
      <c r="O4868" s="17">
        <v>1.7399999999999999E-2</v>
      </c>
      <c r="R4868" s="18">
        <v>0.72916666666666663</v>
      </c>
      <c r="S4868" s="18">
        <f>AVERAGE(S4869:S4882)</f>
        <v>2.3249999999999997</v>
      </c>
      <c r="T4868" s="18">
        <f t="shared" si="1285"/>
        <v>8.0523809523809522</v>
      </c>
      <c r="U4868" s="18">
        <f t="shared" si="1285"/>
        <v>310.47619047619048</v>
      </c>
      <c r="V4868" s="18">
        <f t="shared" si="1285"/>
        <v>1018.6</v>
      </c>
      <c r="W4868" s="18">
        <f t="shared" si="1285"/>
        <v>10.382142857142856</v>
      </c>
      <c r="X4868" s="18">
        <f t="shared" si="1285"/>
        <v>11.147619047619049</v>
      </c>
      <c r="Z4868" s="18">
        <v>2.04</v>
      </c>
      <c r="AA4868" s="18">
        <v>2.4</v>
      </c>
      <c r="AB4868" s="18">
        <v>214</v>
      </c>
      <c r="AC4868" s="18">
        <v>1019.4</v>
      </c>
      <c r="AD4868" s="18">
        <v>11.1</v>
      </c>
      <c r="AE4868" s="18">
        <v>11.5</v>
      </c>
    </row>
    <row r="4869" spans="1:31">
      <c r="A4869" s="15">
        <v>40686</v>
      </c>
      <c r="B4869" s="16">
        <v>0.77083333333333337</v>
      </c>
      <c r="C4869" s="17">
        <v>3.2801</v>
      </c>
      <c r="D4869" s="17">
        <v>4.1994999999999996</v>
      </c>
      <c r="E4869" s="17">
        <v>829.39779999999996</v>
      </c>
      <c r="F4869" s="17">
        <v>0.35559999999999997</v>
      </c>
      <c r="G4869" s="17">
        <v>206.977995332267</v>
      </c>
      <c r="H4869" s="17">
        <v>6.8781800720726496E-2</v>
      </c>
      <c r="I4869" s="17">
        <v>327.9511</v>
      </c>
      <c r="J4869" s="17">
        <v>9.5699999999999993E-2</v>
      </c>
      <c r="K4869" s="17">
        <v>4.0503888889999997</v>
      </c>
      <c r="L4869" s="17">
        <v>4.2662500000000003</v>
      </c>
      <c r="M4869" s="17">
        <v>894.50443504924999</v>
      </c>
      <c r="N4869" s="17">
        <v>96.883099999999999</v>
      </c>
      <c r="O4869" s="17">
        <v>1.9E-2</v>
      </c>
      <c r="R4869" s="18">
        <v>0.77083333333333337</v>
      </c>
      <c r="S4869" s="18">
        <f>AVERAGE(S4870:S4871)</f>
        <v>2.4649999999999999</v>
      </c>
      <c r="T4869" s="18">
        <f t="shared" ref="T4869:X4869" si="1286">AVERAGE(T4870:T4871)</f>
        <v>9.15</v>
      </c>
      <c r="U4869" s="18">
        <f t="shared" si="1286"/>
        <v>314.5</v>
      </c>
      <c r="V4869" s="18">
        <f t="shared" si="1286"/>
        <v>1019.3</v>
      </c>
      <c r="W4869" s="18">
        <f t="shared" si="1286"/>
        <v>10.4</v>
      </c>
      <c r="X4869" s="18">
        <f t="shared" si="1286"/>
        <v>11.149999999999999</v>
      </c>
      <c r="Z4869" s="18">
        <v>2.15</v>
      </c>
      <c r="AA4869" s="18">
        <v>4.0999999999999996</v>
      </c>
      <c r="AB4869" s="18">
        <v>236</v>
      </c>
      <c r="AC4869" s="18">
        <v>1019.5</v>
      </c>
      <c r="AD4869" s="18">
        <v>11</v>
      </c>
      <c r="AE4869" s="18">
        <v>11.7</v>
      </c>
    </row>
    <row r="4870" spans="1:31">
      <c r="A4870" s="15">
        <v>40686</v>
      </c>
      <c r="B4870" s="16">
        <v>0.8125</v>
      </c>
      <c r="C4870" s="17">
        <v>2.8407</v>
      </c>
      <c r="D4870" s="17">
        <v>4.2130999999999998</v>
      </c>
      <c r="E4870" s="17">
        <v>829.4212</v>
      </c>
      <c r="F4870" s="17">
        <v>0.36279999999999996</v>
      </c>
      <c r="G4870" s="17">
        <v>181.07961404850801</v>
      </c>
      <c r="H4870" s="17">
        <v>5.1818467925734302E-2</v>
      </c>
      <c r="I4870" s="17">
        <v>331.09089999999998</v>
      </c>
      <c r="J4870" s="17">
        <v>0.12139999999999999</v>
      </c>
      <c r="K4870" s="17">
        <v>4.0499722220000001</v>
      </c>
      <c r="L4870" s="17">
        <v>4.2928055557500002</v>
      </c>
      <c r="M4870" s="17">
        <v>894.52851309849996</v>
      </c>
      <c r="N4870" s="17">
        <v>296.77640000000002</v>
      </c>
      <c r="O4870" s="17">
        <v>1.78E-2</v>
      </c>
      <c r="R4870" s="18">
        <v>0.8125</v>
      </c>
      <c r="S4870" s="18">
        <v>2.4900000000000002</v>
      </c>
      <c r="T4870" s="18">
        <v>8.9</v>
      </c>
      <c r="U4870" s="18">
        <v>316</v>
      </c>
      <c r="V4870" s="18">
        <v>1019.4</v>
      </c>
      <c r="W4870" s="18">
        <v>10.4</v>
      </c>
      <c r="X4870" s="18">
        <v>11.1</v>
      </c>
      <c r="Z4870" s="18">
        <v>2.36</v>
      </c>
      <c r="AA4870" s="18">
        <v>3.9</v>
      </c>
      <c r="AB4870" s="18">
        <v>222</v>
      </c>
      <c r="AC4870" s="18">
        <v>1019.8</v>
      </c>
      <c r="AD4870" s="18">
        <v>11</v>
      </c>
      <c r="AE4870" s="18">
        <v>11.6</v>
      </c>
    </row>
    <row r="4871" spans="1:31">
      <c r="A4871" s="15">
        <v>40686</v>
      </c>
      <c r="B4871" s="16">
        <v>0.85416666666666663</v>
      </c>
      <c r="C4871" s="17">
        <v>3.3458000000000001</v>
      </c>
      <c r="D4871" s="17">
        <v>4.2233999999999998</v>
      </c>
      <c r="E4871" s="17">
        <v>829.67719999999997</v>
      </c>
      <c r="F4871" s="17">
        <v>0.36269999999999997</v>
      </c>
      <c r="G4871" s="17">
        <v>130.90727004285901</v>
      </c>
      <c r="H4871" s="17">
        <v>3.8768848432188099E-2</v>
      </c>
      <c r="I4871" s="17">
        <v>341.83789999999999</v>
      </c>
      <c r="J4871" s="17">
        <v>7.7499999999999999E-2</v>
      </c>
      <c r="K4871" s="17">
        <v>4.0462222219999999</v>
      </c>
      <c r="L4871" s="17">
        <v>4.2840833332499999</v>
      </c>
      <c r="M4871" s="17">
        <v>894.77267416699999</v>
      </c>
      <c r="N4871" s="17">
        <v>212.59469999999999</v>
      </c>
      <c r="O4871" s="17">
        <v>2.3E-2</v>
      </c>
      <c r="R4871" s="18">
        <v>0.85416666666666663</v>
      </c>
      <c r="S4871" s="18">
        <v>2.44</v>
      </c>
      <c r="T4871" s="18">
        <v>9.4</v>
      </c>
      <c r="U4871" s="18">
        <v>313</v>
      </c>
      <c r="V4871" s="18">
        <v>1019.2</v>
      </c>
      <c r="W4871" s="18">
        <v>10.4</v>
      </c>
      <c r="X4871" s="18">
        <v>11.2</v>
      </c>
      <c r="Z4871" s="18">
        <v>2.08</v>
      </c>
      <c r="AA4871" s="18">
        <v>4.5</v>
      </c>
      <c r="AB4871" s="18">
        <v>223</v>
      </c>
      <c r="AC4871" s="18">
        <v>1019.5</v>
      </c>
      <c r="AD4871" s="18">
        <v>10.9</v>
      </c>
      <c r="AE4871" s="18">
        <v>11.6</v>
      </c>
    </row>
    <row r="4872" spans="1:31">
      <c r="A4872" s="15">
        <v>40686</v>
      </c>
      <c r="B4872" s="16">
        <v>0.89583333333333337</v>
      </c>
      <c r="C4872" s="17">
        <v>3.6339999999999999</v>
      </c>
      <c r="D4872" s="17">
        <v>4.2412999999999998</v>
      </c>
      <c r="E4872" s="17">
        <v>830.05650000000003</v>
      </c>
      <c r="F4872" s="17">
        <v>0.3674</v>
      </c>
      <c r="G4872" s="17">
        <v>43.974407808850401</v>
      </c>
      <c r="H4872" s="17">
        <v>2.9334626090182399E-2</v>
      </c>
      <c r="I4872" s="17">
        <v>19.4008</v>
      </c>
      <c r="J4872" s="17">
        <v>7.6399999999999996E-2</v>
      </c>
      <c r="K4872" s="17">
        <v>4.0274999999999999</v>
      </c>
      <c r="L4872" s="17">
        <v>4.1623333332500003</v>
      </c>
      <c r="M4872" s="17">
        <v>895.23021159500001</v>
      </c>
      <c r="N4872" s="17">
        <v>142.39599999999999</v>
      </c>
      <c r="O4872" s="17">
        <v>2.7799999999999998E-2</v>
      </c>
      <c r="R4872" s="18">
        <v>0.89583333333333337</v>
      </c>
      <c r="S4872" s="18">
        <f>AVERAGE(S4870:S4871)</f>
        <v>2.4649999999999999</v>
      </c>
      <c r="T4872" s="18">
        <f t="shared" ref="T4872:X4872" si="1287">AVERAGE(T4870:T4871)</f>
        <v>9.15</v>
      </c>
      <c r="U4872" s="18">
        <f t="shared" si="1287"/>
        <v>314.5</v>
      </c>
      <c r="V4872" s="18">
        <f t="shared" si="1287"/>
        <v>1019.3</v>
      </c>
      <c r="W4872" s="18">
        <f t="shared" si="1287"/>
        <v>10.4</v>
      </c>
      <c r="X4872" s="18">
        <f t="shared" si="1287"/>
        <v>11.149999999999999</v>
      </c>
      <c r="Z4872" s="18">
        <v>2.13</v>
      </c>
      <c r="AA4872" s="18">
        <v>4.5999999999999996</v>
      </c>
      <c r="AB4872" s="18">
        <v>238</v>
      </c>
      <c r="AC4872" s="18">
        <v>1019.3</v>
      </c>
      <c r="AD4872" s="18">
        <v>11</v>
      </c>
      <c r="AE4872" s="18">
        <v>11.6</v>
      </c>
    </row>
    <row r="4873" spans="1:31">
      <c r="A4873" s="15">
        <v>40686</v>
      </c>
      <c r="B4873" s="16">
        <v>0.9375</v>
      </c>
      <c r="C4873" s="17">
        <v>3.6697000000000002</v>
      </c>
      <c r="D4873" s="17">
        <v>4.1679000000000004</v>
      </c>
      <c r="E4873" s="17">
        <v>830.55679999999995</v>
      </c>
      <c r="F4873" s="17">
        <v>0.37329999999999997</v>
      </c>
      <c r="G4873" s="17">
        <v>358.767821708692</v>
      </c>
      <c r="H4873" s="17">
        <v>0.108676790187681</v>
      </c>
      <c r="I4873" s="17">
        <v>340.7337</v>
      </c>
      <c r="J4873" s="17">
        <v>0.1017</v>
      </c>
      <c r="K4873" s="17">
        <v>4.0031111109999999</v>
      </c>
      <c r="L4873" s="17">
        <v>4.1227777777499997</v>
      </c>
      <c r="M4873" s="17">
        <v>895.72325726824999</v>
      </c>
      <c r="N4873" s="17">
        <v>216.07820000000001</v>
      </c>
      <c r="O4873" s="17">
        <v>2.3900000000000001E-2</v>
      </c>
      <c r="R4873" s="18">
        <v>0.9375</v>
      </c>
      <c r="S4873" s="18">
        <f>AVERAGE(S4874,S4870:S4871)</f>
        <v>2.36</v>
      </c>
      <c r="T4873" s="18">
        <f t="shared" ref="T4873:X4873" si="1288">AVERAGE(T4874,T4870:T4871)</f>
        <v>9.1333333333333329</v>
      </c>
      <c r="U4873" s="18">
        <f t="shared" si="1288"/>
        <v>310.66666666666669</v>
      </c>
      <c r="V4873" s="18">
        <f t="shared" si="1288"/>
        <v>1019</v>
      </c>
      <c r="W4873" s="18">
        <f t="shared" si="1288"/>
        <v>10.5</v>
      </c>
      <c r="X4873" s="18">
        <f t="shared" si="1288"/>
        <v>11.166666666666666</v>
      </c>
      <c r="Z4873" s="18">
        <v>2.11</v>
      </c>
      <c r="AA4873" s="18">
        <v>2.8</v>
      </c>
      <c r="AB4873" s="18">
        <v>277</v>
      </c>
      <c r="AC4873" s="18">
        <v>1019.2</v>
      </c>
      <c r="AD4873" s="18">
        <v>11.2</v>
      </c>
      <c r="AE4873" s="18">
        <v>11.7</v>
      </c>
    </row>
    <row r="4874" spans="1:31">
      <c r="A4874" s="15">
        <v>40686</v>
      </c>
      <c r="B4874" s="16">
        <v>0.97916666666666663</v>
      </c>
      <c r="C4874" s="17">
        <v>3.7549999999999999</v>
      </c>
      <c r="D4874" s="17">
        <v>4.1452</v>
      </c>
      <c r="E4874" s="17">
        <v>830.92010000000005</v>
      </c>
      <c r="F4874" s="17">
        <v>0.37659999999999999</v>
      </c>
      <c r="G4874" s="17">
        <v>0.14429073357938901</v>
      </c>
      <c r="H4874" s="17">
        <v>4.98026798719114E-2</v>
      </c>
      <c r="I4874" s="17">
        <v>310.69529999999997</v>
      </c>
      <c r="J4874" s="17">
        <v>0.15540000000000001</v>
      </c>
      <c r="K4874" s="17">
        <v>3.9150277779999998</v>
      </c>
      <c r="L4874" s="17">
        <v>4.0759722222499999</v>
      </c>
      <c r="M4874" s="17">
        <v>896.151688014</v>
      </c>
      <c r="N4874" s="17">
        <v>144.90799999999999</v>
      </c>
      <c r="O4874" s="17">
        <v>5.62E-2</v>
      </c>
      <c r="R4874" s="18">
        <v>0.97916666666666663</v>
      </c>
      <c r="S4874" s="18">
        <v>2.15</v>
      </c>
      <c r="T4874" s="18">
        <v>9.1</v>
      </c>
      <c r="U4874" s="18">
        <v>303</v>
      </c>
      <c r="V4874" s="18">
        <v>1018.4</v>
      </c>
      <c r="W4874" s="18">
        <v>10.7</v>
      </c>
      <c r="X4874" s="18">
        <v>11.2</v>
      </c>
      <c r="Z4874" s="18">
        <v>1.96</v>
      </c>
      <c r="AA4874" s="18">
        <v>2.2000000000000002</v>
      </c>
      <c r="AB4874" s="18">
        <v>280</v>
      </c>
      <c r="AC4874" s="18">
        <v>1018.8</v>
      </c>
      <c r="AD4874" s="18">
        <v>11.4</v>
      </c>
      <c r="AE4874" s="18">
        <v>11.8</v>
      </c>
    </row>
    <row r="4875" spans="1:31">
      <c r="A4875" s="15">
        <v>40687</v>
      </c>
      <c r="B4875" s="16">
        <v>2.0833333333333332E-2</v>
      </c>
      <c r="C4875" s="17">
        <v>3.8338999999999999</v>
      </c>
      <c r="D4875" s="17">
        <v>4.1128999999999998</v>
      </c>
      <c r="E4875" s="17">
        <v>831.15300000000002</v>
      </c>
      <c r="F4875" s="17">
        <v>0.3821</v>
      </c>
      <c r="G4875" s="17">
        <v>31.841415005249399</v>
      </c>
      <c r="H4875" s="17">
        <v>9.0910085263077201E-2</v>
      </c>
      <c r="I4875" s="17">
        <v>305.12209999999999</v>
      </c>
      <c r="J4875" s="17">
        <v>0.1656</v>
      </c>
      <c r="K4875" s="17">
        <v>3.8270277780000002</v>
      </c>
      <c r="L4875" s="17">
        <v>4.0778611109999998</v>
      </c>
      <c r="M4875" s="17">
        <v>896.44842089874999</v>
      </c>
      <c r="N4875" s="17">
        <v>188.4991</v>
      </c>
      <c r="O4875" s="17">
        <v>3.7900000000000003E-2</v>
      </c>
      <c r="R4875" s="18">
        <v>2.0833333333333332E-2</v>
      </c>
      <c r="S4875" s="18">
        <f t="shared" ref="S4875:X4875" si="1289">AVERAGE(S4874,S4876)</f>
        <v>2.13</v>
      </c>
      <c r="T4875" s="18">
        <f t="shared" si="1289"/>
        <v>8.9499999999999993</v>
      </c>
      <c r="U4875" s="18">
        <f t="shared" si="1289"/>
        <v>304.5</v>
      </c>
      <c r="V4875" s="18">
        <f t="shared" si="1289"/>
        <v>1018.3</v>
      </c>
      <c r="W4875" s="18">
        <f t="shared" si="1289"/>
        <v>10.649999999999999</v>
      </c>
      <c r="X4875" s="18">
        <f t="shared" si="1289"/>
        <v>11.2</v>
      </c>
      <c r="Z4875" s="18">
        <v>2.13</v>
      </c>
      <c r="AA4875" s="18">
        <v>2.8</v>
      </c>
      <c r="AB4875" s="18">
        <v>301</v>
      </c>
      <c r="AC4875" s="18">
        <v>1018.7</v>
      </c>
      <c r="AD4875" s="18">
        <v>11.3</v>
      </c>
      <c r="AE4875" s="18">
        <v>11.7</v>
      </c>
    </row>
    <row r="4876" spans="1:31">
      <c r="A4876" s="15">
        <v>40687</v>
      </c>
      <c r="B4876" s="16">
        <v>6.25E-2</v>
      </c>
      <c r="C4876" s="17">
        <v>3.9994000000000001</v>
      </c>
      <c r="D4876" s="17">
        <v>4.1048999999999998</v>
      </c>
      <c r="E4876" s="17">
        <v>831.28399999999999</v>
      </c>
      <c r="F4876" s="17">
        <v>0.3866</v>
      </c>
      <c r="G4876" s="17">
        <v>37.391841584702497</v>
      </c>
      <c r="H4876" s="17">
        <v>5.5801363958810302E-2</v>
      </c>
      <c r="I4876" s="17">
        <v>317.14949999999999</v>
      </c>
      <c r="J4876" s="17">
        <v>0.17929999999999999</v>
      </c>
      <c r="K4876" s="17">
        <v>3.8226111110000001</v>
      </c>
      <c r="L4876" s="17">
        <v>4.0363055555000003</v>
      </c>
      <c r="M4876" s="17">
        <v>896.61877330549999</v>
      </c>
      <c r="N4876" s="17">
        <v>176.52379999999999</v>
      </c>
      <c r="O4876" s="17">
        <v>8.5599999999999996E-2</v>
      </c>
      <c r="R4876" s="18">
        <v>6.25E-2</v>
      </c>
      <c r="S4876" s="18">
        <v>2.11</v>
      </c>
      <c r="T4876" s="18">
        <v>8.8000000000000007</v>
      </c>
      <c r="U4876" s="18">
        <v>306</v>
      </c>
      <c r="V4876" s="18">
        <v>1018.2</v>
      </c>
      <c r="W4876" s="18">
        <v>10.6</v>
      </c>
      <c r="X4876" s="18">
        <v>11.2</v>
      </c>
      <c r="Z4876" s="18">
        <v>1.9</v>
      </c>
      <c r="AA4876" s="18">
        <v>3.2</v>
      </c>
      <c r="AB4876" s="18">
        <v>263</v>
      </c>
      <c r="AC4876" s="18">
        <v>1018.7</v>
      </c>
      <c r="AD4876" s="18">
        <v>11.3</v>
      </c>
      <c r="AE4876" s="18">
        <v>11.5</v>
      </c>
    </row>
    <row r="4877" spans="1:31">
      <c r="A4877" s="15">
        <v>40687</v>
      </c>
      <c r="B4877" s="16">
        <v>0.10416666666666667</v>
      </c>
      <c r="C4877" s="17">
        <v>4.1174999999999997</v>
      </c>
      <c r="D4877" s="17">
        <v>4.1050000000000004</v>
      </c>
      <c r="E4877" s="17">
        <v>831.24980000000005</v>
      </c>
      <c r="F4877" s="17">
        <v>0.39099999999999996</v>
      </c>
      <c r="G4877" s="17">
        <v>41.575848537291797</v>
      </c>
      <c r="H4877" s="17">
        <v>2.93019010930952E-2</v>
      </c>
      <c r="I4877" s="17">
        <v>29.283799999999999</v>
      </c>
      <c r="J4877" s="17">
        <v>7.4200000000000002E-2</v>
      </c>
      <c r="K4877" s="17">
        <v>3.815277778</v>
      </c>
      <c r="L4877" s="17">
        <v>4.0026111110000002</v>
      </c>
      <c r="M4877" s="17">
        <v>896.58756636600003</v>
      </c>
      <c r="N4877" s="17">
        <v>153.70689999999999</v>
      </c>
      <c r="O4877" s="17">
        <v>8.7900000000000006E-2</v>
      </c>
      <c r="R4877" s="18">
        <v>0.10416666666666667</v>
      </c>
      <c r="S4877" s="18">
        <v>2.4</v>
      </c>
      <c r="T4877" s="18">
        <v>8.1</v>
      </c>
      <c r="U4877" s="18">
        <v>304</v>
      </c>
      <c r="V4877" s="18">
        <v>1018.3</v>
      </c>
      <c r="W4877" s="18">
        <v>10.6</v>
      </c>
      <c r="X4877" s="18">
        <v>11.2</v>
      </c>
      <c r="Z4877" s="18">
        <v>1.78</v>
      </c>
      <c r="AA4877" s="18">
        <v>2.1</v>
      </c>
      <c r="AB4877" s="18">
        <v>257</v>
      </c>
      <c r="AC4877" s="18">
        <v>1019</v>
      </c>
      <c r="AD4877" s="18">
        <v>11</v>
      </c>
      <c r="AE4877" s="18">
        <v>11.5</v>
      </c>
    </row>
    <row r="4878" spans="1:31">
      <c r="A4878" s="15">
        <v>40687</v>
      </c>
      <c r="B4878" s="16">
        <v>0.14583333333333334</v>
      </c>
      <c r="C4878" s="17">
        <v>4.008</v>
      </c>
      <c r="D4878" s="17">
        <v>4.1021999999999998</v>
      </c>
      <c r="E4878" s="17">
        <v>831.08939999999996</v>
      </c>
      <c r="F4878" s="17">
        <v>0.39529999999999998</v>
      </c>
      <c r="G4878" s="17">
        <v>177.61494612389001</v>
      </c>
      <c r="H4878" s="17">
        <v>1.72765173195858E-2</v>
      </c>
      <c r="I4878" s="17">
        <v>183.44300000000001</v>
      </c>
      <c r="J4878" s="17">
        <v>3.5099999999999999E-2</v>
      </c>
      <c r="K4878" s="17">
        <v>3.8133333330000001</v>
      </c>
      <c r="L4878" s="17">
        <v>4.0136111112500004</v>
      </c>
      <c r="M4878" s="17">
        <v>896.36559829149996</v>
      </c>
      <c r="N4878" s="17">
        <v>165.2149</v>
      </c>
      <c r="O4878" s="17">
        <v>0.1241</v>
      </c>
      <c r="R4878" s="18">
        <v>0.14583333333333334</v>
      </c>
      <c r="S4878" s="18">
        <f t="shared" ref="S4878:X4878" si="1290">AVERAGE(S4877,S4879)</f>
        <v>2.4</v>
      </c>
      <c r="T4878" s="18">
        <f t="shared" si="1290"/>
        <v>7.65</v>
      </c>
      <c r="U4878" s="18">
        <f t="shared" si="1290"/>
        <v>308.5</v>
      </c>
      <c r="V4878" s="18">
        <f t="shared" si="1290"/>
        <v>1018.4</v>
      </c>
      <c r="W4878" s="18">
        <f t="shared" si="1290"/>
        <v>10.399999999999999</v>
      </c>
      <c r="X4878" s="18">
        <f t="shared" si="1290"/>
        <v>11.2</v>
      </c>
      <c r="Z4878" s="18">
        <v>1.9</v>
      </c>
      <c r="AA4878" s="18">
        <v>2.8</v>
      </c>
      <c r="AB4878" s="18">
        <v>268</v>
      </c>
      <c r="AC4878" s="18">
        <v>1018.8</v>
      </c>
      <c r="AD4878" s="18">
        <v>11</v>
      </c>
      <c r="AE4878" s="18">
        <v>11.4</v>
      </c>
    </row>
    <row r="4879" spans="1:31">
      <c r="A4879" s="15">
        <v>40687</v>
      </c>
      <c r="B4879" s="16">
        <v>0.1875</v>
      </c>
      <c r="C4879" s="17">
        <v>3.8393999999999999</v>
      </c>
      <c r="D4879" s="17">
        <v>4.1035000000000004</v>
      </c>
      <c r="E4879" s="17">
        <v>830.84280000000001</v>
      </c>
      <c r="F4879" s="17">
        <v>0.3997</v>
      </c>
      <c r="G4879" s="17">
        <v>222.24414222015699</v>
      </c>
      <c r="H4879" s="17">
        <v>3.9252636288404301E-2</v>
      </c>
      <c r="I4879" s="17">
        <v>173.7748</v>
      </c>
      <c r="J4879" s="17">
        <v>9.2200000000000004E-2</v>
      </c>
      <c r="K4879" s="17">
        <v>3.8726666669999998</v>
      </c>
      <c r="L4879" s="17">
        <v>3.9609166665000002</v>
      </c>
      <c r="M4879" s="17">
        <v>896.10055723075004</v>
      </c>
      <c r="N4879" s="17">
        <v>158.02000000000001</v>
      </c>
      <c r="O4879" s="17">
        <v>0.15670000000000001</v>
      </c>
      <c r="R4879" s="18">
        <v>0.1875</v>
      </c>
      <c r="S4879" s="18">
        <v>2.4</v>
      </c>
      <c r="T4879" s="18">
        <v>7.2</v>
      </c>
      <c r="U4879" s="18">
        <v>313</v>
      </c>
      <c r="V4879" s="18">
        <v>1018.5</v>
      </c>
      <c r="W4879" s="18">
        <v>10.199999999999999</v>
      </c>
      <c r="X4879" s="18">
        <v>11.2</v>
      </c>
      <c r="Z4879" s="18">
        <v>1.86</v>
      </c>
      <c r="AA4879" s="18">
        <v>3.1</v>
      </c>
      <c r="AB4879" s="18">
        <v>258</v>
      </c>
      <c r="AC4879" s="18">
        <v>1019</v>
      </c>
      <c r="AD4879" s="18">
        <v>10.9</v>
      </c>
      <c r="AE4879" s="18">
        <v>11.4</v>
      </c>
    </row>
    <row r="4880" spans="1:31">
      <c r="A4880" s="15">
        <v>40687</v>
      </c>
      <c r="B4880" s="16">
        <v>0.22916666666666666</v>
      </c>
      <c r="C4880" s="17">
        <v>2.3066</v>
      </c>
      <c r="D4880" s="17">
        <v>4.0368000000000004</v>
      </c>
      <c r="E4880" s="17">
        <v>830.54899999999998</v>
      </c>
      <c r="F4880" s="17">
        <v>0.40749999999999997</v>
      </c>
      <c r="G4880" s="17">
        <v>245.52128908527601</v>
      </c>
      <c r="H4880" s="17">
        <v>0.12614838382709501</v>
      </c>
      <c r="I4880" s="17">
        <v>147.6574</v>
      </c>
      <c r="J4880" s="17">
        <v>7.1900000000000006E-2</v>
      </c>
      <c r="K4880" s="17">
        <v>3.950305556</v>
      </c>
      <c r="L4880" s="17">
        <v>3.9615277780000002</v>
      </c>
      <c r="M4880" s="17">
        <v>895.80653207124999</v>
      </c>
      <c r="N4880" s="17">
        <v>150.4049</v>
      </c>
      <c r="O4880" s="17">
        <v>0.12330000000000001</v>
      </c>
      <c r="R4880" s="18">
        <v>0.22916666666666666</v>
      </c>
      <c r="S4880" s="18">
        <v>2.1800000000000002</v>
      </c>
      <c r="T4880" s="18">
        <v>6.5</v>
      </c>
      <c r="U4880" s="18">
        <v>312</v>
      </c>
      <c r="V4880" s="18">
        <v>1018.5</v>
      </c>
      <c r="W4880" s="18">
        <v>10.199999999999999</v>
      </c>
      <c r="X4880" s="18">
        <v>11.1</v>
      </c>
      <c r="Z4880" s="18">
        <v>2.19</v>
      </c>
      <c r="AA4880" s="18">
        <v>1.9</v>
      </c>
      <c r="AB4880" s="18">
        <v>290</v>
      </c>
      <c r="AC4880" s="18">
        <v>1018.8</v>
      </c>
      <c r="AD4880" s="18">
        <v>10.9</v>
      </c>
      <c r="AE4880" s="18">
        <v>11.3</v>
      </c>
    </row>
    <row r="4881" spans="1:31">
      <c r="A4881" s="15">
        <v>40687</v>
      </c>
      <c r="B4881" s="16">
        <v>0.27083333333333331</v>
      </c>
      <c r="C4881" s="17">
        <v>2.1879</v>
      </c>
      <c r="D4881" s="17">
        <v>4.0403000000000002</v>
      </c>
      <c r="E4881" s="17">
        <v>830.29060000000004</v>
      </c>
      <c r="F4881" s="17">
        <v>0.39979999999999999</v>
      </c>
      <c r="G4881" s="17">
        <v>236.99087528232201</v>
      </c>
      <c r="H4881" s="17">
        <v>0.13511893746265199</v>
      </c>
      <c r="I4881" s="17">
        <v>128.73869999999999</v>
      </c>
      <c r="J4881" s="17">
        <v>0.1186</v>
      </c>
      <c r="K4881" s="17">
        <v>3.9392499999999999</v>
      </c>
      <c r="L4881" s="17">
        <v>4.0305833332500001</v>
      </c>
      <c r="M4881" s="17">
        <v>895.56056222049995</v>
      </c>
      <c r="N4881" s="17">
        <v>153.8519</v>
      </c>
      <c r="O4881" s="17">
        <v>0.1071</v>
      </c>
      <c r="R4881" s="18">
        <v>0.27083333333333331</v>
      </c>
      <c r="S4881" s="18">
        <v>2.5299999999999998</v>
      </c>
      <c r="T4881" s="18">
        <v>5.7</v>
      </c>
      <c r="U4881" s="18">
        <v>320</v>
      </c>
      <c r="V4881" s="18">
        <v>1017.9</v>
      </c>
      <c r="W4881" s="18">
        <v>10</v>
      </c>
      <c r="X4881" s="18">
        <v>11</v>
      </c>
      <c r="Z4881" s="18">
        <v>1.97</v>
      </c>
      <c r="AA4881" s="18">
        <v>1.5</v>
      </c>
      <c r="AB4881" s="18">
        <v>330</v>
      </c>
      <c r="AC4881" s="18">
        <v>1018.6</v>
      </c>
      <c r="AD4881" s="18">
        <v>10.9</v>
      </c>
      <c r="AE4881" s="18">
        <v>11.2</v>
      </c>
    </row>
    <row r="4882" spans="1:31">
      <c r="A4882" s="15">
        <v>40687</v>
      </c>
      <c r="B4882" s="16">
        <v>0.3125</v>
      </c>
      <c r="C4882" s="17">
        <v>2.8637000000000001</v>
      </c>
      <c r="D4882" s="17">
        <v>4.0810000000000004</v>
      </c>
      <c r="E4882" s="17">
        <v>830.19140000000004</v>
      </c>
      <c r="F4882" s="17">
        <v>0.40349999999999997</v>
      </c>
      <c r="G4882" s="17">
        <v>222.38319816045799</v>
      </c>
      <c r="H4882" s="17">
        <v>9.3204382654947196E-2</v>
      </c>
      <c r="I4882" s="17">
        <v>127.51609999999999</v>
      </c>
      <c r="J4882" s="17">
        <v>0.14030000000000001</v>
      </c>
      <c r="K4882" s="17">
        <v>3.9313888889999999</v>
      </c>
      <c r="L4882" s="17">
        <v>4.0589722222500004</v>
      </c>
      <c r="M4882" s="17">
        <v>895.45913966700004</v>
      </c>
      <c r="N4882" s="17">
        <v>135.67590000000001</v>
      </c>
      <c r="O4882" s="17">
        <v>6.8900000000000003E-2</v>
      </c>
      <c r="R4882" s="18">
        <v>0.3125</v>
      </c>
      <c r="S4882" s="18">
        <v>2.0299999999999998</v>
      </c>
      <c r="T4882" s="18">
        <v>5</v>
      </c>
      <c r="U4882" s="18">
        <v>307</v>
      </c>
      <c r="V4882" s="18">
        <v>1017.7</v>
      </c>
      <c r="W4882" s="18">
        <v>9.9</v>
      </c>
      <c r="X4882" s="18">
        <v>11</v>
      </c>
      <c r="Z4882" s="18">
        <v>1.94</v>
      </c>
      <c r="AA4882" s="18">
        <v>1</v>
      </c>
      <c r="AB4882" s="18">
        <v>111</v>
      </c>
      <c r="AC4882" s="18">
        <v>1018.4</v>
      </c>
      <c r="AD4882" s="18">
        <v>10.8</v>
      </c>
      <c r="AE4882" s="18">
        <v>11.2</v>
      </c>
    </row>
    <row r="4883" spans="1:31">
      <c r="A4883" s="15">
        <v>40687</v>
      </c>
      <c r="B4883" s="16">
        <v>0.35416666666666669</v>
      </c>
      <c r="C4883" s="17">
        <v>3.0078</v>
      </c>
      <c r="D4883" s="17">
        <v>4.1360999999999999</v>
      </c>
      <c r="E4883" s="17">
        <v>830.27059999999994</v>
      </c>
      <c r="F4883" s="17">
        <v>0.4088</v>
      </c>
      <c r="G4883" s="17">
        <v>214.902839756399</v>
      </c>
      <c r="H4883" s="17">
        <v>9.2549100785081301E-2</v>
      </c>
      <c r="I4883" s="17">
        <v>118.8113</v>
      </c>
      <c r="J4883" s="17">
        <v>0.1484</v>
      </c>
      <c r="K4883" s="17">
        <v>3.9433611110000002</v>
      </c>
      <c r="L4883" s="17">
        <v>4.0795277777500001</v>
      </c>
      <c r="M4883" s="17">
        <v>895.52468622574997</v>
      </c>
      <c r="N4883" s="17">
        <v>147.8501</v>
      </c>
      <c r="O4883" s="17">
        <v>6.2199999999999998E-2</v>
      </c>
      <c r="R4883" s="18">
        <v>0.35416666666666669</v>
      </c>
      <c r="S4883" s="18">
        <f>AVERAGE(S4881:S4882)</f>
        <v>2.2799999999999998</v>
      </c>
      <c r="T4883" s="18">
        <f t="shared" ref="T4883:X4883" si="1291">AVERAGE(T4881:T4882)</f>
        <v>5.35</v>
      </c>
      <c r="U4883" s="18">
        <f t="shared" si="1291"/>
        <v>313.5</v>
      </c>
      <c r="V4883" s="18">
        <f t="shared" si="1291"/>
        <v>1017.8</v>
      </c>
      <c r="W4883" s="18">
        <f t="shared" si="1291"/>
        <v>9.9499999999999993</v>
      </c>
      <c r="X4883" s="18">
        <f t="shared" si="1291"/>
        <v>11</v>
      </c>
      <c r="Z4883" s="18">
        <v>1.95</v>
      </c>
      <c r="AA4883" s="18">
        <v>1.8</v>
      </c>
      <c r="AB4883" s="18">
        <v>141</v>
      </c>
      <c r="AC4883" s="18">
        <v>1018.2</v>
      </c>
      <c r="AD4883" s="18">
        <v>10.8</v>
      </c>
      <c r="AE4883" s="18">
        <v>11.3</v>
      </c>
    </row>
    <row r="4884" spans="1:31">
      <c r="A4884" s="15">
        <v>40687</v>
      </c>
      <c r="B4884" s="16">
        <v>0.39583333333333331</v>
      </c>
      <c r="C4884" s="17">
        <v>2.6154000000000002</v>
      </c>
      <c r="D4884" s="17">
        <v>4.2012999999999998</v>
      </c>
      <c r="E4884" s="17">
        <v>830.46090000000004</v>
      </c>
      <c r="F4884" s="17">
        <v>0.49669999999999997</v>
      </c>
      <c r="G4884" s="17">
        <v>230.40530692679599</v>
      </c>
      <c r="H4884" s="17">
        <v>0.117829511725003</v>
      </c>
      <c r="I4884" s="17">
        <v>131.1728</v>
      </c>
      <c r="J4884" s="17">
        <v>7.46E-2</v>
      </c>
      <c r="K4884" s="17">
        <v>3.9852777779999999</v>
      </c>
      <c r="L4884" s="17">
        <v>4.08</v>
      </c>
      <c r="M4884" s="17">
        <v>895.72031527324998</v>
      </c>
      <c r="N4884" s="17">
        <v>150.62809999999999</v>
      </c>
      <c r="O4884" s="17">
        <v>9.3600000000000003E-2</v>
      </c>
      <c r="R4884" s="18">
        <v>0.39583333333333331</v>
      </c>
      <c r="S4884" s="18">
        <f>AVERAGE(S4885:S4893)</f>
        <v>1.8366666666666669</v>
      </c>
      <c r="T4884" s="18">
        <f t="shared" ref="T4884:X4884" si="1292">AVERAGE(T4885:T4893)</f>
        <v>2.5333333333333332</v>
      </c>
      <c r="U4884" s="18">
        <f t="shared" si="1292"/>
        <v>165.11111111111111</v>
      </c>
      <c r="V4884" s="18">
        <f t="shared" si="1292"/>
        <v>1016.8555555555554</v>
      </c>
      <c r="W4884" s="18">
        <f t="shared" si="1292"/>
        <v>10.033333333333333</v>
      </c>
      <c r="X4884" s="18">
        <f t="shared" si="1292"/>
        <v>11.033333333333335</v>
      </c>
      <c r="Z4884" s="18">
        <v>2.0099999999999998</v>
      </c>
      <c r="AA4884" s="18">
        <v>2.5</v>
      </c>
      <c r="AB4884" s="18">
        <v>153</v>
      </c>
      <c r="AC4884" s="18">
        <v>1018.1</v>
      </c>
      <c r="AD4884" s="18">
        <v>10.8</v>
      </c>
      <c r="AE4884" s="18">
        <v>11.3</v>
      </c>
    </row>
    <row r="4885" spans="1:31">
      <c r="A4885" s="15">
        <v>40687</v>
      </c>
      <c r="B4885" s="16">
        <v>0.4375</v>
      </c>
      <c r="C4885" s="17">
        <v>2.9567999999999999</v>
      </c>
      <c r="D4885" s="17">
        <v>4.1047000000000002</v>
      </c>
      <c r="E4885" s="17">
        <v>830.73090000000002</v>
      </c>
      <c r="F4885" s="17">
        <v>0.53389999999999993</v>
      </c>
      <c r="G4885" s="17">
        <v>241.644183614101</v>
      </c>
      <c r="H4885" s="17">
        <v>9.4298438958718506E-2</v>
      </c>
      <c r="I4885" s="17">
        <v>102.5457</v>
      </c>
      <c r="J4885" s="17">
        <v>0.1178</v>
      </c>
      <c r="K4885" s="17">
        <v>4.0077777780000003</v>
      </c>
      <c r="L4885" s="17">
        <v>4.0614444445000002</v>
      </c>
      <c r="M4885" s="17">
        <v>895.97762270074998</v>
      </c>
      <c r="N4885" s="17">
        <v>162.04470000000001</v>
      </c>
      <c r="O4885" s="17">
        <v>0.12280000000000001</v>
      </c>
      <c r="R4885" s="18">
        <v>0.4375</v>
      </c>
      <c r="S4885" s="18">
        <v>2</v>
      </c>
      <c r="T4885" s="18">
        <v>3.6</v>
      </c>
      <c r="U4885" s="18">
        <v>282</v>
      </c>
      <c r="V4885" s="18">
        <v>1017.1</v>
      </c>
      <c r="W4885" s="18">
        <v>9.9</v>
      </c>
      <c r="X4885" s="18">
        <v>10.8</v>
      </c>
      <c r="Z4885" s="18">
        <v>1.95</v>
      </c>
      <c r="AA4885" s="18">
        <v>2.1</v>
      </c>
      <c r="AB4885" s="18">
        <v>121</v>
      </c>
      <c r="AC4885" s="18">
        <v>1018</v>
      </c>
      <c r="AD4885" s="18">
        <v>10.9</v>
      </c>
      <c r="AE4885" s="18">
        <v>11.4</v>
      </c>
    </row>
    <row r="4886" spans="1:31">
      <c r="A4886" s="15">
        <v>40687</v>
      </c>
      <c r="B4886" s="16">
        <v>0.47916666666666669</v>
      </c>
      <c r="C4886" s="17">
        <v>3.7227000000000001</v>
      </c>
      <c r="D4886" s="17">
        <v>4.1155999999999997</v>
      </c>
      <c r="E4886" s="17">
        <v>830.96299999999997</v>
      </c>
      <c r="F4886" s="17">
        <v>0.38589999999999997</v>
      </c>
      <c r="G4886" s="17">
        <v>219.75513019645999</v>
      </c>
      <c r="H4886" s="17">
        <v>5.04754997954521E-2</v>
      </c>
      <c r="I4886" s="17">
        <v>147.17699999999999</v>
      </c>
      <c r="J4886" s="17">
        <v>6.7299999999999999E-2</v>
      </c>
      <c r="K4886" s="17">
        <v>4.0149722219999999</v>
      </c>
      <c r="L4886" s="17">
        <v>3.9619444444999998</v>
      </c>
      <c r="M4886" s="17">
        <v>896.26621334200001</v>
      </c>
      <c r="N4886" s="17">
        <v>156.6934</v>
      </c>
      <c r="O4886" s="17">
        <v>0.1164</v>
      </c>
      <c r="R4886" s="18">
        <v>0.47916666666666669</v>
      </c>
      <c r="S4886" s="18">
        <v>1.95</v>
      </c>
      <c r="T4886" s="18">
        <v>1.8</v>
      </c>
      <c r="U4886" s="18">
        <v>295</v>
      </c>
      <c r="V4886" s="18">
        <v>1017</v>
      </c>
      <c r="W4886" s="18">
        <v>9.9</v>
      </c>
      <c r="X4886" s="18">
        <v>10.9</v>
      </c>
      <c r="Z4886" s="18">
        <v>1.95</v>
      </c>
      <c r="AA4886" s="18">
        <v>3.1</v>
      </c>
      <c r="AB4886" s="18">
        <v>138</v>
      </c>
      <c r="AC4886" s="18">
        <v>1017.8</v>
      </c>
      <c r="AD4886" s="18">
        <v>10.9</v>
      </c>
      <c r="AE4886" s="18">
        <v>11.4</v>
      </c>
    </row>
    <row r="4887" spans="1:31">
      <c r="A4887" s="15">
        <v>40687</v>
      </c>
      <c r="B4887" s="16">
        <v>0.52083333333333337</v>
      </c>
      <c r="C4887" s="17">
        <v>3.8927</v>
      </c>
      <c r="D4887" s="17">
        <v>4.1295000000000002</v>
      </c>
      <c r="E4887" s="17">
        <v>831.11739999999998</v>
      </c>
      <c r="F4887" s="17">
        <v>0.38549999999999995</v>
      </c>
      <c r="G4887" s="17">
        <v>183.86885296833501</v>
      </c>
      <c r="H4887" s="17">
        <v>6.7057091957362605E-2</v>
      </c>
      <c r="I4887" s="17">
        <v>179.11949999999999</v>
      </c>
      <c r="J4887" s="17">
        <v>0.1012</v>
      </c>
      <c r="K4887" s="17">
        <v>4.0497222219999998</v>
      </c>
      <c r="L4887" s="17">
        <v>4.0097500000000004</v>
      </c>
      <c r="M4887" s="17">
        <v>896.39924054899996</v>
      </c>
      <c r="N4887" s="17">
        <v>146.0299</v>
      </c>
      <c r="O4887" s="17">
        <v>7.9500000000000001E-2</v>
      </c>
      <c r="R4887" s="18">
        <v>0.52083333333333337</v>
      </c>
      <c r="S4887" s="18">
        <v>1.85</v>
      </c>
      <c r="T4887" s="18">
        <v>1.5</v>
      </c>
      <c r="U4887" s="18">
        <v>33</v>
      </c>
      <c r="V4887" s="18">
        <v>1016.8</v>
      </c>
      <c r="W4887" s="18">
        <v>9.8000000000000007</v>
      </c>
      <c r="X4887" s="18">
        <v>11</v>
      </c>
      <c r="Z4887" s="18">
        <v>1.94</v>
      </c>
      <c r="AA4887" s="18">
        <v>3.6</v>
      </c>
      <c r="AB4887" s="18">
        <v>135</v>
      </c>
      <c r="AC4887" s="18">
        <v>1017.8</v>
      </c>
      <c r="AD4887" s="18">
        <v>11</v>
      </c>
      <c r="AE4887" s="18">
        <v>11.3</v>
      </c>
    </row>
    <row r="4888" spans="1:31">
      <c r="A4888" s="15">
        <v>40687</v>
      </c>
      <c r="B4888" s="16">
        <v>0.5625</v>
      </c>
      <c r="C4888" s="17">
        <v>3.5674999999999999</v>
      </c>
      <c r="D4888" s="17">
        <v>4.1779000000000002</v>
      </c>
      <c r="E4888" s="17">
        <v>831.1395</v>
      </c>
      <c r="F4888" s="17">
        <v>0.38799999999999996</v>
      </c>
      <c r="G4888" s="17">
        <v>231.121526439104</v>
      </c>
      <c r="H4888" s="17">
        <v>6.7655025703235394E-2</v>
      </c>
      <c r="I4888" s="17">
        <v>130.47020000000001</v>
      </c>
      <c r="J4888" s="17">
        <v>0.1145</v>
      </c>
      <c r="K4888" s="17">
        <v>4.0702222219999999</v>
      </c>
      <c r="L4888" s="17">
        <v>4.1101111110000002</v>
      </c>
      <c r="M4888" s="17">
        <v>896.36645637325</v>
      </c>
      <c r="N4888" s="17">
        <v>104.7217</v>
      </c>
      <c r="O4888" s="17">
        <v>5.4699999999999999E-2</v>
      </c>
      <c r="R4888" s="18">
        <v>0.5625</v>
      </c>
      <c r="S4888" s="18">
        <v>1.82</v>
      </c>
      <c r="T4888" s="18">
        <v>0.6</v>
      </c>
      <c r="U4888" s="18">
        <v>222</v>
      </c>
      <c r="V4888" s="18">
        <v>1016.7</v>
      </c>
      <c r="W4888" s="18">
        <v>9.9</v>
      </c>
      <c r="X4888" s="18">
        <v>11</v>
      </c>
      <c r="Z4888" s="18">
        <v>1.79</v>
      </c>
      <c r="AA4888" s="18">
        <v>4.5</v>
      </c>
      <c r="AB4888" s="18">
        <v>116</v>
      </c>
      <c r="AC4888" s="18">
        <v>1017.5</v>
      </c>
      <c r="AD4888" s="18">
        <v>11.1</v>
      </c>
      <c r="AE4888" s="18">
        <v>11.3</v>
      </c>
    </row>
    <row r="4889" spans="1:31">
      <c r="A4889" s="15">
        <v>40687</v>
      </c>
      <c r="B4889" s="16">
        <v>0.60416666666666663</v>
      </c>
      <c r="C4889" s="17">
        <v>4.0467000000000004</v>
      </c>
      <c r="D4889" s="17">
        <v>4.1810999999999998</v>
      </c>
      <c r="E4889" s="17">
        <v>830.9665</v>
      </c>
      <c r="F4889" s="17">
        <v>0.39269999999999999</v>
      </c>
      <c r="G4889" s="17">
        <v>189.88486819420501</v>
      </c>
      <c r="H4889" s="17">
        <v>5.6669423797042998E-2</v>
      </c>
      <c r="I4889" s="17">
        <v>132.20230000000001</v>
      </c>
      <c r="J4889" s="17">
        <v>0.1026</v>
      </c>
      <c r="K4889" s="17">
        <v>4.0799722220000003</v>
      </c>
      <c r="L4889" s="17">
        <v>4.1968055555000001</v>
      </c>
      <c r="M4889" s="17">
        <v>896.17034244174999</v>
      </c>
      <c r="N4889" s="17">
        <v>225.75200000000001</v>
      </c>
      <c r="O4889" s="17">
        <v>1.6500000000000001E-2</v>
      </c>
      <c r="R4889" s="18">
        <v>0.60416666666666663</v>
      </c>
      <c r="S4889" s="18">
        <v>1.81</v>
      </c>
      <c r="T4889" s="18">
        <v>1.7</v>
      </c>
      <c r="U4889" s="18">
        <v>146</v>
      </c>
      <c r="V4889" s="18">
        <v>1016.9</v>
      </c>
      <c r="W4889" s="18">
        <v>9.6999999999999993</v>
      </c>
      <c r="X4889" s="18">
        <v>11</v>
      </c>
      <c r="Z4889" s="18">
        <v>1.61</v>
      </c>
      <c r="AA4889" s="18">
        <v>6</v>
      </c>
      <c r="AB4889" s="18">
        <v>120</v>
      </c>
      <c r="AC4889" s="18">
        <v>1017.5</v>
      </c>
      <c r="AD4889" s="18">
        <v>11.1</v>
      </c>
      <c r="AE4889" s="18">
        <v>11.4</v>
      </c>
    </row>
    <row r="4890" spans="1:31">
      <c r="A4890" s="15">
        <v>40687</v>
      </c>
      <c r="B4890" s="16">
        <v>0.64583333333333337</v>
      </c>
      <c r="C4890" s="17">
        <v>4.9358000000000004</v>
      </c>
      <c r="D4890" s="17">
        <v>4.2553999999999998</v>
      </c>
      <c r="E4890" s="17">
        <v>830.73080000000004</v>
      </c>
      <c r="F4890" s="17">
        <v>0.39419999999999999</v>
      </c>
      <c r="G4890" s="17">
        <v>162.38029245804</v>
      </c>
      <c r="H4890" s="17">
        <v>1.5751983971522301E-2</v>
      </c>
      <c r="I4890" s="17">
        <v>133.0882</v>
      </c>
      <c r="J4890" s="17">
        <v>0.09</v>
      </c>
      <c r="K4890" s="17">
        <v>4.0894444449999998</v>
      </c>
      <c r="L4890" s="17">
        <v>4.2144722222500004</v>
      </c>
      <c r="M4890" s="17">
        <v>895.87014726500001</v>
      </c>
      <c r="N4890" s="17">
        <v>55.499000000000002</v>
      </c>
      <c r="O4890" s="17">
        <v>3.3999999999999998E-3</v>
      </c>
      <c r="R4890" s="18">
        <v>0.64583333333333337</v>
      </c>
      <c r="S4890" s="18">
        <v>1.94</v>
      </c>
      <c r="T4890" s="18">
        <v>1.7</v>
      </c>
      <c r="U4890" s="18">
        <v>160</v>
      </c>
      <c r="V4890" s="18">
        <v>1016.9</v>
      </c>
      <c r="W4890" s="18">
        <v>10.1</v>
      </c>
      <c r="X4890" s="18">
        <v>11</v>
      </c>
      <c r="Z4890" s="18">
        <v>1.7</v>
      </c>
      <c r="AA4890" s="18">
        <v>6.7</v>
      </c>
      <c r="AB4890" s="18">
        <v>121</v>
      </c>
      <c r="AC4890" s="18">
        <v>1017.8</v>
      </c>
      <c r="AD4890" s="18">
        <v>11</v>
      </c>
      <c r="AE4890" s="18">
        <v>11.4</v>
      </c>
    </row>
    <row r="4891" spans="1:31">
      <c r="A4891" s="15">
        <v>40687</v>
      </c>
      <c r="B4891" s="16">
        <v>0.6875</v>
      </c>
      <c r="C4891" s="17">
        <v>5.1234000000000002</v>
      </c>
      <c r="D4891" s="17">
        <v>4.2210999999999999</v>
      </c>
      <c r="E4891" s="17">
        <v>830.34019999999998</v>
      </c>
      <c r="F4891" s="17">
        <v>0.39859999999999995</v>
      </c>
      <c r="G4891" s="17">
        <v>336.897170002358</v>
      </c>
      <c r="H4891" s="17">
        <v>4.2494878831101299E-2</v>
      </c>
      <c r="I4891" s="17">
        <v>120.3485</v>
      </c>
      <c r="J4891" s="17">
        <v>0.1018</v>
      </c>
      <c r="K4891" s="17">
        <v>4.0993611110000003</v>
      </c>
      <c r="L4891" s="17">
        <v>4.2342222222499997</v>
      </c>
      <c r="M4891" s="17">
        <v>895.49571302325</v>
      </c>
      <c r="N4891" s="17">
        <v>59.550800000000002</v>
      </c>
      <c r="O4891" s="17">
        <v>7.2999999999999995E-2</v>
      </c>
      <c r="R4891" s="18">
        <v>0.6875</v>
      </c>
      <c r="S4891" s="18">
        <v>1.86</v>
      </c>
      <c r="T4891" s="18">
        <v>3</v>
      </c>
      <c r="U4891" s="18">
        <v>139</v>
      </c>
      <c r="V4891" s="18">
        <v>1017</v>
      </c>
      <c r="W4891" s="18">
        <v>10.1</v>
      </c>
      <c r="X4891" s="18">
        <v>11.2</v>
      </c>
      <c r="Z4891" s="18">
        <v>1.57</v>
      </c>
      <c r="AA4891" s="18">
        <v>6.7</v>
      </c>
      <c r="AB4891" s="18">
        <v>113</v>
      </c>
      <c r="AC4891" s="18">
        <v>1017.6</v>
      </c>
      <c r="AD4891" s="18">
        <v>11</v>
      </c>
      <c r="AE4891" s="18">
        <v>11.5</v>
      </c>
    </row>
    <row r="4892" spans="1:31">
      <c r="A4892" s="15">
        <v>40687</v>
      </c>
      <c r="B4892" s="16">
        <v>0.72916666666666663</v>
      </c>
      <c r="C4892" s="17">
        <v>5.1237000000000004</v>
      </c>
      <c r="D4892" s="17">
        <v>4.1981999999999999</v>
      </c>
      <c r="E4892" s="17">
        <v>830.02110000000005</v>
      </c>
      <c r="F4892" s="17">
        <v>0.40859999999999996</v>
      </c>
      <c r="G4892" s="17">
        <v>341.75266538223298</v>
      </c>
      <c r="H4892" s="17">
        <v>7.33957403561116E-2</v>
      </c>
      <c r="I4892" s="17">
        <v>222.09870000000001</v>
      </c>
      <c r="J4892" s="17">
        <v>2.24E-2</v>
      </c>
      <c r="K4892" s="17">
        <v>4.1026666670000003</v>
      </c>
      <c r="L4892" s="17">
        <v>4.2761388890000003</v>
      </c>
      <c r="M4892" s="17">
        <v>895.09478993100004</v>
      </c>
      <c r="N4892" s="17">
        <v>51.229199999999999</v>
      </c>
      <c r="O4892" s="17">
        <v>5.2699999999999997E-2</v>
      </c>
      <c r="R4892" s="18">
        <v>0.72916666666666663</v>
      </c>
      <c r="S4892" s="18">
        <v>1.72</v>
      </c>
      <c r="T4892" s="18">
        <v>3.8</v>
      </c>
      <c r="U4892" s="18">
        <v>105</v>
      </c>
      <c r="V4892" s="18">
        <v>1016.7</v>
      </c>
      <c r="W4892" s="18">
        <v>10.3</v>
      </c>
      <c r="X4892" s="18">
        <v>11.2</v>
      </c>
      <c r="Z4892" s="18">
        <v>1.66</v>
      </c>
      <c r="AA4892" s="18">
        <v>7</v>
      </c>
      <c r="AB4892" s="18">
        <v>115</v>
      </c>
      <c r="AC4892" s="18">
        <v>1017.8</v>
      </c>
      <c r="AD4892" s="18">
        <v>11.1</v>
      </c>
      <c r="AE4892" s="18">
        <v>11.5</v>
      </c>
    </row>
    <row r="4893" spans="1:31">
      <c r="A4893" s="15">
        <v>40687</v>
      </c>
      <c r="B4893" s="16">
        <v>0.77083333333333337</v>
      </c>
      <c r="C4893" s="17">
        <v>5.0265000000000004</v>
      </c>
      <c r="D4893" s="17">
        <v>4.2079000000000004</v>
      </c>
      <c r="E4893" s="17">
        <v>829.76310000000001</v>
      </c>
      <c r="F4893" s="17">
        <v>0.38489999999999996</v>
      </c>
      <c r="G4893" s="17">
        <v>265.27468980363301</v>
      </c>
      <c r="H4893" s="17">
        <v>1.3637947482009799E-2</v>
      </c>
      <c r="I4893" s="17">
        <v>309.35340000000002</v>
      </c>
      <c r="J4893" s="17">
        <v>0.161</v>
      </c>
      <c r="K4893" s="17">
        <v>4.0768333339999998</v>
      </c>
      <c r="L4893" s="17">
        <v>4.2892222222500003</v>
      </c>
      <c r="M4893" s="17">
        <v>894.81716911725005</v>
      </c>
      <c r="N4893" s="17">
        <v>299.19209999999998</v>
      </c>
      <c r="O4893" s="17">
        <v>6.9099999999999995E-2</v>
      </c>
      <c r="R4893" s="18">
        <v>0.77083333333333337</v>
      </c>
      <c r="S4893" s="18">
        <v>1.58</v>
      </c>
      <c r="T4893" s="18">
        <v>5.0999999999999996</v>
      </c>
      <c r="U4893" s="18">
        <v>104</v>
      </c>
      <c r="V4893" s="18">
        <v>1016.6</v>
      </c>
      <c r="W4893" s="18">
        <v>10.6</v>
      </c>
      <c r="X4893" s="18">
        <v>11.2</v>
      </c>
      <c r="Z4893" s="18">
        <v>1.71</v>
      </c>
      <c r="AA4893" s="18">
        <v>6.9</v>
      </c>
      <c r="AB4893" s="18">
        <v>117</v>
      </c>
      <c r="AC4893" s="18">
        <v>1017.8</v>
      </c>
      <c r="AD4893" s="18">
        <v>11.1</v>
      </c>
      <c r="AE4893" s="18">
        <v>11.7</v>
      </c>
    </row>
    <row r="4894" spans="1:31">
      <c r="A4894" s="15">
        <v>40687</v>
      </c>
      <c r="B4894" s="16">
        <v>0.8125</v>
      </c>
      <c r="C4894" s="17">
        <v>4.8173000000000004</v>
      </c>
      <c r="D4894" s="17">
        <v>4.2196999999999996</v>
      </c>
      <c r="E4894" s="17">
        <v>829.61630000000002</v>
      </c>
      <c r="F4894" s="17">
        <v>0.38619999999999999</v>
      </c>
      <c r="G4894" s="17">
        <v>240.291917704262</v>
      </c>
      <c r="H4894" s="17">
        <v>2.5541741488646599E-2</v>
      </c>
      <c r="I4894" s="17">
        <v>328.19170000000003</v>
      </c>
      <c r="J4894" s="17">
        <v>0.1855</v>
      </c>
      <c r="K4894" s="17">
        <v>4.0102222230000004</v>
      </c>
      <c r="L4894" s="17">
        <v>4.2499166667499999</v>
      </c>
      <c r="M4894" s="17">
        <v>894.706694481</v>
      </c>
      <c r="N4894" s="17">
        <v>312.96800000000002</v>
      </c>
      <c r="O4894" s="17">
        <v>5.6500000000000002E-2</v>
      </c>
      <c r="R4894" s="18">
        <v>0.8125</v>
      </c>
      <c r="S4894" s="18">
        <f t="shared" ref="S4894:X4894" si="1293">AVERAGE(S4893,S4895)</f>
        <v>1.4500000000000002</v>
      </c>
      <c r="T4894" s="18">
        <f t="shared" si="1293"/>
        <v>6.15</v>
      </c>
      <c r="U4894" s="18">
        <f t="shared" si="1293"/>
        <v>114.5</v>
      </c>
      <c r="V4894" s="18">
        <f t="shared" si="1293"/>
        <v>1016.4000000000001</v>
      </c>
      <c r="W4894" s="18">
        <f t="shared" si="1293"/>
        <v>10.899999999999999</v>
      </c>
      <c r="X4894" s="18">
        <f t="shared" si="1293"/>
        <v>11.2</v>
      </c>
      <c r="Z4894" s="18">
        <f t="shared" ref="Z4894:AE4894" si="1294">AVERAGE(Z4893,Z4895)</f>
        <v>1.625</v>
      </c>
      <c r="AA4894" s="18">
        <f t="shared" si="1294"/>
        <v>6.7</v>
      </c>
      <c r="AB4894" s="18">
        <f t="shared" si="1294"/>
        <v>117</v>
      </c>
      <c r="AC4894" s="18">
        <f t="shared" si="1294"/>
        <v>1017.65</v>
      </c>
      <c r="AD4894" s="18">
        <f t="shared" si="1294"/>
        <v>11.149999999999999</v>
      </c>
      <c r="AE4894" s="18">
        <f t="shared" si="1294"/>
        <v>11.75</v>
      </c>
    </row>
    <row r="4895" spans="1:31">
      <c r="A4895" s="15">
        <v>40687</v>
      </c>
      <c r="B4895" s="16">
        <v>0.85416666666666663</v>
      </c>
      <c r="C4895" s="17">
        <v>5.1315</v>
      </c>
      <c r="D4895" s="17">
        <v>4.173</v>
      </c>
      <c r="E4895" s="17">
        <v>829.65319999999997</v>
      </c>
      <c r="F4895" s="17">
        <v>0.38779999999999998</v>
      </c>
      <c r="G4895" s="17">
        <v>19.920381610082501</v>
      </c>
      <c r="H4895" s="17">
        <v>8.1923380551508093E-2</v>
      </c>
      <c r="I4895" s="17">
        <v>324.02390000000003</v>
      </c>
      <c r="J4895" s="17">
        <v>0.1555</v>
      </c>
      <c r="K4895" s="17">
        <v>3.9716388889999998</v>
      </c>
      <c r="L4895" s="17">
        <v>4.1894444445000003</v>
      </c>
      <c r="M4895" s="17">
        <v>894.80001565199996</v>
      </c>
      <c r="N4895" s="17">
        <v>205.11279999999999</v>
      </c>
      <c r="O4895" s="17">
        <v>4.9799999999999997E-2</v>
      </c>
      <c r="R4895" s="18">
        <v>0.85416666666666663</v>
      </c>
      <c r="S4895" s="18">
        <v>1.32</v>
      </c>
      <c r="T4895" s="18">
        <v>7.2</v>
      </c>
      <c r="U4895" s="18">
        <v>125</v>
      </c>
      <c r="V4895" s="18">
        <v>1016.2</v>
      </c>
      <c r="W4895" s="18">
        <v>11.2</v>
      </c>
      <c r="X4895" s="18">
        <v>11.2</v>
      </c>
      <c r="Z4895" s="18">
        <v>1.54</v>
      </c>
      <c r="AA4895" s="18">
        <v>6.5</v>
      </c>
      <c r="AB4895" s="18">
        <v>117</v>
      </c>
      <c r="AC4895" s="18">
        <v>1017.5</v>
      </c>
      <c r="AD4895" s="18">
        <v>11.2</v>
      </c>
      <c r="AE4895" s="18">
        <v>11.8</v>
      </c>
    </row>
    <row r="4896" spans="1:31">
      <c r="A4896" s="15">
        <v>40687</v>
      </c>
      <c r="B4896" s="16">
        <v>0.89583333333333337</v>
      </c>
      <c r="C4896" s="17">
        <v>5.2061000000000002</v>
      </c>
      <c r="D4896" s="17">
        <v>4.1031000000000004</v>
      </c>
      <c r="E4896" s="17">
        <v>829.87750000000005</v>
      </c>
      <c r="F4896" s="17">
        <v>0.39139999999999997</v>
      </c>
      <c r="G4896" s="17">
        <v>6.6442768644416104</v>
      </c>
      <c r="H4896" s="17">
        <v>4.6422073213835603E-2</v>
      </c>
      <c r="I4896" s="17">
        <v>320.60090000000002</v>
      </c>
      <c r="J4896" s="17">
        <v>0.15110000000000001</v>
      </c>
      <c r="K4896" s="17">
        <v>3.9698611110000002</v>
      </c>
      <c r="L4896" s="17">
        <v>4.0647777779999998</v>
      </c>
      <c r="M4896" s="17">
        <v>895.10204685149995</v>
      </c>
      <c r="N4896" s="17">
        <v>173.07159999999999</v>
      </c>
      <c r="O4896" s="17">
        <v>5.7599999999999998E-2</v>
      </c>
      <c r="R4896" s="18">
        <v>0.89583333333333337</v>
      </c>
      <c r="S4896" s="18">
        <v>1.33</v>
      </c>
      <c r="T4896" s="18">
        <v>8.6999999999999993</v>
      </c>
      <c r="U4896" s="18">
        <v>129</v>
      </c>
      <c r="V4896" s="18">
        <v>1015.9</v>
      </c>
      <c r="W4896" s="18">
        <v>11.3</v>
      </c>
      <c r="X4896" s="18">
        <v>11.2</v>
      </c>
      <c r="Z4896" s="18">
        <v>1.54</v>
      </c>
      <c r="AA4896" s="18">
        <v>6.2</v>
      </c>
      <c r="AB4896" s="18">
        <v>111</v>
      </c>
      <c r="AC4896" s="18">
        <v>1017.2</v>
      </c>
      <c r="AD4896" s="18">
        <v>11.6</v>
      </c>
      <c r="AE4896" s="18">
        <v>11.8</v>
      </c>
    </row>
    <row r="4897" spans="1:31">
      <c r="A4897" s="15">
        <v>40687</v>
      </c>
      <c r="B4897" s="16">
        <v>0.9375</v>
      </c>
      <c r="C4897" s="17">
        <v>5.2923</v>
      </c>
      <c r="D4897" s="17">
        <v>4.0990000000000002</v>
      </c>
      <c r="E4897" s="17">
        <v>830.25829999999996</v>
      </c>
      <c r="F4897" s="17">
        <v>0.39360000000000001</v>
      </c>
      <c r="G4897" s="17">
        <v>73.698970619090403</v>
      </c>
      <c r="H4897" s="17">
        <v>2.22112334649456E-2</v>
      </c>
      <c r="I4897" s="17">
        <v>330.97460000000001</v>
      </c>
      <c r="J4897" s="17">
        <v>0.20960000000000001</v>
      </c>
      <c r="K4897" s="17">
        <v>3.7934722220000001</v>
      </c>
      <c r="L4897" s="17">
        <v>4.0414166665</v>
      </c>
      <c r="M4897" s="17">
        <v>895.49657382925</v>
      </c>
      <c r="N4897" s="17">
        <v>159.49019999999999</v>
      </c>
      <c r="O4897" s="17">
        <v>7.7399999999999997E-2</v>
      </c>
      <c r="R4897" s="18">
        <v>0.9375</v>
      </c>
      <c r="S4897" s="18">
        <v>1.39</v>
      </c>
      <c r="T4897" s="18">
        <v>9</v>
      </c>
      <c r="U4897" s="18">
        <v>128</v>
      </c>
      <c r="V4897" s="18">
        <v>1015.5</v>
      </c>
      <c r="W4897" s="18">
        <v>11.4</v>
      </c>
      <c r="X4897" s="18">
        <v>11.2</v>
      </c>
      <c r="Z4897" s="18">
        <v>1.32</v>
      </c>
      <c r="AA4897" s="18">
        <v>6.4</v>
      </c>
      <c r="AB4897" s="18">
        <v>102</v>
      </c>
      <c r="AC4897" s="18">
        <v>1016.6</v>
      </c>
      <c r="AD4897" s="18">
        <v>11.8</v>
      </c>
      <c r="AE4897" s="18">
        <v>11.9</v>
      </c>
    </row>
    <row r="4898" spans="1:31">
      <c r="A4898" s="15">
        <v>40687</v>
      </c>
      <c r="B4898" s="16">
        <v>0.97916666666666663</v>
      </c>
      <c r="C4898" s="17">
        <v>5.3109999999999999</v>
      </c>
      <c r="D4898" s="17">
        <v>4.0610999999999997</v>
      </c>
      <c r="E4898" s="17">
        <v>830.7029</v>
      </c>
      <c r="F4898" s="17">
        <v>0.39489999999999997</v>
      </c>
      <c r="G4898" s="17">
        <v>36.314754681279403</v>
      </c>
      <c r="H4898" s="17">
        <v>7.0923452363233996E-2</v>
      </c>
      <c r="I4898" s="17">
        <v>314.69779999999997</v>
      </c>
      <c r="J4898" s="17">
        <v>0.1769</v>
      </c>
      <c r="K4898" s="17">
        <v>3.720777778</v>
      </c>
      <c r="L4898" s="17">
        <v>4.0414444442499997</v>
      </c>
      <c r="M4898" s="17">
        <v>895.90884267125</v>
      </c>
      <c r="N4898" s="17">
        <v>148.60939999999999</v>
      </c>
      <c r="O4898" s="17">
        <v>4.5900000000000003E-2</v>
      </c>
      <c r="R4898" s="18">
        <v>0.97916666666666663</v>
      </c>
      <c r="S4898" s="18">
        <v>1.48</v>
      </c>
      <c r="T4898" s="18">
        <v>9.4</v>
      </c>
      <c r="U4898" s="18">
        <v>130</v>
      </c>
      <c r="V4898" s="18">
        <v>1015.2</v>
      </c>
      <c r="W4898" s="18">
        <v>11.3</v>
      </c>
      <c r="X4898" s="18">
        <v>11.2</v>
      </c>
      <c r="Z4898" s="18">
        <v>1.36</v>
      </c>
      <c r="AA4898" s="18">
        <v>6.7</v>
      </c>
      <c r="AB4898" s="18">
        <v>109</v>
      </c>
      <c r="AC4898" s="18">
        <v>1016.2</v>
      </c>
      <c r="AD4898" s="18">
        <v>11.9</v>
      </c>
      <c r="AE4898" s="18">
        <v>11.9</v>
      </c>
    </row>
    <row r="4899" spans="1:31">
      <c r="A4899" s="15">
        <v>40688</v>
      </c>
      <c r="B4899" s="16">
        <v>2.0833333333333332E-2</v>
      </c>
      <c r="C4899" s="17">
        <v>5.4208999999999996</v>
      </c>
      <c r="D4899" s="17">
        <v>4.0442</v>
      </c>
      <c r="E4899" s="17">
        <v>831.04840000000002</v>
      </c>
      <c r="F4899" s="17">
        <v>0.39529999999999998</v>
      </c>
      <c r="G4899" s="17">
        <v>351.59988786672301</v>
      </c>
      <c r="H4899" s="17">
        <v>2.6992755994404798E-2</v>
      </c>
      <c r="I4899" s="17">
        <v>352.69369999999998</v>
      </c>
      <c r="J4899" s="17">
        <v>9.7199999999999995E-2</v>
      </c>
      <c r="K4899" s="17">
        <v>3.7096111110000001</v>
      </c>
      <c r="L4899" s="17">
        <v>4.0531388890000004</v>
      </c>
      <c r="M4899" s="17">
        <v>896.26486220325</v>
      </c>
      <c r="N4899" s="17">
        <v>129.1936</v>
      </c>
      <c r="O4899" s="17">
        <v>1.9900000000000001E-2</v>
      </c>
      <c r="R4899" s="18">
        <v>2.0833333333333332E-2</v>
      </c>
      <c r="S4899" s="18">
        <v>1.55</v>
      </c>
      <c r="T4899" s="18">
        <v>8.3000000000000007</v>
      </c>
      <c r="U4899" s="18">
        <v>127</v>
      </c>
      <c r="V4899" s="18">
        <v>1014.7</v>
      </c>
      <c r="W4899" s="18">
        <v>11.4</v>
      </c>
      <c r="X4899" s="18">
        <v>11.3</v>
      </c>
      <c r="Z4899" s="18">
        <v>1.23</v>
      </c>
      <c r="AA4899" s="18">
        <v>6.2</v>
      </c>
      <c r="AB4899" s="18">
        <v>115</v>
      </c>
      <c r="AC4899" s="18">
        <v>1015.8</v>
      </c>
      <c r="AD4899" s="18">
        <v>11.7</v>
      </c>
      <c r="AE4899" s="18">
        <v>11.8</v>
      </c>
    </row>
    <row r="4900" spans="1:31">
      <c r="A4900" s="15">
        <v>40688</v>
      </c>
      <c r="B4900" s="16">
        <v>6.25E-2</v>
      </c>
      <c r="C4900" s="17">
        <v>5.3064999999999998</v>
      </c>
      <c r="D4900" s="17">
        <v>4.0515999999999996</v>
      </c>
      <c r="E4900" s="17">
        <v>831.3134</v>
      </c>
      <c r="F4900" s="17">
        <v>0.39799999999999996</v>
      </c>
      <c r="G4900" s="17">
        <v>226.48046611242199</v>
      </c>
      <c r="H4900" s="17">
        <v>1.36431200910375E-2</v>
      </c>
      <c r="I4900" s="17">
        <v>109.0497</v>
      </c>
      <c r="J4900" s="17">
        <v>3.3300000000000003E-2</v>
      </c>
      <c r="K4900" s="17">
        <v>3.7077499999999999</v>
      </c>
      <c r="L4900" s="17">
        <v>4.0571388887499999</v>
      </c>
      <c r="M4900" s="17">
        <v>896.53273084800003</v>
      </c>
      <c r="N4900" s="17">
        <v>241.12309999999999</v>
      </c>
      <c r="O4900" s="17">
        <v>2.6200000000000001E-2</v>
      </c>
      <c r="R4900" s="18">
        <v>6.25E-2</v>
      </c>
      <c r="S4900" s="18">
        <v>1.43</v>
      </c>
      <c r="T4900" s="18">
        <v>7.6</v>
      </c>
      <c r="U4900" s="18">
        <v>126</v>
      </c>
      <c r="V4900" s="18">
        <v>1014.4</v>
      </c>
      <c r="W4900" s="18">
        <v>11.4</v>
      </c>
      <c r="X4900" s="18">
        <v>11.3</v>
      </c>
      <c r="Z4900" s="18">
        <v>1.1100000000000001</v>
      </c>
      <c r="AA4900" s="18">
        <v>4.8</v>
      </c>
      <c r="AB4900" s="18">
        <v>104</v>
      </c>
      <c r="AC4900" s="18">
        <v>1015.7</v>
      </c>
      <c r="AD4900" s="18">
        <v>11.7</v>
      </c>
      <c r="AE4900" s="18">
        <v>11.7</v>
      </c>
    </row>
    <row r="4901" spans="1:31">
      <c r="A4901" s="15">
        <v>40688</v>
      </c>
      <c r="B4901" s="16">
        <v>0.10416666666666667</v>
      </c>
      <c r="C4901" s="17">
        <v>5.4146999999999998</v>
      </c>
      <c r="D4901" s="17">
        <v>4.0538999999999996</v>
      </c>
      <c r="E4901" s="17">
        <v>831.40009999999995</v>
      </c>
      <c r="F4901" s="17">
        <v>0.40239999999999998</v>
      </c>
      <c r="G4901" s="17">
        <v>135.507912330214</v>
      </c>
      <c r="H4901" s="17">
        <v>2.11454485348972E-2</v>
      </c>
      <c r="I4901" s="17">
        <v>190.30850000000001</v>
      </c>
      <c r="J4901" s="17">
        <v>2.63E-2</v>
      </c>
      <c r="K4901" s="17">
        <v>3.7209722219999999</v>
      </c>
      <c r="L4901" s="17">
        <v>4.0070833334999998</v>
      </c>
      <c r="M4901" s="17">
        <v>896.67439063125005</v>
      </c>
      <c r="N4901" s="17">
        <v>190.4641</v>
      </c>
      <c r="O4901" s="17">
        <v>3.3799999999999997E-2</v>
      </c>
      <c r="R4901" s="18">
        <v>0.10416666666666667</v>
      </c>
      <c r="S4901" s="18">
        <v>1.34</v>
      </c>
      <c r="T4901" s="18">
        <v>8.5</v>
      </c>
      <c r="U4901" s="18">
        <v>136</v>
      </c>
      <c r="V4901" s="18">
        <v>1014.1</v>
      </c>
      <c r="W4901" s="18">
        <v>11.3</v>
      </c>
      <c r="X4901" s="18">
        <v>11.2</v>
      </c>
      <c r="Z4901" s="18">
        <v>1</v>
      </c>
      <c r="AA4901" s="18">
        <v>4.9000000000000004</v>
      </c>
      <c r="AB4901" s="18">
        <v>100</v>
      </c>
      <c r="AC4901" s="18">
        <v>1015.3</v>
      </c>
      <c r="AD4901" s="18">
        <v>11.6</v>
      </c>
      <c r="AE4901" s="18">
        <v>11.8</v>
      </c>
    </row>
    <row r="4902" spans="1:31">
      <c r="A4902" s="15">
        <v>40688</v>
      </c>
      <c r="B4902" s="16">
        <v>0.14583333333333334</v>
      </c>
      <c r="C4902" s="17">
        <v>4.2493999999999996</v>
      </c>
      <c r="D4902" s="17">
        <v>4.0780000000000003</v>
      </c>
      <c r="E4902" s="17">
        <v>831.30619999999999</v>
      </c>
      <c r="F4902" s="17">
        <v>0.40670000000000001</v>
      </c>
      <c r="G4902" s="17">
        <v>239.40277943708199</v>
      </c>
      <c r="H4902" s="17">
        <v>5.5951379876973198E-2</v>
      </c>
      <c r="I4902" s="17">
        <v>194.4007</v>
      </c>
      <c r="J4902" s="17">
        <v>4.87E-2</v>
      </c>
      <c r="K4902" s="17">
        <v>3.7561388889999998</v>
      </c>
      <c r="L4902" s="17">
        <v>3.9850555557499998</v>
      </c>
      <c r="M4902" s="17">
        <v>896.61456189424996</v>
      </c>
      <c r="N4902" s="17">
        <v>151.28960000000001</v>
      </c>
      <c r="O4902" s="17">
        <v>5.7700000000000001E-2</v>
      </c>
      <c r="R4902" s="18">
        <v>0.14583333333333334</v>
      </c>
      <c r="S4902" s="18">
        <v>1.3</v>
      </c>
      <c r="T4902" s="18">
        <v>6.4</v>
      </c>
      <c r="U4902" s="18">
        <v>124</v>
      </c>
      <c r="V4902" s="18">
        <v>1014.1</v>
      </c>
      <c r="W4902" s="18">
        <v>11.2</v>
      </c>
      <c r="X4902" s="18">
        <v>11.1</v>
      </c>
      <c r="Z4902" s="18">
        <v>1.03</v>
      </c>
      <c r="AA4902" s="18">
        <v>6.1</v>
      </c>
      <c r="AB4902" s="18">
        <v>79</v>
      </c>
      <c r="AC4902" s="18">
        <v>1014.8</v>
      </c>
      <c r="AD4902" s="18">
        <v>11.4</v>
      </c>
      <c r="AE4902" s="18">
        <v>11.7</v>
      </c>
    </row>
    <row r="4903" spans="1:31">
      <c r="A4903" s="15">
        <v>40688</v>
      </c>
      <c r="B4903" s="16">
        <v>0.1875</v>
      </c>
      <c r="C4903" s="17">
        <v>5.3036000000000003</v>
      </c>
      <c r="D4903" s="17">
        <v>4.1577000000000002</v>
      </c>
      <c r="E4903" s="17">
        <v>831.11</v>
      </c>
      <c r="F4903" s="17">
        <v>0.40909999999999996</v>
      </c>
      <c r="G4903" s="17">
        <v>326.256315326042</v>
      </c>
      <c r="H4903" s="17">
        <v>5.3437398508072199E-3</v>
      </c>
      <c r="I4903" s="17">
        <v>163.46129999999999</v>
      </c>
      <c r="J4903" s="17">
        <v>6.8599999999999994E-2</v>
      </c>
      <c r="K4903" s="17">
        <v>3.8330555560000001</v>
      </c>
      <c r="L4903" s="17">
        <v>3.9711666667499999</v>
      </c>
      <c r="M4903" s="17">
        <v>896.38381141975003</v>
      </c>
      <c r="N4903" s="17">
        <v>162.3614</v>
      </c>
      <c r="O4903" s="17">
        <v>0.1229</v>
      </c>
      <c r="R4903" s="18">
        <v>0.1875</v>
      </c>
      <c r="S4903" s="18">
        <v>1.27</v>
      </c>
      <c r="T4903" s="18">
        <v>6.8</v>
      </c>
      <c r="U4903" s="18">
        <v>120</v>
      </c>
      <c r="V4903" s="18">
        <v>1014.3</v>
      </c>
      <c r="W4903" s="18">
        <v>11.3</v>
      </c>
      <c r="X4903" s="18">
        <v>11</v>
      </c>
      <c r="Z4903" s="18">
        <v>0.97</v>
      </c>
      <c r="AA4903" s="18">
        <v>4.2</v>
      </c>
      <c r="AB4903" s="18">
        <v>92</v>
      </c>
      <c r="AC4903" s="18">
        <v>1015</v>
      </c>
      <c r="AD4903" s="18">
        <v>11.7</v>
      </c>
      <c r="AE4903" s="18">
        <v>11.7</v>
      </c>
    </row>
    <row r="4904" spans="1:31">
      <c r="A4904" s="15">
        <v>40688</v>
      </c>
      <c r="B4904" s="16">
        <v>0.22916666666666666</v>
      </c>
      <c r="C4904" s="17">
        <v>2.7753000000000001</v>
      </c>
      <c r="D4904" s="17">
        <v>4.0266000000000002</v>
      </c>
      <c r="E4904" s="17">
        <v>830.779</v>
      </c>
      <c r="F4904" s="17">
        <v>0.41469999999999996</v>
      </c>
      <c r="G4904" s="17">
        <v>244.94968980425301</v>
      </c>
      <c r="H4904" s="17">
        <v>0.13152085801449001</v>
      </c>
      <c r="I4904" s="17">
        <v>159.37639999999999</v>
      </c>
      <c r="J4904" s="17">
        <v>8.5699999999999998E-2</v>
      </c>
      <c r="K4904" s="17">
        <v>3.9180555560000001</v>
      </c>
      <c r="L4904" s="17">
        <v>3.9241388887499999</v>
      </c>
      <c r="M4904" s="17">
        <v>896.09610065325001</v>
      </c>
      <c r="N4904" s="17">
        <v>150.12690000000001</v>
      </c>
      <c r="O4904" s="17">
        <v>0.13320000000000001</v>
      </c>
      <c r="R4904" s="18">
        <v>0.22916666666666666</v>
      </c>
      <c r="S4904" s="18">
        <v>1.22</v>
      </c>
      <c r="T4904" s="18">
        <v>5.9</v>
      </c>
      <c r="U4904" s="18">
        <v>131</v>
      </c>
      <c r="V4904" s="18">
        <v>1014.3</v>
      </c>
      <c r="W4904" s="18">
        <v>11.2</v>
      </c>
      <c r="X4904" s="18">
        <v>11</v>
      </c>
      <c r="Z4904" s="18">
        <v>0.91</v>
      </c>
      <c r="AA4904" s="18">
        <v>3.1</v>
      </c>
      <c r="AB4904" s="18">
        <v>100</v>
      </c>
      <c r="AC4904" s="18">
        <v>1014.8</v>
      </c>
      <c r="AD4904" s="18">
        <v>12</v>
      </c>
      <c r="AE4904" s="18">
        <v>11.6</v>
      </c>
    </row>
    <row r="4905" spans="1:31">
      <c r="A4905" s="15">
        <v>40688</v>
      </c>
      <c r="B4905" s="16">
        <v>0.27083333333333331</v>
      </c>
      <c r="C4905" s="17">
        <v>2.0813999999999999</v>
      </c>
      <c r="D4905" s="17">
        <v>4.0225999999999997</v>
      </c>
      <c r="E4905" s="17">
        <v>830.51409999999998</v>
      </c>
      <c r="F4905" s="17">
        <v>0.41839999999999999</v>
      </c>
      <c r="G4905" s="17">
        <v>237.873666688962</v>
      </c>
      <c r="H4905" s="17">
        <v>0.16297913034363501</v>
      </c>
      <c r="I4905" s="17">
        <v>130.70259999999999</v>
      </c>
      <c r="J4905" s="17">
        <v>0.1356</v>
      </c>
      <c r="K4905" s="17">
        <v>3.893305555</v>
      </c>
      <c r="L4905" s="17">
        <v>3.9577499999999999</v>
      </c>
      <c r="M4905" s="17">
        <v>895.78072423699996</v>
      </c>
      <c r="N4905" s="17">
        <v>134.2201</v>
      </c>
      <c r="O4905" s="17">
        <v>8.0699999999999994E-2</v>
      </c>
      <c r="R4905" s="18">
        <v>0.27083333333333331</v>
      </c>
      <c r="S4905" s="18">
        <v>1.3</v>
      </c>
      <c r="T4905" s="18">
        <v>5.3</v>
      </c>
      <c r="U4905" s="18">
        <v>125</v>
      </c>
      <c r="V4905" s="18">
        <v>1014.1</v>
      </c>
      <c r="W4905" s="18">
        <v>11.2</v>
      </c>
      <c r="X4905" s="18">
        <v>10.9</v>
      </c>
      <c r="Z4905" s="18">
        <v>0.83</v>
      </c>
      <c r="AA4905" s="18">
        <v>2.2999999999999998</v>
      </c>
      <c r="AB4905" s="18">
        <v>122</v>
      </c>
      <c r="AC4905" s="18">
        <v>1014.3</v>
      </c>
      <c r="AD4905" s="18">
        <v>12</v>
      </c>
      <c r="AE4905" s="18">
        <v>11.7</v>
      </c>
    </row>
    <row r="4906" spans="1:31">
      <c r="A4906" s="15">
        <v>40688</v>
      </c>
      <c r="B4906" s="16">
        <v>0.3125</v>
      </c>
      <c r="C4906" s="17">
        <v>1.9261999999999999</v>
      </c>
      <c r="D4906" s="17">
        <v>4.0254000000000003</v>
      </c>
      <c r="E4906" s="17">
        <v>830.30110000000002</v>
      </c>
      <c r="F4906" s="17">
        <v>0.4234</v>
      </c>
      <c r="G4906" s="17">
        <v>238.19337206160299</v>
      </c>
      <c r="H4906" s="17">
        <v>0.175967398861854</v>
      </c>
      <c r="I4906" s="17">
        <v>125.623</v>
      </c>
      <c r="J4906" s="17">
        <v>0.12620000000000001</v>
      </c>
      <c r="K4906" s="17">
        <v>3.8607222220000001</v>
      </c>
      <c r="L4906" s="17">
        <v>4.0075000002500003</v>
      </c>
      <c r="M4906" s="17">
        <v>895.53086169175003</v>
      </c>
      <c r="N4906" s="17">
        <v>122.15940000000001</v>
      </c>
      <c r="O4906" s="17">
        <v>0.1008</v>
      </c>
      <c r="R4906" s="18">
        <v>0.3125</v>
      </c>
      <c r="S4906" s="18">
        <v>1.22</v>
      </c>
      <c r="T4906" s="18">
        <v>4.0999999999999996</v>
      </c>
      <c r="U4906" s="18">
        <v>115</v>
      </c>
      <c r="V4906" s="18">
        <v>1013.8</v>
      </c>
      <c r="W4906" s="18">
        <v>11.1</v>
      </c>
      <c r="X4906" s="18">
        <v>10.8</v>
      </c>
      <c r="Z4906" s="18">
        <v>0.92</v>
      </c>
      <c r="AA4906" s="18">
        <v>2.2999999999999998</v>
      </c>
      <c r="AB4906" s="18">
        <v>177</v>
      </c>
      <c r="AC4906" s="18">
        <v>1014</v>
      </c>
      <c r="AD4906" s="18">
        <v>11.6</v>
      </c>
      <c r="AE4906" s="18">
        <v>11.7</v>
      </c>
    </row>
    <row r="4907" spans="1:31">
      <c r="A4907" s="15">
        <v>40688</v>
      </c>
      <c r="B4907" s="16">
        <v>0.35416666666666669</v>
      </c>
      <c r="C4907" s="17">
        <v>2.02</v>
      </c>
      <c r="D4907" s="17">
        <v>4.0591999999999997</v>
      </c>
      <c r="E4907" s="17">
        <v>830.15610000000004</v>
      </c>
      <c r="F4907" s="17">
        <v>0.42779999999999996</v>
      </c>
      <c r="G4907" s="17">
        <v>232.75316958846599</v>
      </c>
      <c r="H4907" s="17">
        <v>0.16700680274605001</v>
      </c>
      <c r="I4907" s="17">
        <v>154.6645</v>
      </c>
      <c r="J4907" s="17">
        <v>9.4700000000000006E-2</v>
      </c>
      <c r="K4907" s="17">
        <v>3.859138889</v>
      </c>
      <c r="L4907" s="17">
        <v>4.06616666675</v>
      </c>
      <c r="M4907" s="17">
        <v>895.39566612500005</v>
      </c>
      <c r="N4907" s="17">
        <v>139.58459999999999</v>
      </c>
      <c r="O4907" s="17">
        <v>8.14E-2</v>
      </c>
      <c r="R4907" s="18">
        <v>0.35416666666666669</v>
      </c>
      <c r="S4907" s="18">
        <v>1.26</v>
      </c>
      <c r="T4907" s="18">
        <v>3.6</v>
      </c>
      <c r="U4907" s="18">
        <v>155</v>
      </c>
      <c r="V4907" s="18">
        <v>1013.5</v>
      </c>
      <c r="W4907" s="18">
        <v>10.8</v>
      </c>
      <c r="X4907" s="18">
        <v>10.8</v>
      </c>
      <c r="Z4907" s="18">
        <v>0.94</v>
      </c>
      <c r="AA4907" s="18">
        <v>4.4000000000000004</v>
      </c>
      <c r="AB4907" s="18">
        <v>179</v>
      </c>
      <c r="AC4907" s="18">
        <v>1013.6</v>
      </c>
      <c r="AD4907" s="18">
        <v>11.3</v>
      </c>
      <c r="AE4907" s="18">
        <v>11.7</v>
      </c>
    </row>
    <row r="4908" spans="1:31">
      <c r="A4908" s="15">
        <v>40688</v>
      </c>
      <c r="B4908" s="16">
        <v>0.39583333333333331</v>
      </c>
      <c r="C4908" s="17">
        <v>2.5525000000000002</v>
      </c>
      <c r="D4908" s="17">
        <v>4.0810000000000004</v>
      </c>
      <c r="E4908" s="17">
        <v>830.18650000000002</v>
      </c>
      <c r="F4908" s="17">
        <v>0.4219</v>
      </c>
      <c r="G4908" s="17">
        <v>206.51904128768399</v>
      </c>
      <c r="H4908" s="17">
        <v>0.134212138466243</v>
      </c>
      <c r="I4908" s="17">
        <v>144.39230000000001</v>
      </c>
      <c r="J4908" s="17">
        <v>8.2799999999999999E-2</v>
      </c>
      <c r="K4908" s="17">
        <v>3.8916944450000002</v>
      </c>
      <c r="L4908" s="17">
        <v>4.0913611110000003</v>
      </c>
      <c r="M4908" s="17">
        <v>895.41628460674997</v>
      </c>
      <c r="N4908" s="17">
        <v>142.23920000000001</v>
      </c>
      <c r="O4908" s="17">
        <v>6.4600000000000005E-2</v>
      </c>
      <c r="R4908" s="18">
        <v>0.39583333333333331</v>
      </c>
      <c r="S4908" s="18">
        <v>1.33</v>
      </c>
      <c r="T4908" s="18">
        <v>5.4</v>
      </c>
      <c r="U4908" s="18">
        <v>110</v>
      </c>
      <c r="V4908" s="18">
        <v>1012.9</v>
      </c>
      <c r="W4908" s="18">
        <v>11</v>
      </c>
      <c r="X4908" s="18">
        <v>10.8</v>
      </c>
      <c r="Z4908" s="18">
        <v>0.93</v>
      </c>
      <c r="AA4908" s="18">
        <v>3.9</v>
      </c>
      <c r="AB4908" s="18">
        <v>166</v>
      </c>
      <c r="AC4908" s="18">
        <v>1013.1</v>
      </c>
      <c r="AD4908" s="18">
        <v>11.1</v>
      </c>
      <c r="AE4908" s="18">
        <v>11.6</v>
      </c>
    </row>
    <row r="4909" spans="1:31">
      <c r="A4909" s="15">
        <v>40688</v>
      </c>
      <c r="B4909" s="16">
        <v>0.4375</v>
      </c>
      <c r="C4909" s="17">
        <v>3.7555999999999998</v>
      </c>
      <c r="D4909" s="17">
        <v>4.0803000000000003</v>
      </c>
      <c r="E4909" s="17">
        <v>830.3383</v>
      </c>
      <c r="F4909" s="17">
        <v>0.41849999999999998</v>
      </c>
      <c r="G4909" s="17">
        <v>240.465928254407</v>
      </c>
      <c r="H4909" s="17">
        <v>3.4767181860428299E-2</v>
      </c>
      <c r="I4909" s="17">
        <v>126.8481</v>
      </c>
      <c r="J4909" s="17">
        <v>0.1195</v>
      </c>
      <c r="K4909" s="17">
        <v>3.9113055559999999</v>
      </c>
      <c r="L4909" s="17">
        <v>4.1279722222500004</v>
      </c>
      <c r="M4909" s="17">
        <v>895.57060858875002</v>
      </c>
      <c r="N4909" s="17">
        <v>114.7435</v>
      </c>
      <c r="O4909" s="17">
        <v>2.3900000000000001E-2</v>
      </c>
      <c r="R4909" s="18">
        <v>0.4375</v>
      </c>
      <c r="S4909" s="18">
        <v>1.55</v>
      </c>
      <c r="T4909" s="18">
        <v>5.4</v>
      </c>
      <c r="U4909" s="18">
        <v>116</v>
      </c>
      <c r="V4909" s="18">
        <v>1012.1</v>
      </c>
      <c r="W4909" s="18">
        <v>10.6</v>
      </c>
      <c r="X4909" s="18">
        <v>10.8</v>
      </c>
      <c r="Z4909" s="18">
        <v>0.88</v>
      </c>
      <c r="AA4909" s="18">
        <v>4.0999999999999996</v>
      </c>
      <c r="AB4909" s="18">
        <v>117</v>
      </c>
      <c r="AC4909" s="18">
        <v>1012.4</v>
      </c>
      <c r="AD4909" s="18">
        <v>11.1</v>
      </c>
      <c r="AE4909" s="18">
        <v>11.5</v>
      </c>
    </row>
    <row r="4910" spans="1:31">
      <c r="A4910" s="15">
        <v>40688</v>
      </c>
      <c r="B4910" s="16">
        <v>0.47916666666666669</v>
      </c>
      <c r="C4910" s="17">
        <v>4.5270000000000001</v>
      </c>
      <c r="D4910" s="17">
        <v>4.0564999999999998</v>
      </c>
      <c r="E4910" s="17">
        <v>830.61689999999999</v>
      </c>
      <c r="F4910" s="17">
        <v>0.40949999999999998</v>
      </c>
      <c r="G4910" s="17">
        <v>17.8186268566701</v>
      </c>
      <c r="H4910" s="17">
        <v>4.1789675335776801E-2</v>
      </c>
      <c r="I4910" s="17">
        <v>121.3741</v>
      </c>
      <c r="J4910" s="17">
        <v>0.113</v>
      </c>
      <c r="K4910" s="17">
        <v>3.9507500000000002</v>
      </c>
      <c r="L4910" s="17">
        <v>4.1510833334999999</v>
      </c>
      <c r="M4910" s="17">
        <v>895.80170229600003</v>
      </c>
      <c r="N4910" s="17">
        <v>2.2873999999999999</v>
      </c>
      <c r="O4910" s="17">
        <v>1.7299999999999999E-2</v>
      </c>
      <c r="R4910" s="18">
        <v>0.47916666666666669</v>
      </c>
      <c r="S4910" s="18">
        <v>1.54</v>
      </c>
      <c r="T4910" s="18">
        <v>4.7</v>
      </c>
      <c r="U4910" s="18">
        <v>106</v>
      </c>
      <c r="V4910" s="18">
        <v>1011.4</v>
      </c>
      <c r="W4910" s="18">
        <v>10.6</v>
      </c>
      <c r="X4910" s="18">
        <v>10.8</v>
      </c>
      <c r="Z4910" s="18">
        <v>0.93</v>
      </c>
      <c r="AA4910" s="18">
        <v>5</v>
      </c>
      <c r="AB4910" s="18">
        <v>69</v>
      </c>
      <c r="AC4910" s="18">
        <v>1011.5</v>
      </c>
      <c r="AD4910" s="18">
        <v>11.1</v>
      </c>
      <c r="AE4910" s="18">
        <v>11.5</v>
      </c>
    </row>
    <row r="4911" spans="1:31">
      <c r="A4911" s="15">
        <v>40688</v>
      </c>
      <c r="B4911" s="16">
        <v>0.52083333333333337</v>
      </c>
      <c r="C4911" s="17">
        <v>4.2904999999999998</v>
      </c>
      <c r="D4911" s="17">
        <v>4.0599999999999996</v>
      </c>
      <c r="E4911" s="17">
        <v>830.82410000000004</v>
      </c>
      <c r="F4911" s="17">
        <v>0.41880000000000001</v>
      </c>
      <c r="G4911" s="17">
        <v>206.98444400494699</v>
      </c>
      <c r="H4911" s="17">
        <v>2.2102350368925602E-2</v>
      </c>
      <c r="I4911" s="17">
        <v>118.62309999999999</v>
      </c>
      <c r="J4911" s="17">
        <v>0.12509999999999999</v>
      </c>
      <c r="K4911" s="17">
        <v>3.9834166670000002</v>
      </c>
      <c r="L4911" s="17">
        <v>4.1555833332500001</v>
      </c>
      <c r="M4911" s="17">
        <v>896.02352871899996</v>
      </c>
      <c r="N4911" s="17">
        <v>16.820499999999999</v>
      </c>
      <c r="O4911" s="17">
        <v>4.1599999999999998E-2</v>
      </c>
      <c r="R4911" s="18">
        <v>0.52083333333333337</v>
      </c>
      <c r="S4911" s="18">
        <f t="shared" ref="S4911:X4911" si="1295">AVERAGE(S4910,S4912)</f>
        <v>1.7549999999999999</v>
      </c>
      <c r="T4911" s="18">
        <f t="shared" si="1295"/>
        <v>4.45</v>
      </c>
      <c r="U4911" s="18">
        <f t="shared" si="1295"/>
        <v>90.5</v>
      </c>
      <c r="V4911" s="18">
        <f t="shared" si="1295"/>
        <v>1010.95</v>
      </c>
      <c r="W4911" s="18">
        <f t="shared" si="1295"/>
        <v>10.6</v>
      </c>
      <c r="X4911" s="18">
        <f t="shared" si="1295"/>
        <v>10.850000000000001</v>
      </c>
      <c r="Z4911" s="18">
        <v>0.99</v>
      </c>
      <c r="AA4911" s="18">
        <v>6.5</v>
      </c>
      <c r="AB4911" s="18">
        <v>69</v>
      </c>
      <c r="AC4911" s="18">
        <v>1011.2</v>
      </c>
      <c r="AD4911" s="18">
        <v>10.9</v>
      </c>
      <c r="AE4911" s="18">
        <v>11.5</v>
      </c>
    </row>
    <row r="4912" spans="1:31">
      <c r="A4912" s="15">
        <v>40688</v>
      </c>
      <c r="B4912" s="16">
        <v>0.5625</v>
      </c>
      <c r="C4912" s="17">
        <v>4.7873999999999999</v>
      </c>
      <c r="D4912" s="17">
        <v>4.0613000000000001</v>
      </c>
      <c r="E4912" s="17">
        <v>830.97749999999996</v>
      </c>
      <c r="F4912" s="17">
        <v>0.41619999999999996</v>
      </c>
      <c r="G4912" s="17">
        <v>320.558883991507</v>
      </c>
      <c r="H4912" s="17">
        <v>4.0077459716436802E-2</v>
      </c>
      <c r="I4912" s="17">
        <v>125.98220000000001</v>
      </c>
      <c r="J4912" s="17">
        <v>8.7999999999999995E-2</v>
      </c>
      <c r="K4912" s="17">
        <v>3.9945555559999999</v>
      </c>
      <c r="L4912" s="17">
        <v>4.1640277777500003</v>
      </c>
      <c r="M4912" s="17">
        <v>896.17045957674998</v>
      </c>
      <c r="N4912" s="17">
        <v>354.2627</v>
      </c>
      <c r="O4912" s="17">
        <v>2.6200000000000001E-2</v>
      </c>
      <c r="R4912" s="18">
        <v>0.5625</v>
      </c>
      <c r="S4912" s="18">
        <v>1.97</v>
      </c>
      <c r="T4912" s="18">
        <v>4.2</v>
      </c>
      <c r="U4912" s="18">
        <v>75</v>
      </c>
      <c r="V4912" s="18">
        <v>1010.5</v>
      </c>
      <c r="W4912" s="18">
        <v>10.6</v>
      </c>
      <c r="X4912" s="18">
        <v>10.9</v>
      </c>
      <c r="Z4912" s="18">
        <v>1.1299999999999999</v>
      </c>
      <c r="AA4912" s="18">
        <v>6</v>
      </c>
      <c r="AB4912" s="18">
        <v>58</v>
      </c>
      <c r="AC4912" s="18">
        <v>1010.2</v>
      </c>
      <c r="AD4912" s="18">
        <v>11</v>
      </c>
      <c r="AE4912" s="18">
        <v>11.6</v>
      </c>
    </row>
    <row r="4913" spans="1:31">
      <c r="A4913" s="15">
        <v>40688</v>
      </c>
      <c r="B4913" s="16">
        <v>0.60416666666666663</v>
      </c>
      <c r="C4913" s="17">
        <v>4.8474000000000004</v>
      </c>
      <c r="D4913" s="17">
        <v>4.0666000000000002</v>
      </c>
      <c r="E4913" s="17">
        <v>831.02279999999996</v>
      </c>
      <c r="F4913" s="17">
        <v>0.42130000000000001</v>
      </c>
      <c r="G4913" s="17">
        <v>20.435205035768501</v>
      </c>
      <c r="H4913" s="17">
        <v>2.4778020056715599E-2</v>
      </c>
      <c r="I4913" s="17">
        <v>66.411699999999996</v>
      </c>
      <c r="J4913" s="17">
        <v>6.25E-2</v>
      </c>
      <c r="K4913" s="17">
        <v>4.0119722219999998</v>
      </c>
      <c r="L4913" s="17">
        <v>4.1238333332500003</v>
      </c>
      <c r="M4913" s="17">
        <v>896.22235037525002</v>
      </c>
      <c r="N4913" s="17">
        <v>302.28640000000001</v>
      </c>
      <c r="O4913" s="17">
        <v>4.9000000000000002E-2</v>
      </c>
      <c r="R4913" s="18">
        <v>0.60416666666666663</v>
      </c>
      <c r="S4913" s="18">
        <v>2.13</v>
      </c>
      <c r="T4913" s="18">
        <v>4.2</v>
      </c>
      <c r="U4913" s="18">
        <v>75</v>
      </c>
      <c r="V4913" s="18">
        <v>1010.2</v>
      </c>
      <c r="W4913" s="18">
        <v>10.7</v>
      </c>
      <c r="X4913" s="18">
        <v>10.9</v>
      </c>
      <c r="Z4913" s="18">
        <v>1.33</v>
      </c>
      <c r="AA4913" s="18">
        <v>4.0999999999999996</v>
      </c>
      <c r="AB4913" s="18">
        <v>65</v>
      </c>
      <c r="AC4913" s="18">
        <v>1009.6</v>
      </c>
      <c r="AD4913" s="18">
        <v>10.9</v>
      </c>
      <c r="AE4913" s="18">
        <v>11.7</v>
      </c>
    </row>
    <row r="4914" spans="1:31">
      <c r="A4914" s="15">
        <v>40688</v>
      </c>
      <c r="B4914" s="16">
        <v>0.64583333333333337</v>
      </c>
      <c r="C4914" s="17">
        <v>4.7586000000000004</v>
      </c>
      <c r="D4914" s="17">
        <v>4.0529999999999999</v>
      </c>
      <c r="E4914" s="17">
        <v>830.92870000000005</v>
      </c>
      <c r="F4914" s="17">
        <v>0.42619999999999997</v>
      </c>
      <c r="G4914" s="17">
        <v>153.856178073064</v>
      </c>
      <c r="H4914" s="17">
        <v>1.96051296865907E-2</v>
      </c>
      <c r="I4914" s="17">
        <v>330.63350000000003</v>
      </c>
      <c r="J4914" s="17">
        <v>6.5699999999999995E-2</v>
      </c>
      <c r="K4914" s="17">
        <v>3.9806666669999999</v>
      </c>
      <c r="L4914" s="17">
        <v>4.0817500000000004</v>
      </c>
      <c r="M4914" s="17">
        <v>896.13356750424998</v>
      </c>
      <c r="N4914" s="17">
        <v>313.23329999999999</v>
      </c>
      <c r="O4914" s="17">
        <v>2.9399999999999999E-2</v>
      </c>
      <c r="R4914" s="18">
        <v>0.64583333333333337</v>
      </c>
      <c r="S4914" s="18">
        <v>2.4</v>
      </c>
      <c r="T4914" s="18">
        <v>3.5</v>
      </c>
      <c r="U4914" s="18">
        <v>77</v>
      </c>
      <c r="V4914" s="18">
        <v>1009.9</v>
      </c>
      <c r="W4914" s="18">
        <v>10.7</v>
      </c>
      <c r="X4914" s="18">
        <v>10.9</v>
      </c>
      <c r="Z4914" s="18">
        <v>1.69</v>
      </c>
      <c r="AA4914" s="18">
        <v>1.3</v>
      </c>
      <c r="AB4914" s="18">
        <v>85</v>
      </c>
      <c r="AC4914" s="18">
        <v>1009.1</v>
      </c>
      <c r="AD4914" s="18">
        <v>11.1</v>
      </c>
      <c r="AE4914" s="18">
        <v>11.8</v>
      </c>
    </row>
    <row r="4915" spans="1:31">
      <c r="A4915" s="15">
        <v>40688</v>
      </c>
      <c r="B4915" s="16">
        <v>0.6875</v>
      </c>
      <c r="C4915" s="17">
        <v>4.7901999999999996</v>
      </c>
      <c r="D4915" s="17">
        <v>4.0537000000000001</v>
      </c>
      <c r="E4915" s="17">
        <v>830.69820000000004</v>
      </c>
      <c r="F4915" s="17">
        <v>0.43140000000000001</v>
      </c>
      <c r="G4915" s="17">
        <v>160.47304470880201</v>
      </c>
      <c r="H4915" s="17">
        <v>1.4584285641815201E-2</v>
      </c>
      <c r="I4915" s="17">
        <v>344.5018</v>
      </c>
      <c r="J4915" s="17">
        <v>6.4699999999999994E-2</v>
      </c>
      <c r="K4915" s="17">
        <v>3.953972222</v>
      </c>
      <c r="L4915" s="17">
        <v>4.0861944442500002</v>
      </c>
      <c r="M4915" s="17">
        <v>895.90896525425001</v>
      </c>
      <c r="N4915" s="17">
        <v>187.2029</v>
      </c>
      <c r="O4915" s="17">
        <v>6.1000000000000004E-3</v>
      </c>
      <c r="R4915" s="18">
        <v>0.6875</v>
      </c>
      <c r="S4915" s="18">
        <v>2.09</v>
      </c>
      <c r="T4915" s="18">
        <v>3.2</v>
      </c>
      <c r="U4915" s="18">
        <v>75</v>
      </c>
      <c r="V4915" s="18">
        <v>1009.5</v>
      </c>
      <c r="W4915" s="18">
        <v>10.7</v>
      </c>
      <c r="X4915" s="18">
        <v>11</v>
      </c>
      <c r="Z4915" s="18">
        <v>2.04</v>
      </c>
      <c r="AA4915" s="18">
        <v>2.5</v>
      </c>
      <c r="AB4915" s="18">
        <v>91</v>
      </c>
      <c r="AC4915" s="18">
        <v>1009</v>
      </c>
      <c r="AD4915" s="18">
        <v>10.8</v>
      </c>
      <c r="AE4915" s="18">
        <v>11.6</v>
      </c>
    </row>
    <row r="4916" spans="1:31">
      <c r="A4916" s="15">
        <v>40688</v>
      </c>
      <c r="B4916" s="16">
        <v>0.72916666666666663</v>
      </c>
      <c r="C4916" s="17">
        <v>4.7587000000000002</v>
      </c>
      <c r="D4916" s="17">
        <v>4.0656999999999996</v>
      </c>
      <c r="E4916" s="17">
        <v>830.38800000000003</v>
      </c>
      <c r="F4916" s="17">
        <v>0.43659999999999999</v>
      </c>
      <c r="G4916" s="17">
        <v>190.40061099601499</v>
      </c>
      <c r="H4916" s="17">
        <v>2.4878131003998799E-2</v>
      </c>
      <c r="I4916" s="17">
        <v>334.9896</v>
      </c>
      <c r="J4916" s="17">
        <v>8.5500000000000007E-2</v>
      </c>
      <c r="K4916" s="17">
        <v>3.8901388890000002</v>
      </c>
      <c r="L4916" s="17">
        <v>4.1157500002500003</v>
      </c>
      <c r="M4916" s="17">
        <v>895.60692588275003</v>
      </c>
      <c r="N4916" s="17">
        <v>59.251199999999997</v>
      </c>
      <c r="O4916" s="17">
        <v>2.8299999999999999E-2</v>
      </c>
      <c r="R4916" s="18">
        <v>0.72916666666666663</v>
      </c>
      <c r="S4916" s="18">
        <v>2</v>
      </c>
      <c r="T4916" s="18">
        <v>3.1</v>
      </c>
      <c r="U4916" s="18">
        <v>70</v>
      </c>
      <c r="V4916" s="18">
        <v>1009.1</v>
      </c>
      <c r="W4916" s="18">
        <v>10.7</v>
      </c>
      <c r="X4916" s="18">
        <v>11</v>
      </c>
      <c r="Z4916" s="18">
        <v>2.1</v>
      </c>
      <c r="AA4916" s="18">
        <v>1.7</v>
      </c>
      <c r="AB4916" s="18">
        <v>105</v>
      </c>
      <c r="AC4916" s="18">
        <v>1008.9</v>
      </c>
      <c r="AD4916" s="18">
        <v>10.7</v>
      </c>
      <c r="AE4916" s="18">
        <v>11.5</v>
      </c>
    </row>
    <row r="4917" spans="1:31">
      <c r="A4917" s="15">
        <v>40688</v>
      </c>
      <c r="B4917" s="16">
        <v>0.77083333333333337</v>
      </c>
      <c r="C4917" s="17">
        <v>4.8912000000000004</v>
      </c>
      <c r="D4917" s="17">
        <v>4.0781000000000001</v>
      </c>
      <c r="E4917" s="17">
        <v>830.10770000000002</v>
      </c>
      <c r="F4917" s="17">
        <v>0.441</v>
      </c>
      <c r="G4917" s="17">
        <v>322.953253852091</v>
      </c>
      <c r="H4917" s="17">
        <v>4.19338104912293E-3</v>
      </c>
      <c r="I4917" s="17">
        <v>327.1678</v>
      </c>
      <c r="J4917" s="17">
        <v>7.9000000000000001E-2</v>
      </c>
      <c r="K4917" s="17">
        <v>3.8363888890000002</v>
      </c>
      <c r="L4917" s="17">
        <v>4.1384722222499999</v>
      </c>
      <c r="M4917" s="17">
        <v>895.28872460674995</v>
      </c>
      <c r="N4917" s="17">
        <v>356.71859999999998</v>
      </c>
      <c r="O4917" s="17">
        <v>2.81E-2</v>
      </c>
      <c r="R4917" s="18">
        <v>0.77083333333333337</v>
      </c>
      <c r="S4917" s="18">
        <v>1.9</v>
      </c>
      <c r="T4917" s="18">
        <v>2.2999999999999998</v>
      </c>
      <c r="U4917" s="18">
        <v>56</v>
      </c>
      <c r="V4917" s="18">
        <v>1008.7</v>
      </c>
      <c r="W4917" s="18">
        <v>10.8</v>
      </c>
      <c r="X4917" s="18">
        <v>11</v>
      </c>
      <c r="Z4917" s="18">
        <v>2.16</v>
      </c>
      <c r="AA4917" s="18">
        <v>2.4</v>
      </c>
      <c r="AB4917" s="18">
        <v>77</v>
      </c>
      <c r="AC4917" s="18">
        <v>1008.7</v>
      </c>
      <c r="AD4917" s="18">
        <v>10.7</v>
      </c>
      <c r="AE4917" s="18">
        <v>11.5</v>
      </c>
    </row>
    <row r="4918" spans="1:31">
      <c r="A4918" s="15">
        <v>40688</v>
      </c>
      <c r="B4918" s="16">
        <v>0.8125</v>
      </c>
      <c r="C4918" s="17">
        <v>4.9166999999999996</v>
      </c>
      <c r="D4918" s="17">
        <v>4.0731000000000002</v>
      </c>
      <c r="E4918" s="17">
        <v>829.8682</v>
      </c>
      <c r="F4918" s="17">
        <v>0.442</v>
      </c>
      <c r="G4918" s="17">
        <v>333.70114388261499</v>
      </c>
      <c r="H4918" s="17">
        <v>3.3983435235189201E-2</v>
      </c>
      <c r="I4918" s="17">
        <v>330.31799999999998</v>
      </c>
      <c r="J4918" s="17">
        <v>9.3799999999999994E-2</v>
      </c>
      <c r="K4918" s="17">
        <v>3.8148611109999999</v>
      </c>
      <c r="L4918" s="17">
        <v>4.1364444445000004</v>
      </c>
      <c r="M4918" s="17">
        <v>895.06380636475001</v>
      </c>
      <c r="N4918" s="17">
        <v>338.23289999999997</v>
      </c>
      <c r="O4918" s="17">
        <v>2.3E-2</v>
      </c>
      <c r="R4918" s="18">
        <v>0.8125</v>
      </c>
      <c r="S4918" s="18">
        <v>1.79</v>
      </c>
      <c r="T4918" s="18">
        <v>2.4</v>
      </c>
      <c r="U4918" s="18">
        <v>37</v>
      </c>
      <c r="V4918" s="18">
        <v>1008.3</v>
      </c>
      <c r="W4918" s="18">
        <v>11</v>
      </c>
      <c r="X4918" s="18">
        <v>11.1</v>
      </c>
      <c r="Z4918" s="18">
        <v>1.98</v>
      </c>
      <c r="AA4918" s="18">
        <v>3.6</v>
      </c>
      <c r="AB4918" s="18">
        <v>150</v>
      </c>
      <c r="AC4918" s="18">
        <v>1008.3</v>
      </c>
      <c r="AD4918" s="18">
        <v>10.6</v>
      </c>
      <c r="AE4918" s="18">
        <v>11.5</v>
      </c>
    </row>
    <row r="4919" spans="1:31">
      <c r="A4919" s="15">
        <v>40688</v>
      </c>
      <c r="B4919" s="16">
        <v>0.85416666666666663</v>
      </c>
      <c r="C4919" s="17">
        <v>4.9695</v>
      </c>
      <c r="D4919" s="17">
        <v>4.0281000000000002</v>
      </c>
      <c r="E4919" s="17">
        <v>829.81830000000002</v>
      </c>
      <c r="F4919" s="17">
        <v>0.46899999999999997</v>
      </c>
      <c r="G4919" s="17">
        <v>22.4642105014922</v>
      </c>
      <c r="H4919" s="17">
        <v>3.6170990527696602E-2</v>
      </c>
      <c r="I4919" s="17">
        <v>327.4796</v>
      </c>
      <c r="J4919" s="17">
        <v>3.9100000000000003E-2</v>
      </c>
      <c r="K4919" s="17">
        <v>3.784694445</v>
      </c>
      <c r="L4919" s="17">
        <v>4.1223055554999997</v>
      </c>
      <c r="M4919" s="17">
        <v>894.98801730499997</v>
      </c>
      <c r="N4919" s="17">
        <v>286.29450000000003</v>
      </c>
      <c r="O4919" s="17">
        <v>2.3300000000000001E-2</v>
      </c>
      <c r="R4919" s="18">
        <v>0.85416666666666663</v>
      </c>
      <c r="S4919" s="18">
        <v>1.73</v>
      </c>
      <c r="T4919" s="18">
        <v>1.5</v>
      </c>
      <c r="U4919" s="18">
        <v>24</v>
      </c>
      <c r="V4919" s="18">
        <v>1008.1</v>
      </c>
      <c r="W4919" s="18">
        <v>10.8</v>
      </c>
      <c r="X4919" s="18">
        <v>11.2</v>
      </c>
      <c r="Z4919" s="18">
        <v>1.99</v>
      </c>
      <c r="AA4919" s="18">
        <v>4.3</v>
      </c>
      <c r="AB4919" s="18">
        <v>140</v>
      </c>
      <c r="AC4919" s="18">
        <v>1008.4</v>
      </c>
      <c r="AD4919" s="18">
        <v>10.5</v>
      </c>
      <c r="AE4919" s="18">
        <v>11.6</v>
      </c>
    </row>
    <row r="4920" spans="1:31">
      <c r="A4920" s="15">
        <v>40688</v>
      </c>
      <c r="B4920" s="16">
        <v>0.89583333333333337</v>
      </c>
      <c r="C4920" s="17">
        <v>4.7267000000000001</v>
      </c>
      <c r="D4920" s="17">
        <v>4.0162000000000004</v>
      </c>
      <c r="E4920" s="17">
        <v>829.90170000000001</v>
      </c>
      <c r="F4920" s="17">
        <v>0.47089999999999999</v>
      </c>
      <c r="G4920" s="17">
        <v>278.98270123559598</v>
      </c>
      <c r="H4920" s="17">
        <v>1.5965883901659102E-2</v>
      </c>
      <c r="I4920" s="17">
        <v>166.69470000000001</v>
      </c>
      <c r="J4920" s="17">
        <v>1.4200000000000001E-2</v>
      </c>
      <c r="K4920" s="17">
        <v>3.7961111110000001</v>
      </c>
      <c r="L4920" s="17">
        <v>4.0455555555</v>
      </c>
      <c r="M4920" s="17">
        <v>895.10391011549996</v>
      </c>
      <c r="N4920" s="17">
        <v>206.85929999999999</v>
      </c>
      <c r="O4920" s="17">
        <v>3.6600000000000001E-2</v>
      </c>
      <c r="R4920" s="18">
        <v>0.89583333333333337</v>
      </c>
      <c r="S4920" s="18">
        <v>1.79</v>
      </c>
      <c r="T4920" s="18">
        <v>2.4</v>
      </c>
      <c r="U4920" s="18">
        <v>35</v>
      </c>
      <c r="V4920" s="18">
        <v>1007.8</v>
      </c>
      <c r="W4920" s="18">
        <v>10.6</v>
      </c>
      <c r="X4920" s="18">
        <v>11.1</v>
      </c>
      <c r="Z4920" s="18">
        <v>1.83</v>
      </c>
      <c r="AA4920" s="18">
        <v>5.7</v>
      </c>
      <c r="AB4920" s="18">
        <v>126</v>
      </c>
      <c r="AC4920" s="18">
        <v>1008.1</v>
      </c>
      <c r="AD4920" s="18">
        <v>10.7</v>
      </c>
      <c r="AE4920" s="18">
        <v>11.9</v>
      </c>
    </row>
    <row r="4921" spans="1:31">
      <c r="A4921" s="15">
        <v>40688</v>
      </c>
      <c r="B4921" s="16">
        <v>0.9375</v>
      </c>
      <c r="C4921" s="17">
        <v>4.7774999999999999</v>
      </c>
      <c r="D4921" s="17">
        <v>4.0500999999999996</v>
      </c>
      <c r="E4921" s="17">
        <v>830.11180000000002</v>
      </c>
      <c r="F4921" s="17">
        <v>0.4743</v>
      </c>
      <c r="G4921" s="17">
        <v>259.27938132773602</v>
      </c>
      <c r="H4921" s="17">
        <v>1.24325402274514E-2</v>
      </c>
      <c r="I4921" s="17">
        <v>128.50839999999999</v>
      </c>
      <c r="J4921" s="17">
        <v>3.4799999999999998E-2</v>
      </c>
      <c r="K4921" s="17">
        <v>3.8023888889999999</v>
      </c>
      <c r="L4921" s="17">
        <v>3.9531388887499999</v>
      </c>
      <c r="M4921" s="17">
        <v>895.38261238425002</v>
      </c>
      <c r="N4921" s="17">
        <v>153.9436</v>
      </c>
      <c r="O4921" s="17">
        <v>7.9600000000000004E-2</v>
      </c>
      <c r="R4921" s="18">
        <v>0.9375</v>
      </c>
      <c r="S4921" s="18">
        <v>1.7</v>
      </c>
      <c r="T4921" s="18">
        <v>2</v>
      </c>
      <c r="U4921" s="18">
        <v>7</v>
      </c>
      <c r="V4921" s="18">
        <v>1007.3</v>
      </c>
      <c r="W4921" s="18">
        <v>10.5</v>
      </c>
      <c r="X4921" s="18">
        <v>11.1</v>
      </c>
      <c r="Z4921" s="18">
        <v>1.86</v>
      </c>
      <c r="AA4921" s="18">
        <v>6.9</v>
      </c>
      <c r="AB4921" s="18">
        <v>122</v>
      </c>
      <c r="AC4921" s="18">
        <v>1008</v>
      </c>
      <c r="AD4921" s="18">
        <v>10.8</v>
      </c>
      <c r="AE4921" s="18">
        <v>11.9</v>
      </c>
    </row>
    <row r="4922" spans="1:31">
      <c r="A4922" s="15">
        <v>40688</v>
      </c>
      <c r="B4922" s="16">
        <v>0.97916666666666663</v>
      </c>
      <c r="C4922" s="17">
        <v>5.0286999999999997</v>
      </c>
      <c r="D4922" s="17">
        <v>4.0606999999999998</v>
      </c>
      <c r="E4922" s="17">
        <v>830.44309999999996</v>
      </c>
      <c r="F4922" s="17">
        <v>0.45069999999999999</v>
      </c>
      <c r="G4922" s="17">
        <v>347.69353814392201</v>
      </c>
      <c r="H4922" s="17">
        <v>3.8044991635059498E-2</v>
      </c>
      <c r="I4922" s="17">
        <v>148.82380000000001</v>
      </c>
      <c r="J4922" s="17">
        <v>2.8299999999999999E-2</v>
      </c>
      <c r="K4922" s="17">
        <v>3.8210277779999999</v>
      </c>
      <c r="L4922" s="17">
        <v>3.9782222222499999</v>
      </c>
      <c r="M4922" s="17">
        <v>895.71484534174999</v>
      </c>
      <c r="N4922" s="17">
        <v>161.38319999999999</v>
      </c>
      <c r="O4922" s="17">
        <v>7.5800000000000006E-2</v>
      </c>
      <c r="R4922" s="18">
        <v>0.97916666666666663</v>
      </c>
      <c r="S4922" s="18">
        <v>1.51</v>
      </c>
      <c r="T4922" s="18">
        <v>2.1</v>
      </c>
      <c r="U4922" s="18">
        <v>356</v>
      </c>
      <c r="V4922" s="18">
        <v>1007.1</v>
      </c>
      <c r="W4922" s="18">
        <v>10.5</v>
      </c>
      <c r="X4922" s="18">
        <v>11</v>
      </c>
      <c r="Z4922" s="18">
        <v>1.88</v>
      </c>
      <c r="AA4922" s="18">
        <v>6.4</v>
      </c>
      <c r="AB4922" s="18">
        <v>102</v>
      </c>
      <c r="AC4922" s="18">
        <v>1007.8</v>
      </c>
      <c r="AD4922" s="18">
        <v>10.7</v>
      </c>
      <c r="AE4922" s="18">
        <v>11.9</v>
      </c>
    </row>
    <row r="4923" spans="1:31">
      <c r="A4923" s="15">
        <v>40689</v>
      </c>
      <c r="B4923" s="16">
        <v>2.0833333333333332E-2</v>
      </c>
      <c r="C4923" s="17">
        <v>5.0369000000000002</v>
      </c>
      <c r="D4923" s="17">
        <v>4.0153999999999996</v>
      </c>
      <c r="E4923" s="17">
        <v>830.75869999999998</v>
      </c>
      <c r="F4923" s="17">
        <v>0.43789999999999996</v>
      </c>
      <c r="G4923" s="17">
        <v>23.143730581560298</v>
      </c>
      <c r="H4923" s="17">
        <v>8.3114572734624304E-2</v>
      </c>
      <c r="I4923" s="17">
        <v>215.94749999999999</v>
      </c>
      <c r="J4923" s="17">
        <v>1.95E-2</v>
      </c>
      <c r="K4923" s="17">
        <v>3.8443055560000001</v>
      </c>
      <c r="L4923" s="17">
        <v>3.99</v>
      </c>
      <c r="M4923" s="17">
        <v>896.077740425</v>
      </c>
      <c r="N4923" s="17">
        <v>156.20310000000001</v>
      </c>
      <c r="O4923" s="17">
        <v>5.0700000000000002E-2</v>
      </c>
      <c r="R4923" s="18">
        <v>2.0833333333333332E-2</v>
      </c>
      <c r="S4923" s="18">
        <v>1.78</v>
      </c>
      <c r="T4923" s="18">
        <v>2.2000000000000002</v>
      </c>
      <c r="U4923" s="18">
        <v>55</v>
      </c>
      <c r="V4923" s="18">
        <v>1007</v>
      </c>
      <c r="W4923" s="18">
        <v>10.5</v>
      </c>
      <c r="X4923" s="18">
        <v>11</v>
      </c>
      <c r="Z4923" s="18">
        <v>1.6</v>
      </c>
      <c r="AA4923" s="18">
        <v>7.1</v>
      </c>
      <c r="AB4923" s="18">
        <v>90</v>
      </c>
      <c r="AC4923" s="18">
        <v>1007.6</v>
      </c>
      <c r="AD4923" s="18">
        <v>10.8</v>
      </c>
      <c r="AE4923" s="18">
        <v>11.9</v>
      </c>
    </row>
    <row r="4924" spans="1:31">
      <c r="A4924" s="15">
        <v>40689</v>
      </c>
      <c r="B4924" s="16">
        <v>6.25E-2</v>
      </c>
      <c r="C4924" s="17">
        <v>4.9478999999999997</v>
      </c>
      <c r="D4924" s="17">
        <v>4.0124000000000004</v>
      </c>
      <c r="E4924" s="17">
        <v>831.10450000000003</v>
      </c>
      <c r="F4924" s="17">
        <v>0.44039999999999996</v>
      </c>
      <c r="G4924" s="17">
        <v>104.71990849107</v>
      </c>
      <c r="H4924" s="17">
        <v>1.08272929571596E-2</v>
      </c>
      <c r="I4924" s="17">
        <v>300.00490000000002</v>
      </c>
      <c r="J4924" s="17">
        <v>4.6199999999999998E-2</v>
      </c>
      <c r="K4924" s="17">
        <v>3.8358055559999999</v>
      </c>
      <c r="L4924" s="17">
        <v>3.9969722222500002</v>
      </c>
      <c r="M4924" s="17">
        <v>896.4206435625</v>
      </c>
      <c r="N4924" s="17">
        <v>134.95050000000001</v>
      </c>
      <c r="O4924" s="17">
        <v>5.6000000000000001E-2</v>
      </c>
      <c r="R4924" s="18">
        <v>6.25E-2</v>
      </c>
      <c r="S4924" s="18">
        <v>1.89</v>
      </c>
      <c r="T4924" s="18">
        <v>4.3</v>
      </c>
      <c r="U4924" s="18">
        <v>102</v>
      </c>
      <c r="V4924" s="18">
        <v>1006.8</v>
      </c>
      <c r="W4924" s="18">
        <v>10.4</v>
      </c>
      <c r="X4924" s="18">
        <v>11</v>
      </c>
      <c r="Z4924" s="18">
        <v>1.76</v>
      </c>
      <c r="AA4924" s="18">
        <v>7.7</v>
      </c>
      <c r="AB4924" s="18">
        <v>84</v>
      </c>
      <c r="AC4924" s="18">
        <v>1007.4</v>
      </c>
      <c r="AD4924" s="18">
        <v>10.7</v>
      </c>
      <c r="AE4924" s="18">
        <v>11.8</v>
      </c>
    </row>
    <row r="4925" spans="1:31">
      <c r="A4925" s="15">
        <v>40689</v>
      </c>
      <c r="B4925" s="16">
        <v>0.10416666666666667</v>
      </c>
      <c r="C4925" s="17">
        <v>5.0842999999999998</v>
      </c>
      <c r="D4925" s="17">
        <v>4.0281000000000002</v>
      </c>
      <c r="E4925" s="17">
        <v>831.32029999999997</v>
      </c>
      <c r="F4925" s="17">
        <v>0.44539999999999996</v>
      </c>
      <c r="G4925" s="17">
        <v>350.12228356228201</v>
      </c>
      <c r="H4925" s="17">
        <v>3.1644070780649299E-2</v>
      </c>
      <c r="I4925" s="17">
        <v>25.105899999999998</v>
      </c>
      <c r="J4925" s="17">
        <v>1.5900000000000001E-2</v>
      </c>
      <c r="K4925" s="17">
        <v>3.8267777779999999</v>
      </c>
      <c r="L4925" s="17">
        <v>3.9996111110000001</v>
      </c>
      <c r="M4925" s="17">
        <v>896.66251641250005</v>
      </c>
      <c r="N4925" s="17">
        <v>118.44540000000001</v>
      </c>
      <c r="O4925" s="17">
        <v>1.61E-2</v>
      </c>
      <c r="R4925" s="18">
        <v>0.10416666666666667</v>
      </c>
      <c r="S4925" s="18">
        <v>2.0499999999999998</v>
      </c>
      <c r="T4925" s="18">
        <v>6</v>
      </c>
      <c r="U4925" s="18">
        <v>98</v>
      </c>
      <c r="V4925" s="18">
        <v>1006.3</v>
      </c>
      <c r="W4925" s="18">
        <v>10.6</v>
      </c>
      <c r="X4925" s="18">
        <v>11</v>
      </c>
      <c r="Z4925" s="18">
        <v>1.87</v>
      </c>
      <c r="AA4925" s="18">
        <v>6.2</v>
      </c>
      <c r="AB4925" s="18">
        <v>169</v>
      </c>
      <c r="AC4925" s="18">
        <v>1007.7</v>
      </c>
      <c r="AD4925" s="18">
        <v>10.9</v>
      </c>
      <c r="AE4925" s="18">
        <v>11.6</v>
      </c>
    </row>
    <row r="4926" spans="1:31">
      <c r="A4926" s="15">
        <v>40689</v>
      </c>
      <c r="B4926" s="16">
        <v>0.14583333333333334</v>
      </c>
      <c r="C4926" s="17">
        <v>5.1174999999999997</v>
      </c>
      <c r="D4926" s="17">
        <v>4.0206999999999997</v>
      </c>
      <c r="E4926" s="17">
        <v>831.37630000000001</v>
      </c>
      <c r="F4926" s="17">
        <v>0.45029999999999998</v>
      </c>
      <c r="G4926" s="17">
        <v>287.89285899105801</v>
      </c>
      <c r="H4926" s="17">
        <v>6.5670051338482197E-3</v>
      </c>
      <c r="I4926" s="17">
        <v>124.3266</v>
      </c>
      <c r="J4926" s="17">
        <v>3.2000000000000001E-2</v>
      </c>
      <c r="K4926" s="17">
        <v>3.837444445</v>
      </c>
      <c r="L4926" s="17">
        <v>3.9964444444999998</v>
      </c>
      <c r="M4926" s="17">
        <v>896.73379441375005</v>
      </c>
      <c r="N4926" s="17">
        <v>172.43629999999999</v>
      </c>
      <c r="O4926" s="17">
        <v>4.02E-2</v>
      </c>
      <c r="R4926" s="18">
        <v>0.14583333333333334</v>
      </c>
      <c r="S4926" s="18">
        <v>2.13</v>
      </c>
      <c r="T4926" s="18">
        <v>7.6</v>
      </c>
      <c r="U4926" s="18">
        <v>117</v>
      </c>
      <c r="V4926" s="18">
        <v>1006</v>
      </c>
      <c r="W4926" s="18">
        <v>10.7</v>
      </c>
      <c r="X4926" s="18">
        <v>10.9</v>
      </c>
      <c r="Z4926" s="18">
        <v>1.91</v>
      </c>
      <c r="AA4926" s="18">
        <v>5.8</v>
      </c>
      <c r="AB4926" s="18">
        <v>199</v>
      </c>
      <c r="AC4926" s="18">
        <v>1008</v>
      </c>
      <c r="AD4926" s="18">
        <v>10.9</v>
      </c>
      <c r="AE4926" s="18">
        <v>11.6</v>
      </c>
    </row>
    <row r="4927" spans="1:31">
      <c r="A4927" s="15">
        <v>40689</v>
      </c>
      <c r="B4927" s="16">
        <v>0.1875</v>
      </c>
      <c r="C4927" s="17">
        <v>4.5572999999999997</v>
      </c>
      <c r="D4927" s="17">
        <v>4.0194999999999999</v>
      </c>
      <c r="E4927" s="17">
        <v>831.2604</v>
      </c>
      <c r="F4927" s="17">
        <v>0.45749999999999996</v>
      </c>
      <c r="G4927" s="17">
        <v>227.08422935869999</v>
      </c>
      <c r="H4927" s="17">
        <v>3.0116851106008799E-2</v>
      </c>
      <c r="I4927" s="17">
        <v>169.51519999999999</v>
      </c>
      <c r="J4927" s="17">
        <v>6.1800000000000001E-2</v>
      </c>
      <c r="K4927" s="17">
        <v>3.845916667</v>
      </c>
      <c r="L4927" s="17">
        <v>3.9839444445000001</v>
      </c>
      <c r="M4927" s="17">
        <v>896.62731053899995</v>
      </c>
      <c r="N4927" s="17">
        <v>166.0626</v>
      </c>
      <c r="O4927" s="17">
        <v>4.99E-2</v>
      </c>
      <c r="R4927" s="18">
        <v>0.1875</v>
      </c>
      <c r="S4927" s="18">
        <f t="shared" ref="S4927:X4927" si="1296">AVERAGE(S4926,S4928)</f>
        <v>2.2649999999999997</v>
      </c>
      <c r="T4927" s="18">
        <f t="shared" si="1296"/>
        <v>6.6</v>
      </c>
      <c r="U4927" s="18">
        <f t="shared" si="1296"/>
        <v>126.5</v>
      </c>
      <c r="V4927" s="18">
        <f t="shared" si="1296"/>
        <v>1005.95</v>
      </c>
      <c r="W4927" s="18">
        <f t="shared" si="1296"/>
        <v>10.6</v>
      </c>
      <c r="X4927" s="18">
        <f t="shared" si="1296"/>
        <v>10.9</v>
      </c>
      <c r="Z4927" s="18">
        <v>1.92</v>
      </c>
      <c r="AA4927" s="18">
        <v>9.3000000000000007</v>
      </c>
      <c r="AB4927" s="18">
        <v>223</v>
      </c>
      <c r="AC4927" s="18">
        <v>1008.5</v>
      </c>
      <c r="AD4927" s="18">
        <v>10.1</v>
      </c>
      <c r="AE4927" s="18">
        <v>11.6</v>
      </c>
    </row>
    <row r="4928" spans="1:31">
      <c r="A4928" s="15">
        <v>40689</v>
      </c>
      <c r="B4928" s="16">
        <v>0.22916666666666666</v>
      </c>
      <c r="C4928" s="17">
        <v>2.7254</v>
      </c>
      <c r="D4928" s="17">
        <v>3.9712999999999998</v>
      </c>
      <c r="E4928" s="17">
        <v>831.02070000000003</v>
      </c>
      <c r="F4928" s="17">
        <v>0.46309999999999996</v>
      </c>
      <c r="G4928" s="17">
        <v>240.98267880988101</v>
      </c>
      <c r="H4928" s="17">
        <v>0.116271981258231</v>
      </c>
      <c r="I4928" s="17">
        <v>166.88470000000001</v>
      </c>
      <c r="J4928" s="17">
        <v>6.9099999999999995E-2</v>
      </c>
      <c r="K4928" s="17">
        <v>3.8728888889999999</v>
      </c>
      <c r="L4928" s="17">
        <v>3.9426944444999998</v>
      </c>
      <c r="M4928" s="17">
        <v>896.36679688200002</v>
      </c>
      <c r="N4928" s="17">
        <v>152.88509999999999</v>
      </c>
      <c r="O4928" s="17">
        <v>7.9500000000000001E-2</v>
      </c>
      <c r="R4928" s="18">
        <v>0.22916666666666666</v>
      </c>
      <c r="S4928" s="18">
        <v>2.4</v>
      </c>
      <c r="T4928" s="18">
        <v>5.6</v>
      </c>
      <c r="U4928" s="18">
        <v>136</v>
      </c>
      <c r="V4928" s="18">
        <v>1005.9</v>
      </c>
      <c r="W4928" s="18">
        <v>10.5</v>
      </c>
      <c r="X4928" s="18">
        <v>10.9</v>
      </c>
      <c r="Z4928" s="18">
        <v>1.91</v>
      </c>
      <c r="AA4928" s="18">
        <v>9.1999999999999993</v>
      </c>
      <c r="AB4928" s="18">
        <v>225</v>
      </c>
      <c r="AC4928" s="18">
        <v>1009.1</v>
      </c>
      <c r="AD4928" s="18">
        <v>10.199999999999999</v>
      </c>
      <c r="AE4928" s="18">
        <v>11.5</v>
      </c>
    </row>
    <row r="4929" spans="1:31">
      <c r="A4929" s="15">
        <v>40689</v>
      </c>
      <c r="B4929" s="16">
        <v>0.27083333333333331</v>
      </c>
      <c r="C4929" s="17">
        <v>2.2947000000000002</v>
      </c>
      <c r="D4929" s="17">
        <v>3.9611000000000001</v>
      </c>
      <c r="E4929" s="17">
        <v>830.70579999999995</v>
      </c>
      <c r="F4929" s="17">
        <v>0.4627</v>
      </c>
      <c r="G4929" s="17">
        <v>235.40600197546601</v>
      </c>
      <c r="H4929" s="17">
        <v>0.15699432498493199</v>
      </c>
      <c r="I4929" s="17">
        <v>138.43100000000001</v>
      </c>
      <c r="J4929" s="17">
        <v>7.8799999999999995E-2</v>
      </c>
      <c r="K4929" s="17">
        <v>3.8673888889999999</v>
      </c>
      <c r="L4929" s="17">
        <v>3.9397222222499999</v>
      </c>
      <c r="M4929" s="17">
        <v>896.0308047085</v>
      </c>
      <c r="N4929" s="17">
        <v>146.02440000000001</v>
      </c>
      <c r="O4929" s="17">
        <v>0.10730000000000001</v>
      </c>
      <c r="R4929" s="18">
        <v>0.27083333333333331</v>
      </c>
      <c r="S4929" s="18">
        <v>2.52</v>
      </c>
      <c r="T4929" s="18">
        <v>7.9</v>
      </c>
      <c r="U4929" s="18">
        <v>137</v>
      </c>
      <c r="V4929" s="18">
        <v>1005.9</v>
      </c>
      <c r="W4929" s="18">
        <v>10.1</v>
      </c>
      <c r="X4929" s="18">
        <v>10.9</v>
      </c>
      <c r="Z4929" s="18">
        <v>2.15</v>
      </c>
      <c r="AA4929" s="18">
        <v>7.9</v>
      </c>
      <c r="AB4929" s="18">
        <v>224</v>
      </c>
      <c r="AC4929" s="18">
        <v>1009.8</v>
      </c>
      <c r="AD4929" s="18">
        <v>10.199999999999999</v>
      </c>
      <c r="AE4929" s="18">
        <v>11.6</v>
      </c>
    </row>
    <row r="4930" spans="1:31">
      <c r="A4930" s="15">
        <v>40689</v>
      </c>
      <c r="B4930" s="16">
        <v>0.3125</v>
      </c>
      <c r="C4930" s="17">
        <v>1.9560999999999999</v>
      </c>
      <c r="D4930" s="17">
        <v>3.9834999999999998</v>
      </c>
      <c r="E4930" s="17">
        <v>830.3732</v>
      </c>
      <c r="F4930" s="17">
        <v>0.45419999999999999</v>
      </c>
      <c r="G4930" s="17">
        <v>239.934218785697</v>
      </c>
      <c r="H4930" s="17">
        <v>0.164987289207083</v>
      </c>
      <c r="I4930" s="17">
        <v>169.72300000000001</v>
      </c>
      <c r="J4930" s="17">
        <v>8.2199999999999995E-2</v>
      </c>
      <c r="K4930" s="17">
        <v>3.8917222219999998</v>
      </c>
      <c r="L4930" s="17">
        <v>3.97213888875</v>
      </c>
      <c r="M4930" s="17">
        <v>895.68246705224999</v>
      </c>
      <c r="N4930" s="17">
        <v>155.75020000000001</v>
      </c>
      <c r="O4930" s="17">
        <v>0.121</v>
      </c>
      <c r="R4930" s="18">
        <v>0.3125</v>
      </c>
      <c r="S4930" s="18">
        <v>2.67</v>
      </c>
      <c r="T4930" s="18">
        <v>7.6</v>
      </c>
      <c r="U4930" s="18">
        <v>167</v>
      </c>
      <c r="V4930" s="18">
        <v>1006.2</v>
      </c>
      <c r="W4930" s="18">
        <v>10.199999999999999</v>
      </c>
      <c r="X4930" s="18">
        <v>10.9</v>
      </c>
      <c r="Z4930" s="18">
        <v>2.35</v>
      </c>
      <c r="AA4930" s="18">
        <v>8.3000000000000007</v>
      </c>
      <c r="AB4930" s="18">
        <v>223</v>
      </c>
      <c r="AC4930" s="18">
        <v>1010.7</v>
      </c>
      <c r="AD4930" s="18">
        <v>10</v>
      </c>
      <c r="AE4930" s="18">
        <v>11.3</v>
      </c>
    </row>
    <row r="4931" spans="1:31">
      <c r="A4931" s="15">
        <v>40689</v>
      </c>
      <c r="B4931" s="16">
        <v>0.35416666666666669</v>
      </c>
      <c r="C4931" s="17">
        <v>2.3201999999999998</v>
      </c>
      <c r="D4931" s="17">
        <v>4.0171000000000001</v>
      </c>
      <c r="E4931" s="17">
        <v>830.09299999999996</v>
      </c>
      <c r="F4931" s="17">
        <v>0.45449999999999996</v>
      </c>
      <c r="G4931" s="17">
        <v>232.37811641955199</v>
      </c>
      <c r="H4931" s="17">
        <v>0.129701800060842</v>
      </c>
      <c r="I4931" s="17">
        <v>158.7792</v>
      </c>
      <c r="J4931" s="17">
        <v>7.5499999999999998E-2</v>
      </c>
      <c r="K4931" s="17">
        <v>3.9345277780000001</v>
      </c>
      <c r="L4931" s="17">
        <v>4.0000277777499997</v>
      </c>
      <c r="M4931" s="17">
        <v>895.40225292474997</v>
      </c>
      <c r="N4931" s="17">
        <v>153.27549999999999</v>
      </c>
      <c r="O4931" s="17">
        <v>7.8299999999999995E-2</v>
      </c>
      <c r="R4931" s="18">
        <v>0.35416666666666669</v>
      </c>
      <c r="S4931" s="18">
        <v>2.41</v>
      </c>
      <c r="T4931" s="18">
        <v>10.1</v>
      </c>
      <c r="U4931" s="18">
        <v>196</v>
      </c>
      <c r="V4931" s="18">
        <v>1006.7</v>
      </c>
      <c r="W4931" s="18">
        <v>9.3000000000000007</v>
      </c>
      <c r="X4931" s="18">
        <v>10.8</v>
      </c>
      <c r="Z4931" s="18">
        <v>2.57</v>
      </c>
      <c r="AA4931" s="18">
        <v>7.2</v>
      </c>
      <c r="AB4931" s="18">
        <v>210</v>
      </c>
      <c r="AC4931" s="18">
        <v>1011.4</v>
      </c>
      <c r="AD4931" s="18">
        <v>10</v>
      </c>
      <c r="AE4931" s="18">
        <v>11.3</v>
      </c>
    </row>
    <row r="4932" spans="1:31">
      <c r="A4932" s="15">
        <v>40689</v>
      </c>
      <c r="B4932" s="16">
        <v>0.39583333333333331</v>
      </c>
      <c r="C4932" s="17">
        <v>2.8452999999999999</v>
      </c>
      <c r="D4932" s="17">
        <v>4.0138999999999996</v>
      </c>
      <c r="E4932" s="17">
        <v>829.93489999999997</v>
      </c>
      <c r="F4932" s="17">
        <v>0.55879999999999996</v>
      </c>
      <c r="G4932" s="17">
        <v>214.829640455609</v>
      </c>
      <c r="H4932" s="17">
        <v>0.14246486184122001</v>
      </c>
      <c r="I4932" s="17">
        <v>171.92089999999999</v>
      </c>
      <c r="J4932" s="17">
        <v>9.4799999999999995E-2</v>
      </c>
      <c r="K4932" s="17">
        <v>3.9311666669999998</v>
      </c>
      <c r="L4932" s="17">
        <v>4.0332499999999998</v>
      </c>
      <c r="M4932" s="17">
        <v>895.24454292450002</v>
      </c>
      <c r="N4932" s="17">
        <v>154.5078</v>
      </c>
      <c r="O4932" s="17">
        <v>9.0300000000000005E-2</v>
      </c>
      <c r="R4932" s="18">
        <v>0.39583333333333331</v>
      </c>
      <c r="S4932" s="18">
        <v>2.59</v>
      </c>
      <c r="T4932" s="18">
        <v>11</v>
      </c>
      <c r="U4932" s="18">
        <v>192</v>
      </c>
      <c r="V4932" s="18">
        <v>1007.9</v>
      </c>
      <c r="W4932" s="18">
        <v>8.3000000000000007</v>
      </c>
      <c r="X4932" s="18">
        <v>10.8</v>
      </c>
      <c r="Z4932" s="18">
        <v>2.9</v>
      </c>
      <c r="AA4932" s="18">
        <v>6.9</v>
      </c>
      <c r="AB4932" s="18">
        <v>218</v>
      </c>
      <c r="AC4932" s="18">
        <v>1011.5</v>
      </c>
      <c r="AD4932" s="18">
        <v>9.9</v>
      </c>
      <c r="AE4932" s="18">
        <v>11.4</v>
      </c>
    </row>
    <row r="4933" spans="1:31">
      <c r="A4933" s="15">
        <v>40689</v>
      </c>
      <c r="B4933" s="16">
        <v>0.4375</v>
      </c>
      <c r="C4933" s="17">
        <v>4.1836000000000002</v>
      </c>
      <c r="D4933" s="17">
        <v>4.0566000000000004</v>
      </c>
      <c r="E4933" s="17">
        <v>830.00040000000001</v>
      </c>
      <c r="F4933" s="17">
        <v>0.5232</v>
      </c>
      <c r="G4933" s="17">
        <v>241.08177978473299</v>
      </c>
      <c r="H4933" s="17">
        <v>0.158460640247652</v>
      </c>
      <c r="I4933" s="17">
        <v>172.3742</v>
      </c>
      <c r="J4933" s="17">
        <v>0.1283</v>
      </c>
      <c r="K4933" s="17">
        <v>3.9829722219999999</v>
      </c>
      <c r="L4933" s="17">
        <v>4.0356388890000003</v>
      </c>
      <c r="M4933" s="17">
        <v>895.26731342075004</v>
      </c>
      <c r="N4933" s="17">
        <v>153.98480000000001</v>
      </c>
      <c r="O4933" s="17">
        <v>8.6300000000000002E-2</v>
      </c>
      <c r="R4933" s="18">
        <v>0.4375</v>
      </c>
      <c r="S4933" s="18">
        <f>AVERAGE(S4931:S4932)</f>
        <v>2.5</v>
      </c>
      <c r="T4933" s="18">
        <f t="shared" ref="T4933:X4933" si="1297">AVERAGE(T4931:T4932)</f>
        <v>10.55</v>
      </c>
      <c r="U4933" s="18">
        <f t="shared" si="1297"/>
        <v>194</v>
      </c>
      <c r="V4933" s="18">
        <f t="shared" si="1297"/>
        <v>1007.3</v>
      </c>
      <c r="W4933" s="18">
        <f t="shared" si="1297"/>
        <v>8.8000000000000007</v>
      </c>
      <c r="X4933" s="18">
        <f t="shared" si="1297"/>
        <v>10.8</v>
      </c>
      <c r="Z4933" s="18">
        <v>2.82</v>
      </c>
      <c r="AA4933" s="18">
        <v>5.7</v>
      </c>
      <c r="AB4933" s="18">
        <v>207</v>
      </c>
      <c r="AC4933" s="18">
        <v>1011.8</v>
      </c>
      <c r="AD4933" s="18">
        <v>10</v>
      </c>
      <c r="AE4933" s="18">
        <v>11.4</v>
      </c>
    </row>
    <row r="4934" spans="1:31">
      <c r="A4934" s="15">
        <v>40689</v>
      </c>
      <c r="B4934" s="16">
        <v>0.47916666666666669</v>
      </c>
      <c r="C4934" s="17">
        <v>4.4772999999999996</v>
      </c>
      <c r="D4934" s="17">
        <v>4.0606</v>
      </c>
      <c r="E4934" s="17">
        <v>830.18809999999996</v>
      </c>
      <c r="F4934" s="17">
        <v>0.4965</v>
      </c>
      <c r="G4934" s="17">
        <v>245.27598510155701</v>
      </c>
      <c r="H4934" s="17">
        <v>0.15568025028089899</v>
      </c>
      <c r="I4934" s="17">
        <v>176.55359999999999</v>
      </c>
      <c r="J4934" s="17">
        <v>0.1203</v>
      </c>
      <c r="K4934" s="17">
        <v>4.0189722220000004</v>
      </c>
      <c r="L4934" s="17">
        <v>4.0375555555</v>
      </c>
      <c r="M4934" s="17">
        <v>895.43801450875003</v>
      </c>
      <c r="N4934" s="17">
        <v>146.34819999999999</v>
      </c>
      <c r="O4934" s="17">
        <v>7.7399999999999997E-2</v>
      </c>
      <c r="R4934" s="18">
        <v>0.47916666666666669</v>
      </c>
      <c r="S4934" s="18">
        <f>AVERAGE(S4935:S4943)</f>
        <v>2.6122222222222224</v>
      </c>
      <c r="T4934" s="18">
        <f t="shared" ref="T4934:X4934" si="1298">AVERAGE(T4935:T4943)</f>
        <v>8.1222222222222218</v>
      </c>
      <c r="U4934" s="18">
        <f t="shared" si="1298"/>
        <v>147.11111111111111</v>
      </c>
      <c r="V4934" s="18">
        <f t="shared" si="1298"/>
        <v>1009.9888888888891</v>
      </c>
      <c r="W4934" s="18">
        <f t="shared" si="1298"/>
        <v>9.8222222222222229</v>
      </c>
      <c r="X4934" s="18">
        <f t="shared" si="1298"/>
        <v>10.9</v>
      </c>
      <c r="Z4934" s="18">
        <v>2.82</v>
      </c>
      <c r="AA4934" s="18">
        <v>4.7</v>
      </c>
      <c r="AB4934" s="18">
        <v>185</v>
      </c>
      <c r="AC4934" s="18">
        <v>1012.1</v>
      </c>
      <c r="AD4934" s="18">
        <v>10</v>
      </c>
      <c r="AE4934" s="18">
        <v>11.4</v>
      </c>
    </row>
    <row r="4935" spans="1:31">
      <c r="A4935" s="15">
        <v>40689</v>
      </c>
      <c r="B4935" s="16">
        <v>0.52083333333333337</v>
      </c>
      <c r="C4935" s="17">
        <v>4.7836999999999996</v>
      </c>
      <c r="D4935" s="17">
        <v>4.0711000000000004</v>
      </c>
      <c r="E4935" s="17">
        <v>830.41510000000005</v>
      </c>
      <c r="F4935" s="17">
        <v>0.434</v>
      </c>
      <c r="G4935" s="17">
        <v>270.30393292748897</v>
      </c>
      <c r="H4935" s="17">
        <v>6.0788597879656098E-2</v>
      </c>
      <c r="I4935" s="17">
        <v>150.3073</v>
      </c>
      <c r="J4935" s="17">
        <v>9.2600000000000002E-2</v>
      </c>
      <c r="K4935" s="17">
        <v>4.0054999999999996</v>
      </c>
      <c r="L4935" s="17">
        <v>4.0445833332500003</v>
      </c>
      <c r="M4935" s="17">
        <v>895.66840268174997</v>
      </c>
      <c r="N4935" s="17">
        <v>162.19540000000001</v>
      </c>
      <c r="O4935" s="17">
        <v>7.3300000000000004E-2</v>
      </c>
      <c r="R4935" s="18">
        <v>0.52083333333333337</v>
      </c>
      <c r="S4935" s="18">
        <v>2.81</v>
      </c>
      <c r="T4935" s="18">
        <v>6.9</v>
      </c>
      <c r="U4935" s="18">
        <v>172</v>
      </c>
      <c r="V4935" s="18">
        <v>1009.7</v>
      </c>
      <c r="W4935" s="18">
        <v>9.3000000000000007</v>
      </c>
      <c r="X4935" s="18">
        <v>10.8</v>
      </c>
      <c r="Z4935" s="18">
        <v>2.5099999999999998</v>
      </c>
      <c r="AA4935" s="18">
        <v>4.7</v>
      </c>
      <c r="AB4935" s="18">
        <v>172</v>
      </c>
      <c r="AC4935" s="18">
        <v>1011.9</v>
      </c>
      <c r="AD4935" s="18">
        <v>9.9</v>
      </c>
      <c r="AE4935" s="18">
        <v>11.4</v>
      </c>
    </row>
    <row r="4936" spans="1:31">
      <c r="A4936" s="15">
        <v>40689</v>
      </c>
      <c r="B4936" s="16">
        <v>0.5625</v>
      </c>
      <c r="C4936" s="17">
        <v>4.7295999999999996</v>
      </c>
      <c r="D4936" s="17">
        <v>4.0629</v>
      </c>
      <c r="E4936" s="17">
        <v>830.65949999999998</v>
      </c>
      <c r="F4936" s="17">
        <v>0.38269999999999998</v>
      </c>
      <c r="G4936" s="17">
        <v>259.75125080579102</v>
      </c>
      <c r="H4936" s="17">
        <v>2.8008589793975198E-2</v>
      </c>
      <c r="I4936" s="17">
        <v>125.4736</v>
      </c>
      <c r="J4936" s="17">
        <v>0.13600000000000001</v>
      </c>
      <c r="K4936" s="17">
        <v>4.013555556</v>
      </c>
      <c r="L4936" s="17">
        <v>4.0516944444999998</v>
      </c>
      <c r="M4936" s="17">
        <v>895.90877184550004</v>
      </c>
      <c r="N4936" s="17">
        <v>117.1863</v>
      </c>
      <c r="O4936" s="17">
        <v>3.5999999999999997E-2</v>
      </c>
      <c r="R4936" s="18">
        <v>0.5625</v>
      </c>
      <c r="S4936" s="18">
        <v>2.78</v>
      </c>
      <c r="T4936" s="18">
        <v>6</v>
      </c>
      <c r="U4936" s="18">
        <v>175</v>
      </c>
      <c r="V4936" s="18">
        <v>1009.8</v>
      </c>
      <c r="W4936" s="18">
        <v>8.6999999999999993</v>
      </c>
      <c r="X4936" s="18">
        <v>10.8</v>
      </c>
      <c r="Z4936" s="18">
        <v>2.62</v>
      </c>
      <c r="AA4936" s="18">
        <v>4.2</v>
      </c>
      <c r="AB4936" s="18">
        <v>164</v>
      </c>
      <c r="AC4936" s="18">
        <v>1011.9</v>
      </c>
      <c r="AD4936" s="18">
        <v>10.199999999999999</v>
      </c>
      <c r="AE4936" s="18">
        <v>11.4</v>
      </c>
    </row>
    <row r="4937" spans="1:31">
      <c r="A4937" s="15">
        <v>40689</v>
      </c>
      <c r="B4937" s="16">
        <v>0.60416666666666663</v>
      </c>
      <c r="C4937" s="17">
        <v>4.7423999999999999</v>
      </c>
      <c r="D4937" s="17">
        <v>4.0594000000000001</v>
      </c>
      <c r="E4937" s="17">
        <v>830.87300000000005</v>
      </c>
      <c r="F4937" s="17">
        <v>0.37109999999999999</v>
      </c>
      <c r="G4937" s="17">
        <v>220.36015895358099</v>
      </c>
      <c r="H4937" s="17">
        <v>3.41975065493762E-2</v>
      </c>
      <c r="I4937" s="17">
        <v>113.898</v>
      </c>
      <c r="J4937" s="17">
        <v>0.1067</v>
      </c>
      <c r="K4937" s="17">
        <v>4.0146388890000004</v>
      </c>
      <c r="L4937" s="17">
        <v>4.0822777777499999</v>
      </c>
      <c r="M4937" s="17">
        <v>896.08418012524999</v>
      </c>
      <c r="N4937" s="17">
        <v>41.499200000000002</v>
      </c>
      <c r="O4937" s="17">
        <v>4.5699999999999998E-2</v>
      </c>
      <c r="R4937" s="18">
        <v>0.60416666666666663</v>
      </c>
      <c r="S4937" s="18">
        <v>2.5299999999999998</v>
      </c>
      <c r="T4937" s="18">
        <v>6.7</v>
      </c>
      <c r="U4937" s="18">
        <v>159</v>
      </c>
      <c r="V4937" s="18">
        <v>1009.9</v>
      </c>
      <c r="W4937" s="18">
        <v>9.5</v>
      </c>
      <c r="X4937" s="18">
        <v>10.8</v>
      </c>
      <c r="Z4937" s="18">
        <v>2.4700000000000002</v>
      </c>
      <c r="AA4937" s="18">
        <v>4.8</v>
      </c>
      <c r="AB4937" s="18">
        <v>148</v>
      </c>
      <c r="AC4937" s="18">
        <v>1012.1</v>
      </c>
      <c r="AD4937" s="18">
        <v>10.3</v>
      </c>
      <c r="AE4937" s="18">
        <v>11.4</v>
      </c>
    </row>
    <row r="4938" spans="1:31">
      <c r="A4938" s="15">
        <v>40689</v>
      </c>
      <c r="B4938" s="16">
        <v>0.64583333333333337</v>
      </c>
      <c r="C4938" s="17">
        <v>4.9473000000000003</v>
      </c>
      <c r="D4938" s="17">
        <v>4.0648</v>
      </c>
      <c r="E4938" s="17">
        <v>830.91700000000003</v>
      </c>
      <c r="F4938" s="17">
        <v>0.37109999999999999</v>
      </c>
      <c r="G4938" s="17">
        <v>341.03853471498502</v>
      </c>
      <c r="H4938" s="17">
        <v>3.9528506095948698E-2</v>
      </c>
      <c r="I4938" s="17">
        <v>134.18870000000001</v>
      </c>
      <c r="J4938" s="17">
        <v>4.48E-2</v>
      </c>
      <c r="K4938" s="17">
        <v>4.0285833330000003</v>
      </c>
      <c r="L4938" s="17">
        <v>4.1018888889999996</v>
      </c>
      <c r="M4938" s="17">
        <v>896.15352131249995</v>
      </c>
      <c r="N4938" s="17">
        <v>44.215400000000002</v>
      </c>
      <c r="O4938" s="17">
        <v>6.8500000000000005E-2</v>
      </c>
      <c r="R4938" s="18">
        <v>0.64583333333333337</v>
      </c>
      <c r="S4938" s="18">
        <v>2.65</v>
      </c>
      <c r="T4938" s="18">
        <v>8.5</v>
      </c>
      <c r="U4938" s="18">
        <v>156</v>
      </c>
      <c r="V4938" s="18">
        <v>1010.1</v>
      </c>
      <c r="W4938" s="18">
        <v>9.8000000000000007</v>
      </c>
      <c r="X4938" s="18">
        <v>10.9</v>
      </c>
      <c r="Z4938" s="18">
        <v>2.42</v>
      </c>
      <c r="AA4938" s="18">
        <v>5.5</v>
      </c>
      <c r="AB4938" s="18">
        <v>139</v>
      </c>
      <c r="AC4938" s="18">
        <v>1012</v>
      </c>
      <c r="AD4938" s="18">
        <v>10.3</v>
      </c>
      <c r="AE4938" s="18">
        <v>11.3</v>
      </c>
    </row>
    <row r="4939" spans="1:31">
      <c r="A4939" s="15">
        <v>40689</v>
      </c>
      <c r="B4939" s="16">
        <v>0.6875</v>
      </c>
      <c r="C4939" s="17">
        <v>5.0438000000000001</v>
      </c>
      <c r="D4939" s="17">
        <v>4.0304000000000002</v>
      </c>
      <c r="E4939" s="17">
        <v>830.84310000000005</v>
      </c>
      <c r="F4939" s="17">
        <v>0.37629999999999997</v>
      </c>
      <c r="G4939" s="17">
        <v>349.77585552223599</v>
      </c>
      <c r="H4939" s="17">
        <v>7.3534015201647401E-2</v>
      </c>
      <c r="I4939" s="17">
        <v>342.75580000000002</v>
      </c>
      <c r="J4939" s="17">
        <v>0.10100000000000001</v>
      </c>
      <c r="K4939" s="17">
        <v>4.0125000000000002</v>
      </c>
      <c r="L4939" s="17">
        <v>4.129611111</v>
      </c>
      <c r="M4939" s="17">
        <v>896.09259477574994</v>
      </c>
      <c r="N4939" s="17">
        <v>200.6507</v>
      </c>
      <c r="O4939" s="17">
        <v>1.9599999999999999E-2</v>
      </c>
      <c r="R4939" s="18">
        <v>0.6875</v>
      </c>
      <c r="S4939" s="18">
        <v>2.58</v>
      </c>
      <c r="T4939" s="18">
        <v>7</v>
      </c>
      <c r="U4939" s="18">
        <v>135</v>
      </c>
      <c r="V4939" s="18">
        <v>1010.3</v>
      </c>
      <c r="W4939" s="18">
        <v>9.6999999999999993</v>
      </c>
      <c r="X4939" s="18">
        <v>10.9</v>
      </c>
      <c r="Z4939" s="18">
        <v>2.34</v>
      </c>
      <c r="AA4939" s="18">
        <v>6.5</v>
      </c>
      <c r="AB4939" s="18">
        <v>123</v>
      </c>
      <c r="AC4939" s="18">
        <v>1012.1</v>
      </c>
      <c r="AD4939" s="18">
        <v>10.3</v>
      </c>
      <c r="AE4939" s="18">
        <v>11.2</v>
      </c>
    </row>
    <row r="4940" spans="1:31">
      <c r="A4940" s="15">
        <v>40689</v>
      </c>
      <c r="B4940" s="16">
        <v>0.72916666666666663</v>
      </c>
      <c r="C4940" s="17">
        <v>5.1779999999999999</v>
      </c>
      <c r="D4940" s="17">
        <v>4.0194999999999999</v>
      </c>
      <c r="E4940" s="17">
        <v>830.67190000000005</v>
      </c>
      <c r="F4940" s="17">
        <v>0.38059999999999999</v>
      </c>
      <c r="G4940" s="17">
        <v>1.21276421669655</v>
      </c>
      <c r="H4940" s="17">
        <v>4.2501232110940299E-2</v>
      </c>
      <c r="I4940" s="17">
        <v>322.63529999999997</v>
      </c>
      <c r="J4940" s="17">
        <v>0.1368</v>
      </c>
      <c r="K4940" s="17">
        <v>3.9032222220000001</v>
      </c>
      <c r="L4940" s="17">
        <v>4.1204444445000004</v>
      </c>
      <c r="M4940" s="17">
        <v>895.92473216824999</v>
      </c>
      <c r="N4940" s="17">
        <v>272.7158</v>
      </c>
      <c r="O4940" s="17">
        <v>4.2000000000000003E-2</v>
      </c>
      <c r="R4940" s="18">
        <v>0.72916666666666663</v>
      </c>
      <c r="S4940" s="18">
        <v>2.5099999999999998</v>
      </c>
      <c r="T4940" s="18">
        <v>9.1999999999999993</v>
      </c>
      <c r="U4940" s="18">
        <v>141</v>
      </c>
      <c r="V4940" s="18">
        <v>1010.1</v>
      </c>
      <c r="W4940" s="18">
        <v>10.3</v>
      </c>
      <c r="X4940" s="18">
        <v>10.9</v>
      </c>
      <c r="Z4940" s="18">
        <v>2.52</v>
      </c>
      <c r="AA4940" s="18">
        <v>6.9</v>
      </c>
      <c r="AB4940" s="18">
        <v>121</v>
      </c>
      <c r="AC4940" s="18">
        <v>1012.3</v>
      </c>
      <c r="AD4940" s="18">
        <v>10.3</v>
      </c>
      <c r="AE4940" s="18">
        <v>11.4</v>
      </c>
    </row>
    <row r="4941" spans="1:31">
      <c r="A4941" s="15">
        <v>40689</v>
      </c>
      <c r="B4941" s="16">
        <v>0.77083333333333337</v>
      </c>
      <c r="C4941" s="17">
        <v>5.2001999999999997</v>
      </c>
      <c r="D4941" s="17">
        <v>4.0160999999999998</v>
      </c>
      <c r="E4941" s="17">
        <v>830.40980000000002</v>
      </c>
      <c r="F4941" s="17">
        <v>0.38449999999999995</v>
      </c>
      <c r="G4941" s="17">
        <v>28.444481475461501</v>
      </c>
      <c r="H4941" s="17">
        <v>1.7970477373713201E-2</v>
      </c>
      <c r="I4941" s="17">
        <v>311.42950000000002</v>
      </c>
      <c r="J4941" s="17">
        <v>0.13769999999999999</v>
      </c>
      <c r="K4941" s="17">
        <v>3.7465555560000001</v>
      </c>
      <c r="L4941" s="17">
        <v>4.0781388889999999</v>
      </c>
      <c r="M4941" s="17">
        <v>895.68952511625002</v>
      </c>
      <c r="N4941" s="17">
        <v>290.25709999999998</v>
      </c>
      <c r="O4941" s="17">
        <v>4.8099999999999997E-2</v>
      </c>
      <c r="R4941" s="18">
        <v>0.77083333333333337</v>
      </c>
      <c r="S4941" s="18">
        <v>2.41</v>
      </c>
      <c r="T4941" s="18">
        <v>9.3000000000000007</v>
      </c>
      <c r="U4941" s="18">
        <v>134</v>
      </c>
      <c r="V4941" s="18">
        <v>1010.1</v>
      </c>
      <c r="W4941" s="18">
        <v>10.4</v>
      </c>
      <c r="X4941" s="18">
        <v>11</v>
      </c>
      <c r="Z4941" s="18">
        <v>2.34</v>
      </c>
      <c r="AA4941" s="18">
        <v>6.6</v>
      </c>
      <c r="AB4941" s="18">
        <v>105</v>
      </c>
      <c r="AC4941" s="18">
        <v>1012.4</v>
      </c>
      <c r="AD4941" s="18">
        <v>9.8000000000000007</v>
      </c>
      <c r="AE4941" s="18">
        <v>11.6</v>
      </c>
    </row>
    <row r="4942" spans="1:31">
      <c r="A4942" s="15">
        <v>40689</v>
      </c>
      <c r="B4942" s="16">
        <v>0.8125</v>
      </c>
      <c r="C4942" s="17">
        <v>5.1670999999999996</v>
      </c>
      <c r="D4942" s="17">
        <v>4.0153999999999996</v>
      </c>
      <c r="E4942" s="17">
        <v>830.16250000000002</v>
      </c>
      <c r="F4942" s="17">
        <v>0.38879999999999998</v>
      </c>
      <c r="G4942" s="17">
        <v>7.2293350080582996</v>
      </c>
      <c r="H4942" s="17">
        <v>2.1576852359280599E-2</v>
      </c>
      <c r="I4942" s="17">
        <v>337.08150000000001</v>
      </c>
      <c r="J4942" s="17">
        <v>0.1032</v>
      </c>
      <c r="K4942" s="17">
        <v>3.7655555559999998</v>
      </c>
      <c r="L4942" s="17">
        <v>4.0611666665000001</v>
      </c>
      <c r="M4942" s="17">
        <v>895.43198886699997</v>
      </c>
      <c r="N4942" s="17">
        <v>168.6199</v>
      </c>
      <c r="O4942" s="17">
        <v>5.1200000000000002E-2</v>
      </c>
      <c r="R4942" s="18">
        <v>0.8125</v>
      </c>
      <c r="S4942" s="18">
        <v>2.64</v>
      </c>
      <c r="T4942" s="18">
        <v>9.6999999999999993</v>
      </c>
      <c r="U4942" s="18">
        <v>128</v>
      </c>
      <c r="V4942" s="18">
        <v>1010</v>
      </c>
      <c r="W4942" s="18">
        <v>10.4</v>
      </c>
      <c r="X4942" s="18">
        <v>11</v>
      </c>
      <c r="Z4942" s="18">
        <v>2.37</v>
      </c>
      <c r="AA4942" s="18">
        <v>7.6</v>
      </c>
      <c r="AB4942" s="18">
        <v>104</v>
      </c>
      <c r="AC4942" s="18">
        <v>1012.2</v>
      </c>
      <c r="AD4942" s="18">
        <v>10</v>
      </c>
      <c r="AE4942" s="18">
        <v>11.6</v>
      </c>
    </row>
    <row r="4943" spans="1:31">
      <c r="A4943" s="15">
        <v>40689</v>
      </c>
      <c r="B4943" s="16">
        <v>0.85416666666666663</v>
      </c>
      <c r="C4943" s="17">
        <v>5.1186999999999996</v>
      </c>
      <c r="D4943" s="17">
        <v>4.0205000000000002</v>
      </c>
      <c r="E4943" s="17">
        <v>830.02080000000001</v>
      </c>
      <c r="F4943" s="17">
        <v>0.39279999999999998</v>
      </c>
      <c r="G4943" s="17">
        <v>223.606267980414</v>
      </c>
      <c r="H4943" s="17">
        <v>2.50467619490733E-2</v>
      </c>
      <c r="I4943" s="17">
        <v>100.4199</v>
      </c>
      <c r="J4943" s="17">
        <v>6.0900000000000003E-2</v>
      </c>
      <c r="K4943" s="17">
        <v>3.7059444450000001</v>
      </c>
      <c r="L4943" s="17">
        <v>4.0694722222499999</v>
      </c>
      <c r="M4943" s="17">
        <v>895.2283891925</v>
      </c>
      <c r="N4943" s="17">
        <v>137.59399999999999</v>
      </c>
      <c r="O4943" s="17">
        <v>6.2700000000000006E-2</v>
      </c>
      <c r="R4943" s="18">
        <v>0.85416666666666663</v>
      </c>
      <c r="S4943" s="18">
        <v>2.6</v>
      </c>
      <c r="T4943" s="18">
        <v>9.8000000000000007</v>
      </c>
      <c r="U4943" s="18">
        <v>124</v>
      </c>
      <c r="V4943" s="18">
        <v>1009.9</v>
      </c>
      <c r="W4943" s="18">
        <v>10.3</v>
      </c>
      <c r="X4943" s="18">
        <v>11</v>
      </c>
      <c r="Z4943" s="18">
        <v>2.27</v>
      </c>
      <c r="AA4943" s="18">
        <v>8.8000000000000007</v>
      </c>
      <c r="AB4943" s="18">
        <v>121</v>
      </c>
      <c r="AC4943" s="18">
        <v>1012</v>
      </c>
      <c r="AD4943" s="18">
        <v>10.8</v>
      </c>
      <c r="AE4943" s="18">
        <v>11.6</v>
      </c>
    </row>
    <row r="4944" spans="1:31">
      <c r="A4944" s="15">
        <v>40689</v>
      </c>
      <c r="B4944" s="16">
        <v>0.89583333333333337</v>
      </c>
      <c r="C4944" s="17">
        <v>4.9928999999999997</v>
      </c>
      <c r="D4944" s="17">
        <v>4.0204000000000004</v>
      </c>
      <c r="E4944" s="17">
        <v>829.97249999999997</v>
      </c>
      <c r="F4944" s="17">
        <v>0.39829999999999999</v>
      </c>
      <c r="G4944" s="17">
        <v>148.655239353203</v>
      </c>
      <c r="H4944" s="17">
        <v>2.36954055522633E-3</v>
      </c>
      <c r="I4944" s="17">
        <v>153.1832</v>
      </c>
      <c r="J4944" s="17">
        <v>4.2599999999999999E-2</v>
      </c>
      <c r="K4944" s="17">
        <v>3.7285555559999999</v>
      </c>
      <c r="L4944" s="17">
        <v>4.0885555555000002</v>
      </c>
      <c r="M4944" s="17">
        <v>895.15300057075001</v>
      </c>
      <c r="N4944" s="17">
        <v>181.84800000000001</v>
      </c>
      <c r="O4944" s="17">
        <v>7.8600000000000003E-2</v>
      </c>
      <c r="R4944" s="18">
        <v>0.89583333333333337</v>
      </c>
      <c r="S4944" s="18">
        <v>2.71</v>
      </c>
      <c r="T4944" s="18">
        <v>10.7</v>
      </c>
      <c r="U4944" s="18">
        <v>113</v>
      </c>
      <c r="V4944" s="18">
        <v>1009.7</v>
      </c>
      <c r="W4944" s="18">
        <v>10.3</v>
      </c>
      <c r="X4944" s="18">
        <v>11</v>
      </c>
      <c r="Z4944" s="18">
        <v>2.33</v>
      </c>
      <c r="AA4944" s="18">
        <v>7.3</v>
      </c>
      <c r="AB4944" s="18">
        <v>136</v>
      </c>
      <c r="AC4944" s="18">
        <v>1011.8</v>
      </c>
      <c r="AD4944" s="18">
        <v>11.3</v>
      </c>
      <c r="AE4944" s="18">
        <v>11.7</v>
      </c>
    </row>
    <row r="4945" spans="1:31">
      <c r="A4945" s="15">
        <v>40689</v>
      </c>
      <c r="B4945" s="16">
        <v>0.9375</v>
      </c>
      <c r="C4945" s="17">
        <v>4.6553000000000004</v>
      </c>
      <c r="D4945" s="17">
        <v>4.0321999999999996</v>
      </c>
      <c r="E4945" s="17">
        <v>829.98569999999995</v>
      </c>
      <c r="F4945" s="17">
        <v>0.3992</v>
      </c>
      <c r="G4945" s="17">
        <v>219.749622580721</v>
      </c>
      <c r="H4945" s="17">
        <v>7.35141141867936E-2</v>
      </c>
      <c r="I4945" s="17">
        <v>130.97040000000001</v>
      </c>
      <c r="J4945" s="17">
        <v>0.1186</v>
      </c>
      <c r="K4945" s="17">
        <v>3.734</v>
      </c>
      <c r="L4945" s="17">
        <v>3.9489722222500001</v>
      </c>
      <c r="M4945" s="17">
        <v>895.30828614949996</v>
      </c>
      <c r="N4945" s="17">
        <v>155.8433</v>
      </c>
      <c r="O4945" s="17">
        <v>0.1507</v>
      </c>
      <c r="R4945" s="18">
        <v>0.9375</v>
      </c>
      <c r="S4945" s="18">
        <v>2.5099999999999998</v>
      </c>
      <c r="T4945" s="18">
        <v>10</v>
      </c>
      <c r="U4945" s="18">
        <v>114</v>
      </c>
      <c r="V4945" s="18">
        <v>1009.4</v>
      </c>
      <c r="W4945" s="18">
        <v>10.5</v>
      </c>
      <c r="X4945" s="18">
        <v>11.1</v>
      </c>
      <c r="Z4945" s="18">
        <f t="shared" ref="Z4945:AE4945" si="1299">AVERAGE(Z4944,Z4946)</f>
        <v>2.27</v>
      </c>
      <c r="AA4945" s="18">
        <f t="shared" si="1299"/>
        <v>7.75</v>
      </c>
      <c r="AB4945" s="18">
        <f t="shared" si="1299"/>
        <v>128</v>
      </c>
      <c r="AC4945" s="18">
        <f t="shared" si="1299"/>
        <v>1011.3499999999999</v>
      </c>
      <c r="AD4945" s="18">
        <f t="shared" si="1299"/>
        <v>11.100000000000001</v>
      </c>
      <c r="AE4945" s="18">
        <f t="shared" si="1299"/>
        <v>11.649999999999999</v>
      </c>
    </row>
    <row r="4946" spans="1:31">
      <c r="A4946" s="15">
        <v>40689</v>
      </c>
      <c r="B4946" s="16">
        <v>0.97916666666666663</v>
      </c>
      <c r="C4946" s="17">
        <v>4.3733000000000004</v>
      </c>
      <c r="D4946" s="17">
        <v>4.0308000000000002</v>
      </c>
      <c r="E4946" s="17">
        <v>830.23130000000003</v>
      </c>
      <c r="F4946" s="17">
        <v>0.40639999999999998</v>
      </c>
      <c r="G4946" s="17">
        <v>238.52298695135499</v>
      </c>
      <c r="H4946" s="17">
        <v>0.14007441256887801</v>
      </c>
      <c r="I4946" s="17">
        <v>132.18450000000001</v>
      </c>
      <c r="J4946" s="17">
        <v>0.1171</v>
      </c>
      <c r="K4946" s="17">
        <v>3.7849166670000001</v>
      </c>
      <c r="L4946" s="17">
        <v>3.9525555555</v>
      </c>
      <c r="M4946" s="17">
        <v>895.54657412400002</v>
      </c>
      <c r="N4946" s="17">
        <v>152.97640000000001</v>
      </c>
      <c r="O4946" s="17">
        <v>0.14360000000000001</v>
      </c>
      <c r="R4946" s="18">
        <v>0.97916666666666663</v>
      </c>
      <c r="S4946" s="18">
        <v>2.38</v>
      </c>
      <c r="T4946" s="18">
        <v>11.5</v>
      </c>
      <c r="U4946" s="18">
        <v>116</v>
      </c>
      <c r="V4946" s="18">
        <v>1008.8</v>
      </c>
      <c r="W4946" s="18">
        <v>10.5</v>
      </c>
      <c r="X4946" s="18">
        <v>11.1</v>
      </c>
      <c r="Z4946" s="18">
        <v>2.21</v>
      </c>
      <c r="AA4946" s="18">
        <v>8.1999999999999993</v>
      </c>
      <c r="AB4946" s="18">
        <v>120</v>
      </c>
      <c r="AC4946" s="18">
        <v>1010.9</v>
      </c>
      <c r="AD4946" s="18">
        <v>10.9</v>
      </c>
      <c r="AE4946" s="18">
        <v>11.6</v>
      </c>
    </row>
    <row r="4947" spans="1:31">
      <c r="A4947" s="15">
        <v>40690</v>
      </c>
      <c r="B4947" s="16">
        <v>2.0833333333333332E-2</v>
      </c>
      <c r="C4947" s="17">
        <v>4.3287000000000004</v>
      </c>
      <c r="D4947" s="17">
        <v>4.0236999999999998</v>
      </c>
      <c r="E4947" s="17">
        <v>830.59519999999998</v>
      </c>
      <c r="F4947" s="17">
        <v>0.41189999999999999</v>
      </c>
      <c r="G4947" s="17">
        <v>234.94333502382599</v>
      </c>
      <c r="H4947" s="17">
        <v>0.15403683715764599</v>
      </c>
      <c r="I4947" s="17">
        <v>151.053</v>
      </c>
      <c r="J4947" s="17">
        <v>6.8199999999999997E-2</v>
      </c>
      <c r="K4947" s="17">
        <v>3.8508055560000001</v>
      </c>
      <c r="L4947" s="17">
        <v>3.9881944444999999</v>
      </c>
      <c r="M4947" s="17">
        <v>895.86305923600003</v>
      </c>
      <c r="N4947" s="17">
        <v>150.2355</v>
      </c>
      <c r="O4947" s="17">
        <v>9.2499999999999999E-2</v>
      </c>
      <c r="R4947" s="18">
        <v>2.0833333333333332E-2</v>
      </c>
      <c r="S4947" s="18">
        <v>2.29</v>
      </c>
      <c r="T4947" s="18">
        <v>10.8</v>
      </c>
      <c r="U4947" s="18">
        <v>113</v>
      </c>
      <c r="V4947" s="18">
        <v>1008.4</v>
      </c>
      <c r="W4947" s="18">
        <v>10.6</v>
      </c>
      <c r="X4947" s="18">
        <v>11.1</v>
      </c>
      <c r="Z4947" s="18">
        <v>2.16</v>
      </c>
      <c r="AA4947" s="18">
        <v>8.8000000000000007</v>
      </c>
      <c r="AB4947" s="18">
        <v>122</v>
      </c>
      <c r="AC4947" s="18">
        <v>1010.6</v>
      </c>
      <c r="AD4947" s="18">
        <v>10.3</v>
      </c>
      <c r="AE4947" s="18">
        <v>11.6</v>
      </c>
    </row>
    <row r="4948" spans="1:31">
      <c r="A4948" s="15">
        <v>40690</v>
      </c>
      <c r="B4948" s="16">
        <v>6.25E-2</v>
      </c>
      <c r="C4948" s="17">
        <v>4.3216999999999999</v>
      </c>
      <c r="D4948" s="17">
        <v>4.0153999999999996</v>
      </c>
      <c r="E4948" s="17">
        <v>830.89509999999996</v>
      </c>
      <c r="F4948" s="17">
        <v>0.4173</v>
      </c>
      <c r="G4948" s="17">
        <v>238.79732538980301</v>
      </c>
      <c r="H4948" s="17">
        <v>0.13259503201894701</v>
      </c>
      <c r="I4948" s="17">
        <v>170.98349999999999</v>
      </c>
      <c r="J4948" s="17">
        <v>6.3500000000000001E-2</v>
      </c>
      <c r="K4948" s="17">
        <v>3.8521111110000001</v>
      </c>
      <c r="L4948" s="17">
        <v>4.0071666667499999</v>
      </c>
      <c r="M4948" s="17">
        <v>896.22254106025002</v>
      </c>
      <c r="N4948" s="17">
        <v>154.54560000000001</v>
      </c>
      <c r="O4948" s="17">
        <v>5.45E-2</v>
      </c>
      <c r="R4948" s="18">
        <v>6.25E-2</v>
      </c>
      <c r="S4948" s="18">
        <f t="shared" ref="S4948:X4948" si="1300">AVERAGE(S4947,S4949)</f>
        <v>2.2850000000000001</v>
      </c>
      <c r="T4948" s="18">
        <f t="shared" si="1300"/>
        <v>11.25</v>
      </c>
      <c r="U4948" s="18">
        <f t="shared" si="1300"/>
        <v>115</v>
      </c>
      <c r="V4948" s="18">
        <f t="shared" si="1300"/>
        <v>1007.95</v>
      </c>
      <c r="W4948" s="18">
        <f t="shared" si="1300"/>
        <v>10.649999999999999</v>
      </c>
      <c r="X4948" s="18">
        <f t="shared" si="1300"/>
        <v>11.1</v>
      </c>
      <c r="Z4948" s="18">
        <v>2.0099999999999998</v>
      </c>
      <c r="AA4948" s="18">
        <v>8.6</v>
      </c>
      <c r="AB4948" s="18">
        <v>94</v>
      </c>
      <c r="AC4948" s="18">
        <v>1009.9</v>
      </c>
      <c r="AD4948" s="18">
        <v>10</v>
      </c>
      <c r="AE4948" s="18">
        <v>11.5</v>
      </c>
    </row>
    <row r="4949" spans="1:31">
      <c r="A4949" s="15">
        <v>40690</v>
      </c>
      <c r="B4949" s="16">
        <v>0.10416666666666667</v>
      </c>
      <c r="C4949" s="17">
        <v>4.5877999999999997</v>
      </c>
      <c r="D4949" s="17">
        <v>4.0209000000000001</v>
      </c>
      <c r="E4949" s="17">
        <v>831.15650000000005</v>
      </c>
      <c r="F4949" s="17">
        <v>0.42259999999999998</v>
      </c>
      <c r="G4949" s="17">
        <v>239.994809105906</v>
      </c>
      <c r="H4949" s="17">
        <v>6.80168871426165E-2</v>
      </c>
      <c r="I4949" s="17">
        <v>122.8212</v>
      </c>
      <c r="J4949" s="17">
        <v>1.6199999999999999E-2</v>
      </c>
      <c r="K4949" s="17">
        <v>3.8902777780000002</v>
      </c>
      <c r="L4949" s="17">
        <v>4.0149722222499999</v>
      </c>
      <c r="M4949" s="17">
        <v>896.53821984800004</v>
      </c>
      <c r="N4949" s="17">
        <v>70.692400000000006</v>
      </c>
      <c r="O4949" s="17">
        <v>3.4500000000000003E-2</v>
      </c>
      <c r="R4949" s="18">
        <v>0.10416666666666667</v>
      </c>
      <c r="S4949" s="18">
        <v>2.2799999999999998</v>
      </c>
      <c r="T4949" s="18">
        <v>11.7</v>
      </c>
      <c r="U4949" s="18">
        <v>117</v>
      </c>
      <c r="V4949" s="18">
        <v>1007.5</v>
      </c>
      <c r="W4949" s="18">
        <v>10.7</v>
      </c>
      <c r="X4949" s="18">
        <v>11.1</v>
      </c>
      <c r="Z4949" s="18">
        <v>1.89</v>
      </c>
      <c r="AA4949" s="18">
        <v>10</v>
      </c>
      <c r="AB4949" s="18">
        <v>104</v>
      </c>
      <c r="AC4949" s="18">
        <v>1009.3</v>
      </c>
      <c r="AD4949" s="18">
        <v>10.1</v>
      </c>
      <c r="AE4949" s="18">
        <v>11.5</v>
      </c>
    </row>
    <row r="4950" spans="1:31">
      <c r="A4950" s="15">
        <v>40690</v>
      </c>
      <c r="B4950" s="16">
        <v>0.14583333333333334</v>
      </c>
      <c r="C4950" s="17">
        <v>4.9047999999999998</v>
      </c>
      <c r="D4950" s="17">
        <v>4.0343999999999998</v>
      </c>
      <c r="E4950" s="17">
        <v>831.40499999999997</v>
      </c>
      <c r="F4950" s="17">
        <v>0.42629999999999996</v>
      </c>
      <c r="G4950" s="17">
        <v>286.19940226776703</v>
      </c>
      <c r="H4950" s="17">
        <v>4.4151019552003602E-2</v>
      </c>
      <c r="I4950" s="17">
        <v>342.21480000000003</v>
      </c>
      <c r="J4950" s="17">
        <v>0.12180000000000001</v>
      </c>
      <c r="K4950" s="17">
        <v>3.863944445</v>
      </c>
      <c r="L4950" s="17">
        <v>4.0333055555000001</v>
      </c>
      <c r="M4950" s="17">
        <v>896.73461708274999</v>
      </c>
      <c r="N4950" s="17">
        <v>26.494499999999999</v>
      </c>
      <c r="O4950" s="17">
        <v>3.3599999999999998E-2</v>
      </c>
      <c r="R4950" s="18">
        <v>0.14583333333333334</v>
      </c>
      <c r="S4950" s="18">
        <v>2.34</v>
      </c>
      <c r="T4950" s="18">
        <v>12.1</v>
      </c>
      <c r="U4950" s="18">
        <v>116</v>
      </c>
      <c r="V4950" s="18">
        <v>1007.2</v>
      </c>
      <c r="W4950" s="18">
        <v>10.1</v>
      </c>
      <c r="X4950" s="18">
        <v>11</v>
      </c>
      <c r="Z4950" s="18">
        <v>1.99</v>
      </c>
      <c r="AA4950" s="18">
        <v>11.6</v>
      </c>
      <c r="AB4950" s="18">
        <v>93</v>
      </c>
      <c r="AC4950" s="18">
        <v>1008.6</v>
      </c>
      <c r="AD4950" s="18">
        <v>9.8000000000000007</v>
      </c>
      <c r="AE4950" s="18">
        <v>11.4</v>
      </c>
    </row>
    <row r="4951" spans="1:31">
      <c r="A4951" s="15">
        <v>40690</v>
      </c>
      <c r="B4951" s="16">
        <v>0.1875</v>
      </c>
      <c r="C4951" s="17">
        <v>4.9255000000000004</v>
      </c>
      <c r="D4951" s="17">
        <v>4.0369000000000002</v>
      </c>
      <c r="E4951" s="17">
        <v>831.40329999999994</v>
      </c>
      <c r="F4951" s="17">
        <v>0.43340000000000001</v>
      </c>
      <c r="G4951" s="17">
        <v>110.183402069785</v>
      </c>
      <c r="H4951" s="17">
        <v>8.6552008405595803E-3</v>
      </c>
      <c r="I4951" s="17">
        <v>342.8426</v>
      </c>
      <c r="J4951" s="17">
        <v>6.4699999999999994E-2</v>
      </c>
      <c r="K4951" s="17">
        <v>3.8239722220000001</v>
      </c>
      <c r="L4951" s="17">
        <v>4.0416944445</v>
      </c>
      <c r="M4951" s="17">
        <v>896.75312713475</v>
      </c>
      <c r="N4951" s="17">
        <v>37.252000000000002</v>
      </c>
      <c r="O4951" s="17">
        <v>1.34E-2</v>
      </c>
      <c r="R4951" s="18">
        <v>0.1875</v>
      </c>
      <c r="S4951" s="18">
        <v>2.5299999999999998</v>
      </c>
      <c r="T4951" s="18">
        <v>12.7</v>
      </c>
      <c r="U4951" s="18">
        <v>112</v>
      </c>
      <c r="V4951" s="18">
        <v>1007</v>
      </c>
      <c r="W4951" s="18">
        <v>10.1</v>
      </c>
      <c r="X4951" s="18">
        <v>11</v>
      </c>
      <c r="Z4951" s="18">
        <v>1.99</v>
      </c>
      <c r="AA4951" s="18">
        <v>11.7</v>
      </c>
      <c r="AB4951" s="18">
        <v>91</v>
      </c>
      <c r="AC4951" s="18">
        <v>1008.5</v>
      </c>
      <c r="AD4951" s="18">
        <v>9.6999999999999993</v>
      </c>
      <c r="AE4951" s="18">
        <v>11.5</v>
      </c>
    </row>
    <row r="4952" spans="1:31">
      <c r="A4952" s="15">
        <v>40690</v>
      </c>
      <c r="B4952" s="16">
        <v>0.22916666666666666</v>
      </c>
      <c r="C4952" s="17">
        <v>4.8708999999999998</v>
      </c>
      <c r="D4952" s="17">
        <v>4.0471000000000004</v>
      </c>
      <c r="E4952" s="17">
        <v>831.27390000000003</v>
      </c>
      <c r="F4952" s="17">
        <v>0.4299</v>
      </c>
      <c r="G4952" s="17">
        <v>209.75415433985299</v>
      </c>
      <c r="H4952" s="17">
        <v>2.37203383006756E-2</v>
      </c>
      <c r="I4952" s="17">
        <v>99.873800000000003</v>
      </c>
      <c r="J4952" s="17">
        <v>4.9200000000000001E-2</v>
      </c>
      <c r="K4952" s="17">
        <v>3.8160833329999999</v>
      </c>
      <c r="L4952" s="17">
        <v>4.0272222222499998</v>
      </c>
      <c r="M4952" s="17">
        <v>896.59154623150005</v>
      </c>
      <c r="N4952" s="17">
        <v>171.31720000000001</v>
      </c>
      <c r="O4952" s="17">
        <v>5.2400000000000002E-2</v>
      </c>
      <c r="R4952" s="18">
        <v>0.22916666666666666</v>
      </c>
      <c r="S4952" s="18">
        <v>2.41</v>
      </c>
      <c r="T4952" s="18">
        <v>12.4</v>
      </c>
      <c r="U4952" s="18">
        <v>111</v>
      </c>
      <c r="V4952" s="18">
        <v>1007.1</v>
      </c>
      <c r="W4952" s="18">
        <v>10.199999999999999</v>
      </c>
      <c r="X4952" s="18">
        <v>10.9</v>
      </c>
      <c r="Z4952" s="18">
        <v>2.0499999999999998</v>
      </c>
      <c r="AA4952" s="18">
        <v>9.6999999999999993</v>
      </c>
      <c r="AB4952" s="18">
        <v>98</v>
      </c>
      <c r="AC4952" s="18">
        <v>1008.6</v>
      </c>
      <c r="AD4952" s="18">
        <v>10.1</v>
      </c>
      <c r="AE4952" s="18">
        <v>11.6</v>
      </c>
    </row>
    <row r="4953" spans="1:31">
      <c r="A4953" s="15">
        <v>40690</v>
      </c>
      <c r="B4953" s="16">
        <v>0.27083333333333331</v>
      </c>
      <c r="C4953" s="17">
        <v>4.5666000000000002</v>
      </c>
      <c r="D4953" s="17">
        <v>4.0533000000000001</v>
      </c>
      <c r="E4953" s="17">
        <v>830.98869999999999</v>
      </c>
      <c r="F4953" s="17">
        <v>0.434</v>
      </c>
      <c r="G4953" s="17">
        <v>235.02347914042201</v>
      </c>
      <c r="H4953" s="17">
        <v>8.8040300062916493E-2</v>
      </c>
      <c r="I4953" s="17">
        <v>163.78319999999999</v>
      </c>
      <c r="J4953" s="17">
        <v>6.3200000000000006E-2</v>
      </c>
      <c r="K4953" s="17">
        <v>3.8148611109999999</v>
      </c>
      <c r="L4953" s="17">
        <v>3.9868055557500002</v>
      </c>
      <c r="M4953" s="17">
        <v>896.27466612925002</v>
      </c>
      <c r="N4953" s="17">
        <v>159.3306</v>
      </c>
      <c r="O4953" s="17">
        <v>6.3399999999999998E-2</v>
      </c>
      <c r="R4953" s="18">
        <v>0.27083333333333331</v>
      </c>
      <c r="S4953" s="18">
        <v>2.58</v>
      </c>
      <c r="T4953" s="18">
        <v>11.5</v>
      </c>
      <c r="U4953" s="18">
        <v>111</v>
      </c>
      <c r="V4953" s="18">
        <v>1006.8</v>
      </c>
      <c r="W4953" s="18">
        <v>10.4</v>
      </c>
      <c r="X4953" s="18">
        <v>10.7</v>
      </c>
      <c r="Z4953" s="18">
        <v>2.0099999999999998</v>
      </c>
      <c r="AA4953" s="18">
        <v>6.1</v>
      </c>
      <c r="AB4953" s="18">
        <v>119</v>
      </c>
      <c r="AC4953" s="18">
        <v>1008.9</v>
      </c>
      <c r="AD4953" s="18">
        <v>10.4</v>
      </c>
      <c r="AE4953" s="18">
        <v>11.6</v>
      </c>
    </row>
    <row r="4954" spans="1:31">
      <c r="A4954" s="15">
        <v>40690</v>
      </c>
      <c r="B4954" s="16">
        <v>0.3125</v>
      </c>
      <c r="C4954" s="17">
        <v>7.4634999999999998</v>
      </c>
      <c r="D4954" s="17">
        <v>4.0270000000000001</v>
      </c>
      <c r="E4954" s="17">
        <v>830.59699999999998</v>
      </c>
      <c r="F4954" s="17">
        <v>0.45899999999999996</v>
      </c>
      <c r="G4954" s="17">
        <v>226.08483570497401</v>
      </c>
      <c r="H4954" s="17">
        <v>0.127148068900056</v>
      </c>
      <c r="I4954" s="17">
        <v>163.4692</v>
      </c>
      <c r="J4954" s="17">
        <v>7.5999999999999998E-2</v>
      </c>
      <c r="K4954" s="17">
        <v>3.8324444450000001</v>
      </c>
      <c r="L4954" s="17">
        <v>4.020611111</v>
      </c>
      <c r="M4954" s="17">
        <v>895.87824047499998</v>
      </c>
      <c r="N4954" s="17">
        <v>146.8117</v>
      </c>
      <c r="O4954" s="17">
        <v>8.3099999999999993E-2</v>
      </c>
      <c r="R4954" s="18">
        <v>0.3125</v>
      </c>
      <c r="S4954" s="18">
        <v>2.76</v>
      </c>
      <c r="T4954" s="18">
        <v>7.7</v>
      </c>
      <c r="U4954" s="18">
        <v>132</v>
      </c>
      <c r="V4954" s="18">
        <v>1007.1</v>
      </c>
      <c r="W4954" s="18">
        <v>9.9</v>
      </c>
      <c r="X4954" s="18">
        <v>10.6</v>
      </c>
      <c r="Z4954" s="18">
        <v>1.93</v>
      </c>
      <c r="AA4954" s="18">
        <v>4.5999999999999996</v>
      </c>
      <c r="AB4954" s="18">
        <v>141</v>
      </c>
      <c r="AC4954" s="18">
        <v>1008.8</v>
      </c>
      <c r="AD4954" s="18">
        <v>10</v>
      </c>
      <c r="AE4954" s="18">
        <v>11.6</v>
      </c>
    </row>
    <row r="4955" spans="1:31">
      <c r="A4955" s="15">
        <v>40690</v>
      </c>
      <c r="B4955" s="16">
        <v>0.35416666666666669</v>
      </c>
      <c r="C4955" s="17">
        <v>4.5369999999999999</v>
      </c>
      <c r="D4955" s="17">
        <v>4.0269000000000004</v>
      </c>
      <c r="E4955" s="17">
        <v>830.23699999999997</v>
      </c>
      <c r="F4955" s="17">
        <v>0.4869</v>
      </c>
      <c r="G4955" s="17">
        <v>238.633819777138</v>
      </c>
      <c r="H4955" s="17">
        <v>0.13047045214383099</v>
      </c>
      <c r="I4955" s="17">
        <v>132.31379999999999</v>
      </c>
      <c r="J4955" s="17">
        <v>9.2700000000000005E-2</v>
      </c>
      <c r="K4955" s="17">
        <v>3.847194445</v>
      </c>
      <c r="L4955" s="17">
        <v>4.0541111112500001</v>
      </c>
      <c r="M4955" s="17">
        <v>895.48697420874998</v>
      </c>
      <c r="N4955" s="17">
        <v>155.73410000000001</v>
      </c>
      <c r="O4955" s="17">
        <v>8.6099999999999996E-2</v>
      </c>
      <c r="R4955" s="18">
        <v>0.35416666666666669</v>
      </c>
      <c r="S4955" s="18">
        <v>2.31</v>
      </c>
      <c r="T4955" s="18">
        <v>6.4</v>
      </c>
      <c r="U4955" s="18">
        <v>146</v>
      </c>
      <c r="V4955" s="18">
        <v>1007.1</v>
      </c>
      <c r="W4955" s="18">
        <v>10.1</v>
      </c>
      <c r="X4955" s="18">
        <v>10.5</v>
      </c>
      <c r="Z4955" s="18">
        <v>1.88</v>
      </c>
      <c r="AA4955" s="18">
        <v>5.0999999999999996</v>
      </c>
      <c r="AB4955" s="18">
        <v>144</v>
      </c>
      <c r="AC4955" s="18">
        <v>1008.9</v>
      </c>
      <c r="AD4955" s="18">
        <v>10.4</v>
      </c>
      <c r="AE4955" s="18">
        <v>11.5</v>
      </c>
    </row>
    <row r="4956" spans="1:31">
      <c r="A4956" s="15">
        <v>40690</v>
      </c>
      <c r="B4956" s="16">
        <v>0.39583333333333331</v>
      </c>
      <c r="C4956" s="17">
        <v>4.1654999999999998</v>
      </c>
      <c r="D4956" s="17">
        <v>4.0461999999999998</v>
      </c>
      <c r="E4956" s="17">
        <v>829.95420000000001</v>
      </c>
      <c r="F4956" s="17">
        <v>0.45069999999999999</v>
      </c>
      <c r="G4956" s="17">
        <v>224.47570433139401</v>
      </c>
      <c r="H4956" s="17">
        <v>0.10013818905140601</v>
      </c>
      <c r="I4956" s="17">
        <v>132.7578</v>
      </c>
      <c r="J4956" s="17">
        <v>9.4200000000000006E-2</v>
      </c>
      <c r="K4956" s="17">
        <v>3.863944445</v>
      </c>
      <c r="L4956" s="17">
        <v>4.0599999999999996</v>
      </c>
      <c r="M4956" s="17">
        <v>895.18204459925005</v>
      </c>
      <c r="N4956" s="17">
        <v>166.19499999999999</v>
      </c>
      <c r="O4956" s="17">
        <v>6.4899999999999999E-2</v>
      </c>
      <c r="R4956" s="18">
        <v>0.39583333333333331</v>
      </c>
      <c r="S4956" s="18">
        <v>2.2599999999999998</v>
      </c>
      <c r="T4956" s="18">
        <v>7.1</v>
      </c>
      <c r="U4956" s="18">
        <v>143</v>
      </c>
      <c r="V4956" s="18">
        <v>1007.2</v>
      </c>
      <c r="W4956" s="18">
        <v>10.199999999999999</v>
      </c>
      <c r="X4956" s="18">
        <v>10.5</v>
      </c>
      <c r="Z4956" s="18">
        <v>2</v>
      </c>
      <c r="AA4956" s="18">
        <v>4.5</v>
      </c>
      <c r="AB4956" s="18">
        <v>155</v>
      </c>
      <c r="AC4956" s="18">
        <v>1008.9</v>
      </c>
      <c r="AD4956" s="18">
        <v>10.6</v>
      </c>
      <c r="AE4956" s="18">
        <v>11.5</v>
      </c>
    </row>
    <row r="4957" spans="1:31">
      <c r="A4957" s="15">
        <v>40690</v>
      </c>
      <c r="B4957" s="16">
        <v>0.4375</v>
      </c>
      <c r="C4957" s="17">
        <v>4.0574000000000003</v>
      </c>
      <c r="D4957" s="17">
        <v>4.0484</v>
      </c>
      <c r="E4957" s="17">
        <v>829.86620000000005</v>
      </c>
      <c r="F4957" s="17">
        <v>0.4476</v>
      </c>
      <c r="G4957" s="17">
        <v>232.49288826287699</v>
      </c>
      <c r="H4957" s="17">
        <v>0.101060538809361</v>
      </c>
      <c r="I4957" s="17">
        <v>143.83330000000001</v>
      </c>
      <c r="J4957" s="17">
        <v>8.8900000000000007E-2</v>
      </c>
      <c r="K4957" s="17">
        <v>3.8753888889999999</v>
      </c>
      <c r="L4957" s="17">
        <v>4.0599999999999996</v>
      </c>
      <c r="M4957" s="17">
        <v>895.04306257600001</v>
      </c>
      <c r="N4957" s="17">
        <v>157.62360000000001</v>
      </c>
      <c r="O4957" s="17">
        <v>5.8599999999999999E-2</v>
      </c>
      <c r="R4957" s="18">
        <v>0.4375</v>
      </c>
      <c r="S4957" s="18">
        <v>2.2200000000000002</v>
      </c>
      <c r="T4957" s="18">
        <v>6.6</v>
      </c>
      <c r="U4957" s="18">
        <v>147</v>
      </c>
      <c r="V4957" s="18">
        <v>1007.4</v>
      </c>
      <c r="W4957" s="18">
        <v>10</v>
      </c>
      <c r="X4957" s="18">
        <v>10.4</v>
      </c>
      <c r="Z4957" s="18">
        <v>1.98</v>
      </c>
      <c r="AA4957" s="18">
        <v>4.5</v>
      </c>
      <c r="AB4957" s="18">
        <v>157</v>
      </c>
      <c r="AC4957" s="18">
        <v>1009</v>
      </c>
      <c r="AD4957" s="18">
        <v>10.6</v>
      </c>
      <c r="AE4957" s="18">
        <v>11.6</v>
      </c>
    </row>
    <row r="4958" spans="1:31">
      <c r="A4958" s="15">
        <v>40690</v>
      </c>
      <c r="B4958" s="16">
        <v>0.47916666666666669</v>
      </c>
      <c r="C4958" s="17">
        <v>4.6398000000000001</v>
      </c>
      <c r="D4958" s="17">
        <v>4.0453000000000001</v>
      </c>
      <c r="E4958" s="17">
        <v>829.8605</v>
      </c>
      <c r="F4958" s="17">
        <v>0.45149999999999996</v>
      </c>
      <c r="G4958" s="17">
        <v>246.31654303794599</v>
      </c>
      <c r="H4958" s="17">
        <v>0.12991898558371301</v>
      </c>
      <c r="I4958" s="17">
        <v>145.0179</v>
      </c>
      <c r="J4958" s="17">
        <v>9.2499999999999999E-2</v>
      </c>
      <c r="K4958" s="17">
        <v>3.9052222219999999</v>
      </c>
      <c r="L4958" s="17">
        <v>4.0716944445000003</v>
      </c>
      <c r="M4958" s="17">
        <v>895.06962497699999</v>
      </c>
      <c r="N4958" s="17">
        <v>128.9007</v>
      </c>
      <c r="O4958" s="17">
        <v>8.0799999999999997E-2</v>
      </c>
      <c r="R4958" s="18">
        <v>0.47916666666666669</v>
      </c>
      <c r="S4958" s="18">
        <v>2.17</v>
      </c>
      <c r="T4958" s="18">
        <v>4.4000000000000004</v>
      </c>
      <c r="U4958" s="18">
        <v>173</v>
      </c>
      <c r="V4958" s="18">
        <v>1007.6</v>
      </c>
      <c r="W4958" s="18">
        <v>9.3000000000000007</v>
      </c>
      <c r="X4958" s="18">
        <v>10.4</v>
      </c>
      <c r="Z4958" s="18">
        <v>1.9</v>
      </c>
      <c r="AA4958" s="18">
        <v>4.7</v>
      </c>
      <c r="AB4958" s="18">
        <v>135</v>
      </c>
      <c r="AC4958" s="18">
        <v>1009.1</v>
      </c>
      <c r="AD4958" s="18">
        <v>10.6</v>
      </c>
      <c r="AE4958" s="18">
        <v>11.5</v>
      </c>
    </row>
    <row r="4959" spans="1:31">
      <c r="A4959" s="15">
        <v>40690</v>
      </c>
      <c r="B4959" s="16">
        <v>0.52083333333333337</v>
      </c>
      <c r="C4959" s="17">
        <v>4.4892000000000003</v>
      </c>
      <c r="D4959" s="17">
        <v>4.0782999999999996</v>
      </c>
      <c r="E4959" s="17">
        <v>830.02629999999999</v>
      </c>
      <c r="F4959" s="17">
        <v>0.45729999999999998</v>
      </c>
      <c r="G4959" s="17">
        <v>237.85547732160501</v>
      </c>
      <c r="H4959" s="17">
        <v>0.122385624553933</v>
      </c>
      <c r="I4959" s="17">
        <v>120.25060000000001</v>
      </c>
      <c r="J4959" s="17">
        <v>0.11799999999999999</v>
      </c>
      <c r="K4959" s="17">
        <v>3.9192222220000001</v>
      </c>
      <c r="L4959" s="17">
        <v>4.1104166667499999</v>
      </c>
      <c r="M4959" s="17">
        <v>895.21863702375003</v>
      </c>
      <c r="N4959" s="17">
        <v>116.8156</v>
      </c>
      <c r="O4959" s="17">
        <v>7.4899999999999994E-2</v>
      </c>
      <c r="R4959" s="18">
        <v>0.52083333333333337</v>
      </c>
      <c r="S4959" s="18">
        <v>2.12</v>
      </c>
      <c r="T4959" s="18">
        <v>4.8</v>
      </c>
      <c r="U4959" s="18">
        <v>164</v>
      </c>
      <c r="V4959" s="18">
        <v>1008</v>
      </c>
      <c r="W4959" s="18">
        <v>9.5</v>
      </c>
      <c r="X4959" s="18">
        <v>10.4</v>
      </c>
      <c r="Z4959" s="18">
        <v>1.86</v>
      </c>
      <c r="AA4959" s="18">
        <v>4.3</v>
      </c>
      <c r="AB4959" s="18">
        <v>160</v>
      </c>
      <c r="AC4959" s="18">
        <v>1009.4</v>
      </c>
      <c r="AD4959" s="18">
        <v>10.4</v>
      </c>
      <c r="AE4959" s="18">
        <v>11.5</v>
      </c>
    </row>
    <row r="4960" spans="1:31">
      <c r="A4960" s="15">
        <v>40690</v>
      </c>
      <c r="B4960" s="16">
        <v>0.5625</v>
      </c>
      <c r="C4960" s="17">
        <v>3.0609999999999999</v>
      </c>
      <c r="D4960" s="17">
        <v>4.0675999999999997</v>
      </c>
      <c r="E4960" s="17">
        <v>830.25540000000001</v>
      </c>
      <c r="F4960" s="17">
        <v>0.4546</v>
      </c>
      <c r="G4960" s="17">
        <v>193.52891667248201</v>
      </c>
      <c r="H4960" s="17">
        <v>8.9071252412141005E-2</v>
      </c>
      <c r="I4960" s="17">
        <v>129.4922</v>
      </c>
      <c r="J4960" s="17">
        <v>0.1216</v>
      </c>
      <c r="K4960" s="17">
        <v>3.8952777780000001</v>
      </c>
      <c r="L4960" s="17">
        <v>4.1429722222500001</v>
      </c>
      <c r="M4960" s="17">
        <v>895.48322044124996</v>
      </c>
      <c r="N4960" s="17">
        <v>130.71029999999999</v>
      </c>
      <c r="O4960" s="17">
        <v>5.11E-2</v>
      </c>
      <c r="R4960" s="18">
        <v>0.5625</v>
      </c>
      <c r="S4960" s="18">
        <v>2.06</v>
      </c>
      <c r="T4960" s="18">
        <v>4.8</v>
      </c>
      <c r="U4960" s="18">
        <v>165</v>
      </c>
      <c r="V4960" s="18">
        <v>1008.3</v>
      </c>
      <c r="W4960" s="18">
        <v>9.6999999999999993</v>
      </c>
      <c r="X4960" s="18">
        <v>10.4</v>
      </c>
      <c r="Z4960" s="18">
        <v>1.88</v>
      </c>
      <c r="AA4960" s="18">
        <v>3.4</v>
      </c>
      <c r="AB4960" s="18">
        <v>252</v>
      </c>
      <c r="AC4960" s="18">
        <v>1009.8</v>
      </c>
      <c r="AD4960" s="18">
        <v>9.8000000000000007</v>
      </c>
      <c r="AE4960" s="18">
        <v>11.4</v>
      </c>
    </row>
    <row r="4961" spans="1:31">
      <c r="A4961" s="15">
        <v>40690</v>
      </c>
      <c r="B4961" s="16">
        <v>0.60416666666666663</v>
      </c>
      <c r="C4961" s="17">
        <v>5.3860999999999999</v>
      </c>
      <c r="D4961" s="17">
        <v>4.0808</v>
      </c>
      <c r="E4961" s="17">
        <v>830.54</v>
      </c>
      <c r="F4961" s="17">
        <v>0.45239999999999997</v>
      </c>
      <c r="G4961" s="17">
        <v>115.171871323207</v>
      </c>
      <c r="H4961" s="17">
        <v>3.6229206762543901E-3</v>
      </c>
      <c r="I4961" s="17">
        <v>59.047400000000003</v>
      </c>
      <c r="J4961" s="17">
        <v>4.4600000000000001E-2</v>
      </c>
      <c r="K4961" s="17">
        <v>3.9145555559999998</v>
      </c>
      <c r="L4961" s="17">
        <v>4.1638055557499998</v>
      </c>
      <c r="M4961" s="17">
        <v>895.76510714699998</v>
      </c>
      <c r="N4961" s="17">
        <v>98.539699999999996</v>
      </c>
      <c r="O4961" s="17">
        <v>2.7699999999999999E-2</v>
      </c>
      <c r="R4961" s="18">
        <v>0.60416666666666663</v>
      </c>
      <c r="S4961" s="18">
        <v>2.34</v>
      </c>
      <c r="T4961" s="18">
        <v>6</v>
      </c>
      <c r="U4961" s="18">
        <v>157</v>
      </c>
      <c r="V4961" s="18">
        <v>1008.5</v>
      </c>
      <c r="W4961" s="18">
        <v>9.6</v>
      </c>
      <c r="X4961" s="18">
        <v>10.4</v>
      </c>
      <c r="Z4961" s="18">
        <f t="shared" ref="Z4961:AE4961" si="1301">AVERAGE(Z4960,Z4962)</f>
        <v>1.87</v>
      </c>
      <c r="AA4961" s="18">
        <f t="shared" si="1301"/>
        <v>4.1500000000000004</v>
      </c>
      <c r="AB4961" s="18">
        <f t="shared" si="1301"/>
        <v>234.5</v>
      </c>
      <c r="AC4961" s="18">
        <f t="shared" si="1301"/>
        <v>1010.3</v>
      </c>
      <c r="AD4961" s="18">
        <f t="shared" si="1301"/>
        <v>10.15</v>
      </c>
      <c r="AE4961" s="18">
        <f t="shared" si="1301"/>
        <v>11.45</v>
      </c>
    </row>
    <row r="4962" spans="1:31">
      <c r="A4962" s="15">
        <v>40690</v>
      </c>
      <c r="B4962" s="16">
        <v>0.64583333333333337</v>
      </c>
      <c r="C4962" s="17">
        <v>4.7210000000000001</v>
      </c>
      <c r="D4962" s="17">
        <v>4.0903</v>
      </c>
      <c r="E4962" s="17">
        <v>830.81979999999999</v>
      </c>
      <c r="F4962" s="17">
        <v>0.4602</v>
      </c>
      <c r="G4962" s="17">
        <v>34.926621647893498</v>
      </c>
      <c r="H4962" s="17">
        <v>3.5178611544900498E-2</v>
      </c>
      <c r="I4962" s="17">
        <v>352.07819999999998</v>
      </c>
      <c r="J4962" s="17">
        <v>0.1051</v>
      </c>
      <c r="K4962" s="17">
        <v>3.9129444449999999</v>
      </c>
      <c r="L4962" s="17">
        <v>4.1876388889999996</v>
      </c>
      <c r="M4962" s="17">
        <v>895.98604279949996</v>
      </c>
      <c r="N4962" s="17">
        <v>15.071400000000001</v>
      </c>
      <c r="O4962" s="17">
        <v>2.2700000000000001E-2</v>
      </c>
      <c r="R4962" s="18">
        <v>0.64583333333333337</v>
      </c>
      <c r="S4962" s="18">
        <f t="shared" ref="S4962:X4962" si="1302">AVERAGE(S4961,S4963)</f>
        <v>2.2450000000000001</v>
      </c>
      <c r="T4962" s="18">
        <f t="shared" si="1302"/>
        <v>5.9</v>
      </c>
      <c r="U4962" s="18">
        <f t="shared" si="1302"/>
        <v>153</v>
      </c>
      <c r="V4962" s="18">
        <f t="shared" si="1302"/>
        <v>1008.95</v>
      </c>
      <c r="W4962" s="18">
        <f t="shared" si="1302"/>
        <v>9.5500000000000007</v>
      </c>
      <c r="X4962" s="18">
        <f t="shared" si="1302"/>
        <v>10.45</v>
      </c>
      <c r="Z4962" s="18">
        <v>1.86</v>
      </c>
      <c r="AA4962" s="18">
        <v>4.9000000000000004</v>
      </c>
      <c r="AB4962" s="18">
        <v>217</v>
      </c>
      <c r="AC4962" s="18">
        <v>1010.8</v>
      </c>
      <c r="AD4962" s="18">
        <v>10.5</v>
      </c>
      <c r="AE4962" s="18">
        <v>11.5</v>
      </c>
    </row>
    <row r="4963" spans="1:31">
      <c r="A4963" s="15">
        <v>40690</v>
      </c>
      <c r="B4963" s="16">
        <v>0.6875</v>
      </c>
      <c r="C4963" s="17">
        <v>4.7081</v>
      </c>
      <c r="D4963" s="17">
        <v>4.0968</v>
      </c>
      <c r="E4963" s="17">
        <v>830.91600000000005</v>
      </c>
      <c r="F4963" s="17">
        <v>0.44979999999999998</v>
      </c>
      <c r="G4963" s="17">
        <v>319.72019707113901</v>
      </c>
      <c r="H4963" s="17">
        <v>4.5640883730863002E-2</v>
      </c>
      <c r="I4963" s="17">
        <v>329.4581</v>
      </c>
      <c r="J4963" s="17">
        <v>0.1099</v>
      </c>
      <c r="K4963" s="17">
        <v>3.828222222</v>
      </c>
      <c r="L4963" s="17">
        <v>4.1884166667500002</v>
      </c>
      <c r="M4963" s="17">
        <v>896.10703506774996</v>
      </c>
      <c r="N4963" s="17">
        <v>38.424199999999999</v>
      </c>
      <c r="O4963" s="17">
        <v>6.6799999999999998E-2</v>
      </c>
      <c r="R4963" s="18">
        <v>0.6875</v>
      </c>
      <c r="S4963" s="18">
        <v>2.15</v>
      </c>
      <c r="T4963" s="18">
        <v>5.8</v>
      </c>
      <c r="U4963" s="18">
        <v>149</v>
      </c>
      <c r="V4963" s="18">
        <v>1009.4</v>
      </c>
      <c r="W4963" s="18">
        <v>9.5</v>
      </c>
      <c r="X4963" s="18">
        <v>10.5</v>
      </c>
      <c r="Z4963" s="18">
        <v>1.98</v>
      </c>
      <c r="AA4963" s="18">
        <v>5</v>
      </c>
      <c r="AB4963" s="18">
        <v>239</v>
      </c>
      <c r="AC4963" s="18">
        <v>1011.5</v>
      </c>
      <c r="AD4963" s="18">
        <v>10.199999999999999</v>
      </c>
      <c r="AE4963" s="18">
        <v>11.5</v>
      </c>
    </row>
    <row r="4964" spans="1:31">
      <c r="A4964" s="15">
        <v>40690</v>
      </c>
      <c r="B4964" s="16">
        <v>0.72916666666666663</v>
      </c>
      <c r="C4964" s="17">
        <v>4.6912000000000003</v>
      </c>
      <c r="D4964" s="17">
        <v>4.0955000000000004</v>
      </c>
      <c r="E4964" s="17">
        <v>830.90409999999997</v>
      </c>
      <c r="F4964" s="17">
        <v>0.44769999999999999</v>
      </c>
      <c r="G4964" s="17">
        <v>344.46467410467699</v>
      </c>
      <c r="H4964" s="17">
        <v>4.8798260783314999E-2</v>
      </c>
      <c r="I4964" s="17">
        <v>320.84690000000001</v>
      </c>
      <c r="J4964" s="17">
        <v>0.1409</v>
      </c>
      <c r="K4964" s="17">
        <v>3.815083333</v>
      </c>
      <c r="L4964" s="17">
        <v>4.2084722222500002</v>
      </c>
      <c r="M4964" s="17">
        <v>896.07749253475004</v>
      </c>
      <c r="N4964" s="17">
        <v>24.642299999999999</v>
      </c>
      <c r="O4964" s="17">
        <v>4.4400000000000002E-2</v>
      </c>
      <c r="R4964" s="18">
        <v>0.72916666666666663</v>
      </c>
      <c r="S4964" s="18">
        <v>2.15</v>
      </c>
      <c r="T4964" s="18">
        <v>7.5</v>
      </c>
      <c r="U4964" s="18">
        <v>240</v>
      </c>
      <c r="V4964" s="18">
        <v>1010</v>
      </c>
      <c r="W4964" s="18">
        <v>8.6999999999999993</v>
      </c>
      <c r="X4964" s="18">
        <v>10.5</v>
      </c>
      <c r="Z4964" s="18">
        <v>2.31</v>
      </c>
      <c r="AA4964" s="18">
        <v>4.9000000000000004</v>
      </c>
      <c r="AB4964" s="18">
        <v>226</v>
      </c>
      <c r="AC4964" s="18">
        <v>1012.2</v>
      </c>
      <c r="AD4964" s="18">
        <v>10.199999999999999</v>
      </c>
      <c r="AE4964" s="18">
        <v>11.5</v>
      </c>
    </row>
    <row r="4965" spans="1:31">
      <c r="A4965" s="15">
        <v>40690</v>
      </c>
      <c r="B4965" s="16">
        <v>0.77083333333333337</v>
      </c>
      <c r="C4965" s="17">
        <v>4.7112999999999996</v>
      </c>
      <c r="D4965" s="17">
        <v>4.0425000000000004</v>
      </c>
      <c r="E4965" s="17">
        <v>830.75549999999998</v>
      </c>
      <c r="F4965" s="17">
        <v>0.45249999999999996</v>
      </c>
      <c r="G4965" s="17">
        <v>345.24721467894398</v>
      </c>
      <c r="H4965" s="17">
        <v>3.0426423142610001E-2</v>
      </c>
      <c r="I4965" s="17">
        <v>311.56220000000002</v>
      </c>
      <c r="J4965" s="17">
        <v>0.1038</v>
      </c>
      <c r="K4965" s="17">
        <v>3.8050000000000002</v>
      </c>
      <c r="L4965" s="17">
        <v>4.13977777775</v>
      </c>
      <c r="M4965" s="17">
        <v>895.95017225300001</v>
      </c>
      <c r="N4965" s="17">
        <v>173.1808</v>
      </c>
      <c r="O4965" s="17">
        <v>5.8000000000000003E-2</v>
      </c>
      <c r="R4965" s="18">
        <v>0.77083333333333337</v>
      </c>
      <c r="S4965" s="18">
        <v>1.99</v>
      </c>
      <c r="T4965" s="18">
        <v>4.0999999999999996</v>
      </c>
      <c r="U4965" s="18">
        <v>254</v>
      </c>
      <c r="V4965" s="18">
        <v>1011</v>
      </c>
      <c r="W4965" s="18">
        <v>9.4</v>
      </c>
      <c r="X4965" s="18">
        <v>10.5</v>
      </c>
      <c r="Z4965" s="18">
        <v>2.44</v>
      </c>
      <c r="AA4965" s="18">
        <v>5.2</v>
      </c>
      <c r="AB4965" s="18">
        <v>223</v>
      </c>
      <c r="AC4965" s="18">
        <v>1012.8</v>
      </c>
      <c r="AD4965" s="18">
        <v>10.4</v>
      </c>
      <c r="AE4965" s="18">
        <v>11.5</v>
      </c>
    </row>
    <row r="4966" spans="1:31">
      <c r="A4966" s="15">
        <v>40690</v>
      </c>
      <c r="B4966" s="16">
        <v>0.8125</v>
      </c>
      <c r="C4966" s="17">
        <v>4.7283999999999997</v>
      </c>
      <c r="D4966" s="17">
        <v>4.0362999999999998</v>
      </c>
      <c r="E4966" s="17">
        <v>830.51509999999996</v>
      </c>
      <c r="F4966" s="17">
        <v>0.4577</v>
      </c>
      <c r="G4966" s="17">
        <v>353.63547156159501</v>
      </c>
      <c r="H4966" s="17">
        <v>4.75531284252841E-2</v>
      </c>
      <c r="I4966" s="17">
        <v>320.68720000000002</v>
      </c>
      <c r="J4966" s="17">
        <v>8.6800000000000002E-2</v>
      </c>
      <c r="K4966" s="17">
        <v>3.7919722220000001</v>
      </c>
      <c r="L4966" s="17">
        <v>3.96583333325</v>
      </c>
      <c r="M4966" s="17">
        <v>895.80276740725003</v>
      </c>
      <c r="N4966" s="17">
        <v>172.49940000000001</v>
      </c>
      <c r="O4966" s="17">
        <v>0.1074</v>
      </c>
      <c r="R4966" s="18">
        <v>0.8125</v>
      </c>
      <c r="S4966" s="18">
        <v>1.91</v>
      </c>
      <c r="T4966" s="18">
        <v>3.9</v>
      </c>
      <c r="U4966" s="18">
        <v>212</v>
      </c>
      <c r="V4966" s="18">
        <v>1011.9</v>
      </c>
      <c r="W4966" s="18">
        <v>9.5</v>
      </c>
      <c r="X4966" s="18">
        <v>10.6</v>
      </c>
      <c r="Z4966" s="18">
        <v>2.42</v>
      </c>
      <c r="AA4966" s="18">
        <v>3.1</v>
      </c>
      <c r="AB4966" s="18">
        <v>233</v>
      </c>
      <c r="AC4966" s="18">
        <v>1013.6</v>
      </c>
      <c r="AD4966" s="18">
        <v>10.6</v>
      </c>
      <c r="AE4966" s="18">
        <v>11.6</v>
      </c>
    </row>
    <row r="4967" spans="1:31">
      <c r="A4967" s="15">
        <v>40690</v>
      </c>
      <c r="B4967" s="16">
        <v>0.85416666666666663</v>
      </c>
      <c r="C4967" s="17">
        <v>4.7426000000000004</v>
      </c>
      <c r="D4967" s="17">
        <v>4.0457999999999998</v>
      </c>
      <c r="E4967" s="17">
        <v>830.26509999999996</v>
      </c>
      <c r="F4967" s="17">
        <v>0.46189999999999998</v>
      </c>
      <c r="G4967" s="17">
        <v>295.54870590776699</v>
      </c>
      <c r="H4967" s="17">
        <v>3.24320229817276E-2</v>
      </c>
      <c r="I4967" s="17">
        <v>281.82420000000002</v>
      </c>
      <c r="J4967" s="17">
        <v>5.4600000000000003E-2</v>
      </c>
      <c r="K4967" s="17">
        <v>3.7900277779999998</v>
      </c>
      <c r="L4967" s="17">
        <v>3.91825</v>
      </c>
      <c r="M4967" s="17">
        <v>895.59067136024998</v>
      </c>
      <c r="N4967" s="17">
        <v>175.20599999999999</v>
      </c>
      <c r="O4967" s="17">
        <v>0.1244</v>
      </c>
      <c r="R4967" s="18">
        <v>0.85416666666666663</v>
      </c>
      <c r="S4967" s="18">
        <v>1.81</v>
      </c>
      <c r="T4967" s="18">
        <v>4.2</v>
      </c>
      <c r="U4967" s="18">
        <v>216</v>
      </c>
      <c r="V4967" s="18">
        <v>1012.7</v>
      </c>
      <c r="W4967" s="18">
        <v>9.5</v>
      </c>
      <c r="X4967" s="18">
        <v>10.6</v>
      </c>
      <c r="Z4967" s="18">
        <v>2.4700000000000002</v>
      </c>
      <c r="AA4967" s="18">
        <v>3.4</v>
      </c>
      <c r="AB4967" s="18">
        <v>213</v>
      </c>
      <c r="AC4967" s="18">
        <v>1014.2</v>
      </c>
      <c r="AD4967" s="18">
        <v>10.8</v>
      </c>
      <c r="AE4967" s="18">
        <v>11.8</v>
      </c>
    </row>
    <row r="4968" spans="1:31">
      <c r="A4968" s="15">
        <v>40690</v>
      </c>
      <c r="B4968" s="16">
        <v>0.89583333333333337</v>
      </c>
      <c r="C4968" s="17">
        <v>4.6569000000000003</v>
      </c>
      <c r="D4968" s="17">
        <v>4.0589000000000004</v>
      </c>
      <c r="E4968" s="17">
        <v>830.12490000000003</v>
      </c>
      <c r="F4968" s="17">
        <v>0.46609999999999996</v>
      </c>
      <c r="G4968" s="17">
        <v>222.79049296105401</v>
      </c>
      <c r="H4968" s="17">
        <v>6.9093333775247902E-3</v>
      </c>
      <c r="I4968" s="17">
        <v>176.7801</v>
      </c>
      <c r="J4968" s="17">
        <v>4.0500000000000001E-2</v>
      </c>
      <c r="K4968" s="17">
        <v>3.7956388890000001</v>
      </c>
      <c r="L4968" s="17">
        <v>3.8702222222499998</v>
      </c>
      <c r="M4968" s="17">
        <v>895.441416871</v>
      </c>
      <c r="N4968" s="17">
        <v>173.57429999999999</v>
      </c>
      <c r="O4968" s="17">
        <v>0.1041</v>
      </c>
      <c r="R4968" s="18">
        <v>0.89583333333333337</v>
      </c>
      <c r="S4968" s="18">
        <f t="shared" ref="S4968:X4968" si="1303">AVERAGE(S4967,S4969)</f>
        <v>1.8</v>
      </c>
      <c r="T4968" s="18">
        <f t="shared" si="1303"/>
        <v>4.25</v>
      </c>
      <c r="U4968" s="18">
        <f t="shared" si="1303"/>
        <v>212.5</v>
      </c>
      <c r="V4968" s="18">
        <f t="shared" si="1303"/>
        <v>1013.2</v>
      </c>
      <c r="W4968" s="18">
        <f t="shared" si="1303"/>
        <v>9.75</v>
      </c>
      <c r="X4968" s="18">
        <f t="shared" si="1303"/>
        <v>10.7</v>
      </c>
      <c r="Z4968" s="18">
        <v>2.37</v>
      </c>
      <c r="AA4968" s="18">
        <v>3</v>
      </c>
      <c r="AB4968" s="18">
        <v>214</v>
      </c>
      <c r="AC4968" s="18">
        <v>1014.8</v>
      </c>
      <c r="AD4968" s="18">
        <v>10.9</v>
      </c>
      <c r="AE4968" s="18">
        <v>11.8</v>
      </c>
    </row>
    <row r="4969" spans="1:31">
      <c r="A4969" s="15">
        <v>40690</v>
      </c>
      <c r="B4969" s="16">
        <v>0.9375</v>
      </c>
      <c r="C4969" s="17">
        <v>4.6818</v>
      </c>
      <c r="D4969" s="17">
        <v>4.0606999999999998</v>
      </c>
      <c r="E4969" s="17">
        <v>830.08640000000003</v>
      </c>
      <c r="F4969" s="17">
        <v>0.47120000000000001</v>
      </c>
      <c r="G4969" s="17">
        <v>233.875163229539</v>
      </c>
      <c r="H4969" s="17">
        <v>2.3491777479205798E-2</v>
      </c>
      <c r="I4969" s="17">
        <v>172.55940000000001</v>
      </c>
      <c r="J4969" s="17">
        <v>0.1018</v>
      </c>
      <c r="K4969" s="17">
        <v>3.814805556</v>
      </c>
      <c r="L4969" s="17">
        <v>3.8941666667499999</v>
      </c>
      <c r="M4969" s="17">
        <v>895.38540455550003</v>
      </c>
      <c r="N4969" s="17">
        <v>161.274</v>
      </c>
      <c r="O4969" s="17">
        <v>0.1137</v>
      </c>
      <c r="R4969" s="18">
        <v>0.9375</v>
      </c>
      <c r="S4969" s="18">
        <v>1.79</v>
      </c>
      <c r="T4969" s="18">
        <v>4.3</v>
      </c>
      <c r="U4969" s="18">
        <v>209</v>
      </c>
      <c r="V4969" s="18">
        <v>1013.7</v>
      </c>
      <c r="W4969" s="18">
        <v>10</v>
      </c>
      <c r="X4969" s="18">
        <v>10.8</v>
      </c>
      <c r="Z4969" s="18">
        <v>2.13</v>
      </c>
      <c r="AA4969" s="18">
        <v>2.7</v>
      </c>
      <c r="AB4969" s="18">
        <v>194</v>
      </c>
      <c r="AC4969" s="18">
        <v>1014.8</v>
      </c>
      <c r="AD4969" s="18">
        <v>10.3</v>
      </c>
      <c r="AE4969" s="18">
        <v>11.9</v>
      </c>
    </row>
    <row r="4970" spans="1:31">
      <c r="A4970" s="15">
        <v>40690</v>
      </c>
      <c r="B4970" s="16">
        <v>0.97916666666666663</v>
      </c>
      <c r="C4970" s="17">
        <v>3.5771000000000002</v>
      </c>
      <c r="D4970" s="17">
        <v>4.0373999999999999</v>
      </c>
      <c r="E4970" s="17">
        <v>830.17499999999995</v>
      </c>
      <c r="F4970" s="17">
        <v>0.47939999999999999</v>
      </c>
      <c r="G4970" s="17">
        <v>209.47308357006301</v>
      </c>
      <c r="H4970" s="17">
        <v>6.6420922037066704E-2</v>
      </c>
      <c r="I4970" s="17">
        <v>172.0652</v>
      </c>
      <c r="J4970" s="17">
        <v>0.1134</v>
      </c>
      <c r="K4970" s="17">
        <v>3.8548333330000002</v>
      </c>
      <c r="L4970" s="17">
        <v>3.9243888889999998</v>
      </c>
      <c r="M4970" s="17">
        <v>895.48037651250002</v>
      </c>
      <c r="N4970" s="17">
        <v>169.22110000000001</v>
      </c>
      <c r="O4970" s="17">
        <v>9.5799999999999996E-2</v>
      </c>
      <c r="R4970" s="18">
        <v>0.97916666666666663</v>
      </c>
      <c r="S4970" s="18">
        <v>2.0299999999999998</v>
      </c>
      <c r="T4970" s="18">
        <v>3.5</v>
      </c>
      <c r="U4970" s="18">
        <v>192</v>
      </c>
      <c r="V4970" s="18">
        <v>1013.9</v>
      </c>
      <c r="W4970" s="18">
        <v>10.1</v>
      </c>
      <c r="X4970" s="18">
        <v>10.9</v>
      </c>
      <c r="Z4970" s="18">
        <v>2.21</v>
      </c>
      <c r="AA4970" s="18">
        <v>2.2000000000000002</v>
      </c>
      <c r="AB4970" s="18">
        <v>201</v>
      </c>
      <c r="AC4970" s="18">
        <v>1014.8</v>
      </c>
      <c r="AD4970" s="18">
        <v>11</v>
      </c>
      <c r="AE4970" s="18">
        <v>12.1</v>
      </c>
    </row>
    <row r="4971" spans="1:31">
      <c r="A4971" s="15">
        <v>40691</v>
      </c>
      <c r="B4971" s="16">
        <v>2.0833333333333332E-2</v>
      </c>
      <c r="C4971" s="17">
        <v>3.9910999999999999</v>
      </c>
      <c r="D4971" s="17">
        <v>4.0648</v>
      </c>
      <c r="E4971" s="17">
        <v>830.3904</v>
      </c>
      <c r="F4971" s="17">
        <v>0.48380000000000001</v>
      </c>
      <c r="G4971" s="17">
        <v>229.12450809052899</v>
      </c>
      <c r="H4971" s="17">
        <v>7.5949519165780896E-2</v>
      </c>
      <c r="I4971" s="17">
        <v>132.7978</v>
      </c>
      <c r="J4971" s="17">
        <v>0.1086</v>
      </c>
      <c r="K4971" s="17">
        <v>3.8786666670000001</v>
      </c>
      <c r="L4971" s="17">
        <v>3.8757777777500002</v>
      </c>
      <c r="M4971" s="17">
        <v>895.74620210499995</v>
      </c>
      <c r="N4971" s="17">
        <v>170.88980000000001</v>
      </c>
      <c r="O4971" s="17">
        <v>9.6799999999999997E-2</v>
      </c>
      <c r="R4971" s="18">
        <v>2.0833333333333332E-2</v>
      </c>
      <c r="S4971" s="18">
        <v>2.17</v>
      </c>
      <c r="T4971" s="18">
        <v>3</v>
      </c>
      <c r="U4971" s="18">
        <v>173</v>
      </c>
      <c r="V4971" s="18">
        <v>1014.1</v>
      </c>
      <c r="W4971" s="18">
        <v>10.1</v>
      </c>
      <c r="X4971" s="18">
        <v>10.9</v>
      </c>
      <c r="Z4971" s="18">
        <v>2.17</v>
      </c>
      <c r="AA4971" s="18">
        <v>2.2000000000000002</v>
      </c>
      <c r="AB4971" s="18">
        <v>67</v>
      </c>
      <c r="AC4971" s="18">
        <v>1014.8</v>
      </c>
      <c r="AD4971" s="18">
        <v>10.7</v>
      </c>
      <c r="AE4971" s="18">
        <v>12.2</v>
      </c>
    </row>
    <row r="4972" spans="1:31">
      <c r="A4972" s="15">
        <v>40691</v>
      </c>
      <c r="B4972" s="16">
        <v>6.25E-2</v>
      </c>
      <c r="C4972" s="17">
        <v>4.2755999999999998</v>
      </c>
      <c r="D4972" s="17">
        <v>4.0445000000000002</v>
      </c>
      <c r="E4972" s="17">
        <v>830.67970000000003</v>
      </c>
      <c r="F4972" s="17">
        <v>0.48749999999999999</v>
      </c>
      <c r="G4972" s="17">
        <v>241.69141650035101</v>
      </c>
      <c r="H4972" s="17">
        <v>0.14198922594041</v>
      </c>
      <c r="I4972" s="17">
        <v>127.33150000000001</v>
      </c>
      <c r="J4972" s="17">
        <v>0.14169999999999999</v>
      </c>
      <c r="K4972" s="17">
        <v>3.8464722220000001</v>
      </c>
      <c r="L4972" s="17">
        <v>3.93933333325</v>
      </c>
      <c r="M4972" s="17">
        <v>896.0501074645</v>
      </c>
      <c r="N4972" s="17">
        <v>161.7372</v>
      </c>
      <c r="O4972" s="17">
        <v>4.5400000000000003E-2</v>
      </c>
      <c r="R4972" s="18">
        <v>6.25E-2</v>
      </c>
      <c r="S4972" s="18">
        <v>2.25</v>
      </c>
      <c r="T4972" s="18">
        <v>2.8</v>
      </c>
      <c r="U4972" s="18">
        <v>189</v>
      </c>
      <c r="V4972" s="18">
        <v>1014.3</v>
      </c>
      <c r="W4972" s="18">
        <v>10.199999999999999</v>
      </c>
      <c r="X4972" s="18">
        <v>10.9</v>
      </c>
      <c r="Z4972" s="18">
        <v>2.0299999999999998</v>
      </c>
      <c r="AA4972" s="18">
        <v>1.3</v>
      </c>
      <c r="AB4972" s="18">
        <v>74</v>
      </c>
      <c r="AC4972" s="18">
        <v>1014.6</v>
      </c>
      <c r="AD4972" s="18">
        <v>10.8</v>
      </c>
      <c r="AE4972" s="18">
        <v>12.3</v>
      </c>
    </row>
    <row r="4973" spans="1:31">
      <c r="A4973" s="15">
        <v>40691</v>
      </c>
      <c r="B4973" s="16">
        <v>0.10416666666666667</v>
      </c>
      <c r="C4973" s="17">
        <v>4.0994999999999999</v>
      </c>
      <c r="D4973" s="17">
        <v>4.0362999999999998</v>
      </c>
      <c r="E4973" s="17">
        <v>831.08330000000001</v>
      </c>
      <c r="F4973" s="17">
        <v>0.49340000000000001</v>
      </c>
      <c r="G4973" s="17">
        <v>231.52926635041601</v>
      </c>
      <c r="H4973" s="17">
        <v>0.13112644452901301</v>
      </c>
      <c r="I4973" s="17">
        <v>124.1142</v>
      </c>
      <c r="J4973" s="17">
        <v>0.1222</v>
      </c>
      <c r="K4973" s="17">
        <v>3.8529166670000001</v>
      </c>
      <c r="L4973" s="17">
        <v>4.0133611112500001</v>
      </c>
      <c r="M4973" s="17">
        <v>896.37240574099997</v>
      </c>
      <c r="N4973" s="17">
        <v>355.73059999999998</v>
      </c>
      <c r="O4973" s="17">
        <v>3.4099999999999998E-2</v>
      </c>
      <c r="R4973" s="18">
        <v>0.10416666666666667</v>
      </c>
      <c r="S4973" s="18">
        <v>2.37</v>
      </c>
      <c r="T4973" s="18">
        <v>1.1000000000000001</v>
      </c>
      <c r="U4973" s="18">
        <v>194</v>
      </c>
      <c r="V4973" s="18">
        <v>1014.5</v>
      </c>
      <c r="W4973" s="18">
        <v>10.4</v>
      </c>
      <c r="X4973" s="18">
        <v>10.9</v>
      </c>
      <c r="Z4973" s="18">
        <v>2.11</v>
      </c>
      <c r="AA4973" s="18">
        <v>0.6</v>
      </c>
      <c r="AB4973" s="18">
        <v>182</v>
      </c>
      <c r="AC4973" s="18">
        <v>1014.7</v>
      </c>
      <c r="AD4973" s="18">
        <v>11.2</v>
      </c>
      <c r="AE4973" s="18">
        <v>12.4</v>
      </c>
    </row>
    <row r="4974" spans="1:31">
      <c r="A4974" s="15">
        <v>40691</v>
      </c>
      <c r="B4974" s="16">
        <v>0.14583333333333334</v>
      </c>
      <c r="C4974" s="17">
        <v>4.6577000000000002</v>
      </c>
      <c r="D4974" s="17">
        <v>4.0468999999999999</v>
      </c>
      <c r="E4974" s="17">
        <v>831.38670000000002</v>
      </c>
      <c r="F4974" s="17">
        <v>0.49259999999999998</v>
      </c>
      <c r="G4974" s="17">
        <v>226.02452341691301</v>
      </c>
      <c r="H4974" s="17">
        <v>8.8842035100214906E-2</v>
      </c>
      <c r="I4974" s="17">
        <v>126.43129999999999</v>
      </c>
      <c r="J4974" s="17">
        <v>8.4000000000000005E-2</v>
      </c>
      <c r="K4974" s="17">
        <v>3.8750833330000001</v>
      </c>
      <c r="L4974" s="17">
        <v>4.0860000000000003</v>
      </c>
      <c r="M4974" s="17">
        <v>896.65489174225002</v>
      </c>
      <c r="N4974" s="17">
        <v>31.942299999999999</v>
      </c>
      <c r="O4974" s="17">
        <v>1.8700000000000001E-2</v>
      </c>
      <c r="R4974" s="18">
        <v>0.14583333333333334</v>
      </c>
      <c r="S4974" s="18">
        <v>2.5</v>
      </c>
      <c r="T4974" s="18">
        <v>1.1000000000000001</v>
      </c>
      <c r="U4974" s="18">
        <v>150</v>
      </c>
      <c r="V4974" s="18">
        <v>1014.7</v>
      </c>
      <c r="W4974" s="18">
        <v>9.8000000000000007</v>
      </c>
      <c r="X4974" s="18">
        <v>10.8</v>
      </c>
      <c r="Z4974" s="18">
        <v>2.04</v>
      </c>
      <c r="AA4974" s="18">
        <v>0.2</v>
      </c>
      <c r="AB4974" s="18">
        <v>146</v>
      </c>
      <c r="AC4974" s="18">
        <v>1014.8</v>
      </c>
      <c r="AD4974" s="18">
        <v>10.3</v>
      </c>
      <c r="AE4974" s="18">
        <v>12.2</v>
      </c>
    </row>
    <row r="4975" spans="1:31">
      <c r="A4975" s="15">
        <v>40691</v>
      </c>
      <c r="B4975" s="16">
        <v>0.1875</v>
      </c>
      <c r="C4975" s="17">
        <v>4.7257999999999996</v>
      </c>
      <c r="D4975" s="17">
        <v>4.0938999999999997</v>
      </c>
      <c r="E4975" s="17">
        <v>831.56780000000003</v>
      </c>
      <c r="F4975" s="17">
        <v>0.48199999999999998</v>
      </c>
      <c r="G4975" s="17">
        <v>156.64189994978</v>
      </c>
      <c r="H4975" s="17">
        <v>1.12180904826164E-2</v>
      </c>
      <c r="I4975" s="17">
        <v>186.37289999999999</v>
      </c>
      <c r="J4975" s="17">
        <v>3.32E-2</v>
      </c>
      <c r="K4975" s="17">
        <v>3.8815</v>
      </c>
      <c r="L4975" s="17">
        <v>4.1262499997499997</v>
      </c>
      <c r="M4975" s="17">
        <v>896.78704997124998</v>
      </c>
      <c r="N4975" s="17">
        <v>251.58969999999999</v>
      </c>
      <c r="O4975" s="17">
        <v>3.6499999999999998E-2</v>
      </c>
      <c r="R4975" s="18">
        <v>0.1875</v>
      </c>
      <c r="S4975" s="18">
        <v>2.71</v>
      </c>
      <c r="T4975" s="18">
        <v>0.3</v>
      </c>
      <c r="U4975" s="18">
        <v>48</v>
      </c>
      <c r="V4975" s="18">
        <v>1015.2</v>
      </c>
      <c r="W4975" s="18">
        <v>9.6999999999999993</v>
      </c>
      <c r="X4975" s="18">
        <v>10.8</v>
      </c>
      <c r="Z4975" s="18">
        <v>2.0099999999999998</v>
      </c>
      <c r="AA4975" s="18">
        <v>0.3</v>
      </c>
      <c r="AB4975" s="18">
        <v>262</v>
      </c>
      <c r="AC4975" s="18">
        <v>1015</v>
      </c>
      <c r="AD4975" s="18">
        <v>10.199999999999999</v>
      </c>
      <c r="AE4975" s="18">
        <v>12</v>
      </c>
    </row>
    <row r="4976" spans="1:31">
      <c r="A4976" s="15">
        <v>40691</v>
      </c>
      <c r="B4976" s="16">
        <v>0.22916666666666666</v>
      </c>
      <c r="C4976" s="17">
        <v>4.8221999999999996</v>
      </c>
      <c r="D4976" s="17">
        <v>4.1014999999999997</v>
      </c>
      <c r="E4976" s="17">
        <v>831.51080000000002</v>
      </c>
      <c r="F4976" s="17">
        <v>0.51919999999999999</v>
      </c>
      <c r="G4976" s="17">
        <v>11.542297966891701</v>
      </c>
      <c r="H4976" s="17">
        <v>5.2137903006629002E-3</v>
      </c>
      <c r="I4976" s="17">
        <v>5.0827999999999998</v>
      </c>
      <c r="J4976" s="17">
        <v>7.4700000000000003E-2</v>
      </c>
      <c r="K4976" s="17">
        <v>3.8399722989999998</v>
      </c>
      <c r="L4976" s="17">
        <v>4.0532500000000002</v>
      </c>
      <c r="M4976" s="17">
        <v>896.77502048074996</v>
      </c>
      <c r="N4976" s="17">
        <v>253.75749999999999</v>
      </c>
      <c r="O4976" s="17">
        <v>3.5999999999999997E-2</v>
      </c>
      <c r="R4976" s="18">
        <v>0.22916666666666666</v>
      </c>
      <c r="S4976" s="18">
        <v>2.75</v>
      </c>
      <c r="T4976" s="18">
        <v>0.2</v>
      </c>
      <c r="U4976" s="18">
        <v>6</v>
      </c>
      <c r="V4976" s="18">
        <v>1015.4</v>
      </c>
      <c r="W4976" s="18">
        <v>9.6999999999999993</v>
      </c>
      <c r="X4976" s="18">
        <v>10.7</v>
      </c>
      <c r="Z4976" s="18">
        <v>2.12</v>
      </c>
      <c r="AA4976" s="18">
        <v>0.7</v>
      </c>
      <c r="AB4976" s="18">
        <v>343</v>
      </c>
      <c r="AC4976" s="18">
        <v>1015.1</v>
      </c>
      <c r="AD4976" s="18">
        <v>10.199999999999999</v>
      </c>
      <c r="AE4976" s="18">
        <v>12</v>
      </c>
    </row>
    <row r="4977" spans="1:31">
      <c r="A4977" s="15">
        <v>40691</v>
      </c>
      <c r="B4977" s="16">
        <v>0.27083333333333331</v>
      </c>
      <c r="C4977" s="17">
        <v>5.0678000000000001</v>
      </c>
      <c r="D4977" s="17">
        <v>4.0979000000000001</v>
      </c>
      <c r="E4977" s="17">
        <v>831.23469999999998</v>
      </c>
      <c r="F4977" s="17">
        <v>0.48529999999999995</v>
      </c>
      <c r="G4977" s="17">
        <v>180.34089369834899</v>
      </c>
      <c r="H4977" s="17">
        <v>8.4508053621191008E-3</v>
      </c>
      <c r="I4977" s="17">
        <v>60.4024</v>
      </c>
      <c r="J4977" s="17">
        <v>3.7100000000000001E-2</v>
      </c>
      <c r="K4977" s="17">
        <v>3.8265555560000002</v>
      </c>
      <c r="L4977" s="17">
        <v>4.0054166667500004</v>
      </c>
      <c r="M4977" s="17">
        <v>896.54064971774994</v>
      </c>
      <c r="N4977" s="17">
        <v>56.261299999999999</v>
      </c>
      <c r="O4977" s="17">
        <v>1.3100000000000001E-2</v>
      </c>
      <c r="R4977" s="18">
        <v>0.27083333333333331</v>
      </c>
      <c r="S4977" s="18">
        <v>3.01</v>
      </c>
      <c r="T4977" s="18">
        <v>1.3</v>
      </c>
      <c r="U4977" s="18">
        <v>359</v>
      </c>
      <c r="V4977" s="18">
        <v>1015.6</v>
      </c>
      <c r="W4977" s="18">
        <v>9.6999999999999993</v>
      </c>
      <c r="X4977" s="18">
        <v>10.7</v>
      </c>
      <c r="Z4977" s="18">
        <v>2.1</v>
      </c>
      <c r="AA4977" s="18">
        <v>0.6</v>
      </c>
      <c r="AB4977" s="18">
        <v>310</v>
      </c>
      <c r="AC4977" s="18">
        <v>1015.3</v>
      </c>
      <c r="AD4977" s="18">
        <v>10.199999999999999</v>
      </c>
      <c r="AE4977" s="18">
        <v>11.8</v>
      </c>
    </row>
    <row r="4978" spans="1:31">
      <c r="A4978" s="15">
        <v>40691</v>
      </c>
      <c r="B4978" s="16">
        <v>0.3125</v>
      </c>
      <c r="C4978" s="17">
        <v>5.0415000000000001</v>
      </c>
      <c r="D4978" s="17">
        <v>4.1188000000000002</v>
      </c>
      <c r="E4978" s="17">
        <v>830.86180000000002</v>
      </c>
      <c r="F4978" s="17">
        <v>0.49769999999999998</v>
      </c>
      <c r="G4978" s="17">
        <v>357.387483815243</v>
      </c>
      <c r="H4978" s="17">
        <v>4.1079252373122897E-2</v>
      </c>
      <c r="I4978" s="17">
        <v>121.8207</v>
      </c>
      <c r="J4978" s="17">
        <v>5.0599999999999999E-2</v>
      </c>
      <c r="K4978" s="17">
        <v>3.8744166670000002</v>
      </c>
      <c r="L4978" s="17">
        <v>3.9974722222499999</v>
      </c>
      <c r="M4978" s="17">
        <v>896.14746025825002</v>
      </c>
      <c r="N4978" s="17">
        <v>249.14189999999999</v>
      </c>
      <c r="O4978" s="17">
        <v>2.18E-2</v>
      </c>
      <c r="R4978" s="18">
        <v>0.3125</v>
      </c>
      <c r="S4978" s="18">
        <v>3.02</v>
      </c>
      <c r="T4978" s="18">
        <v>2.4</v>
      </c>
      <c r="U4978" s="18">
        <v>357</v>
      </c>
      <c r="V4978" s="18">
        <v>1015.9</v>
      </c>
      <c r="W4978" s="18">
        <v>9.6999999999999993</v>
      </c>
      <c r="X4978" s="18">
        <v>10.6</v>
      </c>
      <c r="Z4978" s="18">
        <v>2.31</v>
      </c>
      <c r="AA4978" s="18">
        <v>0.9</v>
      </c>
      <c r="AB4978" s="18">
        <v>286</v>
      </c>
      <c r="AC4978" s="18">
        <v>1015.4</v>
      </c>
      <c r="AD4978" s="18">
        <v>10.199999999999999</v>
      </c>
      <c r="AE4978" s="18">
        <v>11.7</v>
      </c>
    </row>
    <row r="4979" spans="1:31">
      <c r="A4979" s="15">
        <v>40691</v>
      </c>
      <c r="B4979" s="16">
        <v>0.35416666666666669</v>
      </c>
      <c r="C4979" s="17">
        <v>5.1608999999999998</v>
      </c>
      <c r="D4979" s="17">
        <v>4.1189</v>
      </c>
      <c r="E4979" s="17">
        <v>830.44719999999995</v>
      </c>
      <c r="F4979" s="17">
        <v>0.51190000000000002</v>
      </c>
      <c r="G4979" s="17">
        <v>293.56210050773501</v>
      </c>
      <c r="H4979" s="17">
        <v>3.8990999583553197E-2</v>
      </c>
      <c r="I4979" s="17">
        <v>151.65379999999999</v>
      </c>
      <c r="J4979" s="17">
        <v>2.6499999999999999E-2</v>
      </c>
      <c r="K4979" s="17">
        <v>3.8727222220000002</v>
      </c>
      <c r="L4979" s="17">
        <v>3.997361111</v>
      </c>
      <c r="M4979" s="17">
        <v>895.71889603324996</v>
      </c>
      <c r="N4979" s="17">
        <v>101.911</v>
      </c>
      <c r="O4979" s="17">
        <v>3.3399999999999999E-2</v>
      </c>
      <c r="R4979" s="18">
        <v>0.35416666666666669</v>
      </c>
      <c r="S4979" s="18">
        <v>2.82</v>
      </c>
      <c r="T4979" s="18">
        <v>2.4</v>
      </c>
      <c r="U4979" s="18">
        <v>16</v>
      </c>
      <c r="V4979" s="18">
        <v>1016.2</v>
      </c>
      <c r="W4979" s="18">
        <v>9.6999999999999993</v>
      </c>
      <c r="X4979" s="18">
        <v>10.6</v>
      </c>
      <c r="Z4979" s="18">
        <v>2.23</v>
      </c>
      <c r="AA4979" s="18">
        <v>1.2</v>
      </c>
      <c r="AB4979" s="18">
        <v>350</v>
      </c>
      <c r="AC4979" s="18">
        <v>1015.5</v>
      </c>
      <c r="AD4979" s="18">
        <v>10.4</v>
      </c>
      <c r="AE4979" s="18">
        <v>11.9</v>
      </c>
    </row>
    <row r="4980" spans="1:31">
      <c r="A4980" s="15">
        <v>40691</v>
      </c>
      <c r="B4980" s="16">
        <v>0.39583333333333331</v>
      </c>
      <c r="C4980" s="17">
        <v>4.415</v>
      </c>
      <c r="D4980" s="17">
        <v>4.0968</v>
      </c>
      <c r="E4980" s="17">
        <v>830.05229999999995</v>
      </c>
      <c r="F4980" s="17">
        <v>0.60919999999999996</v>
      </c>
      <c r="G4980" s="17">
        <v>227.096202221716</v>
      </c>
      <c r="H4980" s="17">
        <v>0.108494808983828</v>
      </c>
      <c r="I4980" s="17">
        <v>147.2269</v>
      </c>
      <c r="J4980" s="17">
        <v>6.9900000000000004E-2</v>
      </c>
      <c r="K4980" s="17">
        <v>3.8565277779999998</v>
      </c>
      <c r="L4980" s="17">
        <v>4.0342500000000001</v>
      </c>
      <c r="M4980" s="17">
        <v>895.26957712249998</v>
      </c>
      <c r="N4980" s="17">
        <v>133.5907</v>
      </c>
      <c r="O4980" s="17">
        <v>5.3400000000000003E-2</v>
      </c>
      <c r="R4980" s="18">
        <v>0.39583333333333331</v>
      </c>
      <c r="S4980" s="18">
        <v>2.58</v>
      </c>
      <c r="T4980" s="18">
        <v>3.6</v>
      </c>
      <c r="U4980" s="18">
        <v>9</v>
      </c>
      <c r="V4980" s="18">
        <v>1016.4</v>
      </c>
      <c r="W4980" s="18">
        <v>9.6</v>
      </c>
      <c r="X4980" s="18">
        <v>10.6</v>
      </c>
      <c r="Z4980" s="18">
        <v>2.38</v>
      </c>
      <c r="AA4980" s="18">
        <v>3.1</v>
      </c>
      <c r="AB4980" s="18">
        <v>32</v>
      </c>
      <c r="AC4980" s="18">
        <v>1015.5</v>
      </c>
      <c r="AD4980" s="18">
        <v>9.9</v>
      </c>
      <c r="AE4980" s="18">
        <v>12.1</v>
      </c>
    </row>
    <row r="4981" spans="1:31">
      <c r="A4981" s="15">
        <v>40691</v>
      </c>
      <c r="B4981" s="16">
        <v>0.4375</v>
      </c>
      <c r="C4981" s="17">
        <v>4.7438000000000002</v>
      </c>
      <c r="D4981" s="17">
        <v>4.0768000000000004</v>
      </c>
      <c r="E4981" s="17">
        <v>829.73410000000001</v>
      </c>
      <c r="F4981" s="17">
        <v>0.77069999999999994</v>
      </c>
      <c r="G4981" s="17">
        <v>243.60963338702399</v>
      </c>
      <c r="H4981" s="17">
        <v>0.101844044725886</v>
      </c>
      <c r="I4981" s="17">
        <v>155.04599999999999</v>
      </c>
      <c r="J4981" s="17">
        <v>8.2199999999999995E-2</v>
      </c>
      <c r="K4981" s="17">
        <v>3.8910277780000002</v>
      </c>
      <c r="L4981" s="17">
        <v>4.0698333332500001</v>
      </c>
      <c r="M4981" s="17">
        <v>894.94245996724999</v>
      </c>
      <c r="N4981" s="17">
        <v>158.25700000000001</v>
      </c>
      <c r="O4981" s="17">
        <v>5.2200000000000003E-2</v>
      </c>
      <c r="R4981" s="18">
        <v>0.4375</v>
      </c>
      <c r="S4981" s="18">
        <v>2.27</v>
      </c>
      <c r="T4981" s="18">
        <v>4</v>
      </c>
      <c r="U4981" s="18">
        <v>345</v>
      </c>
      <c r="V4981" s="18">
        <v>1016.5</v>
      </c>
      <c r="W4981" s="18">
        <v>9.5</v>
      </c>
      <c r="X4981" s="18">
        <v>10.6</v>
      </c>
      <c r="Z4981" s="18">
        <v>2.4300000000000002</v>
      </c>
      <c r="AA4981" s="18">
        <v>2.5</v>
      </c>
      <c r="AB4981" s="18">
        <v>14</v>
      </c>
      <c r="AC4981" s="18">
        <v>1015.5</v>
      </c>
      <c r="AD4981" s="18">
        <v>9.8000000000000007</v>
      </c>
      <c r="AE4981" s="18">
        <v>12</v>
      </c>
    </row>
    <row r="4982" spans="1:31">
      <c r="A4982" s="15">
        <v>40691</v>
      </c>
      <c r="B4982" s="16">
        <v>0.47916666666666669</v>
      </c>
      <c r="C4982" s="17">
        <v>4.6989000000000001</v>
      </c>
      <c r="D4982" s="17">
        <v>4.0872000000000002</v>
      </c>
      <c r="E4982" s="17">
        <v>829.62159999999994</v>
      </c>
      <c r="F4982" s="17">
        <v>0.495</v>
      </c>
      <c r="G4982" s="17">
        <v>233.85079342377</v>
      </c>
      <c r="H4982" s="17">
        <v>6.0522635863191801E-2</v>
      </c>
      <c r="I4982" s="17">
        <v>124.7059</v>
      </c>
      <c r="J4982" s="17">
        <v>0.1202</v>
      </c>
      <c r="K4982" s="17">
        <v>3.9282499999999998</v>
      </c>
      <c r="L4982" s="17">
        <v>4.0581388887500003</v>
      </c>
      <c r="M4982" s="17">
        <v>894.82841135199999</v>
      </c>
      <c r="N4982" s="17">
        <v>125.6551</v>
      </c>
      <c r="O4982" s="17">
        <v>3.3500000000000002E-2</v>
      </c>
      <c r="R4982" s="18">
        <v>0.47916666666666669</v>
      </c>
      <c r="S4982" s="18">
        <v>2.2599999999999998</v>
      </c>
      <c r="T4982" s="18">
        <v>5.6</v>
      </c>
      <c r="U4982" s="18">
        <v>335</v>
      </c>
      <c r="V4982" s="18">
        <v>1016.4</v>
      </c>
      <c r="W4982" s="18">
        <v>9.6</v>
      </c>
      <c r="X4982" s="18">
        <v>10.6</v>
      </c>
      <c r="Z4982" s="18">
        <v>2.3199999999999998</v>
      </c>
      <c r="AA4982" s="18">
        <v>2.6</v>
      </c>
      <c r="AB4982" s="18">
        <v>18</v>
      </c>
      <c r="AC4982" s="18">
        <v>1015.5</v>
      </c>
      <c r="AD4982" s="18">
        <v>9.5</v>
      </c>
      <c r="AE4982" s="18">
        <v>12</v>
      </c>
    </row>
    <row r="4983" spans="1:31">
      <c r="A4983" s="15">
        <v>40691</v>
      </c>
      <c r="B4983" s="16">
        <v>0.52083333333333337</v>
      </c>
      <c r="C4983" s="17">
        <v>4.8346</v>
      </c>
      <c r="D4983" s="17">
        <v>4.1134000000000004</v>
      </c>
      <c r="E4983" s="17">
        <v>829.68600000000004</v>
      </c>
      <c r="F4983" s="17">
        <v>0.50080000000000002</v>
      </c>
      <c r="G4983" s="17">
        <v>240.23216088669</v>
      </c>
      <c r="H4983" s="17">
        <v>4.5474464595772299E-2</v>
      </c>
      <c r="I4983" s="17">
        <v>122.05410000000001</v>
      </c>
      <c r="J4983" s="17">
        <v>0.106</v>
      </c>
      <c r="K4983" s="17">
        <v>3.9714722220000001</v>
      </c>
      <c r="L4983" s="17">
        <v>4.1433333335000002</v>
      </c>
      <c r="M4983" s="17">
        <v>894.85132350025003</v>
      </c>
      <c r="N4983" s="17">
        <v>48.654499999999999</v>
      </c>
      <c r="O4983" s="17">
        <v>5.5300000000000002E-2</v>
      </c>
      <c r="R4983" s="18">
        <v>0.52083333333333337</v>
      </c>
      <c r="S4983" s="18">
        <v>2.2999999999999998</v>
      </c>
      <c r="T4983" s="18">
        <v>6.3</v>
      </c>
      <c r="U4983" s="18">
        <v>330</v>
      </c>
      <c r="V4983" s="18">
        <v>1016.5</v>
      </c>
      <c r="W4983" s="18">
        <v>9.6</v>
      </c>
      <c r="X4983" s="18">
        <v>10.5</v>
      </c>
      <c r="Z4983" s="18">
        <v>2.46</v>
      </c>
      <c r="AA4983" s="18">
        <v>1.8</v>
      </c>
      <c r="AB4983" s="18">
        <v>335</v>
      </c>
      <c r="AC4983" s="18">
        <v>1015.6</v>
      </c>
      <c r="AD4983" s="18">
        <v>9.5</v>
      </c>
      <c r="AE4983" s="18">
        <v>12</v>
      </c>
    </row>
    <row r="4984" spans="1:31">
      <c r="A4984" s="15">
        <v>40691</v>
      </c>
      <c r="B4984" s="16">
        <v>0.5625</v>
      </c>
      <c r="C4984" s="17">
        <v>5.0311000000000003</v>
      </c>
      <c r="D4984" s="17">
        <v>4.1303999999999998</v>
      </c>
      <c r="E4984" s="17">
        <v>829.90099999999995</v>
      </c>
      <c r="F4984" s="17">
        <v>0.47949999999999998</v>
      </c>
      <c r="G4984" s="17">
        <v>81.874166028835802</v>
      </c>
      <c r="H4984" s="17">
        <v>1.6346466091810001E-2</v>
      </c>
      <c r="I4984" s="17">
        <v>104.79049999999999</v>
      </c>
      <c r="J4984" s="17">
        <v>9.64E-2</v>
      </c>
      <c r="K4984" s="17">
        <v>3.9908055560000002</v>
      </c>
      <c r="L4984" s="17">
        <v>4.1918611109999997</v>
      </c>
      <c r="M4984" s="17">
        <v>895.05728494250002</v>
      </c>
      <c r="N4984" s="17">
        <v>55.582500000000003</v>
      </c>
      <c r="O4984" s="17">
        <v>4.2700000000000002E-2</v>
      </c>
      <c r="R4984" s="18">
        <v>0.5625</v>
      </c>
      <c r="S4984" s="18">
        <f t="shared" ref="S4984:X4984" si="1304">AVERAGE(S4983,S4985)</f>
        <v>2.4649999999999999</v>
      </c>
      <c r="T4984" s="18">
        <f t="shared" si="1304"/>
        <v>7.1</v>
      </c>
      <c r="U4984" s="18">
        <f t="shared" si="1304"/>
        <v>332</v>
      </c>
      <c r="V4984" s="18">
        <f t="shared" si="1304"/>
        <v>1016.75</v>
      </c>
      <c r="W4984" s="18">
        <f t="shared" si="1304"/>
        <v>9.6999999999999993</v>
      </c>
      <c r="X4984" s="18">
        <f t="shared" si="1304"/>
        <v>10.5</v>
      </c>
      <c r="Z4984" s="18">
        <v>2.29</v>
      </c>
      <c r="AA4984" s="18">
        <v>3.9</v>
      </c>
      <c r="AB4984" s="18">
        <v>325</v>
      </c>
      <c r="AC4984" s="18">
        <v>1015.7</v>
      </c>
      <c r="AD4984" s="18">
        <v>10</v>
      </c>
      <c r="AE4984" s="18">
        <v>11.9</v>
      </c>
    </row>
    <row r="4985" spans="1:31">
      <c r="A4985" s="15">
        <v>40691</v>
      </c>
      <c r="B4985" s="16">
        <v>0.60416666666666663</v>
      </c>
      <c r="C4985" s="17">
        <v>5.1387999999999998</v>
      </c>
      <c r="D4985" s="17">
        <v>4.1283000000000003</v>
      </c>
      <c r="E4985" s="17">
        <v>830.2432</v>
      </c>
      <c r="F4985" s="17">
        <v>0.47759999999999997</v>
      </c>
      <c r="G4985" s="17">
        <v>1.9762137770241199</v>
      </c>
      <c r="H4985" s="17">
        <v>1.9684314029802599E-2</v>
      </c>
      <c r="I4985" s="17">
        <v>6.5087999999999999</v>
      </c>
      <c r="J4985" s="17">
        <v>5.16E-2</v>
      </c>
      <c r="K4985" s="17">
        <v>3.9879722219999998</v>
      </c>
      <c r="L4985" s="17">
        <v>4.2275833335000002</v>
      </c>
      <c r="M4985" s="17">
        <v>895.37970035374997</v>
      </c>
      <c r="N4985" s="17">
        <v>21.555099999999999</v>
      </c>
      <c r="O4985" s="17">
        <v>2.0899999999999998E-2</v>
      </c>
      <c r="R4985" s="18">
        <v>0.60416666666666663</v>
      </c>
      <c r="S4985" s="18">
        <v>2.63</v>
      </c>
      <c r="T4985" s="18">
        <v>7.9</v>
      </c>
      <c r="U4985" s="18">
        <v>334</v>
      </c>
      <c r="V4985" s="18">
        <v>1017</v>
      </c>
      <c r="W4985" s="18">
        <v>9.8000000000000007</v>
      </c>
      <c r="X4985" s="18">
        <v>10.5</v>
      </c>
      <c r="Z4985" s="18">
        <v>2.29</v>
      </c>
      <c r="AA4985" s="18">
        <v>2.6</v>
      </c>
      <c r="AB4985" s="18">
        <v>322</v>
      </c>
      <c r="AC4985" s="18">
        <v>1016</v>
      </c>
      <c r="AD4985" s="18">
        <v>10.1</v>
      </c>
      <c r="AE4985" s="18">
        <v>12</v>
      </c>
    </row>
    <row r="4986" spans="1:31">
      <c r="A4986" s="15">
        <v>40691</v>
      </c>
      <c r="B4986" s="16">
        <v>0.64583333333333337</v>
      </c>
      <c r="C4986" s="17">
        <v>5.0553999999999997</v>
      </c>
      <c r="D4986" s="17">
        <v>4.1029999999999998</v>
      </c>
      <c r="E4986" s="17">
        <v>830.59900000000005</v>
      </c>
      <c r="F4986" s="17">
        <v>0.48609999999999998</v>
      </c>
      <c r="G4986" s="17">
        <v>346.54813471399098</v>
      </c>
      <c r="H4986" s="17">
        <v>7.0302325511782796E-2</v>
      </c>
      <c r="I4986" s="17">
        <v>314.82639999999998</v>
      </c>
      <c r="J4986" s="17">
        <v>0.23039999999999999</v>
      </c>
      <c r="K4986" s="17">
        <v>3.9066944449999998</v>
      </c>
      <c r="L4986" s="17">
        <v>4.1729722222500003</v>
      </c>
      <c r="M4986" s="17">
        <v>895.75081395475002</v>
      </c>
      <c r="N4986" s="17">
        <v>208.09620000000001</v>
      </c>
      <c r="O4986" s="17">
        <v>3.0800000000000001E-2</v>
      </c>
      <c r="R4986" s="18">
        <v>0.64583333333333337</v>
      </c>
      <c r="S4986" s="18">
        <v>2.6</v>
      </c>
      <c r="T4986" s="18">
        <v>7.9</v>
      </c>
      <c r="U4986" s="18">
        <v>336</v>
      </c>
      <c r="V4986" s="18">
        <v>1017.2</v>
      </c>
      <c r="W4986" s="18">
        <v>9.9</v>
      </c>
      <c r="X4986" s="18">
        <v>10.6</v>
      </c>
      <c r="Z4986" s="18">
        <v>2.27</v>
      </c>
      <c r="AA4986" s="18">
        <v>2.5</v>
      </c>
      <c r="AB4986" s="18">
        <v>320</v>
      </c>
      <c r="AC4986" s="18">
        <v>1016.1</v>
      </c>
      <c r="AD4986" s="18">
        <v>10.199999999999999</v>
      </c>
      <c r="AE4986" s="18">
        <v>12</v>
      </c>
    </row>
    <row r="4987" spans="1:31">
      <c r="A4987" s="15">
        <v>40691</v>
      </c>
      <c r="B4987" s="16">
        <v>0.6875</v>
      </c>
      <c r="C4987" s="17">
        <v>5.0983999999999998</v>
      </c>
      <c r="D4987" s="17">
        <v>4.0564</v>
      </c>
      <c r="E4987" s="17">
        <v>830.81669999999997</v>
      </c>
      <c r="F4987" s="17">
        <v>0.4869</v>
      </c>
      <c r="G4987" s="17">
        <v>330.29716841963398</v>
      </c>
      <c r="H4987" s="17">
        <v>2.57505608784874E-2</v>
      </c>
      <c r="I4987" s="17">
        <v>316.25310000000002</v>
      </c>
      <c r="J4987" s="17">
        <v>0.2346</v>
      </c>
      <c r="K4987" s="17">
        <v>3.8140277779999998</v>
      </c>
      <c r="L4987" s="17">
        <v>4.0565833334999999</v>
      </c>
      <c r="M4987" s="17">
        <v>896.06972893675004</v>
      </c>
      <c r="N4987" s="17">
        <v>152.8176</v>
      </c>
      <c r="O4987" s="17">
        <v>0.14330000000000001</v>
      </c>
      <c r="R4987" s="18">
        <v>0.6875</v>
      </c>
      <c r="S4987" s="18">
        <v>2.39</v>
      </c>
      <c r="T4987" s="18">
        <v>7.8</v>
      </c>
      <c r="U4987" s="18">
        <v>326</v>
      </c>
      <c r="V4987" s="18">
        <v>1017.2</v>
      </c>
      <c r="W4987" s="18">
        <v>10.1</v>
      </c>
      <c r="X4987" s="18">
        <v>10.6</v>
      </c>
      <c r="Z4987" s="18">
        <v>2.2400000000000002</v>
      </c>
      <c r="AA4987" s="18">
        <v>4</v>
      </c>
      <c r="AB4987" s="18">
        <v>301</v>
      </c>
      <c r="AC4987" s="18">
        <v>1016.1</v>
      </c>
      <c r="AD4987" s="18">
        <v>10.1</v>
      </c>
      <c r="AE4987" s="18">
        <v>12</v>
      </c>
    </row>
    <row r="4988" spans="1:31">
      <c r="A4988" s="15">
        <v>40691</v>
      </c>
      <c r="B4988" s="16">
        <v>0.72916666666666663</v>
      </c>
      <c r="C4988" s="17">
        <v>5.2004999999999999</v>
      </c>
      <c r="D4988" s="17">
        <v>3.9956999999999998</v>
      </c>
      <c r="E4988" s="17">
        <v>830.9316</v>
      </c>
      <c r="F4988" s="17">
        <v>0.495</v>
      </c>
      <c r="G4988" s="17">
        <v>30.036084101806399</v>
      </c>
      <c r="H4988" s="17">
        <v>2.81210279810114E-2</v>
      </c>
      <c r="I4988" s="17">
        <v>320.97730000000001</v>
      </c>
      <c r="J4988" s="17">
        <v>0.21160000000000001</v>
      </c>
      <c r="K4988" s="17">
        <v>3.7825555560000002</v>
      </c>
      <c r="L4988" s="17">
        <v>3.9978611110000002</v>
      </c>
      <c r="M4988" s="17">
        <v>896.23789119175001</v>
      </c>
      <c r="N4988" s="17">
        <v>159.60759999999999</v>
      </c>
      <c r="O4988" s="17">
        <v>0.1163</v>
      </c>
      <c r="R4988" s="18">
        <v>0.72916666666666663</v>
      </c>
      <c r="S4988" s="18">
        <v>2.67</v>
      </c>
      <c r="T4988" s="18">
        <v>8.6999999999999993</v>
      </c>
      <c r="U4988" s="18">
        <v>321</v>
      </c>
      <c r="V4988" s="18">
        <v>1017.3</v>
      </c>
      <c r="W4988" s="18">
        <v>10.199999999999999</v>
      </c>
      <c r="X4988" s="18">
        <v>10.7</v>
      </c>
      <c r="Z4988" s="18">
        <v>2.17</v>
      </c>
      <c r="AA4988" s="18">
        <v>4.5</v>
      </c>
      <c r="AB4988" s="18">
        <v>302</v>
      </c>
      <c r="AC4988" s="18">
        <v>1016.3</v>
      </c>
      <c r="AD4988" s="18">
        <v>10.3</v>
      </c>
      <c r="AE4988" s="18">
        <v>12</v>
      </c>
    </row>
    <row r="4989" spans="1:31">
      <c r="A4989" s="15">
        <v>40691</v>
      </c>
      <c r="B4989" s="16">
        <v>0.77083333333333337</v>
      </c>
      <c r="C4989" s="17">
        <v>5.2133000000000003</v>
      </c>
      <c r="D4989" s="17">
        <v>4.0031999999999996</v>
      </c>
      <c r="E4989" s="17">
        <v>830.92489999999998</v>
      </c>
      <c r="F4989" s="17">
        <v>0.49979999999999997</v>
      </c>
      <c r="G4989" s="17">
        <v>299.80383260803598</v>
      </c>
      <c r="H4989" s="17">
        <v>2.7687712888079901E-2</v>
      </c>
      <c r="I4989" s="17">
        <v>320.61239999999998</v>
      </c>
      <c r="J4989" s="17">
        <v>0.13519999999999999</v>
      </c>
      <c r="K4989" s="17">
        <v>3.7920555560000002</v>
      </c>
      <c r="L4989" s="17">
        <v>3.9674999999999998</v>
      </c>
      <c r="M4989" s="17">
        <v>896.23826711300001</v>
      </c>
      <c r="N4989" s="17">
        <v>155.89769999999999</v>
      </c>
      <c r="O4989" s="17">
        <v>0.1522</v>
      </c>
      <c r="R4989" s="18">
        <v>0.77083333333333337</v>
      </c>
      <c r="S4989" s="18">
        <f t="shared" ref="S4989:X4989" si="1305">AVERAGE(S4988,S4990)</f>
        <v>2.5049999999999999</v>
      </c>
      <c r="T4989" s="18">
        <f t="shared" si="1305"/>
        <v>9.3000000000000007</v>
      </c>
      <c r="U4989" s="18">
        <f t="shared" si="1305"/>
        <v>319.5</v>
      </c>
      <c r="V4989" s="18">
        <f t="shared" si="1305"/>
        <v>1017.5999999999999</v>
      </c>
      <c r="W4989" s="18">
        <f t="shared" si="1305"/>
        <v>10.3</v>
      </c>
      <c r="X4989" s="18">
        <f t="shared" si="1305"/>
        <v>10.75</v>
      </c>
      <c r="Z4989" s="18">
        <v>2.1800000000000002</v>
      </c>
      <c r="AA4989" s="18">
        <v>4.2</v>
      </c>
      <c r="AB4989" s="18">
        <v>285</v>
      </c>
      <c r="AC4989" s="18">
        <v>1016.5</v>
      </c>
      <c r="AD4989" s="18">
        <v>10.7</v>
      </c>
      <c r="AE4989" s="18">
        <v>12.3</v>
      </c>
    </row>
    <row r="4990" spans="1:31">
      <c r="A4990" s="15">
        <v>40691</v>
      </c>
      <c r="B4990" s="16">
        <v>0.8125</v>
      </c>
      <c r="C4990" s="17">
        <v>4.9311999999999996</v>
      </c>
      <c r="D4990" s="17">
        <v>4.0041000000000002</v>
      </c>
      <c r="E4990" s="17">
        <v>830.78610000000003</v>
      </c>
      <c r="F4990" s="17">
        <v>0.49979999999999997</v>
      </c>
      <c r="G4990" s="17">
        <v>157.90090216457</v>
      </c>
      <c r="H4990" s="17">
        <v>1.8612928572741199E-2</v>
      </c>
      <c r="I4990" s="17">
        <v>260.04489999999998</v>
      </c>
      <c r="J4990" s="17">
        <v>2.6499999999999999E-2</v>
      </c>
      <c r="K4990" s="17">
        <v>3.8153333329999999</v>
      </c>
      <c r="L4990" s="17">
        <v>3.8830555552499999</v>
      </c>
      <c r="M4990" s="17">
        <v>896.12406867425</v>
      </c>
      <c r="N4990" s="17">
        <v>163.80760000000001</v>
      </c>
      <c r="O4990" s="17">
        <v>0.15609999999999999</v>
      </c>
      <c r="R4990" s="18">
        <v>0.8125</v>
      </c>
      <c r="S4990" s="18">
        <v>2.34</v>
      </c>
      <c r="T4990" s="18">
        <v>9.9</v>
      </c>
      <c r="U4990" s="18">
        <v>318</v>
      </c>
      <c r="V4990" s="18">
        <v>1017.9</v>
      </c>
      <c r="W4990" s="18">
        <v>10.4</v>
      </c>
      <c r="X4990" s="18">
        <v>10.8</v>
      </c>
      <c r="Z4990" s="18">
        <v>2.42</v>
      </c>
      <c r="AA4990" s="18">
        <v>4.4000000000000004</v>
      </c>
      <c r="AB4990" s="18">
        <v>292</v>
      </c>
      <c r="AC4990" s="18">
        <v>1016.7</v>
      </c>
      <c r="AD4990" s="18">
        <v>10.8</v>
      </c>
      <c r="AE4990" s="18">
        <v>12.3</v>
      </c>
    </row>
    <row r="4991" spans="1:31">
      <c r="A4991" s="15">
        <v>40691</v>
      </c>
      <c r="B4991" s="16">
        <v>0.85416666666666663</v>
      </c>
      <c r="C4991" s="17">
        <v>5.0256999999999996</v>
      </c>
      <c r="D4991" s="17">
        <v>4.0157999999999996</v>
      </c>
      <c r="E4991" s="17">
        <v>830.59780000000001</v>
      </c>
      <c r="F4991" s="17">
        <v>0.47569999999999996</v>
      </c>
      <c r="G4991" s="17">
        <v>232.71354775040101</v>
      </c>
      <c r="H4991" s="17">
        <v>5.1206675426110002E-2</v>
      </c>
      <c r="I4991" s="17">
        <v>205.14349999999999</v>
      </c>
      <c r="J4991" s="17">
        <v>4.07E-2</v>
      </c>
      <c r="K4991" s="17">
        <v>3.8387222219999999</v>
      </c>
      <c r="L4991" s="17">
        <v>3.8747777777499999</v>
      </c>
      <c r="M4991" s="17">
        <v>895.89693576399998</v>
      </c>
      <c r="N4991" s="17">
        <v>170.38480000000001</v>
      </c>
      <c r="O4991" s="17">
        <v>9.8400000000000001E-2</v>
      </c>
      <c r="R4991" s="18">
        <v>0.85416666666666663</v>
      </c>
      <c r="S4991" s="18">
        <v>2.39</v>
      </c>
      <c r="T4991" s="18">
        <v>9.9</v>
      </c>
      <c r="U4991" s="18">
        <v>317</v>
      </c>
      <c r="V4991" s="18">
        <v>1017.8</v>
      </c>
      <c r="W4991" s="18">
        <v>10.4</v>
      </c>
      <c r="X4991" s="18">
        <v>10.9</v>
      </c>
      <c r="Z4991" s="18">
        <v>2.37</v>
      </c>
      <c r="AA4991" s="18">
        <v>5.9</v>
      </c>
      <c r="AB4991" s="18">
        <v>289</v>
      </c>
      <c r="AC4991" s="18">
        <v>1016.8</v>
      </c>
      <c r="AD4991" s="18">
        <v>11.3</v>
      </c>
      <c r="AE4991" s="18">
        <v>12.3</v>
      </c>
    </row>
    <row r="4992" spans="1:31">
      <c r="A4992" s="15">
        <v>40691</v>
      </c>
      <c r="B4992" s="16">
        <v>0.89583333333333337</v>
      </c>
      <c r="C4992" s="17">
        <v>5.2549000000000001</v>
      </c>
      <c r="D4992" s="17">
        <v>3.9950999999999999</v>
      </c>
      <c r="E4992" s="17">
        <v>830.34789999999998</v>
      </c>
      <c r="F4992" s="17">
        <v>0.4617</v>
      </c>
      <c r="G4992" s="17">
        <v>253.50198945851599</v>
      </c>
      <c r="H4992" s="17">
        <v>0.112622106466762</v>
      </c>
      <c r="I4992" s="17">
        <v>209.16040000000001</v>
      </c>
      <c r="J4992" s="17">
        <v>3.9399999999999998E-2</v>
      </c>
      <c r="K4992" s="17">
        <v>3.8618888889999998</v>
      </c>
      <c r="L4992" s="17">
        <v>3.8541666667499999</v>
      </c>
      <c r="M4992" s="17">
        <v>895.67436022175002</v>
      </c>
      <c r="N4992" s="17">
        <v>149.86770000000001</v>
      </c>
      <c r="O4992" s="17">
        <v>5.4800000000000001E-2</v>
      </c>
      <c r="R4992" s="18">
        <v>0.89583333333333337</v>
      </c>
      <c r="S4992" s="18">
        <v>2.33</v>
      </c>
      <c r="T4992" s="18">
        <v>9.1999999999999993</v>
      </c>
      <c r="U4992" s="18">
        <v>311</v>
      </c>
      <c r="V4992" s="18">
        <v>1017.8</v>
      </c>
      <c r="W4992" s="18">
        <v>10.6</v>
      </c>
      <c r="X4992" s="18">
        <v>10.9</v>
      </c>
      <c r="Z4992" s="18">
        <v>2.39</v>
      </c>
      <c r="AA4992" s="18">
        <v>7.3</v>
      </c>
      <c r="AB4992" s="18">
        <v>287</v>
      </c>
      <c r="AC4992" s="18">
        <v>1016.6</v>
      </c>
      <c r="AD4992" s="18">
        <v>11.4</v>
      </c>
      <c r="AE4992" s="18">
        <v>12.2</v>
      </c>
    </row>
    <row r="4993" spans="1:31">
      <c r="A4993" s="15">
        <v>40691</v>
      </c>
      <c r="B4993" s="16">
        <v>0.9375</v>
      </c>
      <c r="C4993" s="17">
        <v>4.7723000000000004</v>
      </c>
      <c r="D4993" s="17">
        <v>3.9927999999999999</v>
      </c>
      <c r="E4993" s="17">
        <v>830.21360000000004</v>
      </c>
      <c r="F4993" s="17">
        <v>0.47059999999999996</v>
      </c>
      <c r="G4993" s="17">
        <v>239.53998862401201</v>
      </c>
      <c r="H4993" s="17">
        <v>0.114865661997781</v>
      </c>
      <c r="I4993" s="17">
        <v>240.99340000000001</v>
      </c>
      <c r="J4993" s="17">
        <v>5.8700000000000002E-2</v>
      </c>
      <c r="K4993" s="17">
        <v>3.904833333</v>
      </c>
      <c r="L4993" s="17">
        <v>3.8639722222500001</v>
      </c>
      <c r="M4993" s="17">
        <v>895.51675918399997</v>
      </c>
      <c r="N4993" s="17">
        <v>151.17779999999999</v>
      </c>
      <c r="O4993" s="17">
        <v>6.4299999999999996E-2</v>
      </c>
      <c r="R4993" s="18">
        <v>0.9375</v>
      </c>
      <c r="S4993" s="18">
        <f t="shared" ref="S4993:X4993" si="1306">AVERAGE(S4992,S4994)</f>
        <v>2.4050000000000002</v>
      </c>
      <c r="T4993" s="18">
        <f t="shared" si="1306"/>
        <v>10.399999999999999</v>
      </c>
      <c r="U4993" s="18">
        <f t="shared" si="1306"/>
        <v>311.5</v>
      </c>
      <c r="V4993" s="18">
        <f t="shared" si="1306"/>
        <v>1017.55</v>
      </c>
      <c r="W4993" s="18">
        <f t="shared" si="1306"/>
        <v>10.6</v>
      </c>
      <c r="X4993" s="18">
        <f t="shared" si="1306"/>
        <v>11</v>
      </c>
      <c r="Z4993" s="18">
        <v>2.33</v>
      </c>
      <c r="AA4993" s="18">
        <v>7.1</v>
      </c>
      <c r="AB4993" s="18">
        <v>297</v>
      </c>
      <c r="AC4993" s="18">
        <v>1016.4</v>
      </c>
      <c r="AD4993" s="18">
        <v>11.7</v>
      </c>
      <c r="AE4993" s="18">
        <v>12.3</v>
      </c>
    </row>
    <row r="4994" spans="1:31">
      <c r="A4994" s="15">
        <v>40691</v>
      </c>
      <c r="B4994" s="16">
        <v>0.97916666666666663</v>
      </c>
      <c r="C4994" s="17">
        <v>4.6684000000000001</v>
      </c>
      <c r="D4994" s="17">
        <v>3.9691000000000001</v>
      </c>
      <c r="E4994" s="17">
        <v>830.154</v>
      </c>
      <c r="F4994" s="17">
        <v>0.44939999999999997</v>
      </c>
      <c r="G4994" s="17">
        <v>240.35700203485399</v>
      </c>
      <c r="H4994" s="17">
        <v>0.14891474457002801</v>
      </c>
      <c r="I4994" s="17">
        <v>117.44199999999999</v>
      </c>
      <c r="J4994" s="17">
        <v>7.0599999999999996E-2</v>
      </c>
      <c r="K4994" s="17">
        <v>3.925972222</v>
      </c>
      <c r="L4994" s="17">
        <v>3.88441666675</v>
      </c>
      <c r="M4994" s="17">
        <v>895.48273283250001</v>
      </c>
      <c r="N4994" s="17">
        <v>146.73769999999999</v>
      </c>
      <c r="O4994" s="17">
        <v>7.1800000000000003E-2</v>
      </c>
      <c r="R4994" s="18">
        <v>0.97916666666666663</v>
      </c>
      <c r="S4994" s="18">
        <v>2.48</v>
      </c>
      <c r="T4994" s="18">
        <v>11.6</v>
      </c>
      <c r="U4994" s="18">
        <v>312</v>
      </c>
      <c r="V4994" s="18">
        <v>1017.3</v>
      </c>
      <c r="W4994" s="18">
        <v>10.6</v>
      </c>
      <c r="X4994" s="18">
        <v>11.1</v>
      </c>
      <c r="Z4994" s="18">
        <v>2.4300000000000002</v>
      </c>
      <c r="AA4994" s="18">
        <v>7</v>
      </c>
      <c r="AB4994" s="18">
        <v>290</v>
      </c>
      <c r="AC4994" s="18">
        <v>1016.2</v>
      </c>
      <c r="AD4994" s="18">
        <v>11.8</v>
      </c>
      <c r="AE4994" s="18">
        <v>12.4</v>
      </c>
    </row>
    <row r="4995" spans="1:31">
      <c r="A4995" s="15">
        <v>40692</v>
      </c>
      <c r="B4995" s="16">
        <v>2.0833333333333332E-2</v>
      </c>
      <c r="C4995" s="17">
        <v>4.6828000000000003</v>
      </c>
      <c r="D4995" s="17">
        <v>4.0096999999999996</v>
      </c>
      <c r="E4995" s="17">
        <v>830.29660000000001</v>
      </c>
      <c r="F4995" s="17">
        <v>0.44289999999999996</v>
      </c>
      <c r="G4995" s="17">
        <v>241.67019651602899</v>
      </c>
      <c r="H4995" s="17">
        <v>0.180632395383858</v>
      </c>
      <c r="I4995" s="17">
        <v>122.973</v>
      </c>
      <c r="J4995" s="17">
        <v>0.1149</v>
      </c>
      <c r="K4995" s="17">
        <v>3.8778055560000002</v>
      </c>
      <c r="L4995" s="17">
        <v>3.9023611112499998</v>
      </c>
      <c r="M4995" s="17">
        <v>895.60983246474996</v>
      </c>
      <c r="N4995" s="17">
        <v>162.7062</v>
      </c>
      <c r="O4995" s="17">
        <v>5.5599999999999997E-2</v>
      </c>
      <c r="R4995" s="18">
        <v>2.0833333333333332E-2</v>
      </c>
      <c r="S4995" s="18">
        <f t="shared" ref="S4995:X4995" si="1307">AVERAGE(S4994,S4996)</f>
        <v>2.5149999999999997</v>
      </c>
      <c r="T4995" s="18">
        <f t="shared" si="1307"/>
        <v>11.85</v>
      </c>
      <c r="U4995" s="18">
        <f t="shared" si="1307"/>
        <v>313</v>
      </c>
      <c r="V4995" s="18">
        <f t="shared" si="1307"/>
        <v>1017.15</v>
      </c>
      <c r="W4995" s="18">
        <f t="shared" si="1307"/>
        <v>10.7</v>
      </c>
      <c r="X4995" s="18">
        <f t="shared" si="1307"/>
        <v>11.05</v>
      </c>
      <c r="Z4995" s="18">
        <v>2.23</v>
      </c>
      <c r="AA4995" s="18">
        <v>7.1</v>
      </c>
      <c r="AB4995" s="18">
        <v>297</v>
      </c>
      <c r="AC4995" s="18">
        <v>1016</v>
      </c>
      <c r="AD4995" s="18">
        <v>12</v>
      </c>
      <c r="AE4995" s="18">
        <v>12.4</v>
      </c>
    </row>
    <row r="4996" spans="1:31">
      <c r="A4996" s="15">
        <v>40692</v>
      </c>
      <c r="B4996" s="16">
        <v>6.25E-2</v>
      </c>
      <c r="C4996" s="17">
        <v>3.6878000000000002</v>
      </c>
      <c r="D4996" s="17">
        <v>3.9857</v>
      </c>
      <c r="E4996" s="17">
        <v>830.57129999999995</v>
      </c>
      <c r="F4996" s="17">
        <v>0.4486</v>
      </c>
      <c r="G4996" s="17">
        <v>223.31368991488901</v>
      </c>
      <c r="H4996" s="17">
        <v>0.132743052377818</v>
      </c>
      <c r="I4996" s="17">
        <v>127.0949</v>
      </c>
      <c r="J4996" s="17">
        <v>0.13900000000000001</v>
      </c>
      <c r="K4996" s="17">
        <v>3.883333334</v>
      </c>
      <c r="L4996" s="17">
        <v>3.9074444447499999</v>
      </c>
      <c r="M4996" s="17">
        <v>895.88431515025002</v>
      </c>
      <c r="N4996" s="17">
        <v>106.6636</v>
      </c>
      <c r="O4996" s="17">
        <v>2.53E-2</v>
      </c>
      <c r="R4996" s="18">
        <v>6.25E-2</v>
      </c>
      <c r="S4996" s="18">
        <v>2.5499999999999998</v>
      </c>
      <c r="T4996" s="18">
        <v>12.1</v>
      </c>
      <c r="U4996" s="18">
        <v>314</v>
      </c>
      <c r="V4996" s="18">
        <v>1017</v>
      </c>
      <c r="W4996" s="18">
        <v>10.8</v>
      </c>
      <c r="X4996" s="18">
        <v>11</v>
      </c>
      <c r="Z4996" s="18">
        <v>2.29</v>
      </c>
      <c r="AA4996" s="18">
        <v>7.7</v>
      </c>
      <c r="AB4996" s="18">
        <v>302</v>
      </c>
      <c r="AC4996" s="18">
        <v>1015.5</v>
      </c>
      <c r="AD4996" s="18">
        <v>12</v>
      </c>
      <c r="AE4996" s="18">
        <v>12.3</v>
      </c>
    </row>
    <row r="4997" spans="1:31">
      <c r="A4997" s="15">
        <v>40692</v>
      </c>
      <c r="B4997" s="16">
        <v>0.10416666666666667</v>
      </c>
      <c r="C4997" s="17">
        <v>4.0064000000000002</v>
      </c>
      <c r="D4997" s="17">
        <v>3.9933999999999998</v>
      </c>
      <c r="E4997" s="17">
        <v>830.89359999999999</v>
      </c>
      <c r="F4997" s="17">
        <v>0.4531</v>
      </c>
      <c r="G4997" s="17">
        <v>174.42234517919101</v>
      </c>
      <c r="H4997" s="17">
        <v>5.5572388050261899E-2</v>
      </c>
      <c r="I4997" s="17">
        <v>129.55109999999999</v>
      </c>
      <c r="J4997" s="17">
        <v>0.1434</v>
      </c>
      <c r="K4997" s="17">
        <v>3.8928055559999999</v>
      </c>
      <c r="L4997" s="17">
        <v>3.9543055555</v>
      </c>
      <c r="M4997" s="17">
        <v>896.22958005550004</v>
      </c>
      <c r="N4997" s="17">
        <v>152.3416</v>
      </c>
      <c r="O4997" s="17">
        <v>2.2700000000000001E-2</v>
      </c>
      <c r="R4997" s="18">
        <v>0.10416666666666667</v>
      </c>
      <c r="S4997" s="18">
        <v>2.67</v>
      </c>
      <c r="T4997" s="18">
        <v>12.7</v>
      </c>
      <c r="U4997" s="18">
        <v>310</v>
      </c>
      <c r="V4997" s="18">
        <v>1016.8</v>
      </c>
      <c r="W4997" s="18">
        <v>10.7</v>
      </c>
      <c r="X4997" s="18">
        <v>11</v>
      </c>
      <c r="Z4997" s="18">
        <v>2.34</v>
      </c>
      <c r="AA4997" s="18">
        <v>8.3000000000000007</v>
      </c>
      <c r="AB4997" s="18">
        <v>303</v>
      </c>
      <c r="AC4997" s="18">
        <v>1015.4</v>
      </c>
      <c r="AD4997" s="18">
        <v>11.9</v>
      </c>
      <c r="AE4997" s="18">
        <v>12.1</v>
      </c>
    </row>
    <row r="4998" spans="1:31">
      <c r="A4998" s="15">
        <v>40692</v>
      </c>
      <c r="B4998" s="16">
        <v>0.14583333333333334</v>
      </c>
      <c r="C4998" s="17">
        <v>4.8802000000000003</v>
      </c>
      <c r="D4998" s="17">
        <v>4.0358999999999998</v>
      </c>
      <c r="E4998" s="17">
        <v>831.27639999999997</v>
      </c>
      <c r="F4998" s="17">
        <v>0.44969999999999999</v>
      </c>
      <c r="G4998" s="17">
        <v>167.89786064448001</v>
      </c>
      <c r="H4998" s="17">
        <v>2.24458918590155E-2</v>
      </c>
      <c r="I4998" s="17">
        <v>134.19139999999999</v>
      </c>
      <c r="J4998" s="17">
        <v>8.8999999999999996E-2</v>
      </c>
      <c r="K4998" s="17">
        <v>3.924277778</v>
      </c>
      <c r="L4998" s="17">
        <v>3.9727222224999998</v>
      </c>
      <c r="M4998" s="17">
        <v>896.59346942424997</v>
      </c>
      <c r="N4998" s="17">
        <v>85.572199999999995</v>
      </c>
      <c r="O4998" s="17">
        <v>1.61E-2</v>
      </c>
      <c r="R4998" s="18">
        <v>0.14583333333333334</v>
      </c>
      <c r="S4998" s="18">
        <v>2.65</v>
      </c>
      <c r="T4998" s="18">
        <v>11.9</v>
      </c>
      <c r="U4998" s="18">
        <v>311</v>
      </c>
      <c r="V4998" s="18">
        <v>1016.8</v>
      </c>
      <c r="W4998" s="18">
        <v>10.6</v>
      </c>
      <c r="X4998" s="18">
        <v>10.9</v>
      </c>
      <c r="Z4998" s="18">
        <v>2.2999999999999998</v>
      </c>
      <c r="AA4998" s="18">
        <v>7.2</v>
      </c>
      <c r="AB4998" s="18">
        <v>296</v>
      </c>
      <c r="AC4998" s="18">
        <v>1015.2</v>
      </c>
      <c r="AD4998" s="18">
        <v>11.7</v>
      </c>
      <c r="AE4998" s="18">
        <v>12.1</v>
      </c>
    </row>
    <row r="4999" spans="1:31">
      <c r="A4999" s="15">
        <v>40692</v>
      </c>
      <c r="B4999" s="16">
        <v>0.1875</v>
      </c>
      <c r="C4999" s="17">
        <v>5.0129999999999999</v>
      </c>
      <c r="D4999" s="17">
        <v>4.0274999999999999</v>
      </c>
      <c r="E4999" s="17">
        <v>831.57349999999997</v>
      </c>
      <c r="F4999" s="17">
        <v>0.4491</v>
      </c>
      <c r="G4999" s="17">
        <v>52.210354002275899</v>
      </c>
      <c r="H4999" s="17">
        <v>1.0167008254911999E-2</v>
      </c>
      <c r="I4999" s="17">
        <v>154.1121</v>
      </c>
      <c r="J4999" s="17">
        <v>6.4899999999999999E-2</v>
      </c>
      <c r="K4999" s="17">
        <v>3.93</v>
      </c>
      <c r="L4999" s="17">
        <v>4.0055277777500002</v>
      </c>
      <c r="M4999" s="17">
        <v>896.84292608374994</v>
      </c>
      <c r="N4999" s="17">
        <v>155.08680000000001</v>
      </c>
      <c r="O4999" s="17">
        <v>2.0199999999999999E-2</v>
      </c>
      <c r="R4999" s="18">
        <v>0.1875</v>
      </c>
      <c r="S4999" s="18">
        <v>2.82</v>
      </c>
      <c r="T4999" s="18">
        <v>11</v>
      </c>
      <c r="U4999" s="18">
        <v>314</v>
      </c>
      <c r="V4999" s="18">
        <v>1017.2</v>
      </c>
      <c r="W4999" s="18">
        <v>10.5</v>
      </c>
      <c r="X4999" s="18">
        <v>10.9</v>
      </c>
      <c r="Z4999" s="18">
        <v>2.23</v>
      </c>
      <c r="AA4999" s="18">
        <v>7.7</v>
      </c>
      <c r="AB4999" s="18">
        <v>296</v>
      </c>
      <c r="AC4999" s="18">
        <v>1015.3</v>
      </c>
      <c r="AD4999" s="18">
        <v>11.7</v>
      </c>
      <c r="AE4999" s="18">
        <v>12.1</v>
      </c>
    </row>
    <row r="5000" spans="1:31">
      <c r="A5000" s="15">
        <v>40692</v>
      </c>
      <c r="B5000" s="16">
        <v>0.22916666666666666</v>
      </c>
      <c r="C5000" s="17">
        <v>5.1268000000000002</v>
      </c>
      <c r="D5000" s="17">
        <v>4.0449000000000002</v>
      </c>
      <c r="E5000" s="17">
        <v>831.61469999999997</v>
      </c>
      <c r="F5000" s="17">
        <v>0.4536</v>
      </c>
      <c r="G5000" s="17">
        <v>353.382710234981</v>
      </c>
      <c r="H5000" s="17">
        <v>5.1196289041195803E-2</v>
      </c>
      <c r="I5000" s="17">
        <v>124.2898</v>
      </c>
      <c r="J5000" s="17">
        <v>1.3899999999999999E-2</v>
      </c>
      <c r="K5000" s="17">
        <v>3.93</v>
      </c>
      <c r="L5000" s="17">
        <v>4.0118055554999996</v>
      </c>
      <c r="M5000" s="17">
        <v>896.92346864474996</v>
      </c>
      <c r="N5000" s="17">
        <v>113.3094</v>
      </c>
      <c r="O5000" s="17">
        <v>3.4700000000000002E-2</v>
      </c>
      <c r="R5000" s="18">
        <v>0.22916666666666666</v>
      </c>
      <c r="S5000" s="18">
        <f>AVERAGE(S4998:S4999)</f>
        <v>2.7349999999999999</v>
      </c>
      <c r="T5000" s="18">
        <f t="shared" ref="T5000:X5000" si="1308">AVERAGE(T4998:T4999)</f>
        <v>11.45</v>
      </c>
      <c r="U5000" s="18">
        <f t="shared" si="1308"/>
        <v>312.5</v>
      </c>
      <c r="V5000" s="18">
        <f t="shared" si="1308"/>
        <v>1017</v>
      </c>
      <c r="W5000" s="18">
        <f t="shared" si="1308"/>
        <v>10.55</v>
      </c>
      <c r="X5000" s="18">
        <f t="shared" si="1308"/>
        <v>10.9</v>
      </c>
      <c r="Z5000" s="18">
        <v>2.14</v>
      </c>
      <c r="AA5000" s="18">
        <v>6.8</v>
      </c>
      <c r="AB5000" s="18">
        <v>296</v>
      </c>
      <c r="AC5000" s="18">
        <v>1015</v>
      </c>
      <c r="AD5000" s="18">
        <v>11.7</v>
      </c>
      <c r="AE5000" s="18">
        <v>12</v>
      </c>
    </row>
    <row r="5001" spans="1:31">
      <c r="A5001" s="15">
        <v>40692</v>
      </c>
      <c r="B5001" s="16">
        <v>0.27083333333333331</v>
      </c>
      <c r="C5001" s="17">
        <v>5.2295999999999996</v>
      </c>
      <c r="D5001" s="17">
        <v>4.0273000000000003</v>
      </c>
      <c r="E5001" s="17">
        <v>831.48620000000005</v>
      </c>
      <c r="F5001" s="17">
        <v>0.45929999999999999</v>
      </c>
      <c r="G5001" s="17">
        <v>0.57316537930523004</v>
      </c>
      <c r="H5001" s="17">
        <v>6.6260567048323796E-2</v>
      </c>
      <c r="I5001" s="17">
        <v>31.767600000000002</v>
      </c>
      <c r="J5001" s="17">
        <v>4.5499999999999999E-2</v>
      </c>
      <c r="K5001" s="17">
        <v>3.9309444450000002</v>
      </c>
      <c r="L5001" s="17">
        <v>4.0317777777500003</v>
      </c>
      <c r="M5001" s="17">
        <v>896.77533919675</v>
      </c>
      <c r="N5001" s="17">
        <v>157.8031</v>
      </c>
      <c r="O5001" s="17">
        <v>2.5100000000000001E-2</v>
      </c>
      <c r="R5001" s="18">
        <v>0.27083333333333331</v>
      </c>
      <c r="S5001" s="18">
        <f>AVERAGE(S5002:S5004)</f>
        <v>2.4233333333333333</v>
      </c>
      <c r="T5001" s="18">
        <f t="shared" ref="T5001:X5001" si="1309">AVERAGE(T5002:T5004)</f>
        <v>9.7999999999999989</v>
      </c>
      <c r="U5001" s="18">
        <f t="shared" si="1309"/>
        <v>311.66666666666669</v>
      </c>
      <c r="V5001" s="18">
        <f t="shared" si="1309"/>
        <v>1015.5</v>
      </c>
      <c r="W5001" s="18">
        <f t="shared" si="1309"/>
        <v>10.366666666666667</v>
      </c>
      <c r="X5001" s="18">
        <f t="shared" si="1309"/>
        <v>10.800000000000002</v>
      </c>
      <c r="Z5001" s="18">
        <v>2.2999999999999998</v>
      </c>
      <c r="AA5001" s="18">
        <v>7.5</v>
      </c>
      <c r="AB5001" s="18">
        <v>302</v>
      </c>
      <c r="AC5001" s="18">
        <v>1014.7</v>
      </c>
      <c r="AD5001" s="18">
        <v>11.7</v>
      </c>
      <c r="AE5001" s="18">
        <v>12</v>
      </c>
    </row>
    <row r="5002" spans="1:31">
      <c r="A5002" s="15">
        <v>40692</v>
      </c>
      <c r="B5002" s="16">
        <v>0.3125</v>
      </c>
      <c r="C5002" s="17">
        <v>5.3506</v>
      </c>
      <c r="D5002" s="17">
        <v>4.0072000000000001</v>
      </c>
      <c r="E5002" s="17">
        <v>831.14909999999998</v>
      </c>
      <c r="F5002" s="17">
        <v>0.46389999999999998</v>
      </c>
      <c r="G5002" s="17">
        <v>359.83635444794101</v>
      </c>
      <c r="H5002" s="17">
        <v>4.6667250115645903E-2</v>
      </c>
      <c r="I5002" s="17">
        <v>67.371600000000001</v>
      </c>
      <c r="J5002" s="17">
        <v>5.16E-2</v>
      </c>
      <c r="K5002" s="17">
        <v>3.939194445</v>
      </c>
      <c r="L5002" s="17">
        <v>4.0451111109999998</v>
      </c>
      <c r="M5002" s="17">
        <v>896.41481677825004</v>
      </c>
      <c r="N5002" s="17">
        <v>197.19409999999999</v>
      </c>
      <c r="O5002" s="17">
        <v>2.3199999999999998E-2</v>
      </c>
      <c r="R5002" s="18">
        <v>0.3125</v>
      </c>
      <c r="S5002" s="18">
        <v>2.42</v>
      </c>
      <c r="T5002" s="18">
        <v>9.6</v>
      </c>
      <c r="U5002" s="18">
        <v>317</v>
      </c>
      <c r="V5002" s="18">
        <v>1015.8</v>
      </c>
      <c r="W5002" s="18">
        <v>10.3</v>
      </c>
      <c r="X5002" s="18">
        <v>10.8</v>
      </c>
      <c r="Z5002" s="18">
        <v>2.31</v>
      </c>
      <c r="AA5002" s="18">
        <v>7.4</v>
      </c>
      <c r="AB5002" s="18">
        <v>301</v>
      </c>
      <c r="AC5002" s="18">
        <v>1014.3</v>
      </c>
      <c r="AD5002" s="18">
        <v>11.6</v>
      </c>
      <c r="AE5002" s="18">
        <v>12</v>
      </c>
    </row>
    <row r="5003" spans="1:31">
      <c r="A5003" s="15">
        <v>40692</v>
      </c>
      <c r="B5003" s="16">
        <v>0.35416666666666669</v>
      </c>
      <c r="C5003" s="17">
        <v>5.0603999999999996</v>
      </c>
      <c r="D5003" s="17">
        <v>4.0049000000000001</v>
      </c>
      <c r="E5003" s="17">
        <v>830.69420000000002</v>
      </c>
      <c r="F5003" s="17">
        <v>0.46820000000000001</v>
      </c>
      <c r="G5003" s="17">
        <v>44.984588023875098</v>
      </c>
      <c r="H5003" s="17">
        <v>1.5533226215083001E-2</v>
      </c>
      <c r="I5003" s="17">
        <v>83.225099999999998</v>
      </c>
      <c r="J5003" s="17">
        <v>7.5399999999999995E-2</v>
      </c>
      <c r="K5003" s="17">
        <v>3.9424722220000001</v>
      </c>
      <c r="L5003" s="17">
        <v>4.0336111109999999</v>
      </c>
      <c r="M5003" s="17">
        <v>895.95505923350004</v>
      </c>
      <c r="N5003" s="17">
        <v>112.2419</v>
      </c>
      <c r="O5003" s="17">
        <v>1.1900000000000001E-2</v>
      </c>
      <c r="R5003" s="18">
        <v>0.35416666666666669</v>
      </c>
      <c r="S5003" s="18">
        <v>2.4900000000000002</v>
      </c>
      <c r="T5003" s="18">
        <v>10.3</v>
      </c>
      <c r="U5003" s="18">
        <v>307</v>
      </c>
      <c r="V5003" s="18">
        <v>1015.4</v>
      </c>
      <c r="W5003" s="18">
        <v>10.5</v>
      </c>
      <c r="X5003" s="18">
        <v>10.8</v>
      </c>
      <c r="Z5003" s="18">
        <v>2.52</v>
      </c>
      <c r="AA5003" s="18">
        <v>5.6</v>
      </c>
      <c r="AB5003" s="18">
        <v>309</v>
      </c>
      <c r="AC5003" s="18">
        <v>1014.3</v>
      </c>
      <c r="AD5003" s="18">
        <v>11.6</v>
      </c>
      <c r="AE5003" s="18">
        <v>11.8</v>
      </c>
    </row>
    <row r="5004" spans="1:31">
      <c r="A5004" s="15">
        <v>40692</v>
      </c>
      <c r="B5004" s="16">
        <v>0.39583333333333331</v>
      </c>
      <c r="C5004" s="17">
        <v>5.2461000000000002</v>
      </c>
      <c r="D5004" s="17">
        <v>4.0171999999999999</v>
      </c>
      <c r="E5004" s="17">
        <v>830.21010000000001</v>
      </c>
      <c r="F5004" s="17">
        <v>0.47399999999999998</v>
      </c>
      <c r="G5004" s="17">
        <v>7.1238795259765704</v>
      </c>
      <c r="H5004" s="17">
        <v>5.1970082235813099E-2</v>
      </c>
      <c r="I5004" s="17">
        <v>205.0241</v>
      </c>
      <c r="J5004" s="17">
        <v>4.4400000000000002E-2</v>
      </c>
      <c r="K5004" s="17">
        <v>3.9594999999999998</v>
      </c>
      <c r="L5004" s="17">
        <v>4.02813888875</v>
      </c>
      <c r="M5004" s="17">
        <v>895.45500725399995</v>
      </c>
      <c r="N5004" s="17">
        <v>100.1253</v>
      </c>
      <c r="O5004" s="17">
        <v>2.4400000000000002E-2</v>
      </c>
      <c r="R5004" s="18">
        <v>0.39583333333333331</v>
      </c>
      <c r="S5004" s="18">
        <v>2.36</v>
      </c>
      <c r="T5004" s="18">
        <v>9.5</v>
      </c>
      <c r="U5004" s="18">
        <v>311</v>
      </c>
      <c r="V5004" s="18">
        <v>1015.3</v>
      </c>
      <c r="W5004" s="18">
        <v>10.3</v>
      </c>
      <c r="X5004" s="18">
        <v>10.8</v>
      </c>
      <c r="Z5004" s="18">
        <v>2.4</v>
      </c>
      <c r="AA5004" s="18">
        <v>4.7</v>
      </c>
      <c r="AB5004" s="18">
        <v>311</v>
      </c>
      <c r="AC5004" s="18">
        <v>1014.5</v>
      </c>
      <c r="AD5004" s="18">
        <v>11.5</v>
      </c>
      <c r="AE5004" s="18">
        <v>11.8</v>
      </c>
    </row>
    <row r="5005" spans="1:31">
      <c r="A5005" s="15">
        <v>40692</v>
      </c>
      <c r="B5005" s="16">
        <v>0.4375</v>
      </c>
      <c r="C5005" s="17">
        <v>5.3507999999999996</v>
      </c>
      <c r="D5005" s="17">
        <v>4.0099</v>
      </c>
      <c r="E5005" s="17">
        <v>829.81290000000001</v>
      </c>
      <c r="F5005" s="17">
        <v>0.47020000000000001</v>
      </c>
      <c r="G5005" s="17">
        <v>355.18482269602299</v>
      </c>
      <c r="H5005" s="17">
        <v>7.1825005032115002E-2</v>
      </c>
      <c r="I5005" s="17">
        <v>232.2465</v>
      </c>
      <c r="J5005" s="17">
        <v>2.3699999999999999E-2</v>
      </c>
      <c r="K5005" s="17">
        <v>3.8997777779999998</v>
      </c>
      <c r="L5005" s="17">
        <v>4.0298888890000004</v>
      </c>
      <c r="M5005" s="17">
        <v>895.00191550700004</v>
      </c>
      <c r="N5005" s="17">
        <v>86.207800000000006</v>
      </c>
      <c r="O5005" s="17">
        <v>3.61E-2</v>
      </c>
      <c r="R5005" s="18">
        <v>0.4375</v>
      </c>
      <c r="S5005" s="18">
        <v>2.2999999999999998</v>
      </c>
      <c r="T5005" s="18">
        <v>9.3000000000000007</v>
      </c>
      <c r="U5005" s="18">
        <v>315</v>
      </c>
      <c r="V5005" s="18">
        <v>1015</v>
      </c>
      <c r="W5005" s="18">
        <v>10.3</v>
      </c>
      <c r="X5005" s="18">
        <v>10.8</v>
      </c>
      <c r="Z5005" s="18">
        <v>2.67</v>
      </c>
      <c r="AA5005" s="18">
        <v>6.9</v>
      </c>
      <c r="AB5005" s="18">
        <v>286</v>
      </c>
      <c r="AC5005" s="18">
        <v>1014.6</v>
      </c>
      <c r="AD5005" s="18">
        <v>11.3</v>
      </c>
      <c r="AE5005" s="18">
        <v>11.7</v>
      </c>
    </row>
    <row r="5006" spans="1:31">
      <c r="A5006" s="15">
        <v>40692</v>
      </c>
      <c r="B5006" s="16">
        <v>0.47916666666666669</v>
      </c>
      <c r="C5006" s="17">
        <v>5.1227</v>
      </c>
      <c r="D5006" s="17">
        <v>3.9986999999999999</v>
      </c>
      <c r="E5006" s="17">
        <v>829.51520000000005</v>
      </c>
      <c r="F5006" s="17">
        <v>0.47289999999999999</v>
      </c>
      <c r="G5006" s="17">
        <v>32.584937180132997</v>
      </c>
      <c r="H5006" s="17">
        <v>4.6500782373094997E-2</v>
      </c>
      <c r="I5006" s="17">
        <v>41.466099999999997</v>
      </c>
      <c r="J5006" s="17">
        <v>3.5299999999999998E-2</v>
      </c>
      <c r="K5006" s="17">
        <v>3.9041111110000002</v>
      </c>
      <c r="L5006" s="17">
        <v>4.0583333332500002</v>
      </c>
      <c r="M5006" s="17">
        <v>894.706223217</v>
      </c>
      <c r="N5006" s="17">
        <v>108.96559999999999</v>
      </c>
      <c r="O5006" s="17">
        <v>3.5000000000000003E-2</v>
      </c>
      <c r="R5006" s="18">
        <v>0.47916666666666669</v>
      </c>
      <c r="S5006" s="18">
        <f t="shared" ref="S5006:X5006" si="1310">AVERAGE(S5005,S5007)</f>
        <v>2.3049999999999997</v>
      </c>
      <c r="T5006" s="18">
        <f t="shared" si="1310"/>
        <v>9.4499999999999993</v>
      </c>
      <c r="U5006" s="18">
        <f t="shared" si="1310"/>
        <v>309.5</v>
      </c>
      <c r="V5006" s="18">
        <f t="shared" si="1310"/>
        <v>1015.15</v>
      </c>
      <c r="W5006" s="18">
        <f t="shared" si="1310"/>
        <v>10.350000000000001</v>
      </c>
      <c r="X5006" s="18">
        <f t="shared" si="1310"/>
        <v>10.8</v>
      </c>
      <c r="Z5006" s="18">
        <v>2.66</v>
      </c>
      <c r="AA5006" s="18">
        <v>7.4</v>
      </c>
      <c r="AB5006" s="18">
        <v>299</v>
      </c>
      <c r="AC5006" s="18">
        <v>1014.5</v>
      </c>
      <c r="AD5006" s="18">
        <v>11.1</v>
      </c>
      <c r="AE5006" s="18">
        <v>11.7</v>
      </c>
    </row>
    <row r="5007" spans="1:31">
      <c r="A5007" s="15">
        <v>40692</v>
      </c>
      <c r="B5007" s="16">
        <v>0.52083333333333337</v>
      </c>
      <c r="C5007" s="17">
        <v>5.2474999999999996</v>
      </c>
      <c r="D5007" s="17">
        <v>4.0141</v>
      </c>
      <c r="E5007" s="17">
        <v>829.45839999999998</v>
      </c>
      <c r="F5007" s="17">
        <v>0.47659999999999997</v>
      </c>
      <c r="G5007" s="17">
        <v>11.175091758447</v>
      </c>
      <c r="H5007" s="17">
        <v>2.61361392938067E-2</v>
      </c>
      <c r="I5007" s="17">
        <v>113.0076</v>
      </c>
      <c r="J5007" s="17">
        <v>2.2800000000000001E-2</v>
      </c>
      <c r="K5007" s="17">
        <v>3.9021944450000001</v>
      </c>
      <c r="L5007" s="17">
        <v>4.0801944445</v>
      </c>
      <c r="M5007" s="17">
        <v>894.63139302950003</v>
      </c>
      <c r="N5007" s="17">
        <v>158.3663</v>
      </c>
      <c r="O5007" s="17">
        <v>2.7E-2</v>
      </c>
      <c r="R5007" s="18">
        <v>0.52083333333333337</v>
      </c>
      <c r="S5007" s="18">
        <v>2.31</v>
      </c>
      <c r="T5007" s="18">
        <v>9.6</v>
      </c>
      <c r="U5007" s="18">
        <v>304</v>
      </c>
      <c r="V5007" s="18">
        <v>1015.3</v>
      </c>
      <c r="W5007" s="18">
        <v>10.4</v>
      </c>
      <c r="X5007" s="18">
        <v>10.8</v>
      </c>
      <c r="Z5007" s="18">
        <v>2.63</v>
      </c>
      <c r="AA5007" s="18">
        <v>6.6</v>
      </c>
      <c r="AB5007" s="18">
        <v>290</v>
      </c>
      <c r="AC5007" s="18">
        <v>1014.8</v>
      </c>
      <c r="AD5007" s="18">
        <v>11</v>
      </c>
      <c r="AE5007" s="18">
        <v>11.6</v>
      </c>
    </row>
    <row r="5008" spans="1:31">
      <c r="A5008" s="15">
        <v>40692</v>
      </c>
      <c r="B5008" s="16">
        <v>0.5625</v>
      </c>
      <c r="C5008" s="17">
        <v>5.1497000000000002</v>
      </c>
      <c r="D5008" s="17">
        <v>4.0346000000000002</v>
      </c>
      <c r="E5008" s="17">
        <v>829.60490000000004</v>
      </c>
      <c r="F5008" s="17">
        <v>0.4723</v>
      </c>
      <c r="G5008" s="17">
        <v>2.9134566982732499</v>
      </c>
      <c r="H5008" s="17">
        <v>3.8917041620681297E-2</v>
      </c>
      <c r="I5008" s="17">
        <v>341.12029999999999</v>
      </c>
      <c r="J5008" s="17">
        <v>3.7900000000000003E-2</v>
      </c>
      <c r="K5008" s="17">
        <v>3.9041388889999999</v>
      </c>
      <c r="L5008" s="17">
        <v>4.0729166665000003</v>
      </c>
      <c r="M5008" s="17">
        <v>894.76613367649998</v>
      </c>
      <c r="N5008" s="17">
        <v>242.8903</v>
      </c>
      <c r="O5008" s="17">
        <v>2.6499999999999999E-2</v>
      </c>
      <c r="R5008" s="18">
        <v>0.5625</v>
      </c>
      <c r="S5008" s="18">
        <v>2.31</v>
      </c>
      <c r="T5008" s="18">
        <v>9.6</v>
      </c>
      <c r="U5008" s="18">
        <v>304</v>
      </c>
      <c r="V5008" s="18">
        <v>1015.4</v>
      </c>
      <c r="W5008" s="18">
        <v>10.4</v>
      </c>
      <c r="X5008" s="18">
        <v>10.8</v>
      </c>
      <c r="Z5008" s="18">
        <v>2.5299999999999998</v>
      </c>
      <c r="AA5008" s="18">
        <v>6.5</v>
      </c>
      <c r="AB5008" s="18">
        <v>285</v>
      </c>
      <c r="AC5008" s="18">
        <v>1014.9</v>
      </c>
      <c r="AD5008" s="18">
        <v>11</v>
      </c>
      <c r="AE5008" s="18">
        <v>11.6</v>
      </c>
    </row>
    <row r="5009" spans="1:31">
      <c r="A5009" s="15">
        <v>40692</v>
      </c>
      <c r="B5009" s="16">
        <v>0.60416666666666663</v>
      </c>
      <c r="C5009" s="17">
        <v>5.0484999999999998</v>
      </c>
      <c r="D5009" s="17">
        <v>4.0305999999999997</v>
      </c>
      <c r="E5009" s="17">
        <v>829.88289999999995</v>
      </c>
      <c r="F5009" s="17">
        <v>0.48849999999999999</v>
      </c>
      <c r="G5009" s="17">
        <v>9.2305464272000908</v>
      </c>
      <c r="H5009" s="17">
        <v>0.12726217992008601</v>
      </c>
      <c r="I5009" s="17">
        <v>345.89620000000002</v>
      </c>
      <c r="J5009" s="17">
        <v>5.8200000000000002E-2</v>
      </c>
      <c r="K5009" s="17">
        <v>3.9050555560000002</v>
      </c>
      <c r="L5009" s="17">
        <v>4.0234166667500002</v>
      </c>
      <c r="M5009" s="17">
        <v>895.09298659675005</v>
      </c>
      <c r="N5009" s="17">
        <v>320.48379999999997</v>
      </c>
      <c r="O5009" s="17">
        <v>4.9500000000000002E-2</v>
      </c>
      <c r="R5009" s="18">
        <v>0.60416666666666663</v>
      </c>
      <c r="S5009" s="18">
        <f>AVERAGE(S5007:S5008)</f>
        <v>2.31</v>
      </c>
      <c r="T5009" s="18">
        <f t="shared" ref="T5009:X5009" si="1311">AVERAGE(T5007:T5008)</f>
        <v>9.6</v>
      </c>
      <c r="U5009" s="18">
        <f t="shared" si="1311"/>
        <v>304</v>
      </c>
      <c r="V5009" s="18">
        <f t="shared" si="1311"/>
        <v>1015.3499999999999</v>
      </c>
      <c r="W5009" s="18">
        <f t="shared" si="1311"/>
        <v>10.4</v>
      </c>
      <c r="X5009" s="18">
        <f t="shared" si="1311"/>
        <v>10.8</v>
      </c>
      <c r="Z5009" s="18">
        <v>2.48</v>
      </c>
      <c r="AA5009" s="18">
        <v>6.9</v>
      </c>
      <c r="AB5009" s="18">
        <v>284</v>
      </c>
      <c r="AC5009" s="18">
        <v>1014.9</v>
      </c>
      <c r="AD5009" s="18">
        <v>11</v>
      </c>
      <c r="AE5009" s="18">
        <v>11.5</v>
      </c>
    </row>
    <row r="5010" spans="1:31">
      <c r="A5010" s="15">
        <v>40692</v>
      </c>
      <c r="B5010" s="16">
        <v>0.64583333333333337</v>
      </c>
      <c r="C5010" s="17">
        <v>5.2793000000000001</v>
      </c>
      <c r="D5010" s="17">
        <v>4.0014000000000003</v>
      </c>
      <c r="E5010" s="17">
        <v>830.24749999999995</v>
      </c>
      <c r="F5010" s="17">
        <v>0.4768</v>
      </c>
      <c r="G5010" s="17">
        <v>358.57314867926499</v>
      </c>
      <c r="H5010" s="17">
        <v>0.113416479157589</v>
      </c>
      <c r="I5010" s="17">
        <v>335.28530000000001</v>
      </c>
      <c r="J5010" s="17">
        <v>8.8999999999999996E-2</v>
      </c>
      <c r="K5010" s="17">
        <v>3.8972777779999999</v>
      </c>
      <c r="L5010" s="17">
        <v>4.0250833332499996</v>
      </c>
      <c r="M5010" s="17">
        <v>895.50262126350003</v>
      </c>
      <c r="N5010" s="17">
        <v>335.7912</v>
      </c>
      <c r="O5010" s="17">
        <v>3.1199999999999999E-2</v>
      </c>
      <c r="R5010" s="18">
        <v>0.64583333333333337</v>
      </c>
      <c r="S5010" s="18">
        <f>AVERAGE(S5007:S5008,S5002:S5005)</f>
        <v>2.3650000000000002</v>
      </c>
      <c r="T5010" s="18">
        <f t="shared" ref="T5010:X5010" si="1312">AVERAGE(T5007:T5008,T5002:T5005)</f>
        <v>9.6499999999999986</v>
      </c>
      <c r="U5010" s="18">
        <f t="shared" si="1312"/>
        <v>309.66666666666669</v>
      </c>
      <c r="V5010" s="18">
        <f t="shared" si="1312"/>
        <v>1015.3666666666667</v>
      </c>
      <c r="W5010" s="18">
        <f t="shared" si="1312"/>
        <v>10.366666666666667</v>
      </c>
      <c r="X5010" s="18">
        <f t="shared" si="1312"/>
        <v>10.799999999999999</v>
      </c>
      <c r="Z5010" s="18">
        <v>2.5</v>
      </c>
      <c r="AA5010" s="18">
        <v>6.3</v>
      </c>
      <c r="AB5010" s="18">
        <v>288</v>
      </c>
      <c r="AC5010" s="18">
        <v>1014.7</v>
      </c>
      <c r="AD5010" s="18">
        <v>11.1</v>
      </c>
      <c r="AE5010" s="18">
        <v>11.6</v>
      </c>
    </row>
    <row r="5011" spans="1:31">
      <c r="A5011" s="15">
        <v>40692</v>
      </c>
      <c r="B5011" s="16">
        <v>0.6875</v>
      </c>
      <c r="C5011" s="17">
        <v>5.6585999999999999</v>
      </c>
      <c r="D5011" s="17">
        <v>4.0122999999999998</v>
      </c>
      <c r="E5011" s="17">
        <v>830.62570000000005</v>
      </c>
      <c r="F5011" s="17">
        <v>0.37669999999999998</v>
      </c>
      <c r="G5011" s="17">
        <v>0.124252494451145</v>
      </c>
      <c r="H5011" s="17">
        <v>7.9804009963411304E-2</v>
      </c>
      <c r="I5011" s="17">
        <v>319.97590000000002</v>
      </c>
      <c r="J5011" s="17">
        <v>0.1255</v>
      </c>
      <c r="K5011" s="17">
        <v>3.881777778</v>
      </c>
      <c r="L5011" s="17">
        <v>4.0267499999999998</v>
      </c>
      <c r="M5011" s="17">
        <v>895.89049061549997</v>
      </c>
      <c r="N5011" s="17">
        <v>206.72460000000001</v>
      </c>
      <c r="O5011" s="17">
        <v>4.02E-2</v>
      </c>
      <c r="R5011" s="18">
        <v>0.6875</v>
      </c>
      <c r="S5011" s="18">
        <f>AVERAGE(S4996:S5010)</f>
        <v>2.467888888888889</v>
      </c>
      <c r="T5011" s="18">
        <f t="shared" ref="T5011:X5012" si="1313">AVERAGE(T4996:T5010)</f>
        <v>10.37</v>
      </c>
      <c r="U5011" s="18">
        <f t="shared" si="1313"/>
        <v>310.28888888888895</v>
      </c>
      <c r="V5011" s="18">
        <f t="shared" si="1313"/>
        <v>1015.8911111111109</v>
      </c>
      <c r="W5011" s="18">
        <f t="shared" si="1313"/>
        <v>10.455555555555557</v>
      </c>
      <c r="X5011" s="18">
        <f t="shared" si="1313"/>
        <v>10.846666666666668</v>
      </c>
      <c r="Z5011" s="18">
        <v>2.1800000000000002</v>
      </c>
      <c r="AA5011" s="18">
        <v>5.0999999999999996</v>
      </c>
      <c r="AB5011" s="18">
        <v>286</v>
      </c>
      <c r="AC5011" s="18">
        <v>1014.6</v>
      </c>
      <c r="AD5011" s="18">
        <v>11</v>
      </c>
      <c r="AE5011" s="18">
        <v>11.6</v>
      </c>
    </row>
    <row r="5012" spans="1:31">
      <c r="A5012" s="15">
        <v>40692</v>
      </c>
      <c r="B5012" s="16">
        <v>0.72916666666666663</v>
      </c>
      <c r="C5012" s="17">
        <v>5.0707000000000004</v>
      </c>
      <c r="D5012" s="17">
        <v>3.9874999999999998</v>
      </c>
      <c r="E5012" s="17">
        <v>830.91980000000001</v>
      </c>
      <c r="F5012" s="17">
        <v>0.37989999999999996</v>
      </c>
      <c r="G5012" s="17">
        <v>14.664211325634501</v>
      </c>
      <c r="H5012" s="17">
        <v>0.211188899719327</v>
      </c>
      <c r="I5012" s="17">
        <v>319.2174</v>
      </c>
      <c r="J5012" s="17">
        <v>0.1336</v>
      </c>
      <c r="K5012" s="17">
        <v>3.8624166670000002</v>
      </c>
      <c r="L5012" s="17">
        <v>3.9791111109999999</v>
      </c>
      <c r="M5012" s="17">
        <v>896.19820149999998</v>
      </c>
      <c r="N5012" s="17">
        <v>182.91540000000001</v>
      </c>
      <c r="O5012" s="17">
        <v>6.25E-2</v>
      </c>
      <c r="R5012" s="18">
        <v>0.72916666666666663</v>
      </c>
      <c r="S5012" s="18">
        <f>AVERAGE(S4997:S5011)</f>
        <v>2.4624148148148146</v>
      </c>
      <c r="T5012" s="18">
        <f t="shared" si="1313"/>
        <v>10.254666666666667</v>
      </c>
      <c r="U5012" s="18">
        <f t="shared" si="1313"/>
        <v>310.04148148148153</v>
      </c>
      <c r="V5012" s="18">
        <f t="shared" si="1313"/>
        <v>1015.8171851851851</v>
      </c>
      <c r="W5012" s="18">
        <f t="shared" si="1313"/>
        <v>10.432592592592593</v>
      </c>
      <c r="X5012" s="18">
        <f t="shared" si="1313"/>
        <v>10.836444444444446</v>
      </c>
      <c r="Z5012" s="18">
        <v>2.1800000000000002</v>
      </c>
      <c r="AA5012" s="18">
        <v>5.4</v>
      </c>
      <c r="AB5012" s="18">
        <v>292</v>
      </c>
      <c r="AC5012" s="18">
        <v>1014.4</v>
      </c>
      <c r="AD5012" s="18">
        <v>11</v>
      </c>
      <c r="AE5012" s="18">
        <v>11.5</v>
      </c>
    </row>
    <row r="5013" spans="1:31">
      <c r="A5013" s="15">
        <v>40692</v>
      </c>
      <c r="B5013" s="16">
        <v>0.77083333333333337</v>
      </c>
      <c r="C5013" s="17">
        <v>8.3210999999999995</v>
      </c>
      <c r="D5013" s="17">
        <v>3.9407999999999999</v>
      </c>
      <c r="E5013" s="17">
        <v>831.06219999999996</v>
      </c>
      <c r="F5013" s="17">
        <v>0.3805</v>
      </c>
      <c r="G5013" s="17">
        <v>16.094948029530499</v>
      </c>
      <c r="H5013" s="17">
        <v>0.243237672750274</v>
      </c>
      <c r="I5013" s="17">
        <v>298.09399999999999</v>
      </c>
      <c r="J5013" s="17">
        <v>9.9699999999999997E-2</v>
      </c>
      <c r="K5013" s="17">
        <v>3.8389166669999999</v>
      </c>
      <c r="L5013" s="17">
        <v>3.97</v>
      </c>
      <c r="M5013" s="17">
        <v>896.33733334675003</v>
      </c>
      <c r="N5013" s="17">
        <v>171.959</v>
      </c>
      <c r="O5013" s="17">
        <v>7.9799999999999996E-2</v>
      </c>
      <c r="R5013" s="18">
        <v>0.77083333333333337</v>
      </c>
      <c r="S5013" s="18">
        <f>AVERAGE(S5015:S5017)</f>
        <v>1.96</v>
      </c>
      <c r="T5013" s="18">
        <f t="shared" ref="T5013:X5013" si="1314">AVERAGE(T5015:T5017)</f>
        <v>6.5333333333333341</v>
      </c>
      <c r="U5013" s="18">
        <f t="shared" si="1314"/>
        <v>282.33333333333331</v>
      </c>
      <c r="V5013" s="18">
        <f t="shared" si="1314"/>
        <v>1014.1333333333333</v>
      </c>
      <c r="W5013" s="18">
        <f t="shared" si="1314"/>
        <v>10.366666666666667</v>
      </c>
      <c r="X5013" s="18">
        <f t="shared" si="1314"/>
        <v>11.133333333333333</v>
      </c>
      <c r="Z5013" s="18">
        <v>2.2000000000000002</v>
      </c>
      <c r="AA5013" s="18">
        <v>5.7</v>
      </c>
      <c r="AB5013" s="18">
        <v>284</v>
      </c>
      <c r="AC5013" s="18">
        <v>1014.4</v>
      </c>
      <c r="AD5013" s="18">
        <v>11.2</v>
      </c>
      <c r="AE5013" s="18">
        <v>11.5</v>
      </c>
    </row>
    <row r="5014" spans="1:31">
      <c r="A5014" s="15">
        <v>40692</v>
      </c>
      <c r="B5014" s="16">
        <v>0.8125</v>
      </c>
      <c r="C5014" s="17">
        <v>5.2156000000000002</v>
      </c>
      <c r="D5014" s="17">
        <v>3.9449000000000001</v>
      </c>
      <c r="E5014" s="17">
        <v>831.03750000000002</v>
      </c>
      <c r="F5014" s="17">
        <v>0.3841</v>
      </c>
      <c r="G5014" s="17">
        <v>13.5510408753952</v>
      </c>
      <c r="H5014" s="17">
        <v>0.20466372558019699</v>
      </c>
      <c r="I5014" s="17">
        <v>256.61189999999999</v>
      </c>
      <c r="J5014" s="17">
        <v>6.6600000000000006E-2</v>
      </c>
      <c r="K5014" s="17">
        <v>3.8299722219999999</v>
      </c>
      <c r="L5014" s="17">
        <v>3.9583888887500001</v>
      </c>
      <c r="M5014" s="17">
        <v>896.30691093949997</v>
      </c>
      <c r="N5014" s="17">
        <v>164.36879999999999</v>
      </c>
      <c r="O5014" s="17">
        <v>0.1016</v>
      </c>
      <c r="R5014" s="18">
        <v>0.8125</v>
      </c>
      <c r="S5014" s="18">
        <f>AVERAGE(S5015:S5017)</f>
        <v>1.96</v>
      </c>
      <c r="T5014" s="18">
        <f t="shared" ref="T5014:X5014" si="1315">AVERAGE(T5015:T5017)</f>
        <v>6.5333333333333341</v>
      </c>
      <c r="U5014" s="18">
        <f t="shared" si="1315"/>
        <v>282.33333333333331</v>
      </c>
      <c r="V5014" s="18">
        <f t="shared" si="1315"/>
        <v>1014.1333333333333</v>
      </c>
      <c r="W5014" s="18">
        <f t="shared" si="1315"/>
        <v>10.366666666666667</v>
      </c>
      <c r="X5014" s="18">
        <f t="shared" si="1315"/>
        <v>11.133333333333333</v>
      </c>
      <c r="Z5014" s="18">
        <v>2.0099999999999998</v>
      </c>
      <c r="AA5014" s="18">
        <v>6.8</v>
      </c>
      <c r="AB5014" s="18">
        <v>277</v>
      </c>
      <c r="AC5014" s="18">
        <v>1014.6</v>
      </c>
      <c r="AD5014" s="18">
        <v>11.2</v>
      </c>
      <c r="AE5014" s="18">
        <v>11.6</v>
      </c>
    </row>
    <row r="5015" spans="1:31">
      <c r="A5015" s="15">
        <v>40692</v>
      </c>
      <c r="B5015" s="16">
        <v>0.85416666666666663</v>
      </c>
      <c r="C5015" s="17">
        <v>4.7614999999999998</v>
      </c>
      <c r="D5015" s="17">
        <v>3.9499</v>
      </c>
      <c r="E5015" s="17">
        <v>830.83630000000005</v>
      </c>
      <c r="F5015" s="17">
        <v>0.3881</v>
      </c>
      <c r="G5015" s="17">
        <v>16.816602615411199</v>
      </c>
      <c r="H5015" s="17">
        <v>0.14812552199583601</v>
      </c>
      <c r="I5015" s="17">
        <v>191.46279999999999</v>
      </c>
      <c r="J5015" s="17">
        <v>9.1999999999999998E-3</v>
      </c>
      <c r="K5015" s="17">
        <v>3.8424166670000002</v>
      </c>
      <c r="L5015" s="17">
        <v>3.9376944444999999</v>
      </c>
      <c r="M5015" s="17">
        <v>896.13649043049998</v>
      </c>
      <c r="N5015" s="17">
        <v>169.12479999999999</v>
      </c>
      <c r="O5015" s="17">
        <v>0.10879999999999999</v>
      </c>
      <c r="R5015" s="18">
        <v>0.85416666666666663</v>
      </c>
      <c r="S5015" s="18">
        <v>2</v>
      </c>
      <c r="T5015" s="18">
        <v>6.7</v>
      </c>
      <c r="U5015" s="18">
        <v>287</v>
      </c>
      <c r="V5015" s="18">
        <v>1014.3</v>
      </c>
      <c r="W5015" s="18">
        <v>10.4</v>
      </c>
      <c r="X5015" s="18">
        <v>11.1</v>
      </c>
      <c r="Z5015" s="18">
        <v>1.92</v>
      </c>
      <c r="AA5015" s="18">
        <v>6.8</v>
      </c>
      <c r="AB5015" s="18">
        <v>277</v>
      </c>
      <c r="AC5015" s="18">
        <v>1014.9</v>
      </c>
      <c r="AD5015" s="18">
        <v>11.1</v>
      </c>
      <c r="AE5015" s="18">
        <v>11.6</v>
      </c>
    </row>
    <row r="5016" spans="1:31">
      <c r="A5016" s="15">
        <v>40692</v>
      </c>
      <c r="B5016" s="16">
        <v>0.89583333333333337</v>
      </c>
      <c r="C5016" s="17">
        <v>4.8310000000000004</v>
      </c>
      <c r="D5016" s="17">
        <v>3.9722</v>
      </c>
      <c r="E5016" s="17">
        <v>830.5829</v>
      </c>
      <c r="F5016" s="17">
        <v>0.39399999999999996</v>
      </c>
      <c r="G5016" s="17">
        <v>283.57016602171097</v>
      </c>
      <c r="H5016" s="17">
        <v>0.10161030390435501</v>
      </c>
      <c r="I5016" s="17">
        <v>127.3613</v>
      </c>
      <c r="J5016" s="17">
        <v>2.35E-2</v>
      </c>
      <c r="K5016" s="17">
        <v>3.8519999999999999</v>
      </c>
      <c r="L5016" s="17">
        <v>3.9280555554999999</v>
      </c>
      <c r="M5016" s="17">
        <v>895.88877172749994</v>
      </c>
      <c r="N5016" s="17">
        <v>171.12889999999999</v>
      </c>
      <c r="O5016" s="17">
        <v>8.9099999999999999E-2</v>
      </c>
      <c r="R5016" s="18">
        <v>0.89583333333333337</v>
      </c>
      <c r="S5016" s="18">
        <v>1.99</v>
      </c>
      <c r="T5016" s="18">
        <v>6</v>
      </c>
      <c r="U5016" s="18">
        <v>285</v>
      </c>
      <c r="V5016" s="18">
        <v>1014.1</v>
      </c>
      <c r="W5016" s="18">
        <v>10.4</v>
      </c>
      <c r="X5016" s="18">
        <v>11.1</v>
      </c>
      <c r="Z5016" s="18">
        <v>1.94</v>
      </c>
      <c r="AA5016" s="18">
        <v>6.9</v>
      </c>
      <c r="AB5016" s="18">
        <v>270</v>
      </c>
      <c r="AC5016" s="18">
        <v>1014.7</v>
      </c>
      <c r="AD5016" s="18">
        <v>11.1</v>
      </c>
      <c r="AE5016" s="18">
        <v>11.6</v>
      </c>
    </row>
    <row r="5017" spans="1:31">
      <c r="A5017" s="15">
        <v>40692</v>
      </c>
      <c r="B5017" s="16">
        <v>0.9375</v>
      </c>
      <c r="C5017" s="17">
        <v>4.5925000000000002</v>
      </c>
      <c r="D5017" s="17">
        <v>3.9904000000000002</v>
      </c>
      <c r="E5017" s="17">
        <v>830.38829999999996</v>
      </c>
      <c r="F5017" s="17">
        <v>0.3175</v>
      </c>
      <c r="G5017" s="17">
        <v>289.468734387918</v>
      </c>
      <c r="H5017" s="17">
        <v>0.116822091466478</v>
      </c>
      <c r="I5017" s="17">
        <v>161.6258</v>
      </c>
      <c r="J5017" s="17">
        <v>4.4299999999999999E-2</v>
      </c>
      <c r="K5017" s="17">
        <v>3.8460000000000001</v>
      </c>
      <c r="L5017" s="17">
        <v>3.9741944442500001</v>
      </c>
      <c r="M5017" s="17">
        <v>895.64091409724995</v>
      </c>
      <c r="N5017" s="17">
        <v>155.74619999999999</v>
      </c>
      <c r="O5017" s="17">
        <v>7.4200000000000002E-2</v>
      </c>
      <c r="R5017" s="18">
        <v>0.9375</v>
      </c>
      <c r="S5017" s="18">
        <v>1.89</v>
      </c>
      <c r="T5017" s="18">
        <v>6.9</v>
      </c>
      <c r="U5017" s="18">
        <v>275</v>
      </c>
      <c r="V5017" s="18">
        <v>1014</v>
      </c>
      <c r="W5017" s="18">
        <v>10.3</v>
      </c>
      <c r="X5017" s="18">
        <v>11.2</v>
      </c>
      <c r="Z5017" s="18">
        <v>1.94</v>
      </c>
      <c r="AA5017" s="18">
        <v>6.8</v>
      </c>
      <c r="AB5017" s="18">
        <v>274</v>
      </c>
      <c r="AC5017" s="18">
        <v>1014.5</v>
      </c>
      <c r="AD5017" s="18">
        <v>10.7</v>
      </c>
      <c r="AE5017" s="18">
        <v>11.6</v>
      </c>
    </row>
    <row r="5018" spans="1:31">
      <c r="A5018" s="15">
        <v>40692</v>
      </c>
      <c r="B5018" s="16">
        <v>0.97916666666666663</v>
      </c>
      <c r="C5018" s="17">
        <v>4.7149000000000001</v>
      </c>
      <c r="D5018" s="17">
        <v>4.0147000000000004</v>
      </c>
      <c r="E5018" s="17">
        <v>830.24390000000005</v>
      </c>
      <c r="F5018" s="17">
        <v>0.23530000000000001</v>
      </c>
      <c r="G5018" s="17">
        <v>316.73996394347103</v>
      </c>
      <c r="H5018" s="17">
        <v>0.105777944923392</v>
      </c>
      <c r="I5018" s="17">
        <v>131.53129999999999</v>
      </c>
      <c r="J5018" s="17">
        <v>9.7699999999999995E-2</v>
      </c>
      <c r="K5018" s="17">
        <v>3.86625</v>
      </c>
      <c r="L5018" s="17">
        <v>4</v>
      </c>
      <c r="M5018" s="17">
        <v>895.49059177275001</v>
      </c>
      <c r="N5018" s="17">
        <v>168.73140000000001</v>
      </c>
      <c r="O5018" s="17">
        <v>4.3299999999999998E-2</v>
      </c>
      <c r="R5018" s="18">
        <v>0.97916666666666663</v>
      </c>
      <c r="S5018" s="18">
        <f t="shared" ref="S5018:X5018" si="1316">AVERAGE(S5017,S5019)</f>
        <v>1.88</v>
      </c>
      <c r="T5018" s="18">
        <f t="shared" si="1316"/>
        <v>6.6</v>
      </c>
      <c r="U5018" s="18">
        <f t="shared" si="1316"/>
        <v>269.5</v>
      </c>
      <c r="V5018" s="18">
        <f t="shared" si="1316"/>
        <v>1013.65</v>
      </c>
      <c r="W5018" s="18">
        <f t="shared" si="1316"/>
        <v>10.350000000000001</v>
      </c>
      <c r="X5018" s="18">
        <f t="shared" si="1316"/>
        <v>11.2</v>
      </c>
      <c r="Z5018" s="18">
        <v>1.88</v>
      </c>
      <c r="AA5018" s="18">
        <v>6.8</v>
      </c>
      <c r="AB5018" s="18">
        <v>266</v>
      </c>
      <c r="AC5018" s="18">
        <v>1014.3</v>
      </c>
      <c r="AD5018" s="18">
        <v>10.8</v>
      </c>
      <c r="AE5018" s="18">
        <v>11.6</v>
      </c>
    </row>
    <row r="5019" spans="1:31">
      <c r="A5019" s="15">
        <v>40693</v>
      </c>
      <c r="B5019" s="16">
        <v>2.0833333333333332E-2</v>
      </c>
      <c r="C5019" s="17">
        <v>4.9047999999999998</v>
      </c>
      <c r="D5019" s="17">
        <v>4.0199999999999996</v>
      </c>
      <c r="E5019" s="17">
        <v>830.24599999999998</v>
      </c>
      <c r="F5019" s="17">
        <v>4.8100000000000004E-2</v>
      </c>
      <c r="G5019" s="17">
        <v>352.21310417798799</v>
      </c>
      <c r="H5019" s="17">
        <v>0.270161900685576</v>
      </c>
      <c r="I5019" s="17">
        <v>127.337</v>
      </c>
      <c r="J5019" s="17">
        <v>0.1268</v>
      </c>
      <c r="K5019" s="17">
        <v>3.8917222219999998</v>
      </c>
      <c r="L5019" s="17">
        <v>4.0091111112500002</v>
      </c>
      <c r="M5019" s="17">
        <v>895.49899280299996</v>
      </c>
      <c r="N5019" s="17">
        <v>160.0883</v>
      </c>
      <c r="O5019" s="17">
        <v>2.5999999999999999E-2</v>
      </c>
      <c r="R5019" s="18">
        <v>2.0833333333333332E-2</v>
      </c>
      <c r="S5019" s="18">
        <v>1.87</v>
      </c>
      <c r="T5019" s="18">
        <v>6.3</v>
      </c>
      <c r="U5019" s="18">
        <v>264</v>
      </c>
      <c r="V5019" s="18">
        <v>1013.3</v>
      </c>
      <c r="W5019" s="18">
        <v>10.4</v>
      </c>
      <c r="X5019" s="18">
        <v>11.2</v>
      </c>
      <c r="Z5019" s="18">
        <v>1.95</v>
      </c>
      <c r="AA5019" s="18">
        <v>6.9</v>
      </c>
      <c r="AB5019" s="18">
        <v>264</v>
      </c>
      <c r="AC5019" s="18">
        <v>1014.1</v>
      </c>
      <c r="AD5019" s="18">
        <v>10.7</v>
      </c>
      <c r="AE5019" s="18">
        <v>11.6</v>
      </c>
    </row>
    <row r="5020" spans="1:31">
      <c r="A5020" s="15">
        <v>40693</v>
      </c>
      <c r="B5020" s="16">
        <v>6.25E-2</v>
      </c>
      <c r="C5020" s="17">
        <v>4.9854000000000003</v>
      </c>
      <c r="D5020" s="17">
        <v>4.0274999999999999</v>
      </c>
      <c r="E5020" s="17">
        <v>830.399</v>
      </c>
      <c r="F5020" s="17">
        <v>3.6200000000000003E-2</v>
      </c>
      <c r="G5020" s="17">
        <v>6.9022573825081697</v>
      </c>
      <c r="H5020" s="17">
        <v>0.426137089374441</v>
      </c>
      <c r="I5020" s="17">
        <v>125.2046</v>
      </c>
      <c r="J5020" s="17">
        <v>0.14230000000000001</v>
      </c>
      <c r="K5020" s="17">
        <v>3.88</v>
      </c>
      <c r="L5020" s="17">
        <v>3.9966666667499999</v>
      </c>
      <c r="M5020" s="17">
        <v>895.69337422624994</v>
      </c>
      <c r="N5020" s="17">
        <v>153.1677</v>
      </c>
      <c r="O5020" s="17">
        <v>2.3800000000000002E-2</v>
      </c>
      <c r="R5020" s="18">
        <v>6.25E-2</v>
      </c>
      <c r="S5020" s="18">
        <v>1.82</v>
      </c>
      <c r="T5020" s="18">
        <v>4.5</v>
      </c>
      <c r="U5020" s="18">
        <v>269</v>
      </c>
      <c r="V5020" s="18">
        <v>1013.2</v>
      </c>
      <c r="W5020" s="18">
        <v>10.1</v>
      </c>
      <c r="X5020" s="18">
        <v>11.2</v>
      </c>
      <c r="Z5020" s="18">
        <v>1.79</v>
      </c>
      <c r="AA5020" s="18">
        <v>6</v>
      </c>
      <c r="AB5020" s="18">
        <v>267</v>
      </c>
      <c r="AC5020" s="18">
        <v>1014</v>
      </c>
      <c r="AD5020" s="18">
        <v>10.5</v>
      </c>
      <c r="AE5020" s="18">
        <v>11.6</v>
      </c>
    </row>
    <row r="5021" spans="1:31">
      <c r="A5021" s="15">
        <v>40693</v>
      </c>
      <c r="B5021" s="16">
        <v>0.10416666666666667</v>
      </c>
      <c r="C5021" s="17">
        <v>5.1357999999999997</v>
      </c>
      <c r="D5021" s="17">
        <v>4.0316999999999998</v>
      </c>
      <c r="E5021" s="17">
        <v>830.78300000000002</v>
      </c>
      <c r="F5021" s="17">
        <v>3.6299999999999999E-2</v>
      </c>
      <c r="G5021" s="17">
        <v>14.1694077393217</v>
      </c>
      <c r="H5021" s="17">
        <v>0.567817448629097</v>
      </c>
      <c r="I5021" s="17">
        <v>130.71019999999999</v>
      </c>
      <c r="J5021" s="17">
        <v>0.1105</v>
      </c>
      <c r="K5021" s="17">
        <v>3.8945833329999999</v>
      </c>
      <c r="L5021" s="17">
        <v>3.9703055555</v>
      </c>
      <c r="M5021" s="17">
        <v>896.03201964325001</v>
      </c>
      <c r="N5021" s="17">
        <v>121.9658</v>
      </c>
      <c r="O5021" s="17">
        <v>3.78E-2</v>
      </c>
      <c r="R5021" s="18">
        <v>0.10416666666666667</v>
      </c>
      <c r="S5021" s="18">
        <v>1.75</v>
      </c>
      <c r="T5021" s="18">
        <v>3.3</v>
      </c>
      <c r="U5021" s="18">
        <v>255</v>
      </c>
      <c r="V5021" s="18">
        <v>1013.2</v>
      </c>
      <c r="W5021" s="18">
        <v>10</v>
      </c>
      <c r="X5021" s="18">
        <v>11.1</v>
      </c>
      <c r="Z5021" s="18">
        <v>2.0099999999999998</v>
      </c>
      <c r="AA5021" s="18">
        <v>6.1</v>
      </c>
      <c r="AB5021" s="18">
        <v>255</v>
      </c>
      <c r="AC5021" s="18">
        <v>1013.8</v>
      </c>
      <c r="AD5021" s="18">
        <v>10.4</v>
      </c>
      <c r="AE5021" s="18">
        <v>11.6</v>
      </c>
    </row>
    <row r="5022" spans="1:31">
      <c r="A5022" s="15">
        <v>40693</v>
      </c>
      <c r="B5022" s="16">
        <v>0.14583333333333334</v>
      </c>
      <c r="C5022" s="17">
        <v>5.2605000000000004</v>
      </c>
      <c r="D5022" s="17">
        <v>4.0251000000000001</v>
      </c>
      <c r="E5022" s="17">
        <v>831.14430000000004</v>
      </c>
      <c r="F5022" s="17">
        <v>3.3000000000000002E-2</v>
      </c>
      <c r="G5022" s="17">
        <v>16.353765078360301</v>
      </c>
      <c r="H5022" s="17">
        <v>0.68177869408542602</v>
      </c>
      <c r="I5022" s="17">
        <v>132.48140000000001</v>
      </c>
      <c r="J5022" s="17">
        <v>9.6299999999999997E-2</v>
      </c>
      <c r="K5022" s="17">
        <v>3.9</v>
      </c>
      <c r="L5022" s="17">
        <v>3.9878055555</v>
      </c>
      <c r="M5022" s="17">
        <v>896.42157519424995</v>
      </c>
      <c r="N5022" s="17">
        <v>72.765900000000002</v>
      </c>
      <c r="O5022" s="17">
        <v>4.0399999999999998E-2</v>
      </c>
      <c r="R5022" s="18">
        <v>0.14583333333333334</v>
      </c>
      <c r="S5022" s="18">
        <f t="shared" ref="S5022:X5022" si="1317">AVERAGE(S5021,S5023)</f>
        <v>1.645</v>
      </c>
      <c r="T5022" s="18">
        <f t="shared" si="1317"/>
        <v>2.75</v>
      </c>
      <c r="U5022" s="18">
        <f t="shared" si="1317"/>
        <v>237</v>
      </c>
      <c r="V5022" s="18">
        <f t="shared" si="1317"/>
        <v>1013.1</v>
      </c>
      <c r="W5022" s="18">
        <f t="shared" si="1317"/>
        <v>9.9</v>
      </c>
      <c r="X5022" s="18">
        <f t="shared" si="1317"/>
        <v>11.1</v>
      </c>
      <c r="Z5022" s="18">
        <v>1.98</v>
      </c>
      <c r="AA5022" s="18">
        <v>4.9000000000000004</v>
      </c>
      <c r="AB5022" s="18">
        <v>241</v>
      </c>
      <c r="AC5022" s="18">
        <v>1013.7</v>
      </c>
      <c r="AD5022" s="18">
        <v>10.3</v>
      </c>
      <c r="AE5022" s="18">
        <v>11.5</v>
      </c>
    </row>
    <row r="5023" spans="1:31">
      <c r="A5023" s="15">
        <v>40693</v>
      </c>
      <c r="B5023" s="16">
        <v>0.1875</v>
      </c>
      <c r="C5023" s="17">
        <v>5.3201999999999998</v>
      </c>
      <c r="D5023" s="17">
        <v>4.0255999999999998</v>
      </c>
      <c r="E5023" s="17">
        <v>831.48540000000003</v>
      </c>
      <c r="F5023" s="17">
        <v>3.09E-2</v>
      </c>
      <c r="G5023" s="17">
        <v>16.213412865716698</v>
      </c>
      <c r="H5023" s="17">
        <v>0.78122402288096704</v>
      </c>
      <c r="I5023" s="17">
        <v>134.97069999999999</v>
      </c>
      <c r="J5023" s="17">
        <v>8.4400000000000003E-2</v>
      </c>
      <c r="K5023" s="17">
        <v>3.91675</v>
      </c>
      <c r="L5023" s="17">
        <v>4.0558611109999996</v>
      </c>
      <c r="M5023" s="17">
        <v>896.75231263775004</v>
      </c>
      <c r="N5023" s="17">
        <v>138.21209999999999</v>
      </c>
      <c r="O5023" s="17">
        <v>3.0700000000000002E-2</v>
      </c>
      <c r="R5023" s="18">
        <v>0.1875</v>
      </c>
      <c r="S5023" s="18">
        <v>1.54</v>
      </c>
      <c r="T5023" s="18">
        <v>2.2000000000000002</v>
      </c>
      <c r="U5023" s="18">
        <v>219</v>
      </c>
      <c r="V5023" s="18">
        <v>1013</v>
      </c>
      <c r="W5023" s="18">
        <v>9.8000000000000007</v>
      </c>
      <c r="X5023" s="18">
        <v>11.1</v>
      </c>
      <c r="Z5023" s="18">
        <v>1.74</v>
      </c>
      <c r="AA5023" s="18">
        <v>4.2</v>
      </c>
      <c r="AB5023" s="18">
        <v>255</v>
      </c>
      <c r="AC5023" s="18">
        <v>1013.8</v>
      </c>
      <c r="AD5023" s="18">
        <v>10.4</v>
      </c>
      <c r="AE5023" s="18">
        <v>11.5</v>
      </c>
    </row>
    <row r="5024" spans="1:31">
      <c r="A5024" s="15">
        <v>40693</v>
      </c>
      <c r="B5024" s="16">
        <v>0.22916666666666666</v>
      </c>
      <c r="C5024" s="17">
        <v>5.2195999999999998</v>
      </c>
      <c r="D5024" s="17">
        <v>4.0199999999999996</v>
      </c>
      <c r="E5024" s="17">
        <v>831.68809999999996</v>
      </c>
      <c r="F5024" s="17">
        <v>3.1300000000000001E-2</v>
      </c>
      <c r="G5024" s="17">
        <v>16.620608947009998</v>
      </c>
      <c r="H5024" s="17">
        <v>1.13875327472306</v>
      </c>
      <c r="I5024" s="17">
        <v>122.00239999999999</v>
      </c>
      <c r="J5024" s="17">
        <v>0.1239</v>
      </c>
      <c r="K5024" s="17">
        <v>3.9146111110000001</v>
      </c>
      <c r="L5024" s="17">
        <v>4.0576666667500003</v>
      </c>
      <c r="M5024" s="17">
        <v>896.94838026025002</v>
      </c>
      <c r="N5024" s="17">
        <v>150.2336</v>
      </c>
      <c r="O5024" s="17">
        <v>3.3300000000000003E-2</v>
      </c>
      <c r="R5024" s="18">
        <v>0.22916666666666666</v>
      </c>
      <c r="S5024" s="18">
        <v>1.66</v>
      </c>
      <c r="T5024" s="18">
        <v>1.8</v>
      </c>
      <c r="U5024" s="18">
        <v>218</v>
      </c>
      <c r="V5024" s="18">
        <v>1012.9</v>
      </c>
      <c r="W5024" s="18">
        <v>9.6</v>
      </c>
      <c r="X5024" s="18">
        <v>11</v>
      </c>
      <c r="Z5024" s="18">
        <v>1.7</v>
      </c>
      <c r="AA5024" s="18">
        <v>3.5</v>
      </c>
      <c r="AB5024" s="18">
        <v>251</v>
      </c>
      <c r="AC5024" s="18">
        <v>1013.7</v>
      </c>
      <c r="AD5024" s="18">
        <v>10.4</v>
      </c>
      <c r="AE5024" s="18">
        <v>11.3</v>
      </c>
    </row>
    <row r="5025" spans="1:31">
      <c r="A5025" s="15">
        <v>40693</v>
      </c>
      <c r="B5025" s="16">
        <v>0.27083333333333331</v>
      </c>
      <c r="C5025" s="17">
        <v>4.9985999999999997</v>
      </c>
      <c r="D5025" s="17">
        <v>4.0263999999999998</v>
      </c>
      <c r="E5025" s="17">
        <v>831.67</v>
      </c>
      <c r="F5025" s="17">
        <v>3.2199999999999999E-2</v>
      </c>
      <c r="G5025" s="17">
        <v>14.475643502887801</v>
      </c>
      <c r="H5025" s="17">
        <v>1.1428079389607699</v>
      </c>
      <c r="I5025" s="17">
        <v>153.03</v>
      </c>
      <c r="J5025" s="17">
        <v>4.4999999999999998E-2</v>
      </c>
      <c r="K5025" s="17">
        <v>3.9394999999999998</v>
      </c>
      <c r="L5025" s="17">
        <v>4.0611111109999998</v>
      </c>
      <c r="M5025" s="17">
        <v>896.94341428150005</v>
      </c>
      <c r="N5025" s="17">
        <v>113.5461</v>
      </c>
      <c r="O5025" s="17">
        <v>2.1999999999999999E-2</v>
      </c>
      <c r="R5025" s="18">
        <v>0.27083333333333331</v>
      </c>
      <c r="S5025" s="18">
        <v>1.73</v>
      </c>
      <c r="T5025" s="18">
        <v>4</v>
      </c>
      <c r="U5025" s="18">
        <v>189</v>
      </c>
      <c r="V5025" s="18">
        <v>1012.6</v>
      </c>
      <c r="W5025" s="18">
        <v>9.8000000000000007</v>
      </c>
      <c r="X5025" s="18">
        <v>11.1</v>
      </c>
      <c r="Z5025" s="18">
        <v>1.62</v>
      </c>
      <c r="AA5025" s="18">
        <v>3.6</v>
      </c>
      <c r="AB5025" s="18">
        <v>246</v>
      </c>
      <c r="AC5025" s="18">
        <v>1013.4</v>
      </c>
      <c r="AD5025" s="18">
        <v>10.4</v>
      </c>
      <c r="AE5025" s="18">
        <v>11.4</v>
      </c>
    </row>
    <row r="5026" spans="1:31">
      <c r="A5026" s="15">
        <v>40693</v>
      </c>
      <c r="B5026" s="16">
        <v>0.3125</v>
      </c>
      <c r="C5026" s="17">
        <v>5.1113</v>
      </c>
      <c r="D5026" s="17">
        <v>4.0410000000000004</v>
      </c>
      <c r="E5026" s="17">
        <v>831.43129999999996</v>
      </c>
      <c r="F5026" s="17">
        <v>6.3100000000000003E-2</v>
      </c>
      <c r="G5026" s="17">
        <v>245.14856475272401</v>
      </c>
      <c r="H5026" s="17">
        <v>0.124175401507106</v>
      </c>
      <c r="I5026" s="17">
        <v>243.035</v>
      </c>
      <c r="J5026" s="17">
        <v>6.0400000000000002E-2</v>
      </c>
      <c r="K5026" s="17">
        <v>3.9359722220000002</v>
      </c>
      <c r="L5026" s="17">
        <v>4.0639722222500003</v>
      </c>
      <c r="M5026" s="17">
        <v>896.71170493474995</v>
      </c>
      <c r="N5026" s="17">
        <v>206.33529999999999</v>
      </c>
      <c r="O5026" s="17">
        <v>3.3099999999999997E-2</v>
      </c>
      <c r="R5026" s="18">
        <v>0.3125</v>
      </c>
      <c r="S5026" s="18">
        <v>1.57</v>
      </c>
      <c r="T5026" s="18">
        <v>3.4</v>
      </c>
      <c r="U5026" s="18">
        <v>174</v>
      </c>
      <c r="V5026" s="18">
        <v>1012.5</v>
      </c>
      <c r="W5026" s="18">
        <v>9.6999999999999993</v>
      </c>
      <c r="X5026" s="18">
        <v>11</v>
      </c>
      <c r="Z5026" s="18">
        <v>1.58</v>
      </c>
      <c r="AA5026" s="18">
        <v>2.7</v>
      </c>
      <c r="AB5026" s="18">
        <v>221</v>
      </c>
      <c r="AC5026" s="18">
        <v>1013.2</v>
      </c>
      <c r="AD5026" s="18">
        <v>10.4</v>
      </c>
      <c r="AE5026" s="18">
        <v>11.4</v>
      </c>
    </row>
    <row r="5027" spans="1:31">
      <c r="A5027" s="15">
        <v>40693</v>
      </c>
      <c r="B5027" s="16">
        <v>0.35416666666666669</v>
      </c>
      <c r="C5027" s="17">
        <v>5.2184999999999997</v>
      </c>
      <c r="D5027" s="17">
        <v>4.0496999999999996</v>
      </c>
      <c r="E5027" s="17">
        <v>831.01769999999999</v>
      </c>
      <c r="F5027" s="17">
        <v>3.6999999999999998E-2</v>
      </c>
      <c r="G5027" s="17">
        <v>244.67075392693499</v>
      </c>
      <c r="H5027" s="17">
        <v>8.0816666754389394E-2</v>
      </c>
      <c r="I5027" s="17">
        <v>162.8442</v>
      </c>
      <c r="J5027" s="17">
        <v>3.3099999999999997E-2</v>
      </c>
      <c r="K5027" s="17">
        <v>3.8925277779999998</v>
      </c>
      <c r="L5027" s="17">
        <v>4.0500833332499999</v>
      </c>
      <c r="M5027" s="17">
        <v>896.26667098525002</v>
      </c>
      <c r="N5027" s="17">
        <v>55.2898</v>
      </c>
      <c r="O5027" s="17">
        <v>2.1700000000000001E-2</v>
      </c>
      <c r="R5027" s="18">
        <v>0.35416666666666669</v>
      </c>
      <c r="S5027" s="18">
        <v>1.53</v>
      </c>
      <c r="T5027" s="18">
        <v>3.6</v>
      </c>
      <c r="U5027" s="18">
        <v>142</v>
      </c>
      <c r="V5027" s="18">
        <v>1012.5</v>
      </c>
      <c r="W5027" s="18">
        <v>9.8000000000000007</v>
      </c>
      <c r="X5027" s="18">
        <v>11.1</v>
      </c>
      <c r="Z5027" s="18">
        <v>1.68</v>
      </c>
      <c r="AA5027" s="18">
        <v>1.6</v>
      </c>
      <c r="AB5027" s="18">
        <v>226</v>
      </c>
      <c r="AC5027" s="18">
        <v>1013</v>
      </c>
      <c r="AD5027" s="18">
        <v>10.4</v>
      </c>
      <c r="AE5027" s="18">
        <v>11.5</v>
      </c>
    </row>
    <row r="5028" spans="1:31">
      <c r="A5028" s="15">
        <v>40693</v>
      </c>
      <c r="B5028" s="16">
        <v>0.39583333333333331</v>
      </c>
      <c r="C5028" s="17">
        <v>5.3970000000000002</v>
      </c>
      <c r="D5028" s="17">
        <v>4.0321999999999996</v>
      </c>
      <c r="E5028" s="17">
        <v>830.48140000000001</v>
      </c>
      <c r="F5028" s="17">
        <v>3.3700000000000001E-2</v>
      </c>
      <c r="G5028" s="17">
        <v>312.449737232735</v>
      </c>
      <c r="H5028" s="17">
        <v>2.86216944630691E-2</v>
      </c>
      <c r="I5028" s="17">
        <v>233.32990000000001</v>
      </c>
      <c r="J5028" s="17">
        <v>2.1600000000000001E-2</v>
      </c>
      <c r="K5028" s="17">
        <v>3.903944444</v>
      </c>
      <c r="L5028" s="17">
        <v>4.0624722222500003</v>
      </c>
      <c r="M5028" s="17">
        <v>895.72853379075002</v>
      </c>
      <c r="N5028" s="17">
        <v>60.7971</v>
      </c>
      <c r="O5028" s="17">
        <v>5.7599999999999998E-2</v>
      </c>
      <c r="R5028" s="18">
        <v>0.39583333333333331</v>
      </c>
      <c r="S5028" s="18">
        <v>1.42</v>
      </c>
      <c r="T5028" s="18">
        <v>3.1</v>
      </c>
      <c r="U5028" s="18">
        <v>150</v>
      </c>
      <c r="V5028" s="18">
        <v>1012.3</v>
      </c>
      <c r="W5028" s="18">
        <v>9.8000000000000007</v>
      </c>
      <c r="X5028" s="18">
        <v>11</v>
      </c>
      <c r="Z5028" s="18">
        <v>1.65</v>
      </c>
      <c r="AA5028" s="18">
        <v>2.1</v>
      </c>
      <c r="AB5028" s="18">
        <v>195</v>
      </c>
      <c r="AC5028" s="18">
        <v>1012.8</v>
      </c>
      <c r="AD5028" s="18">
        <v>10.4</v>
      </c>
      <c r="AE5028" s="18">
        <v>11.5</v>
      </c>
    </row>
    <row r="5029" spans="1:31">
      <c r="A5029" s="15">
        <v>40693</v>
      </c>
      <c r="B5029" s="16">
        <v>0.4375</v>
      </c>
      <c r="C5029" s="17">
        <v>5.4565000000000001</v>
      </c>
      <c r="D5029" s="17">
        <v>3.9988999999999999</v>
      </c>
      <c r="E5029" s="17">
        <v>829.98109999999997</v>
      </c>
      <c r="F5029" s="17">
        <v>3.2300000000000002E-2</v>
      </c>
      <c r="G5029" s="17">
        <v>15.7619133131578</v>
      </c>
      <c r="H5029" s="17">
        <v>5.3129351857103498E-2</v>
      </c>
      <c r="I5029" s="17">
        <v>294.6354</v>
      </c>
      <c r="J5029" s="17">
        <v>5.0700000000000002E-2</v>
      </c>
      <c r="K5029" s="17">
        <v>3.9000277780000001</v>
      </c>
      <c r="L5029" s="17">
        <v>4.0955555554999998</v>
      </c>
      <c r="M5029" s="17">
        <v>895.15966909275005</v>
      </c>
      <c r="N5029" s="17">
        <v>92.808000000000007</v>
      </c>
      <c r="O5029" s="17">
        <v>5.0000000000000001E-3</v>
      </c>
      <c r="R5029" s="18">
        <v>0.4375</v>
      </c>
      <c r="S5029" s="18">
        <v>1.24</v>
      </c>
      <c r="T5029" s="18">
        <v>4.5999999999999996</v>
      </c>
      <c r="U5029" s="18">
        <v>122</v>
      </c>
      <c r="V5029" s="18">
        <v>1012.2</v>
      </c>
      <c r="W5029" s="18">
        <v>9.8000000000000007</v>
      </c>
      <c r="X5029" s="18">
        <v>11</v>
      </c>
      <c r="Z5029" s="18">
        <v>1.43</v>
      </c>
      <c r="AA5029" s="18">
        <v>1.2</v>
      </c>
      <c r="AB5029" s="18">
        <v>168</v>
      </c>
      <c r="AC5029" s="18">
        <v>1012.5</v>
      </c>
      <c r="AD5029" s="18">
        <v>10.5</v>
      </c>
      <c r="AE5029" s="18">
        <v>11.6</v>
      </c>
    </row>
    <row r="5030" spans="1:31">
      <c r="A5030" s="15">
        <v>40693</v>
      </c>
      <c r="B5030" s="16">
        <v>0.47916666666666669</v>
      </c>
      <c r="C5030" s="17">
        <v>5.3487999999999998</v>
      </c>
      <c r="D5030" s="17">
        <v>3.9983</v>
      </c>
      <c r="E5030" s="17">
        <v>829.55709999999999</v>
      </c>
      <c r="F5030" s="17">
        <v>3.1699999999999999E-2</v>
      </c>
      <c r="G5030" s="17">
        <v>239.152224616707</v>
      </c>
      <c r="H5030" s="17">
        <v>3.0665443974387301E-2</v>
      </c>
      <c r="I5030" s="17">
        <v>281.13170000000002</v>
      </c>
      <c r="J5030" s="17">
        <v>4.0800000000000003E-2</v>
      </c>
      <c r="K5030" s="17">
        <v>3.8898055560000002</v>
      </c>
      <c r="L5030" s="17">
        <v>4.1124999999999998</v>
      </c>
      <c r="M5030" s="17">
        <v>894.71843794425001</v>
      </c>
      <c r="N5030" s="17">
        <v>201.35730000000001</v>
      </c>
      <c r="O5030" s="17">
        <v>3.0800000000000001E-2</v>
      </c>
      <c r="R5030" s="18">
        <v>0.47916666666666669</v>
      </c>
      <c r="S5030" s="18">
        <v>1.17</v>
      </c>
      <c r="T5030" s="18">
        <v>1.7</v>
      </c>
      <c r="U5030" s="18">
        <v>129</v>
      </c>
      <c r="V5030" s="18">
        <v>1012.2</v>
      </c>
      <c r="W5030" s="18">
        <v>10</v>
      </c>
      <c r="X5030" s="18">
        <v>10.9</v>
      </c>
      <c r="Z5030" s="18">
        <v>1.48</v>
      </c>
      <c r="AA5030" s="18">
        <v>2.1</v>
      </c>
      <c r="AB5030" s="18">
        <v>166</v>
      </c>
      <c r="AC5030" s="18">
        <v>1012.4</v>
      </c>
      <c r="AD5030" s="18">
        <v>10.7</v>
      </c>
      <c r="AE5030" s="18">
        <v>11.6</v>
      </c>
    </row>
    <row r="5031" spans="1:31">
      <c r="A5031" s="15">
        <v>40693</v>
      </c>
      <c r="B5031" s="16">
        <v>0.52083333333333337</v>
      </c>
      <c r="C5031" s="17">
        <v>5.1550000000000002</v>
      </c>
      <c r="D5031" s="17">
        <v>4.0213999999999999</v>
      </c>
      <c r="E5031" s="17">
        <v>829.30859999999996</v>
      </c>
      <c r="F5031" s="17">
        <v>3.2199999999999999E-2</v>
      </c>
      <c r="G5031" s="17">
        <v>183.51914164041801</v>
      </c>
      <c r="H5031" s="17">
        <v>1.6372605780456299E-2</v>
      </c>
      <c r="I5031" s="17">
        <v>172.726</v>
      </c>
      <c r="J5031" s="17">
        <v>4.4699999999999997E-2</v>
      </c>
      <c r="K5031" s="17">
        <v>3.8946944449999998</v>
      </c>
      <c r="L5031" s="17">
        <v>4.06494444425</v>
      </c>
      <c r="M5031" s="17">
        <v>894.49749139574999</v>
      </c>
      <c r="N5031" s="17">
        <v>189.1242</v>
      </c>
      <c r="O5031" s="17">
        <v>4.2200000000000001E-2</v>
      </c>
      <c r="R5031" s="18">
        <v>0.52083333333333337</v>
      </c>
      <c r="S5031" s="18">
        <v>1.1399999999999999</v>
      </c>
      <c r="T5031" s="18">
        <v>2</v>
      </c>
      <c r="U5031" s="18">
        <v>111</v>
      </c>
      <c r="V5031" s="18">
        <v>1012.5</v>
      </c>
      <c r="W5031" s="18">
        <v>9.9</v>
      </c>
      <c r="X5031" s="18">
        <v>11</v>
      </c>
      <c r="Z5031" s="18">
        <v>1.31</v>
      </c>
      <c r="AA5031" s="18">
        <v>2.7</v>
      </c>
      <c r="AB5031" s="18">
        <v>165</v>
      </c>
      <c r="AC5031" s="18">
        <v>1012.5</v>
      </c>
      <c r="AD5031" s="18">
        <v>10.8</v>
      </c>
      <c r="AE5031" s="18">
        <v>11.4</v>
      </c>
    </row>
    <row r="5032" spans="1:31">
      <c r="A5032" s="15">
        <v>40693</v>
      </c>
      <c r="B5032" s="16">
        <v>0.5625</v>
      </c>
      <c r="C5032" s="17">
        <v>5.3112000000000004</v>
      </c>
      <c r="D5032" s="17">
        <v>4.0442</v>
      </c>
      <c r="E5032" s="17">
        <v>829.32539999999995</v>
      </c>
      <c r="F5032" s="17">
        <v>3.2500000000000001E-2</v>
      </c>
      <c r="G5032" s="17">
        <v>186.52975123965601</v>
      </c>
      <c r="H5032" s="17">
        <v>1.6320956075915501E-2</v>
      </c>
      <c r="I5032" s="17">
        <v>173.2242</v>
      </c>
      <c r="J5032" s="17">
        <v>4.02E-2</v>
      </c>
      <c r="K5032" s="17">
        <v>3.8999166669999998</v>
      </c>
      <c r="L5032" s="17">
        <v>4.0069166664999996</v>
      </c>
      <c r="M5032" s="17">
        <v>894.51888623699995</v>
      </c>
      <c r="N5032" s="17">
        <v>101.46980000000001</v>
      </c>
      <c r="O5032" s="17">
        <v>3.1199999999999999E-2</v>
      </c>
      <c r="R5032" s="18">
        <v>0.5625</v>
      </c>
      <c r="S5032" s="18">
        <v>1.1599999999999999</v>
      </c>
      <c r="T5032" s="18">
        <v>2.1</v>
      </c>
      <c r="U5032" s="18">
        <v>120</v>
      </c>
      <c r="V5032" s="18">
        <v>1012.9</v>
      </c>
      <c r="W5032" s="18">
        <v>10.1</v>
      </c>
      <c r="X5032" s="18">
        <v>11</v>
      </c>
      <c r="Z5032" s="18">
        <v>1.28</v>
      </c>
      <c r="AA5032" s="18">
        <v>2.6</v>
      </c>
      <c r="AB5032" s="18">
        <v>188</v>
      </c>
      <c r="AC5032" s="18">
        <v>1012.7</v>
      </c>
      <c r="AD5032" s="18">
        <v>10.5</v>
      </c>
      <c r="AE5032" s="18">
        <v>11.3</v>
      </c>
    </row>
    <row r="5033" spans="1:31">
      <c r="A5033" s="15">
        <v>40693</v>
      </c>
      <c r="B5033" s="16">
        <v>0.60416666666666663</v>
      </c>
      <c r="C5033" s="17">
        <v>5.3762999999999996</v>
      </c>
      <c r="D5033" s="17">
        <v>4.0633999999999997</v>
      </c>
      <c r="E5033" s="17">
        <v>829.55539999999996</v>
      </c>
      <c r="F5033" s="17">
        <v>3.2800000000000003E-2</v>
      </c>
      <c r="G5033" s="17">
        <v>146.540718673215</v>
      </c>
      <c r="H5033" s="17">
        <v>2.72284570511776E-3</v>
      </c>
      <c r="I5033" s="17">
        <v>199.76</v>
      </c>
      <c r="J5033" s="17">
        <v>1.8200000000000001E-2</v>
      </c>
      <c r="K5033" s="17">
        <v>3.9104166669999998</v>
      </c>
      <c r="L5033" s="17">
        <v>4.0287499999999996</v>
      </c>
      <c r="M5033" s="17">
        <v>894.73282375525002</v>
      </c>
      <c r="N5033" s="17">
        <v>51.104300000000002</v>
      </c>
      <c r="O5033" s="17">
        <v>9.2999999999999992E-3</v>
      </c>
      <c r="R5033" s="18">
        <v>0.60416666666666663</v>
      </c>
      <c r="S5033" s="18">
        <v>1.07</v>
      </c>
      <c r="T5033" s="18">
        <v>3.4</v>
      </c>
      <c r="U5033" s="18">
        <v>41</v>
      </c>
      <c r="V5033" s="18">
        <v>1013.1</v>
      </c>
      <c r="W5033" s="18">
        <v>10.199999999999999</v>
      </c>
      <c r="X5033" s="18">
        <v>11.1</v>
      </c>
      <c r="Z5033" s="18">
        <v>1.28</v>
      </c>
      <c r="AA5033" s="18">
        <v>2.2000000000000002</v>
      </c>
      <c r="AB5033" s="18">
        <v>157</v>
      </c>
      <c r="AC5033" s="18">
        <v>1013</v>
      </c>
      <c r="AD5033" s="18">
        <v>10.5</v>
      </c>
      <c r="AE5033" s="18">
        <v>11.4</v>
      </c>
    </row>
    <row r="5034" spans="1:31">
      <c r="A5034" s="15">
        <v>40693</v>
      </c>
      <c r="B5034" s="16">
        <v>0.64583333333333337</v>
      </c>
      <c r="C5034" s="17">
        <v>5.4532999999999996</v>
      </c>
      <c r="D5034" s="17">
        <v>4.0650000000000004</v>
      </c>
      <c r="E5034" s="17">
        <v>829.92899999999997</v>
      </c>
      <c r="F5034" s="17">
        <v>3.3399999999999999E-2</v>
      </c>
      <c r="G5034" s="17">
        <v>344.85353913802902</v>
      </c>
      <c r="H5034" s="17">
        <v>1.543841704747E-2</v>
      </c>
      <c r="I5034" s="17">
        <v>251.28749999999999</v>
      </c>
      <c r="J5034" s="17">
        <v>2.63E-2</v>
      </c>
      <c r="K5034" s="17">
        <v>3.9104166669999998</v>
      </c>
      <c r="L5034" s="17">
        <v>4.0337222222499998</v>
      </c>
      <c r="M5034" s="17">
        <v>895.13618761400005</v>
      </c>
      <c r="N5034" s="17">
        <v>24.629000000000001</v>
      </c>
      <c r="O5034" s="17">
        <v>2.3800000000000002E-2</v>
      </c>
      <c r="R5034" s="18">
        <v>0.64583333333333337</v>
      </c>
      <c r="S5034" s="18">
        <v>1.04</v>
      </c>
      <c r="T5034" s="18">
        <v>2.8</v>
      </c>
      <c r="U5034" s="18">
        <v>47</v>
      </c>
      <c r="V5034" s="18">
        <v>1013.3</v>
      </c>
      <c r="W5034" s="18">
        <v>10.4</v>
      </c>
      <c r="X5034" s="18">
        <v>11.1</v>
      </c>
      <c r="Z5034" s="18">
        <v>1.17</v>
      </c>
      <c r="AA5034" s="18">
        <v>0.2</v>
      </c>
      <c r="AB5034" s="18">
        <v>155</v>
      </c>
      <c r="AC5034" s="18">
        <v>1013.1</v>
      </c>
      <c r="AD5034" s="18">
        <v>11</v>
      </c>
      <c r="AE5034" s="18">
        <v>11.5</v>
      </c>
    </row>
    <row r="5035" spans="1:31">
      <c r="A5035" s="15">
        <v>40693</v>
      </c>
      <c r="B5035" s="16">
        <v>0.6875</v>
      </c>
      <c r="C5035" s="17">
        <v>5.4187000000000003</v>
      </c>
      <c r="D5035" s="17">
        <v>4.0168999999999997</v>
      </c>
      <c r="E5035" s="17">
        <v>830.3723</v>
      </c>
      <c r="F5035" s="17">
        <v>3.4500000000000003E-2</v>
      </c>
      <c r="G5035" s="17">
        <v>4.7680943165404397</v>
      </c>
      <c r="H5035" s="17">
        <v>6.5421135625239393E-2</v>
      </c>
      <c r="I5035" s="17">
        <v>323.88420000000002</v>
      </c>
      <c r="J5035" s="17">
        <v>6.3200000000000006E-2</v>
      </c>
      <c r="K5035" s="17">
        <v>3.898861111</v>
      </c>
      <c r="L5035" s="17">
        <v>4.0549999999999997</v>
      </c>
      <c r="M5035" s="17">
        <v>895.60596973425004</v>
      </c>
      <c r="N5035" s="17">
        <v>9.6469000000000005</v>
      </c>
      <c r="O5035" s="17">
        <v>3.1E-2</v>
      </c>
      <c r="R5035" s="18">
        <v>0.6875</v>
      </c>
      <c r="S5035" s="18">
        <v>1.02</v>
      </c>
      <c r="T5035" s="18">
        <v>4.0999999999999996</v>
      </c>
      <c r="U5035" s="18">
        <v>34</v>
      </c>
      <c r="V5035" s="18">
        <v>1013.6</v>
      </c>
      <c r="W5035" s="18">
        <v>10</v>
      </c>
      <c r="X5035" s="18">
        <v>11.2</v>
      </c>
      <c r="Z5035" s="18">
        <v>1.0900000000000001</v>
      </c>
      <c r="AA5035" s="18">
        <v>2.6</v>
      </c>
      <c r="AB5035" s="18">
        <v>61</v>
      </c>
      <c r="AC5035" s="18">
        <v>1013.3</v>
      </c>
      <c r="AD5035" s="18">
        <v>10.4</v>
      </c>
      <c r="AE5035" s="18">
        <v>11.5</v>
      </c>
    </row>
    <row r="5036" spans="1:31">
      <c r="A5036" s="15">
        <v>40693</v>
      </c>
      <c r="B5036" s="16">
        <v>0.72916666666666663</v>
      </c>
      <c r="C5036" s="17">
        <v>5.5114999999999998</v>
      </c>
      <c r="D5036" s="17">
        <v>3.9841000000000002</v>
      </c>
      <c r="E5036" s="17">
        <v>830.81259999999997</v>
      </c>
      <c r="F5036" s="17">
        <v>3.5200000000000002E-2</v>
      </c>
      <c r="G5036" s="17">
        <v>2.9047567571088302</v>
      </c>
      <c r="H5036" s="17">
        <v>5.32579385640643E-2</v>
      </c>
      <c r="I5036" s="17">
        <v>329.17090000000002</v>
      </c>
      <c r="J5036" s="17">
        <v>0.16039999999999999</v>
      </c>
      <c r="K5036" s="17">
        <v>3.8866388889999999</v>
      </c>
      <c r="L5036" s="17">
        <v>4.0457222225000002</v>
      </c>
      <c r="M5036" s="17">
        <v>896.03022720599995</v>
      </c>
      <c r="N5036" s="17">
        <v>291.21570000000003</v>
      </c>
      <c r="O5036" s="17">
        <v>5.67E-2</v>
      </c>
      <c r="R5036" s="18">
        <v>0.72916666666666663</v>
      </c>
      <c r="S5036" s="18">
        <f t="shared" ref="S5036:X5036" si="1318">AVERAGE(S5035,S5037)</f>
        <v>1.0249999999999999</v>
      </c>
      <c r="T5036" s="18">
        <f t="shared" si="1318"/>
        <v>3</v>
      </c>
      <c r="U5036" s="18">
        <f t="shared" si="1318"/>
        <v>189.5</v>
      </c>
      <c r="V5036" s="18">
        <f t="shared" si="1318"/>
        <v>1014</v>
      </c>
      <c r="W5036" s="18">
        <f t="shared" si="1318"/>
        <v>10.3</v>
      </c>
      <c r="X5036" s="18">
        <f t="shared" si="1318"/>
        <v>11.35</v>
      </c>
      <c r="Z5036" s="18">
        <v>1.01</v>
      </c>
      <c r="AA5036" s="18">
        <v>1.7</v>
      </c>
      <c r="AB5036" s="18">
        <v>54</v>
      </c>
      <c r="AC5036" s="18">
        <v>1013.8</v>
      </c>
      <c r="AD5036" s="18">
        <v>10.7</v>
      </c>
      <c r="AE5036" s="18">
        <v>11.8</v>
      </c>
    </row>
    <row r="5037" spans="1:31">
      <c r="A5037" s="15">
        <v>40693</v>
      </c>
      <c r="B5037" s="16">
        <v>0.77083333333333337</v>
      </c>
      <c r="C5037" s="17">
        <v>5.2826000000000004</v>
      </c>
      <c r="D5037" s="17">
        <v>3.9630999999999998</v>
      </c>
      <c r="E5037" s="17">
        <v>831.05889999999999</v>
      </c>
      <c r="F5037" s="17">
        <v>3.6299999999999999E-2</v>
      </c>
      <c r="G5037" s="17">
        <v>10.695787420855901</v>
      </c>
      <c r="H5037" s="17">
        <v>7.9924189838298701E-2</v>
      </c>
      <c r="I5037" s="17">
        <v>319.76029999999997</v>
      </c>
      <c r="J5037" s="17">
        <v>0.14990000000000001</v>
      </c>
      <c r="K5037" s="17">
        <v>3.7598055559999999</v>
      </c>
      <c r="L5037" s="17">
        <v>3.9975555552499999</v>
      </c>
      <c r="M5037" s="17">
        <v>896.33676401624996</v>
      </c>
      <c r="N5037" s="17">
        <v>223.41730000000001</v>
      </c>
      <c r="O5037" s="17">
        <v>4.9099999999999998E-2</v>
      </c>
      <c r="R5037" s="18">
        <v>0.77083333333333337</v>
      </c>
      <c r="S5037" s="18">
        <v>1.03</v>
      </c>
      <c r="T5037" s="18">
        <v>1.9</v>
      </c>
      <c r="U5037" s="18">
        <v>345</v>
      </c>
      <c r="V5037" s="18">
        <v>1014.4</v>
      </c>
      <c r="W5037" s="18">
        <v>10.6</v>
      </c>
      <c r="X5037" s="18">
        <v>11.5</v>
      </c>
      <c r="Z5037" s="18">
        <v>1.01</v>
      </c>
      <c r="AA5037" s="18">
        <v>1.9</v>
      </c>
      <c r="AB5037" s="18">
        <v>53</v>
      </c>
      <c r="AC5037" s="18">
        <v>1014.2</v>
      </c>
      <c r="AD5037" s="18">
        <v>10.8</v>
      </c>
      <c r="AE5037" s="18">
        <v>11.8</v>
      </c>
    </row>
    <row r="5038" spans="1:31">
      <c r="A5038" s="15">
        <v>40693</v>
      </c>
      <c r="B5038" s="16">
        <v>0.8125</v>
      </c>
      <c r="C5038" s="17">
        <v>5.5373000000000001</v>
      </c>
      <c r="D5038" s="17">
        <v>3.9607000000000001</v>
      </c>
      <c r="E5038" s="17">
        <v>831.16240000000005</v>
      </c>
      <c r="F5038" s="17">
        <v>3.6799999999999999E-2</v>
      </c>
      <c r="G5038" s="17">
        <v>321.34187591229102</v>
      </c>
      <c r="H5038" s="17">
        <v>1.58443208984103E-2</v>
      </c>
      <c r="I5038" s="17">
        <v>318.9307</v>
      </c>
      <c r="J5038" s="17">
        <v>8.8099999999999998E-2</v>
      </c>
      <c r="K5038" s="17">
        <v>3.7638055559999999</v>
      </c>
      <c r="L5038" s="17">
        <v>3.9340277779999999</v>
      </c>
      <c r="M5038" s="17">
        <v>896.47221292125005</v>
      </c>
      <c r="N5038" s="17">
        <v>160.4666</v>
      </c>
      <c r="O5038" s="17">
        <v>0.16639999999999999</v>
      </c>
      <c r="R5038" s="18">
        <v>0.8125</v>
      </c>
      <c r="S5038" s="18">
        <v>1.0900000000000001</v>
      </c>
      <c r="T5038" s="18">
        <v>2.2000000000000002</v>
      </c>
      <c r="U5038" s="18">
        <v>311</v>
      </c>
      <c r="V5038" s="18">
        <v>1015</v>
      </c>
      <c r="W5038" s="18">
        <v>10.8</v>
      </c>
      <c r="X5038" s="18">
        <v>11.7</v>
      </c>
      <c r="Z5038" s="18">
        <v>0.96</v>
      </c>
      <c r="AA5038" s="18">
        <v>0.9</v>
      </c>
      <c r="AB5038" s="18">
        <v>52</v>
      </c>
      <c r="AC5038" s="18">
        <v>1014.5</v>
      </c>
      <c r="AD5038" s="18">
        <v>11.6</v>
      </c>
      <c r="AE5038" s="18">
        <v>12</v>
      </c>
    </row>
    <row r="5039" spans="1:31">
      <c r="A5039" s="15">
        <v>40693</v>
      </c>
      <c r="B5039" s="16">
        <v>0.85416666666666663</v>
      </c>
      <c r="C5039" s="17">
        <v>5.5609000000000002</v>
      </c>
      <c r="D5039" s="17">
        <v>3.9620000000000002</v>
      </c>
      <c r="E5039" s="17">
        <v>831.06889999999999</v>
      </c>
      <c r="F5039" s="17">
        <v>3.78E-2</v>
      </c>
      <c r="G5039" s="17">
        <v>55.694645510379701</v>
      </c>
      <c r="H5039" s="17">
        <v>1.6035524648737101E-2</v>
      </c>
      <c r="I5039" s="17">
        <v>217.06100000000001</v>
      </c>
      <c r="J5039" s="17">
        <v>7.4999999999999997E-3</v>
      </c>
      <c r="K5039" s="17">
        <v>3.7863611110000002</v>
      </c>
      <c r="L5039" s="17">
        <v>3.89566666675</v>
      </c>
      <c r="M5039" s="17">
        <v>896.38529603774998</v>
      </c>
      <c r="N5039" s="17">
        <v>153.07980000000001</v>
      </c>
      <c r="O5039" s="17">
        <v>0.15909999999999999</v>
      </c>
      <c r="R5039" s="18">
        <v>0.85416666666666663</v>
      </c>
      <c r="S5039" s="18">
        <v>1.06</v>
      </c>
      <c r="T5039" s="18">
        <v>3.5</v>
      </c>
      <c r="U5039" s="18">
        <v>318</v>
      </c>
      <c r="V5039" s="18">
        <v>1015.2</v>
      </c>
      <c r="W5039" s="18">
        <v>10.9</v>
      </c>
      <c r="X5039" s="18">
        <v>11.7</v>
      </c>
      <c r="Z5039" s="18">
        <v>0.82</v>
      </c>
      <c r="AA5039" s="18">
        <v>1.2</v>
      </c>
      <c r="AB5039" s="18">
        <v>357</v>
      </c>
      <c r="AC5039" s="18">
        <v>1014.6</v>
      </c>
      <c r="AD5039" s="18">
        <v>11.6</v>
      </c>
      <c r="AE5039" s="18">
        <v>12.4</v>
      </c>
    </row>
    <row r="5040" spans="1:31">
      <c r="A5040" s="15">
        <v>40693</v>
      </c>
      <c r="B5040" s="16">
        <v>0.89583333333333337</v>
      </c>
      <c r="C5040" s="17">
        <v>5.3341000000000003</v>
      </c>
      <c r="D5040" s="17">
        <v>3.9628999999999999</v>
      </c>
      <c r="E5040" s="17">
        <v>830.86159999999995</v>
      </c>
      <c r="F5040" s="17">
        <v>3.85E-2</v>
      </c>
      <c r="G5040" s="17">
        <v>131.37981249710899</v>
      </c>
      <c r="H5040" s="17">
        <v>2.30161897211674E-2</v>
      </c>
      <c r="I5040" s="17">
        <v>133.304</v>
      </c>
      <c r="J5040" s="17">
        <v>5.0500000000000003E-2</v>
      </c>
      <c r="K5040" s="17">
        <v>3.7830277780000001</v>
      </c>
      <c r="L5040" s="17">
        <v>3.885638889</v>
      </c>
      <c r="M5040" s="17">
        <v>896.16889596074998</v>
      </c>
      <c r="N5040" s="17">
        <v>161.11539999999999</v>
      </c>
      <c r="O5040" s="17">
        <v>0.12470000000000001</v>
      </c>
      <c r="R5040" s="18">
        <v>0.89583333333333337</v>
      </c>
      <c r="S5040" s="18">
        <v>1.1599999999999999</v>
      </c>
      <c r="T5040" s="18">
        <v>5</v>
      </c>
      <c r="U5040" s="18">
        <v>317</v>
      </c>
      <c r="V5040" s="18">
        <v>1015.2</v>
      </c>
      <c r="W5040" s="18">
        <v>10.9</v>
      </c>
      <c r="X5040" s="18">
        <v>11.7</v>
      </c>
      <c r="Z5040" s="18">
        <v>0.87</v>
      </c>
      <c r="AA5040" s="18">
        <v>1.6</v>
      </c>
      <c r="AB5040" s="18">
        <v>326</v>
      </c>
      <c r="AC5040" s="18">
        <v>1014.7</v>
      </c>
      <c r="AD5040" s="18">
        <v>11.5</v>
      </c>
      <c r="AE5040" s="18">
        <v>12.3</v>
      </c>
    </row>
    <row r="5041" spans="1:31">
      <c r="A5041" s="15">
        <v>40693</v>
      </c>
      <c r="B5041" s="16">
        <v>0.9375</v>
      </c>
      <c r="C5041" s="17">
        <v>5.1071999999999997</v>
      </c>
      <c r="D5041" s="17">
        <v>3.9601000000000002</v>
      </c>
      <c r="E5041" s="17">
        <v>830.59559999999999</v>
      </c>
      <c r="F5041" s="17">
        <v>3.9300000000000002E-2</v>
      </c>
      <c r="G5041" s="17">
        <v>234.468969637481</v>
      </c>
      <c r="H5041" s="17">
        <v>9.0650851882692202E-2</v>
      </c>
      <c r="I5041" s="17">
        <v>173.1352</v>
      </c>
      <c r="J5041" s="17">
        <v>4.2299999999999997E-2</v>
      </c>
      <c r="K5041" s="17">
        <v>3.8096666670000001</v>
      </c>
      <c r="L5041" s="17">
        <v>3.9070833332500001</v>
      </c>
      <c r="M5041" s="17">
        <v>895.89433427749998</v>
      </c>
      <c r="N5041" s="17">
        <v>152.9564</v>
      </c>
      <c r="O5041" s="17">
        <v>0.1128</v>
      </c>
      <c r="R5041" s="18">
        <v>0.9375</v>
      </c>
      <c r="S5041" s="18">
        <v>1.1599999999999999</v>
      </c>
      <c r="T5041" s="18">
        <v>6.4</v>
      </c>
      <c r="U5041" s="18">
        <v>318</v>
      </c>
      <c r="V5041" s="18">
        <v>1015.2</v>
      </c>
      <c r="W5041" s="18">
        <v>11</v>
      </c>
      <c r="X5041" s="18">
        <v>11.5</v>
      </c>
      <c r="Z5041" s="18">
        <v>0.85</v>
      </c>
      <c r="AA5041" s="18">
        <v>2.8</v>
      </c>
      <c r="AB5041" s="18">
        <v>316</v>
      </c>
      <c r="AC5041" s="18">
        <v>1014.8</v>
      </c>
      <c r="AD5041" s="18">
        <v>11.4</v>
      </c>
      <c r="AE5041" s="18">
        <v>12.8</v>
      </c>
    </row>
    <row r="5042" spans="1:31">
      <c r="A5042" s="15">
        <v>40693</v>
      </c>
      <c r="B5042" s="16">
        <v>0.97916666666666663</v>
      </c>
      <c r="C5042" s="17">
        <v>5.1696999999999997</v>
      </c>
      <c r="D5042" s="17">
        <v>3.9887999999999999</v>
      </c>
      <c r="E5042" s="17">
        <v>830.39559999999994</v>
      </c>
      <c r="F5042" s="17">
        <v>4.41E-2</v>
      </c>
      <c r="G5042" s="17">
        <v>244.16546123721699</v>
      </c>
      <c r="H5042" s="17">
        <v>0.15084735573675001</v>
      </c>
      <c r="I5042" s="17">
        <v>151.7517</v>
      </c>
      <c r="J5042" s="17">
        <v>5.2699999999999997E-2</v>
      </c>
      <c r="K5042" s="17">
        <v>3.8071666670000002</v>
      </c>
      <c r="L5042" s="17">
        <v>3.9480555557499999</v>
      </c>
      <c r="M5042" s="17">
        <v>895.64220530575005</v>
      </c>
      <c r="N5042" s="17">
        <v>147.96250000000001</v>
      </c>
      <c r="O5042" s="17">
        <v>0.1124</v>
      </c>
      <c r="R5042" s="18">
        <v>0.97916666666666663</v>
      </c>
      <c r="S5042" s="18">
        <v>1.28</v>
      </c>
      <c r="T5042" s="18">
        <v>5.9</v>
      </c>
      <c r="U5042" s="18">
        <v>315</v>
      </c>
      <c r="V5042" s="18">
        <v>1015.1</v>
      </c>
      <c r="W5042" s="18">
        <v>11.4</v>
      </c>
      <c r="X5042" s="18">
        <v>11.5</v>
      </c>
      <c r="Z5042" s="18">
        <v>0.88</v>
      </c>
      <c r="AA5042" s="18">
        <v>3.4</v>
      </c>
      <c r="AB5042" s="18">
        <v>308</v>
      </c>
      <c r="AC5042" s="18">
        <v>1014.9</v>
      </c>
      <c r="AD5042" s="18">
        <v>11.4</v>
      </c>
      <c r="AE5042" s="18">
        <v>12.4</v>
      </c>
    </row>
    <row r="5043" spans="1:31">
      <c r="A5043" s="15">
        <v>40694</v>
      </c>
      <c r="B5043" s="16">
        <v>2.0833333333333332E-2</v>
      </c>
      <c r="C5043" s="17">
        <v>4.9055</v>
      </c>
      <c r="D5043" s="17">
        <v>3.9973999999999998</v>
      </c>
      <c r="E5043" s="17">
        <v>830.30499999999995</v>
      </c>
      <c r="F5043" s="17">
        <v>4.1100000000000005E-2</v>
      </c>
      <c r="G5043" s="17">
        <v>238.659766435107</v>
      </c>
      <c r="H5043" s="17">
        <v>0.18234887964937299</v>
      </c>
      <c r="I5043" s="17">
        <v>143.26089999999999</v>
      </c>
      <c r="J5043" s="17">
        <v>7.3300000000000004E-2</v>
      </c>
      <c r="K5043" s="17">
        <v>3.8079166670000002</v>
      </c>
      <c r="L5043" s="17">
        <v>3.98813888875</v>
      </c>
      <c r="M5043" s="17">
        <v>895.52305995674999</v>
      </c>
      <c r="N5043" s="17">
        <v>136.76419999999999</v>
      </c>
      <c r="O5043" s="17">
        <v>6.83E-2</v>
      </c>
      <c r="R5043" s="18">
        <v>2.0833333333333332E-2</v>
      </c>
      <c r="S5043" s="18">
        <v>1.49</v>
      </c>
      <c r="T5043" s="18">
        <v>7.8</v>
      </c>
      <c r="U5043" s="18">
        <v>328</v>
      </c>
      <c r="V5043" s="18">
        <v>1014.9</v>
      </c>
      <c r="W5043" s="18">
        <v>11.4</v>
      </c>
      <c r="X5043" s="18">
        <v>11.4</v>
      </c>
      <c r="Z5043" s="18">
        <v>0.96</v>
      </c>
      <c r="AA5043" s="18">
        <v>3.9</v>
      </c>
      <c r="AB5043" s="18">
        <v>307</v>
      </c>
      <c r="AC5043" s="18">
        <v>1014.9</v>
      </c>
      <c r="AD5043" s="18">
        <v>11.5</v>
      </c>
      <c r="AE5043" s="18">
        <v>12.3</v>
      </c>
    </row>
    <row r="5044" spans="1:31">
      <c r="A5044" s="15">
        <v>40694</v>
      </c>
      <c r="B5044" s="16">
        <v>6.25E-2</v>
      </c>
      <c r="C5044" s="17">
        <v>5.2625999999999999</v>
      </c>
      <c r="D5044" s="17">
        <v>4.0015999999999998</v>
      </c>
      <c r="E5044" s="17">
        <v>830.36469999999997</v>
      </c>
      <c r="F5044" s="17">
        <v>4.9200000000000001E-2</v>
      </c>
      <c r="G5044" s="17">
        <v>243.59086210123701</v>
      </c>
      <c r="H5044" s="17">
        <v>0.13741406431554201</v>
      </c>
      <c r="I5044" s="17">
        <v>130.05860000000001</v>
      </c>
      <c r="J5044" s="17">
        <v>0.10970000000000001</v>
      </c>
      <c r="K5044" s="17">
        <v>3.8567777780000001</v>
      </c>
      <c r="L5044" s="17">
        <v>4.0161388889999996</v>
      </c>
      <c r="M5044" s="17">
        <v>895.60176921899995</v>
      </c>
      <c r="N5044" s="17">
        <v>119.6497</v>
      </c>
      <c r="O5044" s="17">
        <v>4.0500000000000001E-2</v>
      </c>
      <c r="R5044" s="18">
        <v>6.25E-2</v>
      </c>
      <c r="S5044" s="18">
        <f t="shared" ref="S5044:X5044" si="1319">AVERAGE(S5043,S5045)</f>
        <v>1.7450000000000001</v>
      </c>
      <c r="T5044" s="18">
        <f t="shared" si="1319"/>
        <v>8.15</v>
      </c>
      <c r="U5044" s="18">
        <f t="shared" si="1319"/>
        <v>323</v>
      </c>
      <c r="V5044" s="18">
        <f t="shared" si="1319"/>
        <v>1014.9</v>
      </c>
      <c r="W5044" s="18">
        <f t="shared" si="1319"/>
        <v>11.15</v>
      </c>
      <c r="X5044" s="18">
        <f t="shared" si="1319"/>
        <v>11.3</v>
      </c>
      <c r="Z5044" s="18">
        <v>1.05</v>
      </c>
      <c r="AA5044" s="18">
        <v>4.8</v>
      </c>
      <c r="AB5044" s="18">
        <v>315</v>
      </c>
      <c r="AC5044" s="18">
        <v>1014.9</v>
      </c>
      <c r="AD5044" s="18">
        <v>11.6</v>
      </c>
      <c r="AE5044" s="18">
        <v>12.3</v>
      </c>
    </row>
    <row r="5045" spans="1:31">
      <c r="A5045" s="15">
        <v>40694</v>
      </c>
      <c r="B5045" s="16">
        <v>0.10416666666666667</v>
      </c>
      <c r="C5045" s="17">
        <v>4.5204000000000004</v>
      </c>
      <c r="D5045" s="17">
        <v>4.0251999999999999</v>
      </c>
      <c r="E5045" s="17">
        <v>830.62469999999996</v>
      </c>
      <c r="F5045" s="17">
        <v>3.9400000000000004E-2</v>
      </c>
      <c r="G5045" s="17">
        <v>226.654962504944</v>
      </c>
      <c r="H5045" s="17">
        <v>0.11550134434196301</v>
      </c>
      <c r="I5045" s="17">
        <v>127.36969999999999</v>
      </c>
      <c r="J5045" s="17">
        <v>0.1409</v>
      </c>
      <c r="K5045" s="17">
        <v>3.8572222219999999</v>
      </c>
      <c r="L5045" s="17">
        <v>4.0278888887499997</v>
      </c>
      <c r="M5045" s="17">
        <v>895.84917193000001</v>
      </c>
      <c r="N5045" s="17">
        <v>148.4271</v>
      </c>
      <c r="O5045" s="17">
        <v>4.3900000000000002E-2</v>
      </c>
      <c r="R5045" s="18">
        <v>0.10416666666666667</v>
      </c>
      <c r="S5045" s="18">
        <v>2</v>
      </c>
      <c r="T5045" s="18">
        <v>8.5</v>
      </c>
      <c r="U5045" s="18">
        <v>318</v>
      </c>
      <c r="V5045" s="18">
        <v>1014.9</v>
      </c>
      <c r="W5045" s="18">
        <v>10.9</v>
      </c>
      <c r="X5045" s="18">
        <v>11.2</v>
      </c>
      <c r="Z5045" s="18">
        <v>1.22</v>
      </c>
      <c r="AA5045" s="18">
        <v>4.9000000000000004</v>
      </c>
      <c r="AB5045" s="18">
        <v>316</v>
      </c>
      <c r="AC5045" s="18">
        <v>1014.8</v>
      </c>
      <c r="AD5045" s="18">
        <v>11.7</v>
      </c>
      <c r="AE5045" s="18">
        <v>12.1</v>
      </c>
    </row>
    <row r="5046" spans="1:31">
      <c r="A5046" s="15">
        <v>40694</v>
      </c>
      <c r="B5046" s="16">
        <v>0.14583333333333334</v>
      </c>
      <c r="C5046" s="17">
        <v>3.8140000000000001</v>
      </c>
      <c r="D5046" s="17">
        <v>4.0244</v>
      </c>
      <c r="E5046" s="17">
        <v>830.97770000000003</v>
      </c>
      <c r="F5046" s="17">
        <v>3.7700000000000004E-2</v>
      </c>
      <c r="G5046" s="17">
        <v>197.24272297652999</v>
      </c>
      <c r="H5046" s="17">
        <v>8.4234330924555303E-2</v>
      </c>
      <c r="I5046" s="17">
        <v>142.6996</v>
      </c>
      <c r="J5046" s="17">
        <v>8.48E-2</v>
      </c>
      <c r="K5046" s="17">
        <v>3.8426944440000002</v>
      </c>
      <c r="L5046" s="17">
        <v>4.0144166667499999</v>
      </c>
      <c r="M5046" s="17">
        <v>896.23740903124997</v>
      </c>
      <c r="N5046" s="17">
        <v>173.18209999999999</v>
      </c>
      <c r="O5046" s="17">
        <v>6.6100000000000006E-2</v>
      </c>
      <c r="R5046" s="18">
        <v>0.14583333333333334</v>
      </c>
      <c r="S5046" s="18">
        <v>2.11</v>
      </c>
      <c r="T5046" s="18">
        <v>8.3000000000000007</v>
      </c>
      <c r="U5046" s="18">
        <v>317</v>
      </c>
      <c r="V5046" s="18">
        <v>1015.1</v>
      </c>
      <c r="W5046" s="18">
        <v>10.9</v>
      </c>
      <c r="X5046" s="18">
        <v>11.2</v>
      </c>
      <c r="Z5046" s="18">
        <v>1.32</v>
      </c>
      <c r="AA5046" s="18">
        <v>5.2</v>
      </c>
      <c r="AB5046" s="18">
        <v>314</v>
      </c>
      <c r="AC5046" s="18">
        <v>1014.8</v>
      </c>
      <c r="AD5046" s="18">
        <v>11.5</v>
      </c>
      <c r="AE5046" s="18">
        <v>11.7</v>
      </c>
    </row>
    <row r="5047" spans="1:31">
      <c r="A5047" s="15">
        <v>40694</v>
      </c>
      <c r="B5047" s="16">
        <v>0.1875</v>
      </c>
      <c r="C5047" s="17">
        <v>4.6332000000000004</v>
      </c>
      <c r="D5047" s="17">
        <v>4.0568</v>
      </c>
      <c r="E5047" s="17">
        <v>831.37480000000005</v>
      </c>
      <c r="F5047" s="17">
        <v>3.8300000000000001E-2</v>
      </c>
      <c r="G5047" s="17">
        <v>219.729666588529</v>
      </c>
      <c r="H5047" s="17">
        <v>5.8484226079444999E-2</v>
      </c>
      <c r="I5047" s="17">
        <v>162.05770000000001</v>
      </c>
      <c r="J5047" s="17">
        <v>9.11E-2</v>
      </c>
      <c r="K5047" s="17">
        <v>3.9077222219999999</v>
      </c>
      <c r="L5047" s="17">
        <v>4.0090555554999998</v>
      </c>
      <c r="M5047" s="17">
        <v>896.66117889475004</v>
      </c>
      <c r="N5047" s="17">
        <v>151.64599999999999</v>
      </c>
      <c r="O5047" s="17">
        <v>7.1999999999999995E-2</v>
      </c>
      <c r="R5047" s="18">
        <v>0.1875</v>
      </c>
      <c r="S5047" s="18">
        <f>AVERAGE(S5045:S5046)</f>
        <v>2.0549999999999997</v>
      </c>
      <c r="T5047" s="18">
        <f t="shared" ref="T5047:X5047" si="1320">AVERAGE(T5045:T5046)</f>
        <v>8.4</v>
      </c>
      <c r="U5047" s="18">
        <f t="shared" si="1320"/>
        <v>317.5</v>
      </c>
      <c r="V5047" s="18">
        <f t="shared" si="1320"/>
        <v>1015</v>
      </c>
      <c r="W5047" s="18">
        <f t="shared" si="1320"/>
        <v>10.9</v>
      </c>
      <c r="X5047" s="18">
        <f t="shared" si="1320"/>
        <v>11.2</v>
      </c>
      <c r="Z5047" s="18">
        <v>1.36</v>
      </c>
      <c r="AA5047" s="18">
        <v>5.5</v>
      </c>
      <c r="AB5047" s="18">
        <v>318</v>
      </c>
      <c r="AC5047" s="18">
        <v>1014.8</v>
      </c>
      <c r="AD5047" s="18">
        <v>11.5</v>
      </c>
      <c r="AE5047" s="18">
        <v>11.5</v>
      </c>
    </row>
    <row r="5048" spans="1:31">
      <c r="A5048" s="15">
        <v>40694</v>
      </c>
      <c r="B5048" s="16">
        <v>0.22916666666666666</v>
      </c>
      <c r="C5048" s="17">
        <v>5.2092999999999998</v>
      </c>
      <c r="D5048" s="17">
        <v>4.0223000000000004</v>
      </c>
      <c r="E5048" s="17">
        <v>831.70159999999998</v>
      </c>
      <c r="F5048" s="17">
        <v>3.8800000000000001E-2</v>
      </c>
      <c r="G5048" s="17">
        <v>332.790932648639</v>
      </c>
      <c r="H5048" s="17">
        <v>1.7620316629850901E-2</v>
      </c>
      <c r="I5048" s="17">
        <v>120.12649999999999</v>
      </c>
      <c r="J5048" s="17">
        <v>0.17549999999999999</v>
      </c>
      <c r="K5048" s="17">
        <v>3.913166667</v>
      </c>
      <c r="L5048" s="17">
        <v>4.0418333332499996</v>
      </c>
      <c r="M5048" s="17">
        <v>896.95800167350001</v>
      </c>
      <c r="N5048" s="17">
        <v>130.3809</v>
      </c>
      <c r="O5048" s="17">
        <v>5.91E-2</v>
      </c>
      <c r="R5048" s="18">
        <v>0.22916666666666666</v>
      </c>
      <c r="S5048" s="18">
        <f>AVERAGE(S5049:S5051)</f>
        <v>2.5133333333333332</v>
      </c>
      <c r="T5048" s="18">
        <f t="shared" ref="T5048:X5048" si="1321">AVERAGE(T5049:T5051)</f>
        <v>8.1</v>
      </c>
      <c r="U5048" s="18">
        <f t="shared" si="1321"/>
        <v>331</v>
      </c>
      <c r="V5048" s="18">
        <f t="shared" si="1321"/>
        <v>1014.9333333333334</v>
      </c>
      <c r="W5048" s="18">
        <f t="shared" si="1321"/>
        <v>10.566666666666666</v>
      </c>
      <c r="X5048" s="18">
        <f t="shared" si="1321"/>
        <v>11.233333333333334</v>
      </c>
      <c r="Z5048" s="18">
        <v>1.53</v>
      </c>
      <c r="AA5048" s="18">
        <v>4.8</v>
      </c>
      <c r="AB5048" s="18">
        <v>316</v>
      </c>
      <c r="AC5048" s="18">
        <v>1014.9</v>
      </c>
      <c r="AD5048" s="18">
        <v>11.4</v>
      </c>
      <c r="AE5048" s="18">
        <v>11.5</v>
      </c>
    </row>
    <row r="5049" spans="1:31">
      <c r="A5049" s="15">
        <v>40694</v>
      </c>
      <c r="B5049" s="16">
        <v>0.27083333333333331</v>
      </c>
      <c r="C5049" s="17">
        <v>4.9035000000000002</v>
      </c>
      <c r="D5049" s="17">
        <v>4.0385999999999997</v>
      </c>
      <c r="E5049" s="17">
        <v>831.8048</v>
      </c>
      <c r="F5049" s="17">
        <v>3.9600000000000003E-2</v>
      </c>
      <c r="G5049" s="17">
        <v>192.141601835025</v>
      </c>
      <c r="H5049" s="17">
        <v>2.4693932133228898E-2</v>
      </c>
      <c r="I5049" s="17">
        <v>132.42859999999999</v>
      </c>
      <c r="J5049" s="17">
        <v>0.11899999999999999</v>
      </c>
      <c r="K5049" s="17">
        <v>3.8668888890000002</v>
      </c>
      <c r="L5049" s="17">
        <v>4.0761111112500004</v>
      </c>
      <c r="M5049" s="17">
        <v>897.06928535825</v>
      </c>
      <c r="N5049" s="17">
        <v>116.15389999999999</v>
      </c>
      <c r="O5049" s="17">
        <v>3.04E-2</v>
      </c>
      <c r="R5049" s="18">
        <v>0.27083333333333331</v>
      </c>
      <c r="S5049" s="18">
        <v>2.66</v>
      </c>
      <c r="T5049" s="18">
        <v>8.4</v>
      </c>
      <c r="U5049" s="18">
        <v>328</v>
      </c>
      <c r="V5049" s="18">
        <v>1014.9</v>
      </c>
      <c r="W5049" s="18">
        <v>10.6</v>
      </c>
      <c r="X5049" s="18">
        <v>11.3</v>
      </c>
      <c r="Z5049" s="18">
        <v>1.73</v>
      </c>
      <c r="AA5049" s="18">
        <v>4</v>
      </c>
      <c r="AB5049" s="18">
        <v>327</v>
      </c>
      <c r="AC5049" s="18">
        <v>1014.8</v>
      </c>
      <c r="AD5049" s="18">
        <v>11.5</v>
      </c>
      <c r="AE5049" s="18">
        <v>11.4</v>
      </c>
    </row>
    <row r="5050" spans="1:31">
      <c r="A5050" s="15">
        <v>40694</v>
      </c>
      <c r="B5050" s="16">
        <v>0.3125</v>
      </c>
      <c r="C5050" s="17">
        <v>5.3285</v>
      </c>
      <c r="D5050" s="17">
        <v>4.0404</v>
      </c>
      <c r="E5050" s="17">
        <v>831.69380000000001</v>
      </c>
      <c r="F5050" s="17">
        <v>4.1000000000000002E-2</v>
      </c>
      <c r="G5050" s="17">
        <v>245.77353469924901</v>
      </c>
      <c r="H5050" s="17">
        <v>3.1252520232541998E-2</v>
      </c>
      <c r="I5050" s="17">
        <v>173.06469999999999</v>
      </c>
      <c r="J5050" s="17">
        <v>0.11550000000000001</v>
      </c>
      <c r="K5050" s="17">
        <v>3.8866666670000001</v>
      </c>
      <c r="L5050" s="17">
        <v>4.1038611109999996</v>
      </c>
      <c r="M5050" s="17">
        <v>896.94860908199996</v>
      </c>
      <c r="N5050" s="17">
        <v>287.30430000000001</v>
      </c>
      <c r="O5050" s="17">
        <v>1.5800000000000002E-2</v>
      </c>
      <c r="R5050" s="18">
        <v>0.3125</v>
      </c>
      <c r="S5050" s="18">
        <v>2.38</v>
      </c>
      <c r="T5050" s="18">
        <v>8.1</v>
      </c>
      <c r="U5050" s="18">
        <v>327</v>
      </c>
      <c r="V5050" s="18">
        <v>1014.9</v>
      </c>
      <c r="W5050" s="18">
        <v>10.6</v>
      </c>
      <c r="X5050" s="18">
        <v>11.2</v>
      </c>
      <c r="Z5050" s="18">
        <v>1.75</v>
      </c>
      <c r="AA5050" s="18">
        <v>4.5999999999999996</v>
      </c>
      <c r="AB5050" s="18">
        <v>333</v>
      </c>
      <c r="AC5050" s="18">
        <v>1014.5</v>
      </c>
      <c r="AD5050" s="18">
        <v>11.5</v>
      </c>
      <c r="AE5050" s="18">
        <v>11.7</v>
      </c>
    </row>
    <row r="5051" spans="1:31">
      <c r="A5051" s="15">
        <v>40694</v>
      </c>
      <c r="B5051" s="16">
        <v>0.35416666666666669</v>
      </c>
      <c r="C5051" s="17">
        <v>5.2766000000000002</v>
      </c>
      <c r="D5051" s="17">
        <v>4.0509000000000004</v>
      </c>
      <c r="E5051" s="17">
        <v>831.31539999999995</v>
      </c>
      <c r="F5051" s="17">
        <v>4.1300000000000003E-2</v>
      </c>
      <c r="G5051" s="17">
        <v>286.30650806117598</v>
      </c>
      <c r="H5051" s="17">
        <v>2.2314170790449599E-2</v>
      </c>
      <c r="I5051" s="17">
        <v>15.4457</v>
      </c>
      <c r="J5051" s="17">
        <v>5.7099999999999998E-2</v>
      </c>
      <c r="K5051" s="17">
        <v>3.9</v>
      </c>
      <c r="L5051" s="17">
        <v>4.0785833332500001</v>
      </c>
      <c r="M5051" s="17">
        <v>896.60047300700001</v>
      </c>
      <c r="N5051" s="17">
        <v>254.27440000000001</v>
      </c>
      <c r="O5051" s="17">
        <v>3.4599999999999999E-2</v>
      </c>
      <c r="R5051" s="18">
        <v>0.35416666666666669</v>
      </c>
      <c r="S5051" s="18">
        <v>2.5</v>
      </c>
      <c r="T5051" s="18">
        <v>7.8</v>
      </c>
      <c r="U5051" s="18">
        <v>338</v>
      </c>
      <c r="V5051" s="18">
        <v>1015</v>
      </c>
      <c r="W5051" s="18">
        <v>10.5</v>
      </c>
      <c r="X5051" s="18">
        <v>11.2</v>
      </c>
      <c r="Z5051" s="18">
        <v>1.61</v>
      </c>
      <c r="AA5051" s="18">
        <v>4</v>
      </c>
      <c r="AB5051" s="18">
        <v>345</v>
      </c>
      <c r="AC5051" s="18">
        <v>1014.7</v>
      </c>
      <c r="AD5051" s="18">
        <v>11.4</v>
      </c>
      <c r="AE5051" s="18">
        <v>11.6</v>
      </c>
    </row>
    <row r="5052" spans="1:31">
      <c r="A5052" s="15">
        <v>40694</v>
      </c>
      <c r="B5052" s="16">
        <v>0.39583333333333331</v>
      </c>
      <c r="C5052" s="17">
        <v>5.2438000000000002</v>
      </c>
      <c r="D5052" s="17">
        <v>4.0278</v>
      </c>
      <c r="E5052" s="17">
        <v>830.77250000000004</v>
      </c>
      <c r="F5052" s="17">
        <v>4.2099999999999999E-2</v>
      </c>
      <c r="G5052" s="17">
        <v>351.159374509477</v>
      </c>
      <c r="H5052" s="17">
        <v>1.9188719309574599E-2</v>
      </c>
      <c r="I5052" s="17">
        <v>39.036099999999998</v>
      </c>
      <c r="J5052" s="17">
        <v>7.0999999999999994E-2</v>
      </c>
      <c r="K5052" s="17">
        <v>3.9001388889999999</v>
      </c>
      <c r="L5052" s="17">
        <v>4.0178611110000002</v>
      </c>
      <c r="M5052" s="17">
        <v>896.08284260724997</v>
      </c>
      <c r="N5052" s="17">
        <v>53.000500000000002</v>
      </c>
      <c r="O5052" s="17">
        <v>4.0099999999999997E-2</v>
      </c>
      <c r="R5052" s="18">
        <v>0.39583333333333331</v>
      </c>
      <c r="S5052" s="18">
        <v>2.4700000000000002</v>
      </c>
      <c r="T5052" s="18">
        <v>7.1</v>
      </c>
      <c r="U5052" s="18">
        <v>330</v>
      </c>
      <c r="V5052" s="18">
        <v>1014.9</v>
      </c>
      <c r="W5052" s="18">
        <v>10.5</v>
      </c>
      <c r="X5052" s="18">
        <v>11.2</v>
      </c>
      <c r="Z5052" s="18">
        <v>1.63</v>
      </c>
      <c r="AA5052" s="18">
        <v>4.8</v>
      </c>
      <c r="AB5052" s="18">
        <v>355</v>
      </c>
      <c r="AC5052" s="18">
        <v>1014.4</v>
      </c>
      <c r="AD5052" s="18">
        <v>11.3</v>
      </c>
      <c r="AE5052" s="18">
        <v>11.6</v>
      </c>
    </row>
    <row r="5053" spans="1:31">
      <c r="A5053" s="15">
        <v>40694</v>
      </c>
      <c r="B5053" s="16">
        <v>0.4375</v>
      </c>
      <c r="C5053" s="17">
        <v>5.0387000000000004</v>
      </c>
      <c r="D5053" s="17">
        <v>4.016</v>
      </c>
      <c r="E5053" s="17">
        <v>830.16830000000004</v>
      </c>
      <c r="F5053" s="17">
        <v>4.2900000000000001E-2</v>
      </c>
      <c r="G5053" s="17">
        <v>214.72904538048601</v>
      </c>
      <c r="H5053" s="17">
        <v>8.3603064629008007E-3</v>
      </c>
      <c r="I5053" s="17">
        <v>107.121</v>
      </c>
      <c r="J5053" s="17">
        <v>8.7800000000000003E-2</v>
      </c>
      <c r="K5053" s="17">
        <v>3.909777778</v>
      </c>
      <c r="L5053" s="17">
        <v>4.0679166667500004</v>
      </c>
      <c r="M5053" s="17">
        <v>895.44971438699997</v>
      </c>
      <c r="N5053" s="17">
        <v>55.126600000000003</v>
      </c>
      <c r="O5053" s="17">
        <v>2.76E-2</v>
      </c>
      <c r="R5053" s="18">
        <v>0.4375</v>
      </c>
      <c r="S5053" s="18">
        <v>2.16</v>
      </c>
      <c r="T5053" s="18">
        <v>6.7</v>
      </c>
      <c r="U5053" s="18">
        <v>336</v>
      </c>
      <c r="V5053" s="18">
        <v>1014.9</v>
      </c>
      <c r="W5053" s="18">
        <v>10.6</v>
      </c>
      <c r="X5053" s="18">
        <v>11.2</v>
      </c>
      <c r="Z5053" s="18">
        <v>1.77</v>
      </c>
      <c r="AA5053" s="18">
        <v>1.6</v>
      </c>
      <c r="AB5053" s="18">
        <v>19</v>
      </c>
      <c r="AC5053" s="18">
        <v>1014.7</v>
      </c>
      <c r="AD5053" s="18">
        <v>11.3</v>
      </c>
      <c r="AE5053" s="18">
        <v>11.7</v>
      </c>
    </row>
    <row r="5054" spans="1:31">
      <c r="A5054" s="15">
        <v>40694</v>
      </c>
      <c r="B5054" s="16">
        <v>0.47916666666666669</v>
      </c>
      <c r="C5054" s="17">
        <v>5.1218000000000004</v>
      </c>
      <c r="D5054" s="17">
        <v>4.0281000000000002</v>
      </c>
      <c r="E5054" s="17">
        <v>829.60469999999998</v>
      </c>
      <c r="F5054" s="17">
        <v>4.3900000000000002E-2</v>
      </c>
      <c r="G5054" s="17">
        <v>206.016623664245</v>
      </c>
      <c r="H5054" s="17">
        <v>2.6065137253821601E-2</v>
      </c>
      <c r="I5054" s="17">
        <v>214.5291</v>
      </c>
      <c r="J5054" s="17">
        <v>3.6999999999999998E-2</v>
      </c>
      <c r="K5054" s="17">
        <v>3.9135555559999999</v>
      </c>
      <c r="L5054" s="17">
        <v>4.1016111112500004</v>
      </c>
      <c r="M5054" s="17">
        <v>894.86007865925001</v>
      </c>
      <c r="N5054" s="17">
        <v>26.286899999999999</v>
      </c>
      <c r="O5054" s="17">
        <v>2.4799999999999999E-2</v>
      </c>
      <c r="R5054" s="18">
        <v>0.47916666666666669</v>
      </c>
      <c r="S5054" s="18">
        <f t="shared" ref="S5054:X5054" si="1322">AVERAGE(S5053,S5055)</f>
        <v>2.1950000000000003</v>
      </c>
      <c r="T5054" s="18">
        <f t="shared" si="1322"/>
        <v>6.0500000000000007</v>
      </c>
      <c r="U5054" s="18">
        <f t="shared" si="1322"/>
        <v>335</v>
      </c>
      <c r="V5054" s="18">
        <f t="shared" si="1322"/>
        <v>1014.8</v>
      </c>
      <c r="W5054" s="18">
        <f t="shared" si="1322"/>
        <v>10.649999999999999</v>
      </c>
      <c r="X5054" s="18">
        <f t="shared" si="1322"/>
        <v>11.149999999999999</v>
      </c>
      <c r="Z5054" s="18">
        <v>1.93</v>
      </c>
      <c r="AA5054" s="18">
        <v>0.5</v>
      </c>
      <c r="AB5054" s="18">
        <v>132</v>
      </c>
      <c r="AC5054" s="18">
        <v>1014.6</v>
      </c>
      <c r="AD5054" s="18">
        <v>11.2</v>
      </c>
      <c r="AE5054" s="18">
        <v>11.8</v>
      </c>
    </row>
    <row r="5055" spans="1:31">
      <c r="A5055" s="15">
        <v>40694</v>
      </c>
      <c r="B5055" s="16">
        <v>0.52083333333333337</v>
      </c>
      <c r="C5055" s="17">
        <v>4.7786999999999997</v>
      </c>
      <c r="D5055" s="17">
        <v>4.0796999999999999</v>
      </c>
      <c r="E5055" s="17">
        <v>829.23450000000003</v>
      </c>
      <c r="F5055" s="17">
        <v>4.5100000000000001E-2</v>
      </c>
      <c r="G5055" s="17">
        <v>215.883344063549</v>
      </c>
      <c r="H5055" s="17">
        <v>7.1563136400961305E-2</v>
      </c>
      <c r="I5055" s="17">
        <v>146.25190000000001</v>
      </c>
      <c r="J5055" s="17">
        <v>4.19E-2</v>
      </c>
      <c r="K5055" s="17">
        <v>3.9245000000000001</v>
      </c>
      <c r="L5055" s="17">
        <v>4.1195833334999996</v>
      </c>
      <c r="M5055" s="17">
        <v>894.44706069824997</v>
      </c>
      <c r="N5055" s="17">
        <v>124.92489999999999</v>
      </c>
      <c r="O5055" s="17">
        <v>2.4299999999999999E-2</v>
      </c>
      <c r="R5055" s="18">
        <v>0.52083333333333337</v>
      </c>
      <c r="S5055" s="18">
        <v>2.23</v>
      </c>
      <c r="T5055" s="18">
        <v>5.4</v>
      </c>
      <c r="U5055" s="18">
        <v>334</v>
      </c>
      <c r="V5055" s="18">
        <v>1014.7</v>
      </c>
      <c r="W5055" s="18">
        <v>10.7</v>
      </c>
      <c r="X5055" s="18">
        <v>11.1</v>
      </c>
      <c r="Z5055" s="18">
        <v>2.02</v>
      </c>
      <c r="AA5055" s="18">
        <v>0.9</v>
      </c>
      <c r="AB5055" s="18">
        <v>79</v>
      </c>
      <c r="AC5055" s="18">
        <v>1014.6</v>
      </c>
      <c r="AD5055" s="18">
        <v>11.5</v>
      </c>
      <c r="AE5055" s="18">
        <v>11.8</v>
      </c>
    </row>
    <row r="5056" spans="1:31">
      <c r="A5056" s="15">
        <v>40694</v>
      </c>
      <c r="B5056" s="16">
        <v>0.5625</v>
      </c>
      <c r="C5056" s="17">
        <v>4.7782</v>
      </c>
      <c r="D5056" s="17">
        <v>4.0864000000000003</v>
      </c>
      <c r="E5056" s="17">
        <v>829.06449999999995</v>
      </c>
      <c r="F5056" s="17">
        <v>4.6100000000000002E-2</v>
      </c>
      <c r="G5056" s="17">
        <v>168.05259371886601</v>
      </c>
      <c r="H5056" s="17">
        <v>2.19912735280164E-2</v>
      </c>
      <c r="I5056" s="17">
        <v>124.8703</v>
      </c>
      <c r="J5056" s="17">
        <v>0.1123</v>
      </c>
      <c r="K5056" s="17">
        <v>3.9039166669999998</v>
      </c>
      <c r="L5056" s="17">
        <v>4.1215833332500003</v>
      </c>
      <c r="M5056" s="17">
        <v>894.27044020749997</v>
      </c>
      <c r="N5056" s="17">
        <v>93.092399999999998</v>
      </c>
      <c r="O5056" s="17">
        <v>0.03</v>
      </c>
      <c r="R5056" s="18">
        <v>0.5625</v>
      </c>
      <c r="S5056" s="18">
        <v>2.2599999999999998</v>
      </c>
      <c r="T5056" s="18">
        <v>5.0999999999999996</v>
      </c>
      <c r="U5056" s="18">
        <v>335</v>
      </c>
      <c r="V5056" s="18">
        <v>1014.8</v>
      </c>
      <c r="W5056" s="18">
        <v>10.7</v>
      </c>
      <c r="X5056" s="18">
        <v>11.1</v>
      </c>
      <c r="Z5056" s="18">
        <v>2</v>
      </c>
      <c r="AA5056" s="18">
        <v>0.8</v>
      </c>
      <c r="AB5056" s="18">
        <v>111</v>
      </c>
      <c r="AC5056" s="18">
        <v>1014.9</v>
      </c>
      <c r="AD5056" s="18">
        <v>11.9</v>
      </c>
      <c r="AE5056" s="18">
        <v>11.8</v>
      </c>
    </row>
    <row r="5057" spans="1:31">
      <c r="A5057" s="15">
        <v>40694</v>
      </c>
      <c r="B5057" s="16">
        <v>0.60416666666666663</v>
      </c>
      <c r="C5057" s="17">
        <v>5.3417000000000003</v>
      </c>
      <c r="D5057" s="17">
        <v>4.1078999999999999</v>
      </c>
      <c r="E5057" s="17">
        <v>829.19090000000006</v>
      </c>
      <c r="F5057" s="17">
        <v>4.7100000000000003E-2</v>
      </c>
      <c r="G5057" s="17">
        <v>255.65314422200299</v>
      </c>
      <c r="H5057" s="17">
        <v>2.1581692240495699E-2</v>
      </c>
      <c r="I5057" s="17">
        <v>133.0256</v>
      </c>
      <c r="J5057" s="17">
        <v>0.10050000000000001</v>
      </c>
      <c r="K5057" s="17">
        <v>3.916416667</v>
      </c>
      <c r="L5057" s="17">
        <v>4.1273333335000002</v>
      </c>
      <c r="M5057" s="17">
        <v>894.38235860074997</v>
      </c>
      <c r="N5057" s="17">
        <v>272.18509999999998</v>
      </c>
      <c r="O5057" s="17">
        <v>3.9100000000000003E-2</v>
      </c>
      <c r="R5057" s="18">
        <v>0.60416666666666663</v>
      </c>
      <c r="S5057" s="18">
        <v>2.1800000000000002</v>
      </c>
      <c r="T5057" s="18">
        <v>4.4000000000000004</v>
      </c>
      <c r="U5057" s="18">
        <v>332</v>
      </c>
      <c r="V5057" s="18">
        <v>1014.8</v>
      </c>
      <c r="W5057" s="18">
        <v>10.8</v>
      </c>
      <c r="X5057" s="18">
        <v>11.2</v>
      </c>
      <c r="Z5057" s="18">
        <v>2.09</v>
      </c>
      <c r="AA5057" s="18">
        <v>0.4</v>
      </c>
      <c r="AB5057" s="18">
        <v>186</v>
      </c>
      <c r="AC5057" s="18">
        <v>1014.8</v>
      </c>
      <c r="AD5057" s="18">
        <v>12.2</v>
      </c>
      <c r="AE5057" s="18">
        <v>12</v>
      </c>
    </row>
    <row r="5058" spans="1:31">
      <c r="A5058" s="15">
        <v>40694</v>
      </c>
      <c r="B5058" s="16">
        <v>0.64583333333333337</v>
      </c>
      <c r="C5058" s="17">
        <v>5.3693999999999997</v>
      </c>
      <c r="D5058" s="17">
        <v>4.0921000000000003</v>
      </c>
      <c r="E5058" s="17">
        <v>829.48099999999999</v>
      </c>
      <c r="F5058" s="17">
        <v>4.8100000000000004E-2</v>
      </c>
      <c r="G5058" s="17">
        <v>0.42083222389618402</v>
      </c>
      <c r="H5058" s="17">
        <v>5.4823000505506203E-2</v>
      </c>
      <c r="I5058" s="17">
        <v>195.44540000000001</v>
      </c>
      <c r="J5058" s="17">
        <v>1.4500000000000001E-2</v>
      </c>
      <c r="K5058" s="17">
        <v>3.9401666670000002</v>
      </c>
      <c r="L5058" s="17">
        <v>4.0678888887499998</v>
      </c>
      <c r="M5058" s="17">
        <v>894.74532178574998</v>
      </c>
      <c r="N5058" s="17">
        <v>257.57139999999998</v>
      </c>
      <c r="O5058" s="17">
        <v>6.9900000000000004E-2</v>
      </c>
      <c r="R5058" s="18">
        <v>0.64583333333333337</v>
      </c>
      <c r="S5058" s="18">
        <v>2.13</v>
      </c>
      <c r="T5058" s="18">
        <v>3.5</v>
      </c>
      <c r="U5058" s="18">
        <v>335</v>
      </c>
      <c r="V5058" s="18">
        <v>1014.8</v>
      </c>
      <c r="W5058" s="18">
        <v>10.9</v>
      </c>
      <c r="X5058" s="18">
        <v>11.3</v>
      </c>
      <c r="Z5058" s="18">
        <v>2.04</v>
      </c>
      <c r="AA5058" s="18">
        <v>0.7</v>
      </c>
      <c r="AB5058" s="18">
        <v>296</v>
      </c>
      <c r="AC5058" s="18">
        <v>1014.5</v>
      </c>
      <c r="AD5058" s="18">
        <v>12</v>
      </c>
      <c r="AE5058" s="18">
        <v>12.1</v>
      </c>
    </row>
    <row r="5059" spans="1:31">
      <c r="A5059" s="15">
        <v>40694</v>
      </c>
      <c r="B5059" s="16">
        <v>0.6875</v>
      </c>
      <c r="C5059" s="17">
        <v>5.3745000000000003</v>
      </c>
      <c r="D5059" s="17">
        <v>4.0636000000000001</v>
      </c>
      <c r="E5059" s="17">
        <v>829.94219999999996</v>
      </c>
      <c r="F5059" s="17">
        <v>4.9200000000000001E-2</v>
      </c>
      <c r="G5059" s="17">
        <v>10.625404866869401</v>
      </c>
      <c r="H5059" s="17">
        <v>7.2704128218425604E-2</v>
      </c>
      <c r="I5059" s="17">
        <v>289.02839999999998</v>
      </c>
      <c r="J5059" s="17">
        <v>2.1999999999999999E-2</v>
      </c>
      <c r="K5059" s="17">
        <v>3.9446666669999999</v>
      </c>
      <c r="L5059" s="17">
        <v>3.9874999999999998</v>
      </c>
      <c r="M5059" s="17">
        <v>895.25818778824998</v>
      </c>
      <c r="N5059" s="17">
        <v>183.3623</v>
      </c>
      <c r="O5059" s="17">
        <v>3.6799999999999999E-2</v>
      </c>
      <c r="R5059" s="18">
        <v>0.6875</v>
      </c>
      <c r="S5059" s="18">
        <v>2.09</v>
      </c>
      <c r="T5059" s="18">
        <v>2.2000000000000002</v>
      </c>
      <c r="U5059" s="18">
        <v>322</v>
      </c>
      <c r="V5059" s="18">
        <v>1014.4</v>
      </c>
      <c r="W5059" s="18">
        <v>11</v>
      </c>
      <c r="X5059" s="18">
        <v>11.4</v>
      </c>
      <c r="Z5059" s="18">
        <v>2.06</v>
      </c>
      <c r="AA5059" s="18">
        <v>2.1</v>
      </c>
      <c r="AB5059" s="18">
        <v>277</v>
      </c>
      <c r="AC5059" s="18">
        <v>1014.1</v>
      </c>
      <c r="AD5059" s="18">
        <v>11.8</v>
      </c>
      <c r="AE5059" s="18">
        <v>12.1</v>
      </c>
    </row>
    <row r="5060" spans="1:31">
      <c r="A5060" s="15">
        <v>40694</v>
      </c>
      <c r="B5060" s="16">
        <v>0.72916666666666663</v>
      </c>
      <c r="C5060" s="17">
        <v>5.5217999999999998</v>
      </c>
      <c r="D5060" s="17">
        <v>4.0231000000000003</v>
      </c>
      <c r="E5060" s="17">
        <v>830.46780000000001</v>
      </c>
      <c r="F5060" s="17">
        <v>5.0500000000000003E-2</v>
      </c>
      <c r="G5060" s="17">
        <v>6.9471804253707603</v>
      </c>
      <c r="H5060" s="17">
        <v>4.8285200118129402E-2</v>
      </c>
      <c r="I5060" s="17">
        <v>320.262</v>
      </c>
      <c r="J5060" s="17">
        <v>0.12330000000000001</v>
      </c>
      <c r="K5060" s="17">
        <v>3.887472222</v>
      </c>
      <c r="L5060" s="17">
        <v>3.9951388890000001</v>
      </c>
      <c r="M5060" s="17">
        <v>895.78622958150004</v>
      </c>
      <c r="N5060" s="17">
        <v>98.987099999999998</v>
      </c>
      <c r="O5060" s="17">
        <v>1.7100000000000001E-2</v>
      </c>
      <c r="R5060" s="18">
        <v>0.72916666666666663</v>
      </c>
      <c r="S5060" s="18">
        <v>2.44</v>
      </c>
      <c r="T5060" s="18">
        <v>2.2999999999999998</v>
      </c>
      <c r="U5060" s="18">
        <v>288</v>
      </c>
      <c r="V5060" s="18">
        <v>1014.2</v>
      </c>
      <c r="W5060" s="18">
        <v>11.1</v>
      </c>
      <c r="X5060" s="18">
        <v>11.6</v>
      </c>
      <c r="Z5060" s="18">
        <v>2.0099999999999998</v>
      </c>
      <c r="AA5060" s="18">
        <v>2.6</v>
      </c>
      <c r="AB5060" s="18">
        <v>261</v>
      </c>
      <c r="AC5060" s="18">
        <v>1014.1</v>
      </c>
      <c r="AD5060" s="18">
        <v>11.9</v>
      </c>
      <c r="AE5060" s="18">
        <v>12.4</v>
      </c>
    </row>
    <row r="5061" spans="1:31">
      <c r="A5061" s="15">
        <v>40694</v>
      </c>
      <c r="B5061" s="16">
        <v>0.77083333333333337</v>
      </c>
      <c r="C5061" s="17">
        <v>5.5145999999999997</v>
      </c>
      <c r="D5061" s="17">
        <v>3.9849999999999999</v>
      </c>
      <c r="E5061" s="17">
        <v>830.92240000000004</v>
      </c>
      <c r="F5061" s="17">
        <v>5.1900000000000002E-2</v>
      </c>
      <c r="G5061" s="17">
        <v>2.37495433839063</v>
      </c>
      <c r="H5061" s="17">
        <v>5.7486532035718803E-2</v>
      </c>
      <c r="I5061" s="17">
        <v>317.16239999999999</v>
      </c>
      <c r="J5061" s="17">
        <v>0.15809999999999999</v>
      </c>
      <c r="K5061" s="17">
        <v>3.7603333339999998</v>
      </c>
      <c r="L5061" s="17">
        <v>3.9949444447500002</v>
      </c>
      <c r="M5061" s="17">
        <v>896.20524049525</v>
      </c>
      <c r="N5061" s="17">
        <v>0.74739999999999995</v>
      </c>
      <c r="O5061" s="17">
        <v>5.4300000000000001E-2</v>
      </c>
      <c r="R5061" s="18">
        <v>0.77083333333333337</v>
      </c>
      <c r="S5061" s="18">
        <v>2.2200000000000002</v>
      </c>
      <c r="T5061" s="18">
        <v>2.6</v>
      </c>
      <c r="U5061" s="18">
        <v>275</v>
      </c>
      <c r="V5061" s="18">
        <v>1014.3</v>
      </c>
      <c r="W5061" s="18">
        <v>10.9</v>
      </c>
      <c r="X5061" s="18">
        <v>11.7</v>
      </c>
      <c r="Z5061" s="18">
        <v>2.06</v>
      </c>
      <c r="AA5061" s="18">
        <v>4.3</v>
      </c>
      <c r="AB5061" s="18">
        <v>256</v>
      </c>
      <c r="AC5061" s="18">
        <v>1013.9</v>
      </c>
      <c r="AD5061" s="18">
        <v>11.7</v>
      </c>
      <c r="AE5061" s="18">
        <v>12.4</v>
      </c>
    </row>
    <row r="5062" spans="1:31">
      <c r="A5062" s="15">
        <v>40694</v>
      </c>
      <c r="B5062" s="16">
        <v>0.8125</v>
      </c>
      <c r="C5062" s="17">
        <v>5.5972</v>
      </c>
      <c r="D5062" s="17">
        <v>3.9544000000000001</v>
      </c>
      <c r="E5062" s="17">
        <v>831.21019999999999</v>
      </c>
      <c r="F5062" s="17">
        <v>5.3100000000000001E-2</v>
      </c>
      <c r="G5062" s="17">
        <v>334.88932335556001</v>
      </c>
      <c r="H5062" s="17">
        <v>4.8892546529980201E-2</v>
      </c>
      <c r="I5062" s="17">
        <v>318.4067</v>
      </c>
      <c r="J5062" s="17">
        <v>0.20080000000000001</v>
      </c>
      <c r="K5062" s="17">
        <v>3.7562222219999999</v>
      </c>
      <c r="L5062" s="17">
        <v>3.9925555555000001</v>
      </c>
      <c r="M5062" s="17">
        <v>896.46068465924998</v>
      </c>
      <c r="N5062" s="17">
        <v>357.47699999999998</v>
      </c>
      <c r="O5062" s="17">
        <v>4.24E-2</v>
      </c>
      <c r="R5062" s="18">
        <v>0.8125</v>
      </c>
      <c r="S5062" s="18">
        <v>2.38</v>
      </c>
      <c r="T5062" s="18">
        <v>2.8</v>
      </c>
      <c r="U5062" s="18">
        <v>270</v>
      </c>
      <c r="V5062" s="18">
        <v>1014.3</v>
      </c>
      <c r="W5062" s="18">
        <v>10.9</v>
      </c>
      <c r="X5062" s="18">
        <v>12</v>
      </c>
      <c r="Z5062" s="18">
        <v>1.95</v>
      </c>
      <c r="AA5062" s="18">
        <v>5.7</v>
      </c>
      <c r="AB5062" s="18">
        <v>259</v>
      </c>
      <c r="AC5062" s="18">
        <v>1013.7</v>
      </c>
      <c r="AD5062" s="18">
        <v>11.5</v>
      </c>
      <c r="AE5062" s="18">
        <v>12.4</v>
      </c>
    </row>
    <row r="5063" spans="1:31">
      <c r="A5063" s="15">
        <v>40694</v>
      </c>
      <c r="B5063" s="16">
        <v>0.85416666666666663</v>
      </c>
      <c r="C5063" s="17">
        <v>5.6782000000000004</v>
      </c>
      <c r="D5063" s="17">
        <v>3.9599000000000002</v>
      </c>
      <c r="E5063" s="17">
        <v>831.26660000000004</v>
      </c>
      <c r="F5063" s="17">
        <v>5.57E-2</v>
      </c>
      <c r="G5063" s="17">
        <v>333.92145886172102</v>
      </c>
      <c r="H5063" s="17">
        <v>3.2829864516341199E-2</v>
      </c>
      <c r="I5063" s="17">
        <v>312.31299999999999</v>
      </c>
      <c r="J5063" s="17">
        <v>0.1643</v>
      </c>
      <c r="K5063" s="17">
        <v>3.750666667</v>
      </c>
      <c r="L5063" s="17">
        <v>3.98427777775</v>
      </c>
      <c r="M5063" s="17">
        <v>896.51358063974999</v>
      </c>
      <c r="N5063" s="17">
        <v>211.86109999999999</v>
      </c>
      <c r="O5063" s="17">
        <v>4.9399999999999999E-2</v>
      </c>
      <c r="R5063" s="18">
        <v>0.85416666666666663</v>
      </c>
      <c r="S5063" s="18">
        <v>2.3199999999999998</v>
      </c>
      <c r="T5063" s="18">
        <v>3.7</v>
      </c>
      <c r="U5063" s="18">
        <v>261</v>
      </c>
      <c r="V5063" s="18">
        <v>1014.5</v>
      </c>
      <c r="W5063" s="18">
        <v>10.9</v>
      </c>
      <c r="X5063" s="18">
        <v>12.1</v>
      </c>
      <c r="Z5063" s="18">
        <v>1.93</v>
      </c>
      <c r="AA5063" s="18">
        <v>5.9</v>
      </c>
      <c r="AB5063" s="18">
        <v>273</v>
      </c>
      <c r="AC5063" s="18">
        <v>1013.8</v>
      </c>
      <c r="AD5063" s="18">
        <v>11.6</v>
      </c>
      <c r="AE5063" s="18">
        <v>12.4</v>
      </c>
    </row>
    <row r="5064" spans="1:31">
      <c r="A5064" s="15">
        <v>40694</v>
      </c>
      <c r="B5064" s="16">
        <v>0.89583333333333337</v>
      </c>
      <c r="C5064" s="17">
        <v>5.5324</v>
      </c>
      <c r="D5064" s="17">
        <v>3.9712999999999998</v>
      </c>
      <c r="E5064" s="17">
        <v>831.09770000000003</v>
      </c>
      <c r="F5064" s="17">
        <v>5.3700000000000005E-2</v>
      </c>
      <c r="G5064" s="17">
        <v>238.10951404946201</v>
      </c>
      <c r="H5064" s="17">
        <v>2.09607105052965E-2</v>
      </c>
      <c r="I5064" s="17">
        <v>312.95479999999998</v>
      </c>
      <c r="J5064" s="17">
        <v>7.3700000000000002E-2</v>
      </c>
      <c r="K5064" s="17">
        <v>3.765861111</v>
      </c>
      <c r="L5064" s="17">
        <v>3.9236944442500001</v>
      </c>
      <c r="M5064" s="17">
        <v>896.38601519174995</v>
      </c>
      <c r="N5064" s="17">
        <v>162.52539999999999</v>
      </c>
      <c r="O5064" s="17">
        <v>0.11360000000000001</v>
      </c>
      <c r="R5064" s="18">
        <v>0.89583333333333337</v>
      </c>
      <c r="S5064" s="18">
        <v>2.02</v>
      </c>
      <c r="T5064" s="18">
        <v>4.0999999999999996</v>
      </c>
      <c r="U5064" s="18">
        <v>267</v>
      </c>
      <c r="V5064" s="18">
        <v>1014.4</v>
      </c>
      <c r="W5064" s="18">
        <v>11.1</v>
      </c>
      <c r="X5064" s="18">
        <v>11.9</v>
      </c>
      <c r="Z5064" s="18">
        <v>1.99</v>
      </c>
      <c r="AA5064" s="18">
        <v>6.2</v>
      </c>
      <c r="AB5064" s="18">
        <v>278</v>
      </c>
      <c r="AC5064" s="18">
        <v>1013.9</v>
      </c>
      <c r="AD5064" s="18">
        <v>11.7</v>
      </c>
      <c r="AE5064" s="18">
        <v>12.3</v>
      </c>
    </row>
    <row r="5065" spans="1:31">
      <c r="A5065" s="15">
        <v>40694</v>
      </c>
      <c r="B5065" s="16">
        <v>0.9375</v>
      </c>
      <c r="C5065" s="17">
        <v>5.1460999999999997</v>
      </c>
      <c r="D5065" s="17">
        <v>3.9681999999999999</v>
      </c>
      <c r="E5065" s="17">
        <v>830.78830000000005</v>
      </c>
      <c r="F5065" s="17">
        <v>5.4900000000000004E-2</v>
      </c>
      <c r="G5065" s="17">
        <v>157.83358738449101</v>
      </c>
      <c r="H5065" s="17">
        <v>3.3332349939179801E-2</v>
      </c>
      <c r="I5065" s="17">
        <v>133.28970000000001</v>
      </c>
      <c r="J5065" s="17">
        <v>5.91E-2</v>
      </c>
      <c r="K5065" s="17">
        <v>3.765527778</v>
      </c>
      <c r="L5065" s="17">
        <v>3.9047499999999999</v>
      </c>
      <c r="M5065" s="17">
        <v>896.12523729974998</v>
      </c>
      <c r="N5065" s="17">
        <v>150.57820000000001</v>
      </c>
      <c r="O5065" s="17">
        <v>0.1096</v>
      </c>
      <c r="R5065" s="18">
        <v>0.9375</v>
      </c>
      <c r="S5065" s="18">
        <v>2.34</v>
      </c>
      <c r="T5065" s="18">
        <v>5</v>
      </c>
      <c r="U5065" s="18">
        <v>260</v>
      </c>
      <c r="V5065" s="18">
        <v>1014.2</v>
      </c>
      <c r="W5065" s="18">
        <v>10.8</v>
      </c>
      <c r="X5065" s="18">
        <v>11.8</v>
      </c>
      <c r="Z5065" s="18">
        <v>2.19</v>
      </c>
      <c r="AA5065" s="18">
        <v>6.4</v>
      </c>
      <c r="AB5065" s="18">
        <v>286</v>
      </c>
      <c r="AC5065" s="18">
        <v>1013.9</v>
      </c>
      <c r="AD5065" s="18">
        <v>11.8</v>
      </c>
      <c r="AE5065" s="18">
        <v>12.1</v>
      </c>
    </row>
    <row r="5066" spans="1:31">
      <c r="A5066" s="15">
        <v>40694</v>
      </c>
      <c r="B5066" s="16">
        <v>0.97916666666666663</v>
      </c>
      <c r="C5066" s="17">
        <v>4.8769</v>
      </c>
      <c r="D5066" s="17">
        <v>3.9304000000000001</v>
      </c>
      <c r="E5066" s="17">
        <v>830.5086</v>
      </c>
      <c r="F5066" s="17">
        <v>6.1100000000000002E-2</v>
      </c>
      <c r="G5066" s="17">
        <v>227.62278096503101</v>
      </c>
      <c r="H5066" s="17">
        <v>0.13696317126563901</v>
      </c>
      <c r="I5066" s="17">
        <v>170.02619999999999</v>
      </c>
      <c r="J5066" s="17">
        <v>4.58E-2</v>
      </c>
      <c r="K5066" s="17">
        <v>3.7663611110000002</v>
      </c>
      <c r="L5066" s="17">
        <v>3.89425</v>
      </c>
      <c r="M5066" s="17">
        <v>895.83879322550001</v>
      </c>
      <c r="N5066" s="17">
        <v>143.08359999999999</v>
      </c>
      <c r="O5066" s="17">
        <v>0.1255</v>
      </c>
      <c r="R5066" s="18">
        <v>0.97916666666666663</v>
      </c>
      <c r="S5066" s="18">
        <v>2.17</v>
      </c>
      <c r="T5066" s="18">
        <v>5.4</v>
      </c>
      <c r="U5066" s="18">
        <v>283</v>
      </c>
      <c r="V5066" s="18">
        <v>1013.9</v>
      </c>
      <c r="W5066" s="18">
        <v>11.1</v>
      </c>
      <c r="X5066" s="18">
        <v>12.4</v>
      </c>
      <c r="Z5066" s="18">
        <v>2.08</v>
      </c>
      <c r="AA5066" s="18">
        <v>5.6</v>
      </c>
      <c r="AB5066" s="18">
        <v>290</v>
      </c>
      <c r="AC5066" s="18">
        <v>1014</v>
      </c>
      <c r="AD5066" s="18">
        <v>11.7</v>
      </c>
      <c r="AE5066" s="18">
        <v>12.2</v>
      </c>
    </row>
    <row r="5067" spans="1:31">
      <c r="A5067" s="15">
        <v>40695</v>
      </c>
      <c r="B5067" s="16">
        <v>2.0833333333333332E-2</v>
      </c>
      <c r="C5067" s="17">
        <v>4.8487999999999998</v>
      </c>
      <c r="D5067" s="17">
        <v>3.9192999999999998</v>
      </c>
      <c r="E5067" s="17">
        <v>830.33309999999994</v>
      </c>
      <c r="F5067" s="17">
        <v>7.6100000000000001E-2</v>
      </c>
      <c r="G5067" s="17">
        <v>235.73505652080601</v>
      </c>
      <c r="H5067" s="17">
        <v>0.18894520230623699</v>
      </c>
      <c r="I5067" s="17">
        <v>171.45519999999999</v>
      </c>
      <c r="J5067" s="17">
        <v>7.1900000000000006E-2</v>
      </c>
      <c r="K5067" s="17">
        <v>3.777388889</v>
      </c>
      <c r="L5067" s="17">
        <v>3.9195277777499999</v>
      </c>
      <c r="M5067" s="17">
        <v>895.62810279849998</v>
      </c>
      <c r="N5067" s="17">
        <v>148.8312</v>
      </c>
      <c r="O5067" s="17">
        <v>0.109</v>
      </c>
      <c r="R5067" s="18">
        <v>2.0833333333333332E-2</v>
      </c>
      <c r="S5067" s="18">
        <v>2.08</v>
      </c>
      <c r="T5067" s="18">
        <v>5.4</v>
      </c>
      <c r="U5067" s="18">
        <v>293</v>
      </c>
      <c r="V5067" s="18">
        <v>1014</v>
      </c>
      <c r="W5067" s="18">
        <v>10.9</v>
      </c>
      <c r="X5067" s="18">
        <v>12.2</v>
      </c>
      <c r="Z5067" s="18">
        <v>1.95</v>
      </c>
      <c r="AA5067" s="18">
        <v>4.5999999999999996</v>
      </c>
      <c r="AB5067" s="18">
        <v>295</v>
      </c>
      <c r="AC5067" s="18">
        <v>1014.4</v>
      </c>
      <c r="AD5067" s="18">
        <v>11.7</v>
      </c>
      <c r="AE5067" s="18">
        <v>12</v>
      </c>
    </row>
    <row r="5068" spans="1:31">
      <c r="A5068" s="15">
        <v>40695</v>
      </c>
      <c r="B5068" s="16">
        <v>6.25E-2</v>
      </c>
      <c r="C5068" s="17">
        <v>5.0235000000000003</v>
      </c>
      <c r="D5068" s="17">
        <v>3.9613999999999998</v>
      </c>
      <c r="E5068" s="17">
        <v>830.30110000000002</v>
      </c>
      <c r="F5068" s="17">
        <v>5.79E-2</v>
      </c>
      <c r="G5068" s="17">
        <v>240.29211294634499</v>
      </c>
      <c r="H5068" s="17">
        <v>0.178963782531462</v>
      </c>
      <c r="I5068" s="17">
        <v>171.17189999999999</v>
      </c>
      <c r="J5068" s="17">
        <v>7.8399999999999997E-2</v>
      </c>
      <c r="K5068" s="17">
        <v>3.8283888890000002</v>
      </c>
      <c r="L5068" s="17">
        <v>3.9668611112500001</v>
      </c>
      <c r="M5068" s="17">
        <v>895.57928475000006</v>
      </c>
      <c r="N5068" s="17">
        <v>148.01910000000001</v>
      </c>
      <c r="O5068" s="17">
        <v>0.1012</v>
      </c>
      <c r="R5068" s="18">
        <v>6.25E-2</v>
      </c>
      <c r="S5068" s="18">
        <v>2.11</v>
      </c>
      <c r="T5068" s="18">
        <v>4.4000000000000004</v>
      </c>
      <c r="U5068" s="18">
        <v>285</v>
      </c>
      <c r="V5068" s="18">
        <v>1014.2</v>
      </c>
      <c r="W5068" s="18">
        <v>10.8</v>
      </c>
      <c r="X5068" s="18">
        <v>12.1</v>
      </c>
      <c r="Z5068" s="18">
        <v>1.93</v>
      </c>
      <c r="AA5068" s="18">
        <v>5.6</v>
      </c>
      <c r="AB5068" s="18">
        <v>313</v>
      </c>
      <c r="AC5068" s="18">
        <v>1014.4</v>
      </c>
      <c r="AD5068" s="18">
        <v>11.5</v>
      </c>
      <c r="AE5068" s="18">
        <v>12</v>
      </c>
    </row>
    <row r="5069" spans="1:31">
      <c r="A5069" s="15">
        <v>40695</v>
      </c>
      <c r="B5069" s="16">
        <v>0.10416666666666667</v>
      </c>
      <c r="C5069" s="17">
        <v>5.0549999999999997</v>
      </c>
      <c r="D5069" s="17">
        <v>4.0010000000000003</v>
      </c>
      <c r="E5069" s="17">
        <v>830.45010000000002</v>
      </c>
      <c r="F5069" s="17">
        <v>6.0900000000000003E-2</v>
      </c>
      <c r="G5069" s="17">
        <v>236.41214760456401</v>
      </c>
      <c r="H5069" s="17">
        <v>0.198998696803692</v>
      </c>
      <c r="I5069" s="17">
        <v>172.214</v>
      </c>
      <c r="J5069" s="17">
        <v>9.7699999999999995E-2</v>
      </c>
      <c r="K5069" s="17">
        <v>3.8825555559999998</v>
      </c>
      <c r="L5069" s="17">
        <v>3.99111111125</v>
      </c>
      <c r="M5069" s="17">
        <v>895.72532211299995</v>
      </c>
      <c r="N5069" s="17">
        <v>140.04300000000001</v>
      </c>
      <c r="O5069" s="17">
        <v>0.1138</v>
      </c>
      <c r="R5069" s="18">
        <v>0.10416666666666667</v>
      </c>
      <c r="S5069" s="18">
        <v>2.3199999999999998</v>
      </c>
      <c r="T5069" s="18">
        <v>3.7</v>
      </c>
      <c r="U5069" s="18">
        <v>272</v>
      </c>
      <c r="V5069" s="18">
        <v>1014.2</v>
      </c>
      <c r="W5069" s="18">
        <v>10.9</v>
      </c>
      <c r="X5069" s="18">
        <v>12</v>
      </c>
      <c r="Z5069" s="18">
        <v>1.91</v>
      </c>
      <c r="AA5069" s="18">
        <v>5.9</v>
      </c>
      <c r="AB5069" s="18">
        <v>279</v>
      </c>
      <c r="AC5069" s="18">
        <v>1014.1</v>
      </c>
      <c r="AD5069" s="18">
        <v>11.2</v>
      </c>
      <c r="AE5069" s="18">
        <v>11.9</v>
      </c>
    </row>
    <row r="5070" spans="1:31">
      <c r="A5070" s="15">
        <v>40695</v>
      </c>
      <c r="B5070" s="16">
        <v>0.14583333333333334</v>
      </c>
      <c r="C5070" s="17">
        <v>5.5705999999999998</v>
      </c>
      <c r="D5070" s="17">
        <v>4.0237999999999996</v>
      </c>
      <c r="E5070" s="17">
        <v>830.7903</v>
      </c>
      <c r="F5070" s="17">
        <v>6.3399999999999998E-2</v>
      </c>
      <c r="G5070" s="17">
        <v>248.655142549456</v>
      </c>
      <c r="H5070" s="17">
        <v>0.14453858869730901</v>
      </c>
      <c r="I5070" s="17">
        <v>177.05609999999999</v>
      </c>
      <c r="J5070" s="17">
        <v>0.12839999999999999</v>
      </c>
      <c r="K5070" s="17">
        <v>3.8963888889999998</v>
      </c>
      <c r="L5070" s="17">
        <v>4.0136666667499998</v>
      </c>
      <c r="M5070" s="17">
        <v>896.04427523175002</v>
      </c>
      <c r="N5070" s="17">
        <v>118.4449</v>
      </c>
      <c r="O5070" s="17">
        <v>7.9299999999999995E-2</v>
      </c>
      <c r="R5070" s="18">
        <v>0.14583333333333334</v>
      </c>
      <c r="S5070" s="18">
        <f t="shared" ref="S5070:X5070" si="1323">AVERAGE(S5069,S5071)</f>
        <v>2.2549999999999999</v>
      </c>
      <c r="T5070" s="18">
        <f t="shared" si="1323"/>
        <v>2.85</v>
      </c>
      <c r="U5070" s="18">
        <f t="shared" si="1323"/>
        <v>268</v>
      </c>
      <c r="V5070" s="18">
        <f t="shared" si="1323"/>
        <v>1014.55</v>
      </c>
      <c r="W5070" s="18">
        <f t="shared" si="1323"/>
        <v>10.850000000000001</v>
      </c>
      <c r="X5070" s="18">
        <f t="shared" si="1323"/>
        <v>12</v>
      </c>
      <c r="Z5070" s="18">
        <v>1.98</v>
      </c>
      <c r="AA5070" s="18">
        <v>3.2</v>
      </c>
      <c r="AB5070" s="18">
        <v>294</v>
      </c>
      <c r="AC5070" s="18">
        <v>1014.8</v>
      </c>
      <c r="AD5070" s="18">
        <v>11.3</v>
      </c>
      <c r="AE5070" s="18">
        <v>11.8</v>
      </c>
    </row>
    <row r="5071" spans="1:31">
      <c r="A5071" s="15">
        <v>40695</v>
      </c>
      <c r="B5071" s="16">
        <v>0.1875</v>
      </c>
      <c r="C5071" s="17">
        <v>5.35</v>
      </c>
      <c r="D5071" s="17">
        <v>4.0625999999999998</v>
      </c>
      <c r="E5071" s="17">
        <v>831.20630000000006</v>
      </c>
      <c r="F5071" s="17">
        <v>7.2700000000000001E-2</v>
      </c>
      <c r="G5071" s="17">
        <v>233.38991467809601</v>
      </c>
      <c r="H5071" s="17">
        <v>0.100077682445347</v>
      </c>
      <c r="I5071" s="17">
        <v>173.76990000000001</v>
      </c>
      <c r="J5071" s="17">
        <v>0.12139999999999999</v>
      </c>
      <c r="K5071" s="17">
        <v>3.9144999999999999</v>
      </c>
      <c r="L5071" s="17">
        <v>4.0647500000000001</v>
      </c>
      <c r="M5071" s="17">
        <v>896.44945876924999</v>
      </c>
      <c r="N5071" s="17">
        <v>173.6123</v>
      </c>
      <c r="O5071" s="17">
        <v>3.7499999999999999E-2</v>
      </c>
      <c r="R5071" s="18">
        <v>0.1875</v>
      </c>
      <c r="S5071" s="18">
        <v>2.19</v>
      </c>
      <c r="T5071" s="18">
        <v>2</v>
      </c>
      <c r="U5071" s="18">
        <v>264</v>
      </c>
      <c r="V5071" s="18">
        <v>1014.9</v>
      </c>
      <c r="W5071" s="18">
        <v>10.8</v>
      </c>
      <c r="X5071" s="18">
        <v>12</v>
      </c>
      <c r="Z5071" s="18">
        <v>1.85</v>
      </c>
      <c r="AA5071" s="18">
        <v>2.5</v>
      </c>
      <c r="AB5071" s="18">
        <v>271</v>
      </c>
      <c r="AC5071" s="18">
        <v>1015.3</v>
      </c>
      <c r="AD5071" s="18">
        <v>11.3</v>
      </c>
      <c r="AE5071" s="18">
        <v>11.8</v>
      </c>
    </row>
    <row r="5072" spans="1:31">
      <c r="A5072" s="15">
        <v>40695</v>
      </c>
      <c r="B5072" s="16">
        <v>0.22916666666666666</v>
      </c>
      <c r="C5072" s="17">
        <v>3.6585999999999999</v>
      </c>
      <c r="D5072" s="17">
        <v>4.0621</v>
      </c>
      <c r="E5072" s="17">
        <v>831.60339999999997</v>
      </c>
      <c r="F5072" s="17">
        <v>6.0900000000000003E-2</v>
      </c>
      <c r="G5072" s="17">
        <v>161.91501959821099</v>
      </c>
      <c r="H5072" s="17">
        <v>7.5865167195830099E-2</v>
      </c>
      <c r="I5072" s="17">
        <v>122.0248</v>
      </c>
      <c r="J5072" s="17">
        <v>0.13769999999999999</v>
      </c>
      <c r="K5072" s="17">
        <v>3.9315000000000002</v>
      </c>
      <c r="L5072" s="17">
        <v>4.0801944445</v>
      </c>
      <c r="M5072" s="17">
        <v>896.85314679249996</v>
      </c>
      <c r="N5072" s="17">
        <v>143.6661</v>
      </c>
      <c r="O5072" s="17">
        <v>4.6300000000000001E-2</v>
      </c>
      <c r="R5072" s="18">
        <v>0.22916666666666666</v>
      </c>
      <c r="S5072" s="18">
        <v>2.0099999999999998</v>
      </c>
      <c r="T5072" s="18">
        <v>2.8</v>
      </c>
      <c r="U5072" s="18">
        <v>239</v>
      </c>
      <c r="V5072" s="18">
        <v>1014.5</v>
      </c>
      <c r="W5072" s="18">
        <v>10.8</v>
      </c>
      <c r="X5072" s="18">
        <v>12.2</v>
      </c>
      <c r="Z5072" s="18">
        <v>1.77</v>
      </c>
      <c r="AA5072" s="18">
        <v>3</v>
      </c>
      <c r="AB5072" s="18">
        <v>241</v>
      </c>
      <c r="AC5072" s="18">
        <v>1015.2</v>
      </c>
      <c r="AD5072" s="18">
        <v>11.2</v>
      </c>
      <c r="AE5072" s="18">
        <v>11.8</v>
      </c>
    </row>
    <row r="5073" spans="1:31">
      <c r="A5073" s="15">
        <v>40695</v>
      </c>
      <c r="B5073" s="16">
        <v>0.27083333333333331</v>
      </c>
      <c r="C5073" s="17">
        <v>5.0461999999999998</v>
      </c>
      <c r="D5073" s="17">
        <v>4.0749000000000004</v>
      </c>
      <c r="E5073" s="17">
        <v>831.85850000000005</v>
      </c>
      <c r="F5073" s="17">
        <v>8.4599999999999995E-2</v>
      </c>
      <c r="G5073" s="17">
        <v>146.168917168869</v>
      </c>
      <c r="H5073" s="17">
        <v>2.39911327955937E-2</v>
      </c>
      <c r="I5073" s="17">
        <v>119.9311</v>
      </c>
      <c r="J5073" s="17">
        <v>0.2205</v>
      </c>
      <c r="K5073" s="17">
        <v>3.8696111110000002</v>
      </c>
      <c r="L5073" s="17">
        <v>4.1062500000000002</v>
      </c>
      <c r="M5073" s="17">
        <v>897.09263608175002</v>
      </c>
      <c r="N5073" s="17">
        <v>125.0693</v>
      </c>
      <c r="O5073" s="17">
        <v>4.6600000000000003E-2</v>
      </c>
      <c r="R5073" s="18">
        <v>0.27083333333333331</v>
      </c>
      <c r="S5073" s="18">
        <v>2.19</v>
      </c>
      <c r="T5073" s="18">
        <v>1.9</v>
      </c>
      <c r="U5073" s="18">
        <v>287</v>
      </c>
      <c r="V5073" s="18">
        <v>1014.7</v>
      </c>
      <c r="W5073" s="18">
        <v>10.6</v>
      </c>
      <c r="X5073" s="18">
        <v>12.2</v>
      </c>
      <c r="Z5073" s="18">
        <v>1.74</v>
      </c>
      <c r="AA5073" s="18">
        <v>3</v>
      </c>
      <c r="AB5073" s="18">
        <v>236</v>
      </c>
      <c r="AC5073" s="18">
        <v>1015.2</v>
      </c>
      <c r="AD5073" s="18">
        <v>11.2</v>
      </c>
      <c r="AE5073" s="18">
        <v>11.8</v>
      </c>
    </row>
    <row r="5074" spans="1:31">
      <c r="A5074" s="15">
        <v>40695</v>
      </c>
      <c r="B5074" s="16">
        <v>0.3125</v>
      </c>
      <c r="C5074" s="17">
        <v>4.7514000000000003</v>
      </c>
      <c r="D5074" s="17">
        <v>4.0845000000000002</v>
      </c>
      <c r="E5074" s="17">
        <v>831.798</v>
      </c>
      <c r="F5074" s="17">
        <v>0.309</v>
      </c>
      <c r="G5074" s="17">
        <v>194.46883735877699</v>
      </c>
      <c r="H5074" s="17">
        <v>5.4314214518252101E-2</v>
      </c>
      <c r="I5074" s="17">
        <v>125.05289999999999</v>
      </c>
      <c r="J5074" s="17">
        <v>0.1893</v>
      </c>
      <c r="K5074" s="17">
        <v>3.8625833329999999</v>
      </c>
      <c r="L5074" s="17">
        <v>4.1263888890000002</v>
      </c>
      <c r="M5074" s="17">
        <v>897.11684761075003</v>
      </c>
      <c r="N5074" s="17">
        <v>126.43680000000001</v>
      </c>
      <c r="O5074" s="17">
        <v>2.4899999999999999E-2</v>
      </c>
      <c r="R5074" s="18">
        <v>0.3125</v>
      </c>
      <c r="S5074" s="18">
        <v>2.1800000000000002</v>
      </c>
      <c r="T5074" s="18">
        <v>1.3</v>
      </c>
      <c r="U5074" s="18">
        <v>65</v>
      </c>
      <c r="V5074" s="18">
        <v>1015.1</v>
      </c>
      <c r="W5074" s="18">
        <v>10.8</v>
      </c>
      <c r="X5074" s="18">
        <v>12.1</v>
      </c>
      <c r="Z5074" s="18">
        <v>1.88</v>
      </c>
      <c r="AA5074" s="18">
        <v>3.5</v>
      </c>
      <c r="AB5074" s="18">
        <v>271</v>
      </c>
      <c r="AC5074" s="18">
        <v>1015.2</v>
      </c>
      <c r="AD5074" s="18">
        <v>10.9</v>
      </c>
      <c r="AE5074" s="18">
        <v>12</v>
      </c>
    </row>
    <row r="5075" spans="1:31">
      <c r="A5075" s="15">
        <v>40695</v>
      </c>
      <c r="B5075" s="16">
        <v>0.35416666666666669</v>
      </c>
      <c r="C5075" s="17">
        <v>5.1254999999999997</v>
      </c>
      <c r="D5075" s="17">
        <v>4.0891000000000002</v>
      </c>
      <c r="E5075" s="17">
        <v>831.5598</v>
      </c>
      <c r="F5075" s="17">
        <v>3.7499999999999999E-2</v>
      </c>
      <c r="G5075" s="17">
        <v>238.58793487037499</v>
      </c>
      <c r="H5075" s="17">
        <v>9.0319729932868506E-2</v>
      </c>
      <c r="I5075" s="17">
        <v>130.51949999999999</v>
      </c>
      <c r="J5075" s="17">
        <v>0.1221</v>
      </c>
      <c r="K5075" s="17">
        <v>3.8704166670000002</v>
      </c>
      <c r="L5075" s="17">
        <v>4.1366111112499997</v>
      </c>
      <c r="M5075" s="17">
        <v>896.88491216575005</v>
      </c>
      <c r="N5075" s="17">
        <v>81.875799999999998</v>
      </c>
      <c r="O5075" s="17">
        <v>7.7000000000000002E-3</v>
      </c>
      <c r="R5075" s="18">
        <v>0.35416666666666669</v>
      </c>
      <c r="S5075" s="18">
        <v>1.88</v>
      </c>
      <c r="T5075" s="18">
        <v>1.4</v>
      </c>
      <c r="U5075" s="18">
        <v>202</v>
      </c>
      <c r="V5075" s="18">
        <v>1015</v>
      </c>
      <c r="W5075" s="18">
        <v>10.7</v>
      </c>
      <c r="X5075" s="18">
        <v>12</v>
      </c>
      <c r="Z5075" s="18">
        <v>1.89</v>
      </c>
      <c r="AA5075" s="18">
        <v>3.7</v>
      </c>
      <c r="AB5075" s="18">
        <v>271</v>
      </c>
      <c r="AC5075" s="18">
        <v>1015.1</v>
      </c>
      <c r="AD5075" s="18">
        <v>10.8</v>
      </c>
      <c r="AE5075" s="18">
        <v>12</v>
      </c>
    </row>
    <row r="5076" spans="1:31">
      <c r="A5076" s="15">
        <v>40695</v>
      </c>
      <c r="B5076" s="16">
        <v>0.39583333333333331</v>
      </c>
      <c r="C5076" s="17">
        <v>5.6264000000000003</v>
      </c>
      <c r="D5076" s="17">
        <v>4.1201999999999996</v>
      </c>
      <c r="E5076" s="17">
        <v>831.13440000000003</v>
      </c>
      <c r="F5076" s="17">
        <v>3.9E-2</v>
      </c>
      <c r="G5076" s="17">
        <v>271.272539774319</v>
      </c>
      <c r="H5076" s="17">
        <v>1.3306013749889699E-2</v>
      </c>
      <c r="I5076" s="17">
        <v>155.97880000000001</v>
      </c>
      <c r="J5076" s="17">
        <v>7.3999999999999996E-2</v>
      </c>
      <c r="K5076" s="17">
        <v>3.897694445</v>
      </c>
      <c r="L5076" s="17">
        <v>4.1420277777500001</v>
      </c>
      <c r="M5076" s="17">
        <v>896.40150969875003</v>
      </c>
      <c r="N5076" s="17">
        <v>303.84679999999997</v>
      </c>
      <c r="O5076" s="17">
        <v>2.1600000000000001E-2</v>
      </c>
      <c r="R5076" s="18">
        <v>0.39583333333333331</v>
      </c>
      <c r="S5076" s="18">
        <v>1.98</v>
      </c>
      <c r="T5076" s="18">
        <v>3.5</v>
      </c>
      <c r="U5076" s="18">
        <v>223</v>
      </c>
      <c r="V5076" s="18">
        <v>1014.3</v>
      </c>
      <c r="W5076" s="18">
        <v>10.6</v>
      </c>
      <c r="X5076" s="18">
        <v>12</v>
      </c>
      <c r="Z5076" s="18">
        <v>1.8</v>
      </c>
      <c r="AA5076" s="18">
        <v>2.9</v>
      </c>
      <c r="AB5076" s="18">
        <v>266</v>
      </c>
      <c r="AC5076" s="18">
        <v>1015.3</v>
      </c>
      <c r="AD5076" s="18">
        <v>10.7</v>
      </c>
      <c r="AE5076" s="18">
        <v>12</v>
      </c>
    </row>
    <row r="5077" spans="1:31">
      <c r="A5077" s="15">
        <v>40695</v>
      </c>
      <c r="B5077" s="16">
        <v>0.4375</v>
      </c>
      <c r="C5077" s="17">
        <v>5.3752000000000004</v>
      </c>
      <c r="D5077" s="17">
        <v>4.1272000000000002</v>
      </c>
      <c r="E5077" s="17">
        <v>830.55579999999998</v>
      </c>
      <c r="F5077" s="17">
        <v>3.7900000000000003E-2</v>
      </c>
      <c r="G5077" s="17">
        <v>82.974708517087606</v>
      </c>
      <c r="H5077" s="17">
        <v>2.6927113760981801E-2</v>
      </c>
      <c r="I5077" s="17">
        <v>171.99619999999999</v>
      </c>
      <c r="J5077" s="17">
        <v>9.2700000000000005E-2</v>
      </c>
      <c r="K5077" s="17">
        <v>3.9083888889999998</v>
      </c>
      <c r="L5077" s="17">
        <v>4.12961111125</v>
      </c>
      <c r="M5077" s="17">
        <v>895.79674176549997</v>
      </c>
      <c r="N5077" s="17">
        <v>54.7774</v>
      </c>
      <c r="O5077" s="17">
        <v>1.7500000000000002E-2</v>
      </c>
      <c r="R5077" s="18">
        <v>0.4375</v>
      </c>
      <c r="S5077" s="18">
        <v>1.97</v>
      </c>
      <c r="T5077" s="18">
        <v>2.6</v>
      </c>
      <c r="U5077" s="18">
        <v>213</v>
      </c>
      <c r="V5077" s="18">
        <v>1014.8</v>
      </c>
      <c r="W5077" s="18">
        <v>10.7</v>
      </c>
      <c r="X5077" s="18">
        <v>11.8</v>
      </c>
      <c r="Z5077" s="18">
        <v>1.67</v>
      </c>
      <c r="AA5077" s="18">
        <v>3.2</v>
      </c>
      <c r="AB5077" s="18">
        <v>291</v>
      </c>
      <c r="AC5077" s="18">
        <v>1015.2</v>
      </c>
      <c r="AD5077" s="18">
        <v>10.7</v>
      </c>
      <c r="AE5077" s="18">
        <v>12.1</v>
      </c>
    </row>
    <row r="5078" spans="1:31">
      <c r="A5078" s="15">
        <v>40695</v>
      </c>
      <c r="B5078" s="16">
        <v>0.47916666666666669</v>
      </c>
      <c r="C5078" s="17">
        <v>5.4550999999999998</v>
      </c>
      <c r="D5078" s="17">
        <v>4.1306000000000003</v>
      </c>
      <c r="E5078" s="17">
        <v>829.91510000000005</v>
      </c>
      <c r="F5078" s="17">
        <v>3.8300000000000001E-2</v>
      </c>
      <c r="G5078" s="17">
        <v>348.973512675081</v>
      </c>
      <c r="H5078" s="17">
        <v>1.7615941458345299E-2</v>
      </c>
      <c r="I5078" s="17">
        <v>171.5993</v>
      </c>
      <c r="J5078" s="17">
        <v>8.5599999999999996E-2</v>
      </c>
      <c r="K5078" s="17">
        <v>3.9217499999999998</v>
      </c>
      <c r="L5078" s="17">
        <v>4.1463055554999997</v>
      </c>
      <c r="M5078" s="17">
        <v>895.12517147724998</v>
      </c>
      <c r="N5078" s="17">
        <v>79.143100000000004</v>
      </c>
      <c r="O5078" s="17">
        <v>4.2200000000000001E-2</v>
      </c>
      <c r="R5078" s="18">
        <v>0.47916666666666669</v>
      </c>
      <c r="S5078" s="18">
        <v>1.78</v>
      </c>
      <c r="T5078" s="18">
        <v>2.8</v>
      </c>
      <c r="U5078" s="18">
        <v>235</v>
      </c>
      <c r="V5078" s="18">
        <v>1014.8</v>
      </c>
      <c r="W5078" s="18">
        <v>10.7</v>
      </c>
      <c r="X5078" s="18">
        <v>11.9</v>
      </c>
      <c r="Z5078" s="18">
        <v>1.62</v>
      </c>
      <c r="AA5078" s="18">
        <v>1.5</v>
      </c>
      <c r="AB5078" s="18">
        <v>292</v>
      </c>
      <c r="AC5078" s="18">
        <v>1015.5</v>
      </c>
      <c r="AD5078" s="18">
        <v>10.8</v>
      </c>
      <c r="AE5078" s="18">
        <v>12.2</v>
      </c>
    </row>
    <row r="5079" spans="1:31">
      <c r="A5079" s="15">
        <v>40695</v>
      </c>
      <c r="B5079" s="16">
        <v>0.52083333333333337</v>
      </c>
      <c r="C5079" s="17">
        <v>5.2415000000000003</v>
      </c>
      <c r="D5079" s="17">
        <v>4.1147999999999998</v>
      </c>
      <c r="E5079" s="17">
        <v>829.3646</v>
      </c>
      <c r="F5079" s="17">
        <v>3.6200000000000003E-2</v>
      </c>
      <c r="G5079" s="17">
        <v>321.651772157815</v>
      </c>
      <c r="H5079" s="17">
        <v>2.1733499568194699E-2</v>
      </c>
      <c r="I5079" s="17">
        <v>170.3895</v>
      </c>
      <c r="J5079" s="17">
        <v>0.1081</v>
      </c>
      <c r="K5079" s="17">
        <v>3.9911944450000001</v>
      </c>
      <c r="L5079" s="17">
        <v>4.1675555557499999</v>
      </c>
      <c r="M5079" s="17">
        <v>894.56410034174996</v>
      </c>
      <c r="N5079" s="17">
        <v>81.907799999999995</v>
      </c>
      <c r="O5079" s="17">
        <v>5.9799999999999999E-2</v>
      </c>
      <c r="R5079" s="18">
        <v>0.52083333333333337</v>
      </c>
      <c r="S5079" s="18">
        <v>1.67</v>
      </c>
      <c r="T5079" s="18">
        <v>3.3</v>
      </c>
      <c r="U5079" s="18">
        <v>222</v>
      </c>
      <c r="V5079" s="18">
        <v>1015.1</v>
      </c>
      <c r="W5079" s="18">
        <v>10.6</v>
      </c>
      <c r="X5079" s="18">
        <v>11.9</v>
      </c>
      <c r="Z5079" s="18">
        <v>1.67</v>
      </c>
      <c r="AA5079" s="18">
        <v>0.2</v>
      </c>
      <c r="AB5079" s="18">
        <v>38</v>
      </c>
      <c r="AC5079" s="18">
        <v>1015.6</v>
      </c>
      <c r="AD5079" s="18">
        <v>10.6</v>
      </c>
      <c r="AE5079" s="18">
        <v>12.2</v>
      </c>
    </row>
    <row r="5080" spans="1:31">
      <c r="A5080" s="15">
        <v>40695</v>
      </c>
      <c r="B5080" s="16">
        <v>0.5625</v>
      </c>
      <c r="C5080" s="17">
        <v>5.5077999999999996</v>
      </c>
      <c r="D5080" s="17">
        <v>4.1231999999999998</v>
      </c>
      <c r="E5080" s="17">
        <v>828.98220000000003</v>
      </c>
      <c r="F5080" s="17">
        <v>3.8100000000000002E-2</v>
      </c>
      <c r="G5080" s="17">
        <v>213.219784523768</v>
      </c>
      <c r="H5080" s="17">
        <v>1.3137150495323E-2</v>
      </c>
      <c r="I5080" s="17">
        <v>167.16919999999999</v>
      </c>
      <c r="J5080" s="17">
        <v>5.6399999999999999E-2</v>
      </c>
      <c r="K5080" s="17">
        <v>4.0271666670000004</v>
      </c>
      <c r="L5080" s="17">
        <v>4.19522222225</v>
      </c>
      <c r="M5080" s="17">
        <v>894.19309297974996</v>
      </c>
      <c r="N5080" s="17">
        <v>86.5471</v>
      </c>
      <c r="O5080" s="17">
        <v>4.8099999999999997E-2</v>
      </c>
      <c r="R5080" s="18">
        <v>0.5625</v>
      </c>
      <c r="S5080" s="18">
        <v>1.78</v>
      </c>
      <c r="T5080" s="18">
        <v>3.8</v>
      </c>
      <c r="U5080" s="18">
        <v>225</v>
      </c>
      <c r="V5080" s="18">
        <v>1014.8</v>
      </c>
      <c r="W5080" s="18">
        <v>10.6</v>
      </c>
      <c r="X5080" s="18">
        <v>11.8</v>
      </c>
      <c r="Z5080" s="18">
        <v>1.62</v>
      </c>
      <c r="AA5080" s="18">
        <v>0.6</v>
      </c>
      <c r="AB5080" s="18">
        <v>202</v>
      </c>
      <c r="AC5080" s="18">
        <v>1015.5</v>
      </c>
      <c r="AD5080" s="18">
        <v>11.4</v>
      </c>
      <c r="AE5080" s="18">
        <v>12.2</v>
      </c>
    </row>
    <row r="5081" spans="1:31">
      <c r="A5081" s="15">
        <v>40695</v>
      </c>
      <c r="B5081" s="16">
        <v>0.60416666666666663</v>
      </c>
      <c r="C5081" s="17">
        <v>5.3897000000000004</v>
      </c>
      <c r="D5081" s="17">
        <v>4.1090999999999998</v>
      </c>
      <c r="E5081" s="17">
        <v>828.91639999999995</v>
      </c>
      <c r="F5081" s="17">
        <v>3.7400000000000003E-2</v>
      </c>
      <c r="G5081" s="17">
        <v>29.6865007854453</v>
      </c>
      <c r="H5081" s="17">
        <v>2.2374321630906E-2</v>
      </c>
      <c r="I5081" s="17">
        <v>116.9362</v>
      </c>
      <c r="J5081" s="17">
        <v>7.5899999999999995E-2</v>
      </c>
      <c r="K5081" s="17">
        <v>4.0317777780000004</v>
      </c>
      <c r="L5081" s="17">
        <v>4.2189722219999997</v>
      </c>
      <c r="M5081" s="17">
        <v>894.11444092274996</v>
      </c>
      <c r="N5081" s="17">
        <v>112.6981</v>
      </c>
      <c r="O5081" s="17">
        <v>2.3099999999999999E-2</v>
      </c>
      <c r="R5081" s="18">
        <v>0.60416666666666663</v>
      </c>
      <c r="S5081" s="18">
        <v>1.82</v>
      </c>
      <c r="T5081" s="18">
        <v>2.8</v>
      </c>
      <c r="U5081" s="18">
        <v>226</v>
      </c>
      <c r="V5081" s="18">
        <v>1015.5</v>
      </c>
      <c r="W5081" s="18">
        <v>10.6</v>
      </c>
      <c r="X5081" s="18">
        <v>11.8</v>
      </c>
      <c r="Z5081" s="18">
        <v>1.57</v>
      </c>
      <c r="AA5081" s="18">
        <v>0.9</v>
      </c>
      <c r="AB5081" s="18">
        <v>177</v>
      </c>
      <c r="AC5081" s="18">
        <v>1015.9</v>
      </c>
      <c r="AD5081" s="18">
        <v>11.1</v>
      </c>
      <c r="AE5081" s="18">
        <v>12.3</v>
      </c>
    </row>
    <row r="5082" spans="1:31">
      <c r="A5082" s="15">
        <v>40695</v>
      </c>
      <c r="B5082" s="16">
        <v>0.64583333333333337</v>
      </c>
      <c r="C5082" s="17">
        <v>5.0651999999999999</v>
      </c>
      <c r="D5082" s="17">
        <v>4.13</v>
      </c>
      <c r="E5082" s="17">
        <v>829.18640000000005</v>
      </c>
      <c r="F5082" s="17">
        <v>4.0399999999999998E-2</v>
      </c>
      <c r="G5082" s="17">
        <v>339.56050476050899</v>
      </c>
      <c r="H5082" s="17">
        <v>1.3017562966895499E-2</v>
      </c>
      <c r="I5082" s="17">
        <v>105.9228</v>
      </c>
      <c r="J5082" s="17">
        <v>9.4299999999999995E-2</v>
      </c>
      <c r="K5082" s="17">
        <v>4.0046944450000002</v>
      </c>
      <c r="L5082" s="17">
        <v>4.2060833332499996</v>
      </c>
      <c r="M5082" s="17">
        <v>894.34931291450005</v>
      </c>
      <c r="N5082" s="17">
        <v>250.7116</v>
      </c>
      <c r="O5082" s="17">
        <v>3.5400000000000001E-2</v>
      </c>
      <c r="R5082" s="18">
        <v>0.64583333333333337</v>
      </c>
      <c r="S5082" s="18">
        <v>1.83</v>
      </c>
      <c r="T5082" s="18">
        <v>1.8</v>
      </c>
      <c r="U5082" s="18">
        <v>231</v>
      </c>
      <c r="V5082" s="18">
        <v>1015.4</v>
      </c>
      <c r="W5082" s="18">
        <v>10.5</v>
      </c>
      <c r="X5082" s="18">
        <v>11.9</v>
      </c>
      <c r="Z5082" s="18">
        <v>1.58</v>
      </c>
      <c r="AA5082" s="18">
        <v>0.8</v>
      </c>
      <c r="AB5082" s="18">
        <v>188</v>
      </c>
      <c r="AC5082" s="18">
        <v>1015.8</v>
      </c>
      <c r="AD5082" s="18">
        <v>11.6</v>
      </c>
      <c r="AE5082" s="18">
        <v>12.3</v>
      </c>
    </row>
    <row r="5083" spans="1:31">
      <c r="A5083" s="15">
        <v>40695</v>
      </c>
      <c r="B5083" s="16">
        <v>0.6875</v>
      </c>
      <c r="C5083" s="17">
        <v>5.1619000000000002</v>
      </c>
      <c r="D5083" s="17">
        <v>4.1204000000000001</v>
      </c>
      <c r="E5083" s="17">
        <v>829.60050000000001</v>
      </c>
      <c r="F5083" s="17">
        <v>4.0100000000000004E-2</v>
      </c>
      <c r="G5083" s="17">
        <v>33.055912181147697</v>
      </c>
      <c r="H5083" s="17">
        <v>8.6348776792124996E-3</v>
      </c>
      <c r="I5083" s="17">
        <v>292.70479999999998</v>
      </c>
      <c r="J5083" s="17">
        <v>6.2899999999999998E-2</v>
      </c>
      <c r="K5083" s="17">
        <v>3.9956111110000001</v>
      </c>
      <c r="L5083" s="17">
        <v>4.0280833334999997</v>
      </c>
      <c r="M5083" s="17">
        <v>894.87852878149999</v>
      </c>
      <c r="N5083" s="17">
        <v>143.33500000000001</v>
      </c>
      <c r="O5083" s="17">
        <v>5.2200000000000003E-2</v>
      </c>
      <c r="R5083" s="18">
        <v>0.6875</v>
      </c>
      <c r="S5083" s="18">
        <v>1.96</v>
      </c>
      <c r="T5083" s="18">
        <v>1.3</v>
      </c>
      <c r="U5083" s="18">
        <v>233</v>
      </c>
      <c r="V5083" s="18">
        <v>1015.4</v>
      </c>
      <c r="W5083" s="18">
        <v>10.7</v>
      </c>
      <c r="X5083" s="18">
        <v>12</v>
      </c>
      <c r="Z5083" s="18">
        <v>1.63</v>
      </c>
      <c r="AA5083" s="18">
        <v>1.9</v>
      </c>
      <c r="AB5083" s="18">
        <v>163</v>
      </c>
      <c r="AC5083" s="18">
        <v>1015.7</v>
      </c>
      <c r="AD5083" s="18">
        <v>11.3</v>
      </c>
      <c r="AE5083" s="18">
        <v>12.5</v>
      </c>
    </row>
    <row r="5084" spans="1:31">
      <c r="A5084" s="15">
        <v>40695</v>
      </c>
      <c r="B5084" s="16">
        <v>0.72916666666666663</v>
      </c>
      <c r="C5084" s="17">
        <v>5.2628000000000004</v>
      </c>
      <c r="D5084" s="17">
        <v>4.1262999999999996</v>
      </c>
      <c r="E5084" s="17">
        <v>830.13499999999999</v>
      </c>
      <c r="F5084" s="17">
        <v>4.3299999999999998E-2</v>
      </c>
      <c r="G5084" s="17">
        <v>241.87242869374799</v>
      </c>
      <c r="H5084" s="17">
        <v>1.15179209377198E-2</v>
      </c>
      <c r="I5084" s="17">
        <v>318.745</v>
      </c>
      <c r="J5084" s="17">
        <v>0.1411</v>
      </c>
      <c r="K5084" s="17">
        <v>3.9738055559999999</v>
      </c>
      <c r="L5084" s="17">
        <v>3.9906944444999999</v>
      </c>
      <c r="M5084" s="17">
        <v>895.45189091825</v>
      </c>
      <c r="N5084" s="17">
        <v>95.827799999999996</v>
      </c>
      <c r="O5084" s="17">
        <v>2.4500000000000001E-2</v>
      </c>
      <c r="R5084" s="18">
        <v>0.72916666666666663</v>
      </c>
      <c r="S5084" s="18">
        <v>1.89</v>
      </c>
      <c r="T5084" s="18">
        <v>2</v>
      </c>
      <c r="U5084" s="18">
        <v>220</v>
      </c>
      <c r="V5084" s="18">
        <v>1015.3</v>
      </c>
      <c r="W5084" s="18">
        <v>11</v>
      </c>
      <c r="X5084" s="18">
        <v>12.4</v>
      </c>
      <c r="Z5084" s="18">
        <v>1.52</v>
      </c>
      <c r="AA5084" s="18">
        <v>2.1</v>
      </c>
      <c r="AB5084" s="18">
        <v>198</v>
      </c>
      <c r="AC5084" s="18">
        <v>1015.7</v>
      </c>
      <c r="AD5084" s="18">
        <v>11.8</v>
      </c>
      <c r="AE5084" s="18">
        <v>12.5</v>
      </c>
    </row>
    <row r="5085" spans="1:31">
      <c r="A5085" s="15">
        <v>40695</v>
      </c>
      <c r="B5085" s="16">
        <v>0.77083333333333337</v>
      </c>
      <c r="C5085" s="17">
        <v>4.8152999999999997</v>
      </c>
      <c r="D5085" s="17">
        <v>4.0815999999999999</v>
      </c>
      <c r="E5085" s="17">
        <v>830.65290000000005</v>
      </c>
      <c r="F5085" s="17">
        <v>4.07E-2</v>
      </c>
      <c r="G5085" s="17">
        <v>359.968144439279</v>
      </c>
      <c r="H5085" s="17">
        <v>0.123286618259886</v>
      </c>
      <c r="I5085" s="17">
        <v>337.40120000000002</v>
      </c>
      <c r="J5085" s="17">
        <v>0.19989999999999999</v>
      </c>
      <c r="K5085" s="17">
        <v>3.9477222219999999</v>
      </c>
      <c r="L5085" s="17">
        <v>4.0224722222500002</v>
      </c>
      <c r="M5085" s="17">
        <v>895.96390973500002</v>
      </c>
      <c r="N5085" s="17">
        <v>253.30869999999999</v>
      </c>
      <c r="O5085" s="17">
        <v>6.1000000000000004E-3</v>
      </c>
      <c r="R5085" s="18">
        <v>0.77083333333333337</v>
      </c>
      <c r="S5085" s="18">
        <v>1.76</v>
      </c>
      <c r="T5085" s="18">
        <v>2.2000000000000002</v>
      </c>
      <c r="U5085" s="18">
        <v>210</v>
      </c>
      <c r="V5085" s="18">
        <v>1015.6</v>
      </c>
      <c r="W5085" s="18">
        <v>10.8</v>
      </c>
      <c r="X5085" s="18">
        <v>12.4</v>
      </c>
      <c r="Z5085" s="18">
        <v>1.55</v>
      </c>
      <c r="AA5085" s="18">
        <v>3</v>
      </c>
      <c r="AB5085" s="18">
        <v>197</v>
      </c>
      <c r="AC5085" s="18">
        <v>1015.9</v>
      </c>
      <c r="AD5085" s="18">
        <v>11.8</v>
      </c>
      <c r="AE5085" s="18">
        <v>12.5</v>
      </c>
    </row>
    <row r="5086" spans="1:31">
      <c r="A5086" s="15">
        <v>40695</v>
      </c>
      <c r="B5086" s="16">
        <v>0.8125</v>
      </c>
      <c r="C5086" s="17">
        <v>4.8114999999999997</v>
      </c>
      <c r="D5086" s="17">
        <v>4.0316000000000001</v>
      </c>
      <c r="E5086" s="17">
        <v>831.04179999999997</v>
      </c>
      <c r="F5086" s="17">
        <v>4.1300000000000003E-2</v>
      </c>
      <c r="G5086" s="17">
        <v>9.6355476434841094</v>
      </c>
      <c r="H5086" s="17">
        <v>0.115349155933932</v>
      </c>
      <c r="I5086" s="17">
        <v>335.60919999999999</v>
      </c>
      <c r="J5086" s="17">
        <v>0.22209999999999999</v>
      </c>
      <c r="K5086" s="17">
        <v>3.8900833330000002</v>
      </c>
      <c r="L5086" s="17">
        <v>4.0269444444999998</v>
      </c>
      <c r="M5086" s="17">
        <v>896.36391209224996</v>
      </c>
      <c r="N5086" s="17">
        <v>196.79689999999999</v>
      </c>
      <c r="O5086" s="17">
        <v>3.1800000000000002E-2</v>
      </c>
      <c r="R5086" s="18">
        <v>0.8125</v>
      </c>
      <c r="S5086" s="18">
        <v>1.89</v>
      </c>
      <c r="T5086" s="18">
        <v>3.3</v>
      </c>
      <c r="U5086" s="18">
        <v>208</v>
      </c>
      <c r="V5086" s="18">
        <v>1015.5</v>
      </c>
      <c r="W5086" s="18">
        <v>10.7</v>
      </c>
      <c r="X5086" s="18">
        <v>12.3</v>
      </c>
      <c r="Z5086" s="18">
        <v>1.59</v>
      </c>
      <c r="AA5086" s="18">
        <v>3.9</v>
      </c>
      <c r="AB5086" s="18">
        <v>210</v>
      </c>
      <c r="AC5086" s="18">
        <v>1016</v>
      </c>
      <c r="AD5086" s="18">
        <v>12.1</v>
      </c>
      <c r="AE5086" s="18">
        <v>12.5</v>
      </c>
    </row>
    <row r="5087" spans="1:31">
      <c r="A5087" s="15">
        <v>40695</v>
      </c>
      <c r="B5087" s="16">
        <v>0.85416666666666663</v>
      </c>
      <c r="C5087" s="17">
        <v>5.1571999999999996</v>
      </c>
      <c r="D5087" s="17">
        <v>4.0141999999999998</v>
      </c>
      <c r="E5087" s="17">
        <v>831.21619999999996</v>
      </c>
      <c r="F5087" s="17">
        <v>4.4000000000000004E-2</v>
      </c>
      <c r="G5087" s="17">
        <v>12.9880665400125</v>
      </c>
      <c r="H5087" s="17">
        <v>2.9045223498426798E-2</v>
      </c>
      <c r="I5087" s="17">
        <v>313.88569999999999</v>
      </c>
      <c r="J5087" s="17">
        <v>0.2122</v>
      </c>
      <c r="K5087" s="17">
        <v>3.8214792900000001</v>
      </c>
      <c r="L5087" s="17">
        <v>4.0156111110000001</v>
      </c>
      <c r="M5087" s="17">
        <v>896.57055727650004</v>
      </c>
      <c r="N5087" s="17">
        <v>159.67830000000001</v>
      </c>
      <c r="O5087" s="17">
        <v>6.3E-2</v>
      </c>
      <c r="R5087" s="18">
        <v>0.85416666666666663</v>
      </c>
      <c r="S5087" s="18">
        <v>1.8</v>
      </c>
      <c r="T5087" s="18">
        <v>4.2</v>
      </c>
      <c r="U5087" s="18">
        <v>204</v>
      </c>
      <c r="V5087" s="18">
        <v>1015.7</v>
      </c>
      <c r="W5087" s="18">
        <v>10.6</v>
      </c>
      <c r="X5087" s="18">
        <v>12.2</v>
      </c>
      <c r="Z5087" s="18">
        <v>1.52</v>
      </c>
      <c r="AA5087" s="18">
        <v>4</v>
      </c>
      <c r="AB5087" s="18">
        <v>225</v>
      </c>
      <c r="AC5087" s="18">
        <v>1016</v>
      </c>
      <c r="AD5087" s="18">
        <v>12.1</v>
      </c>
      <c r="AE5087" s="18">
        <v>12.3</v>
      </c>
    </row>
    <row r="5088" spans="1:31">
      <c r="A5088" s="15">
        <v>40695</v>
      </c>
      <c r="B5088" s="16">
        <v>0.89583333333333337</v>
      </c>
      <c r="C5088" s="17">
        <v>5.2630999999999997</v>
      </c>
      <c r="D5088" s="17">
        <v>4.0205000000000002</v>
      </c>
      <c r="E5088" s="17">
        <v>831.17420000000004</v>
      </c>
      <c r="F5088" s="17">
        <v>4.3000000000000003E-2</v>
      </c>
      <c r="G5088" s="17">
        <v>21.441105005531099</v>
      </c>
      <c r="H5088" s="17">
        <v>2.36916593708805E-2</v>
      </c>
      <c r="I5088" s="17">
        <v>307.78570000000002</v>
      </c>
      <c r="J5088" s="17">
        <v>0.20530000000000001</v>
      </c>
      <c r="K5088" s="17">
        <v>3.7833611110000001</v>
      </c>
      <c r="L5088" s="17">
        <v>3.9731388887499999</v>
      </c>
      <c r="M5088" s="17">
        <v>896.55777321849996</v>
      </c>
      <c r="N5088" s="17">
        <v>157.8672</v>
      </c>
      <c r="O5088" s="17">
        <v>0.1065</v>
      </c>
      <c r="R5088" s="18">
        <v>0.89583333333333337</v>
      </c>
      <c r="S5088" s="18">
        <v>1.66</v>
      </c>
      <c r="T5088" s="18">
        <v>3.7</v>
      </c>
      <c r="U5088" s="18">
        <v>223</v>
      </c>
      <c r="V5088" s="18">
        <v>1015.8</v>
      </c>
      <c r="W5088" s="18">
        <v>10.6</v>
      </c>
      <c r="X5088" s="18">
        <v>12.2</v>
      </c>
      <c r="Z5088" s="18">
        <v>1.39</v>
      </c>
      <c r="AA5088" s="18">
        <v>4.2</v>
      </c>
      <c r="AB5088" s="18">
        <v>230</v>
      </c>
      <c r="AC5088" s="18">
        <v>1016.3</v>
      </c>
      <c r="AD5088" s="18">
        <v>11.9</v>
      </c>
      <c r="AE5088" s="18">
        <v>12.3</v>
      </c>
    </row>
    <row r="5089" spans="1:31">
      <c r="A5089" s="40">
        <v>40695</v>
      </c>
      <c r="B5089" s="41">
        <v>0.9375</v>
      </c>
      <c r="C5089" s="17">
        <v>5.2469999999999999</v>
      </c>
      <c r="D5089" s="17">
        <v>4.0305999999999997</v>
      </c>
      <c r="E5089" s="17">
        <v>830.9796</v>
      </c>
      <c r="F5089" s="17">
        <v>4.4000000000000004E-2</v>
      </c>
      <c r="G5089" s="17">
        <v>339.64681893752999</v>
      </c>
      <c r="H5089" s="17">
        <v>4.4845277350154603E-2</v>
      </c>
      <c r="I5089" s="17">
        <v>305.05419999999998</v>
      </c>
      <c r="J5089" s="17">
        <v>7.8600000000000003E-2</v>
      </c>
      <c r="K5089" s="17">
        <v>3.7973611109999998</v>
      </c>
      <c r="L5089" s="17">
        <v>3.9013055555</v>
      </c>
      <c r="M5089" s="17">
        <v>896.36883720975004</v>
      </c>
      <c r="N5089" s="17">
        <v>151.83179999999999</v>
      </c>
      <c r="O5089" s="17">
        <v>0.13700000000000001</v>
      </c>
      <c r="R5089" s="18">
        <v>0.9375</v>
      </c>
      <c r="S5089" s="18">
        <v>1.62</v>
      </c>
      <c r="T5089" s="18">
        <v>3.5</v>
      </c>
      <c r="U5089" s="18">
        <v>214</v>
      </c>
      <c r="V5089" s="18">
        <v>1015.7</v>
      </c>
      <c r="W5089" s="18">
        <v>10.8</v>
      </c>
      <c r="X5089" s="18">
        <v>12.2</v>
      </c>
      <c r="Z5089" s="18">
        <v>1.57</v>
      </c>
      <c r="AA5089" s="18">
        <v>2.7</v>
      </c>
      <c r="AB5089" s="18">
        <v>225</v>
      </c>
      <c r="AC5089" s="18">
        <v>1016</v>
      </c>
      <c r="AD5089" s="18">
        <v>11.9</v>
      </c>
      <c r="AE5089" s="18">
        <v>12.7</v>
      </c>
    </row>
    <row r="5090" spans="1:31">
      <c r="A5090" s="40">
        <v>40695</v>
      </c>
      <c r="B5090" s="41">
        <v>0.97916666666666663</v>
      </c>
      <c r="C5090" s="17">
        <v>4.6318999999999999</v>
      </c>
      <c r="D5090" s="17">
        <v>4.0357000000000003</v>
      </c>
      <c r="E5090" s="17">
        <v>830.65009999999995</v>
      </c>
      <c r="F5090" s="17">
        <v>4.5499999999999999E-2</v>
      </c>
      <c r="G5090" s="17">
        <v>202.49344408639399</v>
      </c>
      <c r="H5090" s="17">
        <v>2.65504234558279E-2</v>
      </c>
      <c r="I5090" s="17">
        <v>176.67080000000001</v>
      </c>
      <c r="J5090" s="17">
        <v>5.7700000000000001E-2</v>
      </c>
      <c r="K5090" s="17">
        <v>3.8171944440000001</v>
      </c>
      <c r="L5090" s="17">
        <v>3.8881111110000002</v>
      </c>
      <c r="M5090" s="17">
        <v>896.05784654599995</v>
      </c>
      <c r="N5090" s="17">
        <v>146.4716</v>
      </c>
      <c r="O5090" s="17">
        <v>0.17199999999999999</v>
      </c>
      <c r="R5090" s="18">
        <v>0.97916666666666663</v>
      </c>
      <c r="S5090" s="18">
        <v>1.53</v>
      </c>
      <c r="T5090" s="18">
        <v>4</v>
      </c>
      <c r="U5090" s="18">
        <v>212</v>
      </c>
      <c r="V5090" s="18">
        <v>1015.5</v>
      </c>
      <c r="W5090" s="18">
        <v>10.7</v>
      </c>
      <c r="X5090" s="18">
        <v>12.2</v>
      </c>
      <c r="Z5090" s="18">
        <v>1.45</v>
      </c>
      <c r="AA5090" s="18">
        <v>2.5</v>
      </c>
      <c r="AB5090" s="18">
        <v>267</v>
      </c>
      <c r="AC5090" s="18">
        <v>1015.8</v>
      </c>
      <c r="AD5090" s="18">
        <v>12</v>
      </c>
      <c r="AE5090" s="18">
        <v>12.9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090"/>
  <sheetViews>
    <sheetView workbookViewId="0">
      <selection activeCell="D1" sqref="D1"/>
    </sheetView>
  </sheetViews>
  <sheetFormatPr baseColWidth="10" defaultRowHeight="15" x14ac:dyDescent="0"/>
  <cols>
    <col min="1" max="1" width="15.83203125" customWidth="1"/>
    <col min="2" max="2" width="15.33203125" customWidth="1"/>
    <col min="3" max="3" width="15.83203125" customWidth="1"/>
    <col min="4" max="4" width="16.33203125" customWidth="1"/>
    <col min="5" max="5" width="17.33203125" customWidth="1"/>
    <col min="6" max="6" width="20.5" customWidth="1"/>
  </cols>
  <sheetData>
    <row r="1" spans="1:6" ht="42">
      <c r="A1" s="20" t="s">
        <v>45</v>
      </c>
      <c r="B1" s="21" t="s">
        <v>85</v>
      </c>
      <c r="C1" s="22" t="s">
        <v>86</v>
      </c>
      <c r="D1" s="23" t="s">
        <v>88</v>
      </c>
      <c r="E1" s="23" t="s">
        <v>89</v>
      </c>
      <c r="F1" s="28" t="s">
        <v>26</v>
      </c>
    </row>
    <row r="2" spans="1:6">
      <c r="A2" t="s">
        <v>67</v>
      </c>
      <c r="B2" s="24"/>
      <c r="C2" s="25"/>
      <c r="D2" s="1"/>
      <c r="E2" s="1"/>
    </row>
    <row r="3" spans="1:6">
      <c r="A3" s="26">
        <v>40484</v>
      </c>
      <c r="B3" s="27">
        <v>2.0833333333333332E-2</v>
      </c>
      <c r="C3" s="25">
        <v>0</v>
      </c>
      <c r="D3" s="1">
        <v>-8.0660986000000004E-2</v>
      </c>
      <c r="E3" s="1">
        <v>0.11442817</v>
      </c>
    </row>
    <row r="4" spans="1:6">
      <c r="A4" s="26">
        <v>40484</v>
      </c>
      <c r="B4" s="27">
        <v>6.25E-2</v>
      </c>
      <c r="C4" s="25">
        <v>1E-4</v>
      </c>
      <c r="D4" s="1">
        <v>-5.9678481E-3</v>
      </c>
      <c r="E4" s="1">
        <v>0.16122291999999999</v>
      </c>
    </row>
    <row r="5" spans="1:6">
      <c r="A5" s="26">
        <v>40484</v>
      </c>
      <c r="B5" s="27">
        <v>0.10416666666666667</v>
      </c>
      <c r="C5" s="25">
        <v>1E-4</v>
      </c>
      <c r="D5" s="1">
        <v>-7.4020766000000002E-2</v>
      </c>
      <c r="E5" s="1">
        <v>0.14128403</v>
      </c>
    </row>
    <row r="6" spans="1:6">
      <c r="A6" s="26">
        <v>40484</v>
      </c>
      <c r="B6" s="27">
        <v>0.14583333333333334</v>
      </c>
      <c r="C6" s="25">
        <v>1E-4</v>
      </c>
      <c r="D6" s="1">
        <v>1.2377868E-2</v>
      </c>
      <c r="E6" s="1">
        <v>1.6131733999999998E-2</v>
      </c>
    </row>
    <row r="7" spans="1:6">
      <c r="A7" s="26">
        <v>40484</v>
      </c>
      <c r="B7" s="27">
        <v>0.1875</v>
      </c>
      <c r="C7" s="25">
        <v>2.0000000000000001E-4</v>
      </c>
      <c r="D7" s="1">
        <v>-1.6302413000000002E-2</v>
      </c>
      <c r="E7" s="1">
        <v>-1.3500336999999999E-2</v>
      </c>
    </row>
    <row r="8" spans="1:6">
      <c r="A8" s="26">
        <v>40484</v>
      </c>
      <c r="B8" s="27">
        <v>0.22916666666666666</v>
      </c>
      <c r="C8" s="25">
        <v>1E-4</v>
      </c>
      <c r="D8" s="1">
        <v>-0.11396755</v>
      </c>
      <c r="E8" s="1">
        <v>1.5375194E-2</v>
      </c>
    </row>
    <row r="9" spans="1:6">
      <c r="A9" s="26">
        <v>40484</v>
      </c>
      <c r="B9" s="27">
        <v>0.27083333333333331</v>
      </c>
      <c r="C9" s="25">
        <v>1E-4</v>
      </c>
      <c r="D9" s="1">
        <v>-0.13025961999999999</v>
      </c>
      <c r="E9" s="1">
        <v>-5.1307216000000003E-2</v>
      </c>
    </row>
    <row r="10" spans="1:6">
      <c r="A10" s="26">
        <v>40484</v>
      </c>
      <c r="B10" s="27">
        <v>0.3125</v>
      </c>
      <c r="C10" s="25">
        <v>1E-4</v>
      </c>
      <c r="D10" s="1">
        <v>-0.18516647999999999</v>
      </c>
      <c r="E10" s="1">
        <v>-8.1146376000000006E-2</v>
      </c>
    </row>
    <row r="11" spans="1:6">
      <c r="A11" s="26">
        <v>40484</v>
      </c>
      <c r="B11" s="27">
        <v>0.35416666666666669</v>
      </c>
      <c r="C11" s="25">
        <v>0</v>
      </c>
      <c r="D11" s="1">
        <v>-0.24706153</v>
      </c>
      <c r="E11" s="1">
        <v>-1.4725759999999999E-2</v>
      </c>
    </row>
    <row r="12" spans="1:6">
      <c r="A12" s="26">
        <v>40484</v>
      </c>
      <c r="B12" s="27">
        <v>0.39583333333333331</v>
      </c>
      <c r="C12" s="25">
        <v>2.9999999999999997E-4</v>
      </c>
      <c r="D12" s="1">
        <v>-0.18959767999999999</v>
      </c>
      <c r="E12" s="1">
        <v>2.920186E-2</v>
      </c>
    </row>
    <row r="13" spans="1:6">
      <c r="A13" s="26">
        <v>40484</v>
      </c>
      <c r="B13" s="27">
        <v>0.4375</v>
      </c>
      <c r="C13" s="25">
        <v>0</v>
      </c>
      <c r="D13" s="1">
        <v>-0.24631594000000001</v>
      </c>
      <c r="E13" s="1">
        <v>-4.2760462999999999E-2</v>
      </c>
    </row>
    <row r="14" spans="1:6">
      <c r="A14" s="26">
        <v>40484</v>
      </c>
      <c r="B14" s="27">
        <v>0.47916666666666669</v>
      </c>
      <c r="C14" s="25">
        <v>1E-4</v>
      </c>
      <c r="D14" s="1">
        <v>-0.21968224</v>
      </c>
      <c r="E14" s="1">
        <v>-6.6981267999999997E-2</v>
      </c>
    </row>
    <row r="15" spans="1:6">
      <c r="A15" s="26">
        <v>40484</v>
      </c>
      <c r="B15" s="27">
        <v>0.52083333333333337</v>
      </c>
      <c r="C15" s="25">
        <v>9.2999999999999992E-3</v>
      </c>
      <c r="D15" s="1">
        <v>-0.21237738</v>
      </c>
      <c r="E15" s="1">
        <v>-7.2178386999999997E-3</v>
      </c>
    </row>
    <row r="16" spans="1:6">
      <c r="A16" s="26">
        <v>40484</v>
      </c>
      <c r="B16" s="27">
        <v>0.5625</v>
      </c>
      <c r="C16" s="25">
        <v>2.9999999999999997E-4</v>
      </c>
      <c r="D16" s="1">
        <v>-0.17828852000000001</v>
      </c>
      <c r="E16" s="1">
        <v>1.3948642000000001E-2</v>
      </c>
    </row>
    <row r="17" spans="1:5">
      <c r="A17" s="26">
        <v>40484</v>
      </c>
      <c r="B17" s="27">
        <v>0.60416666666666663</v>
      </c>
      <c r="C17" s="25">
        <v>8.0000000000000004E-4</v>
      </c>
      <c r="D17" s="1">
        <v>-5.4984041999999997E-2</v>
      </c>
      <c r="E17" s="1">
        <v>6.2074868000000002E-3</v>
      </c>
    </row>
    <row r="18" spans="1:5">
      <c r="A18" s="26">
        <v>40484</v>
      </c>
      <c r="B18" s="27">
        <v>0.64583333333333337</v>
      </c>
      <c r="C18" s="25">
        <v>1E-4</v>
      </c>
      <c r="D18" s="1">
        <v>5.6390920999999997E-2</v>
      </c>
      <c r="E18" s="1">
        <v>0.13827692999999999</v>
      </c>
    </row>
    <row r="19" spans="1:5">
      <c r="A19" s="26">
        <v>40484</v>
      </c>
      <c r="B19" s="27">
        <v>0.6875</v>
      </c>
      <c r="C19" s="25">
        <v>1E-4</v>
      </c>
      <c r="D19" s="1">
        <v>3.746708E-2</v>
      </c>
      <c r="E19" s="1">
        <v>1.8364400999999999E-2</v>
      </c>
    </row>
    <row r="20" spans="1:5">
      <c r="A20" s="26">
        <v>40484</v>
      </c>
      <c r="B20" s="27">
        <v>0.72916666666666663</v>
      </c>
      <c r="C20" s="25">
        <v>0</v>
      </c>
      <c r="D20" s="1">
        <v>-2.3396917999999999E-2</v>
      </c>
      <c r="E20" s="1">
        <v>1.0343068999999999E-3</v>
      </c>
    </row>
    <row r="21" spans="1:5">
      <c r="A21" s="26">
        <v>40484</v>
      </c>
      <c r="B21" s="27">
        <v>0.77083333333333337</v>
      </c>
      <c r="C21" s="25">
        <v>1E-4</v>
      </c>
      <c r="D21" s="1">
        <v>-2.3063910999999999E-2</v>
      </c>
      <c r="E21" s="1">
        <v>-4.7800135999999998E-3</v>
      </c>
    </row>
    <row r="22" spans="1:5">
      <c r="A22" s="26">
        <v>40484</v>
      </c>
      <c r="B22" s="27">
        <v>0.8125</v>
      </c>
      <c r="C22" s="25">
        <v>0</v>
      </c>
      <c r="D22" s="1">
        <v>2.9217877E-2</v>
      </c>
      <c r="E22" s="1">
        <v>-7.2859904000000003E-2</v>
      </c>
    </row>
    <row r="23" spans="1:5">
      <c r="A23" s="26">
        <v>40484</v>
      </c>
      <c r="B23" s="27">
        <v>0.85416666666666663</v>
      </c>
      <c r="C23" s="25">
        <v>1.9E-3</v>
      </c>
      <c r="D23" s="1">
        <v>-8.2652206000000006E-2</v>
      </c>
      <c r="E23" s="1">
        <v>1.8359121999999999E-2</v>
      </c>
    </row>
    <row r="24" spans="1:5">
      <c r="A24" s="26">
        <v>40484</v>
      </c>
      <c r="B24" s="27">
        <v>0.89583333333333337</v>
      </c>
      <c r="C24" s="25">
        <v>1E-4</v>
      </c>
      <c r="D24" s="1">
        <v>-3.659565E-2</v>
      </c>
      <c r="E24" s="1">
        <v>-1.4866351999999999E-2</v>
      </c>
    </row>
    <row r="25" spans="1:5">
      <c r="A25" s="26">
        <v>40484</v>
      </c>
      <c r="B25" s="27">
        <v>0.9375</v>
      </c>
      <c r="C25" s="25">
        <v>0</v>
      </c>
      <c r="D25" s="1">
        <v>-6.6699097999999998E-2</v>
      </c>
      <c r="E25" s="1">
        <v>-1.5603854E-2</v>
      </c>
    </row>
    <row r="26" spans="1:5">
      <c r="A26" s="26">
        <v>40484</v>
      </c>
      <c r="B26" s="27">
        <v>0.97916666666666663</v>
      </c>
      <c r="C26" s="25">
        <v>0</v>
      </c>
      <c r="D26" s="1">
        <v>-0.18916794000000001</v>
      </c>
      <c r="E26" s="1">
        <v>-4.3028944E-2</v>
      </c>
    </row>
    <row r="27" spans="1:5">
      <c r="A27" s="26">
        <v>40485</v>
      </c>
      <c r="B27" s="27">
        <v>2.0833333333333332E-2</v>
      </c>
      <c r="C27" s="25">
        <v>0</v>
      </c>
      <c r="D27" s="1">
        <v>-0.17216144</v>
      </c>
      <c r="E27" s="1">
        <v>-2.2815591999999999E-2</v>
      </c>
    </row>
    <row r="28" spans="1:5">
      <c r="A28" s="26">
        <v>40485</v>
      </c>
      <c r="B28" s="27">
        <v>6.25E-2</v>
      </c>
      <c r="C28" s="25">
        <v>1E-4</v>
      </c>
      <c r="D28" s="1">
        <v>3.2464885999999998E-2</v>
      </c>
      <c r="E28" s="1">
        <v>5.6611122999999999E-2</v>
      </c>
    </row>
    <row r="29" spans="1:5">
      <c r="A29" s="26">
        <v>40485</v>
      </c>
      <c r="B29" s="27">
        <v>0.10416666666666667</v>
      </c>
      <c r="C29" s="25">
        <v>2.9999999999999997E-4</v>
      </c>
      <c r="D29" s="1">
        <v>-3.8738209000000003E-2</v>
      </c>
      <c r="E29" s="1">
        <v>3.4364686999999998E-2</v>
      </c>
    </row>
    <row r="30" spans="1:5">
      <c r="A30" s="26">
        <v>40485</v>
      </c>
      <c r="B30" s="27">
        <v>0.14583333333333334</v>
      </c>
      <c r="C30" s="25">
        <v>2.0000000000000001E-4</v>
      </c>
      <c r="D30" s="1">
        <v>-5.0590879999999998E-2</v>
      </c>
      <c r="E30" s="1">
        <v>0.16334492</v>
      </c>
    </row>
    <row r="31" spans="1:5">
      <c r="A31" s="26">
        <v>40485</v>
      </c>
      <c r="B31" s="27">
        <v>0.1875</v>
      </c>
      <c r="C31" s="25">
        <v>1E-4</v>
      </c>
      <c r="D31" s="1">
        <v>3.9956351000000001E-2</v>
      </c>
      <c r="E31" s="1">
        <v>6.3667242999999998E-2</v>
      </c>
    </row>
    <row r="32" spans="1:5">
      <c r="A32" s="26">
        <v>40485</v>
      </c>
      <c r="B32" s="27">
        <v>0.22916666666666666</v>
      </c>
      <c r="C32" s="25">
        <v>6.9999999999999999E-4</v>
      </c>
      <c r="D32" s="1">
        <v>0.17713197999999999</v>
      </c>
      <c r="E32" s="1">
        <v>-3.5056411999999999E-3</v>
      </c>
    </row>
    <row r="33" spans="1:5">
      <c r="A33" s="26">
        <v>40485</v>
      </c>
      <c r="B33" s="27">
        <v>0.27083333333333331</v>
      </c>
      <c r="C33" s="25">
        <v>0</v>
      </c>
      <c r="D33" s="1">
        <v>-8.1051424999999996E-2</v>
      </c>
      <c r="E33" s="1">
        <v>4.1737604999999997E-2</v>
      </c>
    </row>
    <row r="34" spans="1:5">
      <c r="A34" s="26">
        <v>40485</v>
      </c>
      <c r="B34" s="27">
        <v>0.3125</v>
      </c>
      <c r="C34" s="25">
        <v>8.0000000000000004E-4</v>
      </c>
      <c r="D34" s="1">
        <v>-0.42472275999999998</v>
      </c>
      <c r="E34" s="1">
        <v>-3.5051410999999998E-2</v>
      </c>
    </row>
    <row r="35" spans="1:5">
      <c r="A35" s="26">
        <v>40485</v>
      </c>
      <c r="B35" s="27">
        <v>0.35416666666666669</v>
      </c>
      <c r="C35" s="25">
        <v>0</v>
      </c>
      <c r="D35" s="1">
        <v>-1.0233765000000001E-2</v>
      </c>
      <c r="E35" s="1">
        <v>1.5060334E-2</v>
      </c>
    </row>
    <row r="36" spans="1:5">
      <c r="A36" s="26">
        <v>40485</v>
      </c>
      <c r="B36" s="27">
        <v>0.39583333333333331</v>
      </c>
      <c r="C36" s="25">
        <v>1E-4</v>
      </c>
      <c r="D36" s="1">
        <v>-3.8676134000000001E-2</v>
      </c>
      <c r="E36" s="1">
        <v>5.1348499000000002E-3</v>
      </c>
    </row>
    <row r="37" spans="1:5">
      <c r="A37" s="26">
        <v>40485</v>
      </c>
      <c r="B37" s="27">
        <v>0.4375</v>
      </c>
      <c r="C37" s="25">
        <v>1.1999999999999999E-3</v>
      </c>
      <c r="D37" s="1">
        <v>-9.5042032999999998E-2</v>
      </c>
      <c r="E37" s="1">
        <v>5.7914697000000001E-2</v>
      </c>
    </row>
    <row r="38" spans="1:5">
      <c r="A38" s="26">
        <v>40485</v>
      </c>
      <c r="B38" s="27">
        <v>0.47916666666666669</v>
      </c>
      <c r="C38" s="25">
        <v>2.9999999999999997E-4</v>
      </c>
      <c r="D38" s="1">
        <v>-6.1462658000000003E-2</v>
      </c>
      <c r="E38" s="1">
        <v>1.9633550999999999E-2</v>
      </c>
    </row>
    <row r="39" spans="1:5">
      <c r="A39" s="26">
        <v>40485</v>
      </c>
      <c r="B39" s="27">
        <v>0.52083333333333337</v>
      </c>
      <c r="C39" s="25">
        <v>2.9999999999999997E-4</v>
      </c>
      <c r="D39" s="1">
        <v>-8.7238273000000005E-2</v>
      </c>
      <c r="E39" s="1">
        <v>-3.7450775999999998E-2</v>
      </c>
    </row>
    <row r="40" spans="1:5">
      <c r="A40" s="26">
        <v>40485</v>
      </c>
      <c r="B40" s="27">
        <v>0.5625</v>
      </c>
      <c r="C40" s="25">
        <v>1.1000000000000001E-3</v>
      </c>
      <c r="D40" s="1">
        <v>-0.14813612000000001</v>
      </c>
      <c r="E40" s="1">
        <v>1.4684811000000001E-2</v>
      </c>
    </row>
    <row r="41" spans="1:5">
      <c r="A41" s="26">
        <v>40485</v>
      </c>
      <c r="B41" s="27">
        <v>0.60416666666666663</v>
      </c>
      <c r="C41" s="25">
        <v>0</v>
      </c>
      <c r="D41" s="1">
        <v>-0.12661054999999999</v>
      </c>
      <c r="E41" s="1">
        <v>3.2029516000000001E-2</v>
      </c>
    </row>
    <row r="42" spans="1:5">
      <c r="A42" s="26">
        <v>40485</v>
      </c>
      <c r="B42" s="27">
        <v>0.64583333333333337</v>
      </c>
      <c r="C42" s="25">
        <v>2.06E-2</v>
      </c>
      <c r="D42" s="1">
        <v>-0.12047428</v>
      </c>
      <c r="E42" s="1">
        <v>3.0252567000000001E-2</v>
      </c>
    </row>
    <row r="43" spans="1:5">
      <c r="A43" s="26">
        <v>40485</v>
      </c>
      <c r="B43" s="27">
        <v>0.6875</v>
      </c>
      <c r="C43" s="25">
        <v>2.92E-2</v>
      </c>
      <c r="D43" s="1">
        <v>-8.6715860000000006E-2</v>
      </c>
      <c r="E43" s="1">
        <v>9.0670694E-4</v>
      </c>
    </row>
    <row r="44" spans="1:5">
      <c r="A44" s="26">
        <v>40485</v>
      </c>
      <c r="B44" s="27">
        <v>0.72916666666666663</v>
      </c>
      <c r="C44" s="25">
        <v>2.8999999999999998E-3</v>
      </c>
      <c r="D44" s="1">
        <v>-4.4019183000000003E-2</v>
      </c>
      <c r="E44" s="1">
        <v>2.2525137000000001E-2</v>
      </c>
    </row>
    <row r="45" spans="1:5">
      <c r="A45" s="26">
        <v>40485</v>
      </c>
      <c r="B45" s="27">
        <v>0.77083333333333337</v>
      </c>
      <c r="C45" s="25">
        <v>0.14990000000000001</v>
      </c>
      <c r="D45" s="1">
        <v>-2.1096796000000001E-2</v>
      </c>
      <c r="E45" s="1">
        <v>6.7624529999999999E-3</v>
      </c>
    </row>
    <row r="46" spans="1:5">
      <c r="A46" s="26">
        <v>40485</v>
      </c>
      <c r="B46" s="27">
        <v>0.8125</v>
      </c>
      <c r="C46" s="25">
        <v>2.2100000000000002E-2</v>
      </c>
      <c r="D46" s="1">
        <v>-6.0704925E-3</v>
      </c>
      <c r="E46" s="1">
        <v>6.7223387000000005E-4</v>
      </c>
    </row>
    <row r="47" spans="1:5">
      <c r="A47" s="26">
        <v>40485</v>
      </c>
      <c r="B47" s="27">
        <v>0.85416666666666663</v>
      </c>
      <c r="C47" s="25">
        <v>0</v>
      </c>
      <c r="D47" s="1">
        <v>-1.8189699E-2</v>
      </c>
      <c r="E47" s="1">
        <v>1.5066863999999999E-2</v>
      </c>
    </row>
    <row r="48" spans="1:5">
      <c r="A48" s="26">
        <v>40485</v>
      </c>
      <c r="B48" s="27">
        <v>0.89583333333333337</v>
      </c>
      <c r="C48" s="25">
        <v>0</v>
      </c>
      <c r="D48" s="1">
        <v>-0.12489509</v>
      </c>
      <c r="E48" s="1">
        <v>6.6404219000000004E-3</v>
      </c>
    </row>
    <row r="49" spans="1:5">
      <c r="A49" s="26">
        <v>40485</v>
      </c>
      <c r="B49" s="27">
        <v>0.9375</v>
      </c>
      <c r="C49" s="25">
        <v>1E-4</v>
      </c>
      <c r="D49" s="1">
        <v>-0.19289571999999999</v>
      </c>
      <c r="E49" s="1">
        <v>2.7905553E-2</v>
      </c>
    </row>
    <row r="50" spans="1:5">
      <c r="A50" s="26">
        <v>40485</v>
      </c>
      <c r="B50" s="27">
        <v>0.97916666666666663</v>
      </c>
      <c r="C50" s="25">
        <v>1E-4</v>
      </c>
      <c r="D50" s="1">
        <v>-0.21582267999999999</v>
      </c>
      <c r="E50" s="1">
        <v>-1.1506396E-2</v>
      </c>
    </row>
    <row r="51" spans="1:5">
      <c r="A51" s="26">
        <v>40486</v>
      </c>
      <c r="B51" s="27">
        <v>2.0833333333333332E-2</v>
      </c>
      <c r="C51" s="25">
        <v>1E-4</v>
      </c>
      <c r="D51" s="1">
        <v>-0.18459882</v>
      </c>
      <c r="E51" s="1">
        <v>2.8321140000000002E-2</v>
      </c>
    </row>
    <row r="52" spans="1:5">
      <c r="A52" s="26">
        <v>40486</v>
      </c>
      <c r="B52" s="27">
        <v>6.25E-2</v>
      </c>
      <c r="C52" s="25">
        <v>2.0000000000000001E-4</v>
      </c>
      <c r="D52" s="1">
        <v>-0.12927366000000001</v>
      </c>
      <c r="E52" s="1">
        <v>4.6995756999999999E-2</v>
      </c>
    </row>
    <row r="53" spans="1:5">
      <c r="A53" s="26">
        <v>40486</v>
      </c>
      <c r="B53" s="27">
        <v>0.10416666666666667</v>
      </c>
      <c r="C53" s="25">
        <v>2.0000000000000001E-4</v>
      </c>
      <c r="D53" s="1">
        <v>-7.4457566000000003E-2</v>
      </c>
      <c r="E53" s="1">
        <v>-2.2436702999999999E-2</v>
      </c>
    </row>
    <row r="54" spans="1:5">
      <c r="A54" s="26">
        <v>40486</v>
      </c>
      <c r="B54" s="27">
        <v>0.14583333333333334</v>
      </c>
      <c r="C54" s="25">
        <v>0</v>
      </c>
      <c r="D54" s="1">
        <v>7.7723877999999996E-2</v>
      </c>
      <c r="E54" s="1">
        <v>3.8077864000000003E-2</v>
      </c>
    </row>
    <row r="55" spans="1:5">
      <c r="A55" s="26">
        <v>40486</v>
      </c>
      <c r="B55" s="27">
        <v>0.1875</v>
      </c>
      <c r="C55" s="25">
        <v>0</v>
      </c>
      <c r="D55" s="1">
        <v>9.9605258000000002E-2</v>
      </c>
      <c r="E55" s="1">
        <v>7.3115984999999994E-2</v>
      </c>
    </row>
    <row r="56" spans="1:5">
      <c r="A56" s="26">
        <v>40486</v>
      </c>
      <c r="B56" s="27">
        <v>0.22916666666666666</v>
      </c>
      <c r="C56" s="25">
        <v>0</v>
      </c>
      <c r="D56" s="1">
        <v>2.5114368000000001E-2</v>
      </c>
      <c r="E56" s="1">
        <v>1.4753753999999999E-2</v>
      </c>
    </row>
    <row r="57" spans="1:5">
      <c r="A57" s="26">
        <v>40486</v>
      </c>
      <c r="B57" s="27">
        <v>0.27083333333333331</v>
      </c>
      <c r="C57" s="25">
        <v>1E-4</v>
      </c>
      <c r="D57" s="1">
        <v>8.3675528000000006E-3</v>
      </c>
      <c r="E57" s="1">
        <v>1.1547745000000001E-3</v>
      </c>
    </row>
    <row r="58" spans="1:5">
      <c r="A58" s="26">
        <v>40486</v>
      </c>
      <c r="B58" s="27">
        <v>0.3125</v>
      </c>
      <c r="C58" s="25">
        <v>0</v>
      </c>
      <c r="D58" s="1">
        <v>-7.0506487000000003E-3</v>
      </c>
      <c r="E58" s="1">
        <v>-1.1793302E-2</v>
      </c>
    </row>
    <row r="59" spans="1:5">
      <c r="A59" s="26">
        <v>40486</v>
      </c>
      <c r="B59" s="27">
        <v>0.35416666666666669</v>
      </c>
      <c r="C59" s="25">
        <v>1E-4</v>
      </c>
      <c r="D59" s="1">
        <v>-1.3815470999999999E-2</v>
      </c>
      <c r="E59" s="1">
        <v>2.6505674999999999E-2</v>
      </c>
    </row>
    <row r="60" spans="1:5">
      <c r="A60" s="26">
        <v>40486</v>
      </c>
      <c r="B60" s="27">
        <v>0.39583333333333331</v>
      </c>
      <c r="C60" s="25">
        <v>1E-4</v>
      </c>
      <c r="D60" s="1">
        <v>-8.5630779000000004E-2</v>
      </c>
      <c r="E60" s="1">
        <v>2.9844275999999999E-2</v>
      </c>
    </row>
    <row r="61" spans="1:5">
      <c r="A61" s="26">
        <v>40486</v>
      </c>
      <c r="B61" s="27">
        <v>0.4375</v>
      </c>
      <c r="C61" s="25">
        <v>0</v>
      </c>
      <c r="D61" s="1">
        <v>-0.15061151</v>
      </c>
      <c r="E61" s="1">
        <v>6.3802761E-2</v>
      </c>
    </row>
    <row r="62" spans="1:5">
      <c r="A62" s="26">
        <v>40486</v>
      </c>
      <c r="B62" s="27">
        <v>0.47916666666666669</v>
      </c>
      <c r="C62" s="25">
        <v>1E-4</v>
      </c>
      <c r="D62" s="1">
        <v>-0.12318098</v>
      </c>
      <c r="E62" s="1">
        <v>3.4865881000000001E-2</v>
      </c>
    </row>
    <row r="63" spans="1:5">
      <c r="A63" s="26">
        <v>40486</v>
      </c>
      <c r="B63" s="27">
        <v>0.52083333333333337</v>
      </c>
      <c r="C63" s="25">
        <v>1E-4</v>
      </c>
      <c r="D63" s="1">
        <v>-0.13355012999999999</v>
      </c>
      <c r="E63" s="1">
        <v>4.1093856999999998E-2</v>
      </c>
    </row>
    <row r="64" spans="1:5">
      <c r="A64" s="26">
        <v>40486</v>
      </c>
      <c r="B64" s="27">
        <v>0.5625</v>
      </c>
      <c r="C64" s="25">
        <v>0</v>
      </c>
      <c r="D64" s="1">
        <v>-0.14569576000000001</v>
      </c>
      <c r="E64" s="1">
        <v>9.8444220999999998E-3</v>
      </c>
    </row>
    <row r="65" spans="1:5">
      <c r="A65" s="26">
        <v>40486</v>
      </c>
      <c r="B65" s="27">
        <v>0.60416666666666663</v>
      </c>
      <c r="C65" s="25">
        <v>0</v>
      </c>
      <c r="D65" s="1">
        <v>-8.1824145000000001E-2</v>
      </c>
      <c r="E65" s="1">
        <v>3.4447635999999997E-2</v>
      </c>
    </row>
    <row r="66" spans="1:5">
      <c r="A66" s="26">
        <v>40486</v>
      </c>
      <c r="B66" s="27">
        <v>0.64583333333333337</v>
      </c>
      <c r="C66" s="25">
        <v>0</v>
      </c>
      <c r="D66" s="1">
        <v>-3.0610964000000001E-2</v>
      </c>
      <c r="E66" s="1">
        <v>-3.9353555999999998E-2</v>
      </c>
    </row>
    <row r="67" spans="1:5">
      <c r="A67" s="26">
        <v>40486</v>
      </c>
      <c r="B67" s="27">
        <v>0.6875</v>
      </c>
      <c r="C67" s="25">
        <v>0</v>
      </c>
      <c r="D67" s="1">
        <v>3.0187572999999999E-2</v>
      </c>
      <c r="E67" s="1">
        <v>0.15271156</v>
      </c>
    </row>
    <row r="68" spans="1:5">
      <c r="A68" s="26">
        <v>40486</v>
      </c>
      <c r="B68" s="27">
        <v>0.72916666666666663</v>
      </c>
      <c r="C68" s="25">
        <v>1E-4</v>
      </c>
      <c r="D68" s="1">
        <v>3.4112626E-2</v>
      </c>
      <c r="E68" s="1">
        <v>0.12941287000000001</v>
      </c>
    </row>
    <row r="69" spans="1:5">
      <c r="A69" s="26">
        <v>40486</v>
      </c>
      <c r="B69" s="27">
        <v>0.77083333333333337</v>
      </c>
      <c r="C69" s="25">
        <v>4.0000000000000002E-4</v>
      </c>
      <c r="D69" s="1">
        <v>-0.13582789000000001</v>
      </c>
      <c r="E69" s="1">
        <v>-7.0787088999999997E-2</v>
      </c>
    </row>
    <row r="70" spans="1:5">
      <c r="A70" s="26">
        <v>40486</v>
      </c>
      <c r="B70" s="27">
        <v>0.8125</v>
      </c>
      <c r="C70" s="25">
        <v>0</v>
      </c>
      <c r="D70" s="1">
        <v>-0.27977764999999999</v>
      </c>
      <c r="E70" s="1">
        <v>-6.7620213999999998E-2</v>
      </c>
    </row>
    <row r="71" spans="1:5">
      <c r="A71" s="26">
        <v>40486</v>
      </c>
      <c r="B71" s="27">
        <v>0.85416666666666663</v>
      </c>
      <c r="C71" s="25">
        <v>0</v>
      </c>
      <c r="D71" s="1">
        <v>-0.14245931000000001</v>
      </c>
      <c r="E71" s="1">
        <v>7.6891370000000004E-3</v>
      </c>
    </row>
    <row r="72" spans="1:5">
      <c r="A72" s="26">
        <v>40486</v>
      </c>
      <c r="B72" s="27">
        <v>0.89583333333333337</v>
      </c>
      <c r="C72" s="25">
        <v>0</v>
      </c>
      <c r="D72" s="1">
        <v>-0.15787418</v>
      </c>
      <c r="E72" s="1">
        <v>-9.6145130999999995E-3</v>
      </c>
    </row>
    <row r="73" spans="1:5">
      <c r="A73" s="26">
        <v>40486</v>
      </c>
      <c r="B73" s="27">
        <v>0.9375</v>
      </c>
      <c r="C73" s="25">
        <v>0</v>
      </c>
      <c r="D73" s="1">
        <v>-0.10270704999999999</v>
      </c>
      <c r="E73" s="1">
        <v>9.7274839000000002E-3</v>
      </c>
    </row>
    <row r="74" spans="1:5">
      <c r="A74" s="26">
        <v>40486</v>
      </c>
      <c r="B74" s="27">
        <v>0.97916666666666663</v>
      </c>
      <c r="C74" s="25">
        <v>1E-4</v>
      </c>
      <c r="D74" s="1">
        <v>-5.9261837999999997E-2</v>
      </c>
      <c r="E74" s="1">
        <v>5.9296394000000002E-2</v>
      </c>
    </row>
    <row r="75" spans="1:5">
      <c r="A75" s="26">
        <v>40487</v>
      </c>
      <c r="B75" s="27">
        <v>2.0833333333333332E-2</v>
      </c>
      <c r="C75" s="25">
        <v>1E-4</v>
      </c>
      <c r="D75" s="1">
        <v>4.2444413E-2</v>
      </c>
      <c r="E75" s="1">
        <v>6.7221438999999994E-2</v>
      </c>
    </row>
    <row r="76" spans="1:5">
      <c r="A76" s="26">
        <v>40487</v>
      </c>
      <c r="B76" s="27">
        <v>6.25E-2</v>
      </c>
      <c r="C76" s="25">
        <v>2.9999999999999997E-4</v>
      </c>
      <c r="D76" s="1">
        <v>9.7212744000000004E-2</v>
      </c>
      <c r="E76" s="1">
        <v>5.4946582000000001E-2</v>
      </c>
    </row>
    <row r="77" spans="1:5">
      <c r="A77" s="26">
        <v>40487</v>
      </c>
      <c r="B77" s="27">
        <v>0.10416666666666667</v>
      </c>
      <c r="C77" s="25">
        <v>2.9999999999999997E-4</v>
      </c>
      <c r="D77" s="1">
        <v>7.4036124999999994E-2</v>
      </c>
      <c r="E77" s="1">
        <v>-4.1416742999999999E-2</v>
      </c>
    </row>
    <row r="78" spans="1:5">
      <c r="A78" s="26">
        <v>40487</v>
      </c>
      <c r="B78" s="27">
        <v>0.14583333333333334</v>
      </c>
      <c r="C78" s="25">
        <v>0</v>
      </c>
      <c r="D78" s="1">
        <v>3.5312634000000002E-2</v>
      </c>
      <c r="E78" s="1">
        <v>4.5800790000000001E-2</v>
      </c>
    </row>
    <row r="79" spans="1:5">
      <c r="A79" s="26">
        <v>40487</v>
      </c>
      <c r="B79" s="27">
        <v>0.1875</v>
      </c>
      <c r="C79" s="25">
        <v>1E-4</v>
      </c>
      <c r="D79" s="1">
        <v>4.4402645999999997E-2</v>
      </c>
      <c r="E79" s="1">
        <v>0.11684779000000001</v>
      </c>
    </row>
    <row r="80" spans="1:5">
      <c r="A80" s="26">
        <v>40487</v>
      </c>
      <c r="B80" s="27">
        <v>0.22916666666666666</v>
      </c>
      <c r="C80" s="25">
        <v>0</v>
      </c>
      <c r="D80" s="1">
        <v>5.1612882999999998E-2</v>
      </c>
      <c r="E80" s="1">
        <v>3.0595919999999999E-2</v>
      </c>
    </row>
    <row r="81" spans="1:5">
      <c r="A81" s="26">
        <v>40487</v>
      </c>
      <c r="B81" s="27">
        <v>0.27083333333333331</v>
      </c>
      <c r="C81" s="25">
        <v>1E-4</v>
      </c>
      <c r="D81" s="1">
        <v>-2.7984141000000001E-2</v>
      </c>
      <c r="E81" s="1">
        <v>-6.6881520999999999E-2</v>
      </c>
    </row>
    <row r="82" spans="1:5">
      <c r="A82" s="26">
        <v>40487</v>
      </c>
      <c r="B82" s="27">
        <v>0.3125</v>
      </c>
      <c r="C82" s="25">
        <v>0</v>
      </c>
      <c r="D82" s="1">
        <v>-0.23015737999999999</v>
      </c>
      <c r="E82" s="1">
        <v>-2.0680095000000002E-3</v>
      </c>
    </row>
    <row r="83" spans="1:5">
      <c r="A83" s="26">
        <v>40487</v>
      </c>
      <c r="B83" s="27">
        <v>0.35416666666666669</v>
      </c>
      <c r="C83" s="25">
        <v>1E-4</v>
      </c>
      <c r="D83" s="1">
        <v>-0.1211107</v>
      </c>
      <c r="E83" s="1">
        <v>-2.8124300000000001E-2</v>
      </c>
    </row>
    <row r="84" spans="1:5">
      <c r="A84" s="26">
        <v>40487</v>
      </c>
      <c r="B84" s="27">
        <v>0.39583333333333331</v>
      </c>
      <c r="C84" s="25">
        <v>1.6999999999999999E-3</v>
      </c>
      <c r="D84" s="1">
        <v>-0.18567554</v>
      </c>
      <c r="E84" s="1">
        <v>-6.6820951000000003E-2</v>
      </c>
    </row>
    <row r="85" spans="1:5">
      <c r="A85" s="26">
        <v>40487</v>
      </c>
      <c r="B85" s="27">
        <v>0.4375</v>
      </c>
      <c r="C85" s="25">
        <v>1E-4</v>
      </c>
      <c r="D85" s="1">
        <v>-0.1685083</v>
      </c>
      <c r="E85" s="1">
        <v>-2.1173418999999999E-2</v>
      </c>
    </row>
    <row r="86" spans="1:5">
      <c r="A86" s="26">
        <v>40487</v>
      </c>
      <c r="B86" s="27">
        <v>0.47916666666666669</v>
      </c>
      <c r="C86" s="25">
        <v>1E-4</v>
      </c>
      <c r="D86" s="1">
        <v>-0.18937045999999999</v>
      </c>
      <c r="E86" s="1">
        <v>-6.536264E-2</v>
      </c>
    </row>
    <row r="87" spans="1:5">
      <c r="A87" s="26">
        <v>40487</v>
      </c>
      <c r="B87" s="27">
        <v>0.52083333333333337</v>
      </c>
      <c r="C87" s="25">
        <v>2.0000000000000001E-4</v>
      </c>
      <c r="D87" s="1">
        <v>-0.15295485</v>
      </c>
      <c r="E87" s="1">
        <v>-2.9813425000000001E-2</v>
      </c>
    </row>
    <row r="88" spans="1:5">
      <c r="A88" s="26">
        <v>40487</v>
      </c>
      <c r="B88" s="27">
        <v>0.5625</v>
      </c>
      <c r="C88" s="25">
        <v>0</v>
      </c>
      <c r="D88" s="1">
        <v>-9.2336016000000007E-2</v>
      </c>
      <c r="E88" s="1">
        <v>-9.5962406999999996E-3</v>
      </c>
    </row>
    <row r="89" spans="1:5">
      <c r="A89" s="26">
        <v>40487</v>
      </c>
      <c r="B89" s="27">
        <v>0.60416666666666663</v>
      </c>
      <c r="C89" s="25">
        <v>1E-4</v>
      </c>
      <c r="D89" s="1">
        <v>-6.1930118999999999E-2</v>
      </c>
      <c r="E89" s="1">
        <v>1.2437368000000001E-2</v>
      </c>
    </row>
    <row r="90" spans="1:5">
      <c r="A90" s="26">
        <v>40487</v>
      </c>
      <c r="B90" s="27">
        <v>0.64583333333333337</v>
      </c>
      <c r="C90" s="25">
        <v>0</v>
      </c>
      <c r="D90" s="1">
        <v>-1.9265793999999999E-2</v>
      </c>
      <c r="E90" s="1">
        <v>6.5018165000000003E-3</v>
      </c>
    </row>
    <row r="91" spans="1:5">
      <c r="A91" s="26">
        <v>40487</v>
      </c>
      <c r="B91" s="27">
        <v>0.6875</v>
      </c>
      <c r="C91" s="25">
        <v>5.0000000000000001E-4</v>
      </c>
      <c r="D91" s="1">
        <v>-8.896548E-2</v>
      </c>
      <c r="E91" s="1">
        <v>2.5927872000000001E-2</v>
      </c>
    </row>
    <row r="92" spans="1:5">
      <c r="A92" s="26">
        <v>40487</v>
      </c>
      <c r="B92" s="27">
        <v>0.72916666666666663</v>
      </c>
      <c r="C92" s="25">
        <v>0</v>
      </c>
      <c r="D92" s="1">
        <v>-9.1109681999999997E-2</v>
      </c>
      <c r="E92" s="1">
        <v>2.8061900000000001E-2</v>
      </c>
    </row>
    <row r="93" spans="1:5">
      <c r="A93" s="26">
        <v>40487</v>
      </c>
      <c r="B93" s="27">
        <v>0.77083333333333337</v>
      </c>
      <c r="C93" s="25">
        <v>0</v>
      </c>
      <c r="D93" s="1">
        <v>-8.0604299000000004E-2</v>
      </c>
      <c r="E93" s="1">
        <v>7.1128031999999994E-2</v>
      </c>
    </row>
    <row r="94" spans="1:5">
      <c r="A94" s="26">
        <v>40487</v>
      </c>
      <c r="B94" s="27">
        <v>0.8125</v>
      </c>
      <c r="C94" s="25">
        <v>0</v>
      </c>
      <c r="D94" s="1">
        <v>-9.0503841000000002E-2</v>
      </c>
      <c r="E94" s="1">
        <v>4.7403401999999997E-2</v>
      </c>
    </row>
    <row r="95" spans="1:5">
      <c r="A95" s="26">
        <v>40487</v>
      </c>
      <c r="B95" s="27">
        <v>0.85416666666666663</v>
      </c>
      <c r="C95" s="25">
        <v>0</v>
      </c>
      <c r="D95" s="1">
        <v>-5.0135238999999998E-2</v>
      </c>
      <c r="E95" s="1">
        <v>1.8673720000000001E-2</v>
      </c>
    </row>
    <row r="96" spans="1:5">
      <c r="A96" s="26">
        <v>40487</v>
      </c>
      <c r="B96" s="27">
        <v>0.89583333333333337</v>
      </c>
      <c r="C96" s="25">
        <v>1E-4</v>
      </c>
      <c r="D96" s="1">
        <v>1.1901383E-2</v>
      </c>
      <c r="E96" s="1">
        <v>4.7532695E-2</v>
      </c>
    </row>
    <row r="97" spans="1:5">
      <c r="A97" s="26">
        <v>40487</v>
      </c>
      <c r="B97" s="27">
        <v>0.9375</v>
      </c>
      <c r="C97" s="25">
        <v>0</v>
      </c>
      <c r="D97" s="1">
        <v>1.6347394000000001E-2</v>
      </c>
      <c r="E97" s="1">
        <v>4.3175499999999999E-2</v>
      </c>
    </row>
    <row r="98" spans="1:5">
      <c r="A98" s="26">
        <v>40487</v>
      </c>
      <c r="B98" s="27">
        <v>0.97916666666666663</v>
      </c>
      <c r="C98" s="25">
        <v>2.0000000000000001E-4</v>
      </c>
      <c r="D98" s="1">
        <v>-1.2670855E-2</v>
      </c>
      <c r="E98" s="1">
        <v>-3.3161716000000001E-2</v>
      </c>
    </row>
    <row r="99" spans="1:5">
      <c r="A99" s="26">
        <v>40488</v>
      </c>
      <c r="B99" s="27">
        <v>2.0833333333333332E-2</v>
      </c>
      <c r="C99" s="25">
        <v>2.0000000000000001E-4</v>
      </c>
      <c r="D99" s="1">
        <v>1.968642E-2</v>
      </c>
      <c r="E99" s="1">
        <v>-7.5819232E-2</v>
      </c>
    </row>
    <row r="100" spans="1:5">
      <c r="A100" s="26">
        <v>40488</v>
      </c>
      <c r="B100" s="27">
        <v>6.25E-2</v>
      </c>
      <c r="C100" s="25">
        <v>1E-4</v>
      </c>
      <c r="D100" s="1">
        <v>-3.7150604999999998E-3</v>
      </c>
      <c r="E100" s="1">
        <v>-2.8241996000000001E-3</v>
      </c>
    </row>
    <row r="101" spans="1:5">
      <c r="A101" s="26">
        <v>40488</v>
      </c>
      <c r="B101" s="27">
        <v>0.10416666666666667</v>
      </c>
      <c r="C101" s="25">
        <v>0</v>
      </c>
      <c r="D101" s="1">
        <v>-2.1510696999999999E-2</v>
      </c>
      <c r="E101" s="1">
        <v>4.4026014000000002E-2</v>
      </c>
    </row>
    <row r="102" spans="1:5">
      <c r="A102" s="26">
        <v>40488</v>
      </c>
      <c r="B102" s="27">
        <v>0.14583333333333334</v>
      </c>
      <c r="C102" s="25">
        <v>1E-4</v>
      </c>
      <c r="D102" s="1">
        <v>2.0726847E-2</v>
      </c>
      <c r="E102" s="1">
        <v>2.3498416000000001E-2</v>
      </c>
    </row>
    <row r="103" spans="1:5">
      <c r="A103" s="26">
        <v>40488</v>
      </c>
      <c r="B103" s="27">
        <v>0.1875</v>
      </c>
      <c r="C103" s="25">
        <v>0</v>
      </c>
      <c r="D103" s="1">
        <v>1.2118490000000001E-2</v>
      </c>
      <c r="E103" s="1">
        <v>6.8266047999999996E-2</v>
      </c>
    </row>
    <row r="104" spans="1:5">
      <c r="A104" s="26">
        <v>40488</v>
      </c>
      <c r="B104" s="27">
        <v>0.22916666666666666</v>
      </c>
      <c r="C104" s="25">
        <v>2.0000000000000001E-4</v>
      </c>
      <c r="D104" s="1">
        <v>-7.1900838999999994E-2</v>
      </c>
      <c r="E104" s="1">
        <v>3.4693377999999997E-2</v>
      </c>
    </row>
    <row r="105" spans="1:5">
      <c r="A105" s="26">
        <v>40488</v>
      </c>
      <c r="B105" s="27">
        <v>0.27083333333333331</v>
      </c>
      <c r="C105" s="25">
        <v>1E-4</v>
      </c>
      <c r="D105" s="1">
        <v>-0.12134145</v>
      </c>
      <c r="E105" s="1">
        <v>-7.0827265E-2</v>
      </c>
    </row>
    <row r="106" spans="1:5">
      <c r="A106" s="26">
        <v>40488</v>
      </c>
      <c r="B106" s="27">
        <v>0.3125</v>
      </c>
      <c r="C106" s="25">
        <v>1E-4</v>
      </c>
      <c r="D106" s="1">
        <v>-0.23267489</v>
      </c>
      <c r="E106" s="1">
        <v>-2.1505959000000002E-2</v>
      </c>
    </row>
    <row r="107" spans="1:5">
      <c r="A107" s="26">
        <v>40488</v>
      </c>
      <c r="B107" s="27">
        <v>0.35416666666666669</v>
      </c>
      <c r="C107" s="25">
        <v>2.0000000000000001E-4</v>
      </c>
      <c r="D107" s="1">
        <v>-0.25926380999999998</v>
      </c>
      <c r="E107" s="1">
        <v>-1.4458784000000001E-2</v>
      </c>
    </row>
    <row r="108" spans="1:5">
      <c r="A108" s="26">
        <v>40488</v>
      </c>
      <c r="B108" s="27">
        <v>0.39583333333333331</v>
      </c>
      <c r="C108" s="25">
        <v>0</v>
      </c>
      <c r="D108" s="1">
        <v>-0.20440734999999999</v>
      </c>
      <c r="E108" s="1">
        <v>1.3203384E-2</v>
      </c>
    </row>
    <row r="109" spans="1:5">
      <c r="A109" s="26">
        <v>40488</v>
      </c>
      <c r="B109" s="27">
        <v>0.4375</v>
      </c>
      <c r="C109" s="25">
        <v>0</v>
      </c>
      <c r="D109" s="1">
        <v>-0.16003217</v>
      </c>
      <c r="E109" s="1">
        <v>5.6360303E-2</v>
      </c>
    </row>
    <row r="110" spans="1:5">
      <c r="A110" s="26">
        <v>40488</v>
      </c>
      <c r="B110" s="27">
        <v>0.47916666666666669</v>
      </c>
      <c r="C110" s="25">
        <v>0</v>
      </c>
      <c r="D110" s="1">
        <v>-0.14912348</v>
      </c>
      <c r="E110" s="1">
        <v>-3.5892898000000001E-3</v>
      </c>
    </row>
    <row r="111" spans="1:5">
      <c r="A111" s="26">
        <v>40488</v>
      </c>
      <c r="B111" s="27">
        <v>0.52083333333333337</v>
      </c>
      <c r="C111" s="25">
        <v>0</v>
      </c>
      <c r="D111" s="1">
        <v>-0.13561347000000001</v>
      </c>
      <c r="E111" s="1">
        <v>-7.7253863000000004E-3</v>
      </c>
    </row>
    <row r="112" spans="1:5">
      <c r="A112" s="26">
        <v>40488</v>
      </c>
      <c r="B112" s="27">
        <v>0.5625</v>
      </c>
      <c r="C112" s="25">
        <v>0</v>
      </c>
      <c r="D112" s="1">
        <v>-8.6331067999999997E-2</v>
      </c>
      <c r="E112" s="1">
        <v>-1.425471E-2</v>
      </c>
    </row>
    <row r="113" spans="1:5">
      <c r="A113" s="26">
        <v>40488</v>
      </c>
      <c r="B113" s="27">
        <v>0.60416666666666663</v>
      </c>
      <c r="C113" s="25">
        <v>0</v>
      </c>
      <c r="D113" s="1">
        <v>-2.1474404999999998E-2</v>
      </c>
      <c r="E113" s="1">
        <v>-5.4236774000000001E-2</v>
      </c>
    </row>
    <row r="114" spans="1:5">
      <c r="A114" s="26">
        <v>40488</v>
      </c>
      <c r="B114" s="27">
        <v>0.64583333333333337</v>
      </c>
      <c r="C114" s="25">
        <v>1E-4</v>
      </c>
      <c r="D114" s="1">
        <v>-1.615888E-2</v>
      </c>
      <c r="E114" s="1">
        <v>2.9345197E-2</v>
      </c>
    </row>
    <row r="115" spans="1:5">
      <c r="A115" s="26">
        <v>40488</v>
      </c>
      <c r="B115" s="27">
        <v>0.6875</v>
      </c>
      <c r="C115" s="25">
        <v>0</v>
      </c>
      <c r="D115" s="1">
        <v>-4.9439798E-2</v>
      </c>
      <c r="E115" s="1">
        <v>7.8376128000000003E-2</v>
      </c>
    </row>
    <row r="116" spans="1:5">
      <c r="A116" s="26">
        <v>40488</v>
      </c>
      <c r="B116" s="27">
        <v>0.72916666666666663</v>
      </c>
      <c r="C116" s="25">
        <v>0</v>
      </c>
      <c r="D116" s="1">
        <v>-4.3918853000000001E-2</v>
      </c>
      <c r="E116" s="1">
        <v>5.6210131000000003E-2</v>
      </c>
    </row>
    <row r="117" spans="1:5">
      <c r="A117" s="26">
        <v>40488</v>
      </c>
      <c r="B117" s="27">
        <v>0.77083333333333337</v>
      </c>
      <c r="C117" s="25">
        <v>2.0000000000000001E-4</v>
      </c>
      <c r="D117" s="1">
        <v>-4.0017188000000002E-2</v>
      </c>
      <c r="E117" s="1">
        <v>-7.2389550999999996E-3</v>
      </c>
    </row>
    <row r="118" spans="1:5">
      <c r="A118" s="26">
        <v>40488</v>
      </c>
      <c r="B118" s="27">
        <v>0.8125</v>
      </c>
      <c r="C118" s="25">
        <v>1E-4</v>
      </c>
      <c r="D118" s="1">
        <v>-5.1531212999999999E-2</v>
      </c>
      <c r="E118" s="1">
        <v>-8.1175867000000002E-3</v>
      </c>
    </row>
    <row r="119" spans="1:5">
      <c r="A119" s="26">
        <v>40488</v>
      </c>
      <c r="B119" s="27">
        <v>0.85416666666666663</v>
      </c>
      <c r="C119" s="25">
        <v>0</v>
      </c>
      <c r="D119" s="1">
        <v>-6.7054932999999997E-2</v>
      </c>
      <c r="E119" s="1">
        <v>4.2083216E-2</v>
      </c>
    </row>
    <row r="120" spans="1:5">
      <c r="A120" s="26">
        <v>40488</v>
      </c>
      <c r="B120" s="27">
        <v>0.89583333333333337</v>
      </c>
      <c r="C120" s="25">
        <v>0</v>
      </c>
      <c r="D120" s="1">
        <v>-7.7579376000000005E-2</v>
      </c>
      <c r="E120" s="1">
        <v>9.5638984999999992E-3</v>
      </c>
    </row>
    <row r="121" spans="1:5">
      <c r="A121" s="26">
        <v>40488</v>
      </c>
      <c r="B121" s="27">
        <v>0.9375</v>
      </c>
      <c r="C121" s="25">
        <v>1E-4</v>
      </c>
      <c r="D121" s="1">
        <v>-0.12205109</v>
      </c>
      <c r="E121" s="1">
        <v>-3.8568527999999998E-2</v>
      </c>
    </row>
    <row r="122" spans="1:5">
      <c r="A122" s="26">
        <v>40488</v>
      </c>
      <c r="B122" s="27">
        <v>0.97916666666666663</v>
      </c>
      <c r="C122" s="25">
        <v>4.1999999999999997E-3</v>
      </c>
      <c r="D122" s="1">
        <v>-8.7298898999999999E-2</v>
      </c>
      <c r="E122" s="1">
        <v>2.2559474999999999E-2</v>
      </c>
    </row>
    <row r="123" spans="1:5">
      <c r="A123" s="26">
        <v>40489</v>
      </c>
      <c r="B123" s="27">
        <v>2.0833333333333332E-2</v>
      </c>
      <c r="C123" s="25">
        <v>2.0000000000000001E-4</v>
      </c>
      <c r="D123" s="1">
        <v>-5.5467040000000002E-2</v>
      </c>
      <c r="E123" s="1">
        <v>5.6720236E-2</v>
      </c>
    </row>
    <row r="124" spans="1:5">
      <c r="A124" s="26">
        <v>40489</v>
      </c>
      <c r="B124" s="27">
        <v>6.25E-2</v>
      </c>
      <c r="C124" s="25">
        <v>1E-4</v>
      </c>
      <c r="D124" s="1">
        <v>1.4934635E-2</v>
      </c>
      <c r="E124" s="1">
        <v>4.7717467E-2</v>
      </c>
    </row>
    <row r="125" spans="1:5">
      <c r="A125" s="26">
        <v>40489</v>
      </c>
      <c r="B125" s="27">
        <v>0.10416666666666667</v>
      </c>
      <c r="C125" s="25">
        <v>1E-4</v>
      </c>
      <c r="D125" s="1">
        <v>4.0390053000000002E-2</v>
      </c>
      <c r="E125" s="1">
        <v>3.0590108000000001E-2</v>
      </c>
    </row>
    <row r="126" spans="1:5">
      <c r="A126" s="26">
        <v>40489</v>
      </c>
      <c r="B126" s="27">
        <v>0.14583333333333334</v>
      </c>
      <c r="C126" s="25">
        <v>2.0000000000000001E-4</v>
      </c>
      <c r="D126" s="1">
        <v>-5.7395640999999997E-2</v>
      </c>
      <c r="E126" s="1">
        <v>-3.4627095000000002E-3</v>
      </c>
    </row>
    <row r="127" spans="1:5">
      <c r="A127" s="26">
        <v>40489</v>
      </c>
      <c r="B127" s="27">
        <v>0.1875</v>
      </c>
      <c r="C127" s="25">
        <v>1E-4</v>
      </c>
      <c r="D127" s="1">
        <v>-8.8090628000000004E-2</v>
      </c>
      <c r="E127" s="1">
        <v>-0.1064428</v>
      </c>
    </row>
    <row r="128" spans="1:5">
      <c r="A128" s="26">
        <v>40489</v>
      </c>
      <c r="B128" s="27">
        <v>0.22916666666666666</v>
      </c>
      <c r="C128" s="25">
        <v>2.3999999999999998E-3</v>
      </c>
      <c r="D128" s="1">
        <v>-0.17474819999999999</v>
      </c>
      <c r="E128" s="1">
        <v>-4.5203045999999997E-2</v>
      </c>
    </row>
    <row r="129" spans="1:5">
      <c r="A129" s="26">
        <v>40489</v>
      </c>
      <c r="B129" s="27">
        <v>0.27083333333333331</v>
      </c>
      <c r="C129" s="25">
        <v>2.0000000000000001E-4</v>
      </c>
      <c r="D129" s="1">
        <v>-9.5502346000000002E-2</v>
      </c>
      <c r="E129" s="1">
        <v>-4.6755531000000003E-2</v>
      </c>
    </row>
    <row r="130" spans="1:5">
      <c r="A130" s="26">
        <v>40489</v>
      </c>
      <c r="B130" s="27">
        <v>0.3125</v>
      </c>
      <c r="C130" s="25">
        <v>0</v>
      </c>
      <c r="D130" s="1">
        <v>-0.14912497</v>
      </c>
      <c r="E130" s="1">
        <v>-3.7768206999999998E-2</v>
      </c>
    </row>
    <row r="131" spans="1:5">
      <c r="A131" s="26">
        <v>40489</v>
      </c>
      <c r="B131" s="27">
        <v>0.35416666666666669</v>
      </c>
      <c r="C131" s="25">
        <v>0</v>
      </c>
      <c r="D131" s="1">
        <v>-0.23964363999999999</v>
      </c>
      <c r="E131" s="1">
        <v>3.3224283999999998E-3</v>
      </c>
    </row>
    <row r="132" spans="1:5">
      <c r="A132" s="26">
        <v>40489</v>
      </c>
      <c r="B132" s="27">
        <v>0.39583333333333331</v>
      </c>
      <c r="C132" s="25">
        <v>1E-4</v>
      </c>
      <c r="D132" s="1">
        <v>-0.25833619000000002</v>
      </c>
      <c r="E132" s="1">
        <v>-1.6034508999999999E-2</v>
      </c>
    </row>
    <row r="133" spans="1:5">
      <c r="A133" s="26">
        <v>40489</v>
      </c>
      <c r="B133" s="27">
        <v>0.4375</v>
      </c>
      <c r="C133" s="25">
        <v>0</v>
      </c>
      <c r="D133" s="1">
        <v>-0.21478137</v>
      </c>
      <c r="E133" s="1">
        <v>2.1283573E-2</v>
      </c>
    </row>
    <row r="134" spans="1:5">
      <c r="A134" s="26">
        <v>40489</v>
      </c>
      <c r="B134" s="27">
        <v>0.47916666666666669</v>
      </c>
      <c r="C134" s="25">
        <v>1E-4</v>
      </c>
      <c r="D134" s="1">
        <v>-0.10132552</v>
      </c>
      <c r="E134" s="1">
        <v>-1.2586805E-3</v>
      </c>
    </row>
    <row r="135" spans="1:5">
      <c r="A135" s="26">
        <v>40489</v>
      </c>
      <c r="B135" s="27">
        <v>0.52083333333333337</v>
      </c>
      <c r="C135" s="25">
        <v>0</v>
      </c>
      <c r="D135" s="1">
        <v>-5.7859845999999999E-2</v>
      </c>
      <c r="E135" s="1">
        <v>7.6604427000000003E-2</v>
      </c>
    </row>
    <row r="136" spans="1:5">
      <c r="A136" s="26">
        <v>40489</v>
      </c>
      <c r="B136" s="27">
        <v>0.5625</v>
      </c>
      <c r="C136" s="25">
        <v>1E-4</v>
      </c>
      <c r="D136" s="1">
        <v>-0.1029177</v>
      </c>
      <c r="E136" s="1">
        <v>1.0963485E-2</v>
      </c>
    </row>
    <row r="137" spans="1:5">
      <c r="A137" s="26">
        <v>40489</v>
      </c>
      <c r="B137" s="27">
        <v>0.60416666666666663</v>
      </c>
      <c r="C137" s="25">
        <v>1E-4</v>
      </c>
      <c r="D137" s="1">
        <v>-0.11399429</v>
      </c>
      <c r="E137" s="1">
        <v>-2.5599423E-2</v>
      </c>
    </row>
    <row r="138" spans="1:5">
      <c r="A138" s="26">
        <v>40489</v>
      </c>
      <c r="B138" s="27">
        <v>0.64583333333333337</v>
      </c>
      <c r="C138" s="25">
        <v>0</v>
      </c>
      <c r="D138" s="1">
        <v>-0.16640234000000001</v>
      </c>
      <c r="E138" s="1">
        <v>9.3828716999999999E-3</v>
      </c>
    </row>
    <row r="139" spans="1:5">
      <c r="A139" s="26">
        <v>40489</v>
      </c>
      <c r="B139" s="27">
        <v>0.6875</v>
      </c>
      <c r="C139" s="25">
        <v>0</v>
      </c>
      <c r="D139" s="1">
        <v>-0.16727054999999999</v>
      </c>
      <c r="E139" s="1">
        <v>-2.0317796999999999E-2</v>
      </c>
    </row>
    <row r="140" spans="1:5">
      <c r="A140" s="26">
        <v>40489</v>
      </c>
      <c r="B140" s="27">
        <v>0.72916666666666663</v>
      </c>
      <c r="C140" s="25">
        <v>0</v>
      </c>
      <c r="D140" s="1">
        <v>-0.13043726</v>
      </c>
      <c r="E140" s="1">
        <v>7.3050469000000007E-2</v>
      </c>
    </row>
    <row r="141" spans="1:5">
      <c r="A141" s="26">
        <v>40489</v>
      </c>
      <c r="B141" s="27">
        <v>0.77083333333333337</v>
      </c>
      <c r="C141" s="25">
        <v>0</v>
      </c>
      <c r="D141" s="1">
        <v>-7.7251068000000006E-2</v>
      </c>
      <c r="E141" s="1">
        <v>6.2066528000000003E-3</v>
      </c>
    </row>
    <row r="142" spans="1:5">
      <c r="A142" s="26">
        <v>40489</v>
      </c>
      <c r="B142" s="27">
        <v>0.8125</v>
      </c>
      <c r="C142" s="25">
        <v>1E-4</v>
      </c>
      <c r="D142" s="1">
        <v>-0.13739319999999999</v>
      </c>
      <c r="E142" s="1">
        <v>5.4183675000000001E-3</v>
      </c>
    </row>
    <row r="143" spans="1:5">
      <c r="A143" s="26">
        <v>40489</v>
      </c>
      <c r="B143" s="27">
        <v>0.85416666666666663</v>
      </c>
      <c r="C143" s="25">
        <v>1.1999999999999999E-3</v>
      </c>
      <c r="D143" s="1">
        <v>-0.15265216000000001</v>
      </c>
      <c r="E143" s="1">
        <v>-2.1046504000000001E-3</v>
      </c>
    </row>
    <row r="144" spans="1:5">
      <c r="A144" s="26">
        <v>40489</v>
      </c>
      <c r="B144" s="27">
        <v>0.89583333333333337</v>
      </c>
      <c r="C144" s="25">
        <v>0</v>
      </c>
      <c r="D144" s="1">
        <v>-0.14833921</v>
      </c>
      <c r="E144" s="1">
        <v>2.3356106000000001E-2</v>
      </c>
    </row>
    <row r="145" spans="1:5">
      <c r="A145" s="26">
        <v>40489</v>
      </c>
      <c r="B145" s="27">
        <v>0.9375</v>
      </c>
      <c r="C145" s="25">
        <v>0</v>
      </c>
      <c r="D145" s="1">
        <v>-9.4216477000000007E-2</v>
      </c>
      <c r="E145" s="1">
        <v>0.15180590999999999</v>
      </c>
    </row>
    <row r="146" spans="1:5">
      <c r="A146" s="26">
        <v>40489</v>
      </c>
      <c r="B146" s="27">
        <v>0.97916666666666663</v>
      </c>
      <c r="C146" s="25">
        <v>2.0899999999999998E-2</v>
      </c>
      <c r="D146" s="1">
        <v>-4.4035524E-2</v>
      </c>
      <c r="E146" s="1">
        <v>8.9967959E-2</v>
      </c>
    </row>
    <row r="147" spans="1:5">
      <c r="A147" s="26">
        <v>40490</v>
      </c>
      <c r="B147" s="27">
        <v>2.0833333333333332E-2</v>
      </c>
      <c r="C147" s="25">
        <v>0</v>
      </c>
      <c r="D147" s="1">
        <v>8.8335283000000001E-2</v>
      </c>
      <c r="E147" s="1">
        <v>0.1305973</v>
      </c>
    </row>
    <row r="148" spans="1:5">
      <c r="A148" s="26">
        <v>40490</v>
      </c>
      <c r="B148" s="27">
        <v>6.25E-2</v>
      </c>
      <c r="C148" s="25">
        <v>8.9999999999999998E-4</v>
      </c>
      <c r="D148" s="1">
        <v>0.11039972000000001</v>
      </c>
      <c r="E148" s="1">
        <v>9.1674165000000002E-2</v>
      </c>
    </row>
    <row r="149" spans="1:5">
      <c r="A149" s="26">
        <v>40490</v>
      </c>
      <c r="B149" s="27">
        <v>0.10416666666666667</v>
      </c>
      <c r="C149" s="25">
        <v>3.5000000000000003E-2</v>
      </c>
      <c r="D149" s="1">
        <v>7.0971847000000005E-2</v>
      </c>
      <c r="E149" s="1">
        <v>0.22052764</v>
      </c>
    </row>
    <row r="150" spans="1:5">
      <c r="A150" s="26">
        <v>40490</v>
      </c>
      <c r="B150" s="27">
        <v>0.14583333333333334</v>
      </c>
      <c r="C150" s="25">
        <v>8.0000000000000004E-4</v>
      </c>
      <c r="D150" s="1">
        <v>-9.0267016000000005E-2</v>
      </c>
      <c r="E150" s="1">
        <v>3.4607666999999999E-3</v>
      </c>
    </row>
    <row r="151" spans="1:5">
      <c r="A151" s="26">
        <v>40490</v>
      </c>
      <c r="B151" s="27">
        <v>0.1875</v>
      </c>
      <c r="C151" s="25">
        <v>0</v>
      </c>
      <c r="D151" s="1">
        <v>-8.4788691999999999E-2</v>
      </c>
      <c r="E151" s="1">
        <v>-4.1347979999999999E-2</v>
      </c>
    </row>
    <row r="152" spans="1:5">
      <c r="A152" s="26">
        <v>40490</v>
      </c>
      <c r="B152" s="27">
        <v>0.22916666666666666</v>
      </c>
      <c r="C152" s="25">
        <v>1.1999999999999999E-3</v>
      </c>
      <c r="D152" s="1">
        <v>-6.8726561000000005E-2</v>
      </c>
      <c r="E152" s="1">
        <v>-5.3616113E-2</v>
      </c>
    </row>
    <row r="153" spans="1:5">
      <c r="A153" s="26">
        <v>40490</v>
      </c>
      <c r="B153" s="27">
        <v>0.27083333333333331</v>
      </c>
      <c r="C153" s="25">
        <v>1E-4</v>
      </c>
      <c r="D153" s="1">
        <v>-0.15006443999999999</v>
      </c>
      <c r="E153" s="1">
        <v>-1.5210443000000001E-2</v>
      </c>
    </row>
    <row r="154" spans="1:5">
      <c r="A154" s="26">
        <v>40490</v>
      </c>
      <c r="B154" s="27">
        <v>0.3125</v>
      </c>
      <c r="C154" s="25">
        <v>2.0000000000000001E-4</v>
      </c>
      <c r="D154" s="1">
        <v>-0.22508428</v>
      </c>
      <c r="E154" s="1">
        <v>-3.6346454E-2</v>
      </c>
    </row>
    <row r="155" spans="1:5">
      <c r="A155" s="26">
        <v>40490</v>
      </c>
      <c r="B155" s="27">
        <v>0.35416666666666669</v>
      </c>
      <c r="C155" s="25">
        <v>1E-4</v>
      </c>
      <c r="D155" s="1">
        <v>-0.26151611000000002</v>
      </c>
      <c r="E155" s="1">
        <v>-3.6129267E-2</v>
      </c>
    </row>
    <row r="156" spans="1:5">
      <c r="A156" s="26">
        <v>40490</v>
      </c>
      <c r="B156" s="27">
        <v>0.39583333333333331</v>
      </c>
      <c r="C156" s="25">
        <v>1E-4</v>
      </c>
      <c r="D156" s="1">
        <v>-0.23929935999999999</v>
      </c>
      <c r="E156" s="1">
        <v>-7.0020915000000003E-2</v>
      </c>
    </row>
    <row r="157" spans="1:5">
      <c r="A157" s="26">
        <v>40490</v>
      </c>
      <c r="B157" s="27">
        <v>0.4375</v>
      </c>
      <c r="C157" s="25">
        <v>2.9999999999999997E-4</v>
      </c>
      <c r="D157" s="1">
        <v>-0.15920388999999999</v>
      </c>
      <c r="E157" s="1">
        <v>2.9054257999999999E-2</v>
      </c>
    </row>
    <row r="158" spans="1:5">
      <c r="A158" s="26">
        <v>40490</v>
      </c>
      <c r="B158" s="27">
        <v>0.47916666666666669</v>
      </c>
      <c r="C158" s="25">
        <v>2.0000000000000001E-4</v>
      </c>
      <c r="D158" s="1">
        <v>-0.13910056000000001</v>
      </c>
      <c r="E158" s="1">
        <v>4.1525842E-2</v>
      </c>
    </row>
    <row r="159" spans="1:5">
      <c r="A159" s="26">
        <v>40490</v>
      </c>
      <c r="B159" s="27">
        <v>0.52083333333333337</v>
      </c>
      <c r="C159" s="25">
        <v>0</v>
      </c>
      <c r="D159" s="1">
        <v>-6.8871763000000003E-2</v>
      </c>
      <c r="E159" s="1">
        <v>6.3974059999999999E-2</v>
      </c>
    </row>
    <row r="160" spans="1:5">
      <c r="A160" s="26">
        <v>40490</v>
      </c>
      <c r="B160" s="27">
        <v>0.5625</v>
      </c>
      <c r="C160" s="25">
        <v>0</v>
      </c>
      <c r="D160" s="1">
        <v>1.5411542E-2</v>
      </c>
      <c r="E160" s="1">
        <v>0.16059554000000001</v>
      </c>
    </row>
    <row r="161" spans="1:5">
      <c r="A161" s="26">
        <v>40490</v>
      </c>
      <c r="B161" s="27">
        <v>0.60416666666666663</v>
      </c>
      <c r="C161" s="25">
        <v>1E-4</v>
      </c>
      <c r="D161" s="1">
        <v>-6.7365911000000001E-2</v>
      </c>
      <c r="E161" s="1">
        <v>8.2916796000000001E-2</v>
      </c>
    </row>
    <row r="162" spans="1:5">
      <c r="A162" s="26">
        <v>40490</v>
      </c>
      <c r="B162" s="27">
        <v>0.64583333333333337</v>
      </c>
      <c r="C162" s="25">
        <v>6.9999999999999999E-4</v>
      </c>
      <c r="D162" s="1">
        <v>-6.3587605000000005E-2</v>
      </c>
      <c r="E162" s="1">
        <v>-4.9635950999999998E-2</v>
      </c>
    </row>
    <row r="163" spans="1:5">
      <c r="A163" s="26">
        <v>40490</v>
      </c>
      <c r="B163" s="27">
        <v>0.6875</v>
      </c>
      <c r="C163" s="25">
        <v>0</v>
      </c>
      <c r="D163" s="1">
        <v>-1.7854710999999999E-2</v>
      </c>
      <c r="E163" s="1">
        <v>-8.4126150999999996E-2</v>
      </c>
    </row>
    <row r="164" spans="1:5">
      <c r="A164" s="26">
        <v>40490</v>
      </c>
      <c r="B164" s="27">
        <v>0.72916666666666663</v>
      </c>
      <c r="C164" s="25">
        <v>1E-4</v>
      </c>
      <c r="D164" s="1">
        <v>-3.2575244000000003E-2</v>
      </c>
      <c r="E164" s="1">
        <v>4.1086832999999998E-3</v>
      </c>
    </row>
    <row r="165" spans="1:5">
      <c r="A165" s="26">
        <v>40490</v>
      </c>
      <c r="B165" s="27">
        <v>0.77083333333333337</v>
      </c>
      <c r="C165" s="25">
        <v>1E-4</v>
      </c>
      <c r="D165" s="1">
        <v>-7.1496839000000006E-2</v>
      </c>
      <c r="E165" s="1">
        <v>-6.7236425999999999E-4</v>
      </c>
    </row>
    <row r="166" spans="1:5">
      <c r="A166" s="26">
        <v>40490</v>
      </c>
      <c r="B166" s="27">
        <v>0.8125</v>
      </c>
      <c r="C166" s="25">
        <v>0</v>
      </c>
      <c r="D166" s="1">
        <v>-0.11638983999999999</v>
      </c>
      <c r="E166" s="1">
        <v>1.4849803E-2</v>
      </c>
    </row>
    <row r="167" spans="1:5">
      <c r="A167" s="26">
        <v>40490</v>
      </c>
      <c r="B167" s="27">
        <v>0.85416666666666663</v>
      </c>
      <c r="C167" s="25">
        <v>0</v>
      </c>
      <c r="D167" s="1">
        <v>-0.14411124</v>
      </c>
      <c r="E167" s="1">
        <v>4.8331683E-2</v>
      </c>
    </row>
    <row r="168" spans="1:5">
      <c r="A168" s="26">
        <v>40490</v>
      </c>
      <c r="B168" s="27">
        <v>0.89583333333333337</v>
      </c>
      <c r="C168" s="25">
        <v>0</v>
      </c>
      <c r="D168" s="1">
        <v>-0.11056676999999999</v>
      </c>
      <c r="E168" s="1">
        <v>3.5632621000000003E-2</v>
      </c>
    </row>
    <row r="169" spans="1:5">
      <c r="A169" s="26">
        <v>40490</v>
      </c>
      <c r="B169" s="27">
        <v>0.9375</v>
      </c>
      <c r="C169" s="25">
        <v>0</v>
      </c>
      <c r="D169" s="1">
        <v>-0.14230619999999999</v>
      </c>
      <c r="E169" s="1">
        <v>3.7509654000000003E-2</v>
      </c>
    </row>
    <row r="170" spans="1:5">
      <c r="A170" s="26">
        <v>40490</v>
      </c>
      <c r="B170" s="27">
        <v>0.97916666666666663</v>
      </c>
      <c r="C170" s="25">
        <v>0</v>
      </c>
      <c r="D170" s="1">
        <v>-0.11553128999999999</v>
      </c>
      <c r="E170" s="1">
        <v>4.7285108999999999E-2</v>
      </c>
    </row>
    <row r="171" spans="1:5">
      <c r="A171" s="26">
        <v>40491</v>
      </c>
      <c r="B171" s="27">
        <v>2.0833333333333332E-2</v>
      </c>
      <c r="C171" s="25">
        <v>0</v>
      </c>
      <c r="D171" s="1">
        <v>-3.9618822999999997E-2</v>
      </c>
      <c r="E171" s="1">
        <v>8.1737648999999996E-2</v>
      </c>
    </row>
    <row r="172" spans="1:5">
      <c r="A172" s="26">
        <v>40491</v>
      </c>
      <c r="B172" s="27">
        <v>6.25E-2</v>
      </c>
      <c r="C172" s="25">
        <v>2.01E-2</v>
      </c>
      <c r="D172" s="1">
        <v>2.2047694999999999E-2</v>
      </c>
      <c r="E172" s="1">
        <v>9.7710083000000003E-2</v>
      </c>
    </row>
    <row r="173" spans="1:5">
      <c r="A173" s="26">
        <v>40491</v>
      </c>
      <c r="B173" s="27">
        <v>0.10416666666666667</v>
      </c>
      <c r="C173" s="25">
        <v>1E-4</v>
      </c>
      <c r="D173" s="1">
        <v>3.1494517E-2</v>
      </c>
      <c r="E173" s="1">
        <v>0.16705716000000001</v>
      </c>
    </row>
    <row r="174" spans="1:5">
      <c r="A174" s="26">
        <v>40491</v>
      </c>
      <c r="B174" s="27">
        <v>0.14583333333333334</v>
      </c>
      <c r="C174" s="25">
        <v>8.0000000000000004E-4</v>
      </c>
      <c r="D174" s="1">
        <v>7.3670259000000002E-2</v>
      </c>
      <c r="E174" s="1">
        <v>3.2860370999999999E-2</v>
      </c>
    </row>
    <row r="175" spans="1:5">
      <c r="A175" s="26">
        <v>40491</v>
      </c>
      <c r="B175" s="27">
        <v>0.1875</v>
      </c>
      <c r="C175" s="25">
        <v>2.9999999999999997E-4</v>
      </c>
      <c r="D175" s="1">
        <v>-1.8934314000000001E-2</v>
      </c>
      <c r="E175" s="1">
        <v>0.11140239</v>
      </c>
    </row>
    <row r="176" spans="1:5">
      <c r="A176" s="26">
        <v>40491</v>
      </c>
      <c r="B176" s="27">
        <v>0.22916666666666666</v>
      </c>
      <c r="C176" s="25">
        <v>0</v>
      </c>
      <c r="D176" s="1">
        <v>-0.15092348999999999</v>
      </c>
      <c r="E176" s="1">
        <v>-0.11976036</v>
      </c>
    </row>
    <row r="177" spans="1:5">
      <c r="A177" s="26">
        <v>40491</v>
      </c>
      <c r="B177" s="27">
        <v>0.27083333333333331</v>
      </c>
      <c r="C177" s="25">
        <v>0</v>
      </c>
      <c r="D177" s="1">
        <v>-0.14445369</v>
      </c>
      <c r="E177" s="1">
        <v>-7.5512464000000001E-2</v>
      </c>
    </row>
    <row r="178" spans="1:5">
      <c r="A178" s="26">
        <v>40491</v>
      </c>
      <c r="B178" s="27">
        <v>0.3125</v>
      </c>
      <c r="C178" s="25">
        <v>1E-4</v>
      </c>
      <c r="D178" s="1">
        <v>-0.26425278000000002</v>
      </c>
      <c r="E178" s="1">
        <v>4.0467037999999997E-2</v>
      </c>
    </row>
    <row r="179" spans="1:5">
      <c r="A179" s="26">
        <v>40491</v>
      </c>
      <c r="B179" s="27">
        <v>0.35416666666666669</v>
      </c>
      <c r="C179" s="25">
        <v>1E-4</v>
      </c>
      <c r="D179" s="1">
        <v>-0.2294889</v>
      </c>
      <c r="E179" s="1">
        <v>2.2566794999999999E-3</v>
      </c>
    </row>
    <row r="180" spans="1:5">
      <c r="A180" s="26">
        <v>40491</v>
      </c>
      <c r="B180" s="27">
        <v>0.39583333333333331</v>
      </c>
      <c r="C180" s="25">
        <v>0</v>
      </c>
      <c r="D180" s="1">
        <v>-8.4447374000000006E-2</v>
      </c>
      <c r="E180" s="1">
        <v>-2.9139070999999999E-2</v>
      </c>
    </row>
    <row r="181" spans="1:5">
      <c r="A181" s="26">
        <v>40491</v>
      </c>
      <c r="B181" s="27">
        <v>0.4375</v>
      </c>
      <c r="C181" s="25">
        <v>0</v>
      </c>
      <c r="D181" s="1">
        <v>-5.2949559E-2</v>
      </c>
      <c r="E181" s="1">
        <v>6.3865976999999997E-3</v>
      </c>
    </row>
    <row r="182" spans="1:5">
      <c r="A182" s="26">
        <v>40491</v>
      </c>
      <c r="B182" s="27">
        <v>0.47916666666666669</v>
      </c>
      <c r="C182" s="25">
        <v>1E-4</v>
      </c>
      <c r="D182" s="1">
        <v>-2.1127350999999999E-2</v>
      </c>
      <c r="E182" s="1">
        <v>-1.2072537E-2</v>
      </c>
    </row>
    <row r="183" spans="1:5">
      <c r="A183" s="26">
        <v>40491</v>
      </c>
      <c r="B183" s="27">
        <v>0.52083333333333337</v>
      </c>
      <c r="C183" s="25">
        <v>2.0000000000000001E-4</v>
      </c>
      <c r="D183" s="1">
        <v>-7.9872663999999996E-2</v>
      </c>
      <c r="E183" s="1">
        <v>1.1290201999999999E-2</v>
      </c>
    </row>
    <row r="184" spans="1:5">
      <c r="A184" s="26">
        <v>40491</v>
      </c>
      <c r="B184" s="27">
        <v>0.5625</v>
      </c>
      <c r="C184" s="25">
        <v>1E-4</v>
      </c>
      <c r="D184" s="1">
        <v>-0.14772732</v>
      </c>
      <c r="E184" s="1">
        <v>2.8755686999999999E-2</v>
      </c>
    </row>
    <row r="185" spans="1:5">
      <c r="A185" s="26">
        <v>40491</v>
      </c>
      <c r="B185" s="27">
        <v>0.60416666666666663</v>
      </c>
      <c r="C185" s="25">
        <v>0</v>
      </c>
      <c r="D185" s="1">
        <v>-0.15015892</v>
      </c>
      <c r="E185" s="1">
        <v>-1.5256013E-3</v>
      </c>
    </row>
    <row r="186" spans="1:5">
      <c r="A186" s="26">
        <v>40491</v>
      </c>
      <c r="B186" s="27">
        <v>0.64583333333333337</v>
      </c>
      <c r="C186" s="25">
        <v>0</v>
      </c>
      <c r="D186" s="1">
        <v>-0.12707594</v>
      </c>
      <c r="E186" s="1">
        <v>3.2502288999999997E-2</v>
      </c>
    </row>
    <row r="187" spans="1:5">
      <c r="A187" s="26">
        <v>40491</v>
      </c>
      <c r="B187" s="27">
        <v>0.6875</v>
      </c>
      <c r="C187" s="25">
        <v>1E-4</v>
      </c>
      <c r="D187" s="1">
        <v>-5.1806343999999997E-2</v>
      </c>
      <c r="E187" s="1">
        <v>6.1207744999999996E-3</v>
      </c>
    </row>
    <row r="188" spans="1:5">
      <c r="A188" s="26">
        <v>40491</v>
      </c>
      <c r="B188" s="27">
        <v>0.72916666666666663</v>
      </c>
      <c r="C188" s="25">
        <v>1E-4</v>
      </c>
      <c r="D188" s="1">
        <v>-6.4233760000000001E-2</v>
      </c>
      <c r="E188" s="1">
        <v>2.8649639000000001E-2</v>
      </c>
    </row>
    <row r="189" spans="1:5">
      <c r="A189" s="26">
        <v>40491</v>
      </c>
      <c r="B189" s="27">
        <v>0.77083333333333337</v>
      </c>
      <c r="C189" s="25">
        <v>0</v>
      </c>
      <c r="D189" s="1">
        <v>-0.12560226999999999</v>
      </c>
      <c r="E189" s="1">
        <v>-1.3571359999999999E-2</v>
      </c>
    </row>
    <row r="190" spans="1:5">
      <c r="A190" s="26">
        <v>40491</v>
      </c>
      <c r="B190" s="27">
        <v>0.8125</v>
      </c>
      <c r="C190" s="25">
        <v>1E-4</v>
      </c>
      <c r="D190" s="1">
        <v>-0.14851354999999999</v>
      </c>
      <c r="E190" s="1">
        <v>-5.5846538000000001E-2</v>
      </c>
    </row>
    <row r="191" spans="1:5">
      <c r="A191" s="26">
        <v>40491</v>
      </c>
      <c r="B191" s="27">
        <v>0.85416666666666663</v>
      </c>
      <c r="C191" s="25">
        <v>0</v>
      </c>
      <c r="D191" s="1">
        <v>-0.14479179</v>
      </c>
      <c r="E191" s="1">
        <v>6.4068581999999999E-2</v>
      </c>
    </row>
    <row r="192" spans="1:5">
      <c r="A192" s="26">
        <v>40491</v>
      </c>
      <c r="B192" s="27">
        <v>0.89583333333333337</v>
      </c>
      <c r="C192" s="25">
        <v>1E-4</v>
      </c>
      <c r="D192" s="1">
        <v>-8.3436652E-2</v>
      </c>
      <c r="E192" s="1">
        <v>8.9919052999999999E-2</v>
      </c>
    </row>
    <row r="193" spans="1:5">
      <c r="A193" s="26">
        <v>40491</v>
      </c>
      <c r="B193" s="27">
        <v>0.9375</v>
      </c>
      <c r="C193" s="25">
        <v>4.0000000000000002E-4</v>
      </c>
      <c r="D193" s="1">
        <v>8.9793141999999996E-3</v>
      </c>
      <c r="E193" s="1">
        <v>1.5792394000000001E-2</v>
      </c>
    </row>
    <row r="194" spans="1:5">
      <c r="A194" s="26">
        <v>40491</v>
      </c>
      <c r="B194" s="27">
        <v>0.97916666666666663</v>
      </c>
      <c r="C194" s="25">
        <v>2.0000000000000001E-4</v>
      </c>
      <c r="D194" s="1">
        <v>4.2839646000000002E-2</v>
      </c>
      <c r="E194" s="1">
        <v>7.6868489999999998E-2</v>
      </c>
    </row>
    <row r="195" spans="1:5">
      <c r="A195" s="26">
        <v>40492</v>
      </c>
      <c r="B195" s="27">
        <v>2.0833333333333332E-2</v>
      </c>
      <c r="C195" s="25">
        <v>2.2000000000000001E-3</v>
      </c>
      <c r="D195" s="1">
        <v>5.5422899999999997E-2</v>
      </c>
      <c r="E195" s="1">
        <v>7.0910522000000004E-2</v>
      </c>
    </row>
    <row r="196" spans="1:5">
      <c r="A196" s="26">
        <v>40492</v>
      </c>
      <c r="B196" s="27">
        <v>6.25E-2</v>
      </c>
      <c r="C196" s="25">
        <v>1E-4</v>
      </c>
      <c r="D196" s="1">
        <v>-3.1418411999999999E-3</v>
      </c>
      <c r="E196" s="1">
        <v>-3.8371588999999998E-2</v>
      </c>
    </row>
    <row r="197" spans="1:5">
      <c r="A197" s="26">
        <v>40492</v>
      </c>
      <c r="B197" s="27">
        <v>0.10416666666666667</v>
      </c>
      <c r="C197" s="25">
        <v>2.9999999999999997E-4</v>
      </c>
      <c r="D197" s="1">
        <v>-0.14163832000000001</v>
      </c>
      <c r="E197" s="1">
        <v>-4.7318410999999998E-2</v>
      </c>
    </row>
    <row r="198" spans="1:5">
      <c r="A198" s="26">
        <v>40492</v>
      </c>
      <c r="B198" s="27">
        <v>0.14583333333333334</v>
      </c>
      <c r="C198" s="25">
        <v>2.0000000000000001E-4</v>
      </c>
      <c r="D198" s="1">
        <v>-6.7858734000000004E-2</v>
      </c>
      <c r="E198" s="1">
        <v>-6.5288233000000001E-2</v>
      </c>
    </row>
    <row r="199" spans="1:5">
      <c r="A199" s="26">
        <v>40492</v>
      </c>
      <c r="B199" s="27">
        <v>0.1875</v>
      </c>
      <c r="C199" s="25">
        <v>1E-4</v>
      </c>
      <c r="D199" s="1">
        <v>-0.20155812000000001</v>
      </c>
      <c r="E199" s="1">
        <v>-3.7407533999999999E-2</v>
      </c>
    </row>
    <row r="200" spans="1:5">
      <c r="A200" s="26">
        <v>40492</v>
      </c>
      <c r="B200" s="27">
        <v>0.22916666666666666</v>
      </c>
      <c r="C200" s="25">
        <v>1E-4</v>
      </c>
      <c r="D200" s="1">
        <v>-0.26310011</v>
      </c>
      <c r="E200" s="1">
        <v>-2.1779171999999999E-2</v>
      </c>
    </row>
    <row r="201" spans="1:5">
      <c r="A201" s="26">
        <v>40492</v>
      </c>
      <c r="B201" s="27">
        <v>0.27083333333333331</v>
      </c>
      <c r="C201" s="25">
        <v>2.9999999999999997E-4</v>
      </c>
      <c r="D201" s="1">
        <v>-0.33065368000000001</v>
      </c>
      <c r="E201" s="1">
        <v>-6.0631427000000002E-2</v>
      </c>
    </row>
    <row r="202" spans="1:5">
      <c r="A202" s="26">
        <v>40492</v>
      </c>
      <c r="B202" s="27">
        <v>0.3125</v>
      </c>
      <c r="C202" s="25">
        <v>1E-4</v>
      </c>
      <c r="D202" s="1">
        <v>-0.28313116999999999</v>
      </c>
      <c r="E202" s="1">
        <v>-7.4753617999999994E-2</v>
      </c>
    </row>
    <row r="203" spans="1:5">
      <c r="A203" s="26">
        <v>40492</v>
      </c>
      <c r="B203" s="27">
        <v>0.35416666666666669</v>
      </c>
      <c r="C203" s="25">
        <v>1E-4</v>
      </c>
      <c r="D203" s="1">
        <v>-0.18146934000000001</v>
      </c>
      <c r="E203" s="1">
        <v>3.3357933999999998E-3</v>
      </c>
    </row>
    <row r="204" spans="1:5">
      <c r="A204" s="26">
        <v>40492</v>
      </c>
      <c r="B204" s="27">
        <v>0.39583333333333331</v>
      </c>
      <c r="C204" s="25">
        <v>1E-4</v>
      </c>
      <c r="D204" s="1">
        <v>-0.17749048000000001</v>
      </c>
      <c r="E204" s="1">
        <v>6.3477407E-2</v>
      </c>
    </row>
    <row r="205" spans="1:5">
      <c r="A205" s="26">
        <v>40492</v>
      </c>
      <c r="B205" s="27">
        <v>0.4375</v>
      </c>
      <c r="C205" s="25">
        <v>1E-4</v>
      </c>
      <c r="D205" s="1">
        <v>-0.16968949999999999</v>
      </c>
      <c r="E205" s="1">
        <v>5.5387037E-2</v>
      </c>
    </row>
    <row r="206" spans="1:5">
      <c r="A206" s="26">
        <v>40492</v>
      </c>
      <c r="B206" s="27">
        <v>0.47916666666666669</v>
      </c>
      <c r="C206" s="25">
        <v>2.9999999999999997E-4</v>
      </c>
      <c r="D206" s="1">
        <v>-3.5199105000000001E-2</v>
      </c>
      <c r="E206" s="1">
        <v>3.7821520999999997E-2</v>
      </c>
    </row>
    <row r="207" spans="1:5">
      <c r="A207" s="26">
        <v>40492</v>
      </c>
      <c r="B207" s="27">
        <v>0.52083333333333337</v>
      </c>
      <c r="C207" s="25">
        <v>1E-4</v>
      </c>
      <c r="D207" s="1">
        <v>4.5707091999999998E-2</v>
      </c>
      <c r="E207" s="1">
        <v>-1.1642860999999999E-2</v>
      </c>
    </row>
    <row r="208" spans="1:5">
      <c r="A208" s="26">
        <v>40492</v>
      </c>
      <c r="B208" s="27">
        <v>0.5625</v>
      </c>
      <c r="C208" s="25">
        <v>1.4500000000000001E-2</v>
      </c>
      <c r="D208" s="1">
        <v>2.2047288000000002E-2</v>
      </c>
      <c r="E208" s="1">
        <v>-1.9600179999999998E-2</v>
      </c>
    </row>
    <row r="209" spans="1:5">
      <c r="A209" s="26">
        <v>40492</v>
      </c>
      <c r="B209" s="27">
        <v>0.60416666666666663</v>
      </c>
      <c r="C209" s="25">
        <v>2.0999999999999999E-3</v>
      </c>
      <c r="D209" s="1">
        <v>-0.10405722000000001</v>
      </c>
      <c r="E209" s="1">
        <v>-0.10547728000000001</v>
      </c>
    </row>
    <row r="210" spans="1:5">
      <c r="A210" s="26">
        <v>40492</v>
      </c>
      <c r="B210" s="27">
        <v>0.64583333333333337</v>
      </c>
      <c r="C210" s="25">
        <v>5.8999999999999999E-3</v>
      </c>
      <c r="D210" s="1">
        <v>-0.23707700000000001</v>
      </c>
      <c r="E210" s="1">
        <v>-5.4078877999999997E-2</v>
      </c>
    </row>
    <row r="211" spans="1:5">
      <c r="A211" s="26">
        <v>40492</v>
      </c>
      <c r="B211" s="27">
        <v>0.6875</v>
      </c>
      <c r="C211" s="25">
        <v>1E-4</v>
      </c>
      <c r="D211" s="1">
        <v>-0.20612732</v>
      </c>
      <c r="E211" s="1">
        <v>-4.7368512000000002E-2</v>
      </c>
    </row>
    <row r="212" spans="1:5">
      <c r="A212" s="26">
        <v>40492</v>
      </c>
      <c r="B212" s="27">
        <v>0.72916666666666663</v>
      </c>
      <c r="C212" s="25">
        <v>1E-4</v>
      </c>
      <c r="D212" s="1">
        <v>-0.18942901000000001</v>
      </c>
      <c r="E212" s="1">
        <v>-5.1608403999999997E-2</v>
      </c>
    </row>
    <row r="213" spans="1:5">
      <c r="A213" s="26">
        <v>40492</v>
      </c>
      <c r="B213" s="27">
        <v>0.77083333333333337</v>
      </c>
      <c r="C213" s="25">
        <v>0</v>
      </c>
      <c r="D213" s="1">
        <v>-0.20221058</v>
      </c>
      <c r="E213" s="1">
        <v>-4.8732762999999998E-2</v>
      </c>
    </row>
    <row r="214" spans="1:5">
      <c r="A214" s="26">
        <v>40492</v>
      </c>
      <c r="B214" s="27">
        <v>0.8125</v>
      </c>
      <c r="C214" s="25">
        <v>0</v>
      </c>
      <c r="D214" s="1">
        <v>-0.22136310000000001</v>
      </c>
      <c r="E214" s="1">
        <v>-3.8386063999999998E-2</v>
      </c>
    </row>
    <row r="215" spans="1:5">
      <c r="A215" s="26">
        <v>40492</v>
      </c>
      <c r="B215" s="27">
        <v>0.85416666666666663</v>
      </c>
      <c r="C215" s="25">
        <v>0</v>
      </c>
      <c r="D215" s="1">
        <v>-0.14224798999999999</v>
      </c>
      <c r="E215" s="1">
        <v>-4.9281354000000003E-3</v>
      </c>
    </row>
    <row r="216" spans="1:5">
      <c r="A216" s="26">
        <v>40492</v>
      </c>
      <c r="B216" s="27">
        <v>0.89583333333333337</v>
      </c>
      <c r="C216" s="25">
        <v>0</v>
      </c>
      <c r="D216" s="1">
        <v>-0.14573337</v>
      </c>
      <c r="E216" s="1">
        <v>5.5657740999999997E-2</v>
      </c>
    </row>
    <row r="217" spans="1:5">
      <c r="A217" s="26">
        <v>40492</v>
      </c>
      <c r="B217" s="27">
        <v>0.9375</v>
      </c>
      <c r="C217" s="25">
        <v>1E-4</v>
      </c>
      <c r="D217" s="1">
        <v>-0.10946802</v>
      </c>
      <c r="E217" s="1">
        <v>-2.4456364000000001E-2</v>
      </c>
    </row>
    <row r="218" spans="1:5">
      <c r="A218" s="26">
        <v>40492</v>
      </c>
      <c r="B218" s="27">
        <v>0.97916666666666663</v>
      </c>
      <c r="C218" s="25">
        <v>1.03E-2</v>
      </c>
      <c r="D218" s="1">
        <v>1.0466544E-2</v>
      </c>
      <c r="E218" s="1">
        <v>9.1402687999999996E-2</v>
      </c>
    </row>
    <row r="219" spans="1:5">
      <c r="A219" s="26">
        <v>40493</v>
      </c>
      <c r="B219" s="27">
        <v>2.0833333333333332E-2</v>
      </c>
      <c r="C219" s="25">
        <v>0</v>
      </c>
      <c r="D219" s="1">
        <v>5.3446796999999997E-2</v>
      </c>
      <c r="E219" s="1">
        <v>9.5761254000000004E-2</v>
      </c>
    </row>
    <row r="220" spans="1:5">
      <c r="A220" s="26">
        <v>40493</v>
      </c>
      <c r="B220" s="27">
        <v>6.25E-2</v>
      </c>
      <c r="C220" s="25">
        <v>1E-4</v>
      </c>
      <c r="D220" s="1">
        <v>9.7572491999999997E-2</v>
      </c>
      <c r="E220" s="1">
        <v>5.4987350999999997E-2</v>
      </c>
    </row>
    <row r="221" spans="1:5">
      <c r="A221" s="26">
        <v>40493</v>
      </c>
      <c r="B221" s="27">
        <v>0.10416666666666667</v>
      </c>
      <c r="C221" s="25">
        <v>1E-4</v>
      </c>
      <c r="D221" s="1">
        <v>0.11504811</v>
      </c>
      <c r="E221" s="1">
        <v>2.9081097E-2</v>
      </c>
    </row>
    <row r="222" spans="1:5">
      <c r="A222" s="26">
        <v>40493</v>
      </c>
      <c r="B222" s="27">
        <v>0.14583333333333334</v>
      </c>
      <c r="C222" s="25">
        <v>1E-4</v>
      </c>
      <c r="D222" s="1">
        <v>3.4381994999999999E-2</v>
      </c>
      <c r="E222" s="1">
        <v>0.20665944999999999</v>
      </c>
    </row>
    <row r="223" spans="1:5">
      <c r="A223" s="26">
        <v>40493</v>
      </c>
      <c r="B223" s="27">
        <v>0.1875</v>
      </c>
      <c r="C223" s="25">
        <v>0</v>
      </c>
      <c r="D223" s="1">
        <v>-0.13886201000000001</v>
      </c>
      <c r="E223" s="1">
        <v>-3.3447034E-2</v>
      </c>
    </row>
    <row r="224" spans="1:5">
      <c r="A224" s="26">
        <v>40493</v>
      </c>
      <c r="B224" s="27">
        <v>0.22916666666666666</v>
      </c>
      <c r="C224" s="25">
        <v>0</v>
      </c>
      <c r="D224" s="1">
        <v>-0.17726895000000001</v>
      </c>
      <c r="E224" s="1">
        <v>-4.8686897E-2</v>
      </c>
    </row>
    <row r="225" spans="1:5">
      <c r="A225" s="26">
        <v>40493</v>
      </c>
      <c r="B225" s="27">
        <v>0.27083333333333331</v>
      </c>
      <c r="C225" s="25">
        <v>0</v>
      </c>
      <c r="D225" s="1">
        <v>-0.26262722999999999</v>
      </c>
      <c r="E225" s="1">
        <v>-4.5516213000000002E-3</v>
      </c>
    </row>
    <row r="226" spans="1:5">
      <c r="A226" s="26">
        <v>40493</v>
      </c>
      <c r="B226" s="27">
        <v>0.3125</v>
      </c>
      <c r="C226" s="25">
        <v>2.9999999999999997E-4</v>
      </c>
      <c r="D226" s="1">
        <v>-0.30935678</v>
      </c>
      <c r="E226" s="1">
        <v>-6.2799914999999998E-2</v>
      </c>
    </row>
    <row r="227" spans="1:5">
      <c r="A227" s="26">
        <v>40493</v>
      </c>
      <c r="B227" s="27">
        <v>0.35416666666666669</v>
      </c>
      <c r="C227" s="25">
        <v>0</v>
      </c>
      <c r="D227" s="1">
        <v>-0.20570104</v>
      </c>
      <c r="E227" s="1">
        <v>-6.0215113000000001E-2</v>
      </c>
    </row>
    <row r="228" spans="1:5">
      <c r="A228" s="26">
        <v>40493</v>
      </c>
      <c r="B228" s="27">
        <v>0.39583333333333331</v>
      </c>
      <c r="C228" s="25">
        <v>0</v>
      </c>
      <c r="D228" s="1">
        <v>-0.11169237999999999</v>
      </c>
      <c r="E228" s="1">
        <v>3.9586135000000001E-2</v>
      </c>
    </row>
    <row r="229" spans="1:5">
      <c r="A229" s="26">
        <v>40493</v>
      </c>
      <c r="B229" s="27">
        <v>0.4375</v>
      </c>
      <c r="C229" s="25">
        <v>0</v>
      </c>
      <c r="D229" s="1">
        <v>-8.7815512999999998E-2</v>
      </c>
      <c r="E229" s="1">
        <v>0.10253505</v>
      </c>
    </row>
    <row r="230" spans="1:5">
      <c r="A230" s="26">
        <v>40493</v>
      </c>
      <c r="B230" s="27">
        <v>0.47916666666666669</v>
      </c>
      <c r="C230" s="25">
        <v>2.0000000000000001E-4</v>
      </c>
      <c r="D230" s="1">
        <v>-5.4684099999999999E-2</v>
      </c>
      <c r="E230" s="1">
        <v>0.10905801</v>
      </c>
    </row>
    <row r="231" spans="1:5">
      <c r="A231" s="26">
        <v>40493</v>
      </c>
      <c r="B231" s="27">
        <v>0.52083333333333337</v>
      </c>
      <c r="C231" s="25">
        <v>0</v>
      </c>
      <c r="D231" s="1">
        <v>-2.1192306000000001E-2</v>
      </c>
      <c r="E231" s="1">
        <v>6.3735761000000002E-2</v>
      </c>
    </row>
    <row r="232" spans="1:5">
      <c r="A232" s="26">
        <v>40493</v>
      </c>
      <c r="B232" s="27">
        <v>0.5625</v>
      </c>
      <c r="C232" s="25">
        <v>1E-4</v>
      </c>
      <c r="D232" s="1">
        <v>2.7345682E-2</v>
      </c>
      <c r="E232" s="1">
        <v>-3.2534039000000001E-2</v>
      </c>
    </row>
    <row r="233" spans="1:5">
      <c r="A233" s="26">
        <v>40493</v>
      </c>
      <c r="B233" s="27">
        <v>0.60416666666666663</v>
      </c>
      <c r="C233" s="25">
        <v>2.9999999999999997E-4</v>
      </c>
      <c r="D233" s="1">
        <v>-0.12051153000000001</v>
      </c>
      <c r="E233" s="1">
        <v>-3.5624171000000003E-2</v>
      </c>
    </row>
    <row r="234" spans="1:5">
      <c r="A234" s="26">
        <v>40493</v>
      </c>
      <c r="B234" s="27">
        <v>0.64583333333333337</v>
      </c>
      <c r="C234" s="25">
        <v>1.83E-2</v>
      </c>
      <c r="D234" s="1">
        <v>-7.9661284999999998E-2</v>
      </c>
      <c r="E234" s="1">
        <v>3.6599509000000002E-2</v>
      </c>
    </row>
    <row r="235" spans="1:5">
      <c r="A235" s="26">
        <v>40493</v>
      </c>
      <c r="B235" s="27">
        <v>0.6875</v>
      </c>
      <c r="C235" s="25">
        <v>1.1000000000000001E-3</v>
      </c>
      <c r="D235" s="1">
        <v>-7.7193816999999998E-2</v>
      </c>
      <c r="E235" s="1">
        <v>3.1833388999999997E-2</v>
      </c>
    </row>
    <row r="236" spans="1:5">
      <c r="A236" s="26">
        <v>40493</v>
      </c>
      <c r="B236" s="27">
        <v>0.72916666666666663</v>
      </c>
      <c r="C236" s="25">
        <v>1E-4</v>
      </c>
      <c r="D236" s="1">
        <v>-3.1987442999999997E-2</v>
      </c>
      <c r="E236" s="1">
        <v>-8.0368236999999995E-2</v>
      </c>
    </row>
    <row r="237" spans="1:5">
      <c r="A237" s="26">
        <v>40493</v>
      </c>
      <c r="B237" s="27">
        <v>0.77083333333333337</v>
      </c>
      <c r="C237" s="25">
        <v>1E-4</v>
      </c>
      <c r="D237" s="1">
        <v>-6.2129174000000002E-2</v>
      </c>
      <c r="E237" s="1">
        <v>-6.7982158000000001E-3</v>
      </c>
    </row>
    <row r="238" spans="1:5">
      <c r="A238" s="26">
        <v>40493</v>
      </c>
      <c r="B238" s="27">
        <v>0.8125</v>
      </c>
      <c r="C238" s="25">
        <v>1.6999999999999999E-3</v>
      </c>
      <c r="D238" s="1">
        <v>-0.15741591999999999</v>
      </c>
      <c r="E238" s="1">
        <v>-8.5212846999999994E-2</v>
      </c>
    </row>
    <row r="239" spans="1:5">
      <c r="A239" s="26">
        <v>40493</v>
      </c>
      <c r="B239" s="27">
        <v>0.85416666666666663</v>
      </c>
      <c r="C239" s="25">
        <v>0</v>
      </c>
      <c r="D239" s="1">
        <v>-0.18596483999999999</v>
      </c>
      <c r="E239" s="1">
        <v>-6.0310268E-2</v>
      </c>
    </row>
    <row r="240" spans="1:5">
      <c r="A240" s="26">
        <v>40493</v>
      </c>
      <c r="B240" s="27">
        <v>0.89583333333333337</v>
      </c>
      <c r="C240" s="25">
        <v>0</v>
      </c>
      <c r="D240" s="1">
        <v>-0.18911157000000001</v>
      </c>
      <c r="E240" s="1">
        <v>4.4746600999999997E-2</v>
      </c>
    </row>
    <row r="241" spans="1:5">
      <c r="A241" s="26">
        <v>40493</v>
      </c>
      <c r="B241" s="27">
        <v>0.9375</v>
      </c>
      <c r="C241" s="25">
        <v>1E-4</v>
      </c>
      <c r="D241" s="1">
        <v>-3.1075484E-2</v>
      </c>
      <c r="E241" s="1">
        <v>9.9597985999999999E-2</v>
      </c>
    </row>
    <row r="242" spans="1:5">
      <c r="A242" s="26">
        <v>40493</v>
      </c>
      <c r="B242" s="27">
        <v>0.97916666666666663</v>
      </c>
      <c r="C242" s="25">
        <v>1E-4</v>
      </c>
      <c r="D242" s="1">
        <v>3.4543925000000003E-2</v>
      </c>
      <c r="E242" s="1">
        <v>0.17155675000000001</v>
      </c>
    </row>
    <row r="243" spans="1:5">
      <c r="A243" s="26">
        <v>40494</v>
      </c>
      <c r="B243" s="27">
        <v>2.0833333333333332E-2</v>
      </c>
      <c r="C243" s="25">
        <v>1.2999999999999999E-3</v>
      </c>
      <c r="D243" s="1">
        <v>5.6521265000000001E-3</v>
      </c>
      <c r="E243" s="1">
        <v>0.18608084999999999</v>
      </c>
    </row>
    <row r="244" spans="1:5">
      <c r="A244" s="26">
        <v>40494</v>
      </c>
      <c r="B244" s="27">
        <v>6.25E-2</v>
      </c>
      <c r="C244" s="25">
        <v>5.0000000000000001E-4</v>
      </c>
      <c r="D244" s="1">
        <v>-3.2945939E-3</v>
      </c>
      <c r="E244" s="1">
        <v>4.4712117000000003E-2</v>
      </c>
    </row>
    <row r="245" spans="1:5">
      <c r="A245" s="26">
        <v>40494</v>
      </c>
      <c r="B245" s="27">
        <v>0.10416666666666667</v>
      </c>
      <c r="C245" s="25">
        <v>1E-4</v>
      </c>
      <c r="D245" s="1">
        <v>-0.20507786</v>
      </c>
      <c r="E245" s="1">
        <v>-6.5662121000000004E-2</v>
      </c>
    </row>
    <row r="246" spans="1:5">
      <c r="A246" s="26">
        <v>40494</v>
      </c>
      <c r="B246" s="27">
        <v>0.14583333333333334</v>
      </c>
      <c r="C246" s="25">
        <v>0</v>
      </c>
      <c r="D246" s="1">
        <v>-0.16613908999999999</v>
      </c>
      <c r="E246" s="1">
        <v>-0.10367497000000001</v>
      </c>
    </row>
    <row r="247" spans="1:5">
      <c r="A247" s="26">
        <v>40494</v>
      </c>
      <c r="B247" s="27">
        <v>0.1875</v>
      </c>
      <c r="C247" s="25">
        <v>1E-4</v>
      </c>
      <c r="D247" s="1">
        <v>-0.28929864</v>
      </c>
      <c r="E247" s="1">
        <v>-1.4597023000000001E-2</v>
      </c>
    </row>
    <row r="248" spans="1:5">
      <c r="A248" s="26">
        <v>40494</v>
      </c>
      <c r="B248" s="27">
        <v>0.22916666666666666</v>
      </c>
      <c r="C248" s="25">
        <v>0</v>
      </c>
      <c r="D248" s="1">
        <v>-0.33266676000000001</v>
      </c>
      <c r="E248" s="1">
        <v>-0.13317509</v>
      </c>
    </row>
    <row r="249" spans="1:5">
      <c r="A249" s="26">
        <v>40494</v>
      </c>
      <c r="B249" s="27">
        <v>0.27083333333333331</v>
      </c>
      <c r="C249" s="25">
        <v>1E-4</v>
      </c>
      <c r="D249" s="1">
        <v>-0.2404829</v>
      </c>
      <c r="E249" s="1">
        <v>-9.1118981000000002E-2</v>
      </c>
    </row>
    <row r="250" spans="1:5">
      <c r="A250" s="26">
        <v>40494</v>
      </c>
      <c r="B250" s="27">
        <v>0.3125</v>
      </c>
      <c r="C250" s="25">
        <v>2.8E-3</v>
      </c>
      <c r="D250" s="1">
        <v>-0.14555156999999999</v>
      </c>
      <c r="E250" s="1">
        <v>-8.2554137999999999E-2</v>
      </c>
    </row>
    <row r="251" spans="1:5">
      <c r="A251" s="26">
        <v>40494</v>
      </c>
      <c r="B251" s="27">
        <v>0.35416666666666669</v>
      </c>
      <c r="C251" s="25">
        <v>0</v>
      </c>
      <c r="D251" s="1">
        <v>-0.14096637000000001</v>
      </c>
      <c r="E251" s="1">
        <v>7.5172627000000001E-3</v>
      </c>
    </row>
    <row r="252" spans="1:5">
      <c r="A252" s="26">
        <v>40494</v>
      </c>
      <c r="B252" s="27">
        <v>0.39583333333333331</v>
      </c>
      <c r="C252" s="25">
        <v>1E-4</v>
      </c>
      <c r="D252" s="1">
        <v>-0.13874935999999999</v>
      </c>
      <c r="E252" s="1">
        <v>8.3436015000000006E-3</v>
      </c>
    </row>
    <row r="253" spans="1:5">
      <c r="A253" s="26">
        <v>40494</v>
      </c>
      <c r="B253" s="27">
        <v>0.4375</v>
      </c>
      <c r="C253" s="25">
        <v>1E-4</v>
      </c>
      <c r="D253" s="1">
        <v>-1.9881830999999999E-2</v>
      </c>
      <c r="E253" s="1">
        <v>6.3108958000000007E-2</v>
      </c>
    </row>
    <row r="254" spans="1:5">
      <c r="A254" s="26">
        <v>40494</v>
      </c>
      <c r="B254" s="27">
        <v>0.47916666666666669</v>
      </c>
      <c r="C254" s="25">
        <v>0</v>
      </c>
      <c r="D254" s="1">
        <v>9.6685100999999996E-2</v>
      </c>
      <c r="E254" s="1">
        <v>7.9227464999999997E-2</v>
      </c>
    </row>
    <row r="255" spans="1:5">
      <c r="A255" s="26">
        <v>40494</v>
      </c>
      <c r="B255" s="27">
        <v>0.52083333333333337</v>
      </c>
      <c r="C255" s="25">
        <v>2E-3</v>
      </c>
      <c r="D255" s="1">
        <v>0.13714591000000001</v>
      </c>
      <c r="E255" s="1">
        <v>4.0496920999999998E-2</v>
      </c>
    </row>
    <row r="256" spans="1:5">
      <c r="A256" s="26">
        <v>40494</v>
      </c>
      <c r="B256" s="27">
        <v>0.5625</v>
      </c>
      <c r="C256" s="25">
        <v>0</v>
      </c>
      <c r="D256" s="1">
        <v>8.9354019000000007E-2</v>
      </c>
      <c r="E256" s="1">
        <v>5.6403046999999998E-2</v>
      </c>
    </row>
    <row r="257" spans="1:5">
      <c r="A257" s="26">
        <v>40494</v>
      </c>
      <c r="B257" s="27">
        <v>0.60416666666666663</v>
      </c>
      <c r="C257" s="25">
        <v>1E-4</v>
      </c>
      <c r="D257" s="1">
        <v>9.1564613E-3</v>
      </c>
      <c r="E257" s="1">
        <v>6.6707848E-2</v>
      </c>
    </row>
    <row r="258" spans="1:5">
      <c r="A258" s="26">
        <v>40494</v>
      </c>
      <c r="B258" s="27">
        <v>0.64583333333333337</v>
      </c>
      <c r="C258" s="25">
        <v>0</v>
      </c>
      <c r="D258" s="1">
        <v>-0.13828692000000001</v>
      </c>
      <c r="E258" s="1">
        <v>1.0255379E-2</v>
      </c>
    </row>
    <row r="259" spans="1:5">
      <c r="A259" s="26">
        <v>40494</v>
      </c>
      <c r="B259" s="27">
        <v>0.6875</v>
      </c>
      <c r="C259" s="25">
        <v>0</v>
      </c>
      <c r="D259" s="1">
        <v>-0.21168432000000001</v>
      </c>
      <c r="E259" s="1">
        <v>-0.10694753</v>
      </c>
    </row>
    <row r="260" spans="1:5">
      <c r="A260" s="26">
        <v>40494</v>
      </c>
      <c r="B260" s="27">
        <v>0.72916666666666663</v>
      </c>
      <c r="C260" s="25">
        <v>0</v>
      </c>
      <c r="D260" s="1">
        <v>-0.2734703</v>
      </c>
      <c r="E260" s="1">
        <v>-7.4741190999999998E-2</v>
      </c>
    </row>
    <row r="261" spans="1:5">
      <c r="A261" s="26">
        <v>40494</v>
      </c>
      <c r="B261" s="27">
        <v>0.77083333333333337</v>
      </c>
      <c r="C261" s="25">
        <v>0</v>
      </c>
      <c r="D261" s="1">
        <v>-0.27988690999999999</v>
      </c>
      <c r="E261" s="1">
        <v>-4.5117254000000002E-2</v>
      </c>
    </row>
    <row r="262" spans="1:5">
      <c r="A262" s="26">
        <v>40494</v>
      </c>
      <c r="B262" s="27">
        <v>0.8125</v>
      </c>
      <c r="C262" s="25">
        <v>0</v>
      </c>
      <c r="D262" s="1">
        <v>-0.2445638</v>
      </c>
      <c r="E262" s="1">
        <v>-6.4134564000000005E-2</v>
      </c>
    </row>
    <row r="263" spans="1:5">
      <c r="A263" s="26">
        <v>40494</v>
      </c>
      <c r="B263" s="27">
        <v>0.85416666666666663</v>
      </c>
      <c r="C263" s="25">
        <v>0</v>
      </c>
      <c r="D263" s="1">
        <v>-0.22955563000000001</v>
      </c>
      <c r="E263" s="1">
        <v>-4.2737110000000002E-2</v>
      </c>
    </row>
    <row r="264" spans="1:5">
      <c r="A264" s="26">
        <v>40494</v>
      </c>
      <c r="B264" s="27">
        <v>0.89583333333333337</v>
      </c>
      <c r="C264" s="25">
        <v>0</v>
      </c>
      <c r="D264" s="1">
        <v>-0.22753187</v>
      </c>
      <c r="E264" s="1">
        <v>5.1707754000000002E-2</v>
      </c>
    </row>
    <row r="265" spans="1:5">
      <c r="A265" s="26">
        <v>40494</v>
      </c>
      <c r="B265" s="27">
        <v>0.9375</v>
      </c>
      <c r="C265" s="25">
        <v>4.3E-3</v>
      </c>
      <c r="D265" s="1">
        <v>-0.11508667</v>
      </c>
      <c r="E265" s="1">
        <v>5.8275713999999999E-2</v>
      </c>
    </row>
    <row r="266" spans="1:5">
      <c r="A266" s="26">
        <v>40494</v>
      </c>
      <c r="B266" s="27">
        <v>0.97916666666666663</v>
      </c>
      <c r="C266" s="25">
        <v>1E-4</v>
      </c>
      <c r="D266" s="1">
        <v>-4.4269677E-2</v>
      </c>
      <c r="E266" s="1">
        <v>0.13947630999999999</v>
      </c>
    </row>
    <row r="267" spans="1:5">
      <c r="A267" s="26">
        <v>40495</v>
      </c>
      <c r="B267" s="27">
        <v>2.0833333333333332E-2</v>
      </c>
      <c r="C267" s="25">
        <v>1E-4</v>
      </c>
      <c r="D267" s="1">
        <v>5.2568837E-2</v>
      </c>
      <c r="E267" s="1">
        <v>0.11432649</v>
      </c>
    </row>
    <row r="268" spans="1:5">
      <c r="A268" s="26">
        <v>40495</v>
      </c>
      <c r="B268" s="27">
        <v>6.25E-2</v>
      </c>
      <c r="C268" s="25">
        <v>2.0000000000000001E-4</v>
      </c>
      <c r="D268" s="1">
        <v>0.14880626999999999</v>
      </c>
      <c r="E268" s="1">
        <v>-4.0299557999999999E-2</v>
      </c>
    </row>
    <row r="269" spans="1:5">
      <c r="A269" s="26">
        <v>40495</v>
      </c>
      <c r="B269" s="27">
        <v>0.10416666666666667</v>
      </c>
      <c r="C269" s="25">
        <v>0</v>
      </c>
      <c r="D269" s="1">
        <v>5.5299023000000003E-2</v>
      </c>
      <c r="E269" s="1">
        <v>5.7579328999999999E-2</v>
      </c>
    </row>
    <row r="270" spans="1:5">
      <c r="A270" s="26">
        <v>40495</v>
      </c>
      <c r="B270" s="27">
        <v>0.14583333333333334</v>
      </c>
      <c r="C270" s="25">
        <v>0</v>
      </c>
      <c r="D270" s="1">
        <v>-0.15300618999999999</v>
      </c>
      <c r="E270" s="1">
        <v>-0.13842885999999999</v>
      </c>
    </row>
    <row r="271" spans="1:5">
      <c r="A271" s="26">
        <v>40495</v>
      </c>
      <c r="B271" s="27">
        <v>0.1875</v>
      </c>
      <c r="C271" s="25">
        <v>0</v>
      </c>
      <c r="D271" s="1">
        <v>-0.13795903000000001</v>
      </c>
      <c r="E271" s="1">
        <v>3.3624906999999999E-3</v>
      </c>
    </row>
    <row r="272" spans="1:5">
      <c r="A272" s="26">
        <v>40495</v>
      </c>
      <c r="B272" s="27">
        <v>0.22916666666666666</v>
      </c>
      <c r="C272" s="25">
        <v>0</v>
      </c>
      <c r="D272" s="1">
        <v>-0.11618963</v>
      </c>
      <c r="E272" s="1">
        <v>-2.7932413E-2</v>
      </c>
    </row>
    <row r="273" spans="1:5">
      <c r="A273" s="26">
        <v>40495</v>
      </c>
      <c r="B273" s="27">
        <v>0.27083333333333331</v>
      </c>
      <c r="C273" s="25">
        <v>1E-4</v>
      </c>
      <c r="D273" s="1">
        <v>-0.14200053000000001</v>
      </c>
      <c r="E273" s="1">
        <v>-2.0690579000000001E-2</v>
      </c>
    </row>
    <row r="274" spans="1:5">
      <c r="A274" s="26">
        <v>40495</v>
      </c>
      <c r="B274" s="27">
        <v>0.3125</v>
      </c>
      <c r="C274" s="25">
        <v>0</v>
      </c>
      <c r="D274" s="1">
        <v>-0.21419325</v>
      </c>
      <c r="E274" s="1">
        <v>-2.044375E-2</v>
      </c>
    </row>
    <row r="275" spans="1:5">
      <c r="A275" s="26">
        <v>40495</v>
      </c>
      <c r="B275" s="27">
        <v>0.35416666666666669</v>
      </c>
      <c r="C275" s="25">
        <v>0</v>
      </c>
      <c r="D275" s="1">
        <v>-0.17441344</v>
      </c>
      <c r="E275" s="1">
        <v>-3.1112364999999999E-2</v>
      </c>
    </row>
    <row r="276" spans="1:5">
      <c r="A276" s="26">
        <v>40495</v>
      </c>
      <c r="B276" s="27">
        <v>0.39583333333333331</v>
      </c>
      <c r="C276" s="25">
        <v>0</v>
      </c>
      <c r="D276" s="1">
        <v>-0.16401798000000001</v>
      </c>
      <c r="E276" s="1">
        <v>3.5582718999999999E-2</v>
      </c>
    </row>
    <row r="277" spans="1:5">
      <c r="A277" s="26">
        <v>40495</v>
      </c>
      <c r="B277" s="27">
        <v>0.4375</v>
      </c>
      <c r="C277" s="25">
        <v>0</v>
      </c>
      <c r="D277" s="1">
        <v>-0.16502986</v>
      </c>
      <c r="E277" s="1">
        <v>1.4511675E-2</v>
      </c>
    </row>
    <row r="278" spans="1:5">
      <c r="A278" s="26">
        <v>40495</v>
      </c>
      <c r="B278" s="27">
        <v>0.47916666666666669</v>
      </c>
      <c r="C278" s="25">
        <v>4.0000000000000002E-4</v>
      </c>
      <c r="D278" s="1">
        <v>-4.4330517999999999E-2</v>
      </c>
      <c r="E278" s="1">
        <v>8.1375158000000003E-2</v>
      </c>
    </row>
    <row r="279" spans="1:5">
      <c r="A279" s="26">
        <v>40495</v>
      </c>
      <c r="B279" s="27">
        <v>0.52083333333333337</v>
      </c>
      <c r="C279" s="25">
        <v>2.3E-3</v>
      </c>
      <c r="D279" s="1">
        <v>3.4781724E-2</v>
      </c>
      <c r="E279" s="1">
        <v>0.12439558000000001</v>
      </c>
    </row>
    <row r="280" spans="1:5">
      <c r="A280" s="26">
        <v>40495</v>
      </c>
      <c r="B280" s="27">
        <v>0.5625</v>
      </c>
      <c r="C280" s="25">
        <v>1E-4</v>
      </c>
      <c r="D280" s="1">
        <v>0.10558924</v>
      </c>
      <c r="E280" s="1">
        <v>0.10322964</v>
      </c>
    </row>
    <row r="281" spans="1:5">
      <c r="A281" s="26">
        <v>40495</v>
      </c>
      <c r="B281" s="27">
        <v>0.60416666666666663</v>
      </c>
      <c r="C281" s="25">
        <v>1.5699999999999999E-2</v>
      </c>
      <c r="D281" s="1">
        <v>6.5056074000000005E-2</v>
      </c>
      <c r="E281" s="1">
        <v>3.0063571000000001E-2</v>
      </c>
    </row>
    <row r="282" spans="1:5">
      <c r="A282" s="26">
        <v>40495</v>
      </c>
      <c r="B282" s="27">
        <v>0.64583333333333337</v>
      </c>
      <c r="C282" s="25">
        <v>2.0000000000000001E-4</v>
      </c>
      <c r="D282" s="1">
        <v>-5.5660792000000001E-2</v>
      </c>
      <c r="E282" s="1">
        <v>-0.14144213</v>
      </c>
    </row>
    <row r="283" spans="1:5">
      <c r="A283" s="26">
        <v>40495</v>
      </c>
      <c r="B283" s="27">
        <v>0.6875</v>
      </c>
      <c r="C283" s="25">
        <v>4.0000000000000002E-4</v>
      </c>
      <c r="D283" s="1">
        <v>-0.23713539</v>
      </c>
      <c r="E283" s="1">
        <v>-3.6970330000000003E-2</v>
      </c>
    </row>
    <row r="284" spans="1:5">
      <c r="A284" s="26">
        <v>40495</v>
      </c>
      <c r="B284" s="27">
        <v>0.72916666666666663</v>
      </c>
      <c r="C284" s="25">
        <v>1E-4</v>
      </c>
      <c r="D284" s="1">
        <v>-0.16795054000000001</v>
      </c>
      <c r="E284" s="1">
        <v>4.0764655000000002E-3</v>
      </c>
    </row>
    <row r="285" spans="1:5">
      <c r="A285" s="26">
        <v>40495</v>
      </c>
      <c r="B285" s="27">
        <v>0.77083333333333337</v>
      </c>
      <c r="C285" s="25">
        <v>1E-4</v>
      </c>
      <c r="D285" s="1">
        <v>-0.13486153000000001</v>
      </c>
      <c r="E285" s="1">
        <v>-6.6048429000000006E-2</v>
      </c>
    </row>
    <row r="286" spans="1:5">
      <c r="A286" s="26">
        <v>40495</v>
      </c>
      <c r="B286" s="27">
        <v>0.8125</v>
      </c>
      <c r="C286" s="25">
        <v>1E-4</v>
      </c>
      <c r="D286" s="1">
        <v>-0.15463927</v>
      </c>
      <c r="E286" s="1">
        <v>-8.9822359000000004E-2</v>
      </c>
    </row>
    <row r="287" spans="1:5">
      <c r="A287" s="26">
        <v>40495</v>
      </c>
      <c r="B287" s="27">
        <v>0.85416666666666663</v>
      </c>
      <c r="C287" s="25">
        <v>0</v>
      </c>
      <c r="D287" s="1">
        <v>-0.21848917000000001</v>
      </c>
      <c r="E287" s="1">
        <v>-1.9224842999999998E-2</v>
      </c>
    </row>
    <row r="288" spans="1:5">
      <c r="A288" s="26">
        <v>40495</v>
      </c>
      <c r="B288" s="27">
        <v>0.89583333333333337</v>
      </c>
      <c r="C288" s="25">
        <v>0</v>
      </c>
      <c r="D288" s="1">
        <v>-0.25206199000000001</v>
      </c>
      <c r="E288" s="1">
        <v>-2.6963017999999998E-2</v>
      </c>
    </row>
    <row r="289" spans="1:5">
      <c r="A289" s="26">
        <v>40495</v>
      </c>
      <c r="B289" s="27">
        <v>0.9375</v>
      </c>
      <c r="C289" s="25">
        <v>0</v>
      </c>
      <c r="D289" s="1">
        <v>-0.19513390999999999</v>
      </c>
      <c r="E289" s="1">
        <v>2.8239173999999999E-2</v>
      </c>
    </row>
    <row r="290" spans="1:5">
      <c r="A290" s="26">
        <v>40495</v>
      </c>
      <c r="B290" s="27">
        <v>0.97916666666666663</v>
      </c>
      <c r="C290" s="25">
        <v>0</v>
      </c>
      <c r="D290" s="1">
        <v>-0.11844801000000001</v>
      </c>
      <c r="E290" s="1">
        <v>9.4458026E-2</v>
      </c>
    </row>
    <row r="291" spans="1:5">
      <c r="A291" s="26">
        <v>40496</v>
      </c>
      <c r="B291" s="27">
        <v>2.0833333333333332E-2</v>
      </c>
      <c r="C291" s="25">
        <v>2.0000000000000001E-4</v>
      </c>
      <c r="D291" s="1">
        <v>1.6225588999999999E-2</v>
      </c>
      <c r="E291" s="1">
        <v>0.17960190000000001</v>
      </c>
    </row>
    <row r="292" spans="1:5">
      <c r="A292" s="26">
        <v>40496</v>
      </c>
      <c r="B292" s="27">
        <v>6.25E-2</v>
      </c>
      <c r="C292" s="25">
        <v>5.5999999999999999E-3</v>
      </c>
      <c r="D292" s="1">
        <v>4.2279455000000001E-2</v>
      </c>
      <c r="E292" s="1">
        <v>0.12768202000000001</v>
      </c>
    </row>
    <row r="293" spans="1:5">
      <c r="A293" s="26">
        <v>40496</v>
      </c>
      <c r="B293" s="27">
        <v>0.10416666666666667</v>
      </c>
      <c r="C293" s="25">
        <v>2.0000000000000001E-4</v>
      </c>
      <c r="D293" s="1">
        <v>7.6946096000000005E-2</v>
      </c>
      <c r="E293" s="1">
        <v>0.12739961</v>
      </c>
    </row>
    <row r="294" spans="1:5">
      <c r="A294" s="26">
        <v>40496</v>
      </c>
      <c r="B294" s="27">
        <v>0.14583333333333334</v>
      </c>
      <c r="C294" s="25">
        <v>1.4E-3</v>
      </c>
      <c r="D294" s="1">
        <v>6.0921928E-2</v>
      </c>
      <c r="E294" s="1">
        <v>0.31669349000000002</v>
      </c>
    </row>
    <row r="295" spans="1:5">
      <c r="A295" s="26">
        <v>40496</v>
      </c>
      <c r="B295" s="27">
        <v>0.1875</v>
      </c>
      <c r="C295" s="25">
        <v>0</v>
      </c>
      <c r="D295" s="1">
        <v>-0.12678797</v>
      </c>
      <c r="E295" s="1">
        <v>7.5372805000000001E-2</v>
      </c>
    </row>
    <row r="296" spans="1:5">
      <c r="A296" s="26">
        <v>40496</v>
      </c>
      <c r="B296" s="27">
        <v>0.22916666666666666</v>
      </c>
      <c r="C296" s="25">
        <v>1E-4</v>
      </c>
      <c r="D296" s="1">
        <v>-0.30901851000000002</v>
      </c>
      <c r="E296" s="1">
        <v>-0.11193452</v>
      </c>
    </row>
    <row r="297" spans="1:5">
      <c r="A297" s="26">
        <v>40496</v>
      </c>
      <c r="B297" s="27">
        <v>0.27083333333333331</v>
      </c>
      <c r="C297" s="25">
        <v>1E-4</v>
      </c>
      <c r="D297" s="1">
        <v>-0.32516076999999999</v>
      </c>
      <c r="E297" s="1">
        <v>-9.8778378E-2</v>
      </c>
    </row>
    <row r="298" spans="1:5">
      <c r="A298" s="26">
        <v>40496</v>
      </c>
      <c r="B298" s="27">
        <v>0.3125</v>
      </c>
      <c r="C298" s="25">
        <v>0</v>
      </c>
      <c r="D298" s="1">
        <v>-0.3774846</v>
      </c>
      <c r="E298" s="1">
        <v>-6.4764013999999995E-2</v>
      </c>
    </row>
    <row r="299" spans="1:5">
      <c r="A299" s="26">
        <v>40496</v>
      </c>
      <c r="B299" s="27">
        <v>0.35416666666666669</v>
      </c>
      <c r="C299" s="25">
        <v>0</v>
      </c>
      <c r="D299" s="1">
        <v>-0.28747725000000002</v>
      </c>
      <c r="E299" s="1">
        <v>-5.30623E-2</v>
      </c>
    </row>
    <row r="300" spans="1:5">
      <c r="A300" s="26">
        <v>40496</v>
      </c>
      <c r="B300" s="27">
        <v>0.39583333333333331</v>
      </c>
      <c r="C300" s="25">
        <v>0</v>
      </c>
      <c r="D300" s="1">
        <v>-0.17709965999999999</v>
      </c>
      <c r="E300" s="1">
        <v>-8.0813508000000006E-2</v>
      </c>
    </row>
    <row r="301" spans="1:5">
      <c r="A301" s="26">
        <v>40496</v>
      </c>
      <c r="B301" s="27">
        <v>0.4375</v>
      </c>
      <c r="C301" s="25">
        <v>0</v>
      </c>
      <c r="D301" s="1">
        <v>-0.10397603</v>
      </c>
      <c r="E301" s="1">
        <v>4.2517803E-2</v>
      </c>
    </row>
    <row r="302" spans="1:5">
      <c r="A302" s="26">
        <v>40496</v>
      </c>
      <c r="B302" s="27">
        <v>0.47916666666666669</v>
      </c>
      <c r="C302" s="25">
        <v>1E-4</v>
      </c>
      <c r="D302" s="1">
        <v>-2.4339735000000001E-2</v>
      </c>
      <c r="E302" s="1">
        <v>0.10111170999999999</v>
      </c>
    </row>
    <row r="303" spans="1:5">
      <c r="A303" s="26">
        <v>40496</v>
      </c>
      <c r="B303" s="27">
        <v>0.52083333333333337</v>
      </c>
      <c r="C303" s="25">
        <v>0</v>
      </c>
      <c r="D303" s="1">
        <v>1.7131027E-2</v>
      </c>
      <c r="E303" s="1">
        <v>7.1818444999999995E-2</v>
      </c>
    </row>
    <row r="304" spans="1:5">
      <c r="A304" s="26">
        <v>40496</v>
      </c>
      <c r="B304" s="27">
        <v>0.5625</v>
      </c>
      <c r="C304" s="25">
        <v>1E-4</v>
      </c>
      <c r="D304" s="1">
        <v>2.5911401000000001E-2</v>
      </c>
      <c r="E304" s="1">
        <v>0.14131068999999999</v>
      </c>
    </row>
    <row r="305" spans="1:5">
      <c r="A305" s="26">
        <v>40496</v>
      </c>
      <c r="B305" s="27">
        <v>0.60416666666666663</v>
      </c>
      <c r="C305" s="25">
        <v>3.2000000000000002E-3</v>
      </c>
      <c r="D305" s="1">
        <v>-2.9136021000000002E-2</v>
      </c>
      <c r="E305" s="1">
        <v>0.14374353000000001</v>
      </c>
    </row>
    <row r="306" spans="1:5">
      <c r="A306" s="26">
        <v>40496</v>
      </c>
      <c r="B306" s="27">
        <v>0.64583333333333337</v>
      </c>
      <c r="C306" s="25">
        <v>8.9999999999999998E-4</v>
      </c>
      <c r="D306" s="1">
        <v>1.6040788E-2</v>
      </c>
      <c r="E306" s="1">
        <v>1.3293642E-2</v>
      </c>
    </row>
    <row r="307" spans="1:5">
      <c r="A307" s="26">
        <v>40496</v>
      </c>
      <c r="B307" s="27">
        <v>0.6875</v>
      </c>
      <c r="C307" s="25">
        <v>1E-4</v>
      </c>
      <c r="D307" s="1">
        <v>-1.2611529E-2</v>
      </c>
      <c r="E307" s="1">
        <v>-3.4784325999999997E-2</v>
      </c>
    </row>
    <row r="308" spans="1:5">
      <c r="A308" s="26">
        <v>40496</v>
      </c>
      <c r="B308" s="27">
        <v>0.72916666666666663</v>
      </c>
      <c r="C308" s="25">
        <v>1E-4</v>
      </c>
      <c r="D308" s="1">
        <v>2.8048172999999999E-3</v>
      </c>
      <c r="E308" s="1">
        <v>-3.6057741999999997E-2</v>
      </c>
    </row>
    <row r="309" spans="1:5">
      <c r="A309" s="26">
        <v>40496</v>
      </c>
      <c r="B309" s="27">
        <v>0.77083333333333337</v>
      </c>
      <c r="C309" s="25">
        <v>2.0000000000000001E-4</v>
      </c>
      <c r="D309" s="1">
        <v>-1.6061554999999999E-3</v>
      </c>
      <c r="E309" s="1">
        <v>3.2126542000000001E-2</v>
      </c>
    </row>
    <row r="310" spans="1:5">
      <c r="A310" s="26">
        <v>40496</v>
      </c>
      <c r="B310" s="27">
        <v>0.8125</v>
      </c>
      <c r="C310" s="25">
        <v>1.2999999999999999E-3</v>
      </c>
      <c r="D310" s="1">
        <v>-0.10044734</v>
      </c>
      <c r="E310" s="1">
        <v>-2.8209505999999999E-2</v>
      </c>
    </row>
    <row r="311" spans="1:5">
      <c r="A311" s="26">
        <v>40496</v>
      </c>
      <c r="B311" s="27">
        <v>0.85416666666666663</v>
      </c>
      <c r="C311" s="25">
        <v>0</v>
      </c>
      <c r="D311" s="1">
        <v>-0.20748188000000001</v>
      </c>
      <c r="E311" s="1">
        <v>-5.5719208999999999E-2</v>
      </c>
    </row>
    <row r="312" spans="1:5">
      <c r="A312" s="26">
        <v>40496</v>
      </c>
      <c r="B312" s="27">
        <v>0.89583333333333337</v>
      </c>
      <c r="C312" s="25">
        <v>0</v>
      </c>
      <c r="D312" s="1">
        <v>-0.31329691999999998</v>
      </c>
      <c r="E312" s="1">
        <v>-9.7103248000000003E-2</v>
      </c>
    </row>
    <row r="313" spans="1:5">
      <c r="A313" s="26">
        <v>40496</v>
      </c>
      <c r="B313" s="27">
        <v>0.9375</v>
      </c>
      <c r="C313" s="25">
        <v>0</v>
      </c>
      <c r="D313" s="1">
        <v>-0.22536273000000001</v>
      </c>
      <c r="E313" s="1">
        <v>-1.1708216E-2</v>
      </c>
    </row>
    <row r="314" spans="1:5">
      <c r="A314" s="26">
        <v>40496</v>
      </c>
      <c r="B314" s="27">
        <v>0.97916666666666663</v>
      </c>
      <c r="C314" s="25">
        <v>0</v>
      </c>
      <c r="D314" s="1">
        <v>-0.11493584</v>
      </c>
      <c r="E314" s="1">
        <v>9.6123776999999994E-2</v>
      </c>
    </row>
    <row r="315" spans="1:5">
      <c r="A315" s="26">
        <v>40497</v>
      </c>
      <c r="B315" s="27">
        <v>2.0833333333333332E-2</v>
      </c>
      <c r="C315" s="25">
        <v>5.0000000000000001E-4</v>
      </c>
      <c r="D315" s="1">
        <v>1.0234063E-2</v>
      </c>
      <c r="E315" s="1">
        <v>0.12959654000000001</v>
      </c>
    </row>
    <row r="316" spans="1:5">
      <c r="A316" s="26">
        <v>40497</v>
      </c>
      <c r="B316" s="27">
        <v>6.25E-2</v>
      </c>
      <c r="C316" s="25">
        <v>2.0000000000000001E-4</v>
      </c>
      <c r="D316" s="1">
        <v>5.3193010999999998E-2</v>
      </c>
      <c r="E316" s="1">
        <v>0.21347248999999999</v>
      </c>
    </row>
    <row r="317" spans="1:5">
      <c r="A317" s="26">
        <v>40497</v>
      </c>
      <c r="B317" s="27">
        <v>0.10416666666666667</v>
      </c>
      <c r="C317" s="25">
        <v>2.0000000000000001E-4</v>
      </c>
      <c r="D317" s="1">
        <v>6.1071353000000002E-2</v>
      </c>
      <c r="E317" s="1">
        <v>0.14914753</v>
      </c>
    </row>
    <row r="318" spans="1:5">
      <c r="A318" s="26">
        <v>40497</v>
      </c>
      <c r="B318" s="27">
        <v>0.14583333333333334</v>
      </c>
      <c r="C318" s="25">
        <v>1E-4</v>
      </c>
      <c r="D318" s="1">
        <v>6.0024224000000001E-2</v>
      </c>
      <c r="E318" s="1">
        <v>0.24680578</v>
      </c>
    </row>
    <row r="319" spans="1:5">
      <c r="A319" s="26">
        <v>40497</v>
      </c>
      <c r="B319" s="27">
        <v>0.1875</v>
      </c>
      <c r="C319" s="25">
        <v>1E-4</v>
      </c>
      <c r="D319" s="1">
        <v>-1.5937227000000002E-2</v>
      </c>
      <c r="E319" s="1">
        <v>9.5174863999999998E-2</v>
      </c>
    </row>
    <row r="320" spans="1:5">
      <c r="A320" s="26">
        <v>40497</v>
      </c>
      <c r="B320" s="27">
        <v>0.22916666666666666</v>
      </c>
      <c r="C320" s="25">
        <v>1.8E-3</v>
      </c>
      <c r="D320" s="1">
        <v>-0.18308326</v>
      </c>
      <c r="E320" s="1">
        <v>-9.9065030999999998E-2</v>
      </c>
    </row>
    <row r="321" spans="1:5">
      <c r="A321" s="26">
        <v>40497</v>
      </c>
      <c r="B321" s="27">
        <v>0.27083333333333331</v>
      </c>
      <c r="C321" s="25">
        <v>0</v>
      </c>
      <c r="D321" s="1">
        <v>-0.36512179</v>
      </c>
      <c r="E321" s="1">
        <v>-0.10468733</v>
      </c>
    </row>
    <row r="322" spans="1:5">
      <c r="A322" s="26">
        <v>40497</v>
      </c>
      <c r="B322" s="27">
        <v>0.3125</v>
      </c>
      <c r="C322" s="25">
        <v>4.0000000000000002E-4</v>
      </c>
      <c r="D322" s="1">
        <v>-0.35944023000000003</v>
      </c>
      <c r="E322" s="1">
        <v>-6.0522487E-2</v>
      </c>
    </row>
    <row r="323" spans="1:5">
      <c r="A323" s="26">
        <v>40497</v>
      </c>
      <c r="B323" s="27">
        <v>0.35416666666666669</v>
      </c>
      <c r="C323" s="25">
        <v>0</v>
      </c>
      <c r="D323" s="1">
        <v>-0.34320155000000002</v>
      </c>
      <c r="E323" s="1">
        <v>-5.5541034000000003E-2</v>
      </c>
    </row>
    <row r="324" spans="1:5">
      <c r="A324" s="26">
        <v>40497</v>
      </c>
      <c r="B324" s="27">
        <v>0.39583333333333331</v>
      </c>
      <c r="C324" s="25">
        <v>1E-4</v>
      </c>
      <c r="D324" s="1">
        <v>-0.20108709</v>
      </c>
      <c r="E324" s="1">
        <v>5.3826961E-2</v>
      </c>
    </row>
    <row r="325" spans="1:5">
      <c r="A325" s="26">
        <v>40497</v>
      </c>
      <c r="B325" s="27">
        <v>0.4375</v>
      </c>
      <c r="C325" s="25">
        <v>1E-4</v>
      </c>
      <c r="D325" s="1">
        <v>-0.18154342000000001</v>
      </c>
      <c r="E325" s="1">
        <v>1.8661099E-2</v>
      </c>
    </row>
    <row r="326" spans="1:5">
      <c r="A326" s="26">
        <v>40497</v>
      </c>
      <c r="B326" s="27">
        <v>0.47916666666666669</v>
      </c>
      <c r="C326" s="25">
        <v>1E-4</v>
      </c>
      <c r="D326" s="1">
        <v>-0.17363592</v>
      </c>
      <c r="E326" s="1">
        <v>-3.9173538000000001E-2</v>
      </c>
    </row>
    <row r="327" spans="1:5">
      <c r="A327" s="26">
        <v>40497</v>
      </c>
      <c r="B327" s="27">
        <v>0.52083333333333337</v>
      </c>
      <c r="C327" s="25">
        <v>1E-4</v>
      </c>
      <c r="D327" s="1">
        <v>-0.10085497</v>
      </c>
      <c r="E327" s="1">
        <v>6.7454080999999999E-2</v>
      </c>
    </row>
    <row r="328" spans="1:5">
      <c r="A328" s="26">
        <v>40497</v>
      </c>
      <c r="B328" s="27">
        <v>0.5625</v>
      </c>
      <c r="C328" s="25">
        <v>1E-4</v>
      </c>
      <c r="D328" s="1">
        <v>-2.4254363000000001E-2</v>
      </c>
      <c r="E328" s="1">
        <v>0.14870162000000001</v>
      </c>
    </row>
    <row r="329" spans="1:5">
      <c r="A329" s="26">
        <v>40497</v>
      </c>
      <c r="B329" s="27">
        <v>0.60416666666666663</v>
      </c>
      <c r="C329" s="25">
        <v>1E-4</v>
      </c>
      <c r="D329" s="1">
        <v>2.0289241999999999E-2</v>
      </c>
      <c r="E329" s="1">
        <v>-2.9320026000000002E-3</v>
      </c>
    </row>
    <row r="330" spans="1:5">
      <c r="A330" s="26">
        <v>40497</v>
      </c>
      <c r="B330" s="27">
        <v>0.64583333333333337</v>
      </c>
      <c r="C330" s="25">
        <v>1E-4</v>
      </c>
      <c r="D330" s="1">
        <v>0.10449841</v>
      </c>
      <c r="E330" s="1">
        <v>-8.3614854000000002E-2</v>
      </c>
    </row>
    <row r="331" spans="1:5">
      <c r="A331" s="26">
        <v>40497</v>
      </c>
      <c r="B331" s="27">
        <v>0.6875</v>
      </c>
      <c r="C331" s="25">
        <v>1E-4</v>
      </c>
      <c r="D331" s="1">
        <v>1.4597341E-2</v>
      </c>
      <c r="E331" s="1">
        <v>-8.4752095E-2</v>
      </c>
    </row>
    <row r="332" spans="1:5">
      <c r="A332" s="26">
        <v>40497</v>
      </c>
      <c r="B332" s="27">
        <v>0.72916666666666663</v>
      </c>
      <c r="C332" s="25">
        <v>1E-4</v>
      </c>
      <c r="D332" s="1">
        <v>-0.22230885</v>
      </c>
      <c r="E332" s="1">
        <v>-3.2994245999999998E-3</v>
      </c>
    </row>
    <row r="333" spans="1:5">
      <c r="A333" s="26">
        <v>40497</v>
      </c>
      <c r="B333" s="27">
        <v>0.77083333333333337</v>
      </c>
      <c r="C333" s="25">
        <v>1.5E-3</v>
      </c>
      <c r="D333" s="1">
        <v>-0.13317725</v>
      </c>
      <c r="E333" s="1">
        <v>-2.8375727999999999E-2</v>
      </c>
    </row>
    <row r="334" spans="1:5">
      <c r="A334" s="26">
        <v>40497</v>
      </c>
      <c r="B334" s="27">
        <v>0.8125</v>
      </c>
      <c r="C334" s="25">
        <v>2.0000000000000001E-4</v>
      </c>
      <c r="D334" s="1">
        <v>-0.14960776000000001</v>
      </c>
      <c r="E334" s="1">
        <v>-9.9185519E-2</v>
      </c>
    </row>
    <row r="335" spans="1:5">
      <c r="A335" s="26">
        <v>40497</v>
      </c>
      <c r="B335" s="27">
        <v>0.85416666666666663</v>
      </c>
      <c r="C335" s="25">
        <v>2.9999999999999997E-4</v>
      </c>
      <c r="D335" s="1">
        <v>-0.17002465</v>
      </c>
      <c r="E335" s="1">
        <v>-4.8596779999999999E-2</v>
      </c>
    </row>
    <row r="336" spans="1:5">
      <c r="A336" s="26">
        <v>40497</v>
      </c>
      <c r="B336" s="27">
        <v>0.89583333333333337</v>
      </c>
      <c r="C336" s="25">
        <v>4.0000000000000002E-4</v>
      </c>
      <c r="D336" s="1">
        <v>-0.22833257000000001</v>
      </c>
      <c r="E336" s="1">
        <v>-5.8900738000000001E-4</v>
      </c>
    </row>
    <row r="337" spans="1:5">
      <c r="A337" s="26">
        <v>40497</v>
      </c>
      <c r="B337" s="27">
        <v>0.9375</v>
      </c>
      <c r="C337" s="25">
        <v>5.0000000000000001E-4</v>
      </c>
      <c r="D337" s="1">
        <v>-0.20214183999999999</v>
      </c>
      <c r="E337" s="1">
        <v>-3.1680872000000001E-3</v>
      </c>
    </row>
    <row r="338" spans="1:5">
      <c r="A338" s="26">
        <v>40497</v>
      </c>
      <c r="B338" s="27">
        <v>0.97916666666666663</v>
      </c>
      <c r="C338" s="25">
        <v>1.1999999999999999E-3</v>
      </c>
      <c r="D338" s="1">
        <v>-0.17282861999999999</v>
      </c>
      <c r="E338" s="1">
        <v>3.1449104999999998E-2</v>
      </c>
    </row>
    <row r="339" spans="1:5">
      <c r="A339" s="26">
        <v>40498</v>
      </c>
      <c r="B339" s="27">
        <v>2.0833333333333332E-2</v>
      </c>
      <c r="C339" s="25">
        <v>4.0000000000000002E-4</v>
      </c>
      <c r="D339" s="1">
        <v>-0.11186683</v>
      </c>
      <c r="E339" s="1">
        <v>1.8172976E-2</v>
      </c>
    </row>
    <row r="340" spans="1:5">
      <c r="A340" s="26">
        <v>40498</v>
      </c>
      <c r="B340" s="27">
        <v>6.25E-2</v>
      </c>
      <c r="C340" s="25">
        <v>1.4E-3</v>
      </c>
      <c r="D340" s="1">
        <v>-6.8846675999999996E-2</v>
      </c>
      <c r="E340" s="1">
        <v>7.6610281000000002E-2</v>
      </c>
    </row>
    <row r="341" spans="1:5">
      <c r="A341" s="26">
        <v>40498</v>
      </c>
      <c r="B341" s="27">
        <v>0.10416666666666667</v>
      </c>
      <c r="C341" s="25">
        <v>4.0000000000000002E-4</v>
      </c>
      <c r="D341" s="1">
        <v>5.4711602999999998E-3</v>
      </c>
      <c r="E341" s="1">
        <v>4.9364402000000002E-2</v>
      </c>
    </row>
    <row r="342" spans="1:5">
      <c r="A342" s="26">
        <v>40498</v>
      </c>
      <c r="B342" s="27">
        <v>0.14583333333333334</v>
      </c>
      <c r="C342" s="25">
        <v>2.9999999999999997E-4</v>
      </c>
      <c r="D342" s="1">
        <v>0.14393713</v>
      </c>
      <c r="E342" s="1">
        <v>-3.7200550999999998E-2</v>
      </c>
    </row>
    <row r="343" spans="1:5">
      <c r="A343" s="26">
        <v>40498</v>
      </c>
      <c r="B343" s="27">
        <v>0.1875</v>
      </c>
      <c r="C343" s="25">
        <v>5.0000000000000001E-4</v>
      </c>
      <c r="D343" s="1">
        <v>0.18651581</v>
      </c>
      <c r="E343" s="1">
        <v>-0.14405079000000001</v>
      </c>
    </row>
    <row r="344" spans="1:5">
      <c r="A344" s="26">
        <v>40498</v>
      </c>
      <c r="B344" s="27">
        <v>0.22916666666666666</v>
      </c>
      <c r="C344" s="25">
        <v>2.9999999999999997E-4</v>
      </c>
      <c r="D344" s="1">
        <v>-0.11249123</v>
      </c>
      <c r="E344" s="1">
        <v>1.6304438000000001E-2</v>
      </c>
    </row>
    <row r="345" spans="1:5">
      <c r="A345" s="26">
        <v>40498</v>
      </c>
      <c r="B345" s="27">
        <v>0.27083333333333331</v>
      </c>
      <c r="C345" s="25">
        <v>2.9999999999999997E-4</v>
      </c>
      <c r="D345" s="1">
        <v>-7.9139994000000005E-2</v>
      </c>
      <c r="E345" s="1">
        <v>-4.4241449000000002E-2</v>
      </c>
    </row>
    <row r="346" spans="1:5">
      <c r="A346" s="26">
        <v>40498</v>
      </c>
      <c r="B346" s="27">
        <v>0.3125</v>
      </c>
      <c r="C346" s="25">
        <v>5.0000000000000001E-4</v>
      </c>
      <c r="D346" s="1">
        <v>-0.10847987000000001</v>
      </c>
      <c r="E346" s="1">
        <v>2.1891309000000001E-2</v>
      </c>
    </row>
    <row r="347" spans="1:5">
      <c r="A347" s="26">
        <v>40498</v>
      </c>
      <c r="B347" s="27">
        <v>0.35416666666666669</v>
      </c>
      <c r="C347" s="25">
        <v>1.1999999999999999E-3</v>
      </c>
      <c r="D347" s="1">
        <v>-0.17782987</v>
      </c>
      <c r="E347" s="1">
        <v>1.1092827000000001E-3</v>
      </c>
    </row>
    <row r="348" spans="1:5">
      <c r="A348" s="26">
        <v>40498</v>
      </c>
      <c r="B348" s="27">
        <v>0.39583333333333331</v>
      </c>
      <c r="C348" s="25">
        <v>6.9999999999999999E-4</v>
      </c>
      <c r="D348" s="1">
        <v>-0.11713793</v>
      </c>
      <c r="E348" s="1">
        <v>-3.8062229000000003E-2</v>
      </c>
    </row>
    <row r="349" spans="1:5">
      <c r="A349" s="26">
        <v>40498</v>
      </c>
      <c r="B349" s="27">
        <v>0.4375</v>
      </c>
      <c r="C349" s="25">
        <v>1E-3</v>
      </c>
      <c r="D349" s="1">
        <v>-0.13507646000000001</v>
      </c>
      <c r="E349" s="1">
        <v>-1.4319396999999999E-2</v>
      </c>
    </row>
    <row r="350" spans="1:5">
      <c r="A350" s="26">
        <v>40498</v>
      </c>
      <c r="B350" s="27">
        <v>0.47916666666666669</v>
      </c>
      <c r="C350" s="25">
        <v>2.8E-3</v>
      </c>
      <c r="D350" s="1">
        <v>-0.29937598999999998</v>
      </c>
      <c r="E350" s="1">
        <v>-9.6354905000000005E-2</v>
      </c>
    </row>
    <row r="351" spans="1:5">
      <c r="A351" s="26">
        <v>40498</v>
      </c>
      <c r="B351" s="27">
        <v>0.52083333333333337</v>
      </c>
      <c r="C351" s="25">
        <v>5.9999999999999995E-4</v>
      </c>
      <c r="D351" s="1">
        <v>-0.25574671999999998</v>
      </c>
      <c r="E351" s="1">
        <v>-4.1964010000000003E-2</v>
      </c>
    </row>
    <row r="352" spans="1:5">
      <c r="A352" s="26">
        <v>40498</v>
      </c>
      <c r="B352" s="27">
        <v>0.5625</v>
      </c>
      <c r="C352" s="25">
        <v>5.0000000000000001E-4</v>
      </c>
      <c r="D352" s="1">
        <v>-0.10656547</v>
      </c>
      <c r="E352" s="1">
        <v>4.0961292000000003E-2</v>
      </c>
    </row>
    <row r="353" spans="1:5">
      <c r="A353" s="26">
        <v>40498</v>
      </c>
      <c r="B353" s="27">
        <v>0.60416666666666663</v>
      </c>
      <c r="C353" s="25">
        <v>6.9999999999999999E-4</v>
      </c>
      <c r="D353" s="1">
        <v>-0.10570485</v>
      </c>
      <c r="E353" s="1">
        <v>5.9906041E-2</v>
      </c>
    </row>
    <row r="354" spans="1:5">
      <c r="A354" s="26">
        <v>40498</v>
      </c>
      <c r="B354" s="27">
        <v>0.64583333333333337</v>
      </c>
      <c r="C354" s="25">
        <v>2.0999999999999999E-3</v>
      </c>
      <c r="D354" s="1">
        <v>2.3069286000000001E-2</v>
      </c>
      <c r="E354" s="1">
        <v>3.9797086000000002E-2</v>
      </c>
    </row>
    <row r="355" spans="1:5">
      <c r="A355" s="26">
        <v>40498</v>
      </c>
      <c r="B355" s="27">
        <v>0.6875</v>
      </c>
      <c r="C355" s="25">
        <v>3.0000000000000001E-3</v>
      </c>
      <c r="D355" s="1">
        <v>4.3568272999999998E-2</v>
      </c>
      <c r="E355" s="1">
        <v>0.11270537</v>
      </c>
    </row>
    <row r="356" spans="1:5">
      <c r="A356" s="26">
        <v>40498</v>
      </c>
      <c r="B356" s="27">
        <v>0.72916666666666663</v>
      </c>
      <c r="C356" s="25">
        <v>2.3E-3</v>
      </c>
      <c r="D356" s="1">
        <v>0.11904625000000001</v>
      </c>
      <c r="E356" s="1">
        <v>4.0250475000000001E-2</v>
      </c>
    </row>
    <row r="357" spans="1:5">
      <c r="A357" s="26">
        <v>40498</v>
      </c>
      <c r="B357" s="27">
        <v>0.77083333333333337</v>
      </c>
      <c r="C357" s="25">
        <v>1E-3</v>
      </c>
      <c r="D357" s="1">
        <v>9.4337237000000004E-2</v>
      </c>
      <c r="E357" s="1">
        <v>-8.9445435000000004E-2</v>
      </c>
    </row>
    <row r="358" spans="1:5">
      <c r="A358" s="26">
        <v>40498</v>
      </c>
      <c r="B358" s="27">
        <v>0.8125</v>
      </c>
      <c r="C358" s="25">
        <v>1.1999999999999999E-3</v>
      </c>
      <c r="D358" s="1">
        <v>-5.9182325000000001E-2</v>
      </c>
      <c r="E358" s="1">
        <v>-4.4423557000000002E-2</v>
      </c>
    </row>
    <row r="359" spans="1:5">
      <c r="A359" s="26">
        <v>40498</v>
      </c>
      <c r="B359" s="27">
        <v>0.85416666666666663</v>
      </c>
      <c r="C359" s="25">
        <v>1.1000000000000001E-3</v>
      </c>
      <c r="D359" s="1">
        <v>-9.0509023999999993E-2</v>
      </c>
      <c r="E359" s="1">
        <v>-5.3442543000000002E-3</v>
      </c>
    </row>
    <row r="360" spans="1:5">
      <c r="A360" s="26">
        <v>40498</v>
      </c>
      <c r="B360" s="27">
        <v>0.89583333333333337</v>
      </c>
      <c r="C360" s="25">
        <v>1.4E-3</v>
      </c>
      <c r="D360" s="1">
        <v>-9.6347040999999994E-2</v>
      </c>
      <c r="E360" s="1">
        <v>4.4195561000000001E-2</v>
      </c>
    </row>
    <row r="361" spans="1:5">
      <c r="A361" s="26">
        <v>40498</v>
      </c>
      <c r="B361" s="27">
        <v>0.9375</v>
      </c>
      <c r="C361" s="25">
        <v>1.5E-3</v>
      </c>
      <c r="D361" s="1">
        <v>-7.1870978000000002E-2</v>
      </c>
      <c r="E361" s="1">
        <v>6.4145722000000002E-2</v>
      </c>
    </row>
    <row r="362" spans="1:5">
      <c r="A362" s="26">
        <v>40498</v>
      </c>
      <c r="B362" s="27">
        <v>0.97916666666666663</v>
      </c>
      <c r="C362" s="25">
        <v>1.5E-3</v>
      </c>
      <c r="D362" s="1">
        <v>-2.4331733000000001E-2</v>
      </c>
      <c r="E362" s="1">
        <v>2.7906212999999997E-4</v>
      </c>
    </row>
    <row r="363" spans="1:5">
      <c r="A363" s="26">
        <v>40499</v>
      </c>
      <c r="B363" s="27">
        <v>2.0833333333333332E-2</v>
      </c>
      <c r="C363" s="25">
        <v>2.3999999999999998E-3</v>
      </c>
      <c r="D363" s="1">
        <v>-4.5530320999999999E-2</v>
      </c>
      <c r="E363" s="1">
        <v>-2.7129133999999999E-2</v>
      </c>
    </row>
    <row r="364" spans="1:5">
      <c r="A364" s="26">
        <v>40499</v>
      </c>
      <c r="B364" s="27">
        <v>6.25E-2</v>
      </c>
      <c r="C364" s="25">
        <v>2.2000000000000001E-3</v>
      </c>
      <c r="D364" s="1">
        <v>-0.16433391999999999</v>
      </c>
      <c r="E364" s="1">
        <v>-5.2446276999999999E-2</v>
      </c>
    </row>
    <row r="365" spans="1:5">
      <c r="A365" s="26">
        <v>40499</v>
      </c>
      <c r="B365" s="27">
        <v>0.10416666666666667</v>
      </c>
      <c r="C365" s="25">
        <v>1.5E-3</v>
      </c>
      <c r="D365" s="1">
        <v>-0.12860709000000001</v>
      </c>
      <c r="E365" s="1">
        <v>-1.2010214E-2</v>
      </c>
    </row>
    <row r="366" spans="1:5">
      <c r="A366" s="26">
        <v>40499</v>
      </c>
      <c r="B366" s="27">
        <v>0.14583333333333334</v>
      </c>
      <c r="C366" s="25">
        <v>1.4E-3</v>
      </c>
      <c r="D366" s="1">
        <v>-7.0102407000000005E-2</v>
      </c>
      <c r="E366" s="1">
        <v>5.9578961E-2</v>
      </c>
    </row>
    <row r="367" spans="1:5">
      <c r="A367" s="26">
        <v>40499</v>
      </c>
      <c r="B367" s="27">
        <v>0.1875</v>
      </c>
      <c r="C367" s="25">
        <v>6.4000000000000003E-3</v>
      </c>
      <c r="D367" s="1">
        <v>5.6197701000000001E-3</v>
      </c>
      <c r="E367" s="1">
        <v>6.9774051000000004E-2</v>
      </c>
    </row>
    <row r="368" spans="1:5">
      <c r="A368" s="26">
        <v>40499</v>
      </c>
      <c r="B368" s="27">
        <v>0.22916666666666666</v>
      </c>
      <c r="C368" s="25">
        <v>3.2000000000000002E-3</v>
      </c>
      <c r="D368" s="1">
        <v>6.0157158000000002E-2</v>
      </c>
      <c r="E368" s="1">
        <v>5.9814803999999999E-2</v>
      </c>
    </row>
    <row r="369" spans="1:5">
      <c r="A369" s="26">
        <v>40499</v>
      </c>
      <c r="B369" s="27">
        <v>0.27083333333333331</v>
      </c>
      <c r="C369" s="25">
        <v>1.2999999999999999E-3</v>
      </c>
      <c r="D369" s="1">
        <v>9.1936190000000001E-2</v>
      </c>
      <c r="E369" s="1">
        <v>-6.5139465999999998E-3</v>
      </c>
    </row>
    <row r="370" spans="1:5">
      <c r="A370" s="26">
        <v>40499</v>
      </c>
      <c r="B370" s="27">
        <v>0.3125</v>
      </c>
      <c r="C370" s="25">
        <v>1.2999999999999999E-3</v>
      </c>
      <c r="D370" s="1">
        <v>6.1787472000000003E-2</v>
      </c>
      <c r="E370" s="1">
        <v>-7.6282388000000007E-2</v>
      </c>
    </row>
    <row r="371" spans="1:5">
      <c r="A371" s="26">
        <v>40499</v>
      </c>
      <c r="B371" s="27">
        <v>0.35416666666666669</v>
      </c>
      <c r="C371" s="25">
        <v>1.9E-3</v>
      </c>
      <c r="D371" s="1">
        <v>-0.13810178000000001</v>
      </c>
      <c r="E371" s="1">
        <v>-2.9256204000000001E-2</v>
      </c>
    </row>
    <row r="372" spans="1:5">
      <c r="A372" s="26">
        <v>40499</v>
      </c>
      <c r="B372" s="27">
        <v>0.39583333333333331</v>
      </c>
      <c r="C372" s="25">
        <v>1.4E-3</v>
      </c>
      <c r="D372" s="1">
        <v>-0.19533511000000001</v>
      </c>
      <c r="E372" s="1">
        <v>-6.3831392000000001E-2</v>
      </c>
    </row>
    <row r="373" spans="1:5">
      <c r="A373" s="26">
        <v>40499</v>
      </c>
      <c r="B373" s="27">
        <v>0.4375</v>
      </c>
      <c r="C373" s="25">
        <v>1.6999999999999999E-3</v>
      </c>
      <c r="D373" s="1">
        <v>-0.1612229</v>
      </c>
      <c r="E373" s="1">
        <v>-3.0949471999999999E-2</v>
      </c>
    </row>
    <row r="374" spans="1:5">
      <c r="A374" s="26">
        <v>40499</v>
      </c>
      <c r="B374" s="27">
        <v>0.47916666666666669</v>
      </c>
      <c r="C374" s="25">
        <v>1.6999999999999999E-3</v>
      </c>
      <c r="D374" s="1">
        <v>-0.10040578999999999</v>
      </c>
      <c r="E374" s="1">
        <v>3.8868854000000001E-2</v>
      </c>
    </row>
    <row r="375" spans="1:5">
      <c r="A375" s="26">
        <v>40499</v>
      </c>
      <c r="B375" s="27">
        <v>0.52083333333333337</v>
      </c>
      <c r="C375" s="25">
        <v>1.5E-3</v>
      </c>
      <c r="D375" s="1">
        <v>-5.8337374999999997E-2</v>
      </c>
      <c r="E375" s="1">
        <v>-9.8714273000000009E-3</v>
      </c>
    </row>
    <row r="376" spans="1:5">
      <c r="A376" s="26">
        <v>40499</v>
      </c>
      <c r="B376" s="27">
        <v>0.5625</v>
      </c>
      <c r="C376" s="25">
        <v>1.4E-3</v>
      </c>
      <c r="D376" s="1">
        <v>-3.0786725000000001E-2</v>
      </c>
      <c r="E376" s="1">
        <v>-1.3207103E-2</v>
      </c>
    </row>
    <row r="377" spans="1:5">
      <c r="A377" s="26">
        <v>40499</v>
      </c>
      <c r="B377" s="27">
        <v>0.60416666666666663</v>
      </c>
      <c r="C377" s="25">
        <v>1.5E-3</v>
      </c>
      <c r="D377" s="1">
        <v>-1.0493106E-2</v>
      </c>
      <c r="E377" s="1">
        <v>1.9336358000000001E-2</v>
      </c>
    </row>
    <row r="378" spans="1:5">
      <c r="A378" s="26">
        <v>40499</v>
      </c>
      <c r="B378" s="27">
        <v>0.64583333333333337</v>
      </c>
      <c r="C378" s="25">
        <v>1.4E-3</v>
      </c>
      <c r="D378" s="1">
        <v>-5.6485278999999999E-2</v>
      </c>
      <c r="E378" s="1">
        <v>-1.5220488000000001E-2</v>
      </c>
    </row>
    <row r="379" spans="1:5">
      <c r="A379" s="26">
        <v>40499</v>
      </c>
      <c r="B379" s="27">
        <v>0.6875</v>
      </c>
      <c r="C379" s="25">
        <v>1.8E-3</v>
      </c>
      <c r="D379" s="1">
        <v>-1.496435E-2</v>
      </c>
      <c r="E379" s="1">
        <v>1.0335498E-3</v>
      </c>
    </row>
    <row r="380" spans="1:5">
      <c r="A380" s="26">
        <v>40499</v>
      </c>
      <c r="B380" s="27">
        <v>0.72916666666666663</v>
      </c>
      <c r="C380" s="25">
        <v>1.6999999999999999E-3</v>
      </c>
      <c r="D380" s="1">
        <v>-3.4727778000000001E-2</v>
      </c>
      <c r="E380" s="1">
        <v>-9.4858536E-3</v>
      </c>
    </row>
    <row r="381" spans="1:5">
      <c r="A381" s="26">
        <v>40499</v>
      </c>
      <c r="B381" s="27">
        <v>0.77083333333333337</v>
      </c>
      <c r="C381" s="25">
        <v>1.9E-3</v>
      </c>
      <c r="D381" s="1">
        <v>3.2079002000000001E-3</v>
      </c>
      <c r="E381" s="1">
        <v>-2.4961379999999998E-2</v>
      </c>
    </row>
    <row r="382" spans="1:5">
      <c r="A382" s="26">
        <v>40499</v>
      </c>
      <c r="B382" s="27">
        <v>0.8125</v>
      </c>
      <c r="C382" s="25">
        <v>2.0999999999999999E-3</v>
      </c>
      <c r="D382" s="1">
        <v>-4.4904174999999998E-2</v>
      </c>
      <c r="E382" s="1">
        <v>-2.9351468999999999E-3</v>
      </c>
    </row>
    <row r="383" spans="1:5">
      <c r="A383" s="26">
        <v>40499</v>
      </c>
      <c r="B383" s="27">
        <v>0.85416666666666663</v>
      </c>
      <c r="C383" s="25">
        <v>2E-3</v>
      </c>
      <c r="D383" s="1">
        <v>-6.0205390999999997E-2</v>
      </c>
      <c r="E383" s="1">
        <v>-8.7181015000000004E-3</v>
      </c>
    </row>
    <row r="384" spans="1:5">
      <c r="A384" s="26">
        <v>40499</v>
      </c>
      <c r="B384" s="27">
        <v>0.89583333333333337</v>
      </c>
      <c r="C384" s="25">
        <v>3.0000000000000001E-3</v>
      </c>
      <c r="D384" s="1">
        <v>-7.2168115000000005E-2</v>
      </c>
      <c r="E384" s="1">
        <v>-6.3811240000000005E-2</v>
      </c>
    </row>
    <row r="385" spans="1:5">
      <c r="A385" s="26">
        <v>40499</v>
      </c>
      <c r="B385" s="27">
        <v>0.9375</v>
      </c>
      <c r="C385" s="25">
        <v>2.3999999999999998E-3</v>
      </c>
      <c r="D385" s="1">
        <v>-9.3236537999999994E-2</v>
      </c>
      <c r="E385" s="1">
        <v>1.4343145999999999E-2</v>
      </c>
    </row>
    <row r="386" spans="1:5">
      <c r="A386" s="26">
        <v>40499</v>
      </c>
      <c r="B386" s="27">
        <v>0.97916666666666663</v>
      </c>
      <c r="C386" s="25">
        <v>2.2000000000000001E-3</v>
      </c>
      <c r="D386" s="1">
        <v>-0.13716399000000001</v>
      </c>
      <c r="E386" s="1">
        <v>1.5167035000000001E-2</v>
      </c>
    </row>
    <row r="387" spans="1:5">
      <c r="A387" s="26">
        <v>40500</v>
      </c>
      <c r="B387" s="27">
        <v>2.0833333333333332E-2</v>
      </c>
      <c r="C387" s="25">
        <v>1.9E-3</v>
      </c>
      <c r="D387" s="1">
        <v>-0.12140111000000001</v>
      </c>
      <c r="E387" s="1">
        <v>-3.5553075000000003E-2</v>
      </c>
    </row>
    <row r="388" spans="1:5">
      <c r="A388" s="26">
        <v>40500</v>
      </c>
      <c r="B388" s="27">
        <v>6.25E-2</v>
      </c>
      <c r="C388" s="25">
        <v>1.9E-3</v>
      </c>
      <c r="D388" s="1">
        <v>-9.7231285000000001E-2</v>
      </c>
      <c r="E388" s="1">
        <v>1.8630006000000001E-2</v>
      </c>
    </row>
    <row r="389" spans="1:5">
      <c r="A389" s="26">
        <v>40500</v>
      </c>
      <c r="B389" s="27">
        <v>0.10416666666666667</v>
      </c>
      <c r="C389" s="25">
        <v>2.3E-3</v>
      </c>
      <c r="D389" s="1">
        <v>-7.5544023000000002E-2</v>
      </c>
      <c r="E389" s="1">
        <v>2.1944136E-2</v>
      </c>
    </row>
    <row r="390" spans="1:5">
      <c r="A390" s="26">
        <v>40500</v>
      </c>
      <c r="B390" s="27">
        <v>0.14583333333333334</v>
      </c>
      <c r="C390" s="25">
        <v>1.9E-3</v>
      </c>
      <c r="D390" s="1">
        <v>2.7585591E-2</v>
      </c>
      <c r="E390" s="1">
        <v>6.4335333999999994E-2</v>
      </c>
    </row>
    <row r="391" spans="1:5">
      <c r="A391" s="26">
        <v>40500</v>
      </c>
      <c r="B391" s="27">
        <v>0.1875</v>
      </c>
      <c r="C391" s="25">
        <v>2E-3</v>
      </c>
      <c r="D391" s="1">
        <v>5.7614371999999997E-2</v>
      </c>
      <c r="E391" s="1">
        <v>2.7867260000000001E-2</v>
      </c>
    </row>
    <row r="392" spans="1:5">
      <c r="A392" s="26">
        <v>40500</v>
      </c>
      <c r="B392" s="27">
        <v>0.22916666666666666</v>
      </c>
      <c r="C392" s="25">
        <v>2.2000000000000001E-3</v>
      </c>
      <c r="D392" s="1">
        <v>-1.1933655E-2</v>
      </c>
      <c r="E392" s="1">
        <v>-9.7774422999999999E-2</v>
      </c>
    </row>
    <row r="393" spans="1:5">
      <c r="A393" s="26">
        <v>40500</v>
      </c>
      <c r="B393" s="27">
        <v>0.27083333333333331</v>
      </c>
      <c r="C393" s="25">
        <v>2.3E-3</v>
      </c>
      <c r="D393" s="1">
        <v>-0.13823167</v>
      </c>
      <c r="E393" s="1">
        <v>-2.8636215999999999E-2</v>
      </c>
    </row>
    <row r="394" spans="1:5">
      <c r="A394" s="26">
        <v>40500</v>
      </c>
      <c r="B394" s="27">
        <v>0.3125</v>
      </c>
      <c r="C394" s="25">
        <v>3.5000000000000001E-3</v>
      </c>
      <c r="D394" s="1">
        <v>-0.18314633</v>
      </c>
      <c r="E394" s="1">
        <v>-5.3020758000000001E-2</v>
      </c>
    </row>
    <row r="395" spans="1:5">
      <c r="A395" s="26">
        <v>40500</v>
      </c>
      <c r="B395" s="27">
        <v>0.35416666666666669</v>
      </c>
      <c r="C395" s="25">
        <v>2.3999999999999998E-3</v>
      </c>
      <c r="D395" s="1">
        <v>-0.19569905000000001</v>
      </c>
      <c r="E395" s="1">
        <v>-4.7296861000000003E-2</v>
      </c>
    </row>
    <row r="396" spans="1:5">
      <c r="A396" s="26">
        <v>40500</v>
      </c>
      <c r="B396" s="27">
        <v>0.39583333333333331</v>
      </c>
      <c r="C396" s="25">
        <v>1.72E-2</v>
      </c>
      <c r="D396" s="1">
        <v>-0.21990282999999999</v>
      </c>
      <c r="E396" s="1">
        <v>-4.0859805999999999E-2</v>
      </c>
    </row>
    <row r="397" spans="1:5">
      <c r="A397" s="26">
        <v>40500</v>
      </c>
      <c r="B397" s="27">
        <v>0.4375</v>
      </c>
      <c r="C397" s="25">
        <v>2.0999999999999999E-3</v>
      </c>
      <c r="D397" s="1">
        <v>-0.24207888999999999</v>
      </c>
      <c r="E397" s="1">
        <v>-6.5195968999999998E-3</v>
      </c>
    </row>
    <row r="398" spans="1:5">
      <c r="A398" s="26">
        <v>40500</v>
      </c>
      <c r="B398" s="27">
        <v>0.47916666666666669</v>
      </c>
      <c r="C398" s="25">
        <v>8.0000000000000004E-4</v>
      </c>
      <c r="D398" s="1">
        <v>-0.25061828000000003</v>
      </c>
      <c r="E398" s="1">
        <v>-3.4633504000000002E-2</v>
      </c>
    </row>
    <row r="399" spans="1:5">
      <c r="A399" s="26">
        <v>40500</v>
      </c>
      <c r="B399" s="27">
        <v>0.52083333333333337</v>
      </c>
      <c r="C399" s="25">
        <v>1E-4</v>
      </c>
      <c r="D399" s="1">
        <v>-0.23210687999999999</v>
      </c>
      <c r="E399" s="1">
        <v>-1.6129946999999999E-2</v>
      </c>
    </row>
    <row r="400" spans="1:5">
      <c r="A400" s="26">
        <v>40500</v>
      </c>
      <c r="B400" s="27">
        <v>0.5625</v>
      </c>
      <c r="C400" s="25">
        <v>0</v>
      </c>
      <c r="D400" s="1">
        <v>-0.19547514999999999</v>
      </c>
      <c r="E400" s="1">
        <v>1.6456768E-2</v>
      </c>
    </row>
    <row r="401" spans="1:5">
      <c r="A401" s="26">
        <v>40500</v>
      </c>
      <c r="B401" s="27">
        <v>0.60416666666666663</v>
      </c>
      <c r="C401" s="25">
        <v>0</v>
      </c>
      <c r="D401" s="1">
        <v>-0.16800098999999999</v>
      </c>
      <c r="E401" s="1">
        <v>-3.0046256E-2</v>
      </c>
    </row>
    <row r="402" spans="1:5">
      <c r="A402" s="26">
        <v>40500</v>
      </c>
      <c r="B402" s="27">
        <v>0.64583333333333337</v>
      </c>
      <c r="C402" s="25">
        <v>1E-4</v>
      </c>
      <c r="D402" s="1">
        <v>-0.12190046</v>
      </c>
      <c r="E402" s="1">
        <v>-2.8407274E-2</v>
      </c>
    </row>
    <row r="403" spans="1:5">
      <c r="A403" s="26">
        <v>40500</v>
      </c>
      <c r="B403" s="27">
        <v>0.6875</v>
      </c>
      <c r="C403" s="25">
        <v>1E-4</v>
      </c>
      <c r="D403" s="1">
        <v>-3.2934649000000003E-2</v>
      </c>
      <c r="E403" s="1">
        <v>2.2700416000000001E-2</v>
      </c>
    </row>
    <row r="404" spans="1:5">
      <c r="A404" s="26">
        <v>40500</v>
      </c>
      <c r="B404" s="27">
        <v>0.72916666666666663</v>
      </c>
      <c r="C404" s="25">
        <v>0</v>
      </c>
      <c r="D404" s="1">
        <v>-5.1726629000000003E-2</v>
      </c>
      <c r="E404" s="1">
        <v>3.4782183000000001E-2</v>
      </c>
    </row>
    <row r="405" spans="1:5">
      <c r="A405" s="26">
        <v>40500</v>
      </c>
      <c r="B405" s="27">
        <v>0.77083333333333337</v>
      </c>
      <c r="C405" s="25">
        <v>0</v>
      </c>
      <c r="D405" s="1">
        <v>-5.2718696000000002E-2</v>
      </c>
      <c r="E405" s="1">
        <v>-1.0042420999999999E-2</v>
      </c>
    </row>
    <row r="406" spans="1:5">
      <c r="A406" s="26">
        <v>40500</v>
      </c>
      <c r="B406" s="27">
        <v>0.8125</v>
      </c>
      <c r="C406" s="25">
        <v>8.3000000000000001E-3</v>
      </c>
      <c r="D406" s="1">
        <v>7.8068367E-2</v>
      </c>
      <c r="E406" s="1">
        <v>3.1005323000000001E-2</v>
      </c>
    </row>
    <row r="407" spans="1:5">
      <c r="A407" s="26">
        <v>40500</v>
      </c>
      <c r="B407" s="27">
        <v>0.85416666666666663</v>
      </c>
      <c r="C407" s="25">
        <v>1E-4</v>
      </c>
      <c r="D407" s="1">
        <v>0.10959039</v>
      </c>
      <c r="E407" s="1">
        <v>5.1292747999999999E-2</v>
      </c>
    </row>
    <row r="408" spans="1:5">
      <c r="A408" s="26">
        <v>40500</v>
      </c>
      <c r="B408" s="27">
        <v>0.89583333333333337</v>
      </c>
      <c r="C408" s="25">
        <v>1E-4</v>
      </c>
      <c r="D408" s="1">
        <v>7.7186683000000006E-2</v>
      </c>
      <c r="E408" s="1">
        <v>-1.4299157E-2</v>
      </c>
    </row>
    <row r="409" spans="1:5">
      <c r="A409" s="26">
        <v>40500</v>
      </c>
      <c r="B409" s="27">
        <v>0.9375</v>
      </c>
      <c r="C409" s="25">
        <v>1.6999999999999999E-3</v>
      </c>
      <c r="D409" s="1">
        <v>-4.8139468999999997E-2</v>
      </c>
      <c r="E409" s="1">
        <v>-8.1513001000000002E-2</v>
      </c>
    </row>
    <row r="410" spans="1:5">
      <c r="A410" s="26">
        <v>40500</v>
      </c>
      <c r="B410" s="27">
        <v>0.97916666666666663</v>
      </c>
      <c r="C410" s="25">
        <v>1E-4</v>
      </c>
      <c r="D410" s="1">
        <v>-2.8679258999999999E-2</v>
      </c>
      <c r="E410" s="1">
        <v>-1.0380275E-2</v>
      </c>
    </row>
    <row r="411" spans="1:5">
      <c r="A411" s="26">
        <v>40501</v>
      </c>
      <c r="B411" s="27">
        <v>2.0833333333333332E-2</v>
      </c>
      <c r="C411" s="25">
        <v>0</v>
      </c>
      <c r="D411" s="1">
        <v>-3.0495596E-2</v>
      </c>
      <c r="E411" s="1">
        <v>4.8353348999999997E-2</v>
      </c>
    </row>
    <row r="412" spans="1:5">
      <c r="A412" s="26">
        <v>40501</v>
      </c>
      <c r="B412" s="27">
        <v>6.25E-2</v>
      </c>
      <c r="C412" s="25">
        <v>0</v>
      </c>
      <c r="D412" s="1">
        <v>-1.337878E-2</v>
      </c>
      <c r="E412" s="1">
        <v>8.8662954000000002E-2</v>
      </c>
    </row>
    <row r="413" spans="1:5">
      <c r="A413" s="26">
        <v>40501</v>
      </c>
      <c r="B413" s="27">
        <v>0.10416666666666667</v>
      </c>
      <c r="C413" s="25">
        <v>0</v>
      </c>
      <c r="D413" s="1">
        <v>-3.9506127000000002E-2</v>
      </c>
      <c r="E413" s="1">
        <v>4.2464878999999997E-2</v>
      </c>
    </row>
    <row r="414" spans="1:5">
      <c r="A414" s="26">
        <v>40501</v>
      </c>
      <c r="B414" s="27">
        <v>0.14583333333333334</v>
      </c>
      <c r="C414" s="25">
        <v>2.3999999999999998E-3</v>
      </c>
      <c r="D414" s="1">
        <v>3.2055359000000001E-3</v>
      </c>
      <c r="E414" s="1">
        <v>2.8486879999999999E-2</v>
      </c>
    </row>
    <row r="415" spans="1:5">
      <c r="A415" s="26">
        <v>40501</v>
      </c>
      <c r="B415" s="27">
        <v>0.1875</v>
      </c>
      <c r="C415" s="25">
        <v>0</v>
      </c>
      <c r="D415" s="1">
        <v>0.10458019</v>
      </c>
      <c r="E415" s="1">
        <v>7.5524717000000005E-2</v>
      </c>
    </row>
    <row r="416" spans="1:5">
      <c r="A416" s="26">
        <v>40501</v>
      </c>
      <c r="B416" s="27">
        <v>0.22916666666666666</v>
      </c>
      <c r="C416" s="25">
        <v>8.9999999999999998E-4</v>
      </c>
      <c r="D416" s="1">
        <v>1.2862936E-2</v>
      </c>
      <c r="E416" s="1">
        <v>-2.6362650000000001E-2</v>
      </c>
    </row>
    <row r="417" spans="1:5">
      <c r="A417" s="26">
        <v>40501</v>
      </c>
      <c r="B417" s="27">
        <v>0.27083333333333331</v>
      </c>
      <c r="C417" s="25">
        <v>3.0999999999999999E-3</v>
      </c>
      <c r="D417" s="1">
        <v>-0.10965591</v>
      </c>
      <c r="E417" s="1">
        <v>-0.13055968000000001</v>
      </c>
    </row>
    <row r="418" spans="1:5">
      <c r="A418" s="26">
        <v>40501</v>
      </c>
      <c r="B418" s="27">
        <v>0.3125</v>
      </c>
      <c r="C418" s="25">
        <v>1.6000000000000001E-3</v>
      </c>
      <c r="D418" s="1">
        <v>-8.9221939E-2</v>
      </c>
      <c r="E418" s="1">
        <v>-8.2962681999999996E-2</v>
      </c>
    </row>
    <row r="419" spans="1:5">
      <c r="A419" s="26">
        <v>40501</v>
      </c>
      <c r="B419" s="27">
        <v>0.35416666666666669</v>
      </c>
      <c r="C419" s="25">
        <v>1E-4</v>
      </c>
      <c r="D419" s="1">
        <v>-7.8385649000000002E-2</v>
      </c>
      <c r="E419" s="1">
        <v>-2.6777809999999999E-2</v>
      </c>
    </row>
    <row r="420" spans="1:5">
      <c r="A420" s="26">
        <v>40501</v>
      </c>
      <c r="B420" s="27">
        <v>0.39583333333333331</v>
      </c>
      <c r="C420" s="25">
        <v>1E-4</v>
      </c>
      <c r="D420" s="1">
        <v>-7.4887735999999996E-2</v>
      </c>
      <c r="E420" s="1">
        <v>3.3811064000000002E-2</v>
      </c>
    </row>
    <row r="421" spans="1:5">
      <c r="A421" s="26">
        <v>40501</v>
      </c>
      <c r="B421" s="27">
        <v>0.4375</v>
      </c>
      <c r="C421" s="25">
        <v>1E-4</v>
      </c>
      <c r="D421" s="1">
        <v>-4.9535571E-2</v>
      </c>
      <c r="E421" s="1">
        <v>1.8847473E-2</v>
      </c>
    </row>
    <row r="422" spans="1:5">
      <c r="A422" s="26">
        <v>40501</v>
      </c>
      <c r="B422" s="27">
        <v>0.47916666666666669</v>
      </c>
      <c r="C422" s="25">
        <v>0</v>
      </c>
      <c r="D422" s="1">
        <v>-4.9367679999999997E-2</v>
      </c>
      <c r="E422" s="1">
        <v>5.1721196999999997E-2</v>
      </c>
    </row>
    <row r="423" spans="1:5">
      <c r="A423" s="26">
        <v>40501</v>
      </c>
      <c r="B423" s="27">
        <v>0.52083333333333337</v>
      </c>
      <c r="C423" s="25">
        <v>0</v>
      </c>
      <c r="D423" s="1">
        <v>-7.4994604000000006E-2</v>
      </c>
      <c r="E423" s="1">
        <v>-5.0830327999999998E-3</v>
      </c>
    </row>
    <row r="424" spans="1:5">
      <c r="A424" s="26">
        <v>40501</v>
      </c>
      <c r="B424" s="27">
        <v>0.5625</v>
      </c>
      <c r="C424" s="25">
        <v>1E-4</v>
      </c>
      <c r="D424" s="1">
        <v>-7.8405762000000004E-2</v>
      </c>
      <c r="E424" s="1">
        <v>6.4016296999999996E-3</v>
      </c>
    </row>
    <row r="425" spans="1:5">
      <c r="A425" s="26">
        <v>40501</v>
      </c>
      <c r="B425" s="27">
        <v>0.60416666666666663</v>
      </c>
      <c r="C425" s="25">
        <v>6.1999999999999998E-3</v>
      </c>
      <c r="D425" s="1">
        <v>-0.11047514</v>
      </c>
      <c r="E425" s="1">
        <v>-3.0719502999999999E-2</v>
      </c>
    </row>
    <row r="426" spans="1:5">
      <c r="A426" s="26">
        <v>40501</v>
      </c>
      <c r="B426" s="27">
        <v>0.64583333333333337</v>
      </c>
      <c r="C426" s="25">
        <v>0</v>
      </c>
      <c r="D426" s="1">
        <v>-0.15319004999999999</v>
      </c>
      <c r="E426" s="1">
        <v>-2.6703159000000001E-2</v>
      </c>
    </row>
    <row r="427" spans="1:5">
      <c r="A427" s="26">
        <v>40501</v>
      </c>
      <c r="B427" s="27">
        <v>0.6875</v>
      </c>
      <c r="C427" s="25">
        <v>0</v>
      </c>
      <c r="D427" s="1">
        <v>-0.12017978999999999</v>
      </c>
      <c r="E427" s="1">
        <v>-1.0828732000000001E-2</v>
      </c>
    </row>
    <row r="428" spans="1:5">
      <c r="A428" s="26">
        <v>40501</v>
      </c>
      <c r="B428" s="27">
        <v>0.72916666666666663</v>
      </c>
      <c r="C428" s="25">
        <v>0</v>
      </c>
      <c r="D428" s="1">
        <v>-0.11233461</v>
      </c>
      <c r="E428" s="1">
        <v>-2.4615752000000001E-2</v>
      </c>
    </row>
    <row r="429" spans="1:5">
      <c r="A429" s="26">
        <v>40501</v>
      </c>
      <c r="B429" s="27">
        <v>0.77083333333333337</v>
      </c>
      <c r="C429" s="25">
        <v>0</v>
      </c>
      <c r="D429" s="1">
        <v>-8.1770618000000003E-2</v>
      </c>
      <c r="E429" s="1">
        <v>3.2031995000000001E-3</v>
      </c>
    </row>
    <row r="430" spans="1:5">
      <c r="A430" s="26">
        <v>40501</v>
      </c>
      <c r="B430" s="27">
        <v>0.8125</v>
      </c>
      <c r="C430" s="25">
        <v>0</v>
      </c>
      <c r="D430" s="1">
        <v>-7.9178977999999997E-2</v>
      </c>
      <c r="E430" s="1">
        <v>1.0200515E-2</v>
      </c>
    </row>
    <row r="431" spans="1:5">
      <c r="A431" s="26">
        <v>40501</v>
      </c>
      <c r="B431" s="27">
        <v>0.85416666666666663</v>
      </c>
      <c r="C431" s="25">
        <v>0</v>
      </c>
      <c r="D431" s="1">
        <v>-1.1376001E-2</v>
      </c>
      <c r="E431" s="1">
        <v>8.8774075999999993E-2</v>
      </c>
    </row>
    <row r="432" spans="1:5">
      <c r="A432" s="26">
        <v>40501</v>
      </c>
      <c r="B432" s="27">
        <v>0.89583333333333337</v>
      </c>
      <c r="C432" s="25">
        <v>1.2999999999999999E-3</v>
      </c>
      <c r="D432" s="1">
        <v>2.7354992000000002E-2</v>
      </c>
      <c r="E432" s="1">
        <v>0.10378896</v>
      </c>
    </row>
    <row r="433" spans="1:5">
      <c r="A433" s="26">
        <v>40501</v>
      </c>
      <c r="B433" s="27">
        <v>0.9375</v>
      </c>
      <c r="C433" s="25">
        <v>0</v>
      </c>
      <c r="D433" s="1">
        <v>3.8704428999999999E-2</v>
      </c>
      <c r="E433" s="1">
        <v>5.0341008999999999E-2</v>
      </c>
    </row>
    <row r="434" spans="1:5">
      <c r="A434" s="26">
        <v>40501</v>
      </c>
      <c r="B434" s="27">
        <v>0.97916666666666663</v>
      </c>
      <c r="C434" s="25">
        <v>0</v>
      </c>
      <c r="D434" s="1">
        <v>-6.4642891999999993E-2</v>
      </c>
      <c r="E434" s="1">
        <v>-8.3164943000000005E-2</v>
      </c>
    </row>
    <row r="435" spans="1:5">
      <c r="A435" s="26">
        <v>40502</v>
      </c>
      <c r="B435" s="27">
        <v>2.0833333333333332E-2</v>
      </c>
      <c r="C435" s="25">
        <v>0</v>
      </c>
      <c r="D435" s="1">
        <v>-0.16662337999999999</v>
      </c>
      <c r="E435" s="1">
        <v>-7.2801161000000003E-2</v>
      </c>
    </row>
    <row r="436" spans="1:5">
      <c r="A436" s="26">
        <v>40502</v>
      </c>
      <c r="B436" s="27">
        <v>6.25E-2</v>
      </c>
      <c r="C436" s="25">
        <v>0</v>
      </c>
      <c r="D436" s="1">
        <v>-1.0340795E-2</v>
      </c>
      <c r="E436" s="1">
        <v>2.4036689E-2</v>
      </c>
    </row>
    <row r="437" spans="1:5">
      <c r="A437" s="26">
        <v>40502</v>
      </c>
      <c r="B437" s="27">
        <v>0.10416666666666667</v>
      </c>
      <c r="C437" s="25">
        <v>0</v>
      </c>
      <c r="D437" s="1">
        <v>3.2572168999999998E-2</v>
      </c>
      <c r="E437" s="1">
        <v>1.5331466E-2</v>
      </c>
    </row>
    <row r="438" spans="1:5">
      <c r="A438" s="26">
        <v>40502</v>
      </c>
      <c r="B438" s="27">
        <v>0.14583333333333334</v>
      </c>
      <c r="C438" s="25">
        <v>8.9999999999999998E-4</v>
      </c>
      <c r="D438" s="1">
        <v>-9.9137284000000006E-2</v>
      </c>
      <c r="E438" s="1">
        <v>-6.0870710000000001E-2</v>
      </c>
    </row>
    <row r="439" spans="1:5">
      <c r="A439" s="26">
        <v>40502</v>
      </c>
      <c r="B439" s="27">
        <v>0.1875</v>
      </c>
      <c r="C439" s="25">
        <v>0</v>
      </c>
      <c r="D439" s="1">
        <v>-0.1093996</v>
      </c>
      <c r="E439" s="1">
        <v>-8.6556205999999997E-2</v>
      </c>
    </row>
    <row r="440" spans="1:5">
      <c r="A440" s="26">
        <v>40502</v>
      </c>
      <c r="B440" s="27">
        <v>0.22916666666666666</v>
      </c>
      <c r="C440" s="25">
        <v>0</v>
      </c>
      <c r="D440" s="1">
        <v>-0.14668184000000001</v>
      </c>
      <c r="E440" s="1">
        <v>-1.8415536E-2</v>
      </c>
    </row>
    <row r="441" spans="1:5">
      <c r="A441" s="26">
        <v>40502</v>
      </c>
      <c r="B441" s="27">
        <v>0.27083333333333331</v>
      </c>
      <c r="C441" s="25">
        <v>0</v>
      </c>
      <c r="D441" s="1">
        <v>-0.16179787000000001</v>
      </c>
      <c r="E441" s="1">
        <v>-3.3877697999999999E-3</v>
      </c>
    </row>
    <row r="442" spans="1:5">
      <c r="A442" s="26">
        <v>40502</v>
      </c>
      <c r="B442" s="27">
        <v>0.3125</v>
      </c>
      <c r="C442" s="25">
        <v>0</v>
      </c>
      <c r="D442" s="1">
        <v>-0.1337942</v>
      </c>
      <c r="E442" s="1">
        <v>3.2362137000000002E-3</v>
      </c>
    </row>
    <row r="443" spans="1:5">
      <c r="A443" s="26">
        <v>40502</v>
      </c>
      <c r="B443" s="27">
        <v>0.35416666666666669</v>
      </c>
      <c r="C443" s="25">
        <v>0</v>
      </c>
      <c r="D443" s="1">
        <v>-0.11662807</v>
      </c>
      <c r="E443" s="1">
        <v>-2.6795599999999999E-2</v>
      </c>
    </row>
    <row r="444" spans="1:5">
      <c r="A444" s="26">
        <v>40502</v>
      </c>
      <c r="B444" s="27">
        <v>0.39583333333333331</v>
      </c>
      <c r="C444" s="25">
        <v>6.9999999999999999E-4</v>
      </c>
      <c r="D444" s="1">
        <v>-7.5935333999999993E-2</v>
      </c>
      <c r="E444" s="1">
        <v>-3.5127427000000003E-2</v>
      </c>
    </row>
    <row r="445" spans="1:5">
      <c r="A445" s="26">
        <v>40502</v>
      </c>
      <c r="B445" s="27">
        <v>0.4375</v>
      </c>
      <c r="C445" s="25">
        <v>2.0000000000000001E-4</v>
      </c>
      <c r="D445" s="1">
        <v>-2.9104878000000001E-2</v>
      </c>
      <c r="E445" s="1">
        <v>2.0902963E-2</v>
      </c>
    </row>
    <row r="446" spans="1:5">
      <c r="A446" s="26">
        <v>40502</v>
      </c>
      <c r="B446" s="27">
        <v>0.47916666666666669</v>
      </c>
      <c r="C446" s="25">
        <v>0</v>
      </c>
      <c r="D446" s="1">
        <v>-2.3779471E-2</v>
      </c>
      <c r="E446" s="1">
        <v>1.2432399E-2</v>
      </c>
    </row>
    <row r="447" spans="1:5">
      <c r="A447" s="26">
        <v>40502</v>
      </c>
      <c r="B447" s="27">
        <v>0.52083333333333337</v>
      </c>
      <c r="C447" s="25">
        <v>1E-4</v>
      </c>
      <c r="D447" s="1">
        <v>-0.11181911</v>
      </c>
      <c r="E447" s="1">
        <v>1.7833387E-3</v>
      </c>
    </row>
    <row r="448" spans="1:5">
      <c r="A448" s="26">
        <v>40502</v>
      </c>
      <c r="B448" s="27">
        <v>0.5625</v>
      </c>
      <c r="C448" s="25">
        <v>1E-4</v>
      </c>
      <c r="D448" s="1">
        <v>-0.15836157000000001</v>
      </c>
      <c r="E448" s="1">
        <v>-6.6695626999999993E-2</v>
      </c>
    </row>
    <row r="449" spans="1:5">
      <c r="A449" s="26">
        <v>40502</v>
      </c>
      <c r="B449" s="27">
        <v>0.60416666666666663</v>
      </c>
      <c r="C449" s="25">
        <v>0</v>
      </c>
      <c r="D449" s="1">
        <v>-0.13472154</v>
      </c>
      <c r="E449" s="1">
        <v>-3.6835929000000003E-2</v>
      </c>
    </row>
    <row r="450" spans="1:5">
      <c r="A450" s="26">
        <v>40502</v>
      </c>
      <c r="B450" s="27">
        <v>0.64583333333333337</v>
      </c>
      <c r="C450" s="25">
        <v>0</v>
      </c>
      <c r="D450" s="1">
        <v>-0.12391837999999999</v>
      </c>
      <c r="E450" s="1">
        <v>2.6242705000000002E-2</v>
      </c>
    </row>
    <row r="451" spans="1:5">
      <c r="A451" s="26">
        <v>40502</v>
      </c>
      <c r="B451" s="27">
        <v>0.6875</v>
      </c>
      <c r="C451" s="25">
        <v>0</v>
      </c>
      <c r="D451" s="1">
        <v>-0.10043728</v>
      </c>
      <c r="E451" s="1">
        <v>3.3362369000000003E-2</v>
      </c>
    </row>
    <row r="452" spans="1:5">
      <c r="A452" s="26">
        <v>40502</v>
      </c>
      <c r="B452" s="27">
        <v>0.72916666666666663</v>
      </c>
      <c r="C452" s="25">
        <v>0</v>
      </c>
      <c r="D452" s="1">
        <v>-6.3591465999999999E-2</v>
      </c>
      <c r="E452" s="1">
        <v>7.9750395000000002E-2</v>
      </c>
    </row>
    <row r="453" spans="1:5">
      <c r="A453" s="26">
        <v>40502</v>
      </c>
      <c r="B453" s="27">
        <v>0.77083333333333337</v>
      </c>
      <c r="C453" s="25">
        <v>1E-4</v>
      </c>
      <c r="D453" s="1">
        <v>3.1137054000000001E-2</v>
      </c>
      <c r="E453" s="1">
        <v>3.7185129999999997E-2</v>
      </c>
    </row>
    <row r="454" spans="1:5">
      <c r="A454" s="26">
        <v>40502</v>
      </c>
      <c r="B454" s="27">
        <v>0.8125</v>
      </c>
      <c r="C454" s="25">
        <v>2.0000000000000001E-4</v>
      </c>
      <c r="D454" s="1">
        <v>-1.3787851E-2</v>
      </c>
      <c r="E454" s="1">
        <v>-1.6713456000000002E-2</v>
      </c>
    </row>
    <row r="455" spans="1:5">
      <c r="A455" s="26">
        <v>40502</v>
      </c>
      <c r="B455" s="27">
        <v>0.85416666666666663</v>
      </c>
      <c r="C455" s="25">
        <v>1E-4</v>
      </c>
      <c r="D455" s="1">
        <v>-2.5419908000000001E-2</v>
      </c>
      <c r="E455" s="1">
        <v>8.0585844000000004E-2</v>
      </c>
    </row>
    <row r="456" spans="1:5">
      <c r="A456" s="26">
        <v>40502</v>
      </c>
      <c r="B456" s="27">
        <v>0.89583333333333337</v>
      </c>
      <c r="C456" s="25">
        <v>6.9999999999999999E-4</v>
      </c>
      <c r="D456" s="1">
        <v>2.1506673E-2</v>
      </c>
      <c r="E456" s="1">
        <v>6.0278212999999997E-2</v>
      </c>
    </row>
    <row r="457" spans="1:5">
      <c r="A457" s="26">
        <v>40502</v>
      </c>
      <c r="B457" s="27">
        <v>0.9375</v>
      </c>
      <c r="C457" s="25">
        <v>2.9999999999999997E-4</v>
      </c>
      <c r="D457" s="1">
        <v>4.7609389000000002E-2</v>
      </c>
      <c r="E457" s="1">
        <v>-1.2276285E-2</v>
      </c>
    </row>
    <row r="458" spans="1:5">
      <c r="A458" s="26">
        <v>40502</v>
      </c>
      <c r="B458" s="27">
        <v>0.97916666666666663</v>
      </c>
      <c r="C458" s="25">
        <v>0</v>
      </c>
      <c r="D458" s="1">
        <v>-5.3691785999999998E-3</v>
      </c>
      <c r="E458" s="1">
        <v>-0.10486263</v>
      </c>
    </row>
    <row r="459" spans="1:5">
      <c r="A459" s="26">
        <v>40503</v>
      </c>
      <c r="B459" s="27">
        <v>2.0833333333333332E-2</v>
      </c>
      <c r="C459" s="25">
        <v>1E-4</v>
      </c>
      <c r="D459" s="1">
        <v>-5.8474086999999999E-3</v>
      </c>
      <c r="E459" s="1">
        <v>-1.9822183E-2</v>
      </c>
    </row>
    <row r="460" spans="1:5">
      <c r="A460" s="26">
        <v>40503</v>
      </c>
      <c r="B460" s="27">
        <v>6.25E-2</v>
      </c>
      <c r="C460" s="25">
        <v>1E-4</v>
      </c>
      <c r="D460" s="1">
        <v>-8.5471759999999994E-2</v>
      </c>
      <c r="E460" s="1">
        <v>-3.9521379000000002E-2</v>
      </c>
    </row>
    <row r="461" spans="1:5">
      <c r="A461" s="26">
        <v>40503</v>
      </c>
      <c r="B461" s="27">
        <v>0.10416666666666667</v>
      </c>
      <c r="C461" s="25">
        <v>0</v>
      </c>
      <c r="D461" s="1">
        <v>-0.13178508999999999</v>
      </c>
      <c r="E461" s="1">
        <v>3.5662298E-3</v>
      </c>
    </row>
    <row r="462" spans="1:5">
      <c r="A462" s="26">
        <v>40503</v>
      </c>
      <c r="B462" s="27">
        <v>0.14583333333333334</v>
      </c>
      <c r="C462" s="25">
        <v>1.3299999999999999E-2</v>
      </c>
      <c r="D462" s="1">
        <v>-9.4830467000000002E-2</v>
      </c>
      <c r="E462" s="1">
        <v>-3.3278108000000001E-2</v>
      </c>
    </row>
    <row r="463" spans="1:5">
      <c r="A463" s="26">
        <v>40503</v>
      </c>
      <c r="B463" s="27">
        <v>0.1875</v>
      </c>
      <c r="C463" s="25">
        <v>0</v>
      </c>
      <c r="D463" s="1">
        <v>-6.1566874000000002E-3</v>
      </c>
      <c r="E463" s="1">
        <v>2.6801963000000002E-2</v>
      </c>
    </row>
    <row r="464" spans="1:5">
      <c r="A464" s="26">
        <v>40503</v>
      </c>
      <c r="B464" s="27">
        <v>0.22916666666666666</v>
      </c>
      <c r="C464" s="25">
        <v>0</v>
      </c>
      <c r="D464" s="1">
        <v>-9.7519423999999993E-2</v>
      </c>
      <c r="E464" s="1">
        <v>5.8719584999999998E-2</v>
      </c>
    </row>
    <row r="465" spans="1:5">
      <c r="A465" s="26">
        <v>40503</v>
      </c>
      <c r="B465" s="27">
        <v>0.27083333333333331</v>
      </c>
      <c r="C465" s="25">
        <v>2.4E-2</v>
      </c>
      <c r="D465" s="1">
        <v>-0.13101330999999999</v>
      </c>
      <c r="E465" s="1">
        <v>-4.7426675000000001E-2</v>
      </c>
    </row>
    <row r="466" spans="1:5">
      <c r="A466" s="26">
        <v>40503</v>
      </c>
      <c r="B466" s="27">
        <v>0.3125</v>
      </c>
      <c r="C466" s="25">
        <v>4.5499999999999999E-2</v>
      </c>
      <c r="D466" s="1">
        <v>-0.14739126</v>
      </c>
      <c r="E466" s="1">
        <v>-3.2814876999999999E-2</v>
      </c>
    </row>
    <row r="467" spans="1:5">
      <c r="A467" s="26">
        <v>40503</v>
      </c>
      <c r="B467" s="27">
        <v>0.35416666666666669</v>
      </c>
      <c r="C467" s="25">
        <v>6.1000000000000004E-3</v>
      </c>
      <c r="D467" s="1">
        <v>-0.11749912999999999</v>
      </c>
      <c r="E467" s="1">
        <v>4.5301210000000001E-4</v>
      </c>
    </row>
    <row r="468" spans="1:5">
      <c r="A468" s="26">
        <v>40503</v>
      </c>
      <c r="B468" s="27">
        <v>0.39583333333333331</v>
      </c>
      <c r="C468" s="25">
        <v>2.2200000000000001E-2</v>
      </c>
      <c r="D468" s="1">
        <v>-0.12566313000000001</v>
      </c>
      <c r="E468" s="1">
        <v>-9.4245099999999997E-4</v>
      </c>
    </row>
    <row r="469" spans="1:5">
      <c r="A469" s="26">
        <v>40503</v>
      </c>
      <c r="B469" s="27">
        <v>0.4375</v>
      </c>
      <c r="C469" s="25">
        <v>1.9099999999999999E-2</v>
      </c>
      <c r="D469" s="1">
        <v>-0.11040943</v>
      </c>
      <c r="E469" s="1">
        <v>7.5410926999999999E-3</v>
      </c>
    </row>
    <row r="470" spans="1:5">
      <c r="A470" s="26">
        <v>40503</v>
      </c>
      <c r="B470" s="27">
        <v>0.47916666666666669</v>
      </c>
      <c r="C470" s="25">
        <v>2.5499999999999998E-2</v>
      </c>
      <c r="D470" s="1">
        <v>-0.10517843</v>
      </c>
      <c r="E470" s="1">
        <v>3.5993400000000002E-2</v>
      </c>
    </row>
    <row r="471" spans="1:5">
      <c r="A471" s="26">
        <v>40503</v>
      </c>
      <c r="B471" s="27">
        <v>0.52083333333333337</v>
      </c>
      <c r="C471" s="25">
        <v>2.46E-2</v>
      </c>
      <c r="D471" s="1">
        <v>-0.10213495</v>
      </c>
      <c r="E471" s="1">
        <v>-6.3688777999999996E-3</v>
      </c>
    </row>
    <row r="472" spans="1:5">
      <c r="A472" s="26">
        <v>40503</v>
      </c>
      <c r="B472" s="27">
        <v>0.5625</v>
      </c>
      <c r="C472" s="25">
        <v>7.1000000000000004E-3</v>
      </c>
      <c r="D472" s="1">
        <v>-9.4047237000000006E-2</v>
      </c>
      <c r="E472" s="1">
        <v>-4.1177198999999998E-2</v>
      </c>
    </row>
    <row r="473" spans="1:5">
      <c r="A473" s="26">
        <v>40503</v>
      </c>
      <c r="B473" s="27">
        <v>0.60416666666666663</v>
      </c>
      <c r="C473" s="25">
        <v>2.2000000000000001E-3</v>
      </c>
      <c r="D473" s="1">
        <v>-6.6626039999999997E-2</v>
      </c>
      <c r="E473" s="1">
        <v>-1.3600397E-2</v>
      </c>
    </row>
    <row r="474" spans="1:5">
      <c r="A474" s="26">
        <v>40503</v>
      </c>
      <c r="B474" s="27">
        <v>0.64583333333333337</v>
      </c>
      <c r="C474" s="25">
        <v>6.1000000000000004E-3</v>
      </c>
      <c r="D474" s="1">
        <v>-6.5381352000000004E-2</v>
      </c>
      <c r="E474" s="1">
        <v>-6.4724638000000001E-2</v>
      </c>
    </row>
    <row r="475" spans="1:5">
      <c r="A475" s="26">
        <v>40503</v>
      </c>
      <c r="B475" s="27">
        <v>0.6875</v>
      </c>
      <c r="C475" s="25">
        <v>3.7000000000000002E-3</v>
      </c>
      <c r="D475" s="1">
        <v>-9.2045910999999994E-2</v>
      </c>
      <c r="E475" s="1">
        <v>-4.3949406000000003E-2</v>
      </c>
    </row>
    <row r="476" spans="1:5">
      <c r="A476" s="26">
        <v>40503</v>
      </c>
      <c r="B476" s="27">
        <v>0.72916666666666663</v>
      </c>
      <c r="C476" s="25">
        <v>0</v>
      </c>
      <c r="D476" s="1">
        <v>-0.12506721000000001</v>
      </c>
      <c r="E476" s="1">
        <v>-1.0413604E-2</v>
      </c>
    </row>
    <row r="477" spans="1:5">
      <c r="A477" s="26">
        <v>40503</v>
      </c>
      <c r="B477" s="27">
        <v>0.77083333333333337</v>
      </c>
      <c r="C477" s="25">
        <v>5.9999999999999995E-4</v>
      </c>
      <c r="D477" s="1">
        <v>-9.5524490000000004E-2</v>
      </c>
      <c r="E477" s="1">
        <v>-5.2137201999999999E-3</v>
      </c>
    </row>
    <row r="478" spans="1:5">
      <c r="A478" s="26">
        <v>40503</v>
      </c>
      <c r="B478" s="27">
        <v>0.8125</v>
      </c>
      <c r="C478" s="25">
        <v>0</v>
      </c>
      <c r="D478" s="1">
        <v>2.4799792000000001E-2</v>
      </c>
      <c r="E478" s="1">
        <v>4.2453874000000003E-2</v>
      </c>
    </row>
    <row r="479" spans="1:5">
      <c r="A479" s="26">
        <v>40503</v>
      </c>
      <c r="B479" s="27">
        <v>0.85416666666666663</v>
      </c>
      <c r="C479" s="25">
        <v>1E-4</v>
      </c>
      <c r="D479" s="1">
        <v>-1.628858E-2</v>
      </c>
      <c r="E479" s="1">
        <v>6.2581626000000001E-2</v>
      </c>
    </row>
    <row r="480" spans="1:5">
      <c r="A480" s="26">
        <v>40503</v>
      </c>
      <c r="B480" s="27">
        <v>0.89583333333333337</v>
      </c>
      <c r="C480" s="25">
        <v>1E-4</v>
      </c>
      <c r="D480" s="1">
        <v>-4.3444943E-2</v>
      </c>
      <c r="E480" s="1">
        <v>-3.1221578E-2</v>
      </c>
    </row>
    <row r="481" spans="1:5">
      <c r="A481" s="26">
        <v>40503</v>
      </c>
      <c r="B481" s="27">
        <v>0.9375</v>
      </c>
      <c r="C481" s="25">
        <v>1E-4</v>
      </c>
      <c r="D481" s="1">
        <v>2.4203829E-2</v>
      </c>
      <c r="E481" s="1">
        <v>-7.3097021999999998E-2</v>
      </c>
    </row>
    <row r="482" spans="1:5">
      <c r="A482" s="26">
        <v>40503</v>
      </c>
      <c r="B482" s="27">
        <v>0.97916666666666663</v>
      </c>
      <c r="C482" s="25">
        <v>9.1000000000000004E-3</v>
      </c>
      <c r="D482" s="1">
        <v>-2.7738775E-2</v>
      </c>
      <c r="E482" s="1">
        <v>1.5954948E-2</v>
      </c>
    </row>
    <row r="483" spans="1:5">
      <c r="A483" s="26">
        <v>40504</v>
      </c>
      <c r="B483" s="27">
        <v>2.0833333333333332E-2</v>
      </c>
      <c r="C483" s="25">
        <v>4.0000000000000002E-4</v>
      </c>
      <c r="D483" s="1">
        <v>4.9583677999999999E-2</v>
      </c>
      <c r="E483" s="1">
        <v>2.0963936999999998E-2</v>
      </c>
    </row>
    <row r="484" spans="1:5">
      <c r="A484" s="26">
        <v>40504</v>
      </c>
      <c r="B484" s="27">
        <v>6.25E-2</v>
      </c>
      <c r="C484" s="25">
        <v>1E-4</v>
      </c>
      <c r="D484" s="1">
        <v>3.0542026999999999E-2</v>
      </c>
      <c r="E484" s="1">
        <v>-8.3643491999999993E-3</v>
      </c>
    </row>
    <row r="485" spans="1:5">
      <c r="A485" s="26">
        <v>40504</v>
      </c>
      <c r="B485" s="27">
        <v>0.10416666666666667</v>
      </c>
      <c r="C485" s="25">
        <v>1E-4</v>
      </c>
      <c r="D485" s="1">
        <v>-3.5396967000000001E-2</v>
      </c>
      <c r="E485" s="1">
        <v>-4.4037538000000001E-2</v>
      </c>
    </row>
    <row r="486" spans="1:5">
      <c r="A486" s="26">
        <v>40504</v>
      </c>
      <c r="B486" s="27">
        <v>0.14583333333333334</v>
      </c>
      <c r="C486" s="25">
        <v>1E-4</v>
      </c>
      <c r="D486" s="1">
        <v>-3.3720833999999998E-2</v>
      </c>
      <c r="E486" s="1">
        <v>-5.2424706000000001E-2</v>
      </c>
    </row>
    <row r="487" spans="1:5">
      <c r="A487" s="26">
        <v>40504</v>
      </c>
      <c r="B487" s="27">
        <v>0.1875</v>
      </c>
      <c r="C487" s="25">
        <v>0</v>
      </c>
      <c r="D487" s="1">
        <v>-4.4626618999999999E-2</v>
      </c>
      <c r="E487" s="1">
        <v>-1.0447935E-2</v>
      </c>
    </row>
    <row r="488" spans="1:5">
      <c r="A488" s="26">
        <v>40504</v>
      </c>
      <c r="B488" s="27">
        <v>0.22916666666666666</v>
      </c>
      <c r="C488" s="25">
        <v>0</v>
      </c>
      <c r="D488" s="1">
        <v>-0.1230807</v>
      </c>
      <c r="E488" s="1">
        <v>2.6175754999999998E-2</v>
      </c>
    </row>
    <row r="489" spans="1:5">
      <c r="A489" s="26">
        <v>40504</v>
      </c>
      <c r="B489" s="27">
        <v>0.27083333333333331</v>
      </c>
      <c r="C489" s="25">
        <v>2.0000000000000001E-4</v>
      </c>
      <c r="D489" s="1">
        <v>-0.13027248999999999</v>
      </c>
      <c r="E489" s="1">
        <v>-1.3786908E-2</v>
      </c>
    </row>
    <row r="490" spans="1:5">
      <c r="A490" s="26">
        <v>40504</v>
      </c>
      <c r="B490" s="27">
        <v>0.3125</v>
      </c>
      <c r="C490" s="25">
        <v>1E-4</v>
      </c>
      <c r="D490" s="1">
        <v>-4.2969853000000002E-2</v>
      </c>
      <c r="E490" s="1">
        <v>-3.2979077000000002E-2</v>
      </c>
    </row>
    <row r="491" spans="1:5">
      <c r="A491" s="26">
        <v>40504</v>
      </c>
      <c r="B491" s="27">
        <v>0.35416666666666669</v>
      </c>
      <c r="C491" s="25">
        <v>1E-4</v>
      </c>
      <c r="D491" s="1">
        <v>1.5082643999999999E-2</v>
      </c>
      <c r="E491" s="1">
        <v>-5.2197939999999998E-2</v>
      </c>
    </row>
    <row r="492" spans="1:5">
      <c r="A492" s="26">
        <v>40504</v>
      </c>
      <c r="B492" s="27">
        <v>0.39583333333333331</v>
      </c>
      <c r="C492" s="25">
        <v>2.0000000000000001E-4</v>
      </c>
      <c r="D492" s="1">
        <v>-1.424102E-2</v>
      </c>
      <c r="E492" s="1">
        <v>6.5297617000000001E-3</v>
      </c>
    </row>
    <row r="493" spans="1:5">
      <c r="A493" s="26">
        <v>40504</v>
      </c>
      <c r="B493" s="27">
        <v>0.4375</v>
      </c>
      <c r="C493" s="25">
        <v>1E-4</v>
      </c>
      <c r="D493" s="1">
        <v>-5.4636087999999999E-2</v>
      </c>
      <c r="E493" s="1">
        <v>-1.8282172999999999E-3</v>
      </c>
    </row>
    <row r="494" spans="1:5">
      <c r="A494" s="26">
        <v>40504</v>
      </c>
      <c r="B494" s="27">
        <v>0.47916666666666669</v>
      </c>
      <c r="C494" s="25">
        <v>2.0000000000000001E-4</v>
      </c>
      <c r="D494" s="1">
        <v>-8.1548225000000002E-2</v>
      </c>
      <c r="E494" s="1">
        <v>2.9831439000000001E-2</v>
      </c>
    </row>
    <row r="495" spans="1:5">
      <c r="A495" s="26">
        <v>40504</v>
      </c>
      <c r="B495" s="27">
        <v>0.52083333333333337</v>
      </c>
      <c r="C495" s="25">
        <v>2.0000000000000001E-4</v>
      </c>
      <c r="D495" s="1">
        <v>2.7002404000000002E-3</v>
      </c>
      <c r="E495" s="1">
        <v>5.1095367000000003E-2</v>
      </c>
    </row>
    <row r="496" spans="1:5">
      <c r="A496" s="26">
        <v>40504</v>
      </c>
      <c r="B496" s="27">
        <v>0.5625</v>
      </c>
      <c r="C496" s="25">
        <v>0</v>
      </c>
      <c r="D496" s="1">
        <v>-5.6240822000000003E-2</v>
      </c>
      <c r="E496" s="1">
        <v>4.7578858000000002E-2</v>
      </c>
    </row>
    <row r="497" spans="1:5">
      <c r="A497" s="26">
        <v>40504</v>
      </c>
      <c r="B497" s="27">
        <v>0.60416666666666663</v>
      </c>
      <c r="C497" s="25">
        <v>5.8999999999999999E-3</v>
      </c>
      <c r="D497" s="1">
        <v>-7.8070912000000006E-2</v>
      </c>
      <c r="E497" s="1">
        <v>-2.6668008999999999E-2</v>
      </c>
    </row>
    <row r="498" spans="1:5">
      <c r="A498" s="26">
        <v>40504</v>
      </c>
      <c r="B498" s="27">
        <v>0.64583333333333337</v>
      </c>
      <c r="C498" s="25">
        <v>4.1000000000000003E-3</v>
      </c>
      <c r="D498" s="1">
        <v>-0.15417144999999999</v>
      </c>
      <c r="E498" s="1">
        <v>-5.7846997999999997E-2</v>
      </c>
    </row>
    <row r="499" spans="1:5">
      <c r="A499" s="26">
        <v>40504</v>
      </c>
      <c r="B499" s="27">
        <v>0.6875</v>
      </c>
      <c r="C499" s="25">
        <v>1E-4</v>
      </c>
      <c r="D499" s="1">
        <v>-0.14382961</v>
      </c>
      <c r="E499" s="1">
        <v>-2.9547785999999999E-2</v>
      </c>
    </row>
    <row r="500" spans="1:5">
      <c r="A500" s="26">
        <v>40504</v>
      </c>
      <c r="B500" s="27">
        <v>0.72916666666666663</v>
      </c>
      <c r="C500" s="25">
        <v>1E-4</v>
      </c>
      <c r="D500" s="1">
        <v>-0.18512920999999999</v>
      </c>
      <c r="E500" s="1">
        <v>4.9288942000000002E-2</v>
      </c>
    </row>
    <row r="501" spans="1:5">
      <c r="A501" s="26">
        <v>40504</v>
      </c>
      <c r="B501" s="27">
        <v>0.77083333333333337</v>
      </c>
      <c r="C501" s="25">
        <v>0</v>
      </c>
      <c r="D501" s="1">
        <v>-0.1562994</v>
      </c>
      <c r="E501" s="1">
        <v>1.8325485999999998E-2</v>
      </c>
    </row>
    <row r="502" spans="1:5">
      <c r="A502" s="26">
        <v>40504</v>
      </c>
      <c r="B502" s="27">
        <v>0.8125</v>
      </c>
      <c r="C502" s="25">
        <v>1E-4</v>
      </c>
      <c r="D502" s="1">
        <v>-0.13618293000000001</v>
      </c>
      <c r="E502" s="1">
        <v>2.3014164E-2</v>
      </c>
    </row>
    <row r="503" spans="1:5">
      <c r="A503" s="26">
        <v>40504</v>
      </c>
      <c r="B503" s="27">
        <v>0.85416666666666663</v>
      </c>
      <c r="C503" s="25">
        <v>0</v>
      </c>
      <c r="D503" s="1">
        <v>-0.12741653999999999</v>
      </c>
      <c r="E503" s="1">
        <v>-6.9201649000000002E-3</v>
      </c>
    </row>
    <row r="504" spans="1:5">
      <c r="A504" s="26">
        <v>40504</v>
      </c>
      <c r="B504" s="27">
        <v>0.89583333333333337</v>
      </c>
      <c r="C504" s="25">
        <v>2.0000000000000001E-4</v>
      </c>
      <c r="D504" s="1">
        <v>-9.3813105999999993E-2</v>
      </c>
      <c r="E504" s="1">
        <v>1.3932267E-2</v>
      </c>
    </row>
    <row r="505" spans="1:5">
      <c r="A505" s="26">
        <v>40504</v>
      </c>
      <c r="B505" s="27">
        <v>0.9375</v>
      </c>
      <c r="C505" s="25">
        <v>1E-4</v>
      </c>
      <c r="D505" s="1">
        <v>3.3017480000000002E-2</v>
      </c>
      <c r="E505" s="1">
        <v>5.7761208000000001E-2</v>
      </c>
    </row>
    <row r="506" spans="1:5">
      <c r="A506" s="26">
        <v>40504</v>
      </c>
      <c r="B506" s="27">
        <v>0.97916666666666663</v>
      </c>
      <c r="C506" s="25">
        <v>1E-4</v>
      </c>
      <c r="D506" s="1">
        <v>-2.9820599999999999E-3</v>
      </c>
      <c r="E506" s="1">
        <v>2.700315E-2</v>
      </c>
    </row>
    <row r="507" spans="1:5">
      <c r="A507" s="26">
        <v>40505</v>
      </c>
      <c r="B507" s="27">
        <v>2.0833333333333332E-2</v>
      </c>
      <c r="C507" s="25">
        <v>2.0000000000000001E-4</v>
      </c>
      <c r="D507" s="1">
        <v>2.9205834E-2</v>
      </c>
      <c r="E507" s="1">
        <v>2.5907685E-2</v>
      </c>
    </row>
    <row r="508" spans="1:5">
      <c r="A508" s="26">
        <v>40505</v>
      </c>
      <c r="B508" s="27">
        <v>6.25E-2</v>
      </c>
      <c r="C508" s="25">
        <v>0</v>
      </c>
      <c r="D508" s="1">
        <v>5.4262464000000003E-2</v>
      </c>
      <c r="E508" s="1">
        <v>4.2758592999999998E-2</v>
      </c>
    </row>
    <row r="509" spans="1:5">
      <c r="A509" s="26">
        <v>40505</v>
      </c>
      <c r="B509" s="27">
        <v>0.10416666666666667</v>
      </c>
      <c r="C509" s="25">
        <v>1E-4</v>
      </c>
      <c r="D509" s="1">
        <v>5.3462547999999999E-2</v>
      </c>
      <c r="E509" s="1">
        <v>3.0775253999999998E-2</v>
      </c>
    </row>
    <row r="510" spans="1:5">
      <c r="A510" s="26">
        <v>40505</v>
      </c>
      <c r="B510" s="27">
        <v>0.14583333333333334</v>
      </c>
      <c r="C510" s="25">
        <v>0</v>
      </c>
      <c r="D510" s="1">
        <v>3.4598468000000002E-3</v>
      </c>
      <c r="E510" s="1">
        <v>1.0199293E-2</v>
      </c>
    </row>
    <row r="511" spans="1:5">
      <c r="A511" s="26">
        <v>40505</v>
      </c>
      <c r="B511" s="27">
        <v>0.1875</v>
      </c>
      <c r="C511" s="25">
        <v>1E-4</v>
      </c>
      <c r="D511" s="1">
        <v>-3.994955E-2</v>
      </c>
      <c r="E511" s="1">
        <v>-6.1132892000000001E-3</v>
      </c>
    </row>
    <row r="512" spans="1:5">
      <c r="A512" s="26">
        <v>40505</v>
      </c>
      <c r="B512" s="27">
        <v>0.22916666666666666</v>
      </c>
      <c r="C512" s="25">
        <v>0</v>
      </c>
      <c r="D512" s="1">
        <v>-0.16610695</v>
      </c>
      <c r="E512" s="1">
        <v>5.2409562999999999E-2</v>
      </c>
    </row>
    <row r="513" spans="1:5">
      <c r="A513" s="26">
        <v>40505</v>
      </c>
      <c r="B513" s="27">
        <v>0.27083333333333331</v>
      </c>
      <c r="C513" s="25">
        <v>1E-4</v>
      </c>
      <c r="D513" s="1">
        <v>-0.17692025</v>
      </c>
      <c r="E513" s="1">
        <v>4.6519486999999998E-2</v>
      </c>
    </row>
    <row r="514" spans="1:5">
      <c r="A514" s="26">
        <v>40505</v>
      </c>
      <c r="B514" s="27">
        <v>0.3125</v>
      </c>
      <c r="C514" s="25">
        <v>0</v>
      </c>
      <c r="D514" s="1">
        <v>-8.3138098999999993E-2</v>
      </c>
      <c r="E514" s="1">
        <v>-4.4970892000000002E-3</v>
      </c>
    </row>
    <row r="515" spans="1:5">
      <c r="A515" s="26">
        <v>40505</v>
      </c>
      <c r="B515" s="27">
        <v>0.35416666666666669</v>
      </c>
      <c r="C515" s="25">
        <v>0</v>
      </c>
      <c r="D515" s="1">
        <v>-8.1065258999999997E-3</v>
      </c>
      <c r="E515" s="1">
        <v>-8.4226587999999998E-3</v>
      </c>
    </row>
    <row r="516" spans="1:5">
      <c r="A516" s="26">
        <v>40505</v>
      </c>
      <c r="B516" s="27">
        <v>0.39583333333333331</v>
      </c>
      <c r="C516" s="25">
        <v>1E-4</v>
      </c>
      <c r="D516" s="1">
        <v>-6.5793748999999997E-3</v>
      </c>
      <c r="E516" s="1">
        <v>-1.9538989E-2</v>
      </c>
    </row>
    <row r="517" spans="1:5">
      <c r="A517" s="26">
        <v>40505</v>
      </c>
      <c r="B517" s="27">
        <v>0.4375</v>
      </c>
      <c r="C517" s="25">
        <v>5.0000000000000001E-4</v>
      </c>
      <c r="D517" s="1">
        <v>-5.9380361999999999E-3</v>
      </c>
      <c r="E517" s="1">
        <v>9.7649176000000008E-3</v>
      </c>
    </row>
    <row r="518" spans="1:5">
      <c r="A518" s="26">
        <v>40505</v>
      </c>
      <c r="B518" s="27">
        <v>0.47916666666666669</v>
      </c>
      <c r="C518" s="25">
        <v>0</v>
      </c>
      <c r="D518" s="1">
        <v>-4.4651372000000002E-3</v>
      </c>
      <c r="E518" s="1">
        <v>1.3714603000000001E-2</v>
      </c>
    </row>
    <row r="519" spans="1:5">
      <c r="A519" s="26">
        <v>40505</v>
      </c>
      <c r="B519" s="27">
        <v>0.52083333333333337</v>
      </c>
      <c r="C519" s="25">
        <v>1E-4</v>
      </c>
      <c r="D519" s="1">
        <v>2.5933883E-3</v>
      </c>
      <c r="E519" s="1">
        <v>-7.8199818000000004E-3</v>
      </c>
    </row>
    <row r="520" spans="1:5">
      <c r="A520" s="26">
        <v>40505</v>
      </c>
      <c r="B520" s="27">
        <v>0.5625</v>
      </c>
      <c r="C520" s="25">
        <v>0</v>
      </c>
      <c r="D520" s="1">
        <v>3.1532437000000003E-2</v>
      </c>
      <c r="E520" s="1">
        <v>5.8115831999999999E-2</v>
      </c>
    </row>
    <row r="521" spans="1:5">
      <c r="A521" s="26">
        <v>40505</v>
      </c>
      <c r="B521" s="27">
        <v>0.60416666666666663</v>
      </c>
      <c r="C521" s="25">
        <v>4.0000000000000002E-4</v>
      </c>
      <c r="D521" s="1">
        <v>9.1845924999999998E-3</v>
      </c>
      <c r="E521" s="1">
        <v>5.9251052999999996E-3</v>
      </c>
    </row>
    <row r="522" spans="1:5">
      <c r="A522" s="26">
        <v>40505</v>
      </c>
      <c r="B522" s="27">
        <v>0.64583333333333337</v>
      </c>
      <c r="C522" s="25">
        <v>1E-4</v>
      </c>
      <c r="D522" s="1">
        <v>-1.3303142E-2</v>
      </c>
      <c r="E522" s="1">
        <v>-4.0486298999999996E-3</v>
      </c>
    </row>
    <row r="523" spans="1:5">
      <c r="A523" s="26">
        <v>40505</v>
      </c>
      <c r="B523" s="27">
        <v>0.6875</v>
      </c>
      <c r="C523" s="25">
        <v>5.9999999999999995E-4</v>
      </c>
      <c r="D523" s="1">
        <v>-2.4903054000000001E-2</v>
      </c>
      <c r="E523" s="1">
        <v>1.8060150000000001E-2</v>
      </c>
    </row>
    <row r="524" spans="1:5">
      <c r="A524" s="26">
        <v>40505</v>
      </c>
      <c r="B524" s="27">
        <v>0.72916666666666663</v>
      </c>
      <c r="C524" s="25">
        <v>0</v>
      </c>
      <c r="D524" s="1">
        <v>-5.3151441000000001E-2</v>
      </c>
      <c r="E524" s="1">
        <v>8.3438534999999998E-3</v>
      </c>
    </row>
    <row r="525" spans="1:5">
      <c r="A525" s="26">
        <v>40505</v>
      </c>
      <c r="B525" s="27">
        <v>0.77083333333333337</v>
      </c>
      <c r="C525" s="25">
        <v>1E-4</v>
      </c>
      <c r="D525" s="1">
        <v>-0.16538406999999999</v>
      </c>
      <c r="E525" s="1">
        <v>4.7528511000000002E-2</v>
      </c>
    </row>
    <row r="526" spans="1:5">
      <c r="A526" s="26">
        <v>40505</v>
      </c>
      <c r="B526" s="27">
        <v>0.8125</v>
      </c>
      <c r="C526" s="25">
        <v>0</v>
      </c>
      <c r="D526" s="1">
        <v>-0.18894284</v>
      </c>
      <c r="E526" s="1">
        <v>6.8070784999999995E-2</v>
      </c>
    </row>
    <row r="527" spans="1:5">
      <c r="A527" s="26">
        <v>40505</v>
      </c>
      <c r="B527" s="27">
        <v>0.85416666666666663</v>
      </c>
      <c r="C527" s="25">
        <v>2.0000000000000001E-4</v>
      </c>
      <c r="D527" s="1">
        <v>-0.16641649999999999</v>
      </c>
      <c r="E527" s="1">
        <v>4.5399886E-2</v>
      </c>
    </row>
    <row r="528" spans="1:5">
      <c r="A528" s="26">
        <v>40505</v>
      </c>
      <c r="B528" s="27">
        <v>0.89583333333333337</v>
      </c>
      <c r="C528" s="25">
        <v>2.0000000000000001E-4</v>
      </c>
      <c r="D528" s="1">
        <v>-0.16264998</v>
      </c>
      <c r="E528" s="1">
        <v>-1.4531876000000001E-2</v>
      </c>
    </row>
    <row r="529" spans="1:5">
      <c r="A529" s="26">
        <v>40505</v>
      </c>
      <c r="B529" s="27">
        <v>0.9375</v>
      </c>
      <c r="C529" s="25">
        <v>1E-4</v>
      </c>
      <c r="D529" s="1">
        <v>-0.18058974</v>
      </c>
      <c r="E529" s="1">
        <v>5.5524583000000002E-2</v>
      </c>
    </row>
    <row r="530" spans="1:5">
      <c r="A530" s="26">
        <v>40505</v>
      </c>
      <c r="B530" s="27">
        <v>0.97916666666666663</v>
      </c>
      <c r="C530" s="25">
        <v>5.0000000000000001E-4</v>
      </c>
      <c r="D530" s="1">
        <v>-0.16753228000000001</v>
      </c>
      <c r="E530" s="1">
        <v>1.2362399E-2</v>
      </c>
    </row>
    <row r="531" spans="1:5">
      <c r="A531" s="26">
        <v>40506</v>
      </c>
      <c r="B531" s="27">
        <v>2.0833333333333332E-2</v>
      </c>
      <c r="C531" s="25">
        <v>2.9999999999999997E-4</v>
      </c>
      <c r="D531" s="1">
        <v>-9.4582356000000006E-2</v>
      </c>
      <c r="E531" s="1">
        <v>-1.1779283E-2</v>
      </c>
    </row>
    <row r="532" spans="1:5">
      <c r="A532" s="26">
        <v>40506</v>
      </c>
      <c r="B532" s="27">
        <v>6.25E-2</v>
      </c>
      <c r="C532" s="25">
        <v>4.5999999999999999E-3</v>
      </c>
      <c r="D532" s="1">
        <v>-2.9956799999999999E-2</v>
      </c>
      <c r="E532" s="1">
        <v>1.9029788999999998E-2</v>
      </c>
    </row>
    <row r="533" spans="1:5">
      <c r="A533" s="26">
        <v>40506</v>
      </c>
      <c r="B533" s="27">
        <v>0.10416666666666667</v>
      </c>
      <c r="C533" s="25">
        <v>2.0000000000000001E-4</v>
      </c>
      <c r="D533" s="1">
        <v>-8.6683460000000004E-3</v>
      </c>
      <c r="E533" s="1">
        <v>1.9132704E-2</v>
      </c>
    </row>
    <row r="534" spans="1:5">
      <c r="A534" s="26">
        <v>40506</v>
      </c>
      <c r="B534" s="27">
        <v>0.14583333333333334</v>
      </c>
      <c r="C534" s="25">
        <v>1E-4</v>
      </c>
      <c r="D534" s="1">
        <v>3.1847449E-2</v>
      </c>
      <c r="E534" s="1">
        <v>2.7459005000000002E-2</v>
      </c>
    </row>
    <row r="535" spans="1:5">
      <c r="A535" s="26">
        <v>40506</v>
      </c>
      <c r="B535" s="27">
        <v>0.1875</v>
      </c>
      <c r="C535" s="25">
        <v>0</v>
      </c>
      <c r="D535" s="1">
        <v>0.11773203</v>
      </c>
      <c r="E535" s="1">
        <v>3.5567982999999997E-2</v>
      </c>
    </row>
    <row r="536" spans="1:5">
      <c r="A536" s="26">
        <v>40506</v>
      </c>
      <c r="B536" s="27">
        <v>0.22916666666666666</v>
      </c>
      <c r="C536" s="25">
        <v>0</v>
      </c>
      <c r="D536" s="1">
        <v>5.0934667000000003E-2</v>
      </c>
      <c r="E536" s="1">
        <v>4.1498326000000002E-2</v>
      </c>
    </row>
    <row r="537" spans="1:5">
      <c r="A537" s="26">
        <v>40506</v>
      </c>
      <c r="B537" s="27">
        <v>0.27083333333333331</v>
      </c>
      <c r="C537" s="25">
        <v>1E-4</v>
      </c>
      <c r="D537" s="1">
        <v>3.6103120000000002E-2</v>
      </c>
      <c r="E537" s="1">
        <v>3.0276920999999998E-2</v>
      </c>
    </row>
    <row r="538" spans="1:5">
      <c r="A538" s="26">
        <v>40506</v>
      </c>
      <c r="B538" s="27">
        <v>0.3125</v>
      </c>
      <c r="C538" s="25">
        <v>1E-4</v>
      </c>
      <c r="D538" s="1">
        <v>1.1034745999999999E-3</v>
      </c>
      <c r="E538" s="1">
        <v>3.0214711E-3</v>
      </c>
    </row>
    <row r="539" spans="1:5">
      <c r="A539" s="26">
        <v>40506</v>
      </c>
      <c r="B539" s="27">
        <v>0.35416666666666669</v>
      </c>
      <c r="C539" s="25">
        <v>1E-4</v>
      </c>
      <c r="D539" s="1">
        <v>-1.9056854000000002E-2</v>
      </c>
      <c r="E539" s="1">
        <v>-8.0123293000000009E-3</v>
      </c>
    </row>
    <row r="540" spans="1:5">
      <c r="A540" s="26">
        <v>40506</v>
      </c>
      <c r="B540" s="27">
        <v>0.39583333333333331</v>
      </c>
      <c r="C540" s="25">
        <v>1E-4</v>
      </c>
      <c r="D540" s="1">
        <v>-0.13242245</v>
      </c>
      <c r="E540" s="1">
        <v>2.4511913999999999E-2</v>
      </c>
    </row>
    <row r="541" spans="1:5">
      <c r="A541" s="26">
        <v>40506</v>
      </c>
      <c r="B541" s="27">
        <v>0.4375</v>
      </c>
      <c r="C541" s="25">
        <v>1E-4</v>
      </c>
      <c r="D541" s="1">
        <v>-8.2707571999999993E-2</v>
      </c>
      <c r="E541" s="1">
        <v>-2.1520094E-2</v>
      </c>
    </row>
    <row r="542" spans="1:5">
      <c r="A542" s="26">
        <v>40506</v>
      </c>
      <c r="B542" s="27">
        <v>0.47916666666666669</v>
      </c>
      <c r="C542" s="25">
        <v>1E-4</v>
      </c>
      <c r="D542" s="1">
        <v>3.1901787000000001E-2</v>
      </c>
      <c r="E542" s="1">
        <v>2.3387785000000001E-2</v>
      </c>
    </row>
    <row r="543" spans="1:5">
      <c r="A543" s="26">
        <v>40506</v>
      </c>
      <c r="B543" s="27">
        <v>0.52083333333333337</v>
      </c>
      <c r="C543" s="25">
        <v>5.0000000000000001E-4</v>
      </c>
      <c r="D543" s="1">
        <v>2.1951261999999999E-2</v>
      </c>
      <c r="E543" s="1">
        <v>2.8636657999999999E-2</v>
      </c>
    </row>
    <row r="544" spans="1:5">
      <c r="A544" s="26">
        <v>40506</v>
      </c>
      <c r="B544" s="27">
        <v>0.5625</v>
      </c>
      <c r="C544" s="25">
        <v>1E-4</v>
      </c>
      <c r="D544" s="1">
        <v>2.8650074000000001E-2</v>
      </c>
      <c r="E544" s="1">
        <v>9.4759969999999995E-4</v>
      </c>
    </row>
    <row r="545" spans="1:5">
      <c r="A545" s="26">
        <v>40506</v>
      </c>
      <c r="B545" s="27">
        <v>0.60416666666666663</v>
      </c>
      <c r="C545" s="25">
        <v>1E-4</v>
      </c>
      <c r="D545" s="1">
        <v>-2.6725815999999999E-2</v>
      </c>
      <c r="E545" s="1">
        <v>-5.4395375999999997E-3</v>
      </c>
    </row>
    <row r="546" spans="1:5">
      <c r="A546" s="26">
        <v>40506</v>
      </c>
      <c r="B546" s="27">
        <v>0.64583333333333337</v>
      </c>
      <c r="C546" s="25">
        <v>2.5999999999999999E-3</v>
      </c>
      <c r="D546" s="1">
        <v>-1.0986205000000001E-2</v>
      </c>
      <c r="E546" s="1">
        <v>-1.9353816999999999E-2</v>
      </c>
    </row>
    <row r="547" spans="1:5">
      <c r="A547" s="26">
        <v>40506</v>
      </c>
      <c r="B547" s="27">
        <v>0.6875</v>
      </c>
      <c r="C547" s="25">
        <v>1E-4</v>
      </c>
      <c r="D547" s="1">
        <v>3.9169071E-2</v>
      </c>
      <c r="E547" s="1">
        <v>4.9222268000000003E-3</v>
      </c>
    </row>
    <row r="548" spans="1:5">
      <c r="A548" s="26">
        <v>40506</v>
      </c>
      <c r="B548" s="27">
        <v>0.72916666666666663</v>
      </c>
      <c r="C548" s="25">
        <v>0</v>
      </c>
      <c r="D548" s="1">
        <v>1.8295115000000001E-2</v>
      </c>
      <c r="E548" s="1">
        <v>1.2553625000000001E-2</v>
      </c>
    </row>
    <row r="549" spans="1:5">
      <c r="A549" s="26">
        <v>40506</v>
      </c>
      <c r="B549" s="27">
        <v>0.77083333333333337</v>
      </c>
      <c r="C549" s="25">
        <v>0</v>
      </c>
      <c r="D549" s="1">
        <v>-2.2066071999999999E-2</v>
      </c>
      <c r="E549" s="1">
        <v>-3.6350334999999999E-3</v>
      </c>
    </row>
    <row r="550" spans="1:5">
      <c r="A550" s="26">
        <v>40506</v>
      </c>
      <c r="B550" s="27">
        <v>0.8125</v>
      </c>
      <c r="C550" s="25" t="s">
        <v>87</v>
      </c>
      <c r="D550" s="1">
        <v>-7.9082827999999994E-2</v>
      </c>
      <c r="E550" s="1">
        <v>-3.6424449000000002E-3</v>
      </c>
    </row>
    <row r="551" spans="1:5">
      <c r="A551" s="26">
        <v>40506</v>
      </c>
      <c r="B551" s="27">
        <v>0.85416666666666663</v>
      </c>
      <c r="C551" s="25" t="s">
        <v>87</v>
      </c>
      <c r="D551" s="1" t="s">
        <v>87</v>
      </c>
      <c r="E551" s="1" t="s">
        <v>87</v>
      </c>
    </row>
    <row r="552" spans="1:5">
      <c r="A552" s="26">
        <v>40506</v>
      </c>
      <c r="B552" s="27">
        <v>0.89583333333333337</v>
      </c>
      <c r="C552" s="25" t="s">
        <v>87</v>
      </c>
      <c r="D552" s="1" t="s">
        <v>87</v>
      </c>
      <c r="E552" s="1" t="s">
        <v>87</v>
      </c>
    </row>
    <row r="553" spans="1:5">
      <c r="A553" s="26">
        <v>40506</v>
      </c>
      <c r="B553" s="27">
        <v>0.9375</v>
      </c>
      <c r="C553" s="25" t="s">
        <v>87</v>
      </c>
      <c r="D553" s="1">
        <v>-0.19044934999999999</v>
      </c>
      <c r="E553" s="1">
        <v>4.3924054000000004E-3</v>
      </c>
    </row>
    <row r="554" spans="1:5">
      <c r="A554" s="26">
        <v>40506</v>
      </c>
      <c r="B554" s="27">
        <v>0.97916666666666663</v>
      </c>
      <c r="C554" s="25">
        <v>1E-4</v>
      </c>
      <c r="D554" s="1">
        <v>-0.11034152</v>
      </c>
      <c r="E554" s="1">
        <v>3.3465831000000001E-2</v>
      </c>
    </row>
    <row r="555" spans="1:5">
      <c r="A555" s="26">
        <v>40507</v>
      </c>
      <c r="B555" s="27">
        <v>2.0833333333333332E-2</v>
      </c>
      <c r="C555" s="25">
        <v>2.0000000000000001E-4</v>
      </c>
      <c r="D555" s="1">
        <v>-0.10369815</v>
      </c>
      <c r="E555" s="1">
        <v>2.5500895999999999E-2</v>
      </c>
    </row>
    <row r="556" spans="1:5">
      <c r="A556" s="26">
        <v>40507</v>
      </c>
      <c r="B556" s="27">
        <v>6.25E-2</v>
      </c>
      <c r="C556" s="25">
        <v>5.9999999999999995E-4</v>
      </c>
      <c r="D556" s="1">
        <v>-4.6749367E-2</v>
      </c>
      <c r="E556" s="1">
        <v>2.4788581000000001E-3</v>
      </c>
    </row>
    <row r="557" spans="1:5">
      <c r="A557" s="26">
        <v>40507</v>
      </c>
      <c r="B557" s="27">
        <v>0.10416666666666667</v>
      </c>
      <c r="C557" s="25">
        <v>1E-4</v>
      </c>
      <c r="D557" s="1">
        <v>5.9787892999999996E-3</v>
      </c>
      <c r="E557" s="1">
        <v>-1.2818332E-2</v>
      </c>
    </row>
    <row r="558" spans="1:5">
      <c r="A558" s="26">
        <v>40507</v>
      </c>
      <c r="B558" s="27">
        <v>0.14583333333333334</v>
      </c>
      <c r="C558" s="25">
        <v>1E-4</v>
      </c>
      <c r="D558" s="1">
        <v>1.3289843000000001E-2</v>
      </c>
      <c r="E558" s="1">
        <v>2.2303426000000001E-2</v>
      </c>
    </row>
    <row r="559" spans="1:5">
      <c r="A559" s="26">
        <v>40507</v>
      </c>
      <c r="B559" s="27">
        <v>0.1875</v>
      </c>
      <c r="C559" s="25">
        <v>1E-4</v>
      </c>
      <c r="D559" s="1">
        <v>6.7715221000000006E-2</v>
      </c>
      <c r="E559" s="1">
        <v>2.0608768999999999E-2</v>
      </c>
    </row>
    <row r="560" spans="1:5">
      <c r="A560" s="26">
        <v>40507</v>
      </c>
      <c r="B560" s="27">
        <v>0.22916666666666666</v>
      </c>
      <c r="C560" s="25">
        <v>2.0000000000000001E-4</v>
      </c>
      <c r="D560" s="1">
        <v>4.0380732000000003E-2</v>
      </c>
      <c r="E560" s="1">
        <v>3.4559065E-2</v>
      </c>
    </row>
    <row r="561" spans="1:5">
      <c r="A561" s="26">
        <v>40507</v>
      </c>
      <c r="B561" s="27">
        <v>0.27083333333333331</v>
      </c>
      <c r="C561" s="25">
        <v>2.0000000000000001E-4</v>
      </c>
      <c r="D561" s="1">
        <v>1.5903156000000002E-2</v>
      </c>
      <c r="E561" s="1">
        <v>-9.4820831999999997E-3</v>
      </c>
    </row>
    <row r="562" spans="1:5">
      <c r="A562" s="26">
        <v>40507</v>
      </c>
      <c r="B562" s="27">
        <v>0.3125</v>
      </c>
      <c r="C562" s="25">
        <v>5.0000000000000001E-4</v>
      </c>
      <c r="D562" s="1">
        <v>1.8052423000000001E-2</v>
      </c>
      <c r="E562" s="1">
        <v>2.5400208000000001E-2</v>
      </c>
    </row>
    <row r="563" spans="1:5">
      <c r="A563" s="26">
        <v>40507</v>
      </c>
      <c r="B563" s="27">
        <v>0.35416666666666669</v>
      </c>
      <c r="C563" s="25">
        <v>1.8E-3</v>
      </c>
      <c r="D563" s="1">
        <v>-1.0086380000000001E-2</v>
      </c>
      <c r="E563" s="1">
        <v>4.0088383999999998E-2</v>
      </c>
    </row>
    <row r="564" spans="1:5">
      <c r="A564" s="26">
        <v>40507</v>
      </c>
      <c r="B564" s="27">
        <v>0.39583333333333331</v>
      </c>
      <c r="C564" s="25">
        <v>8.9999999999999998E-4</v>
      </c>
      <c r="D564" s="1">
        <v>-2.9946206E-2</v>
      </c>
      <c r="E564" s="1">
        <v>3.8608463999999999E-3</v>
      </c>
    </row>
    <row r="565" spans="1:5">
      <c r="A565" s="26">
        <v>40507</v>
      </c>
      <c r="B565" s="27">
        <v>0.4375</v>
      </c>
      <c r="C565" s="25">
        <v>1.4E-3</v>
      </c>
      <c r="D565" s="1">
        <v>2.4061128000000001E-2</v>
      </c>
      <c r="E565" s="1">
        <v>1.2957812000000001E-2</v>
      </c>
    </row>
    <row r="566" spans="1:5">
      <c r="A566" s="26">
        <v>40507</v>
      </c>
      <c r="B566" s="27">
        <v>0.47916666666666669</v>
      </c>
      <c r="C566" s="25">
        <v>8.0000000000000004E-4</v>
      </c>
      <c r="D566" s="1">
        <v>2.5406614999999998E-3</v>
      </c>
      <c r="E566" s="1">
        <v>2.1527335000000002E-2</v>
      </c>
    </row>
    <row r="567" spans="1:5">
      <c r="A567" s="26">
        <v>40507</v>
      </c>
      <c r="B567" s="27">
        <v>0.52083333333333337</v>
      </c>
      <c r="C567" s="25">
        <v>2.8E-3</v>
      </c>
      <c r="D567" s="1">
        <v>1.2509317000000001E-3</v>
      </c>
      <c r="E567" s="1">
        <v>1.7799520999999999E-2</v>
      </c>
    </row>
    <row r="568" spans="1:5">
      <c r="A568" s="26">
        <v>40507</v>
      </c>
      <c r="B568" s="27">
        <v>0.5625</v>
      </c>
      <c r="C568" s="25">
        <v>1.4E-3</v>
      </c>
      <c r="D568" s="1">
        <v>-1.5578346999999999E-2</v>
      </c>
      <c r="E568" s="1">
        <v>-1.5406207E-2</v>
      </c>
    </row>
    <row r="569" spans="1:5">
      <c r="A569" s="26">
        <v>40507</v>
      </c>
      <c r="B569" s="27">
        <v>0.60416666666666663</v>
      </c>
      <c r="C569" s="25">
        <v>1.9E-3</v>
      </c>
      <c r="D569" s="1">
        <v>-9.6071677000000005E-3</v>
      </c>
      <c r="E569" s="1">
        <v>1.3426274E-2</v>
      </c>
    </row>
    <row r="570" spans="1:5">
      <c r="A570" s="26">
        <v>40507</v>
      </c>
      <c r="B570" s="27">
        <v>0.64583333333333337</v>
      </c>
      <c r="C570" s="25">
        <v>1.9E-3</v>
      </c>
      <c r="D570" s="1">
        <v>-1.2105240999999999E-2</v>
      </c>
      <c r="E570" s="1">
        <v>1.6947150000000001E-2</v>
      </c>
    </row>
    <row r="571" spans="1:5">
      <c r="A571" s="26">
        <v>40507</v>
      </c>
      <c r="B571" s="27">
        <v>0.6875</v>
      </c>
      <c r="C571" s="25">
        <v>2.2000000000000001E-3</v>
      </c>
      <c r="D571" s="1">
        <v>7.2913615999999999E-3</v>
      </c>
      <c r="E571" s="1">
        <v>-8.6549079999999994E-3</v>
      </c>
    </row>
    <row r="572" spans="1:5">
      <c r="A572" s="26">
        <v>40507</v>
      </c>
      <c r="B572" s="27">
        <v>0.72916666666666663</v>
      </c>
      <c r="C572" s="25">
        <v>2.0999999999999999E-3</v>
      </c>
      <c r="D572" s="1">
        <v>1.4035463999999999E-2</v>
      </c>
      <c r="E572" s="1">
        <v>4.3855382999999998E-2</v>
      </c>
    </row>
    <row r="573" spans="1:5">
      <c r="A573" s="26">
        <v>40507</v>
      </c>
      <c r="B573" s="27">
        <v>0.77083333333333337</v>
      </c>
      <c r="C573" s="25">
        <v>2E-3</v>
      </c>
      <c r="D573" s="1">
        <v>-0.142016</v>
      </c>
      <c r="E573" s="1">
        <v>2.1172984999999998E-2</v>
      </c>
    </row>
    <row r="574" spans="1:5">
      <c r="A574" s="26">
        <v>40507</v>
      </c>
      <c r="B574" s="27">
        <v>0.8125</v>
      </c>
      <c r="C574" s="25">
        <v>2.3999999999999998E-3</v>
      </c>
      <c r="D574" s="1">
        <v>-0.22321446</v>
      </c>
      <c r="E574" s="1">
        <v>2.1439650000000001E-2</v>
      </c>
    </row>
    <row r="575" spans="1:5">
      <c r="A575" s="26">
        <v>40507</v>
      </c>
      <c r="B575" s="27">
        <v>0.85416666666666663</v>
      </c>
      <c r="C575" s="25">
        <v>1.6999999999999999E-3</v>
      </c>
      <c r="D575" s="1">
        <v>-0.27361149000000001</v>
      </c>
      <c r="E575" s="1">
        <v>2.6809700999999998E-2</v>
      </c>
    </row>
    <row r="576" spans="1:5">
      <c r="A576" s="26">
        <v>40507</v>
      </c>
      <c r="B576" s="27">
        <v>0.89583333333333337</v>
      </c>
      <c r="C576" s="25">
        <v>1.5E-3</v>
      </c>
      <c r="D576" s="1">
        <v>-0.28833052999999997</v>
      </c>
      <c r="E576" s="1">
        <v>-6.1738171000000003E-3</v>
      </c>
    </row>
    <row r="577" spans="1:5">
      <c r="A577" s="26">
        <v>40507</v>
      </c>
      <c r="B577" s="27">
        <v>0.9375</v>
      </c>
      <c r="C577" s="25">
        <v>1.6000000000000001E-3</v>
      </c>
      <c r="D577" s="1">
        <v>-0.30446603</v>
      </c>
      <c r="E577" s="1">
        <v>-4.4329214999999998E-2</v>
      </c>
    </row>
    <row r="578" spans="1:5">
      <c r="A578" s="26">
        <v>40507</v>
      </c>
      <c r="B578" s="27">
        <v>0.97916666666666663</v>
      </c>
      <c r="C578" s="25">
        <v>1.2999999999999999E-3</v>
      </c>
      <c r="D578" s="1">
        <v>-0.25791239999999999</v>
      </c>
      <c r="E578" s="1">
        <v>-5.8870987999999997E-3</v>
      </c>
    </row>
    <row r="579" spans="1:5">
      <c r="A579" s="26">
        <v>40508</v>
      </c>
      <c r="B579" s="27">
        <v>2.0833333333333332E-2</v>
      </c>
      <c r="C579" s="25">
        <v>1.2999999999999999E-3</v>
      </c>
      <c r="D579" s="1">
        <v>-0.19588818</v>
      </c>
      <c r="E579" s="1">
        <v>3.0413580999999999E-2</v>
      </c>
    </row>
    <row r="580" spans="1:5">
      <c r="A580" s="26">
        <v>40508</v>
      </c>
      <c r="B580" s="27">
        <v>6.25E-2</v>
      </c>
      <c r="C580" s="25">
        <v>1.4E-3</v>
      </c>
      <c r="D580" s="1">
        <v>-0.11002636</v>
      </c>
      <c r="E580" s="1">
        <v>3.6751013999999999E-2</v>
      </c>
    </row>
    <row r="581" spans="1:5">
      <c r="A581" s="26">
        <v>40508</v>
      </c>
      <c r="B581" s="27">
        <v>0.10416666666666667</v>
      </c>
      <c r="C581" s="25">
        <v>1.6999999999999999E-3</v>
      </c>
      <c r="D581" s="1">
        <v>-8.1658839999999996E-2</v>
      </c>
      <c r="E581" s="1">
        <v>-1.4581062000000001E-2</v>
      </c>
    </row>
    <row r="582" spans="1:5">
      <c r="A582" s="26">
        <v>40508</v>
      </c>
      <c r="B582" s="27">
        <v>0.14583333333333334</v>
      </c>
      <c r="C582" s="25">
        <v>1.1599999999999999E-2</v>
      </c>
      <c r="D582" s="1">
        <v>-7.6259085000000004E-3</v>
      </c>
      <c r="E582" s="1">
        <v>-3.7201349999999998E-3</v>
      </c>
    </row>
    <row r="583" spans="1:5">
      <c r="A583" s="26">
        <v>40508</v>
      </c>
      <c r="B583" s="27">
        <v>0.1875</v>
      </c>
      <c r="C583" s="25">
        <v>1.37E-2</v>
      </c>
      <c r="D583" s="1">
        <v>2.3760897999999999E-2</v>
      </c>
      <c r="E583" s="1">
        <v>3.4143743999999997E-2</v>
      </c>
    </row>
    <row r="584" spans="1:5">
      <c r="A584" s="26">
        <v>40508</v>
      </c>
      <c r="B584" s="27">
        <v>0.22916666666666666</v>
      </c>
      <c r="C584" s="25">
        <v>1.6999999999999999E-3</v>
      </c>
      <c r="D584" s="1">
        <v>5.7965762000000004E-4</v>
      </c>
      <c r="E584" s="1">
        <v>8.3348865999999994E-2</v>
      </c>
    </row>
    <row r="585" spans="1:5">
      <c r="A585" s="26">
        <v>40508</v>
      </c>
      <c r="B585" s="27">
        <v>0.27083333333333331</v>
      </c>
      <c r="C585" s="25">
        <v>1.6999999999999999E-3</v>
      </c>
      <c r="D585" s="1">
        <v>-4.1687030000000002E-3</v>
      </c>
      <c r="E585" s="1">
        <v>6.9882735000000001E-2</v>
      </c>
    </row>
    <row r="586" spans="1:5">
      <c r="A586" s="26">
        <v>40508</v>
      </c>
      <c r="B586" s="27">
        <v>0.3125</v>
      </c>
      <c r="C586" s="25">
        <v>1.6000000000000001E-3</v>
      </c>
      <c r="D586" s="1">
        <v>5.3890999000000002E-2</v>
      </c>
      <c r="E586" s="1">
        <v>1.9817290000000001E-2</v>
      </c>
    </row>
    <row r="587" spans="1:5">
      <c r="A587" s="26">
        <v>40508</v>
      </c>
      <c r="B587" s="27">
        <v>0.35416666666666669</v>
      </c>
      <c r="C587" s="25">
        <v>1.9E-3</v>
      </c>
      <c r="D587" s="1">
        <v>1.033981E-2</v>
      </c>
      <c r="E587" s="1">
        <v>1.5539341E-2</v>
      </c>
    </row>
    <row r="588" spans="1:5">
      <c r="A588" s="26">
        <v>40508</v>
      </c>
      <c r="B588" s="27">
        <v>0.39583333333333331</v>
      </c>
      <c r="C588" s="25">
        <v>2.3999999999999998E-3</v>
      </c>
      <c r="D588" s="1">
        <v>-3.5550930000000001E-2</v>
      </c>
      <c r="E588" s="1">
        <v>1.6625766E-2</v>
      </c>
    </row>
    <row r="589" spans="1:5">
      <c r="A589" s="26">
        <v>40508</v>
      </c>
      <c r="B589" s="27">
        <v>0.4375</v>
      </c>
      <c r="C589" s="25">
        <v>2.8E-3</v>
      </c>
      <c r="D589" s="1">
        <v>-1.993551E-2</v>
      </c>
      <c r="E589" s="1">
        <v>-2.5632294999999999E-3</v>
      </c>
    </row>
    <row r="590" spans="1:5">
      <c r="A590" s="26">
        <v>40508</v>
      </c>
      <c r="B590" s="27">
        <v>0.47916666666666669</v>
      </c>
      <c r="C590" s="25">
        <v>3.3E-3</v>
      </c>
      <c r="D590" s="1">
        <v>-7.8992167000000002E-2</v>
      </c>
      <c r="E590" s="1">
        <v>1.9077818E-2</v>
      </c>
    </row>
    <row r="591" spans="1:5">
      <c r="A591" s="26">
        <v>40508</v>
      </c>
      <c r="B591" s="27">
        <v>0.52083333333333337</v>
      </c>
      <c r="C591" s="25">
        <v>3.7000000000000002E-3</v>
      </c>
      <c r="D591" s="1">
        <v>-2.5602165E-2</v>
      </c>
      <c r="E591" s="1">
        <v>1.8931527E-2</v>
      </c>
    </row>
    <row r="592" spans="1:5">
      <c r="A592" s="26">
        <v>40508</v>
      </c>
      <c r="B592" s="27">
        <v>0.5625</v>
      </c>
      <c r="C592" s="25">
        <v>4.1999999999999997E-3</v>
      </c>
      <c r="D592" s="1">
        <v>-2.3447788000000001E-2</v>
      </c>
      <c r="E592" s="1">
        <v>9.1603228000000005E-3</v>
      </c>
    </row>
    <row r="593" spans="1:5">
      <c r="A593" s="26">
        <v>40508</v>
      </c>
      <c r="B593" s="27">
        <v>0.60416666666666663</v>
      </c>
      <c r="C593" s="25" t="s">
        <v>87</v>
      </c>
      <c r="D593" s="1">
        <v>1.3113534E-2</v>
      </c>
      <c r="E593" s="1">
        <v>-5.4651112E-3</v>
      </c>
    </row>
    <row r="594" spans="1:5">
      <c r="A594" s="26">
        <v>40508</v>
      </c>
      <c r="B594" s="27">
        <v>0.64583333333333337</v>
      </c>
      <c r="C594" s="25" t="s">
        <v>87</v>
      </c>
      <c r="D594" s="1">
        <v>3.3037582E-3</v>
      </c>
      <c r="E594" s="1">
        <v>5.5184007E-2</v>
      </c>
    </row>
    <row r="595" spans="1:5">
      <c r="A595" s="26">
        <v>40508</v>
      </c>
      <c r="B595" s="27">
        <v>0.6875</v>
      </c>
      <c r="C595" s="25">
        <v>5.7000000000000002E-3</v>
      </c>
      <c r="D595" s="1">
        <v>5.2336473000000001E-2</v>
      </c>
      <c r="E595" s="1">
        <v>3.9057766000000001E-2</v>
      </c>
    </row>
    <row r="596" spans="1:5">
      <c r="A596" s="26">
        <v>40508</v>
      </c>
      <c r="B596" s="27">
        <v>0.72916666666666663</v>
      </c>
      <c r="C596" s="25">
        <v>1.4800000000000001E-2</v>
      </c>
      <c r="D596" s="1">
        <v>7.0770121000000002E-3</v>
      </c>
      <c r="E596" s="1">
        <v>-2.8803563999999999E-3</v>
      </c>
    </row>
    <row r="597" spans="1:5">
      <c r="A597" s="26">
        <v>40508</v>
      </c>
      <c r="B597" s="27">
        <v>0.77083333333333337</v>
      </c>
      <c r="C597" s="25">
        <v>5.5999999999999999E-3</v>
      </c>
      <c r="D597" s="1">
        <v>-5.4314905000000004E-3</v>
      </c>
      <c r="E597" s="1">
        <v>1.5387523E-2</v>
      </c>
    </row>
    <row r="598" spans="1:5">
      <c r="A598" s="26">
        <v>40508</v>
      </c>
      <c r="B598" s="27">
        <v>0.8125</v>
      </c>
      <c r="C598" s="25">
        <v>6.3E-3</v>
      </c>
      <c r="D598" s="1">
        <v>-0.14398428999999999</v>
      </c>
      <c r="E598" s="1">
        <v>4.3236467000000001E-2</v>
      </c>
    </row>
    <row r="599" spans="1:5">
      <c r="A599" s="26">
        <v>40508</v>
      </c>
      <c r="B599" s="27">
        <v>0.85416666666666663</v>
      </c>
      <c r="C599" s="25">
        <v>6.4999999999999997E-3</v>
      </c>
      <c r="D599" s="1">
        <v>-0.21128897999999999</v>
      </c>
      <c r="E599" s="1">
        <v>3.9820221000000003E-2</v>
      </c>
    </row>
    <row r="600" spans="1:5">
      <c r="A600" s="26">
        <v>40508</v>
      </c>
      <c r="B600" s="27">
        <v>0.89583333333333337</v>
      </c>
      <c r="C600" s="25">
        <v>3.8999999999999998E-3</v>
      </c>
      <c r="D600" s="1">
        <v>-0.21399700999999999</v>
      </c>
      <c r="E600" s="1">
        <v>-9.5118307999999992E-3</v>
      </c>
    </row>
    <row r="601" spans="1:5">
      <c r="A601" s="26">
        <v>40508</v>
      </c>
      <c r="B601" s="27">
        <v>0.9375</v>
      </c>
      <c r="C601" s="25">
        <v>2.3999999999999998E-3</v>
      </c>
      <c r="D601" s="1">
        <v>-0.24470280999999999</v>
      </c>
      <c r="E601" s="1">
        <v>-5.1000258E-2</v>
      </c>
    </row>
    <row r="602" spans="1:5">
      <c r="A602" s="26">
        <v>40508</v>
      </c>
      <c r="B602" s="27">
        <v>0.97916666666666663</v>
      </c>
      <c r="C602" s="25">
        <v>2.3E-3</v>
      </c>
      <c r="D602" s="1">
        <v>-0.24250058999999999</v>
      </c>
      <c r="E602" s="1">
        <v>-4.2639755000000001E-2</v>
      </c>
    </row>
    <row r="603" spans="1:5">
      <c r="A603" s="26">
        <v>40509</v>
      </c>
      <c r="B603" s="27">
        <v>2.0833333333333332E-2</v>
      </c>
      <c r="C603" s="25">
        <v>2.8E-3</v>
      </c>
      <c r="D603" s="1">
        <v>-0.20469090000000001</v>
      </c>
      <c r="E603" s="1">
        <v>-1.0973554E-2</v>
      </c>
    </row>
    <row r="604" spans="1:5">
      <c r="A604" s="26">
        <v>40509</v>
      </c>
      <c r="B604" s="27">
        <v>6.25E-2</v>
      </c>
      <c r="C604" s="25">
        <v>2.8E-3</v>
      </c>
      <c r="D604" s="1">
        <v>-0.17235371999999999</v>
      </c>
      <c r="E604" s="1">
        <v>4.3141389000000002E-2</v>
      </c>
    </row>
    <row r="605" spans="1:5">
      <c r="A605" s="26">
        <v>40509</v>
      </c>
      <c r="B605" s="27">
        <v>0.10416666666666667</v>
      </c>
      <c r="C605" s="25">
        <v>4.8999999999999998E-3</v>
      </c>
      <c r="D605" s="1">
        <v>-4.2758104999999998E-2</v>
      </c>
      <c r="E605" s="1">
        <v>1.9504658000000001E-2</v>
      </c>
    </row>
    <row r="606" spans="1:5">
      <c r="A606" s="26">
        <v>40509</v>
      </c>
      <c r="B606" s="27">
        <v>0.14583333333333334</v>
      </c>
      <c r="C606" s="25">
        <v>2.8999999999999998E-3</v>
      </c>
      <c r="D606" s="1">
        <v>4.5228929000000001E-2</v>
      </c>
      <c r="E606" s="1">
        <v>5.9827798000000001E-2</v>
      </c>
    </row>
    <row r="607" spans="1:5">
      <c r="A607" s="26">
        <v>40509</v>
      </c>
      <c r="B607" s="27">
        <v>0.1875</v>
      </c>
      <c r="C607" s="25">
        <v>3.2000000000000002E-3</v>
      </c>
      <c r="D607" s="1">
        <v>3.6081792000000001E-2</v>
      </c>
      <c r="E607" s="1">
        <v>6.8784075E-2</v>
      </c>
    </row>
    <row r="608" spans="1:5">
      <c r="A608" s="26">
        <v>40509</v>
      </c>
      <c r="B608" s="27">
        <v>0.22916666666666666</v>
      </c>
      <c r="C608" s="25">
        <v>4.0000000000000001E-3</v>
      </c>
      <c r="D608" s="1">
        <v>0.13942081000000001</v>
      </c>
      <c r="E608" s="1">
        <v>3.4610492999999999E-2</v>
      </c>
    </row>
    <row r="609" spans="1:5">
      <c r="A609" s="26">
        <v>40509</v>
      </c>
      <c r="B609" s="27">
        <v>0.27083333333333331</v>
      </c>
      <c r="C609" s="25">
        <v>3.5999999999999999E-3</v>
      </c>
      <c r="D609" s="1">
        <v>7.7842525999999995E-2</v>
      </c>
      <c r="E609" s="1">
        <v>4.5362824000000003E-2</v>
      </c>
    </row>
    <row r="610" spans="1:5">
      <c r="A610" s="26">
        <v>40509</v>
      </c>
      <c r="B610" s="27">
        <v>0.3125</v>
      </c>
      <c r="C610" s="25">
        <v>3.3999999999999998E-3</v>
      </c>
      <c r="D610" s="1">
        <v>5.3834482000000003E-2</v>
      </c>
      <c r="E610" s="1">
        <v>1.0044688E-2</v>
      </c>
    </row>
    <row r="611" spans="1:5">
      <c r="A611" s="26">
        <v>40509</v>
      </c>
      <c r="B611" s="27">
        <v>0.35416666666666669</v>
      </c>
      <c r="C611" s="25">
        <v>3.5000000000000001E-3</v>
      </c>
      <c r="D611" s="1">
        <v>2.2740132999999999E-2</v>
      </c>
      <c r="E611" s="1">
        <v>4.2316233E-3</v>
      </c>
    </row>
    <row r="612" spans="1:5">
      <c r="A612" s="26">
        <v>40509</v>
      </c>
      <c r="B612" s="27">
        <v>0.39583333333333331</v>
      </c>
      <c r="C612" s="25">
        <v>4.1999999999999997E-3</v>
      </c>
      <c r="D612" s="1">
        <v>-4.3838491E-2</v>
      </c>
      <c r="E612" s="1">
        <v>-2.9578601E-2</v>
      </c>
    </row>
    <row r="613" spans="1:5">
      <c r="A613" s="26">
        <v>40509</v>
      </c>
      <c r="B613" s="27">
        <v>0.4375</v>
      </c>
      <c r="C613" s="25">
        <v>4.4000000000000003E-3</v>
      </c>
      <c r="D613" s="1">
        <v>-5.5164037999999999E-2</v>
      </c>
      <c r="E613" s="1">
        <v>3.0741887999999998E-2</v>
      </c>
    </row>
    <row r="614" spans="1:5">
      <c r="A614" s="26">
        <v>40509</v>
      </c>
      <c r="B614" s="27">
        <v>0.47916666666666669</v>
      </c>
      <c r="C614" s="25">
        <v>4.8999999999999998E-3</v>
      </c>
      <c r="D614" s="1">
        <v>-0.22057735000000001</v>
      </c>
      <c r="E614" s="1">
        <v>7.4040317999999994E-2</v>
      </c>
    </row>
    <row r="615" spans="1:5">
      <c r="A615" s="26">
        <v>40509</v>
      </c>
      <c r="B615" s="27">
        <v>0.52083333333333337</v>
      </c>
      <c r="C615" s="25">
        <v>4.5999999999999999E-3</v>
      </c>
      <c r="D615" s="1">
        <v>-0.26492262</v>
      </c>
      <c r="E615" s="1">
        <v>4.8344314999999999E-2</v>
      </c>
    </row>
    <row r="616" spans="1:5">
      <c r="A616" s="26">
        <v>40509</v>
      </c>
      <c r="B616" s="27">
        <v>0.5625</v>
      </c>
      <c r="C616" s="25">
        <v>4.7000000000000002E-3</v>
      </c>
      <c r="D616" s="1">
        <v>-0.12948934000000001</v>
      </c>
      <c r="E616" s="1">
        <v>5.7061935000000001E-2</v>
      </c>
    </row>
    <row r="617" spans="1:5">
      <c r="A617" s="26">
        <v>40509</v>
      </c>
      <c r="B617" s="27">
        <v>0.60416666666666663</v>
      </c>
      <c r="C617" s="25">
        <v>5.4000000000000003E-3</v>
      </c>
      <c r="D617" s="1">
        <v>-3.9130822000000003E-2</v>
      </c>
      <c r="E617" s="1">
        <v>1.3524075999999999E-3</v>
      </c>
    </row>
    <row r="618" spans="1:5">
      <c r="A618" s="26">
        <v>40509</v>
      </c>
      <c r="B618" s="27">
        <v>0.64583333333333337</v>
      </c>
      <c r="C618" s="25">
        <v>5.8999999999999999E-3</v>
      </c>
      <c r="D618" s="1">
        <v>2.1902123000000001E-3</v>
      </c>
      <c r="E618" s="1">
        <v>4.4955435E-3</v>
      </c>
    </row>
    <row r="619" spans="1:5">
      <c r="A619" s="26">
        <v>40509</v>
      </c>
      <c r="B619" s="27">
        <v>0.6875</v>
      </c>
      <c r="C619" s="25">
        <v>5.3E-3</v>
      </c>
      <c r="D619" s="1">
        <v>6.5812334E-2</v>
      </c>
      <c r="E619" s="1">
        <v>3.7997211000000003E-2</v>
      </c>
    </row>
    <row r="620" spans="1:5">
      <c r="A620" s="26">
        <v>40509</v>
      </c>
      <c r="B620" s="27">
        <v>0.72916666666666663</v>
      </c>
      <c r="C620" s="25">
        <v>5.4000000000000003E-3</v>
      </c>
      <c r="D620" s="1">
        <v>6.3801873999999995E-2</v>
      </c>
      <c r="E620" s="1">
        <v>6.8741668000000006E-2</v>
      </c>
    </row>
    <row r="621" spans="1:5">
      <c r="A621" s="26">
        <v>40509</v>
      </c>
      <c r="B621" s="27">
        <v>0.77083333333333337</v>
      </c>
      <c r="C621" s="25">
        <v>5.7000000000000002E-3</v>
      </c>
      <c r="D621" s="1">
        <v>-8.7936435E-3</v>
      </c>
      <c r="E621" s="1">
        <v>2.0975141999999999E-2</v>
      </c>
    </row>
    <row r="622" spans="1:5">
      <c r="A622" s="26">
        <v>40509</v>
      </c>
      <c r="B622" s="27">
        <v>0.8125</v>
      </c>
      <c r="C622" s="25">
        <v>5.7000000000000002E-3</v>
      </c>
      <c r="D622" s="1">
        <v>-2.8574103E-2</v>
      </c>
      <c r="E622" s="1">
        <v>2.8531344E-2</v>
      </c>
    </row>
    <row r="623" spans="1:5">
      <c r="A623" s="26">
        <v>40509</v>
      </c>
      <c r="B623" s="27">
        <v>0.85416666666666663</v>
      </c>
      <c r="C623" s="25">
        <v>6.3E-3</v>
      </c>
      <c r="D623" s="1">
        <v>-8.7391686999999996E-2</v>
      </c>
      <c r="E623" s="1">
        <v>2.0195483E-2</v>
      </c>
    </row>
    <row r="624" spans="1:5">
      <c r="A624" s="26">
        <v>40509</v>
      </c>
      <c r="B624" s="27">
        <v>0.89583333333333337</v>
      </c>
      <c r="C624" s="25">
        <v>7.4999999999999997E-3</v>
      </c>
      <c r="D624" s="1">
        <v>-8.7004570000000003E-2</v>
      </c>
      <c r="E624" s="1">
        <v>2.4784121999999998E-3</v>
      </c>
    </row>
    <row r="625" spans="1:5">
      <c r="A625" s="26">
        <v>40509</v>
      </c>
      <c r="B625" s="27">
        <v>0.9375</v>
      </c>
      <c r="C625" s="25">
        <v>6.7000000000000002E-3</v>
      </c>
      <c r="D625" s="1">
        <v>-0.10078022</v>
      </c>
      <c r="E625" s="1">
        <v>4.2706688999999999E-2</v>
      </c>
    </row>
    <row r="626" spans="1:5">
      <c r="A626" s="26">
        <v>40509</v>
      </c>
      <c r="B626" s="27">
        <v>0.97916666666666663</v>
      </c>
      <c r="C626" s="25">
        <v>6.1000000000000004E-3</v>
      </c>
      <c r="D626" s="1">
        <v>-0.1113676</v>
      </c>
      <c r="E626" s="1">
        <v>2.9255964999999998E-2</v>
      </c>
    </row>
    <row r="627" spans="1:5">
      <c r="A627" s="26">
        <v>40510</v>
      </c>
      <c r="B627" s="27">
        <v>2.0833333333333332E-2</v>
      </c>
      <c r="C627" s="25">
        <v>6.7000000000000002E-3</v>
      </c>
      <c r="D627" s="1">
        <v>-0.15291226999999999</v>
      </c>
      <c r="E627" s="1">
        <v>3.3850631999999999E-2</v>
      </c>
    </row>
    <row r="628" spans="1:5">
      <c r="A628" s="26">
        <v>40510</v>
      </c>
      <c r="B628" s="27">
        <v>6.25E-2</v>
      </c>
      <c r="C628" s="25">
        <v>7.4000000000000003E-3</v>
      </c>
      <c r="D628" s="1">
        <v>-0.17578590999999999</v>
      </c>
      <c r="E628" s="1">
        <v>4.2054941999999998E-2</v>
      </c>
    </row>
    <row r="629" spans="1:5">
      <c r="A629" s="26">
        <v>40510</v>
      </c>
      <c r="B629" s="27">
        <v>0.10416666666666667</v>
      </c>
      <c r="C629" s="25">
        <v>7.7999999999999996E-3</v>
      </c>
      <c r="D629" s="1">
        <v>-0.10270085</v>
      </c>
      <c r="E629" s="1">
        <v>5.1998220999999997E-2</v>
      </c>
    </row>
    <row r="630" spans="1:5">
      <c r="A630" s="26">
        <v>40510</v>
      </c>
      <c r="B630" s="27">
        <v>0.14583333333333334</v>
      </c>
      <c r="C630" s="25">
        <v>6.8999999999999999E-3</v>
      </c>
      <c r="D630" s="1">
        <v>4.2142664000000003E-2</v>
      </c>
      <c r="E630" s="1">
        <v>7.2002166000000006E-2</v>
      </c>
    </row>
    <row r="631" spans="1:5">
      <c r="A631" s="26">
        <v>40510</v>
      </c>
      <c r="B631" s="27">
        <v>0.1875</v>
      </c>
      <c r="C631" s="25">
        <v>6.7999999999999996E-3</v>
      </c>
      <c r="D631" s="1">
        <v>1.7684697999999999E-2</v>
      </c>
      <c r="E631" s="1">
        <v>2.5058967999999999E-3</v>
      </c>
    </row>
    <row r="632" spans="1:5">
      <c r="A632" s="26">
        <v>40510</v>
      </c>
      <c r="B632" s="27">
        <v>0.22916666666666666</v>
      </c>
      <c r="C632" s="25">
        <v>7.7000000000000002E-3</v>
      </c>
      <c r="D632" s="1">
        <v>8.0354086000000005E-2</v>
      </c>
      <c r="E632" s="1">
        <v>8.5845489000000007E-3</v>
      </c>
    </row>
    <row r="633" spans="1:5">
      <c r="A633" s="26">
        <v>40510</v>
      </c>
      <c r="B633" s="27">
        <v>0.27083333333333331</v>
      </c>
      <c r="C633" s="25">
        <v>7.7999999999999996E-3</v>
      </c>
      <c r="D633" s="1">
        <v>5.4895333999999997E-2</v>
      </c>
      <c r="E633" s="1">
        <v>1.6096077E-2</v>
      </c>
    </row>
    <row r="634" spans="1:5">
      <c r="A634" s="26">
        <v>40510</v>
      </c>
      <c r="B634" s="27">
        <v>0.3125</v>
      </c>
      <c r="C634" s="25">
        <v>8.0000000000000002E-3</v>
      </c>
      <c r="D634" s="1">
        <v>8.3791286000000006E-3</v>
      </c>
      <c r="E634" s="1">
        <v>8.2827419999999992E-3</v>
      </c>
    </row>
    <row r="635" spans="1:5">
      <c r="A635" s="26">
        <v>40510</v>
      </c>
      <c r="B635" s="27">
        <v>0.35416666666666669</v>
      </c>
      <c r="C635" s="25">
        <v>1.21E-2</v>
      </c>
      <c r="D635" s="1">
        <v>-1.6769649000000001E-2</v>
      </c>
      <c r="E635" s="1">
        <v>1.9540939E-2</v>
      </c>
    </row>
    <row r="636" spans="1:5">
      <c r="A636" s="26">
        <v>40510</v>
      </c>
      <c r="B636" s="27">
        <v>0.39583333333333331</v>
      </c>
      <c r="C636" s="25">
        <v>8.8999999999999999E-3</v>
      </c>
      <c r="D636" s="1">
        <v>-0.10951174</v>
      </c>
      <c r="E636" s="1">
        <v>3.9949392E-2</v>
      </c>
    </row>
    <row r="637" spans="1:5">
      <c r="A637" s="26">
        <v>40510</v>
      </c>
      <c r="B637" s="27">
        <v>0.4375</v>
      </c>
      <c r="C637" s="25">
        <v>8.5000000000000006E-3</v>
      </c>
      <c r="D637" s="1">
        <v>-0.14865851999999999</v>
      </c>
      <c r="E637" s="1">
        <v>9.9028567000000005E-3</v>
      </c>
    </row>
    <row r="638" spans="1:5">
      <c r="A638" s="26">
        <v>40510</v>
      </c>
      <c r="B638" s="27">
        <v>0.47916666666666669</v>
      </c>
      <c r="C638" s="25">
        <v>8.6999999999999994E-3</v>
      </c>
      <c r="D638" s="1">
        <v>-0.15823000000000001</v>
      </c>
      <c r="E638" s="1">
        <v>4.5765146999999999E-2</v>
      </c>
    </row>
    <row r="639" spans="1:5">
      <c r="A639" s="26">
        <v>40510</v>
      </c>
      <c r="B639" s="27">
        <v>0.52083333333333337</v>
      </c>
      <c r="C639" s="25">
        <v>8.9999999999999993E-3</v>
      </c>
      <c r="D639" s="1">
        <v>-0.10023372</v>
      </c>
      <c r="E639" s="1">
        <v>2.0307100000000002E-2</v>
      </c>
    </row>
    <row r="640" spans="1:5">
      <c r="A640" s="26">
        <v>40510</v>
      </c>
      <c r="B640" s="27">
        <v>0.5625</v>
      </c>
      <c r="C640" s="25">
        <v>1.32E-2</v>
      </c>
      <c r="D640" s="1">
        <v>-3.3535110999999999E-2</v>
      </c>
      <c r="E640" s="1">
        <v>4.4779926999999997E-2</v>
      </c>
    </row>
    <row r="641" spans="1:5">
      <c r="A641" s="26">
        <v>40510</v>
      </c>
      <c r="B641" s="27">
        <v>0.60416666666666663</v>
      </c>
      <c r="C641" s="25">
        <v>9.1000000000000004E-3</v>
      </c>
      <c r="D641" s="1">
        <v>-1.4045214999999999E-3</v>
      </c>
      <c r="E641" s="1">
        <v>3.0187875999999999E-2</v>
      </c>
    </row>
    <row r="642" spans="1:5">
      <c r="A642" s="26">
        <v>40510</v>
      </c>
      <c r="B642" s="27">
        <v>0.64583333333333337</v>
      </c>
      <c r="C642" s="25">
        <v>9.7000000000000003E-3</v>
      </c>
      <c r="D642" s="1">
        <v>2.603275E-2</v>
      </c>
      <c r="E642" s="1">
        <v>3.6693923000000003E-2</v>
      </c>
    </row>
    <row r="643" spans="1:5">
      <c r="A643" s="26">
        <v>40510</v>
      </c>
      <c r="B643" s="27">
        <v>0.6875</v>
      </c>
      <c r="C643" s="25">
        <v>1.06E-2</v>
      </c>
      <c r="D643" s="1">
        <v>-4.5491282E-4</v>
      </c>
      <c r="E643" s="1">
        <v>-6.6079707000000001E-3</v>
      </c>
    </row>
    <row r="644" spans="1:5">
      <c r="A644" s="26">
        <v>40510</v>
      </c>
      <c r="B644" s="27">
        <v>0.72916666666666663</v>
      </c>
      <c r="C644" s="25">
        <v>1.06E-2</v>
      </c>
      <c r="D644" s="1">
        <v>-1.6584963000000001E-2</v>
      </c>
      <c r="E644" s="1">
        <v>4.6858288E-4</v>
      </c>
    </row>
    <row r="645" spans="1:5">
      <c r="A645" s="26">
        <v>40510</v>
      </c>
      <c r="B645" s="27">
        <v>0.77083333333333337</v>
      </c>
      <c r="C645" s="25">
        <v>1.11E-2</v>
      </c>
      <c r="D645" s="1">
        <v>6.1411082000000002E-3</v>
      </c>
      <c r="E645" s="1">
        <v>1.5814352E-2</v>
      </c>
    </row>
    <row r="646" spans="1:5">
      <c r="A646" s="26">
        <v>40510</v>
      </c>
      <c r="B646" s="27">
        <v>0.8125</v>
      </c>
      <c r="C646" s="25">
        <v>1.14E-2</v>
      </c>
      <c r="D646" s="1">
        <v>6.6716941000000002E-3</v>
      </c>
      <c r="E646" s="1">
        <v>1.3419478E-2</v>
      </c>
    </row>
    <row r="647" spans="1:5">
      <c r="A647" s="26">
        <v>40510</v>
      </c>
      <c r="B647" s="27">
        <v>0.85416666666666663</v>
      </c>
      <c r="C647" s="25">
        <v>1.24E-2</v>
      </c>
      <c r="D647" s="1">
        <v>2.4169482999999999E-2</v>
      </c>
      <c r="E647" s="1">
        <v>1.5656512000000001E-2</v>
      </c>
    </row>
    <row r="648" spans="1:5">
      <c r="A648" s="26">
        <v>40510</v>
      </c>
      <c r="B648" s="27">
        <v>0.89583333333333337</v>
      </c>
      <c r="C648" s="25">
        <v>1.2699999999999999E-2</v>
      </c>
      <c r="D648" s="1">
        <v>1.6507022E-2</v>
      </c>
      <c r="E648" s="1">
        <v>4.1932636000000002E-2</v>
      </c>
    </row>
    <row r="649" spans="1:5">
      <c r="A649" s="26">
        <v>40510</v>
      </c>
      <c r="B649" s="27">
        <v>0.9375</v>
      </c>
      <c r="C649" s="25">
        <v>1.3299999999999999E-2</v>
      </c>
      <c r="D649" s="1">
        <v>-7.8067988000000005E-2</v>
      </c>
      <c r="E649" s="1">
        <v>2.6085872999999999E-2</v>
      </c>
    </row>
    <row r="650" spans="1:5">
      <c r="A650" s="26">
        <v>40510</v>
      </c>
      <c r="B650" s="27">
        <v>0.97916666666666663</v>
      </c>
      <c r="C650" s="25">
        <v>2.3400000000000001E-2</v>
      </c>
      <c r="D650" s="1">
        <v>-0.14402878</v>
      </c>
      <c r="E650" s="1">
        <v>3.3912156999999998E-2</v>
      </c>
    </row>
    <row r="651" spans="1:5">
      <c r="A651" s="26">
        <v>40511</v>
      </c>
      <c r="B651" s="27">
        <v>2.0833333333333332E-2</v>
      </c>
      <c r="C651" s="25">
        <v>1.4200000000000001E-2</v>
      </c>
      <c r="D651" s="1">
        <v>-9.5140733000000005E-2</v>
      </c>
      <c r="E651" s="1">
        <v>2.3247542E-2</v>
      </c>
    </row>
    <row r="652" spans="1:5">
      <c r="A652" s="26">
        <v>40511</v>
      </c>
      <c r="B652" s="27">
        <v>6.25E-2</v>
      </c>
      <c r="C652" s="25">
        <v>1.4500000000000001E-2</v>
      </c>
      <c r="D652" s="1">
        <v>-6.5402707000000004E-2</v>
      </c>
      <c r="E652" s="1">
        <v>-1.977607E-2</v>
      </c>
    </row>
    <row r="653" spans="1:5">
      <c r="A653" s="26">
        <v>40511</v>
      </c>
      <c r="B653" s="27">
        <v>0.10416666666666667</v>
      </c>
      <c r="C653" s="25">
        <v>1.4800000000000001E-2</v>
      </c>
      <c r="D653" s="1">
        <v>-8.4237414000000004E-3</v>
      </c>
      <c r="E653" s="1">
        <v>1.1807013999999999E-2</v>
      </c>
    </row>
    <row r="654" spans="1:5">
      <c r="A654" s="26">
        <v>40511</v>
      </c>
      <c r="B654" s="27">
        <v>0.14583333333333334</v>
      </c>
      <c r="C654" s="25">
        <v>1.5299999999999999E-2</v>
      </c>
      <c r="D654" s="1">
        <v>1.8540483999999999E-2</v>
      </c>
      <c r="E654" s="1">
        <v>5.8274845999999998E-2</v>
      </c>
    </row>
    <row r="655" spans="1:5">
      <c r="A655" s="26">
        <v>40511</v>
      </c>
      <c r="B655" s="27">
        <v>0.1875</v>
      </c>
      <c r="C655" s="25">
        <v>1.54E-2</v>
      </c>
      <c r="D655" s="1">
        <v>-1.7836846999999999E-2</v>
      </c>
      <c r="E655" s="1">
        <v>4.8768005000000003E-2</v>
      </c>
    </row>
    <row r="656" spans="1:5">
      <c r="A656" s="26">
        <v>40511</v>
      </c>
      <c r="B656" s="27">
        <v>0.22916666666666666</v>
      </c>
      <c r="C656" s="25">
        <v>1.6E-2</v>
      </c>
      <c r="D656" s="1">
        <v>4.7537504000000001E-2</v>
      </c>
      <c r="E656" s="1">
        <v>5.4371309999999999E-2</v>
      </c>
    </row>
    <row r="657" spans="1:5">
      <c r="A657" s="26">
        <v>40511</v>
      </c>
      <c r="B657" s="27">
        <v>0.27083333333333331</v>
      </c>
      <c r="C657" s="25">
        <v>1.4200000000000001E-2</v>
      </c>
      <c r="D657" s="1">
        <v>4.5081291000000003E-2</v>
      </c>
      <c r="E657" s="1">
        <v>4.7721618E-2</v>
      </c>
    </row>
    <row r="658" spans="1:5">
      <c r="A658" s="26">
        <v>40511</v>
      </c>
      <c r="B658" s="27">
        <v>0.3125</v>
      </c>
      <c r="C658" s="25">
        <v>1.41E-2</v>
      </c>
      <c r="D658" s="1">
        <v>-1.1659579000000001E-3</v>
      </c>
      <c r="E658" s="1">
        <v>-1.9851553000000001E-2</v>
      </c>
    </row>
    <row r="659" spans="1:5">
      <c r="A659" s="26">
        <v>40511</v>
      </c>
      <c r="B659" s="27">
        <v>0.35416666666666669</v>
      </c>
      <c r="C659" s="25">
        <v>1.4800000000000001E-2</v>
      </c>
      <c r="D659" s="1">
        <v>6.9684406000000004E-3</v>
      </c>
      <c r="E659" s="1">
        <v>2.5170943000000001E-2</v>
      </c>
    </row>
    <row r="660" spans="1:5">
      <c r="A660" s="26">
        <v>40511</v>
      </c>
      <c r="B660" s="27">
        <v>0.39583333333333331</v>
      </c>
      <c r="C660" s="25">
        <v>1.52E-2</v>
      </c>
      <c r="D660" s="1">
        <v>-0.12328511</v>
      </c>
      <c r="E660" s="1">
        <v>2.2117832E-2</v>
      </c>
    </row>
    <row r="661" spans="1:5">
      <c r="A661" s="26">
        <v>40511</v>
      </c>
      <c r="B661" s="27">
        <v>0.4375</v>
      </c>
      <c r="C661" s="25">
        <v>2.4E-2</v>
      </c>
      <c r="D661" s="1">
        <v>-0.15420958000000001</v>
      </c>
      <c r="E661" s="1">
        <v>4.4949472999999997E-2</v>
      </c>
    </row>
    <row r="662" spans="1:5">
      <c r="A662" s="26">
        <v>40511</v>
      </c>
      <c r="B662" s="27">
        <v>0.47916666666666669</v>
      </c>
      <c r="C662" s="25">
        <v>1.43E-2</v>
      </c>
      <c r="D662" s="1">
        <v>-0.14727232000000001</v>
      </c>
      <c r="E662" s="1">
        <v>5.3484094999999999E-3</v>
      </c>
    </row>
    <row r="663" spans="1:5">
      <c r="A663" s="26">
        <v>40511</v>
      </c>
      <c r="B663" s="27">
        <v>0.52083333333333337</v>
      </c>
      <c r="C663" s="25">
        <v>1.8499999999999999E-2</v>
      </c>
      <c r="D663" s="1">
        <v>-0.19772103999999999</v>
      </c>
      <c r="E663" s="1">
        <v>6.6806820000000003E-2</v>
      </c>
    </row>
    <row r="664" spans="1:5">
      <c r="A664" s="26">
        <v>40511</v>
      </c>
      <c r="B664" s="27">
        <v>0.5625</v>
      </c>
      <c r="C664" s="25">
        <v>1.2800000000000001E-2</v>
      </c>
      <c r="D664" s="1">
        <v>-0.16761049</v>
      </c>
      <c r="E664" s="1">
        <v>5.8771423000000003E-2</v>
      </c>
    </row>
    <row r="665" spans="1:5">
      <c r="A665" s="26">
        <v>40511</v>
      </c>
      <c r="B665" s="27">
        <v>0.60416666666666663</v>
      </c>
      <c r="C665" s="25">
        <v>1.0500000000000001E-2</v>
      </c>
      <c r="D665" s="1">
        <v>-0.14448201999999999</v>
      </c>
      <c r="E665" s="1">
        <v>2.1085487999999999E-2</v>
      </c>
    </row>
    <row r="666" spans="1:5">
      <c r="A666" s="26">
        <v>40511</v>
      </c>
      <c r="B666" s="27">
        <v>0.64583333333333337</v>
      </c>
      <c r="C666" s="25">
        <v>1.2500000000000001E-2</v>
      </c>
      <c r="D666" s="1">
        <v>-3.4542179999999999E-2</v>
      </c>
      <c r="E666" s="1">
        <v>-3.6808860999999998E-2</v>
      </c>
    </row>
    <row r="667" spans="1:5">
      <c r="A667" s="26">
        <v>40511</v>
      </c>
      <c r="B667" s="27">
        <v>0.6875</v>
      </c>
      <c r="C667" s="25">
        <v>1.2699999999999999E-2</v>
      </c>
      <c r="D667" s="1">
        <v>8.3736155000000007E-3</v>
      </c>
      <c r="E667" s="1">
        <v>-5.4544125999999998E-3</v>
      </c>
    </row>
    <row r="668" spans="1:5">
      <c r="A668" s="26">
        <v>40511</v>
      </c>
      <c r="B668" s="27">
        <v>0.72916666666666663</v>
      </c>
      <c r="C668" s="25">
        <v>1.2200000000000001E-2</v>
      </c>
      <c r="D668" s="1">
        <v>1.1891534E-2</v>
      </c>
      <c r="E668" s="1">
        <v>1.3051383999999999E-2</v>
      </c>
    </row>
    <row r="669" spans="1:5">
      <c r="A669" s="26">
        <v>40511</v>
      </c>
      <c r="B669" s="27">
        <v>0.77083333333333337</v>
      </c>
      <c r="C669" s="25">
        <v>1.2800000000000001E-2</v>
      </c>
      <c r="D669" s="1">
        <v>5.6819345E-2</v>
      </c>
      <c r="E669" s="1">
        <v>1.2195278E-2</v>
      </c>
    </row>
    <row r="670" spans="1:5">
      <c r="A670" s="26">
        <v>40511</v>
      </c>
      <c r="B670" s="27">
        <v>0.8125</v>
      </c>
      <c r="C670" s="25">
        <v>1.32E-2</v>
      </c>
      <c r="D670" s="1">
        <v>3.2844468000000002E-2</v>
      </c>
      <c r="E670" s="1">
        <v>1.2057873E-2</v>
      </c>
    </row>
    <row r="671" spans="1:5">
      <c r="A671" s="26">
        <v>40511</v>
      </c>
      <c r="B671" s="27">
        <v>0.85416666666666663</v>
      </c>
      <c r="C671" s="25">
        <v>1.3599999999999999E-2</v>
      </c>
      <c r="D671" s="1">
        <v>1.0657448999999999E-2</v>
      </c>
      <c r="E671" s="1">
        <v>4.3773919999999999E-3</v>
      </c>
    </row>
    <row r="672" spans="1:5">
      <c r="A672" s="26">
        <v>40511</v>
      </c>
      <c r="B672" s="27">
        <v>0.89583333333333337</v>
      </c>
      <c r="C672" s="25">
        <v>1.46E-2</v>
      </c>
      <c r="D672" s="1">
        <v>-1.6530372000000002E-2</v>
      </c>
      <c r="E672" s="1">
        <v>-1.6524507000000001E-2</v>
      </c>
    </row>
    <row r="673" spans="1:5">
      <c r="A673" s="26">
        <v>40511</v>
      </c>
      <c r="B673" s="27">
        <v>0.9375</v>
      </c>
      <c r="C673" s="25">
        <v>1.5299999999999999E-2</v>
      </c>
      <c r="D673" s="1">
        <v>-6.5008501999999999E-3</v>
      </c>
      <c r="E673" s="1">
        <v>-6.2214278000000001E-3</v>
      </c>
    </row>
    <row r="674" spans="1:5">
      <c r="A674" s="26">
        <v>40511</v>
      </c>
      <c r="B674" s="27">
        <v>0.97916666666666663</v>
      </c>
      <c r="C674" s="25">
        <v>1.7999999999999999E-2</v>
      </c>
      <c r="D674" s="1">
        <v>-8.2381023999999997E-2</v>
      </c>
      <c r="E674" s="1">
        <v>-4.6400918000000001E-3</v>
      </c>
    </row>
    <row r="675" spans="1:5">
      <c r="A675" s="26">
        <v>40512</v>
      </c>
      <c r="B675" s="27">
        <v>2.0833333333333332E-2</v>
      </c>
      <c r="C675" s="25">
        <v>1.12E-2</v>
      </c>
      <c r="D675" s="1">
        <v>-0.2135068</v>
      </c>
      <c r="E675" s="1">
        <v>7.0477665000000002E-3</v>
      </c>
    </row>
    <row r="676" spans="1:5">
      <c r="A676" s="26">
        <v>40512</v>
      </c>
      <c r="B676" s="27">
        <v>6.25E-2</v>
      </c>
      <c r="C676" s="25">
        <v>1.1900000000000001E-2</v>
      </c>
      <c r="D676" s="1">
        <v>-0.24621680000000001</v>
      </c>
      <c r="E676" s="1">
        <v>-4.0631955999999997E-3</v>
      </c>
    </row>
    <row r="677" spans="1:5">
      <c r="A677" s="26">
        <v>40512</v>
      </c>
      <c r="B677" s="27">
        <v>0.10416666666666667</v>
      </c>
      <c r="C677" s="25">
        <v>1.2E-2</v>
      </c>
      <c r="D677" s="1">
        <v>-0.18763916999999999</v>
      </c>
      <c r="E677" s="1">
        <v>3.1861525000000002E-2</v>
      </c>
    </row>
    <row r="678" spans="1:5">
      <c r="A678" s="26">
        <v>40512</v>
      </c>
      <c r="B678" s="27">
        <v>0.14583333333333334</v>
      </c>
      <c r="C678" s="25">
        <v>1.26E-2</v>
      </c>
      <c r="D678" s="1">
        <v>-0.14811234000000001</v>
      </c>
      <c r="E678" s="1">
        <v>3.1919932999999998E-2</v>
      </c>
    </row>
    <row r="679" spans="1:5">
      <c r="A679" s="26">
        <v>40512</v>
      </c>
      <c r="B679" s="27">
        <v>0.1875</v>
      </c>
      <c r="C679" s="25">
        <v>1.37E-2</v>
      </c>
      <c r="D679" s="1">
        <v>-4.5130627E-2</v>
      </c>
      <c r="E679" s="1">
        <v>8.2612272000000004E-3</v>
      </c>
    </row>
    <row r="680" spans="1:5">
      <c r="A680" s="26">
        <v>40512</v>
      </c>
      <c r="B680" s="27">
        <v>0.22916666666666666</v>
      </c>
      <c r="C680" s="25">
        <v>1.2699999999999999E-2</v>
      </c>
      <c r="D680" s="1">
        <v>6.4684081000000004E-2</v>
      </c>
      <c r="E680" s="1">
        <v>3.2435902000000003E-2</v>
      </c>
    </row>
    <row r="681" spans="1:5">
      <c r="A681" s="26">
        <v>40512</v>
      </c>
      <c r="B681" s="27">
        <v>0.27083333333333331</v>
      </c>
      <c r="C681" s="25">
        <v>1.8200000000000001E-2</v>
      </c>
      <c r="D681" s="1">
        <v>0.112155</v>
      </c>
      <c r="E681" s="1">
        <v>2.9367618000000002E-2</v>
      </c>
    </row>
    <row r="682" spans="1:5">
      <c r="A682" s="26">
        <v>40512</v>
      </c>
      <c r="B682" s="27">
        <v>0.3125</v>
      </c>
      <c r="C682" s="25">
        <v>1.61E-2</v>
      </c>
      <c r="D682" s="1">
        <v>5.7304085999999997E-2</v>
      </c>
      <c r="E682" s="1">
        <v>6.6421379000000003E-2</v>
      </c>
    </row>
    <row r="683" spans="1:5">
      <c r="A683" s="26">
        <v>40512</v>
      </c>
      <c r="B683" s="27">
        <v>0.35416666666666669</v>
      </c>
      <c r="C683" s="25">
        <v>2.1499999999999998E-2</v>
      </c>
      <c r="D683" s="1">
        <v>4.8651336000000003E-2</v>
      </c>
      <c r="E683" s="1">
        <v>1.8153513E-2</v>
      </c>
    </row>
    <row r="684" spans="1:5">
      <c r="A684" s="26">
        <v>40512</v>
      </c>
      <c r="B684" s="27">
        <v>0.39583333333333331</v>
      </c>
      <c r="C684" s="25">
        <v>1.7899999999999999E-2</v>
      </c>
      <c r="D684" s="1">
        <v>5.0718361000000003E-2</v>
      </c>
      <c r="E684" s="1">
        <v>-9.6516755999999995E-3</v>
      </c>
    </row>
    <row r="685" spans="1:5">
      <c r="A685" s="26">
        <v>40512</v>
      </c>
      <c r="B685" s="27">
        <v>0.4375</v>
      </c>
      <c r="C685" s="25">
        <v>0.02</v>
      </c>
      <c r="D685" s="1">
        <v>3.8400631999999997E-2</v>
      </c>
      <c r="E685" s="1">
        <v>-2.0482006000000001E-2</v>
      </c>
    </row>
    <row r="686" spans="1:5">
      <c r="A686" s="26">
        <v>40512</v>
      </c>
      <c r="B686" s="27">
        <v>0.47916666666666669</v>
      </c>
      <c r="C686" s="25">
        <v>1.8800000000000001E-2</v>
      </c>
      <c r="D686" s="1">
        <v>-1.4357513000000001E-2</v>
      </c>
      <c r="E686" s="1">
        <v>4.6892486000000002E-3</v>
      </c>
    </row>
    <row r="687" spans="1:5">
      <c r="A687" s="26">
        <v>40512</v>
      </c>
      <c r="B687" s="27">
        <v>0.52083333333333337</v>
      </c>
      <c r="C687" s="25">
        <v>1.49E-2</v>
      </c>
      <c r="D687" s="1">
        <v>-0.11319484</v>
      </c>
      <c r="E687" s="1">
        <v>4.1058228000000002E-2</v>
      </c>
    </row>
    <row r="688" spans="1:5">
      <c r="A688" s="26">
        <v>40512</v>
      </c>
      <c r="B688" s="27">
        <v>0.5625</v>
      </c>
      <c r="C688" s="25">
        <v>1.47E-2</v>
      </c>
      <c r="D688" s="1">
        <v>-0.18460831999999999</v>
      </c>
      <c r="E688" s="1">
        <v>2.7458863999999999E-2</v>
      </c>
    </row>
    <row r="689" spans="1:5">
      <c r="A689" s="26">
        <v>40512</v>
      </c>
      <c r="B689" s="27">
        <v>0.60416666666666663</v>
      </c>
      <c r="C689" s="25">
        <v>1.46E-2</v>
      </c>
      <c r="D689" s="1">
        <v>-0.22724577000000001</v>
      </c>
      <c r="E689" s="1">
        <v>1.9645004000000001E-4</v>
      </c>
    </row>
    <row r="690" spans="1:5">
      <c r="A690" s="26">
        <v>40512</v>
      </c>
      <c r="B690" s="27">
        <v>0.64583333333333337</v>
      </c>
      <c r="C690" s="25">
        <v>1.46E-2</v>
      </c>
      <c r="D690" s="1">
        <v>-0.25483359</v>
      </c>
      <c r="E690" s="1">
        <v>-9.2413862999999995E-3</v>
      </c>
    </row>
    <row r="691" spans="1:5">
      <c r="A691" s="26">
        <v>40512</v>
      </c>
      <c r="B691" s="27">
        <v>0.6875</v>
      </c>
      <c r="C691" s="25">
        <v>1.4E-2</v>
      </c>
      <c r="D691" s="1">
        <v>-0.20567663</v>
      </c>
      <c r="E691" s="1">
        <v>-5.6814470000000001E-3</v>
      </c>
    </row>
    <row r="692" spans="1:5">
      <c r="A692" s="26">
        <v>40512</v>
      </c>
      <c r="B692" s="27">
        <v>0.72916666666666663</v>
      </c>
      <c r="C692" s="25">
        <v>1.4E-2</v>
      </c>
      <c r="D692" s="1">
        <v>-9.8547016000000001E-2</v>
      </c>
      <c r="E692" s="1">
        <v>2.6497843E-2</v>
      </c>
    </row>
    <row r="693" spans="1:5">
      <c r="A693" s="26">
        <v>40512</v>
      </c>
      <c r="B693" s="27">
        <v>0.77083333333333337</v>
      </c>
      <c r="C693" s="25">
        <v>1.7100000000000001E-2</v>
      </c>
      <c r="D693" s="1">
        <v>-2.7931817000000001E-2</v>
      </c>
      <c r="E693" s="1">
        <v>4.0670395000000003E-3</v>
      </c>
    </row>
    <row r="694" spans="1:5">
      <c r="A694" s="26">
        <v>40512</v>
      </c>
      <c r="B694" s="27">
        <v>0.8125</v>
      </c>
      <c r="C694" s="25">
        <v>1.8200000000000001E-2</v>
      </c>
      <c r="D694" s="1">
        <v>-1.8628371000000001E-2</v>
      </c>
      <c r="E694" s="1">
        <v>1.1188567999999999E-2</v>
      </c>
    </row>
    <row r="695" spans="1:5">
      <c r="A695" s="26">
        <v>40512</v>
      </c>
      <c r="B695" s="27">
        <v>0.85416666666666663</v>
      </c>
      <c r="C695" s="25">
        <v>2.3699999999999999E-2</v>
      </c>
      <c r="D695" s="1">
        <v>2.8141915E-2</v>
      </c>
      <c r="E695" s="1">
        <v>2.8285889000000002E-2</v>
      </c>
    </row>
    <row r="696" spans="1:5">
      <c r="A696" s="26">
        <v>40512</v>
      </c>
      <c r="B696" s="27">
        <v>0.89583333333333337</v>
      </c>
      <c r="C696" s="25">
        <v>2.0199999999999999E-2</v>
      </c>
      <c r="D696" s="1">
        <v>8.7118594000000008E-3</v>
      </c>
      <c r="E696" s="1">
        <v>1.470224E-3</v>
      </c>
    </row>
    <row r="697" spans="1:5">
      <c r="A697" s="26">
        <v>40512</v>
      </c>
      <c r="B697" s="27">
        <v>0.9375</v>
      </c>
      <c r="C697" s="25">
        <v>8.0999999999999996E-3</v>
      </c>
      <c r="D697" s="1">
        <v>-0.17627543000000001</v>
      </c>
      <c r="E697" s="1">
        <v>9.3104675000000008E-3</v>
      </c>
    </row>
    <row r="698" spans="1:5">
      <c r="A698" s="26">
        <v>40512</v>
      </c>
      <c r="B698" s="27">
        <v>0.97916666666666663</v>
      </c>
      <c r="C698" s="25">
        <v>7.4999999999999997E-3</v>
      </c>
      <c r="D698" s="1">
        <v>-0.19298575000000001</v>
      </c>
      <c r="E698" s="1">
        <v>1.8928117000000001E-2</v>
      </c>
    </row>
    <row r="699" spans="1:5">
      <c r="A699" s="26">
        <v>40513</v>
      </c>
      <c r="B699" s="27">
        <v>2.0833333333333332E-2</v>
      </c>
      <c r="C699" s="25">
        <v>8.0999999999999996E-3</v>
      </c>
      <c r="D699" s="1">
        <v>-0.19888695000000001</v>
      </c>
      <c r="E699" s="1">
        <v>4.0121933999999998E-2</v>
      </c>
    </row>
    <row r="700" spans="1:5">
      <c r="A700" s="26">
        <v>40513</v>
      </c>
      <c r="B700" s="27">
        <v>6.25E-2</v>
      </c>
      <c r="C700" s="25">
        <v>7.6E-3</v>
      </c>
      <c r="D700" s="1">
        <v>-0.11127865000000001</v>
      </c>
      <c r="E700" s="1">
        <v>3.8990518000000002E-2</v>
      </c>
    </row>
    <row r="701" spans="1:5">
      <c r="A701" s="26">
        <v>40513</v>
      </c>
      <c r="B701" s="27">
        <v>0.10416666666666667</v>
      </c>
      <c r="C701" s="25">
        <v>8.3000000000000001E-3</v>
      </c>
      <c r="D701" s="1">
        <v>-6.5962119999999999E-2</v>
      </c>
      <c r="E701" s="1">
        <v>-3.3788350000000002E-2</v>
      </c>
    </row>
    <row r="702" spans="1:5">
      <c r="A702" s="26">
        <v>40513</v>
      </c>
      <c r="B702" s="27">
        <v>0.14583333333333334</v>
      </c>
      <c r="C702" s="25">
        <v>1.43E-2</v>
      </c>
      <c r="D702" s="1">
        <v>-2.3516757999999999E-2</v>
      </c>
      <c r="E702" s="1">
        <v>-1.0128296E-2</v>
      </c>
    </row>
    <row r="703" spans="1:5">
      <c r="A703" s="26">
        <v>40513</v>
      </c>
      <c r="B703" s="27">
        <v>0.1875</v>
      </c>
      <c r="C703" s="25">
        <v>1.4500000000000001E-2</v>
      </c>
      <c r="D703" s="1">
        <v>1.6117524000000001E-2</v>
      </c>
      <c r="E703" s="1">
        <v>-6.3425697E-3</v>
      </c>
    </row>
    <row r="704" spans="1:5">
      <c r="A704" s="26">
        <v>40513</v>
      </c>
      <c r="B704" s="27">
        <v>0.22916666666666666</v>
      </c>
      <c r="C704" s="25">
        <v>1.03E-2</v>
      </c>
      <c r="D704" s="1">
        <v>2.3754893999999999E-2</v>
      </c>
      <c r="E704" s="1">
        <v>9.2581346000000005E-3</v>
      </c>
    </row>
    <row r="705" spans="1:5">
      <c r="A705" s="26">
        <v>40513</v>
      </c>
      <c r="B705" s="27">
        <v>0.27083333333333331</v>
      </c>
      <c r="C705" s="25">
        <v>8.8000000000000005E-3</v>
      </c>
      <c r="D705" s="1">
        <v>1.9704495999999998E-2</v>
      </c>
      <c r="E705" s="1">
        <v>-3.4596175000000001E-3</v>
      </c>
    </row>
    <row r="706" spans="1:5">
      <c r="A706" s="26">
        <v>40513</v>
      </c>
      <c r="B706" s="27">
        <v>0.3125</v>
      </c>
      <c r="C706" s="25">
        <v>8.9999999999999993E-3</v>
      </c>
      <c r="D706" s="1">
        <v>4.2195607000000003E-2</v>
      </c>
      <c r="E706" s="1">
        <v>1.190485E-2</v>
      </c>
    </row>
    <row r="707" spans="1:5">
      <c r="A707" s="26">
        <v>40513</v>
      </c>
      <c r="B707" s="27">
        <v>0.35416666666666669</v>
      </c>
      <c r="C707" s="25">
        <v>9.2999999999999992E-3</v>
      </c>
      <c r="D707" s="1">
        <v>4.3682026999999997E-3</v>
      </c>
      <c r="E707" s="1">
        <v>3.5876128E-2</v>
      </c>
    </row>
    <row r="708" spans="1:5">
      <c r="A708" s="26">
        <v>40513</v>
      </c>
      <c r="B708" s="27">
        <v>0.39583333333333331</v>
      </c>
      <c r="C708" s="25">
        <v>1.17E-2</v>
      </c>
      <c r="D708" s="1">
        <v>1.0794394000000001E-2</v>
      </c>
      <c r="E708" s="1">
        <v>-5.8707845000000004E-4</v>
      </c>
    </row>
    <row r="709" spans="1:5">
      <c r="A709" s="26">
        <v>40513</v>
      </c>
      <c r="B709" s="27">
        <v>0.4375</v>
      </c>
      <c r="C709" s="25">
        <v>1.03E-2</v>
      </c>
      <c r="D709" s="1">
        <v>-2.2464204000000002E-2</v>
      </c>
      <c r="E709" s="1">
        <v>-3.8053734999999998E-2</v>
      </c>
    </row>
    <row r="710" spans="1:5">
      <c r="A710" s="26">
        <v>40513</v>
      </c>
      <c r="B710" s="27">
        <v>0.47916666666666669</v>
      </c>
      <c r="C710" s="25">
        <v>9.5999999999999992E-3</v>
      </c>
      <c r="D710" s="1">
        <v>-7.8020241000000004E-2</v>
      </c>
      <c r="E710" s="1">
        <v>-3.5274414999999999E-4</v>
      </c>
    </row>
    <row r="711" spans="1:5">
      <c r="A711" s="26">
        <v>40513</v>
      </c>
      <c r="B711" s="27">
        <v>0.52083333333333337</v>
      </c>
      <c r="C711" s="25">
        <v>7.3000000000000001E-3</v>
      </c>
      <c r="D711" s="1">
        <v>-0.19678418</v>
      </c>
      <c r="E711" s="1">
        <v>-3.0317562999999999E-2</v>
      </c>
    </row>
    <row r="712" spans="1:5">
      <c r="A712" s="26">
        <v>40513</v>
      </c>
      <c r="B712" s="27">
        <v>0.5625</v>
      </c>
      <c r="C712" s="25">
        <v>6.6E-3</v>
      </c>
      <c r="D712" s="1">
        <v>-0.19427205</v>
      </c>
      <c r="E712" s="1">
        <v>-2.0291123000000001E-2</v>
      </c>
    </row>
    <row r="713" spans="1:5">
      <c r="A713" s="26">
        <v>40513</v>
      </c>
      <c r="B713" s="27">
        <v>0.60416666666666663</v>
      </c>
      <c r="C713" s="25">
        <v>6.7999999999999996E-3</v>
      </c>
      <c r="D713" s="1">
        <v>-0.17238005000000001</v>
      </c>
      <c r="E713" s="1">
        <v>-3.838611E-3</v>
      </c>
    </row>
    <row r="714" spans="1:5">
      <c r="A714" s="26">
        <v>40513</v>
      </c>
      <c r="B714" s="27">
        <v>0.64583333333333337</v>
      </c>
      <c r="C714" s="25">
        <v>7.1999999999999998E-3</v>
      </c>
      <c r="D714" s="1">
        <v>-0.10766317</v>
      </c>
      <c r="E714" s="1">
        <v>2.3215502999999998E-2</v>
      </c>
    </row>
    <row r="715" spans="1:5">
      <c r="A715" s="26">
        <v>40513</v>
      </c>
      <c r="B715" s="27">
        <v>0.6875</v>
      </c>
      <c r="C715" s="25">
        <v>7.6E-3</v>
      </c>
      <c r="D715" s="1">
        <v>-3.7357256999999999E-3</v>
      </c>
      <c r="E715" s="1">
        <v>6.2695745999999997E-2</v>
      </c>
    </row>
    <row r="716" spans="1:5">
      <c r="A716" s="26">
        <v>40513</v>
      </c>
      <c r="B716" s="27">
        <v>0.72916666666666663</v>
      </c>
      <c r="C716" s="25">
        <v>8.8000000000000005E-3</v>
      </c>
      <c r="D716" s="1">
        <v>2.3214471E-3</v>
      </c>
      <c r="E716" s="1">
        <v>2.5457983999999999E-2</v>
      </c>
    </row>
    <row r="717" spans="1:5">
      <c r="A717" s="26">
        <v>40513</v>
      </c>
      <c r="B717" s="27">
        <v>0.77083333333333337</v>
      </c>
      <c r="C717" s="25">
        <v>8.2000000000000007E-3</v>
      </c>
      <c r="D717" s="1">
        <v>4.3225073000000003E-2</v>
      </c>
      <c r="E717" s="1">
        <v>3.0041198000000002E-2</v>
      </c>
    </row>
    <row r="718" spans="1:5">
      <c r="A718" s="26">
        <v>40513</v>
      </c>
      <c r="B718" s="27">
        <v>0.8125</v>
      </c>
      <c r="C718" s="25">
        <v>8.5000000000000006E-3</v>
      </c>
      <c r="D718" s="1">
        <v>4.1542580000000003E-2</v>
      </c>
      <c r="E718" s="1">
        <v>2.6131837000000002E-2</v>
      </c>
    </row>
    <row r="719" spans="1:5">
      <c r="A719" s="26">
        <v>40513</v>
      </c>
      <c r="B719" s="27">
        <v>0.85416666666666663</v>
      </c>
      <c r="C719" s="25">
        <v>9.4999999999999998E-3</v>
      </c>
      <c r="D719" s="1">
        <v>5.9491439E-2</v>
      </c>
      <c r="E719" s="1">
        <v>1.5020988000000001E-2</v>
      </c>
    </row>
    <row r="720" spans="1:5">
      <c r="A720" s="26">
        <v>40513</v>
      </c>
      <c r="B720" s="27">
        <v>0.89583333333333337</v>
      </c>
      <c r="C720" s="25">
        <v>8.9999999999999993E-3</v>
      </c>
      <c r="D720" s="1">
        <v>-1.1690387999999999E-3</v>
      </c>
      <c r="E720" s="1">
        <v>-3.2666755999999998E-2</v>
      </c>
    </row>
    <row r="721" spans="1:5">
      <c r="A721" s="26">
        <v>40513</v>
      </c>
      <c r="B721" s="27">
        <v>0.9375</v>
      </c>
      <c r="C721" s="25">
        <v>9.5999999999999992E-3</v>
      </c>
      <c r="D721" s="1">
        <v>-2.3047754E-2</v>
      </c>
      <c r="E721" s="1">
        <v>-3.0381868999999999E-2</v>
      </c>
    </row>
    <row r="722" spans="1:5">
      <c r="A722" s="26">
        <v>40513</v>
      </c>
      <c r="B722" s="27">
        <v>0.97916666666666663</v>
      </c>
      <c r="C722" s="25">
        <v>8.8999999999999999E-3</v>
      </c>
      <c r="D722" s="1">
        <v>-2.6716476999999999E-2</v>
      </c>
      <c r="E722" s="1">
        <v>1.9339406E-2</v>
      </c>
    </row>
    <row r="723" spans="1:5">
      <c r="A723" s="26">
        <v>40514</v>
      </c>
      <c r="B723" s="27">
        <v>2.0833333333333332E-2</v>
      </c>
      <c r="C723" s="25">
        <v>8.9999999999999993E-3</v>
      </c>
      <c r="D723" s="1">
        <v>-3.9270896E-2</v>
      </c>
      <c r="E723" s="1">
        <v>3.3500821E-4</v>
      </c>
    </row>
    <row r="724" spans="1:5">
      <c r="A724" s="26">
        <v>40514</v>
      </c>
      <c r="B724" s="27">
        <v>6.25E-2</v>
      </c>
      <c r="C724" s="25">
        <v>9.4999999999999998E-3</v>
      </c>
      <c r="D724" s="1">
        <v>-0.15923381</v>
      </c>
      <c r="E724" s="1">
        <v>4.4887416999999999E-2</v>
      </c>
    </row>
    <row r="725" spans="1:5">
      <c r="A725" s="26">
        <v>40514</v>
      </c>
      <c r="B725" s="27">
        <v>0.10416666666666667</v>
      </c>
      <c r="C725" s="25">
        <v>9.4000000000000004E-3</v>
      </c>
      <c r="D725" s="1">
        <v>-0.19384109999999999</v>
      </c>
      <c r="E725" s="1">
        <v>6.3566116000000006E-2</v>
      </c>
    </row>
    <row r="726" spans="1:5">
      <c r="A726" s="26">
        <v>40514</v>
      </c>
      <c r="B726" s="27">
        <v>0.14583333333333334</v>
      </c>
      <c r="C726" s="25">
        <v>9.4000000000000004E-3</v>
      </c>
      <c r="D726" s="1">
        <v>-0.15866293000000001</v>
      </c>
      <c r="E726" s="1">
        <v>4.6118803E-2</v>
      </c>
    </row>
    <row r="727" spans="1:5">
      <c r="A727" s="26">
        <v>40514</v>
      </c>
      <c r="B727" s="27">
        <v>0.1875</v>
      </c>
      <c r="C727" s="25">
        <v>9.7000000000000003E-3</v>
      </c>
      <c r="D727" s="1">
        <v>-2.5186463999999999E-2</v>
      </c>
      <c r="E727" s="1">
        <v>5.8820178999999997E-3</v>
      </c>
    </row>
    <row r="728" spans="1:5">
      <c r="A728" s="26">
        <v>40514</v>
      </c>
      <c r="B728" s="27">
        <v>0.22916666666666666</v>
      </c>
      <c r="C728" s="25">
        <v>1.09E-2</v>
      </c>
      <c r="D728" s="1">
        <v>-4.1302676000000003E-2</v>
      </c>
      <c r="E728" s="1">
        <v>-9.8110362E-4</v>
      </c>
    </row>
    <row r="729" spans="1:5">
      <c r="A729" s="26">
        <v>40514</v>
      </c>
      <c r="B729" s="27">
        <v>0.27083333333333331</v>
      </c>
      <c r="C729" s="25">
        <v>8.9999999999999993E-3</v>
      </c>
      <c r="D729" s="1">
        <v>1.9307159000000001E-2</v>
      </c>
      <c r="E729" s="1">
        <v>-5.7880718999999998E-4</v>
      </c>
    </row>
    <row r="730" spans="1:5">
      <c r="A730" s="26">
        <v>40514</v>
      </c>
      <c r="B730" s="27">
        <v>0.3125</v>
      </c>
      <c r="C730" s="25">
        <v>9.7999999999999997E-3</v>
      </c>
      <c r="D730" s="1">
        <v>9.2518660000000003E-2</v>
      </c>
      <c r="E730" s="1">
        <v>5.1808537000000002E-2</v>
      </c>
    </row>
    <row r="731" spans="1:5">
      <c r="A731" s="26">
        <v>40514</v>
      </c>
      <c r="B731" s="27">
        <v>0.35416666666666669</v>
      </c>
      <c r="C731" s="25">
        <v>9.5999999999999992E-3</v>
      </c>
      <c r="D731" s="1">
        <v>9.7475285999999994E-2</v>
      </c>
      <c r="E731" s="1">
        <v>1.1288978E-2</v>
      </c>
    </row>
    <row r="732" spans="1:5">
      <c r="A732" s="26">
        <v>40514</v>
      </c>
      <c r="B732" s="27">
        <v>0.39583333333333331</v>
      </c>
      <c r="C732" s="25">
        <v>1.09E-2</v>
      </c>
      <c r="D732" s="1">
        <v>1.6321113E-3</v>
      </c>
      <c r="E732" s="1">
        <v>-2.2722427999999999E-2</v>
      </c>
    </row>
    <row r="733" spans="1:5">
      <c r="A733" s="26">
        <v>40514</v>
      </c>
      <c r="B733" s="27">
        <v>0.4375</v>
      </c>
      <c r="C733" s="25">
        <v>9.7000000000000003E-3</v>
      </c>
      <c r="D733" s="1">
        <v>-3.9053285E-2</v>
      </c>
      <c r="E733" s="1">
        <v>4.7037902000000003E-3</v>
      </c>
    </row>
    <row r="734" spans="1:5">
      <c r="A734" s="26">
        <v>40514</v>
      </c>
      <c r="B734" s="27">
        <v>0.47916666666666669</v>
      </c>
      <c r="C734" s="25">
        <v>0.01</v>
      </c>
      <c r="D734" s="1">
        <v>-9.5564131999999996E-2</v>
      </c>
      <c r="E734" s="1">
        <v>2.1046807000000001E-2</v>
      </c>
    </row>
    <row r="735" spans="1:5">
      <c r="A735" s="26">
        <v>40514</v>
      </c>
      <c r="B735" s="27">
        <v>0.52083333333333337</v>
      </c>
      <c r="C735" s="25">
        <v>1.01E-2</v>
      </c>
      <c r="D735" s="1">
        <v>-0.12067572</v>
      </c>
      <c r="E735" s="1">
        <v>3.8863460000000002E-2</v>
      </c>
    </row>
    <row r="736" spans="1:5">
      <c r="A736" s="26">
        <v>40514</v>
      </c>
      <c r="B736" s="27">
        <v>0.5625</v>
      </c>
      <c r="C736" s="25">
        <v>1.06E-2</v>
      </c>
      <c r="D736" s="1">
        <v>-0.1041976</v>
      </c>
      <c r="E736" s="1">
        <v>2.8732680999999999E-2</v>
      </c>
    </row>
    <row r="737" spans="1:5">
      <c r="A737" s="26">
        <v>40514</v>
      </c>
      <c r="B737" s="27">
        <v>0.60416666666666663</v>
      </c>
      <c r="C737" s="25">
        <v>1.0699999999999999E-2</v>
      </c>
      <c r="D737" s="1">
        <v>-0.17742374</v>
      </c>
      <c r="E737" s="1">
        <v>2.3553223000000002E-2</v>
      </c>
    </row>
    <row r="738" spans="1:5">
      <c r="A738" s="26">
        <v>40514</v>
      </c>
      <c r="B738" s="27">
        <v>0.64583333333333337</v>
      </c>
      <c r="C738" s="25">
        <v>2.0899999999999998E-2</v>
      </c>
      <c r="D738" s="1">
        <v>-0.20273337</v>
      </c>
      <c r="E738" s="1">
        <v>3.2631373999999998E-2</v>
      </c>
    </row>
    <row r="739" spans="1:5">
      <c r="A739" s="26">
        <v>40514</v>
      </c>
      <c r="B739" s="27">
        <v>0.6875</v>
      </c>
      <c r="C739" s="25">
        <v>1.6500000000000001E-2</v>
      </c>
      <c r="D739" s="1">
        <v>-0.16940115</v>
      </c>
      <c r="E739" s="1">
        <v>2.4830028000000001E-2</v>
      </c>
    </row>
    <row r="740" spans="1:5">
      <c r="A740" s="26">
        <v>40514</v>
      </c>
      <c r="B740" s="27">
        <v>0.72916666666666663</v>
      </c>
      <c r="C740" s="25">
        <v>1.15E-2</v>
      </c>
      <c r="D740" s="1">
        <v>-0.15180144000000001</v>
      </c>
      <c r="E740" s="1">
        <v>8.1431596999999994E-3</v>
      </c>
    </row>
    <row r="741" spans="1:5">
      <c r="A741" s="26">
        <v>40514</v>
      </c>
      <c r="B741" s="27">
        <v>0.77083333333333337</v>
      </c>
      <c r="C741" s="25">
        <v>1.06E-2</v>
      </c>
      <c r="D741" s="1">
        <v>-7.4205284999999996E-2</v>
      </c>
      <c r="E741" s="1">
        <v>3.4810779E-2</v>
      </c>
    </row>
    <row r="742" spans="1:5">
      <c r="A742" s="26">
        <v>40514</v>
      </c>
      <c r="B742" s="27">
        <v>0.8125</v>
      </c>
      <c r="C742" s="25">
        <v>1.12E-2</v>
      </c>
      <c r="D742" s="1">
        <v>-3.8409074000000001E-2</v>
      </c>
      <c r="E742" s="1">
        <v>7.0051769999999996E-3</v>
      </c>
    </row>
    <row r="743" spans="1:5">
      <c r="A743" s="26">
        <v>40514</v>
      </c>
      <c r="B743" s="27">
        <v>0.85416666666666663</v>
      </c>
      <c r="C743" s="25">
        <v>1.3299999999999999E-2</v>
      </c>
      <c r="D743" s="1">
        <v>4.9204072E-3</v>
      </c>
      <c r="E743" s="1">
        <v>-1.1964042E-4</v>
      </c>
    </row>
    <row r="744" spans="1:5">
      <c r="A744" s="26">
        <v>40514</v>
      </c>
      <c r="B744" s="27">
        <v>0.89583333333333337</v>
      </c>
      <c r="C744" s="25">
        <v>1.35E-2</v>
      </c>
      <c r="D744" s="1">
        <v>-9.1460936999999999E-3</v>
      </c>
      <c r="E744" s="1">
        <v>4.5664651000000001E-2</v>
      </c>
    </row>
    <row r="745" spans="1:5">
      <c r="A745" s="26">
        <v>40514</v>
      </c>
      <c r="B745" s="27">
        <v>0.9375</v>
      </c>
      <c r="C745" s="25">
        <v>1.61E-2</v>
      </c>
      <c r="D745" s="1">
        <v>8.2167564000000005E-3</v>
      </c>
      <c r="E745" s="1">
        <v>-1.1858770999999999E-3</v>
      </c>
    </row>
    <row r="746" spans="1:5">
      <c r="A746" s="26">
        <v>40514</v>
      </c>
      <c r="B746" s="27">
        <v>0.97916666666666663</v>
      </c>
      <c r="C746" s="25">
        <v>1.43E-2</v>
      </c>
      <c r="D746" s="1">
        <v>2.0888484999999998E-2</v>
      </c>
      <c r="E746" s="1">
        <v>-4.1804223000000001E-3</v>
      </c>
    </row>
    <row r="747" spans="1:5">
      <c r="A747" s="26">
        <v>40515</v>
      </c>
      <c r="B747" s="27">
        <v>2.0833333333333332E-2</v>
      </c>
      <c r="C747" s="25">
        <v>1.35E-2</v>
      </c>
      <c r="D747" s="1">
        <v>-8.2359367999999995E-3</v>
      </c>
      <c r="E747" s="1">
        <v>2.3377991000000001E-2</v>
      </c>
    </row>
    <row r="748" spans="1:5">
      <c r="A748" s="26">
        <v>40515</v>
      </c>
      <c r="B748" s="27">
        <v>6.25E-2</v>
      </c>
      <c r="C748" s="25">
        <v>1.37E-2</v>
      </c>
      <c r="D748" s="1">
        <v>-0.11276064</v>
      </c>
      <c r="E748" s="1">
        <v>9.6707513000000005E-3</v>
      </c>
    </row>
    <row r="749" spans="1:5">
      <c r="A749" s="26">
        <v>40515</v>
      </c>
      <c r="B749" s="27">
        <v>0.10416666666666667</v>
      </c>
      <c r="C749" s="25">
        <v>1.3899999999999999E-2</v>
      </c>
      <c r="D749" s="1">
        <v>-8.5871849E-2</v>
      </c>
      <c r="E749" s="1">
        <v>4.3305493E-2</v>
      </c>
    </row>
    <row r="750" spans="1:5">
      <c r="A750" s="26">
        <v>40515</v>
      </c>
      <c r="B750" s="27">
        <v>0.14583333333333334</v>
      </c>
      <c r="C750" s="25">
        <v>1.49E-2</v>
      </c>
      <c r="D750" s="1">
        <v>6.8501471999999994E-2</v>
      </c>
      <c r="E750" s="1">
        <v>1.0284384000000001E-2</v>
      </c>
    </row>
    <row r="751" spans="1:5">
      <c r="A751" s="26">
        <v>40515</v>
      </c>
      <c r="B751" s="27">
        <v>0.1875</v>
      </c>
      <c r="C751" s="25">
        <v>1.7999999999999999E-2</v>
      </c>
      <c r="D751" s="1">
        <v>1.7393374E-2</v>
      </c>
      <c r="E751" s="1">
        <v>5.8275208000000004E-3</v>
      </c>
    </row>
    <row r="752" spans="1:5">
      <c r="A752" s="26">
        <v>40515</v>
      </c>
      <c r="B752" s="27">
        <v>0.22916666666666666</v>
      </c>
      <c r="C752" s="25">
        <v>1.41E-2</v>
      </c>
      <c r="D752" s="1">
        <v>5.5388312999999998E-3</v>
      </c>
      <c r="E752" s="1">
        <v>3.8998656999999999E-2</v>
      </c>
    </row>
    <row r="753" spans="1:5">
      <c r="A753" s="26">
        <v>40515</v>
      </c>
      <c r="B753" s="27">
        <v>0.27083333333333331</v>
      </c>
      <c r="C753" s="25">
        <v>1.44E-2</v>
      </c>
      <c r="D753" s="1">
        <v>-8.0687899999999993E-3</v>
      </c>
      <c r="E753" s="1">
        <v>3.6026447000000003E-2</v>
      </c>
    </row>
    <row r="754" spans="1:5">
      <c r="A754" s="26">
        <v>40515</v>
      </c>
      <c r="B754" s="27">
        <v>0.3125</v>
      </c>
      <c r="C754" s="25">
        <v>1.5299999999999999E-2</v>
      </c>
      <c r="D754" s="1">
        <v>-1.3423060000000001E-2</v>
      </c>
      <c r="E754" s="1">
        <v>7.3694989999999998E-3</v>
      </c>
    </row>
    <row r="755" spans="1:5">
      <c r="A755" s="26">
        <v>40515</v>
      </c>
      <c r="B755" s="27">
        <v>0.35416666666666669</v>
      </c>
      <c r="C755" s="25">
        <v>1.5299999999999999E-2</v>
      </c>
      <c r="D755" s="1">
        <v>-3.1771248000000002E-2</v>
      </c>
      <c r="E755" s="1">
        <v>-7.4852642000000002E-3</v>
      </c>
    </row>
    <row r="756" spans="1:5">
      <c r="A756" s="26">
        <v>40515</v>
      </c>
      <c r="B756" s="27">
        <v>0.39583333333333331</v>
      </c>
      <c r="C756" s="25">
        <v>2.6800000000000001E-2</v>
      </c>
      <c r="D756" s="1">
        <v>-9.2395728999999996E-2</v>
      </c>
      <c r="E756" s="1">
        <v>5.1651058E-2</v>
      </c>
    </row>
    <row r="757" spans="1:5">
      <c r="A757" s="26">
        <v>40515</v>
      </c>
      <c r="B757" s="27">
        <v>0.4375</v>
      </c>
      <c r="C757" s="25">
        <v>0.13150000000000001</v>
      </c>
      <c r="D757" s="1">
        <v>-4.1638164999999998E-2</v>
      </c>
      <c r="E757" s="1">
        <v>2.8081333E-2</v>
      </c>
    </row>
    <row r="758" spans="1:5">
      <c r="A758" s="26">
        <v>40515</v>
      </c>
      <c r="B758" s="27">
        <v>0.47916666666666669</v>
      </c>
      <c r="C758" s="25">
        <v>1.3899999999999999E-2</v>
      </c>
      <c r="D758" s="1">
        <v>4.0466819000000001E-2</v>
      </c>
      <c r="E758" s="1">
        <v>1.3059147E-2</v>
      </c>
    </row>
    <row r="759" spans="1:5">
      <c r="A759" s="26">
        <v>40515</v>
      </c>
      <c r="B759" s="27">
        <v>0.52083333333333337</v>
      </c>
      <c r="C759" s="25">
        <v>1.54E-2</v>
      </c>
      <c r="D759" s="1">
        <v>-1.2353912999999999E-2</v>
      </c>
      <c r="E759" s="1">
        <v>1.4914577000000001E-3</v>
      </c>
    </row>
    <row r="760" spans="1:5">
      <c r="A760" s="26">
        <v>40515</v>
      </c>
      <c r="B760" s="27">
        <v>0.5625</v>
      </c>
      <c r="C760" s="25">
        <v>2.3699999999999999E-2</v>
      </c>
      <c r="D760" s="1">
        <v>-2.6265493000000001E-2</v>
      </c>
      <c r="E760" s="1">
        <v>-5.0032738999999998E-3</v>
      </c>
    </row>
    <row r="761" spans="1:5">
      <c r="A761" s="26">
        <v>40515</v>
      </c>
      <c r="B761" s="27">
        <v>0.60416666666666663</v>
      </c>
      <c r="C761" s="25">
        <v>1.41E-2</v>
      </c>
      <c r="D761" s="1">
        <v>-1.7459946E-2</v>
      </c>
      <c r="E761" s="1">
        <v>3.8839422000000001E-3</v>
      </c>
    </row>
    <row r="762" spans="1:5">
      <c r="A762" s="26">
        <v>40515</v>
      </c>
      <c r="B762" s="27">
        <v>0.64583333333333337</v>
      </c>
      <c r="C762" s="25">
        <v>1.4E-2</v>
      </c>
      <c r="D762" s="1">
        <v>-0.10867534</v>
      </c>
      <c r="E762" s="1">
        <v>1.985574E-2</v>
      </c>
    </row>
    <row r="763" spans="1:5">
      <c r="A763" s="26">
        <v>40515</v>
      </c>
      <c r="B763" s="27">
        <v>0.6875</v>
      </c>
      <c r="C763" s="25">
        <v>1.32E-2</v>
      </c>
      <c r="D763" s="1">
        <v>9.0095392999999996E-2</v>
      </c>
      <c r="E763" s="1">
        <v>1.9277057E-2</v>
      </c>
    </row>
    <row r="764" spans="1:5">
      <c r="A764" s="26">
        <v>40515</v>
      </c>
      <c r="B764" s="27">
        <v>0.72916666666666663</v>
      </c>
      <c r="C764" s="25">
        <v>1.2500000000000001E-2</v>
      </c>
      <c r="D764" s="1">
        <v>-2.4604384E-2</v>
      </c>
      <c r="E764" s="1">
        <v>1.0671046999999999E-2</v>
      </c>
    </row>
    <row r="765" spans="1:5">
      <c r="A765" s="26">
        <v>40515</v>
      </c>
      <c r="B765" s="27">
        <v>0.77083333333333337</v>
      </c>
      <c r="C765" s="25">
        <v>1.3100000000000001E-2</v>
      </c>
      <c r="D765" s="1">
        <v>-5.1633953E-3</v>
      </c>
      <c r="E765" s="1">
        <v>2.0390695E-2</v>
      </c>
    </row>
    <row r="766" spans="1:5">
      <c r="A766" s="26">
        <v>40515</v>
      </c>
      <c r="B766" s="27">
        <v>0.8125</v>
      </c>
      <c r="C766" s="25">
        <v>1.34E-2</v>
      </c>
      <c r="D766" s="1">
        <v>1.3652105999999999E-3</v>
      </c>
      <c r="E766" s="1">
        <v>2.2058301999999998E-2</v>
      </c>
    </row>
    <row r="767" spans="1:5">
      <c r="A767" s="26">
        <v>40515</v>
      </c>
      <c r="B767" s="27">
        <v>0.85416666666666663</v>
      </c>
      <c r="C767" s="25">
        <v>1.38E-2</v>
      </c>
      <c r="D767" s="1">
        <v>-3.2102375999999998E-4</v>
      </c>
      <c r="E767" s="1">
        <v>-2.7804311000000002E-2</v>
      </c>
    </row>
    <row r="768" spans="1:5">
      <c r="A768" s="26">
        <v>40515</v>
      </c>
      <c r="B768" s="27">
        <v>0.89583333333333337</v>
      </c>
      <c r="C768" s="25">
        <v>1.38E-2</v>
      </c>
      <c r="D768" s="1">
        <v>-1.4069712E-2</v>
      </c>
      <c r="E768" s="1">
        <v>-2.9429367000000001E-2</v>
      </c>
    </row>
    <row r="769" spans="1:5">
      <c r="A769" s="26">
        <v>40515</v>
      </c>
      <c r="B769" s="27">
        <v>0.9375</v>
      </c>
      <c r="C769" s="25">
        <v>1.4200000000000001E-2</v>
      </c>
      <c r="D769" s="1">
        <v>-9.3655883999999995E-2</v>
      </c>
      <c r="E769" s="1">
        <v>4.3199913000000001E-3</v>
      </c>
    </row>
    <row r="770" spans="1:5">
      <c r="A770" s="26">
        <v>40515</v>
      </c>
      <c r="B770" s="27">
        <v>0.97916666666666663</v>
      </c>
      <c r="C770" s="25">
        <v>1.4500000000000001E-2</v>
      </c>
      <c r="D770" s="1">
        <v>-0.18209638</v>
      </c>
      <c r="E770" s="1">
        <v>4.0157175000000003E-2</v>
      </c>
    </row>
    <row r="771" spans="1:5">
      <c r="A771" s="26">
        <v>40516</v>
      </c>
      <c r="B771" s="27">
        <v>2.0833333333333332E-2</v>
      </c>
      <c r="C771" s="25">
        <v>1.4500000000000001E-2</v>
      </c>
      <c r="D771" s="1">
        <v>-0.15090196</v>
      </c>
      <c r="E771" s="1">
        <v>3.5936905999999998E-2</v>
      </c>
    </row>
    <row r="772" spans="1:5">
      <c r="A772" s="26">
        <v>40516</v>
      </c>
      <c r="B772" s="27">
        <v>6.25E-2</v>
      </c>
      <c r="C772" s="25">
        <v>1.6E-2</v>
      </c>
      <c r="D772" s="1">
        <v>-0.13832722</v>
      </c>
      <c r="E772" s="1">
        <v>-2.4460954999999999E-3</v>
      </c>
    </row>
    <row r="773" spans="1:5">
      <c r="A773" s="26">
        <v>40516</v>
      </c>
      <c r="B773" s="27">
        <v>0.10416666666666667</v>
      </c>
      <c r="C773" s="25">
        <v>1.54E-2</v>
      </c>
      <c r="D773" s="1">
        <v>-1.2037189E-2</v>
      </c>
      <c r="E773" s="1">
        <v>7.4256582000000002E-2</v>
      </c>
    </row>
    <row r="774" spans="1:5">
      <c r="A774" s="26">
        <v>40516</v>
      </c>
      <c r="B774" s="27">
        <v>0.14583333333333334</v>
      </c>
      <c r="C774" s="25">
        <v>1.5699999999999999E-2</v>
      </c>
      <c r="D774" s="1">
        <v>5.3675198E-2</v>
      </c>
      <c r="E774" s="1">
        <v>4.6966800000000003E-2</v>
      </c>
    </row>
    <row r="775" spans="1:5">
      <c r="A775" s="26">
        <v>40516</v>
      </c>
      <c r="B775" s="27">
        <v>0.1875</v>
      </c>
      <c r="C775" s="25">
        <v>1.5599999999999999E-2</v>
      </c>
      <c r="D775" s="1">
        <v>0.13932665999999999</v>
      </c>
      <c r="E775" s="1">
        <v>2.9764728000000002E-4</v>
      </c>
    </row>
    <row r="776" spans="1:5">
      <c r="A776" s="26">
        <v>40516</v>
      </c>
      <c r="B776" s="27">
        <v>0.22916666666666666</v>
      </c>
      <c r="C776" s="25">
        <v>1.5100000000000001E-2</v>
      </c>
      <c r="D776" s="1">
        <v>0.1113369</v>
      </c>
      <c r="E776" s="1">
        <v>2.4881108999999998E-2</v>
      </c>
    </row>
    <row r="777" spans="1:5">
      <c r="A777" s="26">
        <v>40516</v>
      </c>
      <c r="B777" s="27">
        <v>0.27083333333333331</v>
      </c>
      <c r="C777" s="25">
        <v>1.5699999999999999E-2</v>
      </c>
      <c r="D777" s="1">
        <v>6.5306035999999998E-2</v>
      </c>
      <c r="E777" s="1">
        <v>3.1783467000000003E-2</v>
      </c>
    </row>
    <row r="778" spans="1:5">
      <c r="A778" s="26">
        <v>40516</v>
      </c>
      <c r="B778" s="27">
        <v>0.3125</v>
      </c>
      <c r="C778" s="25">
        <v>1.6E-2</v>
      </c>
      <c r="D778" s="1">
        <v>2.2788426000000001E-2</v>
      </c>
      <c r="E778" s="1">
        <v>1.5683656000000001E-2</v>
      </c>
    </row>
    <row r="779" spans="1:5">
      <c r="A779" s="26">
        <v>40516</v>
      </c>
      <c r="B779" s="27">
        <v>0.35416666666666669</v>
      </c>
      <c r="C779" s="25">
        <v>1.6199999999999999E-2</v>
      </c>
      <c r="D779" s="1">
        <v>-2.8224394999999999E-2</v>
      </c>
      <c r="E779" s="1">
        <v>-1.0900442999999999E-2</v>
      </c>
    </row>
    <row r="780" spans="1:5">
      <c r="A780" s="26">
        <v>40516</v>
      </c>
      <c r="B780" s="27">
        <v>0.39583333333333331</v>
      </c>
      <c r="C780" s="25">
        <v>1.67E-2</v>
      </c>
      <c r="D780" s="1">
        <v>-1.0139219999999999E-2</v>
      </c>
      <c r="E780" s="1">
        <v>-2.9954949000000002E-2</v>
      </c>
    </row>
    <row r="781" spans="1:5">
      <c r="A781" s="26">
        <v>40516</v>
      </c>
      <c r="B781" s="27">
        <v>0.4375</v>
      </c>
      <c r="C781" s="25">
        <v>1.67E-2</v>
      </c>
      <c r="D781" s="1">
        <v>-1.1798924000000001E-2</v>
      </c>
      <c r="E781" s="1">
        <v>-1.4264636000000001E-2</v>
      </c>
    </row>
    <row r="782" spans="1:5">
      <c r="A782" s="26">
        <v>40516</v>
      </c>
      <c r="B782" s="27">
        <v>0.47916666666666669</v>
      </c>
      <c r="C782" s="25">
        <v>1.7100000000000001E-2</v>
      </c>
      <c r="D782" s="1">
        <v>-0.12371419</v>
      </c>
      <c r="E782" s="1">
        <v>6.3672138000000003E-2</v>
      </c>
    </row>
    <row r="783" spans="1:5">
      <c r="A783" s="26">
        <v>40516</v>
      </c>
      <c r="B783" s="27">
        <v>0.52083333333333337</v>
      </c>
      <c r="C783" s="25">
        <v>1.7399999999999999E-2</v>
      </c>
      <c r="D783" s="1">
        <v>-0.12451891</v>
      </c>
      <c r="E783" s="1">
        <v>7.6587091999999996E-2</v>
      </c>
    </row>
    <row r="784" spans="1:5">
      <c r="A784" s="26">
        <v>40516</v>
      </c>
      <c r="B784" s="27">
        <v>0.5625</v>
      </c>
      <c r="C784" s="25">
        <v>1.7600000000000001E-2</v>
      </c>
      <c r="D784" s="1">
        <v>-0.17159561000000001</v>
      </c>
      <c r="E784" s="1">
        <v>5.8461963999999998E-2</v>
      </c>
    </row>
    <row r="785" spans="1:5">
      <c r="A785" s="26">
        <v>40516</v>
      </c>
      <c r="B785" s="27">
        <v>0.60416666666666663</v>
      </c>
      <c r="C785" s="25">
        <v>2.0199999999999999E-2</v>
      </c>
      <c r="D785" s="1">
        <v>-9.9740424999999994E-2</v>
      </c>
      <c r="E785" s="1">
        <v>3.7351167999999997E-2</v>
      </c>
    </row>
    <row r="786" spans="1:5">
      <c r="A786" s="26">
        <v>40516</v>
      </c>
      <c r="B786" s="27">
        <v>0.64583333333333337</v>
      </c>
      <c r="C786" s="25">
        <v>1.7899999999999999E-2</v>
      </c>
      <c r="D786" s="1">
        <v>-3.5878136999999997E-2</v>
      </c>
      <c r="E786" s="1">
        <v>1.2513975E-2</v>
      </c>
    </row>
    <row r="787" spans="1:5">
      <c r="A787" s="26">
        <v>40516</v>
      </c>
      <c r="B787" s="27">
        <v>0.6875</v>
      </c>
      <c r="C787" s="25">
        <v>1.9400000000000001E-2</v>
      </c>
      <c r="D787" s="1">
        <v>1.6917859E-2</v>
      </c>
      <c r="E787" s="1">
        <v>2.7039225E-2</v>
      </c>
    </row>
    <row r="788" spans="1:5">
      <c r="A788" s="26">
        <v>40516</v>
      </c>
      <c r="B788" s="27">
        <v>0.72916666666666663</v>
      </c>
      <c r="C788" s="25">
        <v>1.8700000000000001E-2</v>
      </c>
      <c r="D788" s="1">
        <v>2.1775678999999999E-2</v>
      </c>
      <c r="E788" s="1">
        <v>-9.8193588000000005E-3</v>
      </c>
    </row>
    <row r="789" spans="1:5">
      <c r="A789" s="26">
        <v>40516</v>
      </c>
      <c r="B789" s="27">
        <v>0.77083333333333337</v>
      </c>
      <c r="C789" s="25">
        <v>1.8200000000000001E-2</v>
      </c>
      <c r="D789" s="1">
        <v>-2.8117056000000001E-2</v>
      </c>
      <c r="E789" s="1">
        <v>-2.4205229999999999E-3</v>
      </c>
    </row>
    <row r="790" spans="1:5">
      <c r="A790" s="26">
        <v>40516</v>
      </c>
      <c r="B790" s="27">
        <v>0.8125</v>
      </c>
      <c r="C790" s="25">
        <v>3.0099999999999998E-2</v>
      </c>
      <c r="D790" s="1">
        <v>-5.1162720000000002E-2</v>
      </c>
      <c r="E790" s="1">
        <v>2.8283624E-2</v>
      </c>
    </row>
    <row r="791" spans="1:5">
      <c r="A791" s="26">
        <v>40516</v>
      </c>
      <c r="B791" s="27">
        <v>0.85416666666666663</v>
      </c>
      <c r="C791" s="25">
        <v>3.3399999999999999E-2</v>
      </c>
      <c r="D791" s="1">
        <v>-4.6319972000000001E-2</v>
      </c>
      <c r="E791" s="1">
        <v>-4.0103255999999997E-3</v>
      </c>
    </row>
    <row r="792" spans="1:5">
      <c r="A792" s="26">
        <v>40516</v>
      </c>
      <c r="B792" s="27">
        <v>0.89583333333333337</v>
      </c>
      <c r="C792" s="25">
        <v>1.7399999999999999E-2</v>
      </c>
      <c r="D792" s="1">
        <v>-7.4460257E-3</v>
      </c>
      <c r="E792" s="1">
        <v>-1.022493E-2</v>
      </c>
    </row>
    <row r="793" spans="1:5">
      <c r="A793" s="26">
        <v>40516</v>
      </c>
      <c r="B793" s="27">
        <v>0.9375</v>
      </c>
      <c r="C793" s="25">
        <v>1.8800000000000001E-2</v>
      </c>
      <c r="D793" s="1">
        <v>1.8196808E-3</v>
      </c>
      <c r="E793" s="1">
        <v>1.0684483999999999E-2</v>
      </c>
    </row>
    <row r="794" spans="1:5">
      <c r="A794" s="26">
        <v>40516</v>
      </c>
      <c r="B794" s="27">
        <v>0.97916666666666663</v>
      </c>
      <c r="C794" s="25">
        <v>3.9300000000000002E-2</v>
      </c>
      <c r="D794" s="1">
        <v>2.0084418999999999E-2</v>
      </c>
      <c r="E794" s="1">
        <v>-4.0336796000000003E-3</v>
      </c>
    </row>
    <row r="795" spans="1:5">
      <c r="A795" s="26">
        <v>40517</v>
      </c>
      <c r="B795" s="27">
        <v>2.0833333333333332E-2</v>
      </c>
      <c r="C795" s="25">
        <v>1.83E-2</v>
      </c>
      <c r="D795" s="1">
        <v>1.6686225999999998E-2</v>
      </c>
      <c r="E795" s="1">
        <v>-6.6242727999999999E-3</v>
      </c>
    </row>
    <row r="796" spans="1:5">
      <c r="A796" s="26">
        <v>40517</v>
      </c>
      <c r="B796" s="27">
        <v>6.25E-2</v>
      </c>
      <c r="C796" s="25">
        <v>1.84E-2</v>
      </c>
      <c r="D796" s="1">
        <v>8.1283624999999998E-2</v>
      </c>
      <c r="E796" s="1">
        <v>1.6254230000000001E-2</v>
      </c>
    </row>
    <row r="797" spans="1:5">
      <c r="A797" s="26">
        <v>40517</v>
      </c>
      <c r="B797" s="27">
        <v>0.10416666666666667</v>
      </c>
      <c r="C797" s="25">
        <v>1.8800000000000001E-2</v>
      </c>
      <c r="D797" s="1">
        <v>3.0865422999999999E-2</v>
      </c>
      <c r="E797" s="1">
        <v>1.4969972999999999E-2</v>
      </c>
    </row>
    <row r="798" spans="1:5">
      <c r="A798" s="26">
        <v>40517</v>
      </c>
      <c r="B798" s="27">
        <v>0.14583333333333334</v>
      </c>
      <c r="C798" s="25">
        <v>1.95E-2</v>
      </c>
      <c r="D798" s="1">
        <v>2.0192992999999999E-2</v>
      </c>
      <c r="E798" s="1">
        <v>1.382128E-2</v>
      </c>
    </row>
    <row r="799" spans="1:5">
      <c r="A799" s="26">
        <v>40517</v>
      </c>
      <c r="B799" s="27">
        <v>0.1875</v>
      </c>
      <c r="C799" s="25">
        <v>1.8800000000000001E-2</v>
      </c>
      <c r="D799" s="1">
        <v>6.1941957999999998E-2</v>
      </c>
      <c r="E799" s="1">
        <v>1.0605395E-2</v>
      </c>
    </row>
    <row r="800" spans="1:5">
      <c r="A800" s="26">
        <v>40517</v>
      </c>
      <c r="B800" s="27">
        <v>0.22916666666666666</v>
      </c>
      <c r="C800" s="25">
        <v>1.95E-2</v>
      </c>
      <c r="D800" s="1">
        <v>5.8162868E-2</v>
      </c>
      <c r="E800" s="1">
        <v>1.9867482999999998E-2</v>
      </c>
    </row>
    <row r="801" spans="1:5">
      <c r="A801" s="26">
        <v>40517</v>
      </c>
      <c r="B801" s="27">
        <v>0.27083333333333331</v>
      </c>
      <c r="C801" s="25">
        <v>1.9599999999999999E-2</v>
      </c>
      <c r="D801" s="1">
        <v>5.9561303000000003E-2</v>
      </c>
      <c r="E801" s="1">
        <v>-2.9454036000000001E-4</v>
      </c>
    </row>
    <row r="802" spans="1:5">
      <c r="A802" s="26">
        <v>40517</v>
      </c>
      <c r="B802" s="27">
        <v>0.3125</v>
      </c>
      <c r="C802" s="25">
        <v>2.0299999999999999E-2</v>
      </c>
      <c r="D802" s="1">
        <v>-1.8795184999999999E-3</v>
      </c>
      <c r="E802" s="1">
        <v>8.9437711999999997E-4</v>
      </c>
    </row>
    <row r="803" spans="1:5">
      <c r="A803" s="26">
        <v>40517</v>
      </c>
      <c r="B803" s="27">
        <v>0.35416666666666669</v>
      </c>
      <c r="C803" s="25">
        <v>2.2499999999999999E-2</v>
      </c>
      <c r="D803" s="1">
        <v>-0.11029663000000001</v>
      </c>
      <c r="E803" s="1">
        <v>1.7904020999999999E-2</v>
      </c>
    </row>
    <row r="804" spans="1:5">
      <c r="A804" s="26">
        <v>40517</v>
      </c>
      <c r="B804" s="27">
        <v>0.39583333333333331</v>
      </c>
      <c r="C804" s="25">
        <v>1.9599999999999999E-2</v>
      </c>
      <c r="D804" s="1">
        <v>-0.19922828000000001</v>
      </c>
      <c r="E804" s="1">
        <v>3.2712826E-2</v>
      </c>
    </row>
    <row r="805" spans="1:5">
      <c r="A805" s="26">
        <v>40517</v>
      </c>
      <c r="B805" s="27">
        <v>0.4375</v>
      </c>
      <c r="C805" s="25">
        <v>1.9900000000000001E-2</v>
      </c>
      <c r="D805" s="1">
        <v>-0.15589006999999999</v>
      </c>
      <c r="E805" s="1">
        <v>5.6301829999999997E-2</v>
      </c>
    </row>
    <row r="806" spans="1:5">
      <c r="A806" s="26">
        <v>40517</v>
      </c>
      <c r="B806" s="27">
        <v>0.47916666666666669</v>
      </c>
      <c r="C806" s="25">
        <v>2.1000000000000001E-2</v>
      </c>
      <c r="D806" s="1">
        <v>-9.7227841999999995E-2</v>
      </c>
      <c r="E806" s="1">
        <v>2.8367202000000001E-2</v>
      </c>
    </row>
    <row r="807" spans="1:5">
      <c r="A807" s="26">
        <v>40517</v>
      </c>
      <c r="B807" s="27">
        <v>0.52083333333333337</v>
      </c>
      <c r="C807" s="25">
        <v>2.1700000000000001E-2</v>
      </c>
      <c r="D807" s="1">
        <v>-7.2646035999999997E-2</v>
      </c>
      <c r="E807" s="1">
        <v>-2.0322786999999998E-2</v>
      </c>
    </row>
    <row r="808" spans="1:5">
      <c r="A808" s="26">
        <v>40517</v>
      </c>
      <c r="B808" s="27">
        <v>0.5625</v>
      </c>
      <c r="C808" s="25">
        <v>2.23E-2</v>
      </c>
      <c r="D808" s="1">
        <v>-8.3701142000000006E-2</v>
      </c>
      <c r="E808" s="1">
        <v>-1.0978231E-2</v>
      </c>
    </row>
    <row r="809" spans="1:5">
      <c r="A809" s="26">
        <v>40517</v>
      </c>
      <c r="B809" s="27">
        <v>0.60416666666666663</v>
      </c>
      <c r="C809" s="25">
        <v>2.2800000000000001E-2</v>
      </c>
      <c r="D809" s="1">
        <v>-7.9793366000000004E-2</v>
      </c>
      <c r="E809" s="1">
        <v>4.5527720000000001E-3</v>
      </c>
    </row>
    <row r="810" spans="1:5">
      <c r="A810" s="26">
        <v>40517</v>
      </c>
      <c r="B810" s="27">
        <v>0.64583333333333337</v>
      </c>
      <c r="C810" s="25">
        <v>2.3400000000000001E-2</v>
      </c>
      <c r="D810" s="1">
        <v>-0.10487353000000001</v>
      </c>
      <c r="E810" s="1">
        <v>2.8112595000000001E-2</v>
      </c>
    </row>
    <row r="811" spans="1:5">
      <c r="A811" s="26">
        <v>40517</v>
      </c>
      <c r="B811" s="27">
        <v>0.6875</v>
      </c>
      <c r="C811" s="25">
        <v>2.5000000000000001E-2</v>
      </c>
      <c r="D811" s="1">
        <v>-8.0671282999999996E-2</v>
      </c>
      <c r="E811" s="1">
        <v>2.0559187999999999E-2</v>
      </c>
    </row>
    <row r="812" spans="1:5">
      <c r="A812" s="26">
        <v>40517</v>
      </c>
      <c r="B812" s="27">
        <v>0.72916666666666663</v>
      </c>
      <c r="C812" s="25">
        <v>2.4899999999999999E-2</v>
      </c>
      <c r="D812" s="1">
        <v>-3.4326691999999999E-2</v>
      </c>
      <c r="E812" s="1">
        <v>-1.9541704999999999E-2</v>
      </c>
    </row>
    <row r="813" spans="1:5">
      <c r="A813" s="26">
        <v>40517</v>
      </c>
      <c r="B813" s="27">
        <v>0.77083333333333337</v>
      </c>
      <c r="C813" s="25">
        <v>2.53E-2</v>
      </c>
      <c r="D813" s="1">
        <v>-1.2910102E-2</v>
      </c>
      <c r="E813" s="1">
        <v>-2.0205619000000001E-2</v>
      </c>
    </row>
    <row r="814" spans="1:5">
      <c r="A814" s="26">
        <v>40517</v>
      </c>
      <c r="B814" s="27">
        <v>0.8125</v>
      </c>
      <c r="C814" s="25">
        <v>2.5999999999999999E-2</v>
      </c>
      <c r="D814" s="1">
        <v>-5.1527454E-2</v>
      </c>
      <c r="E814" s="1">
        <v>1.9540450000000001E-2</v>
      </c>
    </row>
    <row r="815" spans="1:5">
      <c r="A815" s="26">
        <v>40517</v>
      </c>
      <c r="B815" s="27">
        <v>0.85416666666666663</v>
      </c>
      <c r="C815" s="25">
        <v>2.64E-2</v>
      </c>
      <c r="D815" s="1">
        <v>-0.10056437</v>
      </c>
      <c r="E815" s="1">
        <v>5.4630105999999998E-2</v>
      </c>
    </row>
    <row r="816" spans="1:5">
      <c r="A816" s="26">
        <v>40517</v>
      </c>
      <c r="B816" s="27">
        <v>0.89583333333333337</v>
      </c>
      <c r="C816" s="25">
        <v>2.7E-2</v>
      </c>
      <c r="D816" s="1">
        <v>-8.1477077999999994E-2</v>
      </c>
      <c r="E816" s="1">
        <v>5.8419427000000003E-2</v>
      </c>
    </row>
    <row r="817" spans="1:5">
      <c r="A817" s="26">
        <v>40517</v>
      </c>
      <c r="B817" s="27">
        <v>0.9375</v>
      </c>
      <c r="C817" s="25">
        <v>2.8799999999999999E-2</v>
      </c>
      <c r="D817" s="1">
        <v>-9.595447E-2</v>
      </c>
      <c r="E817" s="1">
        <v>-1.1788317E-2</v>
      </c>
    </row>
    <row r="818" spans="1:5">
      <c r="A818" s="26">
        <v>40517</v>
      </c>
      <c r="B818" s="27">
        <v>0.97916666666666663</v>
      </c>
      <c r="C818" s="25">
        <v>2.7300000000000001E-2</v>
      </c>
      <c r="D818" s="1">
        <v>-4.5792623999999997E-2</v>
      </c>
      <c r="E818" s="1">
        <v>-1.9965199999999999E-2</v>
      </c>
    </row>
    <row r="819" spans="1:5">
      <c r="A819" s="26">
        <v>40518</v>
      </c>
      <c r="B819" s="27">
        <v>2.0833333333333332E-2</v>
      </c>
      <c r="C819" s="25">
        <v>3.0300000000000001E-2</v>
      </c>
      <c r="D819" s="1">
        <v>8.6404910999999997E-3</v>
      </c>
      <c r="E819" s="1">
        <v>5.7324776000000001E-2</v>
      </c>
    </row>
    <row r="820" spans="1:5">
      <c r="A820" s="26">
        <v>40518</v>
      </c>
      <c r="B820" s="27">
        <v>6.25E-2</v>
      </c>
      <c r="C820" s="25">
        <v>2.8899999999999999E-2</v>
      </c>
      <c r="D820" s="1">
        <v>-8.0991354000000005E-3</v>
      </c>
      <c r="E820" s="1">
        <v>3.891352E-2</v>
      </c>
    </row>
    <row r="821" spans="1:5">
      <c r="A821" s="26">
        <v>40518</v>
      </c>
      <c r="B821" s="27">
        <v>0.10416666666666667</v>
      </c>
      <c r="C821" s="25">
        <v>0.03</v>
      </c>
      <c r="D821" s="1">
        <v>3.3827148000000001E-2</v>
      </c>
      <c r="E821" s="1">
        <v>2.4109425E-2</v>
      </c>
    </row>
    <row r="822" spans="1:5">
      <c r="A822" s="26">
        <v>40518</v>
      </c>
      <c r="B822" s="27">
        <v>0.14583333333333334</v>
      </c>
      <c r="C822" s="25">
        <v>3.09E-2</v>
      </c>
      <c r="D822" s="1">
        <v>1.6503655999999998E-2</v>
      </c>
      <c r="E822" s="1">
        <v>1.1880441E-2</v>
      </c>
    </row>
    <row r="823" spans="1:5">
      <c r="A823" s="26">
        <v>40518</v>
      </c>
      <c r="B823" s="27">
        <v>0.1875</v>
      </c>
      <c r="C823" s="25">
        <v>3.3799999999999997E-2</v>
      </c>
      <c r="D823" s="1">
        <v>8.2493840999999998E-2</v>
      </c>
      <c r="E823" s="1">
        <v>5.4935296000000002E-2</v>
      </c>
    </row>
    <row r="824" spans="1:5">
      <c r="A824" s="26">
        <v>40518</v>
      </c>
      <c r="B824" s="27">
        <v>0.22916666666666666</v>
      </c>
      <c r="C824" s="25">
        <v>3.2800000000000003E-2</v>
      </c>
      <c r="D824" s="1">
        <v>8.0946676999999995E-2</v>
      </c>
      <c r="E824" s="1">
        <v>3.3116097999999997E-2</v>
      </c>
    </row>
    <row r="825" spans="1:5">
      <c r="A825" s="26">
        <v>40518</v>
      </c>
      <c r="B825" s="27">
        <v>0.27083333333333331</v>
      </c>
      <c r="C825" s="25">
        <v>3.3300000000000003E-2</v>
      </c>
      <c r="D825" s="1">
        <v>1.6219908000000001E-3</v>
      </c>
      <c r="E825" s="1">
        <v>4.0587166000000001E-2</v>
      </c>
    </row>
    <row r="826" spans="1:5">
      <c r="A826" s="26">
        <v>40518</v>
      </c>
      <c r="B826" s="27">
        <v>0.3125</v>
      </c>
      <c r="C826" s="25">
        <v>3.4299999999999997E-2</v>
      </c>
      <c r="D826" s="1">
        <v>-9.6327279000000005E-3</v>
      </c>
      <c r="E826" s="1">
        <v>-5.1682789999999996E-3</v>
      </c>
    </row>
    <row r="827" spans="1:5">
      <c r="A827" s="26">
        <v>40518</v>
      </c>
      <c r="B827" s="27">
        <v>0.35416666666666669</v>
      </c>
      <c r="C827" s="25">
        <v>3.5099999999999999E-2</v>
      </c>
      <c r="D827" s="1">
        <v>-1.0516516E-2</v>
      </c>
      <c r="E827" s="1">
        <v>-9.8860088000000002E-3</v>
      </c>
    </row>
    <row r="828" spans="1:5">
      <c r="A828" s="26">
        <v>40518</v>
      </c>
      <c r="B828" s="27">
        <v>0.39583333333333331</v>
      </c>
      <c r="C828" s="25">
        <v>3.5900000000000001E-2</v>
      </c>
      <c r="D828" s="1">
        <v>-1.4551514E-2</v>
      </c>
      <c r="E828" s="1">
        <v>-4.4340048999999999E-3</v>
      </c>
    </row>
    <row r="829" spans="1:5">
      <c r="A829" s="26">
        <v>40518</v>
      </c>
      <c r="B829" s="27">
        <v>0.4375</v>
      </c>
      <c r="C829" s="25">
        <v>3.6999999999999998E-2</v>
      </c>
      <c r="D829" s="1">
        <v>-4.2454369999999998E-2</v>
      </c>
      <c r="E829" s="1">
        <v>2.0201652E-2</v>
      </c>
    </row>
    <row r="830" spans="1:5">
      <c r="A830" s="26">
        <v>40518</v>
      </c>
      <c r="B830" s="27">
        <v>0.47916666666666669</v>
      </c>
      <c r="C830" s="25">
        <v>3.6499999999999998E-2</v>
      </c>
      <c r="D830" s="1">
        <v>-0.10786034999999999</v>
      </c>
      <c r="E830" s="1">
        <v>7.3180704999999999E-2</v>
      </c>
    </row>
    <row r="831" spans="1:5">
      <c r="A831" s="26">
        <v>40518</v>
      </c>
      <c r="B831" s="27">
        <v>0.52083333333333337</v>
      </c>
      <c r="C831" s="25">
        <v>3.6799999999999999E-2</v>
      </c>
      <c r="D831" s="1">
        <v>-6.8870560999999997E-2</v>
      </c>
      <c r="E831" s="1">
        <v>4.5097320000000003E-2</v>
      </c>
    </row>
    <row r="832" spans="1:5">
      <c r="A832" s="26">
        <v>40518</v>
      </c>
      <c r="B832" s="27">
        <v>0.5625</v>
      </c>
      <c r="C832" s="25">
        <v>3.7699999999999997E-2</v>
      </c>
      <c r="D832" s="1">
        <v>-8.3932955000000004E-2</v>
      </c>
      <c r="E832" s="1">
        <v>3.9364014000000001E-3</v>
      </c>
    </row>
    <row r="833" spans="1:5">
      <c r="A833" s="26">
        <v>40518</v>
      </c>
      <c r="B833" s="27">
        <v>0.60416666666666663</v>
      </c>
      <c r="C833" s="25">
        <v>3.8600000000000002E-2</v>
      </c>
      <c r="D833" s="1">
        <v>-7.9211695999999998E-2</v>
      </c>
      <c r="E833" s="1">
        <v>2.1518873000000001E-2</v>
      </c>
    </row>
    <row r="834" spans="1:5">
      <c r="A834" s="26">
        <v>40518</v>
      </c>
      <c r="B834" s="27">
        <v>0.64583333333333337</v>
      </c>
      <c r="C834" s="25">
        <v>3.9399999999999998E-2</v>
      </c>
      <c r="D834" s="1">
        <v>-0.15498244999999999</v>
      </c>
      <c r="E834" s="1">
        <v>5.9090616999999998E-2</v>
      </c>
    </row>
    <row r="835" spans="1:5">
      <c r="A835" s="26">
        <v>40518</v>
      </c>
      <c r="B835" s="27">
        <v>0.6875</v>
      </c>
      <c r="C835" s="25">
        <v>4.0099999999999997E-2</v>
      </c>
      <c r="D835" s="1">
        <v>-0.18096097</v>
      </c>
      <c r="E835" s="1">
        <v>5.6653605000000003E-2</v>
      </c>
    </row>
    <row r="836" spans="1:5">
      <c r="A836" s="26">
        <v>40518</v>
      </c>
      <c r="B836" s="27">
        <v>0.72916666666666663</v>
      </c>
      <c r="C836" s="25">
        <v>4.0399999999999998E-2</v>
      </c>
      <c r="D836" s="1">
        <v>-0.19761353000000001</v>
      </c>
      <c r="E836" s="1">
        <v>3.9039341999999998E-2</v>
      </c>
    </row>
    <row r="837" spans="1:5">
      <c r="A837" s="26">
        <v>40518</v>
      </c>
      <c r="B837" s="27">
        <v>0.77083333333333337</v>
      </c>
      <c r="C837" s="25">
        <v>4.2200000000000001E-2</v>
      </c>
      <c r="D837" s="1">
        <v>-0.16572317</v>
      </c>
      <c r="E837" s="1">
        <v>3.4799160000000003E-2</v>
      </c>
    </row>
    <row r="838" spans="1:5">
      <c r="A838" s="26">
        <v>40518</v>
      </c>
      <c r="B838" s="27">
        <v>0.8125</v>
      </c>
      <c r="C838" s="25">
        <v>6.6900000000000001E-2</v>
      </c>
      <c r="D838" s="1">
        <v>-0.14410677</v>
      </c>
      <c r="E838" s="1">
        <v>4.9571180999999999E-2</v>
      </c>
    </row>
    <row r="839" spans="1:5">
      <c r="A839" s="26">
        <v>40518</v>
      </c>
      <c r="B839" s="27">
        <v>0.85416666666666663</v>
      </c>
      <c r="C839" s="25">
        <v>4.2599999999999999E-2</v>
      </c>
      <c r="D839" s="1">
        <v>-0.16467061</v>
      </c>
      <c r="E839" s="1">
        <v>4.0449248E-2</v>
      </c>
    </row>
    <row r="840" spans="1:5">
      <c r="A840" s="26">
        <v>40518</v>
      </c>
      <c r="B840" s="27">
        <v>0.89583333333333337</v>
      </c>
      <c r="C840" s="25">
        <v>4.02E-2</v>
      </c>
      <c r="D840" s="1">
        <v>-0.10710698</v>
      </c>
      <c r="E840" s="1">
        <v>-9.9368017000000001E-4</v>
      </c>
    </row>
    <row r="841" spans="1:5">
      <c r="A841" s="26">
        <v>40518</v>
      </c>
      <c r="B841" s="27">
        <v>0.9375</v>
      </c>
      <c r="C841" s="25">
        <v>4.0500000000000001E-2</v>
      </c>
      <c r="D841" s="1">
        <v>-5.7180719999999997E-2</v>
      </c>
      <c r="E841" s="1">
        <v>2.1444476000000001E-2</v>
      </c>
    </row>
    <row r="842" spans="1:5">
      <c r="A842" s="26">
        <v>40518</v>
      </c>
      <c r="B842" s="27">
        <v>0.97916666666666663</v>
      </c>
      <c r="C842" s="25">
        <v>4.0500000000000001E-2</v>
      </c>
      <c r="D842" s="1">
        <v>-1.4332744999999999E-2</v>
      </c>
      <c r="E842" s="1">
        <v>3.1890548999999997E-2</v>
      </c>
    </row>
    <row r="843" spans="1:5">
      <c r="A843" s="26">
        <v>40519</v>
      </c>
      <c r="B843" s="27">
        <v>2.0833333333333332E-2</v>
      </c>
      <c r="C843" s="25">
        <v>4.1500000000000002E-2</v>
      </c>
      <c r="D843" s="1">
        <v>1.9406778E-2</v>
      </c>
      <c r="E843" s="1">
        <v>4.1973795000000001E-2</v>
      </c>
    </row>
    <row r="844" spans="1:5">
      <c r="A844" s="26">
        <v>40519</v>
      </c>
      <c r="B844" s="27">
        <v>6.25E-2</v>
      </c>
      <c r="C844" s="25">
        <v>3.4200000000000001E-2</v>
      </c>
      <c r="D844" s="1">
        <v>0.14972590999999999</v>
      </c>
      <c r="E844" s="1">
        <v>3.7679996E-2</v>
      </c>
    </row>
    <row r="845" spans="1:5">
      <c r="A845" s="26">
        <v>40519</v>
      </c>
      <c r="B845" s="27">
        <v>0.10416666666666667</v>
      </c>
      <c r="C845" s="25">
        <v>2.8500000000000001E-2</v>
      </c>
      <c r="D845" s="1">
        <v>6.3702327000000003E-2</v>
      </c>
      <c r="E845" s="1">
        <v>1.5939066000000002E-2</v>
      </c>
    </row>
    <row r="846" spans="1:5">
      <c r="A846" s="26">
        <v>40519</v>
      </c>
      <c r="B846" s="27">
        <v>0.14583333333333334</v>
      </c>
      <c r="C846" s="25">
        <v>2.93E-2</v>
      </c>
      <c r="D846" s="1">
        <v>1.7419088999999999E-2</v>
      </c>
      <c r="E846" s="1">
        <v>-2.073939E-2</v>
      </c>
    </row>
    <row r="847" spans="1:5">
      <c r="A847" s="26">
        <v>40519</v>
      </c>
      <c r="B847" s="27">
        <v>0.1875</v>
      </c>
      <c r="C847" s="25">
        <v>3.0300000000000001E-2</v>
      </c>
      <c r="D847" s="1">
        <v>3.1721085000000003E-2</v>
      </c>
      <c r="E847" s="1">
        <v>-3.9902645E-3</v>
      </c>
    </row>
    <row r="848" spans="1:5">
      <c r="A848" s="26">
        <v>40519</v>
      </c>
      <c r="B848" s="27">
        <v>0.22916666666666666</v>
      </c>
      <c r="C848" s="25">
        <v>3.0800000000000001E-2</v>
      </c>
      <c r="D848" s="1">
        <v>9.2759025999999994E-2</v>
      </c>
      <c r="E848" s="1">
        <v>-2.8812786999999999E-4</v>
      </c>
    </row>
    <row r="849" spans="1:5">
      <c r="A849" s="26">
        <v>40519</v>
      </c>
      <c r="B849" s="27">
        <v>0.27083333333333331</v>
      </c>
      <c r="C849" s="25">
        <v>3.1199999999999999E-2</v>
      </c>
      <c r="D849" s="1">
        <v>0.11895769</v>
      </c>
      <c r="E849" s="1">
        <v>3.9679210999999999E-2</v>
      </c>
    </row>
    <row r="850" spans="1:5">
      <c r="A850" s="26">
        <v>40519</v>
      </c>
      <c r="B850" s="27">
        <v>0.3125</v>
      </c>
      <c r="C850" s="25">
        <v>3.1699999999999999E-2</v>
      </c>
      <c r="D850" s="1">
        <v>2.5164445000000001E-2</v>
      </c>
      <c r="E850" s="1">
        <v>1.5234486E-2</v>
      </c>
    </row>
    <row r="851" spans="1:5">
      <c r="A851" s="26">
        <v>40519</v>
      </c>
      <c r="B851" s="27">
        <v>0.35416666666666669</v>
      </c>
      <c r="C851" s="25">
        <v>3.3000000000000002E-2</v>
      </c>
      <c r="D851" s="1">
        <v>-7.4726050999999998E-3</v>
      </c>
      <c r="E851" s="1">
        <v>3.5198727999999999E-2</v>
      </c>
    </row>
    <row r="852" spans="1:5">
      <c r="A852" s="26">
        <v>40519</v>
      </c>
      <c r="B852" s="27">
        <v>0.39583333333333331</v>
      </c>
      <c r="C852" s="25">
        <v>3.39E-2</v>
      </c>
      <c r="D852" s="1">
        <v>3.3841268000000001E-2</v>
      </c>
      <c r="E852" s="1">
        <v>-1.8499518E-2</v>
      </c>
    </row>
    <row r="853" spans="1:5">
      <c r="A853" s="26">
        <v>40519</v>
      </c>
      <c r="B853" s="27">
        <v>0.4375</v>
      </c>
      <c r="C853" s="25">
        <v>3.44E-2</v>
      </c>
      <c r="D853" s="1">
        <v>-6.2736814000000002E-2</v>
      </c>
      <c r="E853" s="1">
        <v>-2.1719046999999999E-3</v>
      </c>
    </row>
    <row r="854" spans="1:5">
      <c r="A854" s="26">
        <v>40519</v>
      </c>
      <c r="B854" s="27">
        <v>0.47916666666666669</v>
      </c>
      <c r="C854" s="25">
        <v>3.4599999999999999E-2</v>
      </c>
      <c r="D854" s="1">
        <v>-4.5650919999999998E-2</v>
      </c>
      <c r="E854" s="1">
        <v>1.5242360999999999E-2</v>
      </c>
    </row>
    <row r="855" spans="1:5">
      <c r="A855" s="26">
        <v>40519</v>
      </c>
      <c r="B855" s="27">
        <v>0.52083333333333337</v>
      </c>
      <c r="C855" s="25">
        <v>3.5799999999999998E-2</v>
      </c>
      <c r="D855" s="1">
        <v>-7.0048863000000003E-2</v>
      </c>
      <c r="E855" s="1">
        <v>2.3307881999999999E-2</v>
      </c>
    </row>
    <row r="856" spans="1:5">
      <c r="A856" s="26">
        <v>40519</v>
      </c>
      <c r="B856" s="27">
        <v>0.5625</v>
      </c>
      <c r="C856" s="25">
        <v>3.7199999999999997E-2</v>
      </c>
      <c r="D856" s="1">
        <v>-0.14441386000000001</v>
      </c>
      <c r="E856" s="1">
        <v>5.2397521000000002E-2</v>
      </c>
    </row>
    <row r="857" spans="1:5">
      <c r="A857" s="26">
        <v>40519</v>
      </c>
      <c r="B857" s="27">
        <v>0.60416666666666663</v>
      </c>
      <c r="C857" s="25">
        <v>3.7499999999999999E-2</v>
      </c>
      <c r="D857" s="1">
        <v>-0.18873254</v>
      </c>
      <c r="E857" s="1">
        <v>6.0759647999999999E-2</v>
      </c>
    </row>
    <row r="858" spans="1:5">
      <c r="A858" s="26">
        <v>40519</v>
      </c>
      <c r="B858" s="27">
        <v>0.64583333333333337</v>
      </c>
      <c r="C858" s="25">
        <v>3.6999999999999998E-2</v>
      </c>
      <c r="D858" s="1">
        <v>-0.21252977000000001</v>
      </c>
      <c r="E858" s="1">
        <v>7.1768422999999998E-2</v>
      </c>
    </row>
    <row r="859" spans="1:5">
      <c r="A859" s="26">
        <v>40519</v>
      </c>
      <c r="B859" s="27">
        <v>0.6875</v>
      </c>
      <c r="C859" s="25">
        <v>3.6999999999999998E-2</v>
      </c>
      <c r="D859" s="1">
        <v>-0.19467266999999999</v>
      </c>
      <c r="E859" s="1">
        <v>5.5344809000000002E-2</v>
      </c>
    </row>
    <row r="860" spans="1:5">
      <c r="A860" s="26">
        <v>40519</v>
      </c>
      <c r="B860" s="27">
        <v>0.72916666666666663</v>
      </c>
      <c r="C860" s="25">
        <v>3.7699999999999997E-2</v>
      </c>
      <c r="D860" s="1">
        <v>-0.17679449</v>
      </c>
      <c r="E860" s="1">
        <v>7.1572902999999993E-2</v>
      </c>
    </row>
    <row r="861" spans="1:5">
      <c r="A861" s="26">
        <v>40519</v>
      </c>
      <c r="B861" s="27">
        <v>0.77083333333333337</v>
      </c>
      <c r="C861" s="25">
        <v>3.85E-2</v>
      </c>
      <c r="D861" s="1">
        <v>-0.14425721</v>
      </c>
      <c r="E861" s="1">
        <v>8.3112615999999997E-3</v>
      </c>
    </row>
    <row r="862" spans="1:5">
      <c r="A862" s="26">
        <v>40519</v>
      </c>
      <c r="B862" s="27">
        <v>0.8125</v>
      </c>
      <c r="C862" s="25">
        <v>3.9399999999999998E-2</v>
      </c>
      <c r="D862" s="1">
        <v>-0.11503186999999999</v>
      </c>
      <c r="E862" s="1">
        <v>2.2430492E-2</v>
      </c>
    </row>
    <row r="863" spans="1:5">
      <c r="A863" s="26">
        <v>40519</v>
      </c>
      <c r="B863" s="27">
        <v>0.85416666666666663</v>
      </c>
      <c r="C863" s="25">
        <v>4.02E-2</v>
      </c>
      <c r="D863" s="1">
        <v>-6.4532612000000003E-2</v>
      </c>
      <c r="E863" s="1">
        <v>-2.1618664999999999E-2</v>
      </c>
    </row>
    <row r="864" spans="1:5">
      <c r="A864" s="26">
        <v>40519</v>
      </c>
      <c r="B864" s="27">
        <v>0.89583333333333337</v>
      </c>
      <c r="C864" s="25">
        <v>4.07E-2</v>
      </c>
      <c r="D864" s="1">
        <v>-4.2127314999999999E-2</v>
      </c>
      <c r="E864" s="1">
        <v>1.1237914999999999E-2</v>
      </c>
    </row>
    <row r="865" spans="1:5">
      <c r="A865" s="26">
        <v>40519</v>
      </c>
      <c r="B865" s="27">
        <v>0.9375</v>
      </c>
      <c r="C865" s="25">
        <v>4.1399999999999999E-2</v>
      </c>
      <c r="D865" s="1">
        <v>-1.3309707E-2</v>
      </c>
      <c r="E865" s="1">
        <v>1.6073565000000001E-2</v>
      </c>
    </row>
    <row r="866" spans="1:5">
      <c r="A866" s="26">
        <v>40519</v>
      </c>
      <c r="B866" s="27">
        <v>0.97916666666666663</v>
      </c>
      <c r="C866" s="25">
        <v>4.2500000000000003E-2</v>
      </c>
      <c r="D866" s="1">
        <v>-4.5844811000000001E-3</v>
      </c>
      <c r="E866" s="1">
        <v>1.3697238E-3</v>
      </c>
    </row>
    <row r="867" spans="1:5">
      <c r="A867" s="26">
        <v>40520</v>
      </c>
      <c r="B867" s="27">
        <v>2.0833333333333332E-2</v>
      </c>
      <c r="C867" s="25">
        <v>4.4600000000000001E-2</v>
      </c>
      <c r="D867" s="1">
        <v>1.0775801E-2</v>
      </c>
      <c r="E867" s="1">
        <v>1.9086823999999999E-2</v>
      </c>
    </row>
    <row r="868" spans="1:5">
      <c r="A868" s="26">
        <v>40520</v>
      </c>
      <c r="B868" s="27">
        <v>6.25E-2</v>
      </c>
      <c r="C868" s="25">
        <v>4.5600000000000002E-2</v>
      </c>
      <c r="D868" s="1">
        <v>-8.1770621999999998E-3</v>
      </c>
      <c r="E868" s="1">
        <v>-1.5837157999999999E-3</v>
      </c>
    </row>
    <row r="869" spans="1:5">
      <c r="A869" s="26">
        <v>40520</v>
      </c>
      <c r="B869" s="27">
        <v>0.10416666666666667</v>
      </c>
      <c r="C869" s="25">
        <v>4.7199999999999999E-2</v>
      </c>
      <c r="D869" s="1">
        <v>-3.7385888999999999E-2</v>
      </c>
      <c r="E869" s="1">
        <v>1.6594452999999999E-2</v>
      </c>
    </row>
    <row r="870" spans="1:5">
      <c r="A870" s="26">
        <v>40520</v>
      </c>
      <c r="B870" s="27">
        <v>0.14583333333333334</v>
      </c>
      <c r="C870" s="25">
        <v>4.8000000000000001E-2</v>
      </c>
      <c r="D870" s="1">
        <v>-1.1109910000000001E-2</v>
      </c>
      <c r="E870" s="1">
        <v>-1.1493466000000001E-3</v>
      </c>
    </row>
    <row r="871" spans="1:5">
      <c r="A871" s="26">
        <v>40520</v>
      </c>
      <c r="B871" s="27">
        <v>0.1875</v>
      </c>
      <c r="C871" s="25">
        <v>4.87E-2</v>
      </c>
      <c r="D871" s="1">
        <v>6.3493622E-2</v>
      </c>
      <c r="E871" s="1">
        <v>-6.2940249000000004E-3</v>
      </c>
    </row>
    <row r="872" spans="1:5">
      <c r="A872" s="26">
        <v>40520</v>
      </c>
      <c r="B872" s="27">
        <v>0.22916666666666666</v>
      </c>
      <c r="C872" s="25">
        <v>4.7E-2</v>
      </c>
      <c r="D872" s="1">
        <v>0.10906502</v>
      </c>
      <c r="E872" s="1">
        <v>3.8078328000000002E-2</v>
      </c>
    </row>
    <row r="873" spans="1:5">
      <c r="A873" s="26">
        <v>40520</v>
      </c>
      <c r="B873" s="27">
        <v>0.27083333333333331</v>
      </c>
      <c r="C873" s="25">
        <v>4.8000000000000001E-2</v>
      </c>
      <c r="D873" s="1">
        <v>3.0572591999999999E-2</v>
      </c>
      <c r="E873" s="1">
        <v>1.2924362E-2</v>
      </c>
    </row>
    <row r="874" spans="1:5">
      <c r="A874" s="26">
        <v>40520</v>
      </c>
      <c r="B874" s="27">
        <v>0.3125</v>
      </c>
      <c r="C874" s="25">
        <v>4.9099999999999998E-2</v>
      </c>
      <c r="D874" s="1">
        <v>1.3903265999999999E-2</v>
      </c>
      <c r="E874" s="1">
        <v>9.5100978000000006E-3</v>
      </c>
    </row>
    <row r="875" spans="1:5">
      <c r="A875" s="26">
        <v>40520</v>
      </c>
      <c r="B875" s="27">
        <v>0.35416666666666669</v>
      </c>
      <c r="C875" s="25">
        <v>5.04E-2</v>
      </c>
      <c r="D875" s="1">
        <v>-4.4531874999999997E-3</v>
      </c>
      <c r="E875" s="1">
        <v>-9.1626329000000003E-3</v>
      </c>
    </row>
    <row r="876" spans="1:5">
      <c r="A876" s="26">
        <v>40520</v>
      </c>
      <c r="B876" s="27">
        <v>0.39583333333333331</v>
      </c>
      <c r="C876" s="25">
        <v>5.1900000000000002E-2</v>
      </c>
      <c r="D876" s="1">
        <v>3.7128123999999998E-2</v>
      </c>
      <c r="E876" s="1">
        <v>8.1676521000000003E-4</v>
      </c>
    </row>
    <row r="877" spans="1:5">
      <c r="A877" s="26">
        <v>40520</v>
      </c>
      <c r="B877" s="27">
        <v>0.4375</v>
      </c>
      <c r="C877" s="25">
        <v>5.2999999999999999E-2</v>
      </c>
      <c r="D877" s="1">
        <v>3.8158641E-2</v>
      </c>
      <c r="E877" s="1">
        <v>-1.4906236E-2</v>
      </c>
    </row>
    <row r="878" spans="1:5">
      <c r="A878" s="26">
        <v>40520</v>
      </c>
      <c r="B878" s="27">
        <v>0.47916666666666669</v>
      </c>
      <c r="C878" s="25">
        <v>5.4600000000000003E-2</v>
      </c>
      <c r="D878" s="1">
        <v>7.3951702999999994E-2</v>
      </c>
      <c r="E878" s="1">
        <v>6.2921926999999999E-4</v>
      </c>
    </row>
    <row r="879" spans="1:5">
      <c r="A879" s="26">
        <v>40520</v>
      </c>
      <c r="B879" s="27">
        <v>0.52083333333333337</v>
      </c>
      <c r="C879" s="25">
        <v>5.5800000000000002E-2</v>
      </c>
      <c r="D879" s="1">
        <v>5.9628838000000003E-2</v>
      </c>
      <c r="E879" s="1">
        <v>3.3768422999999998E-3</v>
      </c>
    </row>
    <row r="880" spans="1:5">
      <c r="A880" s="26">
        <v>40520</v>
      </c>
      <c r="B880" s="27">
        <v>0.5625</v>
      </c>
      <c r="C880" s="25">
        <v>5.7500000000000002E-2</v>
      </c>
      <c r="D880" s="1">
        <v>-7.6296571999999993E-2</v>
      </c>
      <c r="E880" s="1">
        <v>9.5709269000000003E-3</v>
      </c>
    </row>
    <row r="881" spans="1:5">
      <c r="A881" s="26">
        <v>40520</v>
      </c>
      <c r="B881" s="27">
        <v>0.60416666666666663</v>
      </c>
      <c r="C881" s="25">
        <v>5.6899999999999999E-2</v>
      </c>
      <c r="D881" s="1">
        <v>-0.22544078000000001</v>
      </c>
      <c r="E881" s="1">
        <v>5.2591421999999999E-2</v>
      </c>
    </row>
    <row r="882" spans="1:5">
      <c r="A882" s="26">
        <v>40520</v>
      </c>
      <c r="B882" s="27">
        <v>0.64583333333333337</v>
      </c>
      <c r="C882" s="25">
        <v>5.5599999999999997E-2</v>
      </c>
      <c r="D882" s="1">
        <v>-0.21725517</v>
      </c>
      <c r="E882" s="1">
        <v>8.7560830000000006E-2</v>
      </c>
    </row>
    <row r="883" spans="1:5">
      <c r="A883" s="26">
        <v>40520</v>
      </c>
      <c r="B883" s="27">
        <v>0.6875</v>
      </c>
      <c r="C883" s="25">
        <v>5.2600000000000001E-2</v>
      </c>
      <c r="D883" s="1">
        <v>-0.24883047</v>
      </c>
      <c r="E883" s="1">
        <v>6.6641583000000004E-2</v>
      </c>
    </row>
    <row r="884" spans="1:5">
      <c r="A884" s="26">
        <v>40520</v>
      </c>
      <c r="B884" s="27">
        <v>0.72916666666666663</v>
      </c>
      <c r="C884" s="25">
        <v>5.4199999999999998E-2</v>
      </c>
      <c r="D884" s="1">
        <v>-0.28264961999999999</v>
      </c>
      <c r="E884" s="1">
        <v>5.5122345000000003E-2</v>
      </c>
    </row>
    <row r="885" spans="1:5">
      <c r="A885" s="26">
        <v>40520</v>
      </c>
      <c r="B885" s="27">
        <v>0.77083333333333337</v>
      </c>
      <c r="C885" s="25" t="s">
        <v>87</v>
      </c>
      <c r="D885" s="1" t="s">
        <v>87</v>
      </c>
      <c r="E885" s="1" t="s">
        <v>87</v>
      </c>
    </row>
    <row r="886" spans="1:5">
      <c r="A886" s="26">
        <v>40520</v>
      </c>
      <c r="B886" s="27">
        <v>0.8125</v>
      </c>
      <c r="C886" s="25" t="s">
        <v>87</v>
      </c>
      <c r="D886" s="1" t="s">
        <v>87</v>
      </c>
      <c r="E886" s="1" t="s">
        <v>87</v>
      </c>
    </row>
    <row r="887" spans="1:5">
      <c r="A887" s="26">
        <v>40520</v>
      </c>
      <c r="B887" s="27">
        <v>0.85416666666666663</v>
      </c>
      <c r="C887" s="25" t="s">
        <v>87</v>
      </c>
      <c r="D887" s="1" t="s">
        <v>87</v>
      </c>
      <c r="E887" s="1" t="s">
        <v>87</v>
      </c>
    </row>
    <row r="888" spans="1:5">
      <c r="A888" s="26">
        <v>40520</v>
      </c>
      <c r="B888" s="27">
        <v>0.89583333333333337</v>
      </c>
      <c r="C888" s="25" t="s">
        <v>87</v>
      </c>
      <c r="D888" s="1">
        <v>3.1114754000000001E-2</v>
      </c>
      <c r="E888" s="1">
        <v>0.15949332999999999</v>
      </c>
    </row>
    <row r="889" spans="1:5">
      <c r="A889" s="26">
        <v>40520</v>
      </c>
      <c r="B889" s="27">
        <v>0.9375</v>
      </c>
      <c r="C889" s="25">
        <v>4.1700000000000001E-2</v>
      </c>
      <c r="D889" s="1">
        <v>8.5566122999999994E-2</v>
      </c>
      <c r="E889" s="1">
        <v>3.6985012999999997E-2</v>
      </c>
    </row>
    <row r="890" spans="1:5">
      <c r="A890" s="26">
        <v>40520</v>
      </c>
      <c r="B890" s="27">
        <v>0.97916666666666663</v>
      </c>
      <c r="C890" s="25">
        <v>2.12E-2</v>
      </c>
      <c r="D890" s="1">
        <v>6.7938828000000007E-2</v>
      </c>
      <c r="E890" s="1">
        <v>1.6287632999999999E-2</v>
      </c>
    </row>
    <row r="891" spans="1:5">
      <c r="A891" s="26">
        <v>40521</v>
      </c>
      <c r="B891" s="27">
        <v>2.0833333333333332E-2</v>
      </c>
      <c r="C891" s="25">
        <v>1.37E-2</v>
      </c>
      <c r="D891" s="1">
        <v>5.4558499000000003E-2</v>
      </c>
      <c r="E891" s="1">
        <v>-1.7700917E-2</v>
      </c>
    </row>
    <row r="892" spans="1:5">
      <c r="A892" s="26">
        <v>40521</v>
      </c>
      <c r="B892" s="27">
        <v>6.25E-2</v>
      </c>
      <c r="C892" s="25">
        <v>1.41E-2</v>
      </c>
      <c r="D892" s="1">
        <v>1.3487064E-2</v>
      </c>
      <c r="E892" s="1">
        <v>-6.8070637000000003E-2</v>
      </c>
    </row>
    <row r="893" spans="1:5">
      <c r="A893" s="26">
        <v>40521</v>
      </c>
      <c r="B893" s="27">
        <v>0.10416666666666667</v>
      </c>
      <c r="C893" s="25">
        <v>1.49E-2</v>
      </c>
      <c r="D893" s="1">
        <v>7.7789443E-2</v>
      </c>
      <c r="E893" s="1">
        <v>-3.6420103000000002E-2</v>
      </c>
    </row>
    <row r="894" spans="1:5">
      <c r="A894" s="26">
        <v>40521</v>
      </c>
      <c r="B894" s="27">
        <v>0.14583333333333334</v>
      </c>
      <c r="C894" s="25">
        <v>1.6500000000000001E-2</v>
      </c>
      <c r="D894" s="1">
        <v>2.1276834000000001E-3</v>
      </c>
      <c r="E894" s="1">
        <v>4.0405055000000002E-2</v>
      </c>
    </row>
    <row r="895" spans="1:5">
      <c r="A895" s="26">
        <v>40521</v>
      </c>
      <c r="B895" s="27">
        <v>0.1875</v>
      </c>
      <c r="C895" s="25">
        <v>1.7999999999999999E-2</v>
      </c>
      <c r="D895" s="1">
        <v>-0.18503169999999999</v>
      </c>
      <c r="E895" s="1">
        <v>6.7747722999999996E-2</v>
      </c>
    </row>
    <row r="896" spans="1:5">
      <c r="A896" s="26">
        <v>40521</v>
      </c>
      <c r="B896" s="27">
        <v>0.22916666666666666</v>
      </c>
      <c r="C896" s="25">
        <v>1.9300000000000001E-2</v>
      </c>
      <c r="D896" s="1">
        <v>-0.13843572000000001</v>
      </c>
      <c r="E896" s="1">
        <v>7.3592196999999998E-2</v>
      </c>
    </row>
    <row r="897" spans="1:5">
      <c r="A897" s="26">
        <v>40521</v>
      </c>
      <c r="B897" s="27">
        <v>0.27083333333333331</v>
      </c>
      <c r="C897" s="25">
        <v>2.1100000000000001E-2</v>
      </c>
      <c r="D897" s="1">
        <v>-0.19027324000000001</v>
      </c>
      <c r="E897" s="1">
        <v>3.2484921999999999E-2</v>
      </c>
    </row>
    <row r="898" spans="1:5">
      <c r="A898" s="26">
        <v>40521</v>
      </c>
      <c r="B898" s="27">
        <v>0.3125</v>
      </c>
      <c r="C898" s="25">
        <v>2.2100000000000002E-2</v>
      </c>
      <c r="D898" s="1">
        <v>-0.20833366</v>
      </c>
      <c r="E898" s="1">
        <v>6.9826663999999997E-2</v>
      </c>
    </row>
    <row r="899" spans="1:5">
      <c r="A899" s="26">
        <v>40521</v>
      </c>
      <c r="B899" s="27">
        <v>0.35416666666666669</v>
      </c>
      <c r="C899" s="25">
        <v>2.35E-2</v>
      </c>
      <c r="D899" s="1">
        <v>-0.16768237</v>
      </c>
      <c r="E899" s="1">
        <v>3.6326463000000003E-2</v>
      </c>
    </row>
    <row r="900" spans="1:5">
      <c r="A900" s="26">
        <v>40521</v>
      </c>
      <c r="B900" s="27">
        <v>0.39583333333333331</v>
      </c>
      <c r="C900" s="25">
        <v>2.5700000000000001E-2</v>
      </c>
      <c r="D900" s="1">
        <v>-4.8014570999999999E-2</v>
      </c>
      <c r="E900" s="1">
        <v>1.4212752E-2</v>
      </c>
    </row>
    <row r="901" spans="1:5">
      <c r="A901" s="26">
        <v>40521</v>
      </c>
      <c r="B901" s="27">
        <v>0.4375</v>
      </c>
      <c r="C901" s="25">
        <v>2.5700000000000001E-2</v>
      </c>
      <c r="D901" s="1">
        <v>8.2020488999999999E-3</v>
      </c>
      <c r="E901" s="1">
        <v>4.3941277000000001E-2</v>
      </c>
    </row>
    <row r="902" spans="1:5">
      <c r="A902" s="26">
        <v>40521</v>
      </c>
      <c r="B902" s="27">
        <v>0.47916666666666669</v>
      </c>
      <c r="C902" s="25">
        <v>2.6200000000000001E-2</v>
      </c>
      <c r="D902" s="1">
        <v>0.16125877</v>
      </c>
      <c r="E902" s="1">
        <v>4.7709753000000001E-2</v>
      </c>
    </row>
    <row r="903" spans="1:5">
      <c r="A903" s="26">
        <v>40521</v>
      </c>
      <c r="B903" s="27">
        <v>0.52083333333333337</v>
      </c>
      <c r="C903" s="25">
        <v>2.6700000000000002E-2</v>
      </c>
      <c r="D903" s="1">
        <v>6.9395186999999997E-2</v>
      </c>
      <c r="E903" s="1">
        <v>8.3169106000000007E-2</v>
      </c>
    </row>
    <row r="904" spans="1:5">
      <c r="A904" s="26">
        <v>40521</v>
      </c>
      <c r="B904" s="27">
        <v>0.5625</v>
      </c>
      <c r="C904" s="25">
        <v>2.7400000000000001E-2</v>
      </c>
      <c r="D904" s="1">
        <v>-1.1758902E-2</v>
      </c>
      <c r="E904" s="1">
        <v>5.7001613999999997E-3</v>
      </c>
    </row>
    <row r="905" spans="1:5">
      <c r="A905" s="26">
        <v>40521</v>
      </c>
      <c r="B905" s="27">
        <v>0.60416666666666663</v>
      </c>
      <c r="C905" s="25">
        <v>2.8299999999999999E-2</v>
      </c>
      <c r="D905" s="1">
        <v>1.8143245999999998E-2</v>
      </c>
      <c r="E905" s="1">
        <v>-1.0748003000000001E-2</v>
      </c>
    </row>
    <row r="906" spans="1:5">
      <c r="A906" s="26">
        <v>40521</v>
      </c>
      <c r="B906" s="27">
        <v>0.64583333333333337</v>
      </c>
      <c r="C906" s="25">
        <v>2.8899999999999999E-2</v>
      </c>
      <c r="D906" s="1">
        <v>-1.1757136E-2</v>
      </c>
      <c r="E906" s="1">
        <v>-1.4185204999999999E-2</v>
      </c>
    </row>
    <row r="907" spans="1:5">
      <c r="A907" s="26">
        <v>40521</v>
      </c>
      <c r="B907" s="27">
        <v>0.6875</v>
      </c>
      <c r="C907" s="25">
        <v>2.9000000000000001E-2</v>
      </c>
      <c r="D907" s="1">
        <v>-1.4044533E-2</v>
      </c>
      <c r="E907" s="1">
        <v>-1.4405139000000001E-2</v>
      </c>
    </row>
    <row r="908" spans="1:5">
      <c r="A908" s="26">
        <v>40521</v>
      </c>
      <c r="B908" s="27">
        <v>0.72916666666666663</v>
      </c>
      <c r="C908" s="25">
        <v>2.8899999999999999E-2</v>
      </c>
      <c r="D908" s="1">
        <v>1.5146817999999999E-2</v>
      </c>
      <c r="E908" s="1">
        <v>-4.4688024E-2</v>
      </c>
    </row>
    <row r="909" spans="1:5">
      <c r="A909" s="26">
        <v>40521</v>
      </c>
      <c r="B909" s="27">
        <v>0.77083333333333337</v>
      </c>
      <c r="C909" s="25">
        <v>2.8799999999999999E-2</v>
      </c>
      <c r="D909" s="1">
        <v>-0.15010121000000001</v>
      </c>
      <c r="E909" s="1">
        <v>-1.0953649E-3</v>
      </c>
    </row>
    <row r="910" spans="1:5">
      <c r="A910" s="26">
        <v>40521</v>
      </c>
      <c r="B910" s="27">
        <v>0.8125</v>
      </c>
      <c r="C910" s="25">
        <v>2.8400000000000002E-2</v>
      </c>
      <c r="D910" s="1">
        <v>-0.19227820000000001</v>
      </c>
      <c r="E910" s="1">
        <v>5.5721737E-2</v>
      </c>
    </row>
    <row r="911" spans="1:5">
      <c r="A911" s="26">
        <v>40521</v>
      </c>
      <c r="B911" s="27">
        <v>0.85416666666666663</v>
      </c>
      <c r="C911" s="25">
        <v>2.86E-2</v>
      </c>
      <c r="D911" s="1">
        <v>-0.18943466</v>
      </c>
      <c r="E911" s="1">
        <v>3.8565822E-2</v>
      </c>
    </row>
    <row r="912" spans="1:5">
      <c r="A912" s="26">
        <v>40521</v>
      </c>
      <c r="B912" s="27">
        <v>0.89583333333333337</v>
      </c>
      <c r="C912" s="25">
        <v>2.93E-2</v>
      </c>
      <c r="D912" s="1">
        <v>-0.16001320999999999</v>
      </c>
      <c r="E912" s="1">
        <v>5.2326598000000002E-2</v>
      </c>
    </row>
    <row r="913" spans="1:5">
      <c r="A913" s="26">
        <v>40521</v>
      </c>
      <c r="B913" s="27">
        <v>0.9375</v>
      </c>
      <c r="C913" s="25">
        <v>0.03</v>
      </c>
      <c r="D913" s="1">
        <v>-5.2934783999999999E-2</v>
      </c>
      <c r="E913" s="1">
        <v>3.2905319000000002E-2</v>
      </c>
    </row>
    <row r="914" spans="1:5">
      <c r="A914" s="26">
        <v>40521</v>
      </c>
      <c r="B914" s="27">
        <v>0.97916666666666663</v>
      </c>
      <c r="C914" s="25">
        <v>3.0800000000000001E-2</v>
      </c>
      <c r="D914" s="1">
        <v>2.5808548999999999E-3</v>
      </c>
      <c r="E914" s="1">
        <v>-4.0661526000000003E-2</v>
      </c>
    </row>
    <row r="915" spans="1:5">
      <c r="A915" s="26">
        <v>40522</v>
      </c>
      <c r="B915" s="27">
        <v>2.0833333333333332E-2</v>
      </c>
      <c r="C915" s="25">
        <v>3.5200000000000002E-2</v>
      </c>
      <c r="D915" s="1">
        <v>4.0162982E-2</v>
      </c>
      <c r="E915" s="1">
        <v>3.8359550999999999E-2</v>
      </c>
    </row>
    <row r="916" spans="1:5">
      <c r="A916" s="26">
        <v>40522</v>
      </c>
      <c r="B916" s="27">
        <v>6.25E-2</v>
      </c>
      <c r="C916" s="25">
        <v>3.2000000000000001E-2</v>
      </c>
      <c r="D916" s="1">
        <v>7.8468471999999997E-2</v>
      </c>
      <c r="E916" s="1">
        <v>9.0072502999999998E-2</v>
      </c>
    </row>
    <row r="917" spans="1:5">
      <c r="A917" s="26">
        <v>40522</v>
      </c>
      <c r="B917" s="27">
        <v>0.10416666666666667</v>
      </c>
      <c r="C917" s="25">
        <v>3.2500000000000001E-2</v>
      </c>
      <c r="D917" s="1">
        <v>-1.1003860000000001E-2</v>
      </c>
      <c r="E917" s="1">
        <v>1.7119597E-2</v>
      </c>
    </row>
    <row r="918" spans="1:5">
      <c r="A918" s="26">
        <v>40522</v>
      </c>
      <c r="B918" s="27">
        <v>0.14583333333333334</v>
      </c>
      <c r="C918" s="25">
        <v>3.5000000000000003E-2</v>
      </c>
      <c r="D918" s="1">
        <v>-3.7261144000000003E-2</v>
      </c>
      <c r="E918" s="1">
        <v>-1.0807904E-2</v>
      </c>
    </row>
    <row r="919" spans="1:5">
      <c r="A919" s="26">
        <v>40522</v>
      </c>
      <c r="B919" s="27">
        <v>0.1875</v>
      </c>
      <c r="C919" s="25">
        <v>3.5700000000000003E-2</v>
      </c>
      <c r="D919" s="1">
        <v>1.9018462000000001E-3</v>
      </c>
      <c r="E919" s="1">
        <v>-8.1905559999999999E-3</v>
      </c>
    </row>
    <row r="920" spans="1:5">
      <c r="A920" s="26">
        <v>40522</v>
      </c>
      <c r="B920" s="27">
        <v>0.22916666666666666</v>
      </c>
      <c r="C920" s="25">
        <v>3.6400000000000002E-2</v>
      </c>
      <c r="D920" s="1">
        <v>9.5824267000000005E-2</v>
      </c>
      <c r="E920" s="1">
        <v>5.2195714999999997E-2</v>
      </c>
    </row>
    <row r="921" spans="1:5">
      <c r="A921" s="26">
        <v>40522</v>
      </c>
      <c r="B921" s="27">
        <v>0.27083333333333331</v>
      </c>
      <c r="C921" s="25">
        <v>3.8100000000000002E-2</v>
      </c>
      <c r="D921" s="1">
        <v>9.8240537999999995E-3</v>
      </c>
      <c r="E921" s="1">
        <v>1.6299876E-3</v>
      </c>
    </row>
    <row r="922" spans="1:5">
      <c r="A922" s="26">
        <v>40522</v>
      </c>
      <c r="B922" s="27">
        <v>0.3125</v>
      </c>
      <c r="C922" s="25">
        <v>3.95E-2</v>
      </c>
      <c r="D922" s="1">
        <v>2.2596936000000001E-2</v>
      </c>
      <c r="E922" s="1">
        <v>-1.5098377E-2</v>
      </c>
    </row>
    <row r="923" spans="1:5">
      <c r="A923" s="26">
        <v>40522</v>
      </c>
      <c r="B923" s="27">
        <v>0.35416666666666669</v>
      </c>
      <c r="C923" s="25">
        <v>4.1700000000000001E-2</v>
      </c>
      <c r="D923" s="1">
        <v>3.8235722E-2</v>
      </c>
      <c r="E923" s="1">
        <v>5.3361814E-2</v>
      </c>
    </row>
    <row r="924" spans="1:5">
      <c r="A924" s="26">
        <v>40522</v>
      </c>
      <c r="B924" s="27">
        <v>0.39583333333333331</v>
      </c>
      <c r="C924" s="25">
        <v>4.3099999999999999E-2</v>
      </c>
      <c r="D924" s="1">
        <v>1.0681639E-2</v>
      </c>
      <c r="E924" s="1">
        <v>-3.6470819000000002E-2</v>
      </c>
    </row>
    <row r="925" spans="1:5">
      <c r="A925" s="26">
        <v>40522</v>
      </c>
      <c r="B925" s="27">
        <v>0.4375</v>
      </c>
      <c r="C925" s="25">
        <v>4.7399999999999998E-2</v>
      </c>
      <c r="D925" s="1">
        <v>3.5310187999999999E-2</v>
      </c>
      <c r="E925" s="1">
        <v>1.9569842E-2</v>
      </c>
    </row>
    <row r="926" spans="1:5">
      <c r="A926" s="26">
        <v>40522</v>
      </c>
      <c r="B926" s="27">
        <v>0.47916666666666669</v>
      </c>
      <c r="C926" s="25">
        <v>4.6899999999999997E-2</v>
      </c>
      <c r="D926" s="1">
        <v>8.6002184999999995E-3</v>
      </c>
      <c r="E926" s="1">
        <v>-7.9551424999999999E-3</v>
      </c>
    </row>
    <row r="927" spans="1:5">
      <c r="A927" s="26">
        <v>40522</v>
      </c>
      <c r="B927" s="27">
        <v>0.52083333333333337</v>
      </c>
      <c r="C927" s="25">
        <v>4.3299999999999998E-2</v>
      </c>
      <c r="D927" s="1">
        <v>1.5821091999999998E-2</v>
      </c>
      <c r="E927" s="1">
        <v>-1.6604442000000001E-2</v>
      </c>
    </row>
    <row r="928" spans="1:5">
      <c r="A928" s="26">
        <v>40522</v>
      </c>
      <c r="B928" s="27">
        <v>0.5625</v>
      </c>
      <c r="C928" s="25">
        <v>4.1399999999999999E-2</v>
      </c>
      <c r="D928" s="1">
        <v>-2.9626072999999999E-2</v>
      </c>
      <c r="E928" s="1">
        <v>8.0323120999999994E-3</v>
      </c>
    </row>
    <row r="929" spans="1:5">
      <c r="A929" s="26">
        <v>40522</v>
      </c>
      <c r="B929" s="27">
        <v>0.60416666666666663</v>
      </c>
      <c r="C929" s="25">
        <v>4.19E-2</v>
      </c>
      <c r="D929" s="1">
        <v>-2.8971243000000001E-2</v>
      </c>
      <c r="E929" s="1">
        <v>-8.2519111999999999E-3</v>
      </c>
    </row>
    <row r="930" spans="1:5">
      <c r="A930" s="26">
        <v>40522</v>
      </c>
      <c r="B930" s="27">
        <v>0.64583333333333337</v>
      </c>
      <c r="C930" s="25">
        <v>4.2700000000000002E-2</v>
      </c>
      <c r="D930" s="1">
        <v>-9.1113598000000004E-2</v>
      </c>
      <c r="E930" s="1">
        <v>-3.1775031000000002E-2</v>
      </c>
    </row>
    <row r="931" spans="1:5">
      <c r="A931" s="26">
        <v>40522</v>
      </c>
      <c r="B931" s="27">
        <v>0.6875</v>
      </c>
      <c r="C931" s="25">
        <v>4.1099999999999998E-2</v>
      </c>
      <c r="D931" s="1">
        <v>-9.7454023000000001E-2</v>
      </c>
      <c r="E931" s="1">
        <v>-5.9706042000000001E-3</v>
      </c>
    </row>
    <row r="932" spans="1:5">
      <c r="A932" s="26">
        <v>40522</v>
      </c>
      <c r="B932" s="27">
        <v>0.72916666666666663</v>
      </c>
      <c r="C932" s="25">
        <v>4.2099999999999999E-2</v>
      </c>
      <c r="D932" s="1">
        <v>-0.13271241</v>
      </c>
      <c r="E932" s="1">
        <v>-4.5362181999999999E-3</v>
      </c>
    </row>
    <row r="933" spans="1:5">
      <c r="A933" s="26">
        <v>40522</v>
      </c>
      <c r="B933" s="27">
        <v>0.77083333333333337</v>
      </c>
      <c r="C933" s="25">
        <v>4.3400000000000001E-2</v>
      </c>
      <c r="D933" s="1">
        <v>-7.4113934000000006E-2</v>
      </c>
      <c r="E933" s="1">
        <v>2.7639153E-2</v>
      </c>
    </row>
    <row r="934" spans="1:5">
      <c r="A934" s="26">
        <v>40522</v>
      </c>
      <c r="B934" s="27">
        <v>0.8125</v>
      </c>
      <c r="C934" s="25" t="s">
        <v>87</v>
      </c>
      <c r="D934" s="1">
        <v>-1.1293523E-2</v>
      </c>
      <c r="E934" s="1">
        <v>7.7009637000000006E-2</v>
      </c>
    </row>
    <row r="935" spans="1:5">
      <c r="A935" s="26">
        <v>40522</v>
      </c>
      <c r="B935" s="27">
        <v>0.85416666666666663</v>
      </c>
      <c r="C935" s="25" t="s">
        <v>87</v>
      </c>
      <c r="D935" s="1">
        <v>-4.7049338000000003E-2</v>
      </c>
      <c r="E935" s="1">
        <v>7.6466247999999997E-3</v>
      </c>
    </row>
    <row r="936" spans="1:5">
      <c r="A936" s="26">
        <v>40522</v>
      </c>
      <c r="B936" s="27">
        <v>0.89583333333333337</v>
      </c>
      <c r="C936" s="25" t="s">
        <v>87</v>
      </c>
      <c r="D936" s="1">
        <v>-7.7685547999999993E-2</v>
      </c>
      <c r="E936" s="1">
        <v>-2.7271475E-2</v>
      </c>
    </row>
    <row r="937" spans="1:5">
      <c r="A937" s="26">
        <v>40522</v>
      </c>
      <c r="B937" s="27">
        <v>0.9375</v>
      </c>
      <c r="C937" s="25" t="s">
        <v>87</v>
      </c>
      <c r="D937" s="1">
        <v>-1.2255515E-2</v>
      </c>
      <c r="E937" s="1">
        <v>-1.3832756E-3</v>
      </c>
    </row>
    <row r="938" spans="1:5">
      <c r="A938" s="26">
        <v>40522</v>
      </c>
      <c r="B938" s="27">
        <v>0.97916666666666663</v>
      </c>
      <c r="C938" s="25" t="s">
        <v>87</v>
      </c>
      <c r="D938" s="1">
        <v>-3.8112533999999998E-3</v>
      </c>
      <c r="E938" s="1">
        <v>2.8916582999999999E-2</v>
      </c>
    </row>
    <row r="939" spans="1:5">
      <c r="A939" s="26">
        <v>40523</v>
      </c>
      <c r="B939" s="27">
        <v>2.0833333333333332E-2</v>
      </c>
      <c r="C939" s="25" t="s">
        <v>87</v>
      </c>
      <c r="D939" s="1">
        <v>8.4029002000000005E-2</v>
      </c>
      <c r="E939" s="1">
        <v>-0.13262024</v>
      </c>
    </row>
    <row r="940" spans="1:5">
      <c r="A940" s="26">
        <v>40523</v>
      </c>
      <c r="B940" s="27">
        <v>6.25E-2</v>
      </c>
      <c r="C940" s="25" t="s">
        <v>87</v>
      </c>
      <c r="D940" s="1">
        <v>0.12988689</v>
      </c>
      <c r="E940" s="1">
        <v>-0.18677699</v>
      </c>
    </row>
    <row r="941" spans="1:5">
      <c r="A941" s="26">
        <v>40523</v>
      </c>
      <c r="B941" s="27">
        <v>0.10416666666666667</v>
      </c>
      <c r="C941" s="25" t="s">
        <v>87</v>
      </c>
      <c r="D941" s="1">
        <v>-0.15190213999999999</v>
      </c>
      <c r="E941" s="1">
        <v>-5.4534581E-3</v>
      </c>
    </row>
    <row r="942" spans="1:5">
      <c r="A942" s="26">
        <v>40523</v>
      </c>
      <c r="B942" s="27">
        <v>0.14583333333333334</v>
      </c>
      <c r="C942" s="25" t="s">
        <v>87</v>
      </c>
      <c r="D942" s="1">
        <v>-0.11296058</v>
      </c>
      <c r="E942" s="1">
        <v>-5.3524838999999998E-2</v>
      </c>
    </row>
    <row r="943" spans="1:5">
      <c r="A943" s="26">
        <v>40523</v>
      </c>
      <c r="B943" s="27">
        <v>0.1875</v>
      </c>
      <c r="C943" s="25" t="s">
        <v>87</v>
      </c>
      <c r="D943" s="1">
        <v>-0.10862840999999999</v>
      </c>
      <c r="E943" s="1">
        <v>-2.1997655000000001E-2</v>
      </c>
    </row>
    <row r="944" spans="1:5">
      <c r="A944" s="26">
        <v>40523</v>
      </c>
      <c r="B944" s="27">
        <v>0.22916666666666666</v>
      </c>
      <c r="C944" s="25" t="s">
        <v>87</v>
      </c>
      <c r="D944" s="1">
        <v>-7.2617235E-3</v>
      </c>
      <c r="E944" s="1">
        <v>0.10040441</v>
      </c>
    </row>
    <row r="945" spans="1:5">
      <c r="A945" s="26">
        <v>40523</v>
      </c>
      <c r="B945" s="27">
        <v>0.27083333333333331</v>
      </c>
      <c r="C945" s="25" t="s">
        <v>87</v>
      </c>
      <c r="D945" s="1">
        <v>4.7127383000000002E-2</v>
      </c>
      <c r="E945" s="1">
        <v>1.924633E-3</v>
      </c>
    </row>
    <row r="946" spans="1:5">
      <c r="A946" s="26">
        <v>40523</v>
      </c>
      <c r="B946" s="27">
        <v>0.3125</v>
      </c>
      <c r="C946" s="25" t="s">
        <v>87</v>
      </c>
      <c r="D946" s="1">
        <v>-5.9346990000000002E-2</v>
      </c>
      <c r="E946" s="1">
        <v>-3.3535493E-2</v>
      </c>
    </row>
    <row r="947" spans="1:5">
      <c r="A947" s="26">
        <v>40523</v>
      </c>
      <c r="B947" s="27">
        <v>0.35416666666666669</v>
      </c>
      <c r="C947" s="25" t="s">
        <v>87</v>
      </c>
      <c r="D947" s="1">
        <v>-0.18701904</v>
      </c>
      <c r="E947" s="1">
        <v>2.7292461E-2</v>
      </c>
    </row>
    <row r="948" spans="1:5">
      <c r="A948" s="26">
        <v>40523</v>
      </c>
      <c r="B948" s="27">
        <v>0.39583333333333331</v>
      </c>
      <c r="C948" s="25" t="s">
        <v>87</v>
      </c>
      <c r="D948" s="1">
        <v>-0.19275565</v>
      </c>
      <c r="E948" s="1">
        <v>-7.7717150999999998E-2</v>
      </c>
    </row>
    <row r="949" spans="1:5">
      <c r="A949" s="26">
        <v>40523</v>
      </c>
      <c r="B949" s="27">
        <v>0.4375</v>
      </c>
      <c r="C949" s="25" t="s">
        <v>87</v>
      </c>
      <c r="D949" s="1">
        <v>-0.15061100999999999</v>
      </c>
      <c r="E949" s="1">
        <v>-1.0831601E-2</v>
      </c>
    </row>
    <row r="950" spans="1:5">
      <c r="A950" s="26">
        <v>40523</v>
      </c>
      <c r="B950" s="27">
        <v>0.47916666666666669</v>
      </c>
      <c r="C950" s="25" t="s">
        <v>87</v>
      </c>
      <c r="D950" s="1">
        <v>-0.10644584999999999</v>
      </c>
      <c r="E950" s="1">
        <v>6.1962164E-2</v>
      </c>
    </row>
    <row r="951" spans="1:5">
      <c r="A951" s="26">
        <v>40523</v>
      </c>
      <c r="B951" s="27">
        <v>0.52083333333333337</v>
      </c>
      <c r="C951" s="25" t="s">
        <v>87</v>
      </c>
      <c r="D951" s="1">
        <v>4.9024274999999997E-3</v>
      </c>
      <c r="E951" s="1">
        <v>5.611961E-2</v>
      </c>
    </row>
    <row r="952" spans="1:5">
      <c r="A952" s="26">
        <v>40523</v>
      </c>
      <c r="B952" s="27">
        <v>0.5625</v>
      </c>
      <c r="C952" s="25" t="s">
        <v>87</v>
      </c>
      <c r="D952" s="1">
        <v>2.0638547000000002E-3</v>
      </c>
      <c r="E952" s="1">
        <v>0.10531311</v>
      </c>
    </row>
    <row r="953" spans="1:5">
      <c r="A953" s="26">
        <v>40523</v>
      </c>
      <c r="B953" s="27">
        <v>0.60416666666666663</v>
      </c>
      <c r="C953" s="25" t="s">
        <v>87</v>
      </c>
      <c r="D953" s="1">
        <v>-1.4460162E-2</v>
      </c>
      <c r="E953" s="1">
        <v>9.0856501000000006E-2</v>
      </c>
    </row>
    <row r="954" spans="1:5">
      <c r="A954" s="26">
        <v>40523</v>
      </c>
      <c r="B954" s="27">
        <v>0.64583333333333337</v>
      </c>
      <c r="C954" s="25" t="s">
        <v>87</v>
      </c>
      <c r="D954" s="1">
        <v>4.9368231999999998E-2</v>
      </c>
      <c r="E954" s="1">
        <v>3.3211860000000003E-2</v>
      </c>
    </row>
    <row r="955" spans="1:5">
      <c r="A955" s="26">
        <v>40523</v>
      </c>
      <c r="B955" s="27">
        <v>0.6875</v>
      </c>
      <c r="C955" s="25" t="s">
        <v>87</v>
      </c>
      <c r="D955" s="1">
        <v>-4.5042496000000003E-3</v>
      </c>
      <c r="E955" s="1">
        <v>4.3266172999999998E-2</v>
      </c>
    </row>
    <row r="956" spans="1:5">
      <c r="A956" s="26">
        <v>40523</v>
      </c>
      <c r="B956" s="27">
        <v>0.72916666666666663</v>
      </c>
      <c r="C956" s="25" t="s">
        <v>87</v>
      </c>
      <c r="D956" s="1">
        <v>-0.121583</v>
      </c>
      <c r="E956" s="1">
        <v>-6.2412761999999997E-2</v>
      </c>
    </row>
    <row r="957" spans="1:5">
      <c r="A957" s="26">
        <v>40523</v>
      </c>
      <c r="B957" s="27">
        <v>0.77083333333333337</v>
      </c>
      <c r="C957" s="25" t="s">
        <v>87</v>
      </c>
      <c r="D957" s="1">
        <v>-9.6249899E-2</v>
      </c>
      <c r="E957" s="1">
        <v>-4.8250057999999998E-2</v>
      </c>
    </row>
    <row r="958" spans="1:5">
      <c r="A958" s="26">
        <v>40523</v>
      </c>
      <c r="B958" s="27">
        <v>0.8125</v>
      </c>
      <c r="C958" s="25" t="s">
        <v>87</v>
      </c>
      <c r="D958" s="1">
        <v>-0.12350114</v>
      </c>
      <c r="E958" s="1">
        <v>-1.2838636E-2</v>
      </c>
    </row>
    <row r="959" spans="1:5">
      <c r="A959" s="26">
        <v>40523</v>
      </c>
      <c r="B959" s="27">
        <v>0.85416666666666663</v>
      </c>
      <c r="C959" s="25" t="s">
        <v>87</v>
      </c>
      <c r="D959" s="1">
        <v>-0.12052464</v>
      </c>
      <c r="E959" s="1">
        <v>2.0958408000000001E-2</v>
      </c>
    </row>
    <row r="960" spans="1:5">
      <c r="A960" s="26">
        <v>40523</v>
      </c>
      <c r="B960" s="27">
        <v>0.89583333333333337</v>
      </c>
      <c r="C960" s="25" t="s">
        <v>87</v>
      </c>
      <c r="D960" s="1">
        <v>-0.21350812</v>
      </c>
      <c r="E960" s="1">
        <v>3.7828239999999999E-2</v>
      </c>
    </row>
    <row r="961" spans="1:5">
      <c r="A961" s="26">
        <v>40523</v>
      </c>
      <c r="B961" s="27">
        <v>0.9375</v>
      </c>
      <c r="C961" s="25" t="s">
        <v>87</v>
      </c>
      <c r="D961" s="1">
        <v>-0.24575490999999999</v>
      </c>
      <c r="E961" s="1">
        <v>-3.6834442000000002E-2</v>
      </c>
    </row>
    <row r="962" spans="1:5">
      <c r="A962" s="26">
        <v>40523</v>
      </c>
      <c r="B962" s="27">
        <v>0.97916666666666663</v>
      </c>
      <c r="C962" s="25" t="s">
        <v>87</v>
      </c>
      <c r="D962" s="1">
        <v>-0.29266931000000002</v>
      </c>
      <c r="E962" s="1">
        <v>-5.7857194000000001E-2</v>
      </c>
    </row>
    <row r="963" spans="1:5">
      <c r="A963" s="26">
        <v>40524</v>
      </c>
      <c r="B963" s="27">
        <v>2.0833333333333332E-2</v>
      </c>
      <c r="C963" s="25" t="s">
        <v>87</v>
      </c>
      <c r="D963" s="1">
        <v>-0.25490066</v>
      </c>
      <c r="E963" s="1">
        <v>3.0057158E-2</v>
      </c>
    </row>
    <row r="964" spans="1:5">
      <c r="A964" s="26">
        <v>40524</v>
      </c>
      <c r="B964" s="27">
        <v>6.25E-2</v>
      </c>
      <c r="C964" s="25" t="s">
        <v>87</v>
      </c>
      <c r="D964" s="1">
        <v>-0.16351810999999999</v>
      </c>
      <c r="E964" s="1">
        <v>8.0667660000000002E-2</v>
      </c>
    </row>
    <row r="965" spans="1:5">
      <c r="A965" s="26">
        <v>40524</v>
      </c>
      <c r="B965" s="27">
        <v>0.10416666666666667</v>
      </c>
      <c r="C965" s="25" t="s">
        <v>87</v>
      </c>
      <c r="D965" s="1">
        <v>-2.8773548999999999E-2</v>
      </c>
      <c r="E965" s="1">
        <v>4.8236679999999997E-2</v>
      </c>
    </row>
    <row r="966" spans="1:5">
      <c r="A966" s="26">
        <v>40524</v>
      </c>
      <c r="B966" s="27">
        <v>0.14583333333333334</v>
      </c>
      <c r="C966" s="25" t="s">
        <v>87</v>
      </c>
      <c r="D966" s="1">
        <v>-7.3474138999999994E-2</v>
      </c>
      <c r="E966" s="1">
        <v>1.5051607E-2</v>
      </c>
    </row>
    <row r="967" spans="1:5">
      <c r="A967" s="26">
        <v>40524</v>
      </c>
      <c r="B967" s="27">
        <v>0.1875</v>
      </c>
      <c r="C967" s="25" t="s">
        <v>87</v>
      </c>
      <c r="D967" s="1">
        <v>9.1749866999999999E-2</v>
      </c>
      <c r="E967" s="1">
        <v>-1.1756358999999999E-2</v>
      </c>
    </row>
    <row r="968" spans="1:5">
      <c r="A968" s="26">
        <v>40524</v>
      </c>
      <c r="B968" s="27">
        <v>0.22916666666666666</v>
      </c>
      <c r="C968" s="25" t="s">
        <v>87</v>
      </c>
      <c r="D968" s="1">
        <v>5.1045879000000002E-2</v>
      </c>
      <c r="E968" s="1">
        <v>2.5363718E-2</v>
      </c>
    </row>
    <row r="969" spans="1:5">
      <c r="A969" s="26">
        <v>40524</v>
      </c>
      <c r="B969" s="27">
        <v>0.27083333333333331</v>
      </c>
      <c r="C969" s="25" t="s">
        <v>87</v>
      </c>
      <c r="D969" s="1">
        <v>7.8320091000000005E-3</v>
      </c>
      <c r="E969" s="1">
        <v>-4.0075188999999997E-2</v>
      </c>
    </row>
    <row r="970" spans="1:5">
      <c r="A970" s="26">
        <v>40524</v>
      </c>
      <c r="B970" s="27">
        <v>0.3125</v>
      </c>
      <c r="C970" s="25" t="s">
        <v>87</v>
      </c>
      <c r="D970" s="1">
        <v>-9.8656404000000003E-2</v>
      </c>
      <c r="E970" s="1">
        <v>-2.0839264999999999E-2</v>
      </c>
    </row>
    <row r="971" spans="1:5">
      <c r="A971" s="26">
        <v>40524</v>
      </c>
      <c r="B971" s="27">
        <v>0.35416666666666669</v>
      </c>
      <c r="C971" s="25" t="s">
        <v>87</v>
      </c>
      <c r="D971" s="1">
        <v>-0.13424689000000001</v>
      </c>
      <c r="E971" s="1">
        <v>-4.2565249999999999E-2</v>
      </c>
    </row>
    <row r="972" spans="1:5">
      <c r="A972" s="26">
        <v>40524</v>
      </c>
      <c r="B972" s="27">
        <v>0.39583333333333331</v>
      </c>
      <c r="C972" s="25">
        <v>1.21E-2</v>
      </c>
      <c r="D972" s="1">
        <v>8.5814363000000005E-2</v>
      </c>
      <c r="E972" s="1">
        <v>5.0013043E-2</v>
      </c>
    </row>
    <row r="973" spans="1:5">
      <c r="A973" s="26">
        <v>40524</v>
      </c>
      <c r="B973" s="27">
        <v>0.4375</v>
      </c>
      <c r="C973" s="25">
        <v>1.54E-2</v>
      </c>
      <c r="D973" s="1">
        <v>-4.9500178999999998E-2</v>
      </c>
      <c r="E973" s="1">
        <v>-3.9598354999999998E-3</v>
      </c>
    </row>
    <row r="974" spans="1:5">
      <c r="A974" s="26">
        <v>40524</v>
      </c>
      <c r="B974" s="27">
        <v>0.47916666666666669</v>
      </c>
      <c r="C974" s="25">
        <v>1.54E-2</v>
      </c>
      <c r="D974" s="1">
        <v>-7.5747306E-2</v>
      </c>
      <c r="E974" s="1">
        <v>-4.4530962000000002E-3</v>
      </c>
    </row>
    <row r="975" spans="1:5">
      <c r="A975" s="26">
        <v>40524</v>
      </c>
      <c r="B975" s="27">
        <v>0.52083333333333337</v>
      </c>
      <c r="C975" s="25">
        <v>1.5299999999999999E-2</v>
      </c>
      <c r="D975" s="1">
        <v>-0.16659283</v>
      </c>
      <c r="E975" s="1">
        <v>2.1427643999999999E-2</v>
      </c>
    </row>
    <row r="976" spans="1:5">
      <c r="A976" s="26">
        <v>40524</v>
      </c>
      <c r="B976" s="27">
        <v>0.5625</v>
      </c>
      <c r="C976" s="25">
        <v>1.6500000000000001E-2</v>
      </c>
      <c r="D976" s="1">
        <v>-8.6866429999999994E-2</v>
      </c>
      <c r="E976" s="1">
        <v>4.7297843999999999E-2</v>
      </c>
    </row>
    <row r="977" spans="1:5">
      <c r="A977" s="26">
        <v>40524</v>
      </c>
      <c r="B977" s="27">
        <v>0.60416666666666663</v>
      </c>
      <c r="C977" s="25">
        <v>1.44E-2</v>
      </c>
      <c r="D977" s="1">
        <v>3.0047364E-2</v>
      </c>
      <c r="E977" s="1">
        <v>3.4402741000000001E-2</v>
      </c>
    </row>
    <row r="978" spans="1:5">
      <c r="A978" s="26">
        <v>40524</v>
      </c>
      <c r="B978" s="27">
        <v>0.64583333333333337</v>
      </c>
      <c r="C978" s="25">
        <v>1.52E-2</v>
      </c>
      <c r="D978" s="1">
        <v>-5.3750772000000005E-4</v>
      </c>
      <c r="E978" s="1">
        <v>4.4663432000000003E-2</v>
      </c>
    </row>
    <row r="979" spans="1:5">
      <c r="A979" s="26">
        <v>40524</v>
      </c>
      <c r="B979" s="27">
        <v>0.6875</v>
      </c>
      <c r="C979" s="25">
        <v>1.6500000000000001E-2</v>
      </c>
      <c r="D979" s="1">
        <v>2.6160919000000001E-2</v>
      </c>
      <c r="E979" s="1">
        <v>-5.4840422000000005E-4</v>
      </c>
    </row>
    <row r="980" spans="1:5">
      <c r="A980" s="26">
        <v>40524</v>
      </c>
      <c r="B980" s="27">
        <v>0.72916666666666663</v>
      </c>
      <c r="C980" s="25">
        <v>1.7999999999999999E-2</v>
      </c>
      <c r="D980" s="1">
        <v>-1.9085574000000001E-2</v>
      </c>
      <c r="E980" s="1">
        <v>-5.8931156999999998E-3</v>
      </c>
    </row>
    <row r="981" spans="1:5">
      <c r="A981" s="26">
        <v>40524</v>
      </c>
      <c r="B981" s="27">
        <v>0.77083333333333337</v>
      </c>
      <c r="C981" s="25">
        <v>1.9300000000000001E-2</v>
      </c>
      <c r="D981" s="1">
        <v>-0.11047852</v>
      </c>
      <c r="E981" s="1">
        <v>-2.1230817999999999E-2</v>
      </c>
    </row>
    <row r="982" spans="1:5">
      <c r="A982" s="26">
        <v>40524</v>
      </c>
      <c r="B982" s="27">
        <v>0.8125</v>
      </c>
      <c r="C982" s="25">
        <v>2.23E-2</v>
      </c>
      <c r="D982" s="1">
        <v>-0.16556312000000001</v>
      </c>
      <c r="E982" s="1">
        <v>-3.4730605999999997E-2</v>
      </c>
    </row>
    <row r="983" spans="1:5">
      <c r="A983" s="26">
        <v>40524</v>
      </c>
      <c r="B983" s="27">
        <v>0.85416666666666663</v>
      </c>
      <c r="C983" s="25">
        <v>2.2599999999999999E-2</v>
      </c>
      <c r="D983" s="1">
        <v>-6.9219913999999994E-2</v>
      </c>
      <c r="E983" s="1">
        <v>2.9931986000000001E-2</v>
      </c>
    </row>
    <row r="984" spans="1:5">
      <c r="A984" s="26">
        <v>40524</v>
      </c>
      <c r="B984" s="27">
        <v>0.89583333333333337</v>
      </c>
      <c r="C984" s="25">
        <v>2.0400000000000001E-2</v>
      </c>
      <c r="D984" s="1">
        <v>-7.3986596000000002E-2</v>
      </c>
      <c r="E984" s="1">
        <v>4.7809804999999997E-2</v>
      </c>
    </row>
    <row r="985" spans="1:5">
      <c r="A985" s="26">
        <v>40524</v>
      </c>
      <c r="B985" s="27">
        <v>0.9375</v>
      </c>
      <c r="C985" s="25">
        <v>9.4000000000000004E-3</v>
      </c>
      <c r="D985" s="1">
        <v>-0.12989453000000001</v>
      </c>
      <c r="E985" s="1">
        <v>8.4126510999999998E-3</v>
      </c>
    </row>
    <row r="986" spans="1:5">
      <c r="A986" s="26">
        <v>40524</v>
      </c>
      <c r="B986" s="27">
        <v>0.97916666666666663</v>
      </c>
      <c r="C986" s="25">
        <v>9.7000000000000003E-3</v>
      </c>
      <c r="D986" s="1">
        <v>2.7206803000000002E-3</v>
      </c>
      <c r="E986" s="1">
        <v>4.2579835000000003E-2</v>
      </c>
    </row>
    <row r="987" spans="1:5">
      <c r="A987" s="26">
        <v>40525</v>
      </c>
      <c r="B987" s="27">
        <v>2.0833333333333332E-2</v>
      </c>
      <c r="C987" s="25">
        <v>1.01E-2</v>
      </c>
      <c r="D987" s="1">
        <v>0.13389593</v>
      </c>
      <c r="E987" s="1">
        <v>7.0165819000000004E-2</v>
      </c>
    </row>
    <row r="988" spans="1:5">
      <c r="A988" s="26">
        <v>40525</v>
      </c>
      <c r="B988" s="27">
        <v>6.25E-2</v>
      </c>
      <c r="C988" s="25">
        <v>1.0800000000000001E-2</v>
      </c>
      <c r="D988" s="1">
        <v>3.7454056999999999E-2</v>
      </c>
      <c r="E988" s="1">
        <v>-5.4949464000000003E-2</v>
      </c>
    </row>
    <row r="989" spans="1:5">
      <c r="A989" s="26">
        <v>40525</v>
      </c>
      <c r="B989" s="27">
        <v>0.10416666666666667</v>
      </c>
      <c r="C989" s="25">
        <v>1.14E-2</v>
      </c>
      <c r="D989" s="1">
        <v>-2.3242107000000001E-2</v>
      </c>
      <c r="E989" s="1">
        <v>-6.7440707000000003E-2</v>
      </c>
    </row>
    <row r="990" spans="1:5">
      <c r="A990" s="26">
        <v>40525</v>
      </c>
      <c r="B990" s="27">
        <v>0.14583333333333334</v>
      </c>
      <c r="C990" s="25">
        <v>1.18E-2</v>
      </c>
      <c r="D990" s="1">
        <v>-0.18363941</v>
      </c>
      <c r="E990" s="1">
        <v>-1.5979493000000001E-2</v>
      </c>
    </row>
    <row r="991" spans="1:5">
      <c r="A991" s="26">
        <v>40525</v>
      </c>
      <c r="B991" s="27">
        <v>0.1875</v>
      </c>
      <c r="C991" s="25">
        <v>1.01E-2</v>
      </c>
      <c r="D991" s="1">
        <v>-0.18323479000000001</v>
      </c>
      <c r="E991" s="1">
        <v>-6.0103314E-3</v>
      </c>
    </row>
    <row r="992" spans="1:5">
      <c r="A992" s="26">
        <v>40525</v>
      </c>
      <c r="B992" s="27">
        <v>0.22916666666666666</v>
      </c>
      <c r="C992" s="25">
        <v>1.0500000000000001E-2</v>
      </c>
      <c r="D992" s="1">
        <v>-0.14497862</v>
      </c>
      <c r="E992" s="1">
        <v>-3.6489021000000003E-2</v>
      </c>
    </row>
    <row r="993" spans="1:5">
      <c r="A993" s="26">
        <v>40525</v>
      </c>
      <c r="B993" s="27">
        <v>0.27083333333333331</v>
      </c>
      <c r="C993" s="25">
        <v>1.06E-2</v>
      </c>
      <c r="D993" s="1">
        <v>-0.17314768999999999</v>
      </c>
      <c r="E993" s="1">
        <v>-6.3234927999999996E-2</v>
      </c>
    </row>
    <row r="994" spans="1:5">
      <c r="A994" s="26">
        <v>40525</v>
      </c>
      <c r="B994" s="27">
        <v>0.3125</v>
      </c>
      <c r="C994" s="25">
        <v>1.04E-2</v>
      </c>
      <c r="D994" s="1">
        <v>-0.10085326</v>
      </c>
      <c r="E994" s="1">
        <v>-6.0289883000000002E-2</v>
      </c>
    </row>
    <row r="995" spans="1:5">
      <c r="A995" s="26">
        <v>40525</v>
      </c>
      <c r="B995" s="27">
        <v>0.35416666666666669</v>
      </c>
      <c r="C995" s="25">
        <v>9.9000000000000008E-3</v>
      </c>
      <c r="D995" s="1">
        <v>-9.2920930999999998E-2</v>
      </c>
      <c r="E995" s="1">
        <v>-5.1006866999999997E-2</v>
      </c>
    </row>
    <row r="996" spans="1:5">
      <c r="A996" s="26">
        <v>40525</v>
      </c>
      <c r="B996" s="27">
        <v>0.39583333333333331</v>
      </c>
      <c r="C996" s="25">
        <v>1.0699999999999999E-2</v>
      </c>
      <c r="D996" s="1">
        <v>-6.6758656E-2</v>
      </c>
      <c r="E996" s="1">
        <v>-3.1585345999999999E-3</v>
      </c>
    </row>
    <row r="997" spans="1:5">
      <c r="A997" s="26">
        <v>40525</v>
      </c>
      <c r="B997" s="27">
        <v>0.4375</v>
      </c>
      <c r="C997" s="25">
        <v>1.17E-2</v>
      </c>
      <c r="D997" s="1">
        <v>-4.7237630000000003E-2</v>
      </c>
      <c r="E997" s="1">
        <v>1.3023298000000001E-2</v>
      </c>
    </row>
    <row r="998" spans="1:5">
      <c r="A998" s="26">
        <v>40525</v>
      </c>
      <c r="B998" s="27">
        <v>0.47916666666666669</v>
      </c>
      <c r="C998" s="25">
        <v>1.18E-2</v>
      </c>
      <c r="D998" s="1">
        <v>-7.6353920000000006E-2</v>
      </c>
      <c r="E998" s="1">
        <v>6.9178479000000003E-3</v>
      </c>
    </row>
    <row r="999" spans="1:5">
      <c r="A999" s="26">
        <v>40525</v>
      </c>
      <c r="B999" s="27">
        <v>0.52083333333333337</v>
      </c>
      <c r="C999" s="25">
        <v>1.32E-2</v>
      </c>
      <c r="D999" s="1">
        <v>-0.12840668999999999</v>
      </c>
      <c r="E999" s="1">
        <v>1.9194174000000001E-2</v>
      </c>
    </row>
    <row r="1000" spans="1:5">
      <c r="A1000" s="26">
        <v>40525</v>
      </c>
      <c r="B1000" s="27">
        <v>0.5625</v>
      </c>
      <c r="C1000" s="25">
        <v>1.38E-2</v>
      </c>
      <c r="D1000" s="1">
        <v>-5.8844909000000001E-2</v>
      </c>
      <c r="E1000" s="1">
        <v>6.0874635000000003E-2</v>
      </c>
    </row>
    <row r="1001" spans="1:5">
      <c r="A1001" s="26">
        <v>40525</v>
      </c>
      <c r="B1001" s="27">
        <v>0.60416666666666663</v>
      </c>
      <c r="C1001" s="25">
        <v>1.7100000000000001E-2</v>
      </c>
      <c r="D1001" s="1">
        <v>1.1722497E-2</v>
      </c>
      <c r="E1001" s="1">
        <v>0.12562090000000001</v>
      </c>
    </row>
    <row r="1002" spans="1:5">
      <c r="A1002" s="26">
        <v>40525</v>
      </c>
      <c r="B1002" s="27">
        <v>0.64583333333333337</v>
      </c>
      <c r="C1002" s="25">
        <v>1.5699999999999999E-2</v>
      </c>
      <c r="D1002" s="1">
        <v>9.1118607000000001E-3</v>
      </c>
      <c r="E1002" s="1">
        <v>7.5955408000000002E-2</v>
      </c>
    </row>
    <row r="1003" spans="1:5">
      <c r="A1003" s="26">
        <v>40525</v>
      </c>
      <c r="B1003" s="27">
        <v>0.6875</v>
      </c>
      <c r="C1003" s="25">
        <v>2.1399999999999999E-2</v>
      </c>
      <c r="D1003" s="1">
        <v>1.9575853000000001E-2</v>
      </c>
      <c r="E1003" s="1">
        <v>3.7158929E-2</v>
      </c>
    </row>
    <row r="1004" spans="1:5">
      <c r="A1004" s="26">
        <v>40525</v>
      </c>
      <c r="B1004" s="27">
        <v>0.72916666666666663</v>
      </c>
      <c r="C1004" s="25">
        <v>1.8100000000000002E-2</v>
      </c>
      <c r="D1004" s="1">
        <v>-0.11800210999999999</v>
      </c>
      <c r="E1004" s="1">
        <v>-2.3571439E-2</v>
      </c>
    </row>
    <row r="1005" spans="1:5">
      <c r="A1005" s="26">
        <v>40525</v>
      </c>
      <c r="B1005" s="27">
        <v>0.77083333333333337</v>
      </c>
      <c r="C1005" s="25">
        <v>1.8700000000000001E-2</v>
      </c>
      <c r="D1005" s="1">
        <v>-0.23330195000000001</v>
      </c>
      <c r="E1005" s="1">
        <v>-6.1741234999999998E-2</v>
      </c>
    </row>
    <row r="1006" spans="1:5">
      <c r="A1006" s="26">
        <v>40525</v>
      </c>
      <c r="B1006" s="27">
        <v>0.8125</v>
      </c>
      <c r="C1006" s="25">
        <v>1.9699999999999999E-2</v>
      </c>
      <c r="D1006" s="1">
        <v>-0.25071891000000002</v>
      </c>
      <c r="E1006" s="1">
        <v>-8.5819738000000007E-2</v>
      </c>
    </row>
    <row r="1007" spans="1:5">
      <c r="A1007" s="26">
        <v>40525</v>
      </c>
      <c r="B1007" s="27">
        <v>0.85416666666666663</v>
      </c>
      <c r="C1007" s="25">
        <v>2.0799999999999999E-2</v>
      </c>
      <c r="D1007" s="1">
        <v>-0.30549088000000002</v>
      </c>
      <c r="E1007" s="1">
        <v>-3.7903633999999999E-2</v>
      </c>
    </row>
    <row r="1008" spans="1:5">
      <c r="A1008" s="26">
        <v>40525</v>
      </c>
      <c r="B1008" s="27">
        <v>0.89583333333333337</v>
      </c>
      <c r="C1008" s="25">
        <v>2.0299999999999999E-2</v>
      </c>
      <c r="D1008" s="1">
        <v>-0.23492217000000001</v>
      </c>
      <c r="E1008" s="1">
        <v>-1.0720755E-2</v>
      </c>
    </row>
    <row r="1009" spans="1:5">
      <c r="A1009" s="26">
        <v>40525</v>
      </c>
      <c r="B1009" s="27">
        <v>0.9375</v>
      </c>
      <c r="C1009" s="25">
        <v>2.0500000000000001E-2</v>
      </c>
      <c r="D1009" s="1">
        <v>-0.12264442</v>
      </c>
      <c r="E1009" s="1">
        <v>-1.8285129000000001E-2</v>
      </c>
    </row>
    <row r="1010" spans="1:5">
      <c r="A1010" s="26">
        <v>40525</v>
      </c>
      <c r="B1010" s="27">
        <v>0.97916666666666663</v>
      </c>
      <c r="C1010" s="25">
        <v>2.1299999999999999E-2</v>
      </c>
      <c r="D1010" s="1">
        <v>-5.5185862000000002E-2</v>
      </c>
      <c r="E1010" s="1">
        <v>2.7890531E-2</v>
      </c>
    </row>
    <row r="1011" spans="1:5">
      <c r="A1011" s="26">
        <v>40526</v>
      </c>
      <c r="B1011" s="27">
        <v>2.0833333333333332E-2</v>
      </c>
      <c r="C1011" s="25">
        <v>2.1700000000000001E-2</v>
      </c>
      <c r="D1011" s="1">
        <v>-6.5941885000000006E-2</v>
      </c>
      <c r="E1011" s="1">
        <v>-2.7690873E-3</v>
      </c>
    </row>
    <row r="1012" spans="1:5">
      <c r="A1012" s="26">
        <v>40526</v>
      </c>
      <c r="B1012" s="27">
        <v>6.25E-2</v>
      </c>
      <c r="C1012" s="25">
        <v>2.3E-2</v>
      </c>
      <c r="D1012" s="1">
        <v>-5.1461083999999997E-2</v>
      </c>
      <c r="E1012" s="1">
        <v>5.3176656000000003E-2</v>
      </c>
    </row>
    <row r="1013" spans="1:5">
      <c r="A1013" s="26">
        <v>40526</v>
      </c>
      <c r="B1013" s="27">
        <v>0.10416666666666667</v>
      </c>
      <c r="C1013" s="25">
        <v>2.4199999999999999E-2</v>
      </c>
      <c r="D1013" s="1">
        <v>0.11383944999999999</v>
      </c>
      <c r="E1013" s="1">
        <v>-2.228407E-2</v>
      </c>
    </row>
    <row r="1014" spans="1:5">
      <c r="A1014" s="26">
        <v>40526</v>
      </c>
      <c r="B1014" s="27">
        <v>0.14583333333333334</v>
      </c>
      <c r="C1014" s="25">
        <v>2.5700000000000001E-2</v>
      </c>
      <c r="D1014" s="1">
        <v>7.6123086000000006E-2</v>
      </c>
      <c r="E1014" s="1">
        <v>-7.8711663000000001E-2</v>
      </c>
    </row>
    <row r="1015" spans="1:5">
      <c r="A1015" s="26">
        <v>40526</v>
      </c>
      <c r="B1015" s="27">
        <v>0.1875</v>
      </c>
      <c r="C1015" s="25">
        <v>2.6200000000000001E-2</v>
      </c>
      <c r="D1015" s="1">
        <v>-0.16124897999999999</v>
      </c>
      <c r="E1015" s="1">
        <v>6.1278184999999999E-2</v>
      </c>
    </row>
    <row r="1016" spans="1:5">
      <c r="A1016" s="26">
        <v>40526</v>
      </c>
      <c r="B1016" s="27">
        <v>0.22916666666666666</v>
      </c>
      <c r="C1016" s="25">
        <v>2.64E-2</v>
      </c>
      <c r="D1016" s="1">
        <v>-0.11944637</v>
      </c>
      <c r="E1016" s="1">
        <v>-4.9158846999999999E-2</v>
      </c>
    </row>
    <row r="1017" spans="1:5">
      <c r="A1017" s="26">
        <v>40526</v>
      </c>
      <c r="B1017" s="27">
        <v>0.27083333333333331</v>
      </c>
      <c r="C1017" s="25">
        <v>2.7300000000000001E-2</v>
      </c>
      <c r="D1017" s="1">
        <v>-5.6444491999999999E-2</v>
      </c>
      <c r="E1017" s="1">
        <v>2.5651887000000002E-2</v>
      </c>
    </row>
    <row r="1018" spans="1:5">
      <c r="A1018" s="26">
        <v>40526</v>
      </c>
      <c r="B1018" s="27">
        <v>0.3125</v>
      </c>
      <c r="C1018" s="25">
        <v>2.8400000000000002E-2</v>
      </c>
      <c r="D1018" s="1">
        <v>-0.17049505000000001</v>
      </c>
      <c r="E1018" s="1">
        <v>1.2992157000000001E-3</v>
      </c>
    </row>
    <row r="1019" spans="1:5">
      <c r="A1019" s="26">
        <v>40526</v>
      </c>
      <c r="B1019" s="27">
        <v>0.35416666666666669</v>
      </c>
      <c r="C1019" s="25">
        <v>2.98E-2</v>
      </c>
      <c r="D1019" s="1">
        <v>-0.28486054</v>
      </c>
      <c r="E1019" s="1">
        <v>-8.2260088999999995E-2</v>
      </c>
    </row>
    <row r="1020" spans="1:5">
      <c r="A1020" s="26">
        <v>40526</v>
      </c>
      <c r="B1020" s="27">
        <v>0.39583333333333331</v>
      </c>
      <c r="C1020" s="25">
        <v>3.09E-2</v>
      </c>
      <c r="D1020" s="1">
        <v>-0.25737202999999997</v>
      </c>
      <c r="E1020" s="1">
        <v>-1.7989983000000001E-2</v>
      </c>
    </row>
    <row r="1021" spans="1:5">
      <c r="A1021" s="26">
        <v>40526</v>
      </c>
      <c r="B1021" s="27">
        <v>0.4375</v>
      </c>
      <c r="C1021" s="25">
        <v>3.2300000000000002E-2</v>
      </c>
      <c r="D1021" s="1">
        <v>-0.22943385999999999</v>
      </c>
      <c r="E1021" s="1">
        <v>-1.3544888999999999E-2</v>
      </c>
    </row>
    <row r="1022" spans="1:5">
      <c r="A1022" s="26">
        <v>40526</v>
      </c>
      <c r="B1022" s="27">
        <v>0.47916666666666669</v>
      </c>
      <c r="C1022" s="25">
        <v>3.2500000000000001E-2</v>
      </c>
      <c r="D1022" s="1">
        <v>-0.20411868999999999</v>
      </c>
      <c r="E1022" s="1">
        <v>9.7787213999999997E-2</v>
      </c>
    </row>
    <row r="1023" spans="1:5">
      <c r="A1023" s="26">
        <v>40526</v>
      </c>
      <c r="B1023" s="27">
        <v>0.52083333333333337</v>
      </c>
      <c r="C1023" s="25">
        <v>3.27E-2</v>
      </c>
      <c r="D1023" s="1">
        <v>-0.20638891000000001</v>
      </c>
      <c r="E1023" s="1">
        <v>5.9037245000000002E-2</v>
      </c>
    </row>
    <row r="1024" spans="1:5">
      <c r="A1024" s="26">
        <v>40526</v>
      </c>
      <c r="B1024" s="27">
        <v>0.5625</v>
      </c>
      <c r="C1024" s="25">
        <v>3.4099999999999998E-2</v>
      </c>
      <c r="D1024" s="1">
        <v>-4.9437276000000002E-2</v>
      </c>
      <c r="E1024" s="1">
        <v>6.7911381000000007E-2</v>
      </c>
    </row>
    <row r="1025" spans="1:5">
      <c r="A1025" s="26">
        <v>40526</v>
      </c>
      <c r="B1025" s="27">
        <v>0.60416666666666663</v>
      </c>
      <c r="C1025" s="25">
        <v>3.56E-2</v>
      </c>
      <c r="D1025" s="1">
        <v>8.0781227999999997E-2</v>
      </c>
      <c r="E1025" s="1">
        <v>7.9965644000000002E-2</v>
      </c>
    </row>
    <row r="1026" spans="1:5">
      <c r="A1026" s="26">
        <v>40526</v>
      </c>
      <c r="B1026" s="27">
        <v>0.64583333333333337</v>
      </c>
      <c r="C1026" s="25">
        <v>3.7400000000000003E-2</v>
      </c>
      <c r="D1026" s="1">
        <v>4.9438610000000001E-2</v>
      </c>
      <c r="E1026" s="1">
        <v>2.7350939000000001E-2</v>
      </c>
    </row>
    <row r="1027" spans="1:5">
      <c r="A1027" s="26">
        <v>40526</v>
      </c>
      <c r="B1027" s="27">
        <v>0.6875</v>
      </c>
      <c r="C1027" s="25">
        <v>3.9300000000000002E-2</v>
      </c>
      <c r="D1027" s="1">
        <v>0.10301477000000001</v>
      </c>
      <c r="E1027" s="1">
        <v>-1.8522104000000001E-2</v>
      </c>
    </row>
    <row r="1028" spans="1:5">
      <c r="A1028" s="26">
        <v>40526</v>
      </c>
      <c r="B1028" s="27">
        <v>0.72916666666666663</v>
      </c>
      <c r="C1028" s="25">
        <v>4.1200000000000001E-2</v>
      </c>
      <c r="D1028" s="1">
        <v>-0.10973268999999999</v>
      </c>
      <c r="E1028" s="1">
        <v>-2.0692553999999998E-2</v>
      </c>
    </row>
    <row r="1029" spans="1:5">
      <c r="A1029" s="26">
        <v>40526</v>
      </c>
      <c r="B1029" s="27">
        <v>0.77083333333333337</v>
      </c>
      <c r="C1029" s="25">
        <v>4.2599999999999999E-2</v>
      </c>
      <c r="D1029" s="1">
        <v>-9.1560119999999995E-2</v>
      </c>
      <c r="E1029" s="1">
        <v>1.055646E-2</v>
      </c>
    </row>
    <row r="1030" spans="1:5">
      <c r="A1030" s="26">
        <v>40526</v>
      </c>
      <c r="B1030" s="27">
        <v>0.8125</v>
      </c>
      <c r="C1030" s="25">
        <v>4.4699999999999997E-2</v>
      </c>
      <c r="D1030" s="1">
        <v>-0.15593130999999999</v>
      </c>
      <c r="E1030" s="1">
        <v>-4.6290228000000003E-3</v>
      </c>
    </row>
    <row r="1031" spans="1:5">
      <c r="A1031" s="26">
        <v>40526</v>
      </c>
      <c r="B1031" s="27">
        <v>0.85416666666666663</v>
      </c>
      <c r="C1031" s="25">
        <v>4.4900000000000002E-2</v>
      </c>
      <c r="D1031" s="1">
        <v>-0.21483332999999999</v>
      </c>
      <c r="E1031" s="1">
        <v>-2.2497421999999999E-5</v>
      </c>
    </row>
    <row r="1032" spans="1:5">
      <c r="A1032" s="26">
        <v>40526</v>
      </c>
      <c r="B1032" s="27">
        <v>0.89583333333333337</v>
      </c>
      <c r="C1032" s="25">
        <v>4.3900000000000002E-2</v>
      </c>
      <c r="D1032" s="1">
        <v>-0.20912368000000001</v>
      </c>
      <c r="E1032" s="1">
        <v>4.2403010000000001E-3</v>
      </c>
    </row>
    <row r="1033" spans="1:5">
      <c r="A1033" s="26">
        <v>40526</v>
      </c>
      <c r="B1033" s="27">
        <v>0.9375</v>
      </c>
      <c r="C1033" s="25">
        <v>4.6300000000000001E-2</v>
      </c>
      <c r="D1033" s="1">
        <v>-0.25957523999999998</v>
      </c>
      <c r="E1033" s="1">
        <v>-5.4976997E-2</v>
      </c>
    </row>
    <row r="1034" spans="1:5">
      <c r="A1034" s="26">
        <v>40526</v>
      </c>
      <c r="B1034" s="27">
        <v>0.97916666666666663</v>
      </c>
      <c r="C1034" s="25">
        <v>4.7699999999999999E-2</v>
      </c>
      <c r="D1034" s="1">
        <v>-0.25249226000000002</v>
      </c>
      <c r="E1034" s="1">
        <v>6.6750934999999997E-2</v>
      </c>
    </row>
    <row r="1035" spans="1:5">
      <c r="A1035" s="26">
        <v>40527</v>
      </c>
      <c r="B1035" s="27">
        <v>2.0833333333333332E-2</v>
      </c>
      <c r="C1035" s="25">
        <v>4.9299999999999997E-2</v>
      </c>
      <c r="D1035" s="1">
        <v>-0.14031467</v>
      </c>
      <c r="E1035" s="1">
        <v>2.2887494000000002E-3</v>
      </c>
    </row>
    <row r="1036" spans="1:5">
      <c r="A1036" s="26">
        <v>40527</v>
      </c>
      <c r="B1036" s="27">
        <v>6.25E-2</v>
      </c>
      <c r="C1036" s="25">
        <v>5.0900000000000001E-2</v>
      </c>
      <c r="D1036" s="1">
        <v>-3.6302478999999999E-2</v>
      </c>
      <c r="E1036" s="1">
        <v>0.13814301000000001</v>
      </c>
    </row>
    <row r="1037" spans="1:5">
      <c r="A1037" s="26">
        <v>40527</v>
      </c>
      <c r="B1037" s="27">
        <v>0.10416666666666667</v>
      </c>
      <c r="C1037" s="25">
        <v>5.1200000000000002E-2</v>
      </c>
      <c r="D1037" s="1">
        <v>2.6899758999999999E-2</v>
      </c>
      <c r="E1037" s="1">
        <v>0.14993948000000001</v>
      </c>
    </row>
    <row r="1038" spans="1:5">
      <c r="A1038" s="26">
        <v>40527</v>
      </c>
      <c r="B1038" s="27">
        <v>0.14583333333333334</v>
      </c>
      <c r="C1038" s="25">
        <v>5.0799999999999998E-2</v>
      </c>
      <c r="D1038" s="1">
        <v>5.4752243999999999E-2</v>
      </c>
      <c r="E1038" s="1">
        <v>0.26813362000000002</v>
      </c>
    </row>
    <row r="1039" spans="1:5">
      <c r="A1039" s="26">
        <v>40527</v>
      </c>
      <c r="B1039" s="27">
        <v>0.1875</v>
      </c>
      <c r="C1039" s="25">
        <v>5.4800000000000001E-2</v>
      </c>
      <c r="D1039" s="1">
        <v>4.7009611E-2</v>
      </c>
      <c r="E1039" s="1">
        <v>0.252664</v>
      </c>
    </row>
    <row r="1040" spans="1:5">
      <c r="A1040" s="26">
        <v>40527</v>
      </c>
      <c r="B1040" s="27">
        <v>0.22916666666666666</v>
      </c>
      <c r="C1040" s="25">
        <v>5.4399999999999997E-2</v>
      </c>
      <c r="D1040" s="1">
        <v>6.7153841000000006E-2</v>
      </c>
      <c r="E1040" s="1">
        <v>0.24150390999999999</v>
      </c>
    </row>
    <row r="1041" spans="1:5">
      <c r="A1041" s="26">
        <v>40527</v>
      </c>
      <c r="B1041" s="27">
        <v>0.27083333333333331</v>
      </c>
      <c r="C1041" s="25">
        <v>5.62E-2</v>
      </c>
      <c r="D1041" s="1">
        <v>0.15020584000000001</v>
      </c>
      <c r="E1041" s="1">
        <v>0.13680241000000001</v>
      </c>
    </row>
    <row r="1042" spans="1:5">
      <c r="A1042" s="26">
        <v>40527</v>
      </c>
      <c r="B1042" s="27">
        <v>0.3125</v>
      </c>
      <c r="C1042" s="25">
        <v>5.8000000000000003E-2</v>
      </c>
      <c r="D1042" s="1">
        <v>-2.9338162999999998E-3</v>
      </c>
      <c r="E1042" s="1">
        <v>-0.13980255</v>
      </c>
    </row>
    <row r="1043" spans="1:5">
      <c r="A1043" s="26">
        <v>40527</v>
      </c>
      <c r="B1043" s="27">
        <v>0.35416666666666669</v>
      </c>
      <c r="C1043" s="25">
        <v>6.0499999999999998E-2</v>
      </c>
      <c r="D1043" s="1">
        <v>-0.32842436000000003</v>
      </c>
      <c r="E1043" s="1">
        <v>-0.11904293000000001</v>
      </c>
    </row>
    <row r="1044" spans="1:5">
      <c r="A1044" s="26">
        <v>40527</v>
      </c>
      <c r="B1044" s="27">
        <v>0.39583333333333331</v>
      </c>
      <c r="C1044" s="25">
        <v>6.0900000000000003E-2</v>
      </c>
      <c r="D1044" s="1">
        <v>-0.27309219000000001</v>
      </c>
      <c r="E1044" s="1">
        <v>-1.14789E-2</v>
      </c>
    </row>
    <row r="1045" spans="1:5">
      <c r="A1045" s="26">
        <v>40527</v>
      </c>
      <c r="B1045" s="27">
        <v>0.4375</v>
      </c>
      <c r="C1045" s="25">
        <v>6.0999999999999999E-2</v>
      </c>
      <c r="D1045" s="1">
        <v>-0.21334713999999999</v>
      </c>
      <c r="E1045" s="1">
        <v>-6.9342920000000002E-2</v>
      </c>
    </row>
    <row r="1046" spans="1:5">
      <c r="A1046" s="26">
        <v>40527</v>
      </c>
      <c r="B1046" s="27">
        <v>0.47916666666666669</v>
      </c>
      <c r="C1046" s="25">
        <v>5.79E-2</v>
      </c>
      <c r="D1046" s="1">
        <v>-0.24289757000000001</v>
      </c>
      <c r="E1046" s="1">
        <v>-1.9344680999999999E-2</v>
      </c>
    </row>
    <row r="1047" spans="1:5">
      <c r="A1047" s="26">
        <v>40527</v>
      </c>
      <c r="B1047" s="27">
        <v>0.52083333333333337</v>
      </c>
      <c r="C1047" s="25">
        <v>4.8000000000000001E-2</v>
      </c>
      <c r="D1047" s="1">
        <v>-0.24771691000000001</v>
      </c>
      <c r="E1047" s="1">
        <v>4.7163125E-2</v>
      </c>
    </row>
    <row r="1048" spans="1:5">
      <c r="A1048" s="26">
        <v>40527</v>
      </c>
      <c r="B1048" s="27">
        <v>0.5625</v>
      </c>
      <c r="C1048" s="25">
        <v>4.6699999999999998E-2</v>
      </c>
      <c r="D1048" s="1">
        <v>-0.24689299000000001</v>
      </c>
      <c r="E1048" s="1">
        <v>7.5457789999999997E-2</v>
      </c>
    </row>
    <row r="1049" spans="1:5">
      <c r="A1049" s="26">
        <v>40527</v>
      </c>
      <c r="B1049" s="27">
        <v>0.60416666666666663</v>
      </c>
      <c r="C1049" s="25">
        <v>4.7899999999999998E-2</v>
      </c>
      <c r="D1049" s="1">
        <v>-0.20058786000000001</v>
      </c>
      <c r="E1049" s="1">
        <v>8.1908217000000005E-2</v>
      </c>
    </row>
    <row r="1050" spans="1:5">
      <c r="A1050" s="26">
        <v>40527</v>
      </c>
      <c r="B1050" s="27">
        <v>0.64583333333333337</v>
      </c>
      <c r="C1050" s="25">
        <v>0.05</v>
      </c>
      <c r="D1050" s="1">
        <v>-0.14113054</v>
      </c>
      <c r="E1050" s="1">
        <v>5.0320947999999997E-2</v>
      </c>
    </row>
    <row r="1051" spans="1:5">
      <c r="A1051" s="26">
        <v>40527</v>
      </c>
      <c r="B1051" s="27">
        <v>0.6875</v>
      </c>
      <c r="C1051" s="25">
        <v>5.2999999999999999E-2</v>
      </c>
      <c r="D1051" s="1">
        <v>4.9155347000000002E-2</v>
      </c>
      <c r="E1051" s="1">
        <v>-1.0549778E-3</v>
      </c>
    </row>
    <row r="1052" spans="1:5">
      <c r="A1052" s="26">
        <v>40527</v>
      </c>
      <c r="B1052" s="27">
        <v>0.72916666666666663</v>
      </c>
      <c r="C1052" s="25">
        <v>5.5300000000000002E-2</v>
      </c>
      <c r="D1052" s="1">
        <v>0.16473299</v>
      </c>
      <c r="E1052" s="1">
        <v>-7.7375981999999996E-2</v>
      </c>
    </row>
    <row r="1053" spans="1:5">
      <c r="A1053" s="26">
        <v>40527</v>
      </c>
      <c r="B1053" s="27">
        <v>0.77083333333333337</v>
      </c>
      <c r="C1053" s="25">
        <v>5.74E-2</v>
      </c>
      <c r="D1053" s="1">
        <v>9.4689023999999997E-2</v>
      </c>
      <c r="E1053" s="1">
        <v>0.31072606000000003</v>
      </c>
    </row>
    <row r="1054" spans="1:5">
      <c r="A1054" s="26">
        <v>40527</v>
      </c>
      <c r="B1054" s="27">
        <v>0.8125</v>
      </c>
      <c r="C1054" s="25">
        <v>5.8999999999999997E-2</v>
      </c>
      <c r="D1054" s="1">
        <v>-4.7760780000000003E-2</v>
      </c>
      <c r="E1054" s="1">
        <v>3.5204435999999999E-2</v>
      </c>
    </row>
    <row r="1055" spans="1:5">
      <c r="A1055" s="26">
        <v>40527</v>
      </c>
      <c r="B1055" s="27">
        <v>0.85416666666666663</v>
      </c>
      <c r="C1055" s="25">
        <v>6.0600000000000001E-2</v>
      </c>
      <c r="D1055" s="1">
        <v>-0.23458705999999999</v>
      </c>
      <c r="E1055" s="1">
        <v>-5.5948828999999999E-2</v>
      </c>
    </row>
    <row r="1056" spans="1:5">
      <c r="A1056" s="26">
        <v>40527</v>
      </c>
      <c r="B1056" s="27">
        <v>0.89583333333333337</v>
      </c>
      <c r="C1056" s="25">
        <v>6.3200000000000006E-2</v>
      </c>
      <c r="D1056" s="1">
        <v>-0.32296707000000002</v>
      </c>
      <c r="E1056" s="1">
        <v>-9.7396346999999994E-2</v>
      </c>
    </row>
    <row r="1057" spans="1:5">
      <c r="A1057" s="26">
        <v>40527</v>
      </c>
      <c r="B1057" s="27">
        <v>0.9375</v>
      </c>
      <c r="C1057" s="25">
        <v>6.4299999999999996E-2</v>
      </c>
      <c r="D1057" s="1">
        <v>-0.32465137999999999</v>
      </c>
      <c r="E1057" s="1">
        <v>-2.7727990000000001E-2</v>
      </c>
    </row>
    <row r="1058" spans="1:5">
      <c r="A1058" s="26">
        <v>40527</v>
      </c>
      <c r="B1058" s="27">
        <v>0.97916666666666663</v>
      </c>
      <c r="C1058" s="25">
        <v>6.6000000000000003E-2</v>
      </c>
      <c r="D1058" s="1">
        <v>-0.24715967</v>
      </c>
      <c r="E1058" s="1">
        <v>-1.8260868999999999E-2</v>
      </c>
    </row>
    <row r="1059" spans="1:5">
      <c r="A1059" s="26">
        <v>40528</v>
      </c>
      <c r="B1059" s="27">
        <v>2.0833333333333332E-2</v>
      </c>
      <c r="C1059" s="25">
        <v>6.6199999999999995E-2</v>
      </c>
      <c r="D1059" s="1">
        <v>-0.18453502999999999</v>
      </c>
      <c r="E1059" s="1">
        <v>-1.3108185E-2</v>
      </c>
    </row>
    <row r="1060" spans="1:5">
      <c r="A1060" s="26">
        <v>40528</v>
      </c>
      <c r="B1060" s="27">
        <v>6.25E-2</v>
      </c>
      <c r="C1060" s="25">
        <v>6.2799999999999995E-2</v>
      </c>
      <c r="D1060" s="1">
        <v>-0.14445335000000001</v>
      </c>
      <c r="E1060" s="1">
        <v>3.7201132999999997E-2</v>
      </c>
    </row>
    <row r="1061" spans="1:5">
      <c r="A1061" s="26">
        <v>40528</v>
      </c>
      <c r="B1061" s="27">
        <v>0.10416666666666667</v>
      </c>
      <c r="C1061" s="25">
        <v>6.3899999999999998E-2</v>
      </c>
      <c r="D1061" s="1">
        <v>-9.8115870999999993E-2</v>
      </c>
      <c r="E1061" s="1">
        <v>1.4398039E-2</v>
      </c>
    </row>
    <row r="1062" spans="1:5">
      <c r="A1062" s="26">
        <v>40528</v>
      </c>
      <c r="B1062" s="27">
        <v>0.14583333333333334</v>
      </c>
      <c r="C1062" s="25">
        <v>6.59E-2</v>
      </c>
      <c r="D1062" s="1">
        <v>1.8789197000000001E-2</v>
      </c>
      <c r="E1062" s="1">
        <v>0.12711891</v>
      </c>
    </row>
    <row r="1063" spans="1:5">
      <c r="A1063" s="26">
        <v>40528</v>
      </c>
      <c r="B1063" s="27">
        <v>0.1875</v>
      </c>
      <c r="C1063" s="25">
        <v>6.6500000000000004E-2</v>
      </c>
      <c r="D1063" s="1">
        <v>1.5292766E-3</v>
      </c>
      <c r="E1063" s="1">
        <v>8.4152772000000001E-2</v>
      </c>
    </row>
    <row r="1064" spans="1:5">
      <c r="A1064" s="26">
        <v>40528</v>
      </c>
      <c r="B1064" s="27">
        <v>0.22916666666666666</v>
      </c>
      <c r="C1064" s="25">
        <v>6.9400000000000003E-2</v>
      </c>
      <c r="D1064" s="1">
        <v>4.4896089E-2</v>
      </c>
      <c r="E1064" s="1">
        <v>3.3191901000000003E-2</v>
      </c>
    </row>
    <row r="1065" spans="1:5">
      <c r="A1065" s="26">
        <v>40528</v>
      </c>
      <c r="B1065" s="27">
        <v>0.27083333333333331</v>
      </c>
      <c r="C1065" s="25">
        <v>7.0999999999999994E-2</v>
      </c>
      <c r="D1065" s="1">
        <v>-5.4476886000000002E-2</v>
      </c>
      <c r="E1065" s="1">
        <v>4.5511896E-3</v>
      </c>
    </row>
    <row r="1066" spans="1:5">
      <c r="A1066" s="26">
        <v>40528</v>
      </c>
      <c r="B1066" s="27">
        <v>0.3125</v>
      </c>
      <c r="C1066" s="25">
        <v>7.2999999999999995E-2</v>
      </c>
      <c r="D1066" s="1">
        <v>-0.13666568000000001</v>
      </c>
      <c r="E1066" s="1">
        <v>-4.9927356999999999E-2</v>
      </c>
    </row>
    <row r="1067" spans="1:5">
      <c r="A1067" s="26">
        <v>40528</v>
      </c>
      <c r="B1067" s="27">
        <v>0.35416666666666669</v>
      </c>
      <c r="C1067" s="25">
        <v>7.4999999999999997E-2</v>
      </c>
      <c r="D1067" s="1">
        <v>-0.2196428</v>
      </c>
      <c r="E1067" s="1">
        <v>-6.9357645999999995E-2</v>
      </c>
    </row>
    <row r="1068" spans="1:5">
      <c r="A1068" s="26">
        <v>40528</v>
      </c>
      <c r="B1068" s="27">
        <v>0.39583333333333331</v>
      </c>
      <c r="C1068" s="25">
        <v>7.5700000000000003E-2</v>
      </c>
      <c r="D1068" s="1">
        <v>-0.25021100000000002</v>
      </c>
      <c r="E1068" s="1">
        <v>-8.9787606000000006E-2</v>
      </c>
    </row>
    <row r="1069" spans="1:5">
      <c r="A1069" s="26">
        <v>40528</v>
      </c>
      <c r="B1069" s="27">
        <v>0.4375</v>
      </c>
      <c r="C1069" s="25">
        <v>7.6600000000000001E-2</v>
      </c>
      <c r="D1069" s="1">
        <v>-0.31953115999999998</v>
      </c>
      <c r="E1069" s="1">
        <v>-4.8337666000000001E-2</v>
      </c>
    </row>
    <row r="1070" spans="1:5">
      <c r="A1070" s="26">
        <v>40528</v>
      </c>
      <c r="B1070" s="27">
        <v>0.47916666666666669</v>
      </c>
      <c r="C1070" s="25">
        <v>7.4800000000000005E-2</v>
      </c>
      <c r="D1070" s="1">
        <v>-0.25635058999999999</v>
      </c>
      <c r="E1070" s="1">
        <v>-8.4228262999999998E-2</v>
      </c>
    </row>
    <row r="1071" spans="1:5">
      <c r="A1071" s="26">
        <v>40528</v>
      </c>
      <c r="B1071" s="27">
        <v>0.52083333333333337</v>
      </c>
      <c r="C1071" s="25">
        <v>3.15E-2</v>
      </c>
      <c r="D1071" s="1">
        <v>-0.18262189000000001</v>
      </c>
      <c r="E1071" s="1">
        <v>4.0441371999999998E-3</v>
      </c>
    </row>
    <row r="1072" spans="1:5">
      <c r="A1072" s="26">
        <v>40528</v>
      </c>
      <c r="B1072" s="27">
        <v>0.5625</v>
      </c>
      <c r="C1072" s="25">
        <v>2.9399999999999999E-2</v>
      </c>
      <c r="D1072" s="1">
        <v>-0.15518451999999999</v>
      </c>
      <c r="E1072" s="1">
        <v>0.11048988</v>
      </c>
    </row>
    <row r="1073" spans="1:5">
      <c r="A1073" s="26">
        <v>40528</v>
      </c>
      <c r="B1073" s="27">
        <v>0.60416666666666663</v>
      </c>
      <c r="C1073" s="25">
        <v>2.9899999999999999E-2</v>
      </c>
      <c r="D1073" s="1">
        <v>-0.16029314</v>
      </c>
      <c r="E1073" s="1">
        <v>5.7615555999999998E-2</v>
      </c>
    </row>
    <row r="1074" spans="1:5">
      <c r="A1074" s="26">
        <v>40528</v>
      </c>
      <c r="B1074" s="27">
        <v>0.64583333333333337</v>
      </c>
      <c r="C1074" s="25">
        <v>8.8599999999999998E-2</v>
      </c>
      <c r="D1074" s="1">
        <v>-9.7586261999999993E-2</v>
      </c>
      <c r="E1074" s="1">
        <v>2.4712331000000001E-2</v>
      </c>
    </row>
    <row r="1075" spans="1:5">
      <c r="A1075" s="26">
        <v>40528</v>
      </c>
      <c r="B1075" s="27">
        <v>0.6875</v>
      </c>
      <c r="C1075" s="25">
        <v>8.9999999999999998E-4</v>
      </c>
      <c r="D1075" s="1">
        <v>-0.14303961000000001</v>
      </c>
      <c r="E1075" s="1">
        <v>2.7539910000000001E-2</v>
      </c>
    </row>
    <row r="1076" spans="1:5">
      <c r="A1076" s="26">
        <v>40528</v>
      </c>
      <c r="B1076" s="27">
        <v>0.72916666666666663</v>
      </c>
      <c r="C1076" s="25">
        <v>1E-4</v>
      </c>
      <c r="D1076" s="1">
        <v>2.857872E-3</v>
      </c>
      <c r="E1076" s="1">
        <v>9.8792005000000002E-2</v>
      </c>
    </row>
    <row r="1077" spans="1:5">
      <c r="A1077" s="26">
        <v>40528</v>
      </c>
      <c r="B1077" s="27">
        <v>0.77083333333333337</v>
      </c>
      <c r="C1077" s="25">
        <v>2.0000000000000001E-4</v>
      </c>
      <c r="D1077" s="1">
        <v>3.7105495000000002E-2</v>
      </c>
      <c r="E1077" s="1">
        <v>7.1250450000000007E-2</v>
      </c>
    </row>
    <row r="1078" spans="1:5">
      <c r="A1078" s="26">
        <v>40528</v>
      </c>
      <c r="B1078" s="27">
        <v>0.8125</v>
      </c>
      <c r="C1078" s="25">
        <v>4.0000000000000002E-4</v>
      </c>
      <c r="D1078" s="1">
        <v>5.7825976000000001E-2</v>
      </c>
      <c r="E1078" s="1">
        <v>6.2071337999999997E-2</v>
      </c>
    </row>
    <row r="1079" spans="1:5">
      <c r="A1079" s="26">
        <v>40528</v>
      </c>
      <c r="B1079" s="27">
        <v>0.85416666666666663</v>
      </c>
      <c r="C1079" s="25">
        <v>5.9999999999999995E-4</v>
      </c>
      <c r="D1079" s="1">
        <v>0.10522513999999999</v>
      </c>
      <c r="E1079" s="1">
        <v>-7.7469012000000004E-2</v>
      </c>
    </row>
    <row r="1080" spans="1:5">
      <c r="A1080" s="26">
        <v>40528</v>
      </c>
      <c r="B1080" s="27">
        <v>0.89583333333333337</v>
      </c>
      <c r="C1080" s="25">
        <v>1.1999999999999999E-3</v>
      </c>
      <c r="D1080" s="1">
        <v>-0.10734243</v>
      </c>
      <c r="E1080" s="1">
        <v>-6.2077391000000003E-2</v>
      </c>
    </row>
    <row r="1081" spans="1:5">
      <c r="A1081" s="26">
        <v>40528</v>
      </c>
      <c r="B1081" s="27">
        <v>0.9375</v>
      </c>
      <c r="C1081" s="25">
        <v>1.6999999999999999E-3</v>
      </c>
      <c r="D1081" s="1">
        <v>-0.12890863999999999</v>
      </c>
      <c r="E1081" s="1">
        <v>-6.0343521999999997E-2</v>
      </c>
    </row>
    <row r="1082" spans="1:5">
      <c r="A1082" s="26">
        <v>40528</v>
      </c>
      <c r="B1082" s="27">
        <v>0.97916666666666663</v>
      </c>
      <c r="C1082" s="25">
        <v>2.3999999999999998E-3</v>
      </c>
      <c r="D1082" s="1">
        <v>-0.10115652999999999</v>
      </c>
      <c r="E1082" s="1">
        <v>-1.7544231E-2</v>
      </c>
    </row>
    <row r="1083" spans="1:5">
      <c r="A1083" s="26">
        <v>40529</v>
      </c>
      <c r="B1083" s="27">
        <v>2.0833333333333332E-2</v>
      </c>
      <c r="C1083" s="25">
        <v>3.2000000000000002E-3</v>
      </c>
      <c r="D1083" s="1">
        <v>-4.1997793999999998E-2</v>
      </c>
      <c r="E1083" s="1">
        <v>8.0353155999999995E-2</v>
      </c>
    </row>
    <row r="1084" spans="1:5">
      <c r="A1084" s="26">
        <v>40529</v>
      </c>
      <c r="B1084" s="27">
        <v>6.25E-2</v>
      </c>
      <c r="C1084" s="25">
        <v>4.1000000000000003E-3</v>
      </c>
      <c r="D1084" s="1">
        <v>-8.3406607999999993E-2</v>
      </c>
      <c r="E1084" s="1">
        <v>2.8059539000000001E-2</v>
      </c>
    </row>
    <row r="1085" spans="1:5">
      <c r="A1085" s="26">
        <v>40529</v>
      </c>
      <c r="B1085" s="27">
        <v>0.10416666666666667</v>
      </c>
      <c r="C1085" s="25">
        <v>4.4999999999999997E-3</v>
      </c>
      <c r="D1085" s="1">
        <v>-9.0904048000000001E-2</v>
      </c>
      <c r="E1085" s="1">
        <v>-2.5820613999999999E-2</v>
      </c>
    </row>
    <row r="1086" spans="1:5">
      <c r="A1086" s="26">
        <v>40529</v>
      </c>
      <c r="B1086" s="27">
        <v>0.14583333333333334</v>
      </c>
      <c r="C1086" s="25">
        <v>4.1999999999999997E-3</v>
      </c>
      <c r="D1086" s="1">
        <v>-5.8708398000000002E-2</v>
      </c>
      <c r="E1086" s="1">
        <v>1.5937956E-2</v>
      </c>
    </row>
    <row r="1087" spans="1:5">
      <c r="A1087" s="26">
        <v>40529</v>
      </c>
      <c r="B1087" s="27">
        <v>0.1875</v>
      </c>
      <c r="C1087" s="25">
        <v>5.1000000000000004E-3</v>
      </c>
      <c r="D1087" s="1">
        <v>3.2580222999999998E-2</v>
      </c>
      <c r="E1087" s="1">
        <v>2.2037246E-2</v>
      </c>
    </row>
    <row r="1088" spans="1:5">
      <c r="A1088" s="26">
        <v>40529</v>
      </c>
      <c r="B1088" s="27">
        <v>0.22916666666666666</v>
      </c>
      <c r="C1088" s="25">
        <v>1.77E-2</v>
      </c>
      <c r="D1088" s="1">
        <v>1.9552956999999999E-2</v>
      </c>
      <c r="E1088" s="1">
        <v>6.4780087E-2</v>
      </c>
    </row>
    <row r="1089" spans="1:5">
      <c r="A1089" s="26">
        <v>40529</v>
      </c>
      <c r="B1089" s="27">
        <v>0.27083333333333331</v>
      </c>
      <c r="C1089" s="25">
        <v>5.7000000000000002E-3</v>
      </c>
      <c r="D1089" s="1">
        <v>2.9889776E-2</v>
      </c>
      <c r="E1089" s="1">
        <v>4.5572484000000003E-2</v>
      </c>
    </row>
    <row r="1090" spans="1:5">
      <c r="A1090" s="26">
        <v>40529</v>
      </c>
      <c r="B1090" s="27">
        <v>0.3125</v>
      </c>
      <c r="C1090" s="25">
        <v>5.7999999999999996E-3</v>
      </c>
      <c r="D1090" s="1">
        <v>5.4133753999999999E-2</v>
      </c>
      <c r="E1090" s="1">
        <v>-6.1813410999999999E-2</v>
      </c>
    </row>
    <row r="1091" spans="1:5">
      <c r="A1091" s="26">
        <v>40529</v>
      </c>
      <c r="B1091" s="27">
        <v>0.35416666666666669</v>
      </c>
      <c r="C1091" s="25">
        <v>6.6E-3</v>
      </c>
      <c r="D1091" s="1">
        <v>4.9892631999999999E-2</v>
      </c>
      <c r="E1091" s="1">
        <v>3.2749458999999999E-3</v>
      </c>
    </row>
    <row r="1092" spans="1:5">
      <c r="A1092" s="26">
        <v>40529</v>
      </c>
      <c r="B1092" s="27">
        <v>0.39583333333333331</v>
      </c>
      <c r="C1092" s="25">
        <v>6.8999999999999999E-3</v>
      </c>
      <c r="D1092" s="1">
        <v>-0.18091475000000001</v>
      </c>
      <c r="E1092" s="1">
        <v>-0.12133102</v>
      </c>
    </row>
    <row r="1093" spans="1:5">
      <c r="A1093" s="26">
        <v>40529</v>
      </c>
      <c r="B1093" s="27">
        <v>0.4375</v>
      </c>
      <c r="C1093" s="25" t="s">
        <v>87</v>
      </c>
      <c r="D1093" s="1">
        <v>-0.17380356999999999</v>
      </c>
      <c r="E1093" s="1">
        <v>-6.6244380000000005E-2</v>
      </c>
    </row>
    <row r="1094" spans="1:5">
      <c r="A1094" s="26">
        <v>40529</v>
      </c>
      <c r="B1094" s="27">
        <v>0.47916666666666669</v>
      </c>
      <c r="C1094" s="25" t="s">
        <v>87</v>
      </c>
      <c r="D1094" s="1">
        <v>-0.13161207</v>
      </c>
      <c r="E1094" s="1">
        <v>-5.5063968999999997E-2</v>
      </c>
    </row>
    <row r="1095" spans="1:5">
      <c r="A1095" s="26">
        <v>40529</v>
      </c>
      <c r="B1095" s="27">
        <v>0.52083333333333337</v>
      </c>
      <c r="C1095" s="25">
        <v>8.8999999999999999E-3</v>
      </c>
      <c r="D1095" s="1">
        <v>-8.4146107999999997E-2</v>
      </c>
      <c r="E1095" s="1">
        <v>-1.8601717999999999E-3</v>
      </c>
    </row>
    <row r="1096" spans="1:5">
      <c r="A1096" s="26">
        <v>40529</v>
      </c>
      <c r="B1096" s="27">
        <v>0.5625</v>
      </c>
      <c r="C1096" s="25">
        <v>1.2E-2</v>
      </c>
      <c r="D1096" s="1">
        <v>-6.6571962999999998E-2</v>
      </c>
      <c r="E1096" s="1">
        <v>1.1154539999999999E-2</v>
      </c>
    </row>
    <row r="1097" spans="1:5">
      <c r="A1097" s="26">
        <v>40529</v>
      </c>
      <c r="B1097" s="27">
        <v>0.60416666666666663</v>
      </c>
      <c r="C1097" s="25">
        <v>1.03E-2</v>
      </c>
      <c r="D1097" s="1">
        <v>-7.8139875999999997E-2</v>
      </c>
      <c r="E1097" s="1">
        <v>-2.4307493999999999E-2</v>
      </c>
    </row>
    <row r="1098" spans="1:5">
      <c r="A1098" s="26">
        <v>40529</v>
      </c>
      <c r="B1098" s="27">
        <v>0.64583333333333337</v>
      </c>
      <c r="C1098" s="25">
        <v>9.5999999999999992E-3</v>
      </c>
      <c r="D1098" s="1">
        <v>-9.6782948999999993E-2</v>
      </c>
      <c r="E1098" s="1">
        <v>-2.9457686E-2</v>
      </c>
    </row>
    <row r="1099" spans="1:5">
      <c r="A1099" s="26">
        <v>40529</v>
      </c>
      <c r="B1099" s="27">
        <v>0.6875</v>
      </c>
      <c r="C1099" s="25">
        <v>8.8000000000000005E-3</v>
      </c>
      <c r="D1099" s="1">
        <v>-0.15722949999999999</v>
      </c>
      <c r="E1099" s="1">
        <v>-2.1307165999999999E-2</v>
      </c>
    </row>
    <row r="1100" spans="1:5">
      <c r="A1100" s="26">
        <v>40529</v>
      </c>
      <c r="B1100" s="27">
        <v>0.72916666666666663</v>
      </c>
      <c r="C1100" s="25">
        <v>9.4000000000000004E-3</v>
      </c>
      <c r="D1100" s="1">
        <v>-8.1499171999999995E-2</v>
      </c>
      <c r="E1100" s="1">
        <v>5.2277508E-3</v>
      </c>
    </row>
    <row r="1101" spans="1:5">
      <c r="A1101" s="26">
        <v>40529</v>
      </c>
      <c r="B1101" s="27">
        <v>0.77083333333333337</v>
      </c>
      <c r="C1101" s="25">
        <v>1.04E-2</v>
      </c>
      <c r="D1101" s="1">
        <v>-1.1875629E-2</v>
      </c>
      <c r="E1101" s="1">
        <v>2.1429406000000002E-2</v>
      </c>
    </row>
    <row r="1102" spans="1:5">
      <c r="A1102" s="26">
        <v>40529</v>
      </c>
      <c r="B1102" s="27">
        <v>0.8125</v>
      </c>
      <c r="C1102" s="25">
        <v>1.11E-2</v>
      </c>
      <c r="D1102" s="1">
        <v>4.4207772999999999E-2</v>
      </c>
      <c r="E1102" s="1">
        <v>3.8567480000000001E-2</v>
      </c>
    </row>
    <row r="1103" spans="1:5">
      <c r="A1103" s="26">
        <v>40529</v>
      </c>
      <c r="B1103" s="27">
        <v>0.85416666666666663</v>
      </c>
      <c r="C1103" s="25">
        <v>1.2E-2</v>
      </c>
      <c r="D1103" s="1">
        <v>7.0656751000000004E-2</v>
      </c>
      <c r="E1103" s="1">
        <v>3.5706927999999999E-2</v>
      </c>
    </row>
    <row r="1104" spans="1:5">
      <c r="A1104" s="26">
        <v>40529</v>
      </c>
      <c r="B1104" s="27">
        <v>0.89583333333333337</v>
      </c>
      <c r="C1104" s="25">
        <v>1.0800000000000001E-2</v>
      </c>
      <c r="D1104" s="1">
        <v>7.8311351000000001E-2</v>
      </c>
      <c r="E1104" s="1">
        <v>7.4683859E-3</v>
      </c>
    </row>
    <row r="1105" spans="1:5">
      <c r="A1105" s="26">
        <v>40529</v>
      </c>
      <c r="B1105" s="27">
        <v>0.9375</v>
      </c>
      <c r="C1105" s="25">
        <v>1.2800000000000001E-2</v>
      </c>
      <c r="D1105" s="1">
        <v>7.9866702000000005E-3</v>
      </c>
      <c r="E1105" s="1">
        <v>4.1912498999999999E-2</v>
      </c>
    </row>
    <row r="1106" spans="1:5">
      <c r="A1106" s="26">
        <v>40529</v>
      </c>
      <c r="B1106" s="27">
        <v>0.97916666666666663</v>
      </c>
      <c r="C1106" s="25">
        <v>1.4E-2</v>
      </c>
      <c r="D1106" s="1">
        <v>-0.11372334000000001</v>
      </c>
      <c r="E1106" s="1">
        <v>-8.1078846999999996E-2</v>
      </c>
    </row>
    <row r="1107" spans="1:5">
      <c r="A1107" s="26">
        <v>40530</v>
      </c>
      <c r="B1107" s="27">
        <v>2.0833333333333332E-2</v>
      </c>
      <c r="C1107" s="25">
        <v>1.5100000000000001E-2</v>
      </c>
      <c r="D1107" s="1">
        <v>-9.4433033999999999E-2</v>
      </c>
      <c r="E1107" s="1">
        <v>-2.9722081000000001E-2</v>
      </c>
    </row>
    <row r="1108" spans="1:5">
      <c r="A1108" s="26">
        <v>40530</v>
      </c>
      <c r="B1108" s="27">
        <v>6.25E-2</v>
      </c>
      <c r="C1108" s="25">
        <v>1.6299999999999999E-2</v>
      </c>
      <c r="D1108" s="1">
        <v>-7.1652807999999998E-2</v>
      </c>
      <c r="E1108" s="1">
        <v>5.1659006E-2</v>
      </c>
    </row>
    <row r="1109" spans="1:5">
      <c r="A1109" s="26">
        <v>40530</v>
      </c>
      <c r="B1109" s="27">
        <v>0.10416666666666667</v>
      </c>
      <c r="C1109" s="25">
        <v>1.6299999999999999E-2</v>
      </c>
      <c r="D1109" s="1">
        <v>-2.2807147E-2</v>
      </c>
      <c r="E1109" s="1">
        <v>6.3175906000000004E-2</v>
      </c>
    </row>
    <row r="1110" spans="1:5">
      <c r="A1110" s="26">
        <v>40530</v>
      </c>
      <c r="B1110" s="27">
        <v>0.14583333333333334</v>
      </c>
      <c r="C1110" s="25">
        <v>1.6799999999999999E-2</v>
      </c>
      <c r="D1110" s="1">
        <v>-2.870277E-4</v>
      </c>
      <c r="E1110" s="1">
        <v>3.4332134E-2</v>
      </c>
    </row>
    <row r="1111" spans="1:5">
      <c r="A1111" s="26">
        <v>40530</v>
      </c>
      <c r="B1111" s="27">
        <v>0.1875</v>
      </c>
      <c r="C1111" s="25">
        <v>1.7899999999999999E-2</v>
      </c>
      <c r="D1111" s="1">
        <v>2.5070638999999999E-2</v>
      </c>
      <c r="E1111" s="1">
        <v>2.5133902999999999E-2</v>
      </c>
    </row>
    <row r="1112" spans="1:5">
      <c r="A1112" s="26">
        <v>40530</v>
      </c>
      <c r="B1112" s="27">
        <v>0.22916666666666666</v>
      </c>
      <c r="C1112" s="25">
        <v>1.89E-2</v>
      </c>
      <c r="D1112" s="1">
        <v>-7.0820279999999999E-2</v>
      </c>
      <c r="E1112" s="1">
        <v>-1.3875004999999999E-2</v>
      </c>
    </row>
    <row r="1113" spans="1:5">
      <c r="A1113" s="26">
        <v>40530</v>
      </c>
      <c r="B1113" s="27">
        <v>0.27083333333333331</v>
      </c>
      <c r="C1113" s="25">
        <v>1.9900000000000001E-2</v>
      </c>
      <c r="D1113" s="1">
        <v>-3.7858639999999999E-2</v>
      </c>
      <c r="E1113" s="1">
        <v>2.0389295000000002E-2</v>
      </c>
    </row>
    <row r="1114" spans="1:5">
      <c r="A1114" s="26">
        <v>40530</v>
      </c>
      <c r="B1114" s="27">
        <v>0.3125</v>
      </c>
      <c r="C1114" s="25">
        <v>2.0899999999999998E-2</v>
      </c>
      <c r="D1114" s="1">
        <v>5.9217513999999999E-2</v>
      </c>
      <c r="E1114" s="1">
        <v>1.4638511E-2</v>
      </c>
    </row>
    <row r="1115" spans="1:5">
      <c r="A1115" s="26">
        <v>40530</v>
      </c>
      <c r="B1115" s="27">
        <v>0.35416666666666669</v>
      </c>
      <c r="C1115" s="25">
        <v>2.1600000000000001E-2</v>
      </c>
      <c r="D1115" s="1">
        <v>6.6888610000000001E-2</v>
      </c>
      <c r="E1115" s="1">
        <v>1.8248971999999999E-2</v>
      </c>
    </row>
    <row r="1116" spans="1:5">
      <c r="A1116" s="26">
        <v>40530</v>
      </c>
      <c r="B1116" s="27">
        <v>0.39583333333333331</v>
      </c>
      <c r="C1116" s="25">
        <v>2.2700000000000001E-2</v>
      </c>
      <c r="D1116" s="1">
        <v>7.0226891999999999E-2</v>
      </c>
      <c r="E1116" s="1">
        <v>-3.5817288000000003E-2</v>
      </c>
    </row>
    <row r="1117" spans="1:5">
      <c r="A1117" s="26">
        <v>40530</v>
      </c>
      <c r="B1117" s="27">
        <v>0.4375</v>
      </c>
      <c r="C1117" s="25">
        <v>2.3800000000000002E-2</v>
      </c>
      <c r="D1117" s="1">
        <v>-1.5108345000000001E-4</v>
      </c>
      <c r="E1117" s="1">
        <v>2.4166193999999998E-2</v>
      </c>
    </row>
    <row r="1118" spans="1:5">
      <c r="A1118" s="26">
        <v>40530</v>
      </c>
      <c r="B1118" s="27">
        <v>0.47916666666666669</v>
      </c>
      <c r="C1118" s="25">
        <v>2.5100000000000001E-2</v>
      </c>
      <c r="D1118" s="1">
        <v>-3.0279626E-2</v>
      </c>
      <c r="E1118" s="1">
        <v>-3.8524593000000003E-2</v>
      </c>
    </row>
    <row r="1119" spans="1:5">
      <c r="A1119" s="26">
        <v>40530</v>
      </c>
      <c r="B1119" s="27">
        <v>0.52083333333333337</v>
      </c>
      <c r="C1119" s="25">
        <v>2.64E-2</v>
      </c>
      <c r="D1119" s="1">
        <v>-0.13204698000000001</v>
      </c>
      <c r="E1119" s="1">
        <v>-5.5319872999999999E-2</v>
      </c>
    </row>
    <row r="1120" spans="1:5">
      <c r="A1120" s="26">
        <v>40530</v>
      </c>
      <c r="B1120" s="27">
        <v>0.5625</v>
      </c>
      <c r="C1120" s="25">
        <v>2.7300000000000001E-2</v>
      </c>
      <c r="D1120" s="1">
        <v>-0.21368592</v>
      </c>
      <c r="E1120" s="1">
        <v>-5.5728721000000002E-2</v>
      </c>
    </row>
    <row r="1121" spans="1:5">
      <c r="A1121" s="26">
        <v>40530</v>
      </c>
      <c r="B1121" s="27">
        <v>0.60416666666666663</v>
      </c>
      <c r="C1121" s="25">
        <v>2.8199999999999999E-2</v>
      </c>
      <c r="D1121" s="1">
        <v>-0.18323880000000001</v>
      </c>
      <c r="E1121" s="1">
        <v>-4.2781274000000001E-2</v>
      </c>
    </row>
    <row r="1122" spans="1:5">
      <c r="A1122" s="26">
        <v>40530</v>
      </c>
      <c r="B1122" s="27">
        <v>0.64583333333333337</v>
      </c>
      <c r="C1122" s="25">
        <v>2.9000000000000001E-2</v>
      </c>
      <c r="D1122" s="1">
        <v>-9.6726911999999998E-2</v>
      </c>
      <c r="E1122" s="1">
        <v>-6.1271156E-2</v>
      </c>
    </row>
    <row r="1123" spans="1:5">
      <c r="A1123" s="26">
        <v>40530</v>
      </c>
      <c r="B1123" s="27">
        <v>0.6875</v>
      </c>
      <c r="C1123" s="25">
        <v>3.0700000000000002E-2</v>
      </c>
      <c r="D1123" s="1">
        <v>-5.1908647000000002E-2</v>
      </c>
      <c r="E1123" s="1">
        <v>1.9640324000000001E-2</v>
      </c>
    </row>
    <row r="1124" spans="1:5">
      <c r="A1124" s="26">
        <v>40530</v>
      </c>
      <c r="B1124" s="27">
        <v>0.72916666666666663</v>
      </c>
      <c r="C1124" s="25">
        <v>3.1699999999999999E-2</v>
      </c>
      <c r="D1124" s="1">
        <v>-1.8126595999999998E-2</v>
      </c>
      <c r="E1124" s="1">
        <v>6.6921877000000005E-2</v>
      </c>
    </row>
    <row r="1125" spans="1:5">
      <c r="A1125" s="26">
        <v>40530</v>
      </c>
      <c r="B1125" s="27">
        <v>0.77083333333333337</v>
      </c>
      <c r="C1125" s="25">
        <v>3.3599999999999998E-2</v>
      </c>
      <c r="D1125" s="1">
        <v>-3.3533101000000003E-2</v>
      </c>
      <c r="E1125" s="1">
        <v>8.4058200999999999E-2</v>
      </c>
    </row>
    <row r="1126" spans="1:5">
      <c r="A1126" s="26">
        <v>40530</v>
      </c>
      <c r="B1126" s="27">
        <v>0.8125</v>
      </c>
      <c r="C1126" s="25">
        <v>2.58E-2</v>
      </c>
      <c r="D1126" s="1">
        <v>-7.4208398999999994E-2</v>
      </c>
      <c r="E1126" s="1">
        <v>-3.2049045999999998E-2</v>
      </c>
    </row>
    <row r="1127" spans="1:5">
      <c r="A1127" s="26">
        <v>40530</v>
      </c>
      <c r="B1127" s="27">
        <v>0.85416666666666663</v>
      </c>
      <c r="C1127" s="25">
        <v>2.41E-2</v>
      </c>
      <c r="D1127" s="1">
        <v>-9.3487997000000003E-2</v>
      </c>
      <c r="E1127" s="1">
        <v>1.4981675000000001E-3</v>
      </c>
    </row>
    <row r="1128" spans="1:5">
      <c r="A1128" s="26">
        <v>40530</v>
      </c>
      <c r="B1128" s="27">
        <v>0.89583333333333337</v>
      </c>
      <c r="C1128" s="25">
        <v>2.5899999999999999E-2</v>
      </c>
      <c r="D1128" s="1">
        <v>-5.8649342E-2</v>
      </c>
      <c r="E1128" s="1">
        <v>4.6492785999999999E-3</v>
      </c>
    </row>
    <row r="1129" spans="1:5">
      <c r="A1129" s="26">
        <v>40530</v>
      </c>
      <c r="B1129" s="27">
        <v>0.9375</v>
      </c>
      <c r="C1129" s="25">
        <v>2.63E-2</v>
      </c>
      <c r="D1129" s="1">
        <v>-5.5628238000000003E-2</v>
      </c>
      <c r="E1129" s="1">
        <v>4.8039037E-2</v>
      </c>
    </row>
    <row r="1130" spans="1:5">
      <c r="A1130" s="26">
        <v>40530</v>
      </c>
      <c r="B1130" s="27">
        <v>0.97916666666666663</v>
      </c>
      <c r="C1130" s="25">
        <v>2.7799999999999998E-2</v>
      </c>
      <c r="D1130" s="1">
        <v>-3.5139917E-2</v>
      </c>
      <c r="E1130" s="1">
        <v>1.5730107E-2</v>
      </c>
    </row>
    <row r="1131" spans="1:5">
      <c r="A1131" s="26">
        <v>40531</v>
      </c>
      <c r="B1131" s="27">
        <v>2.0833333333333332E-2</v>
      </c>
      <c r="C1131" s="25">
        <v>2.9000000000000001E-2</v>
      </c>
      <c r="D1131" s="1">
        <v>-3.3623987999999998E-3</v>
      </c>
      <c r="E1131" s="1">
        <v>2.1666274000000001E-3</v>
      </c>
    </row>
    <row r="1132" spans="1:5">
      <c r="A1132" s="26">
        <v>40531</v>
      </c>
      <c r="B1132" s="27">
        <v>6.25E-2</v>
      </c>
      <c r="C1132" s="25">
        <v>3.0300000000000001E-2</v>
      </c>
      <c r="D1132" s="1">
        <v>-4.9421870999999999E-2</v>
      </c>
      <c r="E1132" s="1">
        <v>-1.0379242E-2</v>
      </c>
    </row>
    <row r="1133" spans="1:5">
      <c r="A1133" s="26">
        <v>40531</v>
      </c>
      <c r="B1133" s="27">
        <v>0.10416666666666667</v>
      </c>
      <c r="C1133" s="25">
        <v>3.1699999999999999E-2</v>
      </c>
      <c r="D1133" s="1">
        <v>1.7672659E-2</v>
      </c>
      <c r="E1133" s="1">
        <v>3.7548996000000001E-2</v>
      </c>
    </row>
    <row r="1134" spans="1:5">
      <c r="A1134" s="26">
        <v>40531</v>
      </c>
      <c r="B1134" s="27">
        <v>0.14583333333333334</v>
      </c>
      <c r="C1134" s="25">
        <v>3.32E-2</v>
      </c>
      <c r="D1134" s="1">
        <v>5.3416429000000001E-2</v>
      </c>
      <c r="E1134" s="1">
        <v>-2.8759860000000002E-2</v>
      </c>
    </row>
    <row r="1135" spans="1:5">
      <c r="A1135" s="26">
        <v>40531</v>
      </c>
      <c r="B1135" s="27">
        <v>0.1875</v>
      </c>
      <c r="C1135" s="25">
        <v>3.4599999999999999E-2</v>
      </c>
      <c r="D1135" s="1">
        <v>-9.3779402000000005E-3</v>
      </c>
      <c r="E1135" s="1">
        <v>-2.6559656000000001E-2</v>
      </c>
    </row>
    <row r="1136" spans="1:5">
      <c r="A1136" s="26">
        <v>40531</v>
      </c>
      <c r="B1136" s="27">
        <v>0.22916666666666666</v>
      </c>
      <c r="C1136" s="25">
        <v>3.7100000000000001E-2</v>
      </c>
      <c r="D1136" s="1">
        <v>-5.9576941000000001E-2</v>
      </c>
      <c r="E1136" s="1">
        <v>3.8313826000000002E-2</v>
      </c>
    </row>
    <row r="1137" spans="1:5">
      <c r="A1137" s="26">
        <v>40531</v>
      </c>
      <c r="B1137" s="27">
        <v>0.27083333333333331</v>
      </c>
      <c r="C1137" s="25">
        <v>3.85E-2</v>
      </c>
      <c r="D1137" s="1">
        <v>-9.1357197000000001E-2</v>
      </c>
      <c r="E1137" s="1">
        <v>-8.6774779999999996E-2</v>
      </c>
    </row>
    <row r="1138" spans="1:5">
      <c r="A1138" s="26">
        <v>40531</v>
      </c>
      <c r="B1138" s="27">
        <v>0.3125</v>
      </c>
      <c r="C1138" s="25">
        <v>4.0599999999999997E-2</v>
      </c>
      <c r="D1138" s="1">
        <v>-0.10436787</v>
      </c>
      <c r="E1138" s="1">
        <v>-3.2574924999999998E-2</v>
      </c>
    </row>
    <row r="1139" spans="1:5">
      <c r="A1139" s="26">
        <v>40531</v>
      </c>
      <c r="B1139" s="27">
        <v>0.35416666666666669</v>
      </c>
      <c r="C1139" s="25">
        <v>4.2500000000000003E-2</v>
      </c>
      <c r="D1139" s="1">
        <v>-0.10309111</v>
      </c>
      <c r="E1139" s="1">
        <v>-3.9477473999999999E-3</v>
      </c>
    </row>
    <row r="1140" spans="1:5">
      <c r="A1140" s="26">
        <v>40531</v>
      </c>
      <c r="B1140" s="27">
        <v>0.39583333333333331</v>
      </c>
      <c r="C1140" s="25">
        <v>4.3700000000000003E-2</v>
      </c>
      <c r="D1140" s="1">
        <v>-8.6520968000000004E-2</v>
      </c>
      <c r="E1140" s="1">
        <v>-3.1761870999999997E-2</v>
      </c>
    </row>
    <row r="1141" spans="1:5">
      <c r="A1141" s="26">
        <v>40531</v>
      </c>
      <c r="B1141" s="27">
        <v>0.4375</v>
      </c>
      <c r="C1141" s="25">
        <v>4.5199999999999997E-2</v>
      </c>
      <c r="D1141" s="1">
        <v>-7.5161784999999995E-2</v>
      </c>
      <c r="E1141" s="1">
        <v>-8.5665600000000002E-4</v>
      </c>
    </row>
    <row r="1142" spans="1:5">
      <c r="A1142" s="26">
        <v>40531</v>
      </c>
      <c r="B1142" s="27">
        <v>0.47916666666666669</v>
      </c>
      <c r="C1142" s="25">
        <v>4.5900000000000003E-2</v>
      </c>
      <c r="D1142" s="1">
        <v>-0.10540111000000001</v>
      </c>
      <c r="E1142" s="1">
        <v>-1.8428423999999999E-2</v>
      </c>
    </row>
    <row r="1143" spans="1:5">
      <c r="A1143" s="26">
        <v>40531</v>
      </c>
      <c r="B1143" s="27">
        <v>0.52083333333333337</v>
      </c>
      <c r="C1143" s="25">
        <v>4.8000000000000001E-2</v>
      </c>
      <c r="D1143" s="1">
        <v>-0.13074872000000001</v>
      </c>
      <c r="E1143" s="1">
        <v>-3.7426896000000001E-2</v>
      </c>
    </row>
    <row r="1144" spans="1:5">
      <c r="A1144" s="26">
        <v>40531</v>
      </c>
      <c r="B1144" s="27">
        <v>0.5625</v>
      </c>
      <c r="C1144" s="25">
        <v>4.9799999999999997E-2</v>
      </c>
      <c r="D1144" s="1">
        <v>-0.14022888</v>
      </c>
      <c r="E1144" s="1">
        <v>-4.9872046000000003E-2</v>
      </c>
    </row>
    <row r="1145" spans="1:5">
      <c r="A1145" s="26">
        <v>40531</v>
      </c>
      <c r="B1145" s="27">
        <v>0.60416666666666663</v>
      </c>
      <c r="C1145" s="25">
        <v>5.1900000000000002E-2</v>
      </c>
      <c r="D1145" s="1">
        <v>-9.7641759999999994E-2</v>
      </c>
      <c r="E1145" s="1">
        <v>-3.5319227000000002E-2</v>
      </c>
    </row>
    <row r="1146" spans="1:5">
      <c r="A1146" s="26">
        <v>40531</v>
      </c>
      <c r="B1146" s="27">
        <v>0.64583333333333337</v>
      </c>
      <c r="C1146" s="25">
        <v>5.4899999999999997E-2</v>
      </c>
      <c r="D1146" s="1">
        <v>-8.3156461000000001E-2</v>
      </c>
      <c r="E1146" s="1">
        <v>-1.302842E-3</v>
      </c>
    </row>
    <row r="1147" spans="1:5">
      <c r="A1147" s="26">
        <v>40531</v>
      </c>
      <c r="B1147" s="27">
        <v>0.6875</v>
      </c>
      <c r="C1147" s="25">
        <v>5.4899999999999997E-2</v>
      </c>
      <c r="D1147" s="1">
        <v>-8.2332179000000005E-2</v>
      </c>
      <c r="E1147" s="1">
        <v>4.3597999999999998E-4</v>
      </c>
    </row>
    <row r="1148" spans="1:5">
      <c r="A1148" s="26">
        <v>40531</v>
      </c>
      <c r="B1148" s="27">
        <v>0.72916666666666663</v>
      </c>
      <c r="C1148" s="25">
        <v>5.4899999999999997E-2</v>
      </c>
      <c r="D1148" s="1">
        <v>-0.11215613000000001</v>
      </c>
      <c r="E1148" s="1">
        <v>6.3072210999999996E-3</v>
      </c>
    </row>
    <row r="1149" spans="1:5">
      <c r="A1149" s="26">
        <v>40531</v>
      </c>
      <c r="B1149" s="27">
        <v>0.77083333333333337</v>
      </c>
      <c r="C1149" s="25">
        <v>5.5399999999999998E-2</v>
      </c>
      <c r="D1149" s="1">
        <v>-7.9981356000000003E-2</v>
      </c>
      <c r="E1149" s="1">
        <v>5.4476732999999998E-3</v>
      </c>
    </row>
    <row r="1150" spans="1:5">
      <c r="A1150" s="26">
        <v>40531</v>
      </c>
      <c r="B1150" s="27">
        <v>0.8125</v>
      </c>
      <c r="C1150" s="25">
        <v>5.7000000000000002E-2</v>
      </c>
      <c r="D1150" s="1">
        <v>5.2521540999999998E-3</v>
      </c>
      <c r="E1150" s="1">
        <v>7.2643714999999998E-2</v>
      </c>
    </row>
    <row r="1151" spans="1:5">
      <c r="A1151" s="26">
        <v>40531</v>
      </c>
      <c r="B1151" s="27">
        <v>0.85416666666666663</v>
      </c>
      <c r="C1151" s="25">
        <v>5.9799999999999999E-2</v>
      </c>
      <c r="D1151" s="1">
        <v>-9.839937E-3</v>
      </c>
      <c r="E1151" s="1">
        <v>9.4843775000000002E-3</v>
      </c>
    </row>
    <row r="1152" spans="1:5">
      <c r="A1152" s="26">
        <v>40531</v>
      </c>
      <c r="B1152" s="27">
        <v>0.89583333333333337</v>
      </c>
      <c r="C1152" s="25">
        <v>6.2E-2</v>
      </c>
      <c r="D1152" s="1">
        <v>-3.2597926999999999E-2</v>
      </c>
      <c r="E1152" s="1">
        <v>2.4867150000000001E-2</v>
      </c>
    </row>
    <row r="1153" spans="1:5">
      <c r="A1153" s="26">
        <v>40531</v>
      </c>
      <c r="B1153" s="27">
        <v>0.9375</v>
      </c>
      <c r="C1153" s="25">
        <v>6.3799999999999996E-2</v>
      </c>
      <c r="D1153" s="1">
        <v>2.4862533999999999E-2</v>
      </c>
      <c r="E1153" s="1">
        <v>5.3137860000000002E-2</v>
      </c>
    </row>
    <row r="1154" spans="1:5">
      <c r="A1154" s="26">
        <v>40531</v>
      </c>
      <c r="B1154" s="27">
        <v>0.97916666666666663</v>
      </c>
      <c r="C1154" s="25">
        <v>6.5699999999999995E-2</v>
      </c>
      <c r="D1154" s="1">
        <v>5.0065558000000003E-2</v>
      </c>
      <c r="E1154" s="1">
        <v>-3.6852874000000001E-2</v>
      </c>
    </row>
    <row r="1155" spans="1:5">
      <c r="A1155" s="26">
        <v>40532</v>
      </c>
      <c r="B1155" s="27">
        <v>2.0833333333333332E-2</v>
      </c>
      <c r="C1155" s="25">
        <v>6.8099999999999994E-2</v>
      </c>
      <c r="D1155" s="1">
        <v>-7.8848887000000003E-3</v>
      </c>
      <c r="E1155" s="1">
        <v>-6.3512427999999996E-2</v>
      </c>
    </row>
    <row r="1156" spans="1:5">
      <c r="A1156" s="26">
        <v>40532</v>
      </c>
      <c r="B1156" s="27">
        <v>6.25E-2</v>
      </c>
      <c r="C1156" s="25">
        <v>6.6400000000000001E-2</v>
      </c>
      <c r="D1156" s="1">
        <v>-9.2261983000000006E-2</v>
      </c>
      <c r="E1156" s="1">
        <v>2.4003561E-2</v>
      </c>
    </row>
    <row r="1157" spans="1:5">
      <c r="A1157" s="26">
        <v>40532</v>
      </c>
      <c r="B1157" s="27">
        <v>0.10416666666666667</v>
      </c>
      <c r="C1157" s="25">
        <v>6.6299999999999998E-2</v>
      </c>
      <c r="D1157" s="1">
        <v>-2.511033E-2</v>
      </c>
      <c r="E1157" s="1">
        <v>2.4620434E-2</v>
      </c>
    </row>
    <row r="1158" spans="1:5">
      <c r="A1158" s="26">
        <v>40532</v>
      </c>
      <c r="B1158" s="27">
        <v>0.14583333333333334</v>
      </c>
      <c r="C1158" s="25">
        <v>6.8400000000000002E-2</v>
      </c>
      <c r="D1158" s="1">
        <v>-0.11683412999999999</v>
      </c>
      <c r="E1158" s="1">
        <v>-2.8807942E-2</v>
      </c>
    </row>
    <row r="1159" spans="1:5">
      <c r="A1159" s="26">
        <v>40532</v>
      </c>
      <c r="B1159" s="27">
        <v>0.1875</v>
      </c>
      <c r="C1159" s="25">
        <v>7.0599999999999996E-2</v>
      </c>
      <c r="D1159" s="1">
        <v>-0.23003324999999999</v>
      </c>
      <c r="E1159" s="1">
        <v>-7.4077536999999999E-2</v>
      </c>
    </row>
    <row r="1160" spans="1:5">
      <c r="A1160" s="26">
        <v>40532</v>
      </c>
      <c r="B1160" s="27">
        <v>0.22916666666666666</v>
      </c>
      <c r="C1160" s="25">
        <v>7.1999999999999995E-2</v>
      </c>
      <c r="D1160" s="1">
        <v>-0.35432584</v>
      </c>
      <c r="E1160" s="1">
        <v>-6.6433820000000005E-2</v>
      </c>
    </row>
    <row r="1161" spans="1:5">
      <c r="A1161" s="26">
        <v>40532</v>
      </c>
      <c r="B1161" s="27">
        <v>0.27083333333333331</v>
      </c>
      <c r="C1161" s="25">
        <v>7.0999999999999994E-2</v>
      </c>
      <c r="D1161" s="1">
        <v>-0.20899997000000001</v>
      </c>
      <c r="E1161" s="1">
        <v>1.1672749E-4</v>
      </c>
    </row>
    <row r="1162" spans="1:5">
      <c r="A1162" s="26">
        <v>40532</v>
      </c>
      <c r="B1162" s="27">
        <v>0.3125</v>
      </c>
      <c r="C1162" s="25">
        <v>6.9199999999999998E-2</v>
      </c>
      <c r="D1162" s="1">
        <v>-7.5622061000000004E-2</v>
      </c>
      <c r="E1162" s="1">
        <v>0.10981385</v>
      </c>
    </row>
    <row r="1163" spans="1:5">
      <c r="A1163" s="26">
        <v>40532</v>
      </c>
      <c r="B1163" s="27">
        <v>0.35416666666666669</v>
      </c>
      <c r="C1163" s="25">
        <v>6.9199999999999998E-2</v>
      </c>
      <c r="D1163" s="1">
        <v>-7.023488E-2</v>
      </c>
      <c r="E1163" s="1">
        <v>7.6701118999999998E-2</v>
      </c>
    </row>
    <row r="1164" spans="1:5">
      <c r="A1164" s="26">
        <v>40532</v>
      </c>
      <c r="B1164" s="27">
        <v>0.39583333333333331</v>
      </c>
      <c r="C1164" s="25">
        <v>7.2099999999999997E-2</v>
      </c>
      <c r="D1164" s="1">
        <v>-5.7441944000000002E-2</v>
      </c>
      <c r="E1164" s="1">
        <v>3.3835891E-2</v>
      </c>
    </row>
    <row r="1165" spans="1:5">
      <c r="A1165" s="26">
        <v>40532</v>
      </c>
      <c r="B1165" s="27">
        <v>0.4375</v>
      </c>
      <c r="C1165" s="25">
        <v>7.4700000000000003E-2</v>
      </c>
      <c r="D1165" s="1">
        <v>-5.2979057000000003E-2</v>
      </c>
      <c r="E1165" s="1">
        <v>1.2055315E-2</v>
      </c>
    </row>
    <row r="1166" spans="1:5">
      <c r="A1166" s="26">
        <v>40532</v>
      </c>
      <c r="B1166" s="27">
        <v>0.47916666666666669</v>
      </c>
      <c r="C1166" s="25">
        <v>7.7399999999999997E-2</v>
      </c>
      <c r="D1166" s="1">
        <v>-2.9483896999999998E-2</v>
      </c>
      <c r="E1166" s="1">
        <v>4.0588104999999999E-2</v>
      </c>
    </row>
    <row r="1167" spans="1:5">
      <c r="A1167" s="26">
        <v>40532</v>
      </c>
      <c r="B1167" s="27">
        <v>0.52083333333333337</v>
      </c>
      <c r="C1167" s="25">
        <v>7.9299999999999995E-2</v>
      </c>
      <c r="D1167" s="1">
        <v>1.439114E-2</v>
      </c>
      <c r="E1167" s="1">
        <v>4.2284822E-2</v>
      </c>
    </row>
    <row r="1168" spans="1:5">
      <c r="A1168" s="26">
        <v>40532</v>
      </c>
      <c r="B1168" s="27">
        <v>0.5625</v>
      </c>
      <c r="C1168" s="25">
        <v>8.2699999999999996E-2</v>
      </c>
      <c r="D1168" s="1">
        <v>7.7304706000000001E-2</v>
      </c>
      <c r="E1168" s="1">
        <v>-3.1119556999999999E-2</v>
      </c>
    </row>
    <row r="1169" spans="1:5">
      <c r="A1169" s="26">
        <v>40532</v>
      </c>
      <c r="B1169" s="27">
        <v>0.60416666666666663</v>
      </c>
      <c r="C1169" s="25">
        <v>8.4400000000000003E-2</v>
      </c>
      <c r="D1169" s="1">
        <v>-6.1063810000000003E-2</v>
      </c>
      <c r="E1169" s="1">
        <v>-6.9923093000000006E-2</v>
      </c>
    </row>
    <row r="1170" spans="1:5">
      <c r="A1170" s="26">
        <v>40532</v>
      </c>
      <c r="B1170" s="27">
        <v>0.64583333333333337</v>
      </c>
      <c r="C1170" s="25">
        <v>8.0600000000000005E-2</v>
      </c>
      <c r="D1170" s="1">
        <v>-9.1678045999999999E-2</v>
      </c>
      <c r="E1170" s="1">
        <v>-7.9479014000000001E-2</v>
      </c>
    </row>
    <row r="1171" spans="1:5">
      <c r="A1171" s="26">
        <v>40532</v>
      </c>
      <c r="B1171" s="27">
        <v>0.6875</v>
      </c>
      <c r="C1171" s="25">
        <v>7.7200000000000005E-2</v>
      </c>
      <c r="D1171" s="1">
        <v>-0.13526970999999999</v>
      </c>
      <c r="E1171" s="1">
        <v>-8.8837680000000002E-2</v>
      </c>
    </row>
    <row r="1172" spans="1:5">
      <c r="A1172" s="26">
        <v>40532</v>
      </c>
      <c r="B1172" s="27">
        <v>0.72916666666666663</v>
      </c>
      <c r="C1172" s="25">
        <v>7.4499999999999997E-2</v>
      </c>
      <c r="D1172" s="1">
        <v>-7.8556644999999994E-2</v>
      </c>
      <c r="E1172" s="1">
        <v>8.3578435999999996E-3</v>
      </c>
    </row>
    <row r="1173" spans="1:5">
      <c r="A1173" s="26">
        <v>40532</v>
      </c>
      <c r="B1173" s="27">
        <v>0.77083333333333337</v>
      </c>
      <c r="C1173" s="25">
        <v>6.4899999999999999E-2</v>
      </c>
      <c r="D1173" s="1">
        <v>-7.1824453999999996E-2</v>
      </c>
      <c r="E1173" s="1">
        <v>0.10311818</v>
      </c>
    </row>
    <row r="1174" spans="1:5">
      <c r="A1174" s="26">
        <v>40532</v>
      </c>
      <c r="B1174" s="27">
        <v>0.8125</v>
      </c>
      <c r="C1174" s="25">
        <v>0.1019</v>
      </c>
      <c r="D1174" s="1">
        <v>-6.2122486999999997E-2</v>
      </c>
      <c r="E1174" s="1">
        <v>0.10032346</v>
      </c>
    </row>
    <row r="1175" spans="1:5">
      <c r="A1175" s="26">
        <v>40532</v>
      </c>
      <c r="B1175" s="27">
        <v>0.85416666666666663</v>
      </c>
      <c r="C1175" s="25">
        <v>5.7299999999999997E-2</v>
      </c>
      <c r="D1175" s="1">
        <v>-2.8369802E-2</v>
      </c>
      <c r="E1175" s="1">
        <v>3.3632637999999999E-2</v>
      </c>
    </row>
    <row r="1176" spans="1:5">
      <c r="A1176" s="26">
        <v>40532</v>
      </c>
      <c r="B1176" s="27">
        <v>0.89583333333333337</v>
      </c>
      <c r="C1176" s="25">
        <v>5.4800000000000001E-2</v>
      </c>
      <c r="D1176" s="1">
        <v>2.5946085000000001E-2</v>
      </c>
      <c r="E1176" s="1">
        <v>2.3490437999999999E-2</v>
      </c>
    </row>
    <row r="1177" spans="1:5">
      <c r="A1177" s="26">
        <v>40532</v>
      </c>
      <c r="B1177" s="27">
        <v>0.9375</v>
      </c>
      <c r="C1177" s="25">
        <v>5.6899999999999999E-2</v>
      </c>
      <c r="D1177" s="1">
        <v>2.125198E-2</v>
      </c>
      <c r="E1177" s="1">
        <v>-2.2568858000000001E-2</v>
      </c>
    </row>
    <row r="1178" spans="1:5">
      <c r="A1178" s="26">
        <v>40532</v>
      </c>
      <c r="B1178" s="27">
        <v>0.97916666666666663</v>
      </c>
      <c r="C1178" s="25">
        <v>5.9200000000000003E-2</v>
      </c>
      <c r="D1178" s="1">
        <v>-3.6539717E-3</v>
      </c>
      <c r="E1178" s="1">
        <v>-4.0167478E-2</v>
      </c>
    </row>
    <row r="1179" spans="1:5">
      <c r="A1179" s="26">
        <v>40533</v>
      </c>
      <c r="B1179" s="27">
        <v>2.0833333333333332E-2</v>
      </c>
      <c r="C1179" s="25">
        <v>6.1499999999999999E-2</v>
      </c>
      <c r="D1179" s="1">
        <v>2.7988051000000002E-3</v>
      </c>
      <c r="E1179" s="1">
        <v>-8.5537530000000007E-3</v>
      </c>
    </row>
    <row r="1180" spans="1:5">
      <c r="A1180" s="26">
        <v>40533</v>
      </c>
      <c r="B1180" s="27">
        <v>6.25E-2</v>
      </c>
      <c r="C1180" s="25">
        <v>6.3299999999999995E-2</v>
      </c>
      <c r="D1180" s="1">
        <v>3.5392819999999998E-2</v>
      </c>
      <c r="E1180" s="1">
        <v>-7.8013628000000002E-2</v>
      </c>
    </row>
    <row r="1181" spans="1:5">
      <c r="A1181" s="26">
        <v>40533</v>
      </c>
      <c r="B1181" s="27">
        <v>0.10416666666666667</v>
      </c>
      <c r="C1181" s="25">
        <v>6.54E-2</v>
      </c>
      <c r="D1181" s="1">
        <v>2.2526903000000001E-2</v>
      </c>
      <c r="E1181" s="1">
        <v>3.0602918999999999E-2</v>
      </c>
    </row>
    <row r="1182" spans="1:5">
      <c r="A1182" s="26">
        <v>40533</v>
      </c>
      <c r="B1182" s="27">
        <v>0.14583333333333334</v>
      </c>
      <c r="C1182" s="25">
        <v>6.7500000000000004E-2</v>
      </c>
      <c r="D1182" s="1">
        <v>-2.6970899999999999E-2</v>
      </c>
      <c r="E1182" s="1">
        <v>-4.7741647999999998E-2</v>
      </c>
    </row>
    <row r="1183" spans="1:5">
      <c r="A1183" s="26">
        <v>40533</v>
      </c>
      <c r="B1183" s="27">
        <v>0.1875</v>
      </c>
      <c r="C1183" s="25">
        <v>6.9099999999999995E-2</v>
      </c>
      <c r="D1183" s="1">
        <v>-7.5029824999999994E-2</v>
      </c>
      <c r="E1183" s="1">
        <v>-4.5335549000000003E-3</v>
      </c>
    </row>
    <row r="1184" spans="1:5">
      <c r="A1184" s="26">
        <v>40533</v>
      </c>
      <c r="B1184" s="27">
        <v>0.22916666666666666</v>
      </c>
      <c r="C1184" s="25">
        <v>7.1599999999999997E-2</v>
      </c>
      <c r="D1184" s="1">
        <v>-7.0131356000000006E-2</v>
      </c>
      <c r="E1184" s="1">
        <v>8.6253235999999997E-2</v>
      </c>
    </row>
    <row r="1185" spans="1:5">
      <c r="A1185" s="26">
        <v>40533</v>
      </c>
      <c r="B1185" s="27">
        <v>0.27083333333333331</v>
      </c>
      <c r="C1185" s="25">
        <v>7.3300000000000004E-2</v>
      </c>
      <c r="D1185" s="1">
        <v>-6.0886124E-2</v>
      </c>
      <c r="E1185" s="1">
        <v>0.11843243000000001</v>
      </c>
    </row>
    <row r="1186" spans="1:5">
      <c r="A1186" s="26">
        <v>40533</v>
      </c>
      <c r="B1186" s="27">
        <v>0.3125</v>
      </c>
      <c r="C1186" s="25">
        <v>7.4999999999999997E-2</v>
      </c>
      <c r="D1186" s="1">
        <v>-2.6850682000000001E-2</v>
      </c>
      <c r="E1186" s="1">
        <v>5.1786278999999998E-2</v>
      </c>
    </row>
    <row r="1187" spans="1:5">
      <c r="A1187" s="26">
        <v>40533</v>
      </c>
      <c r="B1187" s="27">
        <v>0.35416666666666669</v>
      </c>
      <c r="C1187" s="25">
        <v>7.7399999999999997E-2</v>
      </c>
      <c r="D1187" s="1">
        <v>-5.7973403999999999E-4</v>
      </c>
      <c r="E1187" s="1">
        <v>2.4159712E-2</v>
      </c>
    </row>
    <row r="1188" spans="1:5">
      <c r="A1188" s="26">
        <v>40533</v>
      </c>
      <c r="B1188" s="27">
        <v>0.39583333333333331</v>
      </c>
      <c r="C1188" s="25">
        <v>7.9500000000000001E-2</v>
      </c>
      <c r="D1188" s="1">
        <v>1.1871873E-2</v>
      </c>
      <c r="E1188" s="1">
        <v>3.2747819999999997E-2</v>
      </c>
    </row>
    <row r="1189" spans="1:5">
      <c r="A1189" s="26">
        <v>40533</v>
      </c>
      <c r="B1189" s="27">
        <v>0.4375</v>
      </c>
      <c r="C1189" s="25">
        <v>8.1699999999999995E-2</v>
      </c>
      <c r="D1189" s="1">
        <v>5.8639847000000002E-2</v>
      </c>
      <c r="E1189" s="1">
        <v>-7.9557502000000002E-2</v>
      </c>
    </row>
    <row r="1190" spans="1:5">
      <c r="A1190" s="26">
        <v>40533</v>
      </c>
      <c r="B1190" s="27">
        <v>0.47916666666666669</v>
      </c>
      <c r="C1190" s="25">
        <v>8.4000000000000005E-2</v>
      </c>
      <c r="D1190" s="1">
        <v>3.2502723999999997E-2</v>
      </c>
      <c r="E1190" s="1">
        <v>-3.4179925999999999E-2</v>
      </c>
    </row>
    <row r="1191" spans="1:5">
      <c r="A1191" s="26">
        <v>40533</v>
      </c>
      <c r="B1191" s="27">
        <v>0.52083333333333337</v>
      </c>
      <c r="C1191" s="25">
        <v>8.3299999999999999E-2</v>
      </c>
      <c r="D1191" s="1">
        <v>-4.2842634999999997E-2</v>
      </c>
      <c r="E1191" s="1">
        <v>-7.2833774000000004E-2</v>
      </c>
    </row>
    <row r="1192" spans="1:5">
      <c r="A1192" s="26">
        <v>40533</v>
      </c>
      <c r="B1192" s="27">
        <v>0.5625</v>
      </c>
      <c r="C1192" s="25">
        <v>8.4000000000000005E-2</v>
      </c>
      <c r="D1192" s="1">
        <v>-9.5494952999999994E-2</v>
      </c>
      <c r="E1192" s="1">
        <v>-2.3455456999999999E-2</v>
      </c>
    </row>
    <row r="1193" spans="1:5">
      <c r="A1193" s="26">
        <v>40533</v>
      </c>
      <c r="B1193" s="27">
        <v>0.60416666666666663</v>
      </c>
      <c r="C1193" s="25">
        <v>8.4000000000000005E-2</v>
      </c>
      <c r="D1193" s="1">
        <v>-0.10915444000000001</v>
      </c>
      <c r="E1193" s="1">
        <v>-5.5968019000000001E-2</v>
      </c>
    </row>
    <row r="1194" spans="1:5">
      <c r="A1194" s="26">
        <v>40533</v>
      </c>
      <c r="B1194" s="27">
        <v>0.64583333333333337</v>
      </c>
      <c r="C1194" s="25">
        <v>8.3400000000000002E-2</v>
      </c>
      <c r="D1194" s="1">
        <v>-0.14470147999999999</v>
      </c>
      <c r="E1194" s="1">
        <v>-4.1373068999999998E-2</v>
      </c>
    </row>
    <row r="1195" spans="1:5">
      <c r="A1195" s="26">
        <v>40533</v>
      </c>
      <c r="B1195" s="27">
        <v>0.6875</v>
      </c>
      <c r="C1195" s="25">
        <v>8.3599999999999994E-2</v>
      </c>
      <c r="D1195" s="1">
        <v>-0.13195017000000001</v>
      </c>
      <c r="E1195" s="1">
        <v>-8.1644643000000003E-2</v>
      </c>
    </row>
    <row r="1196" spans="1:5">
      <c r="A1196" s="26">
        <v>40533</v>
      </c>
      <c r="B1196" s="27">
        <v>0.72916666666666663</v>
      </c>
      <c r="C1196" s="25">
        <v>8.5500000000000007E-2</v>
      </c>
      <c r="D1196" s="1">
        <v>-0.18379122000000001</v>
      </c>
      <c r="E1196" s="1">
        <v>2.3858569E-2</v>
      </c>
    </row>
    <row r="1197" spans="1:5">
      <c r="A1197" s="26">
        <v>40533</v>
      </c>
      <c r="B1197" s="27">
        <v>0.77083333333333337</v>
      </c>
      <c r="C1197" s="25">
        <v>8.7300000000000003E-2</v>
      </c>
      <c r="D1197" s="1">
        <v>-0.21636330000000001</v>
      </c>
      <c r="E1197" s="1">
        <v>-7.6924430000000002E-3</v>
      </c>
    </row>
    <row r="1198" spans="1:5">
      <c r="A1198" s="26">
        <v>40533</v>
      </c>
      <c r="B1198" s="27">
        <v>0.8125</v>
      </c>
      <c r="C1198" s="25">
        <v>9.0200000000000002E-2</v>
      </c>
      <c r="D1198" s="1">
        <v>-0.15266014</v>
      </c>
      <c r="E1198" s="1">
        <v>4.7345274999999999E-2</v>
      </c>
    </row>
    <row r="1199" spans="1:5">
      <c r="A1199" s="26">
        <v>40533</v>
      </c>
      <c r="B1199" s="27">
        <v>0.85416666666666663</v>
      </c>
      <c r="C1199" s="25">
        <v>8.48E-2</v>
      </c>
      <c r="D1199" s="1">
        <v>1.5379588E-2</v>
      </c>
      <c r="E1199" s="1">
        <v>0.11531224</v>
      </c>
    </row>
    <row r="1200" spans="1:5">
      <c r="A1200" s="26">
        <v>40533</v>
      </c>
      <c r="B1200" s="27">
        <v>0.89583333333333337</v>
      </c>
      <c r="C1200" s="25">
        <v>8.6800000000000002E-2</v>
      </c>
      <c r="D1200" s="1">
        <v>1.4594502000000001E-2</v>
      </c>
      <c r="E1200" s="1">
        <v>0.12582307000000001</v>
      </c>
    </row>
    <row r="1201" spans="1:5">
      <c r="A1201" s="26">
        <v>40533</v>
      </c>
      <c r="B1201" s="27">
        <v>0.9375</v>
      </c>
      <c r="C1201" s="25">
        <v>8.72E-2</v>
      </c>
      <c r="D1201" s="1">
        <v>5.9051199999999998E-2</v>
      </c>
      <c r="E1201" s="1">
        <v>2.7561753000000001E-2</v>
      </c>
    </row>
    <row r="1202" spans="1:5">
      <c r="A1202" s="26">
        <v>40533</v>
      </c>
      <c r="B1202" s="27">
        <v>0.97916666666666663</v>
      </c>
      <c r="C1202" s="25">
        <v>8.2799999999999999E-2</v>
      </c>
      <c r="D1202" s="1">
        <v>-0.1510464</v>
      </c>
      <c r="E1202" s="1">
        <v>-8.1223361999999993E-2</v>
      </c>
    </row>
    <row r="1203" spans="1:5">
      <c r="A1203" s="26">
        <v>40534</v>
      </c>
      <c r="B1203" s="27">
        <v>2.0833333333333332E-2</v>
      </c>
      <c r="C1203" s="25">
        <v>8.8400000000000006E-2</v>
      </c>
      <c r="D1203" s="1">
        <v>-0.10151069</v>
      </c>
      <c r="E1203" s="1">
        <v>-6.7069794000000002E-2</v>
      </c>
    </row>
    <row r="1204" spans="1:5">
      <c r="A1204" s="26">
        <v>40534</v>
      </c>
      <c r="B1204" s="27">
        <v>6.25E-2</v>
      </c>
      <c r="C1204" s="25">
        <v>7.9399999999999998E-2</v>
      </c>
      <c r="D1204" s="1">
        <v>-9.9596105000000004E-2</v>
      </c>
      <c r="E1204" s="1">
        <v>-1.6781416E-2</v>
      </c>
    </row>
    <row r="1205" spans="1:5">
      <c r="A1205" s="26">
        <v>40534</v>
      </c>
      <c r="B1205" s="27">
        <v>0.10416666666666667</v>
      </c>
      <c r="C1205" s="25">
        <v>8.1100000000000005E-2</v>
      </c>
      <c r="D1205" s="1">
        <v>-0.12714833</v>
      </c>
      <c r="E1205" s="1">
        <v>3.2889898000000001E-2</v>
      </c>
    </row>
    <row r="1206" spans="1:5">
      <c r="A1206" s="26">
        <v>40534</v>
      </c>
      <c r="B1206" s="27">
        <v>0.14583333333333334</v>
      </c>
      <c r="C1206" s="25">
        <v>8.3000000000000004E-2</v>
      </c>
      <c r="D1206" s="1">
        <v>-0.24809833000000001</v>
      </c>
      <c r="E1206" s="1">
        <v>1.0800970999999999E-2</v>
      </c>
    </row>
    <row r="1207" spans="1:5">
      <c r="A1207" s="26">
        <v>40534</v>
      </c>
      <c r="B1207" s="27">
        <v>0.1875</v>
      </c>
      <c r="C1207" s="25">
        <v>8.2699999999999996E-2</v>
      </c>
      <c r="D1207" s="1">
        <v>-0.10444386999999999</v>
      </c>
      <c r="E1207" s="1">
        <v>1.6028799999999999E-2</v>
      </c>
    </row>
    <row r="1208" spans="1:5">
      <c r="A1208" s="26">
        <v>40534</v>
      </c>
      <c r="B1208" s="27">
        <v>0.22916666666666666</v>
      </c>
      <c r="C1208" s="25">
        <v>8.3599999999999994E-2</v>
      </c>
      <c r="D1208" s="1">
        <v>-8.1543664000000002E-2</v>
      </c>
      <c r="E1208" s="1">
        <v>-1.4559941999999999E-2</v>
      </c>
    </row>
    <row r="1209" spans="1:5">
      <c r="A1209" s="26">
        <v>40534</v>
      </c>
      <c r="B1209" s="27">
        <v>0.27083333333333331</v>
      </c>
      <c r="C1209" s="25">
        <v>8.5400000000000004E-2</v>
      </c>
      <c r="D1209" s="1">
        <v>-2.3692126000000001E-2</v>
      </c>
      <c r="E1209" s="1">
        <v>-9.0793048000000001E-2</v>
      </c>
    </row>
    <row r="1210" spans="1:5">
      <c r="A1210" s="26">
        <v>40534</v>
      </c>
      <c r="B1210" s="27">
        <v>0.3125</v>
      </c>
      <c r="C1210" s="25">
        <v>8.6099999999999996E-2</v>
      </c>
      <c r="D1210" s="1">
        <v>-5.4625607E-2</v>
      </c>
      <c r="E1210" s="1">
        <v>-2.1183643999999999E-3</v>
      </c>
    </row>
    <row r="1211" spans="1:5">
      <c r="A1211" s="26">
        <v>40534</v>
      </c>
      <c r="B1211" s="27">
        <v>0.35416666666666669</v>
      </c>
      <c r="C1211" s="25">
        <v>8.8300000000000003E-2</v>
      </c>
      <c r="D1211" s="1">
        <v>-0.10161748</v>
      </c>
      <c r="E1211" s="1">
        <v>0.14816882000000001</v>
      </c>
    </row>
    <row r="1212" spans="1:5">
      <c r="A1212" s="26">
        <v>40534</v>
      </c>
      <c r="B1212" s="27">
        <v>0.39583333333333331</v>
      </c>
      <c r="C1212" s="25">
        <v>9.0899999999999995E-2</v>
      </c>
      <c r="D1212" s="1">
        <v>-0.10305697</v>
      </c>
      <c r="E1212" s="1">
        <v>0.13520082</v>
      </c>
    </row>
    <row r="1213" spans="1:5">
      <c r="A1213" s="26">
        <v>40534</v>
      </c>
      <c r="B1213" s="27">
        <v>0.4375</v>
      </c>
      <c r="C1213" s="25">
        <v>9.1999999999999998E-2</v>
      </c>
      <c r="D1213" s="1">
        <v>-2.9707972999999999E-2</v>
      </c>
      <c r="E1213" s="1">
        <v>6.7956829999999996E-2</v>
      </c>
    </row>
    <row r="1214" spans="1:5">
      <c r="A1214" s="26">
        <v>40534</v>
      </c>
      <c r="B1214" s="27">
        <v>0.47916666666666669</v>
      </c>
      <c r="C1214" s="25">
        <v>9.4399999999999998E-2</v>
      </c>
      <c r="D1214" s="1">
        <v>8.9862112999999997E-3</v>
      </c>
      <c r="E1214" s="1">
        <v>9.9930104000000006E-2</v>
      </c>
    </row>
    <row r="1215" spans="1:5">
      <c r="A1215" s="26">
        <v>40534</v>
      </c>
      <c r="B1215" s="27">
        <v>0.52083333333333337</v>
      </c>
      <c r="C1215" s="25">
        <v>8.3599999999999994E-2</v>
      </c>
      <c r="D1215" s="1">
        <v>-2.2047511999999998E-2</v>
      </c>
      <c r="E1215" s="1">
        <v>5.7769094999999999E-2</v>
      </c>
    </row>
    <row r="1216" spans="1:5">
      <c r="A1216" s="26">
        <v>40534</v>
      </c>
      <c r="B1216" s="27">
        <v>0.5625</v>
      </c>
      <c r="C1216" s="25">
        <v>6.4500000000000002E-2</v>
      </c>
      <c r="D1216" s="1">
        <v>-1.563641E-2</v>
      </c>
      <c r="E1216" s="1">
        <v>6.4978436000000001E-2</v>
      </c>
    </row>
    <row r="1217" spans="1:5">
      <c r="A1217" s="26">
        <v>40534</v>
      </c>
      <c r="B1217" s="27">
        <v>0.60416666666666663</v>
      </c>
      <c r="C1217" s="25">
        <v>6.88E-2</v>
      </c>
      <c r="D1217" s="1">
        <v>4.4750748999999998E-3</v>
      </c>
      <c r="E1217" s="1">
        <v>-0.11274455999999999</v>
      </c>
    </row>
    <row r="1218" spans="1:5">
      <c r="A1218" s="26">
        <v>40534</v>
      </c>
      <c r="B1218" s="27">
        <v>0.64583333333333337</v>
      </c>
      <c r="C1218" s="25">
        <v>6.6199999999999995E-2</v>
      </c>
      <c r="D1218" s="1">
        <v>-8.6178923000000004E-2</v>
      </c>
      <c r="E1218" s="1">
        <v>-7.4460224000000002E-3</v>
      </c>
    </row>
    <row r="1219" spans="1:5">
      <c r="A1219" s="26">
        <v>40534</v>
      </c>
      <c r="B1219" s="27">
        <v>0.6875</v>
      </c>
      <c r="C1219" s="25">
        <v>6.7000000000000004E-2</v>
      </c>
      <c r="D1219" s="1">
        <v>-8.4325259999999999E-2</v>
      </c>
      <c r="E1219" s="1">
        <v>-4.7601943000000001E-2</v>
      </c>
    </row>
    <row r="1220" spans="1:5">
      <c r="A1220" s="26">
        <v>40534</v>
      </c>
      <c r="B1220" s="27">
        <v>0.72916666666666663</v>
      </c>
      <c r="C1220" s="25">
        <v>6.8199999999999997E-2</v>
      </c>
      <c r="D1220" s="1">
        <v>-2.7525730000000002E-2</v>
      </c>
      <c r="E1220" s="1">
        <v>-2.7890211000000001E-3</v>
      </c>
    </row>
    <row r="1221" spans="1:5">
      <c r="A1221" s="26">
        <v>40534</v>
      </c>
      <c r="B1221" s="27">
        <v>0.77083333333333337</v>
      </c>
      <c r="C1221" s="25">
        <v>6.9599999999999995E-2</v>
      </c>
      <c r="D1221" s="1">
        <v>-3.5040841000000003E-2</v>
      </c>
      <c r="E1221" s="1">
        <v>0.12968262999999999</v>
      </c>
    </row>
    <row r="1222" spans="1:5">
      <c r="A1222" s="26">
        <v>40534</v>
      </c>
      <c r="B1222" s="27">
        <v>0.8125</v>
      </c>
      <c r="C1222" s="25">
        <v>7.17E-2</v>
      </c>
      <c r="D1222" s="1">
        <v>-1.0019116E-2</v>
      </c>
      <c r="E1222" s="1">
        <v>0.14916388999999999</v>
      </c>
    </row>
    <row r="1223" spans="1:5">
      <c r="A1223" s="26">
        <v>40534</v>
      </c>
      <c r="B1223" s="27">
        <v>0.85416666666666663</v>
      </c>
      <c r="C1223" s="25">
        <v>7.3300000000000004E-2</v>
      </c>
      <c r="D1223" s="1">
        <v>2.9240080000000002E-2</v>
      </c>
      <c r="E1223" s="1">
        <v>7.5180641000000006E-2</v>
      </c>
    </row>
    <row r="1224" spans="1:5">
      <c r="A1224" s="26">
        <v>40534</v>
      </c>
      <c r="B1224" s="27">
        <v>0.89583333333333337</v>
      </c>
      <c r="C1224" s="25">
        <v>7.5399999999999995E-2</v>
      </c>
      <c r="D1224" s="1">
        <v>-5.8885820999999998E-2</v>
      </c>
      <c r="E1224" s="1">
        <v>8.5270196999999992E-3</v>
      </c>
    </row>
    <row r="1225" spans="1:5">
      <c r="A1225" s="26">
        <v>40534</v>
      </c>
      <c r="B1225" s="27">
        <v>0.9375</v>
      </c>
      <c r="C1225" s="25">
        <v>7.6799999999999993E-2</v>
      </c>
      <c r="D1225" s="1">
        <v>-0.18291346</v>
      </c>
      <c r="E1225" s="1">
        <v>-2.7706818000000001E-2</v>
      </c>
    </row>
    <row r="1226" spans="1:5">
      <c r="A1226" s="26">
        <v>40534</v>
      </c>
      <c r="B1226" s="27">
        <v>0.97916666666666663</v>
      </c>
      <c r="C1226" s="25">
        <v>7.8799999999999995E-2</v>
      </c>
      <c r="D1226" s="1">
        <v>-0.23160385999999999</v>
      </c>
      <c r="E1226" s="1">
        <v>-5.4805601000000002E-2</v>
      </c>
    </row>
    <row r="1227" spans="1:5">
      <c r="A1227" s="26">
        <v>40535</v>
      </c>
      <c r="B1227" s="27">
        <v>2.0833333333333332E-2</v>
      </c>
      <c r="C1227" s="25">
        <v>8.1199999999999994E-2</v>
      </c>
      <c r="D1227" s="1">
        <v>-0.19594170999999999</v>
      </c>
      <c r="E1227" s="1">
        <v>4.7798153000000003E-3</v>
      </c>
    </row>
    <row r="1228" spans="1:5">
      <c r="A1228" s="26">
        <v>40535</v>
      </c>
      <c r="B1228" s="27">
        <v>6.25E-2</v>
      </c>
      <c r="C1228" s="25">
        <v>8.3699999999999997E-2</v>
      </c>
      <c r="D1228" s="1">
        <v>-8.5072985000000004E-2</v>
      </c>
      <c r="E1228" s="1">
        <v>3.7981771999999997E-2</v>
      </c>
    </row>
    <row r="1229" spans="1:5">
      <c r="A1229" s="26">
        <v>40535</v>
      </c>
      <c r="B1229" s="27">
        <v>0.10416666666666667</v>
      </c>
      <c r="C1229" s="25">
        <v>8.5599999999999996E-2</v>
      </c>
      <c r="D1229" s="1">
        <v>-7.7035143E-2</v>
      </c>
      <c r="E1229" s="1">
        <v>-4.5034699999999999E-3</v>
      </c>
    </row>
    <row r="1230" spans="1:5">
      <c r="A1230" s="26">
        <v>40535</v>
      </c>
      <c r="B1230" s="27">
        <v>0.14583333333333334</v>
      </c>
      <c r="C1230" s="25">
        <v>8.72E-2</v>
      </c>
      <c r="D1230" s="1">
        <v>-6.7019783999999999E-2</v>
      </c>
      <c r="E1230" s="1">
        <v>3.2152650999999997E-2</v>
      </c>
    </row>
    <row r="1231" spans="1:5">
      <c r="A1231" s="26">
        <v>40535</v>
      </c>
      <c r="B1231" s="27">
        <v>0.1875</v>
      </c>
      <c r="C1231" s="25">
        <v>8.9800000000000005E-2</v>
      </c>
      <c r="D1231" s="1">
        <v>-4.4254278000000001E-2</v>
      </c>
      <c r="E1231" s="1">
        <v>3.1808943999999999E-2</v>
      </c>
    </row>
    <row r="1232" spans="1:5">
      <c r="A1232" s="26">
        <v>40535</v>
      </c>
      <c r="B1232" s="27">
        <v>0.22916666666666666</v>
      </c>
      <c r="C1232" s="25">
        <v>8.1500000000000003E-2</v>
      </c>
      <c r="D1232" s="1">
        <v>1.2244407000000001E-2</v>
      </c>
      <c r="E1232" s="1">
        <v>-8.0737602000000002E-3</v>
      </c>
    </row>
    <row r="1233" spans="1:5">
      <c r="A1233" s="26">
        <v>40535</v>
      </c>
      <c r="B1233" s="27">
        <v>0.27083333333333331</v>
      </c>
      <c r="C1233" s="25">
        <v>6.93E-2</v>
      </c>
      <c r="D1233" s="1">
        <v>-3.8032634000000003E-2</v>
      </c>
      <c r="E1233" s="1">
        <v>-5.3735895999999998E-2</v>
      </c>
    </row>
    <row r="1234" spans="1:5">
      <c r="A1234" s="26">
        <v>40535</v>
      </c>
      <c r="B1234" s="27">
        <v>0.3125</v>
      </c>
      <c r="C1234" s="25">
        <v>7.1599999999999997E-2</v>
      </c>
      <c r="D1234" s="1">
        <v>-5.9136795999999998E-2</v>
      </c>
      <c r="E1234" s="1">
        <v>1.8798351000000001E-3</v>
      </c>
    </row>
    <row r="1235" spans="1:5">
      <c r="A1235" s="26">
        <v>40535</v>
      </c>
      <c r="B1235" s="27">
        <v>0.35416666666666669</v>
      </c>
      <c r="C1235" s="25">
        <v>6.8699999999999997E-2</v>
      </c>
      <c r="D1235" s="1">
        <v>-6.2735456999999994E-2</v>
      </c>
      <c r="E1235" s="1">
        <v>-2.5799681000000001E-2</v>
      </c>
    </row>
    <row r="1236" spans="1:5">
      <c r="A1236" s="26">
        <v>40535</v>
      </c>
      <c r="B1236" s="27">
        <v>0.39583333333333331</v>
      </c>
      <c r="C1236" s="25">
        <v>6.8400000000000002E-2</v>
      </c>
      <c r="D1236" s="1">
        <v>-5.2232444000000003E-2</v>
      </c>
      <c r="E1236" s="1">
        <v>8.5274684000000003E-2</v>
      </c>
    </row>
    <row r="1237" spans="1:5">
      <c r="A1237" s="26">
        <v>40535</v>
      </c>
      <c r="B1237" s="27">
        <v>0.4375</v>
      </c>
      <c r="C1237" s="25">
        <v>6.4699999999999994E-2</v>
      </c>
      <c r="D1237" s="1">
        <v>-4.5177887E-2</v>
      </c>
      <c r="E1237" s="1">
        <v>5.4044914000000001E-3</v>
      </c>
    </row>
    <row r="1238" spans="1:5">
      <c r="A1238" s="26">
        <v>40535</v>
      </c>
      <c r="B1238" s="27">
        <v>0.47916666666666669</v>
      </c>
      <c r="C1238" s="25">
        <v>6.54E-2</v>
      </c>
      <c r="D1238" s="1">
        <v>1.3671805E-2</v>
      </c>
      <c r="E1238" s="1">
        <v>1.3669657E-2</v>
      </c>
    </row>
    <row r="1239" spans="1:5">
      <c r="A1239" s="26">
        <v>40535</v>
      </c>
      <c r="B1239" s="27">
        <v>0.52083333333333337</v>
      </c>
      <c r="C1239" s="25">
        <v>6.6299999999999998E-2</v>
      </c>
      <c r="D1239" s="1">
        <v>-1.0580582E-2</v>
      </c>
      <c r="E1239" s="1">
        <v>-1.6577969000000001E-2</v>
      </c>
    </row>
    <row r="1240" spans="1:5">
      <c r="A1240" s="26">
        <v>40535</v>
      </c>
      <c r="B1240" s="27">
        <v>0.5625</v>
      </c>
      <c r="C1240" s="25">
        <v>6.7900000000000002E-2</v>
      </c>
      <c r="D1240" s="1">
        <v>-3.9590421000000001E-2</v>
      </c>
      <c r="E1240" s="1">
        <v>-5.7728663E-2</v>
      </c>
    </row>
    <row r="1241" spans="1:5">
      <c r="A1241" s="26">
        <v>40535</v>
      </c>
      <c r="B1241" s="27">
        <v>0.60416666666666663</v>
      </c>
      <c r="C1241" s="25">
        <v>6.9900000000000004E-2</v>
      </c>
      <c r="D1241" s="1">
        <v>-2.402665E-2</v>
      </c>
      <c r="E1241" s="1">
        <v>-2.3820464999999999E-2</v>
      </c>
    </row>
    <row r="1242" spans="1:5">
      <c r="A1242" s="26">
        <v>40535</v>
      </c>
      <c r="B1242" s="27">
        <v>0.64583333333333337</v>
      </c>
      <c r="C1242" s="25">
        <v>7.0999999999999994E-2</v>
      </c>
      <c r="D1242" s="1">
        <v>3.5755825999999997E-2</v>
      </c>
      <c r="E1242" s="1">
        <v>1.9020275999999999E-2</v>
      </c>
    </row>
    <row r="1243" spans="1:5">
      <c r="A1243" s="26">
        <v>40535</v>
      </c>
      <c r="B1243" s="27">
        <v>0.6875</v>
      </c>
      <c r="C1243" s="25">
        <v>7.2900000000000006E-2</v>
      </c>
      <c r="D1243" s="1">
        <v>-1.0045922000000001E-2</v>
      </c>
      <c r="E1243" s="1">
        <v>9.5100245000000003E-3</v>
      </c>
    </row>
    <row r="1244" spans="1:5">
      <c r="A1244" s="26">
        <v>40535</v>
      </c>
      <c r="B1244" s="27">
        <v>0.72916666666666663</v>
      </c>
      <c r="C1244" s="25">
        <v>7.5300000000000006E-2</v>
      </c>
      <c r="D1244" s="1">
        <v>9.6823307999999997E-3</v>
      </c>
      <c r="E1244" s="1">
        <v>2.1595453000000001E-2</v>
      </c>
    </row>
    <row r="1245" spans="1:5">
      <c r="A1245" s="26">
        <v>40535</v>
      </c>
      <c r="B1245" s="27">
        <v>0.77083333333333337</v>
      </c>
      <c r="C1245" s="25">
        <v>7.6899999999999996E-2</v>
      </c>
      <c r="D1245" s="1">
        <v>4.4666365999999999E-2</v>
      </c>
      <c r="E1245" s="1">
        <v>-2.8529208E-2</v>
      </c>
    </row>
    <row r="1246" spans="1:5">
      <c r="A1246" s="26">
        <v>40535</v>
      </c>
      <c r="B1246" s="27">
        <v>0.8125</v>
      </c>
      <c r="C1246" s="25">
        <v>7.8899999999999998E-2</v>
      </c>
      <c r="D1246" s="1">
        <v>4.6741412000000003E-2</v>
      </c>
      <c r="E1246" s="1">
        <v>-1.294181E-2</v>
      </c>
    </row>
    <row r="1247" spans="1:5">
      <c r="A1247" s="26">
        <v>40535</v>
      </c>
      <c r="B1247" s="27">
        <v>0.85416666666666663</v>
      </c>
      <c r="C1247" s="25">
        <v>8.1699999999999995E-2</v>
      </c>
      <c r="D1247" s="1">
        <v>5.2734760999999996E-3</v>
      </c>
      <c r="E1247" s="1">
        <v>-2.9532870999999999E-2</v>
      </c>
    </row>
    <row r="1248" spans="1:5">
      <c r="A1248" s="26">
        <v>40535</v>
      </c>
      <c r="B1248" s="27">
        <v>0.89583333333333337</v>
      </c>
      <c r="C1248" s="25">
        <v>8.3900000000000002E-2</v>
      </c>
      <c r="D1248" s="1">
        <v>-4.2447469000000002E-2</v>
      </c>
      <c r="E1248" s="1">
        <v>-2.4478815000000001E-2</v>
      </c>
    </row>
    <row r="1249" spans="1:5">
      <c r="A1249" s="26">
        <v>40535</v>
      </c>
      <c r="B1249" s="27">
        <v>0.9375</v>
      </c>
      <c r="C1249" s="25">
        <v>8.6199999999999999E-2</v>
      </c>
      <c r="D1249" s="1">
        <v>-6.0763381000000002E-3</v>
      </c>
      <c r="E1249" s="1">
        <v>2.9378191000000001E-2</v>
      </c>
    </row>
    <row r="1250" spans="1:5">
      <c r="A1250" s="26">
        <v>40535</v>
      </c>
      <c r="B1250" s="27">
        <v>0.97916666666666663</v>
      </c>
      <c r="C1250" s="25">
        <v>8.9300000000000004E-2</v>
      </c>
      <c r="D1250" s="1">
        <v>2.1226952E-3</v>
      </c>
      <c r="E1250" s="1">
        <v>5.8294698999999998E-2</v>
      </c>
    </row>
    <row r="1251" spans="1:5">
      <c r="A1251" s="26">
        <v>40536</v>
      </c>
      <c r="B1251" s="27">
        <v>2.0833333333333332E-2</v>
      </c>
      <c r="C1251" s="25">
        <v>8.43E-2</v>
      </c>
      <c r="D1251" s="1">
        <v>3.3264783999999999E-2</v>
      </c>
      <c r="E1251" s="1">
        <v>3.1043583999999999E-2</v>
      </c>
    </row>
    <row r="1252" spans="1:5">
      <c r="A1252" s="26">
        <v>40536</v>
      </c>
      <c r="B1252" s="27">
        <v>6.25E-2</v>
      </c>
      <c r="C1252" s="25">
        <v>8.5500000000000007E-2</v>
      </c>
      <c r="D1252" s="1">
        <v>-1.0405275E-3</v>
      </c>
      <c r="E1252" s="1">
        <v>-1.1954802E-2</v>
      </c>
    </row>
    <row r="1253" spans="1:5">
      <c r="A1253" s="26">
        <v>40536</v>
      </c>
      <c r="B1253" s="27">
        <v>0.10416666666666667</v>
      </c>
      <c r="C1253" s="25">
        <v>8.7400000000000005E-2</v>
      </c>
      <c r="D1253" s="1">
        <v>-8.0811106999999993E-2</v>
      </c>
      <c r="E1253" s="1">
        <v>-4.736042E-2</v>
      </c>
    </row>
    <row r="1254" spans="1:5">
      <c r="A1254" s="26">
        <v>40536</v>
      </c>
      <c r="B1254" s="27">
        <v>0.14583333333333334</v>
      </c>
      <c r="C1254" s="25">
        <v>8.8599999999999998E-2</v>
      </c>
      <c r="D1254" s="1">
        <v>-0.13739346999999999</v>
      </c>
      <c r="E1254" s="1">
        <v>-1.1002769000000001E-2</v>
      </c>
    </row>
    <row r="1255" spans="1:5">
      <c r="A1255" s="26">
        <v>40536</v>
      </c>
      <c r="B1255" s="27">
        <v>0.1875</v>
      </c>
      <c r="C1255" s="25">
        <v>9.2200000000000004E-2</v>
      </c>
      <c r="D1255" s="1">
        <v>-0.20562738</v>
      </c>
      <c r="E1255" s="1">
        <v>-1.2384717999999999E-2</v>
      </c>
    </row>
    <row r="1256" spans="1:5">
      <c r="A1256" s="26">
        <v>40536</v>
      </c>
      <c r="B1256" s="27">
        <v>0.22916666666666666</v>
      </c>
      <c r="C1256" s="25">
        <v>9.5299999999999996E-2</v>
      </c>
      <c r="D1256" s="1">
        <v>-0.22213206999999999</v>
      </c>
      <c r="E1256" s="1">
        <v>-2.1464015999999999E-2</v>
      </c>
    </row>
    <row r="1257" spans="1:5">
      <c r="A1257" s="26">
        <v>40536</v>
      </c>
      <c r="B1257" s="27">
        <v>0.27083333333333331</v>
      </c>
      <c r="C1257" s="25">
        <v>9.0999999999999998E-2</v>
      </c>
      <c r="D1257" s="1">
        <v>-0.16714900999999999</v>
      </c>
      <c r="E1257" s="1">
        <v>2.4294071999999998E-3</v>
      </c>
    </row>
    <row r="1258" spans="1:5">
      <c r="A1258" s="26">
        <v>40536</v>
      </c>
      <c r="B1258" s="27">
        <v>0.3125</v>
      </c>
      <c r="C1258" s="25">
        <v>9.0300000000000005E-2</v>
      </c>
      <c r="D1258" s="1">
        <v>-8.2269597999999999E-2</v>
      </c>
      <c r="E1258" s="1">
        <v>2.3280104999999999E-2</v>
      </c>
    </row>
    <row r="1259" spans="1:5">
      <c r="A1259" s="26">
        <v>40536</v>
      </c>
      <c r="B1259" s="27">
        <v>0.35416666666666669</v>
      </c>
      <c r="C1259" s="25">
        <v>9.11E-2</v>
      </c>
      <c r="D1259" s="1">
        <v>-5.0378904000000002E-2</v>
      </c>
      <c r="E1259" s="1">
        <v>3.1026771000000002E-2</v>
      </c>
    </row>
    <row r="1260" spans="1:5">
      <c r="A1260" s="26">
        <v>40536</v>
      </c>
      <c r="B1260" s="27">
        <v>0.39583333333333331</v>
      </c>
      <c r="C1260" s="25">
        <v>9.2799999999999994E-2</v>
      </c>
      <c r="D1260" s="1">
        <v>-6.3746914000000002E-2</v>
      </c>
      <c r="E1260" s="1">
        <v>3.0109482999999999E-2</v>
      </c>
    </row>
    <row r="1261" spans="1:5">
      <c r="A1261" s="26">
        <v>40536</v>
      </c>
      <c r="B1261" s="27">
        <v>0.4375</v>
      </c>
      <c r="C1261" s="25">
        <v>9.3299999999999994E-2</v>
      </c>
      <c r="D1261" s="1">
        <v>-5.4186092999999998E-2</v>
      </c>
      <c r="E1261" s="1">
        <v>6.4621811000000001E-2</v>
      </c>
    </row>
    <row r="1262" spans="1:5">
      <c r="A1262" s="26">
        <v>40536</v>
      </c>
      <c r="B1262" s="27">
        <v>0.47916666666666669</v>
      </c>
      <c r="C1262" s="25">
        <v>9.3899999999999997E-2</v>
      </c>
      <c r="D1262" s="1">
        <v>-9.6092941000000001E-2</v>
      </c>
      <c r="E1262" s="1">
        <v>1.8371385E-2</v>
      </c>
    </row>
    <row r="1263" spans="1:5">
      <c r="A1263" s="26">
        <v>40536</v>
      </c>
      <c r="B1263" s="27">
        <v>0.52083333333333337</v>
      </c>
      <c r="C1263" s="25">
        <v>9.5600000000000004E-2</v>
      </c>
      <c r="D1263" s="1">
        <v>-7.9212713000000004E-2</v>
      </c>
      <c r="E1263" s="1">
        <v>5.7416958999999997E-2</v>
      </c>
    </row>
    <row r="1264" spans="1:5">
      <c r="A1264" s="26">
        <v>40536</v>
      </c>
      <c r="B1264" s="27">
        <v>0.5625</v>
      </c>
      <c r="C1264" s="25">
        <v>9.8900000000000002E-2</v>
      </c>
      <c r="D1264" s="1">
        <v>-3.6541312999999999E-2</v>
      </c>
      <c r="E1264" s="1">
        <v>-1.7073669999999999E-2</v>
      </c>
    </row>
    <row r="1265" spans="1:5">
      <c r="A1265" s="26">
        <v>40536</v>
      </c>
      <c r="B1265" s="27">
        <v>0.60416666666666663</v>
      </c>
      <c r="C1265" s="25">
        <v>9.5699999999999993E-2</v>
      </c>
      <c r="D1265" s="1">
        <v>7.1144781000000004E-2</v>
      </c>
      <c r="E1265" s="1">
        <v>4.6512579999999998E-2</v>
      </c>
    </row>
    <row r="1266" spans="1:5">
      <c r="A1266" s="26">
        <v>40536</v>
      </c>
      <c r="B1266" s="27">
        <v>0.64583333333333337</v>
      </c>
      <c r="C1266" s="25">
        <v>9.5899999999999999E-2</v>
      </c>
      <c r="D1266" s="1">
        <v>7.3313323E-2</v>
      </c>
      <c r="E1266" s="1">
        <v>1.0057668000000001E-2</v>
      </c>
    </row>
    <row r="1267" spans="1:5">
      <c r="A1267" s="26">
        <v>40536</v>
      </c>
      <c r="B1267" s="27">
        <v>0.6875</v>
      </c>
      <c r="C1267" s="25">
        <v>9.3100000000000002E-2</v>
      </c>
      <c r="D1267" s="1">
        <v>8.7161231000000006E-2</v>
      </c>
      <c r="E1267" s="1">
        <v>-8.9831032000000005E-2</v>
      </c>
    </row>
    <row r="1268" spans="1:5">
      <c r="A1268" s="26">
        <v>40536</v>
      </c>
      <c r="B1268" s="27">
        <v>0.72916666666666663</v>
      </c>
      <c r="C1268" s="25">
        <v>9.6100000000000005E-2</v>
      </c>
      <c r="D1268" s="1">
        <v>-3.0424801000000001E-2</v>
      </c>
      <c r="E1268" s="1">
        <v>-8.1506634999999994E-2</v>
      </c>
    </row>
    <row r="1269" spans="1:5">
      <c r="A1269" s="26">
        <v>40536</v>
      </c>
      <c r="B1269" s="27">
        <v>0.77083333333333337</v>
      </c>
      <c r="C1269" s="25">
        <v>9.5000000000000001E-2</v>
      </c>
      <c r="D1269" s="1">
        <v>-0.10991307</v>
      </c>
      <c r="E1269" s="1">
        <v>2.3192570999999999E-2</v>
      </c>
    </row>
    <row r="1270" spans="1:5">
      <c r="A1270" s="26">
        <v>40536</v>
      </c>
      <c r="B1270" s="27">
        <v>0.8125</v>
      </c>
      <c r="C1270" s="25">
        <v>9.5399999999999999E-2</v>
      </c>
      <c r="D1270" s="1">
        <v>-2.7850838999999999E-2</v>
      </c>
      <c r="E1270" s="1">
        <v>2.8244914999999999E-2</v>
      </c>
    </row>
    <row r="1271" spans="1:5">
      <c r="A1271" s="26">
        <v>40536</v>
      </c>
      <c r="B1271" s="27">
        <v>0.85416666666666663</v>
      </c>
      <c r="C1271" s="25">
        <v>0.1051</v>
      </c>
      <c r="D1271" s="1">
        <v>-4.2144754999999999E-2</v>
      </c>
      <c r="E1271" s="1">
        <v>-3.5078682999999999E-2</v>
      </c>
    </row>
    <row r="1272" spans="1:5">
      <c r="A1272" s="26">
        <v>40536</v>
      </c>
      <c r="B1272" s="27">
        <v>0.89583333333333337</v>
      </c>
      <c r="C1272" s="25">
        <v>9.4200000000000006E-2</v>
      </c>
      <c r="D1272" s="1">
        <v>-3.2571067000000002E-2</v>
      </c>
      <c r="E1272" s="1">
        <v>3.2718293000000002E-2</v>
      </c>
    </row>
    <row r="1273" spans="1:5">
      <c r="A1273" s="26">
        <v>40536</v>
      </c>
      <c r="B1273" s="27">
        <v>0.9375</v>
      </c>
      <c r="C1273" s="25">
        <v>9.64E-2</v>
      </c>
      <c r="D1273" s="1">
        <v>3.2173218999999999E-3</v>
      </c>
      <c r="E1273" s="1">
        <v>0.13062704999999999</v>
      </c>
    </row>
    <row r="1274" spans="1:5">
      <c r="A1274" s="26">
        <v>40536</v>
      </c>
      <c r="B1274" s="27">
        <v>0.97916666666666663</v>
      </c>
      <c r="C1274" s="25">
        <v>9.8699999999999996E-2</v>
      </c>
      <c r="D1274" s="1">
        <v>1.7542518999999999E-2</v>
      </c>
      <c r="E1274" s="1">
        <v>-5.4233385000000002E-2</v>
      </c>
    </row>
    <row r="1275" spans="1:5">
      <c r="A1275" s="26">
        <v>40537</v>
      </c>
      <c r="B1275" s="27">
        <v>2.0833333333333332E-2</v>
      </c>
      <c r="C1275" s="25">
        <v>0.1008</v>
      </c>
      <c r="D1275" s="1">
        <v>-4.7466191999999997E-2</v>
      </c>
      <c r="E1275" s="1">
        <v>7.0512131000000006E-2</v>
      </c>
    </row>
    <row r="1276" spans="1:5">
      <c r="A1276" s="26">
        <v>40537</v>
      </c>
      <c r="B1276" s="27">
        <v>6.25E-2</v>
      </c>
      <c r="C1276" s="25">
        <v>0.10290000000000001</v>
      </c>
      <c r="D1276" s="1">
        <v>9.7032921999999994E-2</v>
      </c>
      <c r="E1276" s="1">
        <v>-6.8888403000000001E-2</v>
      </c>
    </row>
    <row r="1277" spans="1:5">
      <c r="A1277" s="26">
        <v>40537</v>
      </c>
      <c r="B1277" s="27">
        <v>0.10416666666666667</v>
      </c>
      <c r="C1277" s="25">
        <v>0.11</v>
      </c>
      <c r="D1277" s="1">
        <v>-1.5486091000000001E-3</v>
      </c>
      <c r="E1277" s="1">
        <v>-0.13815799000000001</v>
      </c>
    </row>
    <row r="1278" spans="1:5">
      <c r="A1278" s="26">
        <v>40537</v>
      </c>
      <c r="B1278" s="27">
        <v>0.14583333333333334</v>
      </c>
      <c r="C1278" s="25">
        <v>0.1023</v>
      </c>
      <c r="D1278" s="1">
        <v>-7.8776362000000003E-2</v>
      </c>
      <c r="E1278" s="1">
        <v>-9.3811165000000002E-2</v>
      </c>
    </row>
    <row r="1279" spans="1:5">
      <c r="A1279" s="26">
        <v>40537</v>
      </c>
      <c r="B1279" s="27">
        <v>0.1875</v>
      </c>
      <c r="C1279" s="25">
        <v>0.1046</v>
      </c>
      <c r="D1279" s="1">
        <v>-8.7439604000000004E-2</v>
      </c>
      <c r="E1279" s="1">
        <v>-9.4162442999999998E-2</v>
      </c>
    </row>
    <row r="1280" spans="1:5">
      <c r="A1280" s="26">
        <v>40537</v>
      </c>
      <c r="B1280" s="27">
        <v>0.22916666666666666</v>
      </c>
      <c r="C1280" s="25">
        <v>0.1027</v>
      </c>
      <c r="D1280" s="1">
        <v>-0.13223673</v>
      </c>
      <c r="E1280" s="1">
        <v>1.8322075E-2</v>
      </c>
    </row>
    <row r="1281" spans="1:5">
      <c r="A1281" s="26">
        <v>40537</v>
      </c>
      <c r="B1281" s="27">
        <v>0.27083333333333331</v>
      </c>
      <c r="C1281" s="25">
        <v>0.10340000000000001</v>
      </c>
      <c r="D1281" s="1">
        <v>-0.13787137999999999</v>
      </c>
      <c r="E1281" s="1">
        <v>5.5170021999999999E-2</v>
      </c>
    </row>
    <row r="1282" spans="1:5">
      <c r="A1282" s="26">
        <v>40537</v>
      </c>
      <c r="B1282" s="27">
        <v>0.3125</v>
      </c>
      <c r="C1282" s="25">
        <v>0.1031</v>
      </c>
      <c r="D1282" s="1">
        <v>-0.11720972</v>
      </c>
      <c r="E1282" s="1">
        <v>1.500805E-2</v>
      </c>
    </row>
    <row r="1283" spans="1:5">
      <c r="A1283" s="26">
        <v>40537</v>
      </c>
      <c r="B1283" s="27">
        <v>0.35416666666666669</v>
      </c>
      <c r="C1283" s="25">
        <v>0.1042</v>
      </c>
      <c r="D1283" s="1">
        <v>-7.4780202000000004E-2</v>
      </c>
      <c r="E1283" s="1">
        <v>-4.1450831E-2</v>
      </c>
    </row>
    <row r="1284" spans="1:5">
      <c r="A1284" s="26">
        <v>40537</v>
      </c>
      <c r="B1284" s="27">
        <v>0.39583333333333331</v>
      </c>
      <c r="C1284" s="25">
        <v>0.1036</v>
      </c>
      <c r="D1284" s="1">
        <v>-0.15964234999999999</v>
      </c>
      <c r="E1284" s="1">
        <v>-2.786289E-3</v>
      </c>
    </row>
    <row r="1285" spans="1:5">
      <c r="A1285" s="26">
        <v>40537</v>
      </c>
      <c r="B1285" s="27">
        <v>0.4375</v>
      </c>
      <c r="C1285" s="25">
        <v>0.1033</v>
      </c>
      <c r="D1285" s="1">
        <v>-0.16321313000000001</v>
      </c>
      <c r="E1285" s="1">
        <v>2.8406296000000001E-2</v>
      </c>
    </row>
    <row r="1286" spans="1:5">
      <c r="A1286" s="26">
        <v>40537</v>
      </c>
      <c r="B1286" s="27">
        <v>0.47916666666666669</v>
      </c>
      <c r="C1286" s="25">
        <v>0.10390000000000001</v>
      </c>
      <c r="D1286" s="1">
        <v>-0.1242745</v>
      </c>
      <c r="E1286" s="1">
        <v>3.2020193000000002E-2</v>
      </c>
    </row>
    <row r="1287" spans="1:5">
      <c r="A1287" s="26">
        <v>40537</v>
      </c>
      <c r="B1287" s="27">
        <v>0.52083333333333337</v>
      </c>
      <c r="C1287" s="25">
        <v>0.10489999999999999</v>
      </c>
      <c r="D1287" s="1">
        <v>-0.17822887000000001</v>
      </c>
      <c r="E1287" s="1">
        <v>-6.1030507000000003E-3</v>
      </c>
    </row>
    <row r="1288" spans="1:5">
      <c r="A1288" s="26">
        <v>40537</v>
      </c>
      <c r="B1288" s="27">
        <v>0.5625</v>
      </c>
      <c r="C1288" s="25">
        <v>0.1051</v>
      </c>
      <c r="D1288" s="1">
        <v>-0.16129863</v>
      </c>
      <c r="E1288" s="1">
        <v>-3.9926338999999998E-2</v>
      </c>
    </row>
    <row r="1289" spans="1:5">
      <c r="A1289" s="26">
        <v>40537</v>
      </c>
      <c r="B1289" s="27">
        <v>0.60416666666666663</v>
      </c>
      <c r="C1289" s="25">
        <v>0.1081</v>
      </c>
      <c r="D1289" s="1">
        <v>-0.12622183000000001</v>
      </c>
      <c r="E1289" s="1">
        <v>-5.3065930999999997E-3</v>
      </c>
    </row>
    <row r="1290" spans="1:5">
      <c r="A1290" s="26">
        <v>40537</v>
      </c>
      <c r="B1290" s="27">
        <v>0.64583333333333337</v>
      </c>
      <c r="C1290" s="25">
        <v>0.1109</v>
      </c>
      <c r="D1290" s="1">
        <v>-6.4908359999999998E-2</v>
      </c>
      <c r="E1290" s="1">
        <v>-2.6208868E-2</v>
      </c>
    </row>
    <row r="1291" spans="1:5">
      <c r="A1291" s="26">
        <v>40537</v>
      </c>
      <c r="B1291" s="27">
        <v>0.6875</v>
      </c>
      <c r="C1291" s="25">
        <v>0.11360000000000001</v>
      </c>
      <c r="D1291" s="1">
        <v>-8.8912230999999998E-3</v>
      </c>
      <c r="E1291" s="1">
        <v>8.0175166000000006E-2</v>
      </c>
    </row>
    <row r="1292" spans="1:5">
      <c r="A1292" s="26">
        <v>40537</v>
      </c>
      <c r="B1292" s="27">
        <v>0.72916666666666663</v>
      </c>
      <c r="C1292" s="25">
        <v>0.108</v>
      </c>
      <c r="D1292" s="1">
        <v>3.6950877E-2</v>
      </c>
      <c r="E1292" s="1">
        <v>5.1436794000000001E-2</v>
      </c>
    </row>
    <row r="1293" spans="1:5">
      <c r="A1293" s="26">
        <v>40537</v>
      </c>
      <c r="B1293" s="27">
        <v>0.77083333333333337</v>
      </c>
      <c r="C1293" s="25">
        <v>9.2799999999999994E-2</v>
      </c>
      <c r="D1293" s="1">
        <v>-2.8024905999999999E-2</v>
      </c>
      <c r="E1293" s="1">
        <v>-5.9201812999999999E-2</v>
      </c>
    </row>
    <row r="1294" spans="1:5">
      <c r="A1294" s="26">
        <v>40537</v>
      </c>
      <c r="B1294" s="27">
        <v>0.8125</v>
      </c>
      <c r="C1294" s="25">
        <v>9.4100000000000003E-2</v>
      </c>
      <c r="D1294" s="1">
        <v>-9.7674144000000004E-2</v>
      </c>
      <c r="E1294" s="1">
        <v>-4.5297601E-2</v>
      </c>
    </row>
    <row r="1295" spans="1:5">
      <c r="A1295" s="26">
        <v>40537</v>
      </c>
      <c r="B1295" s="27">
        <v>0.85416666666666663</v>
      </c>
      <c r="C1295" s="25">
        <v>9.6199999999999994E-2</v>
      </c>
      <c r="D1295" s="1">
        <v>-0.11366573000000001</v>
      </c>
      <c r="E1295" s="1">
        <v>-2.6290912E-2</v>
      </c>
    </row>
    <row r="1296" spans="1:5">
      <c r="A1296" s="26">
        <v>40537</v>
      </c>
      <c r="B1296" s="27">
        <v>0.89583333333333337</v>
      </c>
      <c r="C1296" s="25">
        <v>9.8100000000000007E-2</v>
      </c>
      <c r="D1296" s="1">
        <v>-4.2721784999999998E-2</v>
      </c>
      <c r="E1296" s="1">
        <v>7.4638121000000002E-2</v>
      </c>
    </row>
    <row r="1297" spans="1:5">
      <c r="A1297" s="26">
        <v>40537</v>
      </c>
      <c r="B1297" s="27">
        <v>0.9375</v>
      </c>
      <c r="C1297" s="25">
        <v>9.7600000000000006E-2</v>
      </c>
      <c r="D1297" s="1">
        <v>-1.6185432999999999E-2</v>
      </c>
      <c r="E1297" s="1">
        <v>5.3958096999999997E-2</v>
      </c>
    </row>
    <row r="1298" spans="1:5">
      <c r="A1298" s="26">
        <v>40537</v>
      </c>
      <c r="B1298" s="27">
        <v>0.97916666666666663</v>
      </c>
      <c r="C1298" s="25">
        <v>9.6699999999999994E-2</v>
      </c>
      <c r="D1298" s="1">
        <v>3.7924896E-2</v>
      </c>
      <c r="E1298" s="1">
        <v>2.3910878E-2</v>
      </c>
    </row>
    <row r="1299" spans="1:5">
      <c r="A1299" s="26">
        <v>40538</v>
      </c>
      <c r="B1299" s="27">
        <v>2.0833333333333332E-2</v>
      </c>
      <c r="C1299" s="25">
        <v>9.8900000000000002E-2</v>
      </c>
      <c r="D1299" s="1">
        <v>-3.7141777000000001E-2</v>
      </c>
      <c r="E1299" s="1">
        <v>-7.2006607E-3</v>
      </c>
    </row>
    <row r="1300" spans="1:5">
      <c r="A1300" s="26">
        <v>40538</v>
      </c>
      <c r="B1300" s="27">
        <v>6.25E-2</v>
      </c>
      <c r="C1300" s="25">
        <v>9.8500000000000004E-2</v>
      </c>
      <c r="D1300" s="1">
        <v>-2.2782989999999999E-2</v>
      </c>
      <c r="E1300" s="1">
        <v>6.7597188000000002E-2</v>
      </c>
    </row>
    <row r="1301" spans="1:5">
      <c r="A1301" s="26">
        <v>40538</v>
      </c>
      <c r="B1301" s="27">
        <v>0.10416666666666667</v>
      </c>
      <c r="C1301" s="25">
        <v>0.1032</v>
      </c>
      <c r="D1301" s="1">
        <v>-1.8605188000000002E-2</v>
      </c>
      <c r="E1301" s="1">
        <v>0.13522609999999999</v>
      </c>
    </row>
    <row r="1302" spans="1:5">
      <c r="A1302" s="26">
        <v>40538</v>
      </c>
      <c r="B1302" s="27">
        <v>0.14583333333333334</v>
      </c>
      <c r="C1302" s="25">
        <v>0.1016</v>
      </c>
      <c r="D1302" s="1">
        <v>6.9004270000000006E-2</v>
      </c>
      <c r="E1302" s="1">
        <v>8.9694511000000005E-2</v>
      </c>
    </row>
    <row r="1303" spans="1:5">
      <c r="A1303" s="26">
        <v>40538</v>
      </c>
      <c r="B1303" s="27">
        <v>0.1875</v>
      </c>
      <c r="C1303" s="25">
        <v>0.10299999999999999</v>
      </c>
      <c r="D1303" s="1">
        <v>3.9304130999999999E-2</v>
      </c>
      <c r="E1303" s="1">
        <v>-5.7318715999999999E-2</v>
      </c>
    </row>
    <row r="1304" spans="1:5">
      <c r="A1304" s="26">
        <v>40538</v>
      </c>
      <c r="B1304" s="27">
        <v>0.22916666666666666</v>
      </c>
      <c r="C1304" s="25">
        <v>0.1053</v>
      </c>
      <c r="D1304" s="1">
        <v>-8.0039789E-2</v>
      </c>
      <c r="E1304" s="1">
        <v>-1.7038972999999999E-2</v>
      </c>
    </row>
    <row r="1305" spans="1:5">
      <c r="A1305" s="26">
        <v>40538</v>
      </c>
      <c r="B1305" s="27">
        <v>0.27083333333333331</v>
      </c>
      <c r="C1305" s="25">
        <v>0.10489999999999999</v>
      </c>
      <c r="D1305" s="1">
        <v>-9.0717905000000001E-2</v>
      </c>
      <c r="E1305" s="1">
        <v>-9.8621811000000004E-2</v>
      </c>
    </row>
    <row r="1306" spans="1:5">
      <c r="A1306" s="26">
        <v>40538</v>
      </c>
      <c r="B1306" s="27">
        <v>0.3125</v>
      </c>
      <c r="C1306" s="25">
        <v>0.10680000000000001</v>
      </c>
      <c r="D1306" s="1">
        <v>-0.18470408999999999</v>
      </c>
      <c r="E1306" s="1">
        <v>-9.2711967000000006E-2</v>
      </c>
    </row>
    <row r="1307" spans="1:5">
      <c r="A1307" s="26">
        <v>40538</v>
      </c>
      <c r="B1307" s="27">
        <v>0.35416666666666669</v>
      </c>
      <c r="C1307" s="25">
        <v>0.10630000000000001</v>
      </c>
      <c r="D1307" s="1">
        <v>-0.20672335999999999</v>
      </c>
      <c r="E1307" s="1">
        <v>-3.5992754000000002E-2</v>
      </c>
    </row>
    <row r="1308" spans="1:5">
      <c r="A1308" s="26">
        <v>40538</v>
      </c>
      <c r="B1308" s="27">
        <v>0.39583333333333331</v>
      </c>
      <c r="C1308" s="25">
        <v>0.1041</v>
      </c>
      <c r="D1308" s="1">
        <v>-0.18014086000000001</v>
      </c>
      <c r="E1308" s="1">
        <v>-3.0490777000000001E-3</v>
      </c>
    </row>
    <row r="1309" spans="1:5">
      <c r="A1309" s="26">
        <v>40538</v>
      </c>
      <c r="B1309" s="27">
        <v>0.4375</v>
      </c>
      <c r="C1309" s="25">
        <v>9.8599999999999993E-2</v>
      </c>
      <c r="D1309" s="1">
        <v>-0.16794967</v>
      </c>
      <c r="E1309" s="1">
        <v>1.5535577E-2</v>
      </c>
    </row>
    <row r="1310" spans="1:5">
      <c r="A1310" s="26">
        <v>40538</v>
      </c>
      <c r="B1310" s="27">
        <v>0.47916666666666669</v>
      </c>
      <c r="C1310" s="25">
        <v>9.64E-2</v>
      </c>
      <c r="D1310" s="1">
        <v>-9.8458086E-2</v>
      </c>
      <c r="E1310" s="1">
        <v>6.4122108999999997E-3</v>
      </c>
    </row>
    <row r="1311" spans="1:5">
      <c r="A1311" s="26">
        <v>40538</v>
      </c>
      <c r="B1311" s="27">
        <v>0.52083333333333337</v>
      </c>
      <c r="C1311" s="25">
        <v>9.8599999999999993E-2</v>
      </c>
      <c r="D1311" s="1">
        <v>-0.12532947999999999</v>
      </c>
      <c r="E1311" s="1">
        <v>-9.8282446000000009E-4</v>
      </c>
    </row>
    <row r="1312" spans="1:5">
      <c r="A1312" s="26">
        <v>40538</v>
      </c>
      <c r="B1312" s="27">
        <v>0.5625</v>
      </c>
      <c r="C1312" s="25">
        <v>0.1003</v>
      </c>
      <c r="D1312" s="1">
        <v>-8.6784702000000005E-2</v>
      </c>
      <c r="E1312" s="1">
        <v>9.8796080999999994E-2</v>
      </c>
    </row>
    <row r="1313" spans="1:5">
      <c r="A1313" s="26">
        <v>40538</v>
      </c>
      <c r="B1313" s="27">
        <v>0.60416666666666663</v>
      </c>
      <c r="C1313" s="25">
        <v>0.1022</v>
      </c>
      <c r="D1313" s="1">
        <v>-6.2757933000000002E-2</v>
      </c>
      <c r="E1313" s="1">
        <v>1.8753447999999999E-2</v>
      </c>
    </row>
    <row r="1314" spans="1:5">
      <c r="A1314" s="26">
        <v>40538</v>
      </c>
      <c r="B1314" s="27">
        <v>0.64583333333333337</v>
      </c>
      <c r="C1314" s="25">
        <v>0.1028</v>
      </c>
      <c r="D1314" s="1">
        <v>-3.2106755000000001E-2</v>
      </c>
      <c r="E1314" s="1">
        <v>1.2162816E-2</v>
      </c>
    </row>
    <row r="1315" spans="1:5">
      <c r="A1315" s="26">
        <v>40538</v>
      </c>
      <c r="B1315" s="27">
        <v>0.6875</v>
      </c>
      <c r="C1315" s="25">
        <v>0.1053</v>
      </c>
      <c r="D1315" s="1">
        <v>6.2421676000000002E-2</v>
      </c>
      <c r="E1315" s="1">
        <v>-2.0917986999999999E-2</v>
      </c>
    </row>
    <row r="1316" spans="1:5">
      <c r="A1316" s="26">
        <v>40538</v>
      </c>
      <c r="B1316" s="27">
        <v>0.72916666666666663</v>
      </c>
      <c r="C1316" s="25">
        <v>0.1089</v>
      </c>
      <c r="D1316" s="1">
        <v>2.2395677999999999E-2</v>
      </c>
      <c r="E1316" s="1">
        <v>-4.5633993999999997E-2</v>
      </c>
    </row>
    <row r="1317" spans="1:5">
      <c r="A1317" s="26">
        <v>40538</v>
      </c>
      <c r="B1317" s="27">
        <v>0.77083333333333337</v>
      </c>
      <c r="C1317" s="25">
        <v>0.1115</v>
      </c>
      <c r="D1317" s="1">
        <v>-1.4987927999999999E-2</v>
      </c>
      <c r="E1317" s="1">
        <v>-2.2056136E-2</v>
      </c>
    </row>
    <row r="1318" spans="1:5">
      <c r="A1318" s="26">
        <v>40538</v>
      </c>
      <c r="B1318" s="27">
        <v>0.8125</v>
      </c>
      <c r="C1318" s="25">
        <v>0.11459999999999999</v>
      </c>
      <c r="D1318" s="1">
        <v>-9.0492148999999994E-2</v>
      </c>
      <c r="E1318" s="1">
        <v>-7.8810983000000001E-2</v>
      </c>
    </row>
    <row r="1319" spans="1:5">
      <c r="A1319" s="26">
        <v>40538</v>
      </c>
      <c r="B1319" s="27">
        <v>0.85416666666666663</v>
      </c>
      <c r="C1319" s="25">
        <v>0.1171</v>
      </c>
      <c r="D1319" s="1">
        <v>-0.18449525</v>
      </c>
      <c r="E1319" s="1">
        <v>-2.9465159000000001E-2</v>
      </c>
    </row>
    <row r="1320" spans="1:5">
      <c r="A1320" s="26">
        <v>40538</v>
      </c>
      <c r="B1320" s="27">
        <v>0.89583333333333337</v>
      </c>
      <c r="C1320" s="25">
        <v>0.1188</v>
      </c>
      <c r="D1320" s="1">
        <v>-0.18780105999999999</v>
      </c>
      <c r="E1320" s="1">
        <v>-3.5713557E-2</v>
      </c>
    </row>
    <row r="1321" spans="1:5">
      <c r="A1321" s="26">
        <v>40538</v>
      </c>
      <c r="B1321" s="27">
        <v>0.9375</v>
      </c>
      <c r="C1321" s="25">
        <v>0.11799999999999999</v>
      </c>
      <c r="D1321" s="1">
        <v>-0.10137808</v>
      </c>
      <c r="E1321" s="1">
        <v>0.12421458</v>
      </c>
    </row>
    <row r="1322" spans="1:5">
      <c r="A1322" s="26">
        <v>40538</v>
      </c>
      <c r="B1322" s="27">
        <v>0.97916666666666663</v>
      </c>
      <c r="C1322" s="25">
        <v>0.1183</v>
      </c>
      <c r="D1322" s="1">
        <v>-6.9629755000000002E-2</v>
      </c>
      <c r="E1322" s="1">
        <v>0.18855422999999999</v>
      </c>
    </row>
    <row r="1323" spans="1:5">
      <c r="A1323" s="26">
        <v>40539</v>
      </c>
      <c r="B1323" s="27">
        <v>2.0833333333333332E-2</v>
      </c>
      <c r="C1323" s="25">
        <v>0.1137</v>
      </c>
      <c r="D1323" s="1">
        <v>-6.1741746E-2</v>
      </c>
      <c r="E1323" s="1">
        <v>0.11345477</v>
      </c>
    </row>
    <row r="1324" spans="1:5">
      <c r="A1324" s="26">
        <v>40539</v>
      </c>
      <c r="B1324" s="27">
        <v>6.25E-2</v>
      </c>
      <c r="C1324" s="25">
        <v>0.11459999999999999</v>
      </c>
      <c r="D1324" s="1">
        <v>-3.1928821000000003E-2</v>
      </c>
      <c r="E1324" s="1">
        <v>-4.5192125E-2</v>
      </c>
    </row>
    <row r="1325" spans="1:5">
      <c r="A1325" s="26">
        <v>40539</v>
      </c>
      <c r="B1325" s="27">
        <v>0.10416666666666667</v>
      </c>
      <c r="C1325" s="25">
        <v>0.1174</v>
      </c>
      <c r="D1325" s="1">
        <v>8.1204616E-3</v>
      </c>
      <c r="E1325" s="1">
        <v>5.0686973000000003E-2</v>
      </c>
    </row>
    <row r="1326" spans="1:5">
      <c r="A1326" s="26">
        <v>40539</v>
      </c>
      <c r="B1326" s="27">
        <v>0.14583333333333334</v>
      </c>
      <c r="C1326" s="25">
        <v>0.12039999999999999</v>
      </c>
      <c r="D1326" s="1">
        <v>1.1888948E-2</v>
      </c>
      <c r="E1326" s="1">
        <v>-4.2536424000000003E-2</v>
      </c>
    </row>
    <row r="1327" spans="1:5">
      <c r="A1327" s="26">
        <v>40539</v>
      </c>
      <c r="B1327" s="27">
        <v>0.1875</v>
      </c>
      <c r="C1327" s="25">
        <v>0.1239</v>
      </c>
      <c r="D1327" s="1">
        <v>-2.6813113000000001E-3</v>
      </c>
      <c r="E1327" s="1">
        <v>-5.7937989000000002E-2</v>
      </c>
    </row>
    <row r="1328" spans="1:5">
      <c r="A1328" s="26">
        <v>40539</v>
      </c>
      <c r="B1328" s="27">
        <v>0.22916666666666666</v>
      </c>
      <c r="C1328" s="25">
        <v>0.12640000000000001</v>
      </c>
      <c r="D1328" s="1">
        <v>-0.16751791999999999</v>
      </c>
      <c r="E1328" s="1">
        <v>-6.4017118999999997E-2</v>
      </c>
    </row>
    <row r="1329" spans="1:5">
      <c r="A1329" s="26">
        <v>40539</v>
      </c>
      <c r="B1329" s="27">
        <v>0.27083333333333331</v>
      </c>
      <c r="C1329" s="25">
        <v>0.12920000000000001</v>
      </c>
      <c r="D1329" s="1">
        <v>-0.17800853</v>
      </c>
      <c r="E1329" s="1">
        <v>-6.5951921999999996E-2</v>
      </c>
    </row>
    <row r="1330" spans="1:5">
      <c r="A1330" s="26">
        <v>40539</v>
      </c>
      <c r="B1330" s="27">
        <v>0.3125</v>
      </c>
      <c r="C1330" s="25">
        <v>0.13220000000000001</v>
      </c>
      <c r="D1330" s="1">
        <v>-0.19953873</v>
      </c>
      <c r="E1330" s="1">
        <v>-7.0619218999999997E-2</v>
      </c>
    </row>
    <row r="1331" spans="1:5">
      <c r="A1331" s="26">
        <v>40539</v>
      </c>
      <c r="B1331" s="27">
        <v>0.35416666666666669</v>
      </c>
      <c r="C1331" s="25">
        <v>0.13539999999999999</v>
      </c>
      <c r="D1331" s="1">
        <v>-0.25379780000000002</v>
      </c>
      <c r="E1331" s="1">
        <v>2.2950029E-2</v>
      </c>
    </row>
    <row r="1332" spans="1:5">
      <c r="A1332" s="26">
        <v>40539</v>
      </c>
      <c r="B1332" s="27">
        <v>0.39583333333333331</v>
      </c>
      <c r="C1332" s="25">
        <v>0.13639999999999999</v>
      </c>
      <c r="D1332" s="1">
        <v>-0.20209861000000001</v>
      </c>
      <c r="E1332" s="1">
        <v>-5.3915189000000002E-2</v>
      </c>
    </row>
    <row r="1333" spans="1:5">
      <c r="A1333" s="26">
        <v>40539</v>
      </c>
      <c r="B1333" s="27">
        <v>0.4375</v>
      </c>
      <c r="C1333" s="25">
        <v>0.13589999999999999</v>
      </c>
      <c r="D1333" s="1">
        <v>-0.13520977000000001</v>
      </c>
      <c r="E1333" s="1">
        <v>-3.0009452999999998E-2</v>
      </c>
    </row>
    <row r="1334" spans="1:5">
      <c r="A1334" s="26">
        <v>40539</v>
      </c>
      <c r="B1334" s="27">
        <v>0.47916666666666669</v>
      </c>
      <c r="C1334" s="25">
        <v>0.13930000000000001</v>
      </c>
      <c r="D1334" s="1">
        <v>-9.1314231999999995E-2</v>
      </c>
      <c r="E1334" s="1">
        <v>-1.7626995999999999E-2</v>
      </c>
    </row>
    <row r="1335" spans="1:5">
      <c r="A1335" s="26">
        <v>40539</v>
      </c>
      <c r="B1335" s="27">
        <v>0.52083333333333337</v>
      </c>
      <c r="C1335" s="25">
        <v>0.14480000000000001</v>
      </c>
      <c r="D1335" s="1">
        <v>-0.14451829999999999</v>
      </c>
      <c r="E1335" s="1">
        <v>5.6946505000000001E-2</v>
      </c>
    </row>
    <row r="1336" spans="1:5">
      <c r="A1336" s="26">
        <v>40539</v>
      </c>
      <c r="B1336" s="27">
        <v>0.5625</v>
      </c>
      <c r="C1336" s="25">
        <v>0.1222</v>
      </c>
      <c r="D1336" s="1">
        <v>-0.10061806</v>
      </c>
      <c r="E1336" s="1">
        <v>-6.2279886999999999E-2</v>
      </c>
    </row>
    <row r="1337" spans="1:5">
      <c r="A1337" s="26">
        <v>40539</v>
      </c>
      <c r="B1337" s="27">
        <v>0.60416666666666663</v>
      </c>
      <c r="C1337" s="25">
        <v>0.1138</v>
      </c>
      <c r="D1337" s="1">
        <v>-9.2226490999999994E-2</v>
      </c>
      <c r="E1337" s="1">
        <v>-1.6362116999999999E-2</v>
      </c>
    </row>
    <row r="1338" spans="1:5">
      <c r="A1338" s="26">
        <v>40539</v>
      </c>
      <c r="B1338" s="27">
        <v>0.64583333333333337</v>
      </c>
      <c r="C1338" s="25">
        <v>0.1162</v>
      </c>
      <c r="D1338" s="1">
        <v>-2.5275181000000001E-2</v>
      </c>
      <c r="E1338" s="1">
        <v>-2.3236672999999999E-2</v>
      </c>
    </row>
    <row r="1339" spans="1:5">
      <c r="A1339" s="26">
        <v>40539</v>
      </c>
      <c r="B1339" s="27">
        <v>0.6875</v>
      </c>
      <c r="C1339" s="25">
        <v>0.1191</v>
      </c>
      <c r="D1339" s="1">
        <v>-5.4802976000000003E-2</v>
      </c>
      <c r="E1339" s="1">
        <v>-5.0957448000000002E-2</v>
      </c>
    </row>
    <row r="1340" spans="1:5">
      <c r="A1340" s="26">
        <v>40539</v>
      </c>
      <c r="B1340" s="27">
        <v>0.72916666666666663</v>
      </c>
      <c r="C1340" s="25">
        <v>0.12239999999999999</v>
      </c>
      <c r="D1340" s="1">
        <v>0.13306981000000001</v>
      </c>
      <c r="E1340" s="1">
        <v>-3.3953945999999999E-2</v>
      </c>
    </row>
    <row r="1341" spans="1:5">
      <c r="A1341" s="26">
        <v>40539</v>
      </c>
      <c r="B1341" s="27">
        <v>0.77083333333333337</v>
      </c>
      <c r="C1341" s="25">
        <v>0.1255</v>
      </c>
      <c r="D1341" s="1">
        <v>7.5637619000000003E-2</v>
      </c>
      <c r="E1341" s="1">
        <v>2.1619322E-2</v>
      </c>
    </row>
    <row r="1342" spans="1:5">
      <c r="A1342" s="26">
        <v>40539</v>
      </c>
      <c r="B1342" s="27">
        <v>0.8125</v>
      </c>
      <c r="C1342" s="25">
        <v>0.12790000000000001</v>
      </c>
      <c r="D1342" s="1">
        <v>-0.15521929000000001</v>
      </c>
      <c r="E1342" s="1">
        <v>-0.11913193</v>
      </c>
    </row>
    <row r="1343" spans="1:5">
      <c r="A1343" s="26">
        <v>40539</v>
      </c>
      <c r="B1343" s="27">
        <v>0.85416666666666663</v>
      </c>
      <c r="C1343" s="25">
        <v>0.13189999999999999</v>
      </c>
      <c r="D1343" s="1">
        <v>-0.15561522999999999</v>
      </c>
      <c r="E1343" s="1">
        <v>-6.0143672000000002E-2</v>
      </c>
    </row>
    <row r="1344" spans="1:5">
      <c r="A1344" s="26">
        <v>40539</v>
      </c>
      <c r="B1344" s="27">
        <v>0.89583333333333337</v>
      </c>
      <c r="C1344" s="25">
        <v>0.11310000000000001</v>
      </c>
      <c r="D1344" s="1">
        <v>-0.12333389</v>
      </c>
      <c r="E1344" s="1">
        <v>-8.6249650999999997E-2</v>
      </c>
    </row>
    <row r="1345" spans="1:5">
      <c r="A1345" s="26">
        <v>40539</v>
      </c>
      <c r="B1345" s="27">
        <v>0.9375</v>
      </c>
      <c r="C1345" s="25">
        <v>9.0999999999999998E-2</v>
      </c>
      <c r="D1345" s="1">
        <v>-0.14101436000000001</v>
      </c>
      <c r="E1345" s="1">
        <v>-7.6300257999999996E-2</v>
      </c>
    </row>
    <row r="1346" spans="1:5">
      <c r="A1346" s="26">
        <v>40539</v>
      </c>
      <c r="B1346" s="27">
        <v>0.97916666666666663</v>
      </c>
      <c r="C1346" s="25">
        <v>9.2100000000000001E-2</v>
      </c>
      <c r="D1346" s="1">
        <v>-0.13075492</v>
      </c>
      <c r="E1346" s="1">
        <v>-4.5290477000000003E-3</v>
      </c>
    </row>
    <row r="1347" spans="1:5">
      <c r="A1347" s="26">
        <v>40540</v>
      </c>
      <c r="B1347" s="27">
        <v>2.0833333333333332E-2</v>
      </c>
      <c r="C1347" s="25">
        <v>9.2200000000000004E-2</v>
      </c>
      <c r="D1347" s="1">
        <v>-0.18639673000000001</v>
      </c>
      <c r="E1347" s="1">
        <v>2.8080384999999999E-2</v>
      </c>
    </row>
    <row r="1348" spans="1:5">
      <c r="A1348" s="26">
        <v>40540</v>
      </c>
      <c r="B1348" s="27">
        <v>6.25E-2</v>
      </c>
      <c r="C1348" s="25">
        <v>9.2700000000000005E-2</v>
      </c>
      <c r="D1348" s="1">
        <v>-0.17026060000000001</v>
      </c>
      <c r="E1348" s="1">
        <v>2.8724682000000001E-2</v>
      </c>
    </row>
    <row r="1349" spans="1:5">
      <c r="A1349" s="26">
        <v>40540</v>
      </c>
      <c r="B1349" s="27">
        <v>0.10416666666666667</v>
      </c>
      <c r="C1349" s="25">
        <v>9.3899999999999997E-2</v>
      </c>
      <c r="D1349" s="1">
        <v>-5.7713990999999999E-2</v>
      </c>
      <c r="E1349" s="1">
        <v>4.1353297999999997E-2</v>
      </c>
    </row>
    <row r="1350" spans="1:5">
      <c r="A1350" s="26">
        <v>40540</v>
      </c>
      <c r="B1350" s="27">
        <v>0.14583333333333334</v>
      </c>
      <c r="C1350" s="25">
        <v>9.4200000000000006E-2</v>
      </c>
      <c r="D1350" s="1">
        <v>3.3495602999999999E-2</v>
      </c>
      <c r="E1350" s="1">
        <v>0.13833590000000001</v>
      </c>
    </row>
    <row r="1351" spans="1:5">
      <c r="A1351" s="26">
        <v>40540</v>
      </c>
      <c r="B1351" s="27">
        <v>0.1875</v>
      </c>
      <c r="C1351" s="25">
        <v>9.64E-2</v>
      </c>
      <c r="D1351" s="1">
        <v>4.4767122999999999E-2</v>
      </c>
      <c r="E1351" s="1">
        <v>0.13300131000000001</v>
      </c>
    </row>
    <row r="1352" spans="1:5">
      <c r="A1352" s="26">
        <v>40540</v>
      </c>
      <c r="B1352" s="27">
        <v>0.22916666666666666</v>
      </c>
      <c r="C1352" s="25">
        <v>9.7600000000000006E-2</v>
      </c>
      <c r="D1352" s="1">
        <v>8.5739791999999995E-2</v>
      </c>
      <c r="E1352" s="1">
        <v>-5.3697135999999999E-2</v>
      </c>
    </row>
    <row r="1353" spans="1:5">
      <c r="A1353" s="26">
        <v>40540</v>
      </c>
      <c r="B1353" s="27">
        <v>0.27083333333333331</v>
      </c>
      <c r="C1353" s="25">
        <v>0.1002</v>
      </c>
      <c r="D1353" s="1">
        <v>3.9046150000000002E-2</v>
      </c>
      <c r="E1353" s="1">
        <v>6.0691233999999997E-2</v>
      </c>
    </row>
    <row r="1354" spans="1:5">
      <c r="A1354" s="26">
        <v>40540</v>
      </c>
      <c r="B1354" s="27">
        <v>0.3125</v>
      </c>
      <c r="C1354" s="25">
        <v>0.1031</v>
      </c>
      <c r="D1354" s="1">
        <v>-4.4139277999999997E-2</v>
      </c>
      <c r="E1354" s="1">
        <v>0.13654294</v>
      </c>
    </row>
    <row r="1355" spans="1:5">
      <c r="A1355" s="26">
        <v>40540</v>
      </c>
      <c r="B1355" s="27">
        <v>0.35416666666666669</v>
      </c>
      <c r="C1355" s="25">
        <v>0.10580000000000001</v>
      </c>
      <c r="D1355" s="1">
        <v>0.11229641999999999</v>
      </c>
      <c r="E1355" s="1">
        <v>0.12383137</v>
      </c>
    </row>
    <row r="1356" spans="1:5">
      <c r="A1356" s="26">
        <v>40540</v>
      </c>
      <c r="B1356" s="27">
        <v>0.39583333333333331</v>
      </c>
      <c r="C1356" s="25">
        <v>0.1087</v>
      </c>
      <c r="D1356" s="1">
        <v>-0.13067327000000001</v>
      </c>
      <c r="E1356" s="1">
        <v>-0.18582032000000001</v>
      </c>
    </row>
    <row r="1357" spans="1:5">
      <c r="A1357" s="26">
        <v>40540</v>
      </c>
      <c r="B1357" s="27">
        <v>0.4375</v>
      </c>
      <c r="C1357" s="25">
        <v>0.11169999999999999</v>
      </c>
      <c r="D1357" s="1">
        <v>-0.18425206</v>
      </c>
      <c r="E1357" s="1">
        <v>-1.4647215E-2</v>
      </c>
    </row>
    <row r="1358" spans="1:5">
      <c r="A1358" s="26">
        <v>40540</v>
      </c>
      <c r="B1358" s="27">
        <v>0.47916666666666669</v>
      </c>
      <c r="C1358" s="25">
        <v>0.11509999999999999</v>
      </c>
      <c r="D1358" s="1">
        <v>-0.29222752000000002</v>
      </c>
      <c r="E1358" s="1">
        <v>-0.14858590999999999</v>
      </c>
    </row>
    <row r="1359" spans="1:5">
      <c r="A1359" s="26">
        <v>40540</v>
      </c>
      <c r="B1359" s="27">
        <v>0.52083333333333337</v>
      </c>
      <c r="C1359" s="25">
        <v>0.11459999999999999</v>
      </c>
      <c r="D1359" s="1">
        <v>-0.24192689000000001</v>
      </c>
      <c r="E1359" s="1">
        <v>-5.8218625000000003E-2</v>
      </c>
    </row>
    <row r="1360" spans="1:5">
      <c r="A1360" s="26">
        <v>40540</v>
      </c>
      <c r="B1360" s="27">
        <v>0.5625</v>
      </c>
      <c r="C1360" s="25">
        <v>0.1057</v>
      </c>
      <c r="D1360" s="1">
        <v>-0.25417803</v>
      </c>
      <c r="E1360" s="1">
        <v>-7.1340925999999999E-2</v>
      </c>
    </row>
    <row r="1361" spans="1:5">
      <c r="A1361" s="26">
        <v>40540</v>
      </c>
      <c r="B1361" s="27">
        <v>0.60416666666666663</v>
      </c>
      <c r="C1361" s="25">
        <v>9.2999999999999999E-2</v>
      </c>
      <c r="D1361" s="1">
        <v>-0.15605895</v>
      </c>
      <c r="E1361" s="1">
        <v>3.8896847999999998E-2</v>
      </c>
    </row>
    <row r="1362" spans="1:5">
      <c r="A1362" s="26">
        <v>40540</v>
      </c>
      <c r="B1362" s="27">
        <v>0.64583333333333337</v>
      </c>
      <c r="C1362" s="25">
        <v>9.4299999999999995E-2</v>
      </c>
      <c r="D1362" s="1">
        <v>-0.17845522</v>
      </c>
      <c r="E1362" s="1">
        <v>3.3105649000000001E-2</v>
      </c>
    </row>
    <row r="1363" spans="1:5">
      <c r="A1363" s="26">
        <v>40540</v>
      </c>
      <c r="B1363" s="27">
        <v>0.6875</v>
      </c>
      <c r="C1363" s="25">
        <v>9.5000000000000001E-2</v>
      </c>
      <c r="D1363" s="1">
        <v>-0.14085576999999999</v>
      </c>
      <c r="E1363" s="1">
        <v>1.5135944E-2</v>
      </c>
    </row>
    <row r="1364" spans="1:5">
      <c r="A1364" s="26">
        <v>40540</v>
      </c>
      <c r="B1364" s="27">
        <v>0.72916666666666663</v>
      </c>
      <c r="C1364" s="25">
        <v>9.6500000000000002E-2</v>
      </c>
      <c r="D1364" s="1">
        <v>-7.5180288999999997E-2</v>
      </c>
      <c r="E1364" s="1">
        <v>0.12476659</v>
      </c>
    </row>
    <row r="1365" spans="1:5">
      <c r="A1365" s="26">
        <v>40540</v>
      </c>
      <c r="B1365" s="27">
        <v>0.77083333333333337</v>
      </c>
      <c r="C1365" s="25">
        <v>9.5299999999999996E-2</v>
      </c>
      <c r="D1365" s="1">
        <v>6.7705125000000005E-2</v>
      </c>
      <c r="E1365" s="1">
        <v>7.3819896999999995E-2</v>
      </c>
    </row>
    <row r="1366" spans="1:5">
      <c r="A1366" s="26">
        <v>40540</v>
      </c>
      <c r="B1366" s="27">
        <v>0.8125</v>
      </c>
      <c r="C1366" s="25">
        <v>9.1600000000000001E-2</v>
      </c>
      <c r="D1366" s="1">
        <v>6.0870245000000003E-2</v>
      </c>
      <c r="E1366" s="1">
        <v>-2.3733051000000002E-2</v>
      </c>
    </row>
    <row r="1367" spans="1:5">
      <c r="A1367" s="26">
        <v>40540</v>
      </c>
      <c r="B1367" s="27">
        <v>0.85416666666666663</v>
      </c>
      <c r="C1367" s="25">
        <v>9.3799999999999994E-2</v>
      </c>
      <c r="D1367" s="1">
        <v>-1.1044773000000001E-2</v>
      </c>
      <c r="E1367" s="1">
        <v>-0.15945127000000001</v>
      </c>
    </row>
    <row r="1368" spans="1:5">
      <c r="A1368" s="26">
        <v>40540</v>
      </c>
      <c r="B1368" s="27">
        <v>0.89583333333333337</v>
      </c>
      <c r="C1368" s="25">
        <v>9.6699999999999994E-2</v>
      </c>
      <c r="D1368" s="1">
        <v>-0.12668409</v>
      </c>
      <c r="E1368" s="1">
        <v>-5.1715587E-2</v>
      </c>
    </row>
    <row r="1369" spans="1:5">
      <c r="A1369" s="26">
        <v>40540</v>
      </c>
      <c r="B1369" s="27">
        <v>0.9375</v>
      </c>
      <c r="C1369" s="25">
        <v>9.74E-2</v>
      </c>
      <c r="D1369" s="1">
        <v>-0.13367501000000001</v>
      </c>
      <c r="E1369" s="1">
        <v>-4.4855226999999998E-2</v>
      </c>
    </row>
    <row r="1370" spans="1:5">
      <c r="A1370" s="26">
        <v>40540</v>
      </c>
      <c r="B1370" s="27">
        <v>0.97916666666666663</v>
      </c>
      <c r="C1370" s="25">
        <v>9.5200000000000007E-2</v>
      </c>
      <c r="D1370" s="1">
        <v>-5.1138153999999998E-2</v>
      </c>
      <c r="E1370" s="1">
        <v>1.1120566E-2</v>
      </c>
    </row>
    <row r="1371" spans="1:5">
      <c r="A1371" s="26">
        <v>40541</v>
      </c>
      <c r="B1371" s="27">
        <v>2.0833333333333332E-2</v>
      </c>
      <c r="C1371" s="25">
        <v>9.8500000000000004E-2</v>
      </c>
      <c r="D1371" s="1">
        <v>1.7220673999999998E-2</v>
      </c>
      <c r="E1371" s="1">
        <v>1.7660487999999998E-2</v>
      </c>
    </row>
    <row r="1372" spans="1:5">
      <c r="A1372" s="26">
        <v>40541</v>
      </c>
      <c r="B1372" s="27">
        <v>6.25E-2</v>
      </c>
      <c r="C1372" s="25">
        <v>0.10150000000000001</v>
      </c>
      <c r="D1372" s="1">
        <v>-3.9831298000000001E-2</v>
      </c>
      <c r="E1372" s="1">
        <v>-3.9363278000000002E-2</v>
      </c>
    </row>
    <row r="1373" spans="1:5">
      <c r="A1373" s="26">
        <v>40541</v>
      </c>
      <c r="B1373" s="27">
        <v>0.10416666666666667</v>
      </c>
      <c r="C1373" s="25">
        <v>0.1036</v>
      </c>
      <c r="D1373" s="1">
        <v>-0.11037139</v>
      </c>
      <c r="E1373" s="1">
        <v>-1.6958794999999999E-2</v>
      </c>
    </row>
    <row r="1374" spans="1:5">
      <c r="A1374" s="26">
        <v>40541</v>
      </c>
      <c r="B1374" s="27">
        <v>0.14583333333333334</v>
      </c>
      <c r="C1374" s="25">
        <v>0.1188</v>
      </c>
      <c r="D1374" s="1">
        <v>-3.9657794000000003E-2</v>
      </c>
      <c r="E1374" s="1">
        <v>-7.3509967999999997E-3</v>
      </c>
    </row>
    <row r="1375" spans="1:5">
      <c r="A1375" s="26">
        <v>40541</v>
      </c>
      <c r="B1375" s="27">
        <v>0.1875</v>
      </c>
      <c r="C1375" s="25">
        <v>0.1079</v>
      </c>
      <c r="D1375" s="1">
        <v>2.1151667999999998E-2</v>
      </c>
      <c r="E1375" s="1">
        <v>2.174208E-2</v>
      </c>
    </row>
    <row r="1376" spans="1:5">
      <c r="A1376" s="26">
        <v>40541</v>
      </c>
      <c r="B1376" s="27">
        <v>0.22916666666666666</v>
      </c>
      <c r="C1376" s="25">
        <v>0.1108</v>
      </c>
      <c r="D1376" s="1">
        <v>1.5069498000000001E-2</v>
      </c>
      <c r="E1376" s="1">
        <v>6.5796354000000001E-2</v>
      </c>
    </row>
    <row r="1377" spans="1:5">
      <c r="A1377" s="26">
        <v>40541</v>
      </c>
      <c r="B1377" s="27">
        <v>0.27083333333333331</v>
      </c>
      <c r="C1377" s="25">
        <v>0.1139</v>
      </c>
      <c r="D1377" s="1">
        <v>7.3885883999999999E-2</v>
      </c>
      <c r="E1377" s="1">
        <v>-5.3973383999999999E-2</v>
      </c>
    </row>
    <row r="1378" spans="1:5">
      <c r="A1378" s="26">
        <v>40541</v>
      </c>
      <c r="B1378" s="27">
        <v>0.3125</v>
      </c>
      <c r="C1378" s="25">
        <v>0.1169</v>
      </c>
      <c r="D1378" s="1">
        <v>-0.12017852</v>
      </c>
      <c r="E1378" s="1">
        <v>6.1020704000000004E-3</v>
      </c>
    </row>
    <row r="1379" spans="1:5">
      <c r="A1379" s="26">
        <v>40541</v>
      </c>
      <c r="B1379" s="27">
        <v>0.35416666666666669</v>
      </c>
      <c r="C1379" s="25">
        <v>0.12</v>
      </c>
      <c r="D1379" s="1">
        <v>-0.13818053</v>
      </c>
      <c r="E1379" s="1">
        <v>-3.1234359999999999E-2</v>
      </c>
    </row>
    <row r="1380" spans="1:5">
      <c r="A1380" s="26">
        <v>40541</v>
      </c>
      <c r="B1380" s="27">
        <v>0.39583333333333331</v>
      </c>
      <c r="C1380" s="25">
        <v>0.1231</v>
      </c>
      <c r="D1380" s="1">
        <v>-0.17247086</v>
      </c>
      <c r="E1380" s="1">
        <v>-4.6643116999999998E-2</v>
      </c>
    </row>
    <row r="1381" spans="1:5">
      <c r="A1381" s="26">
        <v>40541</v>
      </c>
      <c r="B1381" s="27">
        <v>0.4375</v>
      </c>
      <c r="C1381" s="25">
        <v>0.12590000000000001</v>
      </c>
      <c r="D1381" s="1">
        <v>-0.1892393</v>
      </c>
      <c r="E1381" s="1">
        <v>-3.3414311000000002E-2</v>
      </c>
    </row>
    <row r="1382" spans="1:5">
      <c r="A1382" s="26">
        <v>40541</v>
      </c>
      <c r="B1382" s="27">
        <v>0.47916666666666669</v>
      </c>
      <c r="C1382" s="25">
        <v>0.1303</v>
      </c>
      <c r="D1382" s="1">
        <v>-0.25782908999999998</v>
      </c>
      <c r="E1382" s="1">
        <v>-2.4599961E-2</v>
      </c>
    </row>
    <row r="1383" spans="1:5">
      <c r="A1383" s="26">
        <v>40541</v>
      </c>
      <c r="B1383" s="27">
        <v>0.52083333333333337</v>
      </c>
      <c r="C1383" s="25">
        <v>0.1268</v>
      </c>
      <c r="D1383" s="1">
        <v>-0.28968365000000001</v>
      </c>
      <c r="E1383" s="1">
        <v>-2.3885048999999998E-2</v>
      </c>
    </row>
    <row r="1384" spans="1:5">
      <c r="A1384" s="26">
        <v>40541</v>
      </c>
      <c r="B1384" s="27">
        <v>0.5625</v>
      </c>
      <c r="C1384" s="25">
        <v>0.12540000000000001</v>
      </c>
      <c r="D1384" s="1">
        <v>-0.25741631999999998</v>
      </c>
      <c r="E1384" s="1">
        <v>-3.1474047999999998E-2</v>
      </c>
    </row>
    <row r="1385" spans="1:5">
      <c r="A1385" s="26">
        <v>40541</v>
      </c>
      <c r="B1385" s="27">
        <v>0.60416666666666663</v>
      </c>
      <c r="C1385" s="25">
        <v>0.1263</v>
      </c>
      <c r="D1385" s="1">
        <v>-0.23338966999999999</v>
      </c>
      <c r="E1385" s="1">
        <v>2.2792762000000001E-2</v>
      </c>
    </row>
    <row r="1386" spans="1:5">
      <c r="A1386" s="26">
        <v>40541</v>
      </c>
      <c r="B1386" s="27">
        <v>0.64583333333333337</v>
      </c>
      <c r="C1386" s="25">
        <v>0.128</v>
      </c>
      <c r="D1386" s="1">
        <v>-0.15463166</v>
      </c>
      <c r="E1386" s="1">
        <v>-1.0679475000000001E-2</v>
      </c>
    </row>
    <row r="1387" spans="1:5">
      <c r="A1387" s="26">
        <v>40541</v>
      </c>
      <c r="B1387" s="27">
        <v>0.6875</v>
      </c>
      <c r="C1387" s="25">
        <v>0.1295</v>
      </c>
      <c r="D1387" s="1">
        <v>-0.14841394999999999</v>
      </c>
      <c r="E1387" s="1">
        <v>2.9581693999999999E-2</v>
      </c>
    </row>
    <row r="1388" spans="1:5">
      <c r="A1388" s="26">
        <v>40541</v>
      </c>
      <c r="B1388" s="27">
        <v>0.72916666666666663</v>
      </c>
      <c r="C1388" s="25">
        <v>0.12870000000000001</v>
      </c>
      <c r="D1388" s="1">
        <v>-0.10781424000000001</v>
      </c>
      <c r="E1388" s="1">
        <v>8.3171220000000004E-2</v>
      </c>
    </row>
    <row r="1389" spans="1:5">
      <c r="A1389" s="26">
        <v>40541</v>
      </c>
      <c r="B1389" s="27">
        <v>0.77083333333333337</v>
      </c>
      <c r="C1389" s="25">
        <v>0.13059999999999999</v>
      </c>
      <c r="D1389" s="1">
        <v>-4.8659687E-2</v>
      </c>
      <c r="E1389" s="1">
        <v>5.2160131999999998E-2</v>
      </c>
    </row>
    <row r="1390" spans="1:5">
      <c r="A1390" s="26">
        <v>40541</v>
      </c>
      <c r="B1390" s="27">
        <v>0.8125</v>
      </c>
      <c r="C1390" s="25">
        <v>0.1353</v>
      </c>
      <c r="D1390" s="1">
        <v>-7.5491812000000005E-2</v>
      </c>
      <c r="E1390" s="1">
        <v>5.1410882000000003E-3</v>
      </c>
    </row>
    <row r="1391" spans="1:5">
      <c r="A1391" s="26">
        <v>40541</v>
      </c>
      <c r="B1391" s="27">
        <v>0.85416666666666663</v>
      </c>
      <c r="C1391" s="25">
        <v>0.1285</v>
      </c>
      <c r="D1391" s="1">
        <v>7.3128212999999997E-2</v>
      </c>
      <c r="E1391" s="1">
        <v>3.4049603999999997E-2</v>
      </c>
    </row>
    <row r="1392" spans="1:5">
      <c r="A1392" s="26">
        <v>40541</v>
      </c>
      <c r="B1392" s="27">
        <v>0.89583333333333337</v>
      </c>
      <c r="C1392" s="25">
        <v>0.13120000000000001</v>
      </c>
      <c r="D1392" s="1">
        <v>7.9374895000000001E-2</v>
      </c>
      <c r="E1392" s="1">
        <v>3.2664769000000003E-2</v>
      </c>
    </row>
    <row r="1393" spans="1:5">
      <c r="A1393" s="26">
        <v>40541</v>
      </c>
      <c r="B1393" s="27">
        <v>0.9375</v>
      </c>
      <c r="C1393" s="25">
        <v>0.13370000000000001</v>
      </c>
      <c r="D1393" s="1">
        <v>-4.5329831000000001E-2</v>
      </c>
      <c r="E1393" s="1">
        <v>-9.4711173999999995E-2</v>
      </c>
    </row>
    <row r="1394" spans="1:5">
      <c r="A1394" s="26">
        <v>40541</v>
      </c>
      <c r="B1394" s="27">
        <v>0.97916666666666663</v>
      </c>
      <c r="C1394" s="25">
        <v>0.15379999999999999</v>
      </c>
      <c r="D1394" s="1">
        <v>-0.17663367999999999</v>
      </c>
      <c r="E1394" s="1">
        <v>-0.10535331000000001</v>
      </c>
    </row>
    <row r="1395" spans="1:5">
      <c r="A1395" s="26">
        <v>40542</v>
      </c>
      <c r="B1395" s="27">
        <v>2.0833333333333332E-2</v>
      </c>
      <c r="C1395" s="25">
        <v>0.2155</v>
      </c>
      <c r="D1395" s="1">
        <v>-0.13148108</v>
      </c>
      <c r="E1395" s="1">
        <v>-9.6341712999999995E-2</v>
      </c>
    </row>
    <row r="1396" spans="1:5">
      <c r="A1396" s="26">
        <v>40542</v>
      </c>
      <c r="B1396" s="27">
        <v>6.25E-2</v>
      </c>
      <c r="C1396" s="25">
        <v>0.1552</v>
      </c>
      <c r="D1396" s="1">
        <v>-0.32655812000000001</v>
      </c>
      <c r="E1396" s="1">
        <v>-8.9118141999999997E-2</v>
      </c>
    </row>
    <row r="1397" spans="1:5">
      <c r="A1397" s="26">
        <v>40542</v>
      </c>
      <c r="B1397" s="27">
        <v>0.10416666666666667</v>
      </c>
      <c r="C1397" s="25">
        <v>0.1449</v>
      </c>
      <c r="D1397" s="1">
        <v>-0.32809829000000001</v>
      </c>
      <c r="E1397" s="1">
        <v>-3.2118865000000003E-2</v>
      </c>
    </row>
    <row r="1398" spans="1:5">
      <c r="A1398" s="26">
        <v>40542</v>
      </c>
      <c r="B1398" s="27">
        <v>0.14583333333333334</v>
      </c>
      <c r="C1398" s="25">
        <v>0.14599999999999999</v>
      </c>
      <c r="D1398" s="1">
        <v>-0.23665496</v>
      </c>
      <c r="E1398" s="1">
        <v>2.3535841000000002E-3</v>
      </c>
    </row>
    <row r="1399" spans="1:5">
      <c r="A1399" s="26">
        <v>40542</v>
      </c>
      <c r="B1399" s="27">
        <v>0.1875</v>
      </c>
      <c r="C1399" s="25">
        <v>0.1726</v>
      </c>
      <c r="D1399" s="1">
        <v>-0.20830644000000001</v>
      </c>
      <c r="E1399" s="1">
        <v>-0.10476220999999999</v>
      </c>
    </row>
    <row r="1400" spans="1:5">
      <c r="A1400" s="26">
        <v>40542</v>
      </c>
      <c r="B1400" s="27">
        <v>0.22916666666666666</v>
      </c>
      <c r="C1400" s="25">
        <v>0.1542</v>
      </c>
      <c r="D1400" s="1">
        <v>-0.24734787</v>
      </c>
      <c r="E1400" s="1">
        <v>-1.2562131000000001E-2</v>
      </c>
    </row>
    <row r="1401" spans="1:5">
      <c r="A1401" s="26">
        <v>40542</v>
      </c>
      <c r="B1401" s="27">
        <v>0.27083333333333331</v>
      </c>
      <c r="C1401" s="25">
        <v>0.13070000000000001</v>
      </c>
      <c r="D1401" s="1">
        <v>-0.18052604999999999</v>
      </c>
      <c r="E1401" s="1">
        <v>-3.8886022999999999E-2</v>
      </c>
    </row>
    <row r="1402" spans="1:5">
      <c r="A1402" s="26">
        <v>40542</v>
      </c>
      <c r="B1402" s="27">
        <v>0.3125</v>
      </c>
      <c r="C1402" s="25">
        <v>0.12809999999999999</v>
      </c>
      <c r="D1402" s="1">
        <v>-9.0097295999999993E-2</v>
      </c>
      <c r="E1402" s="1">
        <v>-5.9249514000000003E-2</v>
      </c>
    </row>
    <row r="1403" spans="1:5">
      <c r="A1403" s="26">
        <v>40542</v>
      </c>
      <c r="B1403" s="27">
        <v>0.35416666666666669</v>
      </c>
      <c r="C1403" s="25">
        <v>0.1283</v>
      </c>
      <c r="D1403" s="1">
        <v>-4.9880036000000003E-2</v>
      </c>
      <c r="E1403" s="1">
        <v>-3.0565208E-2</v>
      </c>
    </row>
    <row r="1404" spans="1:5">
      <c r="A1404" s="26">
        <v>40542</v>
      </c>
      <c r="B1404" s="27">
        <v>0.39583333333333331</v>
      </c>
      <c r="C1404" s="25">
        <v>0.12989999999999999</v>
      </c>
      <c r="D1404" s="1">
        <v>-5.7215617000000003E-2</v>
      </c>
      <c r="E1404" s="1">
        <v>5.5913980000000002E-2</v>
      </c>
    </row>
    <row r="1405" spans="1:5">
      <c r="A1405" s="26">
        <v>40542</v>
      </c>
      <c r="B1405" s="27">
        <v>0.4375</v>
      </c>
      <c r="C1405" s="25">
        <v>0.1331</v>
      </c>
      <c r="D1405" s="1">
        <v>1.3704697E-3</v>
      </c>
      <c r="E1405" s="1">
        <v>-4.7980432000000003E-2</v>
      </c>
    </row>
    <row r="1406" spans="1:5">
      <c r="A1406" s="26">
        <v>40542</v>
      </c>
      <c r="B1406" s="27">
        <v>0.47916666666666669</v>
      </c>
      <c r="C1406" s="25">
        <v>0.13650000000000001</v>
      </c>
      <c r="D1406" s="1">
        <v>2.9807067E-2</v>
      </c>
      <c r="E1406" s="1">
        <v>-2.6923965000000001E-2</v>
      </c>
    </row>
    <row r="1407" spans="1:5">
      <c r="A1407" s="26">
        <v>40542</v>
      </c>
      <c r="B1407" s="27">
        <v>0.52083333333333337</v>
      </c>
      <c r="C1407" s="25">
        <v>0.1444</v>
      </c>
      <c r="D1407" s="1">
        <v>1.6065355999999999E-2</v>
      </c>
      <c r="E1407" s="1">
        <v>9.8194472000000005E-2</v>
      </c>
    </row>
    <row r="1408" spans="1:5">
      <c r="A1408" s="26">
        <v>40542</v>
      </c>
      <c r="B1408" s="27">
        <v>0.5625</v>
      </c>
      <c r="C1408" s="25">
        <v>0.13900000000000001</v>
      </c>
      <c r="D1408" s="1">
        <v>7.1349589000000001E-3</v>
      </c>
      <c r="E1408" s="1">
        <v>-3.7833086000000002E-2</v>
      </c>
    </row>
    <row r="1409" spans="1:5">
      <c r="A1409" s="26">
        <v>40542</v>
      </c>
      <c r="B1409" s="27">
        <v>0.60416666666666663</v>
      </c>
      <c r="C1409" s="25">
        <v>0.1328</v>
      </c>
      <c r="D1409" s="1">
        <v>3.5191793000000001E-4</v>
      </c>
      <c r="E1409" s="1">
        <v>-9.7832699999999995E-2</v>
      </c>
    </row>
    <row r="1410" spans="1:5">
      <c r="A1410" s="26">
        <v>40542</v>
      </c>
      <c r="B1410" s="27">
        <v>0.64583333333333337</v>
      </c>
      <c r="C1410" s="25">
        <v>0.13320000000000001</v>
      </c>
      <c r="D1410" s="1">
        <v>-0.11736971</v>
      </c>
      <c r="E1410" s="1">
        <v>-2.3333723000000001E-2</v>
      </c>
    </row>
    <row r="1411" spans="1:5">
      <c r="A1411" s="26">
        <v>40542</v>
      </c>
      <c r="B1411" s="27">
        <v>0.6875</v>
      </c>
      <c r="C1411" s="25">
        <v>0.15920000000000001</v>
      </c>
      <c r="D1411" s="1">
        <v>-0.14998775</v>
      </c>
      <c r="E1411" s="1">
        <v>1.9168429000000001E-3</v>
      </c>
    </row>
    <row r="1412" spans="1:5">
      <c r="A1412" s="26">
        <v>40542</v>
      </c>
      <c r="B1412" s="27">
        <v>0.72916666666666663</v>
      </c>
      <c r="C1412" s="25">
        <v>0.1245</v>
      </c>
      <c r="D1412" s="1">
        <v>-0.18433363</v>
      </c>
      <c r="E1412" s="1">
        <v>-2.8343666E-2</v>
      </c>
    </row>
    <row r="1413" spans="1:5">
      <c r="A1413" s="26">
        <v>40542</v>
      </c>
      <c r="B1413" s="27">
        <v>0.77083333333333337</v>
      </c>
      <c r="C1413" s="25">
        <v>0.12379999999999999</v>
      </c>
      <c r="D1413" s="1">
        <v>-0.18318941999999999</v>
      </c>
      <c r="E1413" s="1">
        <v>-1.3231774E-2</v>
      </c>
    </row>
    <row r="1414" spans="1:5">
      <c r="A1414" s="26">
        <v>40542</v>
      </c>
      <c r="B1414" s="27">
        <v>0.8125</v>
      </c>
      <c r="C1414" s="25">
        <v>0.11509999999999999</v>
      </c>
      <c r="D1414" s="1">
        <v>-0.20648755999999999</v>
      </c>
      <c r="E1414" s="1">
        <v>2.2669362999999999E-3</v>
      </c>
    </row>
    <row r="1415" spans="1:5">
      <c r="A1415" s="26">
        <v>40542</v>
      </c>
      <c r="B1415" s="27">
        <v>0.85416666666666663</v>
      </c>
      <c r="C1415" s="25">
        <v>0.1163</v>
      </c>
      <c r="D1415" s="1">
        <v>-0.12415547</v>
      </c>
      <c r="E1415" s="1">
        <v>9.2557607000000007E-3</v>
      </c>
    </row>
    <row r="1416" spans="1:5">
      <c r="A1416" s="26">
        <v>40542</v>
      </c>
      <c r="B1416" s="27">
        <v>0.89583333333333337</v>
      </c>
      <c r="C1416" s="25">
        <v>0.1211</v>
      </c>
      <c r="D1416" s="1">
        <v>-5.4125424999999998E-2</v>
      </c>
      <c r="E1416" s="1">
        <v>-2.1302569E-2</v>
      </c>
    </row>
    <row r="1417" spans="1:5">
      <c r="A1417" s="26">
        <v>40542</v>
      </c>
      <c r="B1417" s="27">
        <v>0.9375</v>
      </c>
      <c r="C1417" s="25">
        <v>0.121</v>
      </c>
      <c r="D1417" s="1">
        <v>-1.1948841E-2</v>
      </c>
      <c r="E1417" s="1">
        <v>3.8348224E-2</v>
      </c>
    </row>
    <row r="1418" spans="1:5">
      <c r="A1418" s="26">
        <v>40542</v>
      </c>
      <c r="B1418" s="27">
        <v>0.97916666666666663</v>
      </c>
      <c r="C1418" s="25">
        <v>0.12</v>
      </c>
      <c r="D1418" s="1">
        <v>-3.8472369999999998E-4</v>
      </c>
      <c r="E1418" s="1">
        <v>0.11583269</v>
      </c>
    </row>
    <row r="1419" spans="1:5">
      <c r="A1419" s="26">
        <v>40543</v>
      </c>
      <c r="B1419" s="27">
        <v>2.0833333333333332E-2</v>
      </c>
      <c r="C1419" s="25">
        <v>0.13170000000000001</v>
      </c>
      <c r="D1419" s="1">
        <v>3.0858043999999999E-3</v>
      </c>
      <c r="E1419" s="1">
        <v>0.13879904000000001</v>
      </c>
    </row>
    <row r="1420" spans="1:5">
      <c r="A1420" s="26">
        <v>40543</v>
      </c>
      <c r="B1420" s="27">
        <v>6.25E-2</v>
      </c>
      <c r="C1420" s="25">
        <v>0.1229</v>
      </c>
      <c r="D1420" s="1">
        <v>2.0136688999999999E-4</v>
      </c>
      <c r="E1420" s="1">
        <v>5.4166291999999998E-2</v>
      </c>
    </row>
    <row r="1421" spans="1:5">
      <c r="A1421" s="26">
        <v>40543</v>
      </c>
      <c r="B1421" s="27">
        <v>0.10416666666666667</v>
      </c>
      <c r="C1421" s="25">
        <v>0.12640000000000001</v>
      </c>
      <c r="D1421" s="1">
        <v>-1.5120313999999999E-2</v>
      </c>
      <c r="E1421" s="1">
        <v>-5.0101435999999999E-2</v>
      </c>
    </row>
    <row r="1422" spans="1:5">
      <c r="A1422" s="26">
        <v>40543</v>
      </c>
      <c r="B1422" s="27">
        <v>0.14583333333333334</v>
      </c>
      <c r="C1422" s="25">
        <v>0.1283</v>
      </c>
      <c r="D1422" s="1">
        <v>3.4782092000000001E-2</v>
      </c>
      <c r="E1422" s="1">
        <v>-6.6635079999999999E-2</v>
      </c>
    </row>
    <row r="1423" spans="1:5">
      <c r="A1423" s="26">
        <v>40543</v>
      </c>
      <c r="B1423" s="27">
        <v>0.1875</v>
      </c>
      <c r="C1423" s="25">
        <v>0.13020000000000001</v>
      </c>
      <c r="D1423" s="1">
        <v>3.1395154000000002E-2</v>
      </c>
      <c r="E1423" s="1">
        <v>1.0165840000000001E-2</v>
      </c>
    </row>
    <row r="1424" spans="1:5">
      <c r="A1424" s="26">
        <v>40543</v>
      </c>
      <c r="B1424" s="27">
        <v>0.22916666666666666</v>
      </c>
      <c r="C1424" s="25">
        <v>0.1336</v>
      </c>
      <c r="D1424" s="1">
        <v>2.0887101000000002E-2</v>
      </c>
      <c r="E1424" s="1">
        <v>8.4970459999999998E-2</v>
      </c>
    </row>
    <row r="1425" spans="1:5">
      <c r="A1425" s="26">
        <v>40543</v>
      </c>
      <c r="B1425" s="27">
        <v>0.27083333333333331</v>
      </c>
      <c r="C1425" s="25">
        <v>0.13569999999999999</v>
      </c>
      <c r="D1425" s="1">
        <v>1.7751669000000001E-2</v>
      </c>
      <c r="E1425" s="1">
        <v>7.2868910999999995E-2</v>
      </c>
    </row>
    <row r="1426" spans="1:5">
      <c r="A1426" s="26">
        <v>40543</v>
      </c>
      <c r="B1426" s="27">
        <v>0.3125</v>
      </c>
      <c r="C1426" s="25">
        <v>0.13830000000000001</v>
      </c>
      <c r="D1426" s="1">
        <v>-0.17755610999999999</v>
      </c>
      <c r="E1426" s="1">
        <v>-9.8057078000000006E-2</v>
      </c>
    </row>
    <row r="1427" spans="1:5">
      <c r="A1427" s="26">
        <v>40543</v>
      </c>
      <c r="B1427" s="27">
        <v>0.35416666666666669</v>
      </c>
      <c r="C1427" s="25">
        <v>0.1401</v>
      </c>
      <c r="D1427" s="1">
        <v>-0.21718145999999999</v>
      </c>
      <c r="E1427" s="1">
        <v>-4.2669145999999998E-2</v>
      </c>
    </row>
    <row r="1428" spans="1:5">
      <c r="A1428" s="26">
        <v>40543</v>
      </c>
      <c r="B1428" s="27">
        <v>0.39583333333333331</v>
      </c>
      <c r="C1428" s="25">
        <v>0.14119999999999999</v>
      </c>
      <c r="D1428" s="1">
        <v>-0.17732751999999999</v>
      </c>
      <c r="E1428" s="1">
        <v>-1.5458014000000001E-2</v>
      </c>
    </row>
    <row r="1429" spans="1:5">
      <c r="A1429" s="26">
        <v>40543</v>
      </c>
      <c r="B1429" s="27">
        <v>0.4375</v>
      </c>
      <c r="C1429" s="25">
        <v>0.14369999999999999</v>
      </c>
      <c r="D1429" s="1">
        <v>-9.2964857999999997E-2</v>
      </c>
      <c r="E1429" s="1">
        <v>-2.1858296999999999E-2</v>
      </c>
    </row>
    <row r="1430" spans="1:5">
      <c r="A1430" s="26">
        <v>40543</v>
      </c>
      <c r="B1430" s="27">
        <v>0.47916666666666669</v>
      </c>
      <c r="C1430" s="25">
        <v>0.14599999999999999</v>
      </c>
      <c r="D1430" s="1">
        <v>-7.3492196999999995E-2</v>
      </c>
      <c r="E1430" s="1">
        <v>1.0709859999999999E-3</v>
      </c>
    </row>
    <row r="1431" spans="1:5">
      <c r="A1431" s="26">
        <v>40543</v>
      </c>
      <c r="B1431" s="27">
        <v>0.52083333333333337</v>
      </c>
      <c r="C1431" s="25">
        <v>0.14910000000000001</v>
      </c>
      <c r="D1431" s="1">
        <v>-7.5976786000000004E-2</v>
      </c>
      <c r="E1431" s="1">
        <v>-2.2246103E-2</v>
      </c>
    </row>
    <row r="1432" spans="1:5">
      <c r="A1432" s="26">
        <v>40543</v>
      </c>
      <c r="B1432" s="27">
        <v>0.5625</v>
      </c>
      <c r="C1432" s="25">
        <v>0.152</v>
      </c>
      <c r="D1432" s="1">
        <v>-6.7302465000000006E-2</v>
      </c>
      <c r="E1432" s="1">
        <v>-2.3639429999999999E-2</v>
      </c>
    </row>
    <row r="1433" spans="1:5">
      <c r="A1433" s="26">
        <v>40543</v>
      </c>
      <c r="B1433" s="27">
        <v>0.60416666666666663</v>
      </c>
      <c r="C1433" s="25">
        <v>0.15459999999999999</v>
      </c>
      <c r="D1433" s="1">
        <v>-7.3035850999999999E-2</v>
      </c>
      <c r="E1433" s="1">
        <v>-1.4697429E-2</v>
      </c>
    </row>
    <row r="1434" spans="1:5">
      <c r="A1434" s="26">
        <v>40543</v>
      </c>
      <c r="B1434" s="27">
        <v>0.64583333333333337</v>
      </c>
      <c r="C1434" s="25">
        <v>0.15759999999999999</v>
      </c>
      <c r="D1434" s="1">
        <v>-7.6373969999999999E-2</v>
      </c>
      <c r="E1434" s="1">
        <v>6.6928706999999999E-3</v>
      </c>
    </row>
    <row r="1435" spans="1:5">
      <c r="A1435" s="26">
        <v>40543</v>
      </c>
      <c r="B1435" s="27">
        <v>0.6875</v>
      </c>
      <c r="C1435" s="25">
        <v>0.15670000000000001</v>
      </c>
      <c r="D1435" s="1">
        <v>-9.6049972999999997E-2</v>
      </c>
      <c r="E1435" s="1">
        <v>1.5753746999999999E-2</v>
      </c>
    </row>
    <row r="1436" spans="1:5">
      <c r="A1436" s="26">
        <v>40543</v>
      </c>
      <c r="B1436" s="27">
        <v>0.72916666666666663</v>
      </c>
      <c r="C1436" s="25">
        <v>0.15559999999999999</v>
      </c>
      <c r="D1436" s="1">
        <v>-9.4910497999999996E-2</v>
      </c>
      <c r="E1436" s="1">
        <v>4.4519941E-2</v>
      </c>
    </row>
    <row r="1437" spans="1:5">
      <c r="A1437" s="26">
        <v>40543</v>
      </c>
      <c r="B1437" s="27">
        <v>0.77083333333333337</v>
      </c>
      <c r="C1437" s="25">
        <v>0.15210000000000001</v>
      </c>
      <c r="D1437" s="1">
        <v>-6.8422842999999997E-2</v>
      </c>
      <c r="E1437" s="1">
        <v>4.1129985000000001E-2</v>
      </c>
    </row>
    <row r="1438" spans="1:5">
      <c r="A1438" s="26">
        <v>40543</v>
      </c>
      <c r="B1438" s="27">
        <v>0.8125</v>
      </c>
      <c r="C1438" s="25">
        <v>0.1537</v>
      </c>
      <c r="D1438" s="1">
        <v>-5.4923873999999998E-2</v>
      </c>
      <c r="E1438" s="1">
        <v>3.0518778E-2</v>
      </c>
    </row>
    <row r="1439" spans="1:5">
      <c r="A1439" s="26">
        <v>40543</v>
      </c>
      <c r="B1439" s="27">
        <v>0.85416666666666663</v>
      </c>
      <c r="C1439" s="25">
        <v>0.15629999999999999</v>
      </c>
      <c r="D1439" s="1">
        <v>-3.1579127999999998E-2</v>
      </c>
      <c r="E1439" s="1">
        <v>8.3565561999999996E-2</v>
      </c>
    </row>
    <row r="1440" spans="1:5">
      <c r="A1440" s="26">
        <v>40543</v>
      </c>
      <c r="B1440" s="27">
        <v>0.89583333333333337</v>
      </c>
      <c r="C1440" s="25">
        <v>0.15920000000000001</v>
      </c>
      <c r="D1440" s="1">
        <v>-7.3962689999999998E-2</v>
      </c>
      <c r="E1440" s="1">
        <v>2.3495687E-3</v>
      </c>
    </row>
    <row r="1441" spans="1:5">
      <c r="A1441" s="26">
        <v>40543</v>
      </c>
      <c r="B1441" s="27">
        <v>0.9375</v>
      </c>
      <c r="C1441" s="25">
        <v>0.16270000000000001</v>
      </c>
      <c r="D1441" s="1">
        <v>-7.0084797000000004E-2</v>
      </c>
      <c r="E1441" s="1">
        <v>-3.6816876999999998E-2</v>
      </c>
    </row>
    <row r="1442" spans="1:5">
      <c r="A1442" s="26">
        <v>40543</v>
      </c>
      <c r="B1442" s="27">
        <v>0.97916666666666663</v>
      </c>
      <c r="C1442" s="25">
        <v>0.1658</v>
      </c>
      <c r="D1442" s="1">
        <v>-6.4881536000000004E-2</v>
      </c>
      <c r="E1442" s="1">
        <v>1.2977447E-2</v>
      </c>
    </row>
    <row r="1443" spans="1:5">
      <c r="A1443" s="26">
        <v>40544</v>
      </c>
      <c r="B1443" s="27">
        <v>2.0833333333333332E-2</v>
      </c>
      <c r="C1443" s="25">
        <v>0.16950000000000001</v>
      </c>
      <c r="D1443" s="1">
        <v>6.4218516000000003E-2</v>
      </c>
      <c r="E1443" s="1">
        <v>3.2557366999999997E-2</v>
      </c>
    </row>
    <row r="1444" spans="1:5">
      <c r="A1444" s="26">
        <v>40544</v>
      </c>
      <c r="B1444" s="27">
        <v>6.25E-2</v>
      </c>
      <c r="C1444" s="25">
        <v>0.1739</v>
      </c>
      <c r="D1444" s="1">
        <v>7.8437967999999997E-2</v>
      </c>
      <c r="E1444" s="1">
        <v>7.9010101999999999E-2</v>
      </c>
    </row>
    <row r="1445" spans="1:5">
      <c r="A1445" s="26">
        <v>40544</v>
      </c>
      <c r="B1445" s="27">
        <v>0.10416666666666667</v>
      </c>
      <c r="C1445" s="25">
        <v>0.17710000000000001</v>
      </c>
      <c r="D1445" s="1">
        <v>8.7578613E-2</v>
      </c>
      <c r="E1445" s="1">
        <v>4.2470745999999997E-2</v>
      </c>
    </row>
    <row r="1446" spans="1:5">
      <c r="A1446" s="26">
        <v>40544</v>
      </c>
      <c r="B1446" s="27">
        <v>0.14583333333333334</v>
      </c>
      <c r="C1446" s="25">
        <v>0.1812</v>
      </c>
      <c r="D1446" s="1">
        <v>-5.8740487000000001E-2</v>
      </c>
      <c r="E1446" s="1">
        <v>-4.2209788999999998E-2</v>
      </c>
    </row>
    <row r="1447" spans="1:5">
      <c r="A1447" s="26">
        <v>40544</v>
      </c>
      <c r="B1447" s="27">
        <v>0.1875</v>
      </c>
      <c r="C1447" s="25">
        <v>0.1852</v>
      </c>
      <c r="D1447" s="1">
        <v>-0.13099657000000001</v>
      </c>
      <c r="E1447" s="1">
        <v>-9.3991431E-3</v>
      </c>
    </row>
    <row r="1448" spans="1:5">
      <c r="A1448" s="26">
        <v>40544</v>
      </c>
      <c r="B1448" s="27">
        <v>0.22916666666666666</v>
      </c>
      <c r="C1448" s="25">
        <v>0.18909999999999999</v>
      </c>
      <c r="D1448" s="1">
        <v>-0.20792424000000001</v>
      </c>
      <c r="E1448" s="1">
        <v>-5.2704445000000003E-2</v>
      </c>
    </row>
    <row r="1449" spans="1:5">
      <c r="A1449" s="26">
        <v>40544</v>
      </c>
      <c r="B1449" s="27">
        <v>0.27083333333333331</v>
      </c>
      <c r="C1449" s="25">
        <v>0.1928</v>
      </c>
      <c r="D1449" s="1">
        <v>-0.13929227999999999</v>
      </c>
      <c r="E1449" s="1">
        <v>-2.5828369E-2</v>
      </c>
    </row>
    <row r="1450" spans="1:5">
      <c r="A1450" s="26">
        <v>40544</v>
      </c>
      <c r="B1450" s="27">
        <v>0.3125</v>
      </c>
      <c r="C1450" s="25">
        <v>0.1966</v>
      </c>
      <c r="D1450" s="1">
        <v>-0.17243786999999999</v>
      </c>
      <c r="E1450" s="1">
        <v>-1.3934907999999999E-2</v>
      </c>
    </row>
    <row r="1451" spans="1:5">
      <c r="A1451" s="26">
        <v>40544</v>
      </c>
      <c r="B1451" s="27">
        <v>0.35416666666666669</v>
      </c>
      <c r="C1451" s="25">
        <v>0.2014</v>
      </c>
      <c r="D1451" s="1">
        <v>-0.17796962999999999</v>
      </c>
      <c r="E1451" s="1">
        <v>-3.2882403000000001E-3</v>
      </c>
    </row>
    <row r="1452" spans="1:5">
      <c r="A1452" s="26">
        <v>40544</v>
      </c>
      <c r="B1452" s="27">
        <v>0.39583333333333331</v>
      </c>
      <c r="C1452" s="25">
        <v>0.20580000000000001</v>
      </c>
      <c r="D1452" s="1">
        <v>-0.22076629</v>
      </c>
      <c r="E1452" s="1">
        <v>-2.7721740000000002E-2</v>
      </c>
    </row>
    <row r="1453" spans="1:5">
      <c r="A1453" s="26">
        <v>40544</v>
      </c>
      <c r="B1453" s="27">
        <v>0.4375</v>
      </c>
      <c r="C1453" s="25">
        <v>0.20930000000000001</v>
      </c>
      <c r="D1453" s="1">
        <v>-0.26687883000000001</v>
      </c>
      <c r="E1453" s="1">
        <v>-5.9815897999999999E-2</v>
      </c>
    </row>
    <row r="1454" spans="1:5">
      <c r="A1454" s="26">
        <v>40544</v>
      </c>
      <c r="B1454" s="27">
        <v>0.47916666666666669</v>
      </c>
      <c r="C1454" s="25">
        <v>0.2117</v>
      </c>
      <c r="D1454" s="1">
        <v>-0.27926678999999999</v>
      </c>
      <c r="E1454" s="1">
        <v>-2.7997112000000001E-2</v>
      </c>
    </row>
    <row r="1455" spans="1:5">
      <c r="A1455" s="26">
        <v>40544</v>
      </c>
      <c r="B1455" s="27">
        <v>0.52083333333333337</v>
      </c>
      <c r="C1455" s="25">
        <v>0.2122</v>
      </c>
      <c r="D1455" s="1">
        <v>-0.27856519000000002</v>
      </c>
      <c r="E1455" s="1">
        <v>-1.5570311E-2</v>
      </c>
    </row>
    <row r="1456" spans="1:5">
      <c r="A1456" s="26">
        <v>40544</v>
      </c>
      <c r="B1456" s="27">
        <v>0.5625</v>
      </c>
      <c r="C1456" s="25">
        <v>0.20860000000000001</v>
      </c>
      <c r="D1456" s="1">
        <v>-0.16982802999999999</v>
      </c>
      <c r="E1456" s="1">
        <v>1.8505911999999999E-2</v>
      </c>
    </row>
    <row r="1457" spans="1:5">
      <c r="A1457" s="26">
        <v>40544</v>
      </c>
      <c r="B1457" s="27">
        <v>0.60416666666666663</v>
      </c>
      <c r="C1457" s="25">
        <v>0.19570000000000001</v>
      </c>
      <c r="D1457" s="1">
        <v>2.4548144000000001E-2</v>
      </c>
      <c r="E1457" s="1">
        <v>8.6587462000000004E-2</v>
      </c>
    </row>
    <row r="1458" spans="1:5">
      <c r="A1458" s="26">
        <v>40544</v>
      </c>
      <c r="B1458" s="27">
        <v>0.64583333333333337</v>
      </c>
      <c r="C1458" s="25">
        <v>0.1971</v>
      </c>
      <c r="D1458" s="1">
        <v>3.9807613999999998E-2</v>
      </c>
      <c r="E1458" s="1">
        <v>0.13856183</v>
      </c>
    </row>
    <row r="1459" spans="1:5">
      <c r="A1459" s="26">
        <v>40544</v>
      </c>
      <c r="B1459" s="27">
        <v>0.6875</v>
      </c>
      <c r="C1459" s="25">
        <v>0.2006</v>
      </c>
      <c r="D1459" s="1">
        <v>-4.0179074000000002E-2</v>
      </c>
      <c r="E1459" s="1">
        <v>3.6327259000000001E-2</v>
      </c>
    </row>
    <row r="1460" spans="1:5">
      <c r="A1460" s="26">
        <v>40544</v>
      </c>
      <c r="B1460" s="27">
        <v>0.72916666666666663</v>
      </c>
      <c r="C1460" s="25">
        <v>0.20399999999999999</v>
      </c>
      <c r="D1460" s="1">
        <v>9.4279948000000002E-2</v>
      </c>
      <c r="E1460" s="1">
        <v>-6.0767199000000001E-2</v>
      </c>
    </row>
    <row r="1461" spans="1:5">
      <c r="A1461" s="26">
        <v>40544</v>
      </c>
      <c r="B1461" s="27">
        <v>0.77083333333333337</v>
      </c>
      <c r="C1461" s="25">
        <v>0.20810000000000001</v>
      </c>
      <c r="D1461" s="1">
        <v>3.1324166000000001E-2</v>
      </c>
      <c r="E1461" s="1">
        <v>1.5984088E-2</v>
      </c>
    </row>
    <row r="1462" spans="1:5">
      <c r="A1462" s="26">
        <v>40544</v>
      </c>
      <c r="B1462" s="27">
        <v>0.8125</v>
      </c>
      <c r="C1462" s="25">
        <v>0.21190000000000001</v>
      </c>
      <c r="D1462" s="1">
        <v>8.0302739000000008E-3</v>
      </c>
      <c r="E1462" s="1">
        <v>3.9525846000000003E-2</v>
      </c>
    </row>
    <row r="1463" spans="1:5">
      <c r="A1463" s="26">
        <v>40544</v>
      </c>
      <c r="B1463" s="27">
        <v>0.85416666666666663</v>
      </c>
      <c r="C1463" s="25">
        <v>0.2162</v>
      </c>
      <c r="D1463" s="1">
        <v>-3.7453297000000003E-2</v>
      </c>
      <c r="E1463" s="1">
        <v>-1.2015059999999999E-2</v>
      </c>
    </row>
    <row r="1464" spans="1:5">
      <c r="A1464" s="26">
        <v>40544</v>
      </c>
      <c r="B1464" s="27">
        <v>0.89583333333333337</v>
      </c>
      <c r="C1464" s="25">
        <v>0.2203</v>
      </c>
      <c r="D1464" s="1">
        <v>-3.1359594999999997E-2</v>
      </c>
      <c r="E1464" s="1">
        <v>-7.2872172999999998E-2</v>
      </c>
    </row>
    <row r="1465" spans="1:5">
      <c r="A1465" s="26">
        <v>40544</v>
      </c>
      <c r="B1465" s="27">
        <v>0.9375</v>
      </c>
      <c r="C1465" s="25">
        <v>0.22520000000000001</v>
      </c>
      <c r="D1465" s="1">
        <v>-0.12457809</v>
      </c>
      <c r="E1465" s="1">
        <v>3.6564935E-2</v>
      </c>
    </row>
    <row r="1466" spans="1:5">
      <c r="A1466" s="26">
        <v>40544</v>
      </c>
      <c r="B1466" s="27">
        <v>0.97916666666666663</v>
      </c>
      <c r="C1466" s="25">
        <v>0.2301</v>
      </c>
      <c r="D1466" s="1">
        <v>-0.10581742</v>
      </c>
      <c r="E1466" s="1">
        <v>3.2965143000000002E-2</v>
      </c>
    </row>
    <row r="1467" spans="1:5">
      <c r="A1467" s="26">
        <v>40545</v>
      </c>
      <c r="B1467" s="27">
        <v>2.0833333333333332E-2</v>
      </c>
      <c r="C1467" s="25">
        <v>0.23430000000000001</v>
      </c>
      <c r="D1467" s="1">
        <v>-9.6477268000000005E-2</v>
      </c>
      <c r="E1467" s="1">
        <v>-3.9718775999999997E-2</v>
      </c>
    </row>
    <row r="1468" spans="1:5">
      <c r="A1468" s="26">
        <v>40545</v>
      </c>
      <c r="B1468" s="27">
        <v>6.25E-2</v>
      </c>
      <c r="C1468" s="25">
        <v>0.23960000000000001</v>
      </c>
      <c r="D1468" s="1">
        <v>-0.11124517</v>
      </c>
      <c r="E1468" s="1">
        <v>-9.6931716999999994E-3</v>
      </c>
    </row>
    <row r="1469" spans="1:5">
      <c r="A1469" s="26">
        <v>40545</v>
      </c>
      <c r="B1469" s="27">
        <v>0.10416666666666667</v>
      </c>
      <c r="C1469" s="25">
        <v>0.2447</v>
      </c>
      <c r="D1469" s="1">
        <v>-4.6676537999999997E-2</v>
      </c>
      <c r="E1469" s="1">
        <v>1.4352534E-2</v>
      </c>
    </row>
    <row r="1470" spans="1:5">
      <c r="A1470" s="26">
        <v>40545</v>
      </c>
      <c r="B1470" s="27">
        <v>0.14583333333333334</v>
      </c>
      <c r="C1470" s="25">
        <v>0.25009999999999999</v>
      </c>
      <c r="D1470" s="1">
        <v>4.7610535000000002E-2</v>
      </c>
      <c r="E1470" s="1">
        <v>2.4035002999999999E-2</v>
      </c>
    </row>
    <row r="1471" spans="1:5">
      <c r="A1471" s="26">
        <v>40545</v>
      </c>
      <c r="B1471" s="27">
        <v>0.1875</v>
      </c>
      <c r="C1471" s="25">
        <v>0.19020000000000001</v>
      </c>
      <c r="D1471" s="1">
        <v>-3.0883969000000001E-2</v>
      </c>
      <c r="E1471" s="1">
        <v>-6.0020249999999997E-2</v>
      </c>
    </row>
    <row r="1472" spans="1:5">
      <c r="A1472" s="26">
        <v>40545</v>
      </c>
      <c r="B1472" s="27">
        <v>0.22916666666666666</v>
      </c>
      <c r="C1472" s="25">
        <v>9.7299999999999998E-2</v>
      </c>
      <c r="D1472" s="1">
        <v>-0.16804441000000001</v>
      </c>
      <c r="E1472" s="1">
        <v>2.3406282E-2</v>
      </c>
    </row>
    <row r="1473" spans="1:5">
      <c r="A1473" s="26">
        <v>40545</v>
      </c>
      <c r="B1473" s="27">
        <v>0.27083333333333331</v>
      </c>
      <c r="C1473" s="25">
        <v>0.1201</v>
      </c>
      <c r="D1473" s="1">
        <v>-8.9574016000000006E-2</v>
      </c>
      <c r="E1473" s="1">
        <v>-2.6809432000000001E-2</v>
      </c>
    </row>
    <row r="1474" spans="1:5">
      <c r="A1474" s="26">
        <v>40545</v>
      </c>
      <c r="B1474" s="27">
        <v>0.3125</v>
      </c>
      <c r="C1474" s="25">
        <v>9.4799999999999995E-2</v>
      </c>
      <c r="D1474" s="1">
        <v>-0.22734362999999999</v>
      </c>
      <c r="E1474" s="1">
        <v>-6.2707536999999994E-2</v>
      </c>
    </row>
    <row r="1475" spans="1:5">
      <c r="A1475" s="26">
        <v>40545</v>
      </c>
      <c r="B1475" s="27">
        <v>0.35416666666666669</v>
      </c>
      <c r="C1475" s="25">
        <v>9.1800000000000007E-2</v>
      </c>
      <c r="D1475" s="1">
        <v>-0.22657450000000001</v>
      </c>
      <c r="E1475" s="1">
        <v>-1.6391714000000002E-2</v>
      </c>
    </row>
    <row r="1476" spans="1:5">
      <c r="A1476" s="26">
        <v>40545</v>
      </c>
      <c r="B1476" s="27">
        <v>0.39583333333333331</v>
      </c>
      <c r="C1476" s="25">
        <v>9.11E-2</v>
      </c>
      <c r="D1476" s="1">
        <v>-0.17404996</v>
      </c>
      <c r="E1476" s="1">
        <v>-6.0199449000000002E-2</v>
      </c>
    </row>
    <row r="1477" spans="1:5">
      <c r="A1477" s="26">
        <v>40545</v>
      </c>
      <c r="B1477" s="27">
        <v>0.4375</v>
      </c>
      <c r="C1477" s="25">
        <v>9.0499999999999997E-2</v>
      </c>
      <c r="D1477" s="1">
        <v>-0.19348628000000001</v>
      </c>
      <c r="E1477" s="1">
        <v>-2.7987634000000001E-2</v>
      </c>
    </row>
    <row r="1478" spans="1:5">
      <c r="A1478" s="26">
        <v>40545</v>
      </c>
      <c r="B1478" s="27">
        <v>0.47916666666666669</v>
      </c>
      <c r="C1478" s="25">
        <v>9.0800000000000006E-2</v>
      </c>
      <c r="D1478" s="1">
        <v>-0.1609709</v>
      </c>
      <c r="E1478" s="1">
        <v>-6.9918657999999995E-2</v>
      </c>
    </row>
    <row r="1479" spans="1:5">
      <c r="A1479" s="26">
        <v>40545</v>
      </c>
      <c r="B1479" s="27">
        <v>0.52083333333333337</v>
      </c>
      <c r="C1479" s="25">
        <v>9.0800000000000006E-2</v>
      </c>
      <c r="D1479" s="1">
        <v>-0.20983177</v>
      </c>
      <c r="E1479" s="1">
        <v>-3.0242827E-2</v>
      </c>
    </row>
    <row r="1480" spans="1:5">
      <c r="A1480" s="26">
        <v>40545</v>
      </c>
      <c r="B1480" s="27">
        <v>0.5625</v>
      </c>
      <c r="C1480" s="25">
        <v>8.9599999999999999E-2</v>
      </c>
      <c r="D1480" s="1">
        <v>-0.17442299999999999</v>
      </c>
      <c r="E1480" s="1">
        <v>-9.2229341999999995E-3</v>
      </c>
    </row>
    <row r="1481" spans="1:5">
      <c r="A1481" s="26">
        <v>40545</v>
      </c>
      <c r="B1481" s="27">
        <v>0.60416666666666663</v>
      </c>
      <c r="C1481" s="25">
        <v>8.8900000000000007E-2</v>
      </c>
      <c r="D1481" s="1">
        <v>-0.16789291000000001</v>
      </c>
      <c r="E1481" s="1">
        <v>-4.4408126999999999E-2</v>
      </c>
    </row>
    <row r="1482" spans="1:5">
      <c r="A1482" s="26">
        <v>40545</v>
      </c>
      <c r="B1482" s="27">
        <v>0.64583333333333337</v>
      </c>
      <c r="C1482" s="25">
        <v>8.72E-2</v>
      </c>
      <c r="D1482" s="1">
        <v>-0.17957777999999999</v>
      </c>
      <c r="E1482" s="1">
        <v>3.8539121000000003E-2</v>
      </c>
    </row>
    <row r="1483" spans="1:5">
      <c r="A1483" s="26">
        <v>40545</v>
      </c>
      <c r="B1483" s="27">
        <v>0.6875</v>
      </c>
      <c r="C1483" s="25">
        <v>8.6699999999999999E-2</v>
      </c>
      <c r="D1483" s="1">
        <v>-0.121098</v>
      </c>
      <c r="E1483" s="1">
        <v>-7.5532752E-3</v>
      </c>
    </row>
    <row r="1484" spans="1:5">
      <c r="A1484" s="26">
        <v>40545</v>
      </c>
      <c r="B1484" s="27">
        <v>0.72916666666666663</v>
      </c>
      <c r="C1484" s="25">
        <v>9.06E-2</v>
      </c>
      <c r="D1484" s="1">
        <v>-3.6579560999999997E-2</v>
      </c>
      <c r="E1484" s="1">
        <v>-2.761576E-2</v>
      </c>
    </row>
    <row r="1485" spans="1:5">
      <c r="A1485" s="26">
        <v>40545</v>
      </c>
      <c r="B1485" s="27">
        <v>0.77083333333333337</v>
      </c>
      <c r="C1485" s="25">
        <v>8.1900000000000001E-2</v>
      </c>
      <c r="D1485" s="1">
        <v>-4.2710221E-2</v>
      </c>
      <c r="E1485" s="1">
        <v>4.9836714000000004E-3</v>
      </c>
    </row>
    <row r="1486" spans="1:5">
      <c r="A1486" s="26">
        <v>40545</v>
      </c>
      <c r="B1486" s="27">
        <v>0.8125</v>
      </c>
      <c r="C1486" s="25">
        <v>7.51E-2</v>
      </c>
      <c r="D1486" s="1">
        <v>-5.562653E-2</v>
      </c>
      <c r="E1486" s="1">
        <v>-2.1135237000000002E-3</v>
      </c>
    </row>
    <row r="1487" spans="1:5">
      <c r="A1487" s="26">
        <v>40545</v>
      </c>
      <c r="B1487" s="27">
        <v>0.85416666666666663</v>
      </c>
      <c r="C1487" s="25">
        <v>7.6300000000000007E-2</v>
      </c>
      <c r="D1487" s="1">
        <v>-3.9217380000000003E-2</v>
      </c>
      <c r="E1487" s="1">
        <v>1.7635109999999999E-2</v>
      </c>
    </row>
    <row r="1488" spans="1:5">
      <c r="A1488" s="26">
        <v>40545</v>
      </c>
      <c r="B1488" s="27">
        <v>0.89583333333333337</v>
      </c>
      <c r="C1488" s="25">
        <v>7.2800000000000004E-2</v>
      </c>
      <c r="D1488" s="1">
        <v>3.2390719999999998E-2</v>
      </c>
      <c r="E1488" s="1">
        <v>-3.7210470000000002E-2</v>
      </c>
    </row>
    <row r="1489" spans="1:5">
      <c r="A1489" s="26">
        <v>40545</v>
      </c>
      <c r="B1489" s="27">
        <v>0.9375</v>
      </c>
      <c r="C1489" s="25">
        <v>7.4700000000000003E-2</v>
      </c>
      <c r="D1489" s="1">
        <v>-5.0387949000000001E-2</v>
      </c>
      <c r="E1489" s="1">
        <v>8.8928254999999998E-3</v>
      </c>
    </row>
    <row r="1490" spans="1:5">
      <c r="A1490" s="26">
        <v>40545</v>
      </c>
      <c r="B1490" s="27">
        <v>0.97916666666666663</v>
      </c>
      <c r="C1490" s="25">
        <v>7.6499999999999999E-2</v>
      </c>
      <c r="D1490" s="1">
        <v>-3.2281532000000002E-2</v>
      </c>
      <c r="E1490" s="1">
        <v>2.0979815999999998E-2</v>
      </c>
    </row>
    <row r="1491" spans="1:5">
      <c r="A1491" s="26">
        <v>40546</v>
      </c>
      <c r="B1491" s="27">
        <v>2.0833333333333332E-2</v>
      </c>
      <c r="C1491" s="25">
        <v>7.8899999999999998E-2</v>
      </c>
      <c r="D1491" s="1">
        <v>-5.1733764000000002E-2</v>
      </c>
      <c r="E1491" s="1">
        <v>2.3529669999999999E-2</v>
      </c>
    </row>
    <row r="1492" spans="1:5">
      <c r="A1492" s="26">
        <v>40546</v>
      </c>
      <c r="B1492" s="27">
        <v>6.25E-2</v>
      </c>
      <c r="C1492" s="25">
        <v>8.0500000000000002E-2</v>
      </c>
      <c r="D1492" s="1">
        <v>-5.8847611000000001E-2</v>
      </c>
      <c r="E1492" s="1">
        <v>-2.6404708999999998E-2</v>
      </c>
    </row>
    <row r="1493" spans="1:5">
      <c r="A1493" s="26">
        <v>40546</v>
      </c>
      <c r="B1493" s="27">
        <v>0.10416666666666667</v>
      </c>
      <c r="C1493" s="25">
        <v>8.2299999999999998E-2</v>
      </c>
      <c r="D1493" s="1">
        <v>-3.4466796000000001E-2</v>
      </c>
      <c r="E1493" s="1">
        <v>6.8482243999999998E-2</v>
      </c>
    </row>
    <row r="1494" spans="1:5">
      <c r="A1494" s="26">
        <v>40546</v>
      </c>
      <c r="B1494" s="27">
        <v>0.14583333333333334</v>
      </c>
      <c r="C1494" s="25">
        <v>8.4500000000000006E-2</v>
      </c>
      <c r="D1494" s="1">
        <v>-2.699321E-2</v>
      </c>
      <c r="E1494" s="1">
        <v>3.3899032000000003E-2</v>
      </c>
    </row>
    <row r="1495" spans="1:5">
      <c r="A1495" s="26">
        <v>40546</v>
      </c>
      <c r="B1495" s="27">
        <v>0.1875</v>
      </c>
      <c r="C1495" s="25">
        <v>8.6900000000000005E-2</v>
      </c>
      <c r="D1495" s="1">
        <v>-3.5799266000000003E-2</v>
      </c>
      <c r="E1495" s="1">
        <v>5.0416005999999999E-2</v>
      </c>
    </row>
    <row r="1496" spans="1:5">
      <c r="A1496" s="26">
        <v>40546</v>
      </c>
      <c r="B1496" s="27">
        <v>0.22916666666666666</v>
      </c>
      <c r="C1496" s="25">
        <v>8.8499999999999995E-2</v>
      </c>
      <c r="D1496" s="1">
        <v>-7.1528316000000003E-3</v>
      </c>
      <c r="E1496" s="1">
        <v>-2.7594886999999999E-3</v>
      </c>
    </row>
    <row r="1497" spans="1:5">
      <c r="A1497" s="26">
        <v>40546</v>
      </c>
      <c r="B1497" s="27">
        <v>0.27083333333333331</v>
      </c>
      <c r="C1497" s="25">
        <v>9.0499999999999997E-2</v>
      </c>
      <c r="D1497" s="1">
        <v>1.5275431000000001E-2</v>
      </c>
      <c r="E1497" s="1">
        <v>-2.4060574000000001E-2</v>
      </c>
    </row>
    <row r="1498" spans="1:5">
      <c r="A1498" s="26">
        <v>40546</v>
      </c>
      <c r="B1498" s="27">
        <v>0.3125</v>
      </c>
      <c r="C1498" s="25">
        <v>9.3200000000000005E-2</v>
      </c>
      <c r="D1498" s="1">
        <v>2.3339548000000002E-2</v>
      </c>
      <c r="E1498" s="1">
        <v>-4.3652211000000003E-2</v>
      </c>
    </row>
    <row r="1499" spans="1:5">
      <c r="A1499" s="26">
        <v>40546</v>
      </c>
      <c r="B1499" s="27">
        <v>0.35416666666666669</v>
      </c>
      <c r="C1499" s="25">
        <v>9.5500000000000002E-2</v>
      </c>
      <c r="D1499" s="1">
        <v>-5.6797686000000002E-4</v>
      </c>
      <c r="E1499" s="1">
        <v>2.5660381999999999E-2</v>
      </c>
    </row>
    <row r="1500" spans="1:5">
      <c r="A1500" s="26">
        <v>40546</v>
      </c>
      <c r="B1500" s="27">
        <v>0.39583333333333331</v>
      </c>
      <c r="C1500" s="25">
        <v>9.7299999999999998E-2</v>
      </c>
      <c r="D1500" s="1">
        <v>-7.315149E-2</v>
      </c>
      <c r="E1500" s="1">
        <v>2.6095414000000001E-2</v>
      </c>
    </row>
    <row r="1501" spans="1:5">
      <c r="A1501" s="26">
        <v>40546</v>
      </c>
      <c r="B1501" s="27">
        <v>0.4375</v>
      </c>
      <c r="C1501" s="25">
        <v>9.4500000000000001E-2</v>
      </c>
      <c r="D1501" s="1">
        <v>-0.11510274</v>
      </c>
      <c r="E1501" s="1">
        <v>-3.4516491000000003E-2</v>
      </c>
    </row>
    <row r="1502" spans="1:5">
      <c r="A1502" s="26">
        <v>40546</v>
      </c>
      <c r="B1502" s="27">
        <v>0.47916666666666669</v>
      </c>
      <c r="C1502" s="25">
        <v>9.01E-2</v>
      </c>
      <c r="D1502" s="1">
        <v>-0.11853604</v>
      </c>
      <c r="E1502" s="1">
        <v>-2.9561825999999999E-2</v>
      </c>
    </row>
    <row r="1503" spans="1:5">
      <c r="A1503" s="26">
        <v>40546</v>
      </c>
      <c r="B1503" s="27">
        <v>0.52083333333333337</v>
      </c>
      <c r="C1503" s="25">
        <v>7.7100000000000002E-2</v>
      </c>
      <c r="D1503" s="1">
        <v>-9.1165125E-2</v>
      </c>
      <c r="E1503" s="1">
        <v>5.3017096999999997E-4</v>
      </c>
    </row>
    <row r="1504" spans="1:5">
      <c r="A1504" s="26">
        <v>40546</v>
      </c>
      <c r="B1504" s="27">
        <v>0.5625</v>
      </c>
      <c r="C1504" s="25">
        <v>7.8399999999999997E-2</v>
      </c>
      <c r="D1504" s="1">
        <v>-9.2983014000000003E-2</v>
      </c>
      <c r="E1504" s="1">
        <v>1.7774100999999999E-3</v>
      </c>
    </row>
    <row r="1505" spans="1:5">
      <c r="A1505" s="26">
        <v>40546</v>
      </c>
      <c r="B1505" s="27">
        <v>0.60416666666666663</v>
      </c>
      <c r="C1505" s="25">
        <v>8.1100000000000005E-2</v>
      </c>
      <c r="D1505" s="1">
        <v>-0.11837109</v>
      </c>
      <c r="E1505" s="1">
        <v>3.0215540999999999E-2</v>
      </c>
    </row>
    <row r="1506" spans="1:5">
      <c r="A1506" s="26">
        <v>40546</v>
      </c>
      <c r="B1506" s="27">
        <v>0.64583333333333337</v>
      </c>
      <c r="C1506" s="25">
        <v>8.3000000000000004E-2</v>
      </c>
      <c r="D1506" s="1">
        <v>-9.7493367999999997E-2</v>
      </c>
      <c r="E1506" s="1">
        <v>3.4746124000000003E-2</v>
      </c>
    </row>
    <row r="1507" spans="1:5">
      <c r="A1507" s="26">
        <v>40546</v>
      </c>
      <c r="B1507" s="27">
        <v>0.6875</v>
      </c>
      <c r="C1507" s="25">
        <v>8.4599999999999995E-2</v>
      </c>
      <c r="D1507" s="1">
        <v>-1.0107879E-2</v>
      </c>
      <c r="E1507" s="1">
        <v>5.7958535999999998E-2</v>
      </c>
    </row>
    <row r="1508" spans="1:5">
      <c r="A1508" s="26">
        <v>40546</v>
      </c>
      <c r="B1508" s="27">
        <v>0.72916666666666663</v>
      </c>
      <c r="C1508" s="25">
        <v>8.5099999999999995E-2</v>
      </c>
      <c r="D1508" s="1">
        <v>2.1169969999999998E-3</v>
      </c>
      <c r="E1508" s="1">
        <v>-3.3600040999999997E-2</v>
      </c>
    </row>
    <row r="1509" spans="1:5">
      <c r="A1509" s="26">
        <v>40546</v>
      </c>
      <c r="B1509" s="27">
        <v>0.77083333333333337</v>
      </c>
      <c r="C1509" s="25">
        <v>8.8300000000000003E-2</v>
      </c>
      <c r="D1509" s="1">
        <v>-5.1592871999999998E-2</v>
      </c>
      <c r="E1509" s="1">
        <v>4.7062406000000001E-2</v>
      </c>
    </row>
    <row r="1510" spans="1:5">
      <c r="A1510" s="26">
        <v>40546</v>
      </c>
      <c r="B1510" s="27">
        <v>0.8125</v>
      </c>
      <c r="C1510" s="25">
        <v>8.6800000000000002E-2</v>
      </c>
      <c r="D1510" s="1">
        <v>-5.0749066000000002E-2</v>
      </c>
      <c r="E1510" s="1">
        <v>6.4196780999999994E-2</v>
      </c>
    </row>
    <row r="1511" spans="1:5">
      <c r="A1511" s="26">
        <v>40546</v>
      </c>
      <c r="B1511" s="27">
        <v>0.85416666666666663</v>
      </c>
      <c r="C1511" s="25">
        <v>8.8099999999999998E-2</v>
      </c>
      <c r="D1511" s="1">
        <v>-6.2037080000000001E-2</v>
      </c>
      <c r="E1511" s="1">
        <v>5.9077732000000001E-2</v>
      </c>
    </row>
    <row r="1512" spans="1:5">
      <c r="A1512" s="26">
        <v>40546</v>
      </c>
      <c r="B1512" s="27">
        <v>0.89583333333333337</v>
      </c>
      <c r="C1512" s="25">
        <v>9.3399999999999997E-2</v>
      </c>
      <c r="D1512" s="1">
        <v>2.0215780999999999E-2</v>
      </c>
      <c r="E1512" s="1">
        <v>7.4644267E-2</v>
      </c>
    </row>
    <row r="1513" spans="1:5">
      <c r="A1513" s="26">
        <v>40546</v>
      </c>
      <c r="B1513" s="27">
        <v>0.9375</v>
      </c>
      <c r="C1513" s="25">
        <v>9.0399999999999994E-2</v>
      </c>
      <c r="D1513" s="1">
        <v>9.4114668999999998E-2</v>
      </c>
      <c r="E1513" s="1">
        <v>5.0906081999999998E-2</v>
      </c>
    </row>
    <row r="1514" spans="1:5">
      <c r="A1514" s="26">
        <v>40546</v>
      </c>
      <c r="B1514" s="27">
        <v>0.97916666666666663</v>
      </c>
      <c r="C1514" s="25">
        <v>7.6499999999999999E-2</v>
      </c>
      <c r="D1514" s="1">
        <v>3.5196729000000003E-2</v>
      </c>
      <c r="E1514" s="1">
        <v>1.7928755000000001E-2</v>
      </c>
    </row>
    <row r="1515" spans="1:5">
      <c r="A1515" s="26">
        <v>40547</v>
      </c>
      <c r="B1515" s="27">
        <v>2.0833333333333332E-2</v>
      </c>
      <c r="C1515" s="25">
        <v>9.4799999999999995E-2</v>
      </c>
      <c r="D1515" s="1">
        <v>5.8229411000000002E-2</v>
      </c>
      <c r="E1515" s="1">
        <v>-7.6533413999999994E-2</v>
      </c>
    </row>
    <row r="1516" spans="1:5">
      <c r="A1516" s="26">
        <v>40547</v>
      </c>
      <c r="B1516" s="27">
        <v>6.25E-2</v>
      </c>
      <c r="C1516" s="25">
        <v>0.10009999999999999</v>
      </c>
      <c r="D1516" s="1">
        <v>-5.9439374000000003E-2</v>
      </c>
      <c r="E1516" s="1">
        <v>-6.6017588000000002E-2</v>
      </c>
    </row>
    <row r="1517" spans="1:5">
      <c r="A1517" s="26">
        <v>40547</v>
      </c>
      <c r="B1517" s="27">
        <v>0.10416666666666667</v>
      </c>
      <c r="C1517" s="25">
        <v>0.10340000000000001</v>
      </c>
      <c r="D1517" s="1">
        <v>-3.1784023000000002E-2</v>
      </c>
      <c r="E1517" s="1">
        <v>-3.7947673000000001E-2</v>
      </c>
    </row>
    <row r="1518" spans="1:5">
      <c r="A1518" s="26">
        <v>40547</v>
      </c>
      <c r="B1518" s="27">
        <v>0.14583333333333334</v>
      </c>
      <c r="C1518" s="25">
        <v>0.1</v>
      </c>
      <c r="D1518" s="1">
        <v>-8.2969328999999994E-2</v>
      </c>
      <c r="E1518" s="1">
        <v>-6.4622892000000001E-2</v>
      </c>
    </row>
    <row r="1519" spans="1:5">
      <c r="A1519" s="26">
        <v>40547</v>
      </c>
      <c r="B1519" s="27">
        <v>0.1875</v>
      </c>
      <c r="C1519" s="25">
        <v>0.10199999999999999</v>
      </c>
      <c r="D1519" s="1">
        <v>-6.4626571999999993E-2</v>
      </c>
      <c r="E1519" s="1">
        <v>-1.0660968E-2</v>
      </c>
    </row>
    <row r="1520" spans="1:5">
      <c r="A1520" s="26">
        <v>40547</v>
      </c>
      <c r="B1520" s="27">
        <v>0.22916666666666666</v>
      </c>
      <c r="C1520" s="25">
        <v>0.1045</v>
      </c>
      <c r="D1520" s="1">
        <v>-4.7791988000000001E-2</v>
      </c>
      <c r="E1520" s="1">
        <v>6.7247126000000004E-2</v>
      </c>
    </row>
    <row r="1521" spans="1:5">
      <c r="A1521" s="26">
        <v>40547</v>
      </c>
      <c r="B1521" s="27">
        <v>0.27083333333333331</v>
      </c>
      <c r="C1521" s="25">
        <v>0.10730000000000001</v>
      </c>
      <c r="D1521" s="1">
        <v>-0.10734991000000001</v>
      </c>
      <c r="E1521" s="1">
        <v>-7.6237176000000004E-2</v>
      </c>
    </row>
    <row r="1522" spans="1:5">
      <c r="A1522" s="26">
        <v>40547</v>
      </c>
      <c r="B1522" s="27">
        <v>0.3125</v>
      </c>
      <c r="C1522" s="25">
        <v>0.11210000000000001</v>
      </c>
      <c r="D1522" s="1">
        <v>-0.15202263999999999</v>
      </c>
      <c r="E1522" s="1">
        <v>-4.2432040999999997E-2</v>
      </c>
    </row>
    <row r="1523" spans="1:5">
      <c r="A1523" s="26">
        <v>40547</v>
      </c>
      <c r="B1523" s="27">
        <v>0.35416666666666669</v>
      </c>
      <c r="C1523" s="25">
        <v>0.1045</v>
      </c>
      <c r="D1523" s="1">
        <v>-0.21981814</v>
      </c>
      <c r="E1523" s="1">
        <v>-5.9900039000000002E-2</v>
      </c>
    </row>
    <row r="1524" spans="1:5">
      <c r="A1524" s="26">
        <v>40547</v>
      </c>
      <c r="B1524" s="27">
        <v>0.39583333333333331</v>
      </c>
      <c r="C1524" s="25">
        <v>0.1043</v>
      </c>
      <c r="D1524" s="1">
        <v>-0.20850909000000001</v>
      </c>
      <c r="E1524" s="1">
        <v>-5.5749334999999997E-2</v>
      </c>
    </row>
    <row r="1525" spans="1:5">
      <c r="A1525" s="26">
        <v>40547</v>
      </c>
      <c r="B1525" s="27">
        <v>0.4375</v>
      </c>
      <c r="C1525" s="25">
        <v>0.1069</v>
      </c>
      <c r="D1525" s="1">
        <v>-0.18994173</v>
      </c>
      <c r="E1525" s="1">
        <v>-1.6610732999999999E-2</v>
      </c>
    </row>
    <row r="1526" spans="1:5">
      <c r="A1526" s="26">
        <v>40547</v>
      </c>
      <c r="B1526" s="27">
        <v>0.47916666666666669</v>
      </c>
      <c r="C1526" s="25">
        <v>0.1119</v>
      </c>
      <c r="D1526" s="1">
        <v>-0.1735381</v>
      </c>
      <c r="E1526" s="1">
        <v>-2.1242008999999999E-2</v>
      </c>
    </row>
    <row r="1527" spans="1:5">
      <c r="A1527" s="26">
        <v>40547</v>
      </c>
      <c r="B1527" s="27">
        <v>0.52083333333333337</v>
      </c>
      <c r="C1527" s="25">
        <v>0.1134</v>
      </c>
      <c r="D1527" s="1">
        <v>-0.18005339000000001</v>
      </c>
      <c r="E1527" s="1">
        <v>-4.3922915E-2</v>
      </c>
    </row>
    <row r="1528" spans="1:5">
      <c r="A1528" s="26">
        <v>40547</v>
      </c>
      <c r="B1528" s="27">
        <v>0.5625</v>
      </c>
      <c r="C1528" s="25">
        <v>0.1108</v>
      </c>
      <c r="D1528" s="1">
        <v>-0.14766636999999999</v>
      </c>
      <c r="E1528" s="1">
        <v>-2.9844769999999999E-4</v>
      </c>
    </row>
    <row r="1529" spans="1:5">
      <c r="A1529" s="26">
        <v>40547</v>
      </c>
      <c r="B1529" s="27">
        <v>0.60416666666666663</v>
      </c>
      <c r="C1529" s="25">
        <v>0.1125</v>
      </c>
      <c r="D1529" s="1">
        <v>-0.14975390999999999</v>
      </c>
      <c r="E1529" s="1">
        <v>-1.4967225000000001E-2</v>
      </c>
    </row>
    <row r="1530" spans="1:5">
      <c r="A1530" s="26">
        <v>40547</v>
      </c>
      <c r="B1530" s="27">
        <v>0.64583333333333337</v>
      </c>
      <c r="C1530" s="25">
        <v>0.11409999999999999</v>
      </c>
      <c r="D1530" s="1">
        <v>-0.18990742999999999</v>
      </c>
      <c r="E1530" s="1">
        <v>-2.0400185000000001E-2</v>
      </c>
    </row>
    <row r="1531" spans="1:5">
      <c r="A1531" s="26">
        <v>40547</v>
      </c>
      <c r="B1531" s="27">
        <v>0.6875</v>
      </c>
      <c r="C1531" s="25">
        <v>0.1172</v>
      </c>
      <c r="D1531" s="1">
        <v>-0.15560735000000001</v>
      </c>
      <c r="E1531" s="1">
        <v>-3.0143017000000001E-2</v>
      </c>
    </row>
    <row r="1532" spans="1:5">
      <c r="A1532" s="26">
        <v>40547</v>
      </c>
      <c r="B1532" s="27">
        <v>0.72916666666666663</v>
      </c>
      <c r="C1532" s="25">
        <v>0.1197</v>
      </c>
      <c r="D1532" s="1">
        <v>-0.16197433999999999</v>
      </c>
      <c r="E1532" s="1">
        <v>2.8832642E-3</v>
      </c>
    </row>
    <row r="1533" spans="1:5">
      <c r="A1533" s="26">
        <v>40547</v>
      </c>
      <c r="B1533" s="27">
        <v>0.77083333333333337</v>
      </c>
      <c r="C1533" s="25">
        <v>0.1222</v>
      </c>
      <c r="D1533" s="1">
        <v>-0.14933778</v>
      </c>
      <c r="E1533" s="1">
        <v>-9.9166480999999997E-3</v>
      </c>
    </row>
    <row r="1534" spans="1:5">
      <c r="A1534" s="26">
        <v>40547</v>
      </c>
      <c r="B1534" s="27">
        <v>0.8125</v>
      </c>
      <c r="C1534" s="25">
        <v>0.1229</v>
      </c>
      <c r="D1534" s="1">
        <v>-8.7075110999999997E-2</v>
      </c>
      <c r="E1534" s="1">
        <v>4.9846794E-2</v>
      </c>
    </row>
    <row r="1535" spans="1:5">
      <c r="A1535" s="26">
        <v>40547</v>
      </c>
      <c r="B1535" s="27">
        <v>0.85416666666666663</v>
      </c>
      <c r="C1535" s="25">
        <v>0.12180000000000001</v>
      </c>
      <c r="D1535" s="1">
        <v>-5.9706437000000001E-2</v>
      </c>
      <c r="E1535" s="1">
        <v>1.6707524000000001E-2</v>
      </c>
    </row>
    <row r="1536" spans="1:5">
      <c r="A1536" s="26">
        <v>40547</v>
      </c>
      <c r="B1536" s="27">
        <v>0.89583333333333337</v>
      </c>
      <c r="C1536" s="25">
        <v>0.12470000000000001</v>
      </c>
      <c r="D1536" s="1">
        <v>-5.1939935999999999E-2</v>
      </c>
      <c r="E1536" s="1">
        <v>1.2111459E-2</v>
      </c>
    </row>
    <row r="1537" spans="1:5">
      <c r="A1537" s="26">
        <v>40547</v>
      </c>
      <c r="B1537" s="27">
        <v>0.9375</v>
      </c>
      <c r="C1537" s="25">
        <v>0.1283</v>
      </c>
      <c r="D1537" s="1">
        <v>-3.5417596000000003E-2</v>
      </c>
      <c r="E1537" s="1">
        <v>2.5255572E-2</v>
      </c>
    </row>
    <row r="1538" spans="1:5">
      <c r="A1538" s="26">
        <v>40547</v>
      </c>
      <c r="B1538" s="27">
        <v>0.97916666666666663</v>
      </c>
      <c r="C1538" s="25">
        <v>0.13139999999999999</v>
      </c>
      <c r="D1538" s="1">
        <v>1.0011600000000001E-2</v>
      </c>
      <c r="E1538" s="1">
        <v>5.2554903E-2</v>
      </c>
    </row>
    <row r="1539" spans="1:5">
      <c r="A1539" s="26">
        <v>40548</v>
      </c>
      <c r="B1539" s="27">
        <v>2.0833333333333332E-2</v>
      </c>
      <c r="C1539" s="25">
        <v>0.13389999999999999</v>
      </c>
      <c r="D1539" s="1">
        <v>2.8498537000000001E-2</v>
      </c>
      <c r="E1539" s="1">
        <v>7.2607392000000007E-2</v>
      </c>
    </row>
    <row r="1540" spans="1:5">
      <c r="A1540" s="26">
        <v>40548</v>
      </c>
      <c r="B1540" s="27">
        <v>6.25E-2</v>
      </c>
      <c r="C1540" s="25">
        <v>0.13919999999999999</v>
      </c>
      <c r="D1540" s="1">
        <v>-6.22307E-4</v>
      </c>
      <c r="E1540" s="1">
        <v>-3.7824831000000001E-3</v>
      </c>
    </row>
    <row r="1541" spans="1:5">
      <c r="A1541" s="26">
        <v>40548</v>
      </c>
      <c r="B1541" s="27">
        <v>0.10416666666666667</v>
      </c>
      <c r="C1541" s="25">
        <v>0.13730000000000001</v>
      </c>
      <c r="D1541" s="1">
        <v>-1.1144906E-2</v>
      </c>
      <c r="E1541" s="1">
        <v>1.455686E-2</v>
      </c>
    </row>
    <row r="1542" spans="1:5">
      <c r="A1542" s="26">
        <v>40548</v>
      </c>
      <c r="B1542" s="27">
        <v>0.14583333333333334</v>
      </c>
      <c r="C1542" s="25">
        <v>0.1384</v>
      </c>
      <c r="D1542" s="1">
        <v>-9.7207364000000004E-2</v>
      </c>
      <c r="E1542" s="1">
        <v>-3.8353336000000002E-2</v>
      </c>
    </row>
    <row r="1543" spans="1:5">
      <c r="A1543" s="26">
        <v>40548</v>
      </c>
      <c r="B1543" s="27">
        <v>0.1875</v>
      </c>
      <c r="C1543" s="25">
        <v>0.14180000000000001</v>
      </c>
      <c r="D1543" s="1">
        <v>-0.12662387999999999</v>
      </c>
      <c r="E1543" s="1">
        <v>-1.4921267E-2</v>
      </c>
    </row>
    <row r="1544" spans="1:5">
      <c r="A1544" s="26">
        <v>40548</v>
      </c>
      <c r="B1544" s="27">
        <v>0.22916666666666666</v>
      </c>
      <c r="C1544" s="25">
        <v>0.1487</v>
      </c>
      <c r="D1544" s="1">
        <v>-0.12704035999999999</v>
      </c>
      <c r="E1544" s="1">
        <v>-6.2313704999999997E-2</v>
      </c>
    </row>
    <row r="1545" spans="1:5">
      <c r="A1545" s="26">
        <v>40548</v>
      </c>
      <c r="B1545" s="27">
        <v>0.27083333333333331</v>
      </c>
      <c r="C1545" s="25">
        <v>0.14549999999999999</v>
      </c>
      <c r="D1545" s="1">
        <v>-0.10750075000000001</v>
      </c>
      <c r="E1545" s="1">
        <v>1.0372543E-2</v>
      </c>
    </row>
    <row r="1546" spans="1:5">
      <c r="A1546" s="26">
        <v>40548</v>
      </c>
      <c r="B1546" s="27">
        <v>0.3125</v>
      </c>
      <c r="C1546" s="25">
        <v>0.14660000000000001</v>
      </c>
      <c r="D1546" s="1">
        <v>-9.7310485000000002E-2</v>
      </c>
      <c r="E1546" s="1">
        <v>2.1088791000000002E-3</v>
      </c>
    </row>
    <row r="1547" spans="1:5">
      <c r="A1547" s="26">
        <v>40548</v>
      </c>
      <c r="B1547" s="27">
        <v>0.35416666666666669</v>
      </c>
      <c r="C1547" s="25">
        <v>0.1522</v>
      </c>
      <c r="D1547" s="1">
        <v>-0.12065719</v>
      </c>
      <c r="E1547" s="1">
        <v>-3.1362738000000001E-2</v>
      </c>
    </row>
    <row r="1548" spans="1:5">
      <c r="A1548" s="26">
        <v>40548</v>
      </c>
      <c r="B1548" s="27">
        <v>0.39583333333333331</v>
      </c>
      <c r="C1548" s="25">
        <v>0.14729999999999999</v>
      </c>
      <c r="D1548" s="1">
        <v>-9.2590763000000006E-2</v>
      </c>
      <c r="E1548" s="1">
        <v>1.1749968E-2</v>
      </c>
    </row>
    <row r="1549" spans="1:5">
      <c r="A1549" s="26">
        <v>40548</v>
      </c>
      <c r="B1549" s="27">
        <v>0.4375</v>
      </c>
      <c r="C1549" s="25">
        <v>0.1517</v>
      </c>
      <c r="D1549" s="1">
        <v>-8.4499915999999994E-2</v>
      </c>
      <c r="E1549" s="1">
        <v>1.1916401E-4</v>
      </c>
    </row>
    <row r="1550" spans="1:5">
      <c r="A1550" s="26">
        <v>40548</v>
      </c>
      <c r="B1550" s="27">
        <v>0.47916666666666669</v>
      </c>
      <c r="C1550" s="25">
        <v>0.1449</v>
      </c>
      <c r="D1550" s="1">
        <v>-0.116453</v>
      </c>
      <c r="E1550" s="1">
        <v>-9.4195013000000008E-3</v>
      </c>
    </row>
    <row r="1551" spans="1:5">
      <c r="A1551" s="26">
        <v>40548</v>
      </c>
      <c r="B1551" s="27">
        <v>0.52083333333333337</v>
      </c>
      <c r="C1551" s="25">
        <v>0.13239999999999999</v>
      </c>
      <c r="D1551" s="1">
        <v>-0.11163223</v>
      </c>
      <c r="E1551" s="1">
        <v>-2.7728774000000001E-3</v>
      </c>
    </row>
    <row r="1552" spans="1:5">
      <c r="A1552" s="26">
        <v>40548</v>
      </c>
      <c r="B1552" s="27">
        <v>0.5625</v>
      </c>
      <c r="C1552" s="25">
        <v>0.12540000000000001</v>
      </c>
      <c r="D1552" s="1">
        <v>-8.2746054999999999E-2</v>
      </c>
      <c r="E1552" s="1">
        <v>-4.0213062000000001E-2</v>
      </c>
    </row>
    <row r="1553" spans="1:5">
      <c r="A1553" s="26">
        <v>40548</v>
      </c>
      <c r="B1553" s="27">
        <v>0.60416666666666663</v>
      </c>
      <c r="C1553" s="25">
        <v>0.1278</v>
      </c>
      <c r="D1553" s="1">
        <v>-8.6783214999999997E-2</v>
      </c>
      <c r="E1553" s="1">
        <v>6.1378832999999999E-3</v>
      </c>
    </row>
    <row r="1554" spans="1:5">
      <c r="A1554" s="26">
        <v>40548</v>
      </c>
      <c r="B1554" s="27">
        <v>0.64583333333333337</v>
      </c>
      <c r="C1554" s="25">
        <v>0.13009999999999999</v>
      </c>
      <c r="D1554" s="1">
        <v>-0.12576493999999999</v>
      </c>
      <c r="E1554" s="1">
        <v>-3.2911714000000002E-2</v>
      </c>
    </row>
    <row r="1555" spans="1:5">
      <c r="A1555" s="26">
        <v>40548</v>
      </c>
      <c r="B1555" s="27">
        <v>0.6875</v>
      </c>
      <c r="C1555" s="25">
        <v>0.13250000000000001</v>
      </c>
      <c r="D1555" s="1">
        <v>-0.18066793</v>
      </c>
      <c r="E1555" s="1">
        <v>1.0958973E-2</v>
      </c>
    </row>
    <row r="1556" spans="1:5">
      <c r="A1556" s="26">
        <v>40548</v>
      </c>
      <c r="B1556" s="27">
        <v>0.72916666666666663</v>
      </c>
      <c r="C1556" s="25">
        <v>0.13500000000000001</v>
      </c>
      <c r="D1556" s="1">
        <v>-0.15722910000000001</v>
      </c>
      <c r="E1556" s="1">
        <v>-1.7196059999999999E-2</v>
      </c>
    </row>
    <row r="1557" spans="1:5">
      <c r="A1557" s="26">
        <v>40548</v>
      </c>
      <c r="B1557" s="27">
        <v>0.77083333333333337</v>
      </c>
      <c r="C1557" s="25">
        <v>0.1394</v>
      </c>
      <c r="D1557" s="1">
        <v>-0.17481799000000001</v>
      </c>
      <c r="E1557" s="1">
        <v>-1.8868761000000001E-2</v>
      </c>
    </row>
    <row r="1558" spans="1:5">
      <c r="A1558" s="26">
        <v>40548</v>
      </c>
      <c r="B1558" s="27">
        <v>0.8125</v>
      </c>
      <c r="C1558" s="25">
        <v>0.1467</v>
      </c>
      <c r="D1558" s="1">
        <v>-0.14648565999999999</v>
      </c>
      <c r="E1558" s="1">
        <v>3.7996439999999999E-2</v>
      </c>
    </row>
    <row r="1559" spans="1:5">
      <c r="A1559" s="26">
        <v>40548</v>
      </c>
      <c r="B1559" s="27">
        <v>0.85416666666666663</v>
      </c>
      <c r="C1559" s="25">
        <v>0.13969999999999999</v>
      </c>
      <c r="D1559" s="1">
        <v>-8.2688237999999997E-2</v>
      </c>
      <c r="E1559" s="1">
        <v>4.5748282000000001E-2</v>
      </c>
    </row>
    <row r="1560" spans="1:5">
      <c r="A1560" s="26">
        <v>40548</v>
      </c>
      <c r="B1560" s="27">
        <v>0.89583333333333337</v>
      </c>
      <c r="C1560" s="25">
        <v>0.1416</v>
      </c>
      <c r="D1560" s="1">
        <v>-4.9115401000000003E-2</v>
      </c>
      <c r="E1560" s="1">
        <v>9.4310419000000006E-2</v>
      </c>
    </row>
    <row r="1561" spans="1:5">
      <c r="A1561" s="26">
        <v>40548</v>
      </c>
      <c r="B1561" s="27">
        <v>0.9375</v>
      </c>
      <c r="C1561" s="25">
        <v>0.1608</v>
      </c>
      <c r="D1561" s="1">
        <v>2.2934264999999999E-2</v>
      </c>
      <c r="E1561" s="1">
        <v>7.8206581999999997E-2</v>
      </c>
    </row>
    <row r="1562" spans="1:5">
      <c r="A1562" s="26">
        <v>40548</v>
      </c>
      <c r="B1562" s="27">
        <v>0.97916666666666663</v>
      </c>
      <c r="C1562" s="25">
        <v>0.14549999999999999</v>
      </c>
      <c r="D1562" s="1">
        <v>5.0488076E-2</v>
      </c>
      <c r="E1562" s="1">
        <v>5.7029073999999999E-2</v>
      </c>
    </row>
    <row r="1563" spans="1:5">
      <c r="A1563" s="26">
        <v>40549</v>
      </c>
      <c r="B1563" s="27">
        <v>2.0833333333333332E-2</v>
      </c>
      <c r="C1563" s="25">
        <v>0.14749999999999999</v>
      </c>
      <c r="D1563" s="1">
        <v>2.4783586999999999E-2</v>
      </c>
      <c r="E1563" s="1">
        <v>2.6568495000000001E-2</v>
      </c>
    </row>
    <row r="1564" spans="1:5">
      <c r="A1564" s="26">
        <v>40549</v>
      </c>
      <c r="B1564" s="27">
        <v>6.25E-2</v>
      </c>
      <c r="C1564" s="25">
        <v>0.1454</v>
      </c>
      <c r="D1564" s="1">
        <v>7.3182740999999996E-2</v>
      </c>
      <c r="E1564" s="1">
        <v>-3.3534107E-2</v>
      </c>
    </row>
    <row r="1565" spans="1:5">
      <c r="A1565" s="26">
        <v>40549</v>
      </c>
      <c r="B1565" s="27">
        <v>0.10416666666666667</v>
      </c>
      <c r="C1565" s="25">
        <v>0.1457</v>
      </c>
      <c r="D1565" s="1">
        <v>1.1615962000000001E-2</v>
      </c>
      <c r="E1565" s="1">
        <v>-3.8624437999999997E-2</v>
      </c>
    </row>
    <row r="1566" spans="1:5">
      <c r="A1566" s="26">
        <v>40549</v>
      </c>
      <c r="B1566" s="27">
        <v>0.14583333333333334</v>
      </c>
      <c r="C1566" s="25">
        <v>0.15659999999999999</v>
      </c>
      <c r="D1566" s="1">
        <v>-0.16996478000000001</v>
      </c>
      <c r="E1566" s="1">
        <v>-7.9172109000000004E-2</v>
      </c>
    </row>
    <row r="1567" spans="1:5">
      <c r="A1567" s="26">
        <v>40549</v>
      </c>
      <c r="B1567" s="27">
        <v>0.1875</v>
      </c>
      <c r="C1567" s="25">
        <v>0.1457</v>
      </c>
      <c r="D1567" s="1">
        <v>-0.14312799000000001</v>
      </c>
      <c r="E1567" s="1">
        <v>-2.5222129999999999E-2</v>
      </c>
    </row>
    <row r="1568" spans="1:5">
      <c r="A1568" s="26">
        <v>40549</v>
      </c>
      <c r="B1568" s="27">
        <v>0.22916666666666666</v>
      </c>
      <c r="C1568" s="25">
        <v>0.14849999999999999</v>
      </c>
      <c r="D1568" s="1">
        <v>-9.3668338000000004E-2</v>
      </c>
      <c r="E1568" s="1">
        <v>2.5838026E-2</v>
      </c>
    </row>
    <row r="1569" spans="1:5">
      <c r="A1569" s="26">
        <v>40549</v>
      </c>
      <c r="B1569" s="27">
        <v>0.27083333333333331</v>
      </c>
      <c r="C1569" s="25">
        <v>0.1719</v>
      </c>
      <c r="D1569" s="1">
        <v>-0.1210562</v>
      </c>
      <c r="E1569" s="1">
        <v>-2.4446811999999998E-2</v>
      </c>
    </row>
    <row r="1570" spans="1:5">
      <c r="A1570" s="26">
        <v>40549</v>
      </c>
      <c r="B1570" s="27">
        <v>0.3125</v>
      </c>
      <c r="C1570" s="25">
        <v>0.1555</v>
      </c>
      <c r="D1570" s="1">
        <v>-0.15763483</v>
      </c>
      <c r="E1570" s="1">
        <v>3.1684870999999998E-3</v>
      </c>
    </row>
    <row r="1571" spans="1:5">
      <c r="A1571" s="26">
        <v>40549</v>
      </c>
      <c r="B1571" s="27">
        <v>0.35416666666666669</v>
      </c>
      <c r="C1571" s="25">
        <v>0.1575</v>
      </c>
      <c r="D1571" s="1">
        <v>-0.16258990000000001</v>
      </c>
      <c r="E1571" s="1">
        <v>-4.8490238999999997E-2</v>
      </c>
    </row>
    <row r="1572" spans="1:5">
      <c r="A1572" s="26">
        <v>40549</v>
      </c>
      <c r="B1572" s="27">
        <v>0.39583333333333331</v>
      </c>
      <c r="C1572" s="25">
        <v>0.15359999999999999</v>
      </c>
      <c r="D1572" s="1">
        <v>-0.25770584000000002</v>
      </c>
      <c r="E1572" s="1">
        <v>-4.2376008E-2</v>
      </c>
    </row>
    <row r="1573" spans="1:5">
      <c r="A1573" s="26">
        <v>40549</v>
      </c>
      <c r="B1573" s="27">
        <v>0.4375</v>
      </c>
      <c r="C1573" s="25">
        <v>0.152</v>
      </c>
      <c r="D1573" s="1">
        <v>-0.1793225</v>
      </c>
      <c r="E1573" s="1">
        <v>-2.1997385000000001E-2</v>
      </c>
    </row>
    <row r="1574" spans="1:5">
      <c r="A1574" s="26">
        <v>40549</v>
      </c>
      <c r="B1574" s="27">
        <v>0.47916666666666669</v>
      </c>
      <c r="C1574" s="25">
        <v>0.14360000000000001</v>
      </c>
      <c r="D1574" s="1">
        <v>-9.8579268999999997E-2</v>
      </c>
      <c r="E1574" s="1">
        <v>2.1980165999999999E-2</v>
      </c>
    </row>
    <row r="1575" spans="1:5">
      <c r="A1575" s="26">
        <v>40549</v>
      </c>
      <c r="B1575" s="27">
        <v>0.52083333333333337</v>
      </c>
      <c r="C1575" s="25">
        <v>0.13550000000000001</v>
      </c>
      <c r="D1575" s="1">
        <v>3.1554352999999999E-3</v>
      </c>
      <c r="E1575" s="1">
        <v>1.6534943E-2</v>
      </c>
    </row>
    <row r="1576" spans="1:5">
      <c r="A1576" s="26">
        <v>40549</v>
      </c>
      <c r="B1576" s="27">
        <v>0.5625</v>
      </c>
      <c r="C1576" s="25">
        <v>0.14199999999999999</v>
      </c>
      <c r="D1576" s="1">
        <v>-5.3482148E-2</v>
      </c>
      <c r="E1576" s="1">
        <v>-2.2008050000000001E-2</v>
      </c>
    </row>
    <row r="1577" spans="1:5">
      <c r="A1577" s="26">
        <v>40549</v>
      </c>
      <c r="B1577" s="27">
        <v>0.60416666666666663</v>
      </c>
      <c r="C1577" s="25">
        <v>0.2107</v>
      </c>
      <c r="D1577" s="1">
        <v>-6.3273773000000005E-2</v>
      </c>
      <c r="E1577" s="1">
        <v>-6.1398621E-2</v>
      </c>
    </row>
    <row r="1578" spans="1:5">
      <c r="A1578" s="26">
        <v>40549</v>
      </c>
      <c r="B1578" s="27">
        <v>0.64583333333333337</v>
      </c>
      <c r="C1578" s="25">
        <v>0.16650000000000001</v>
      </c>
      <c r="D1578" s="1">
        <v>-0.11734675</v>
      </c>
      <c r="E1578" s="1">
        <v>8.6709456000000004E-3</v>
      </c>
    </row>
    <row r="1579" spans="1:5">
      <c r="A1579" s="26">
        <v>40549</v>
      </c>
      <c r="B1579" s="27">
        <v>0.6875</v>
      </c>
      <c r="C1579" s="25">
        <v>0.14610000000000001</v>
      </c>
      <c r="D1579" s="1">
        <v>-0.17087569999999999</v>
      </c>
      <c r="E1579" s="1">
        <v>-2.7027672999999999E-2</v>
      </c>
    </row>
    <row r="1580" spans="1:5">
      <c r="A1580" s="26">
        <v>40549</v>
      </c>
      <c r="B1580" s="27">
        <v>0.72916666666666663</v>
      </c>
      <c r="C1580" s="25">
        <v>0.14710000000000001</v>
      </c>
      <c r="D1580" s="1">
        <v>-0.24596025999999999</v>
      </c>
      <c r="E1580" s="1">
        <v>-3.5437280000000002E-2</v>
      </c>
    </row>
    <row r="1581" spans="1:5">
      <c r="A1581" s="26">
        <v>40549</v>
      </c>
      <c r="B1581" s="27">
        <v>0.77083333333333337</v>
      </c>
      <c r="C1581" s="25">
        <v>0.1452</v>
      </c>
      <c r="D1581" s="1">
        <v>-0.24244203</v>
      </c>
      <c r="E1581" s="1">
        <v>-1.043899E-2</v>
      </c>
    </row>
    <row r="1582" spans="1:5">
      <c r="A1582" s="26">
        <v>40549</v>
      </c>
      <c r="B1582" s="27">
        <v>0.8125</v>
      </c>
      <c r="C1582" s="25">
        <v>0.151</v>
      </c>
      <c r="D1582" s="1">
        <v>-0.17648074</v>
      </c>
      <c r="E1582" s="1">
        <v>-2.6075537000000001E-3</v>
      </c>
    </row>
    <row r="1583" spans="1:5">
      <c r="A1583" s="26">
        <v>40549</v>
      </c>
      <c r="B1583" s="27">
        <v>0.85416666666666663</v>
      </c>
      <c r="C1583" s="25">
        <v>0.1424</v>
      </c>
      <c r="D1583" s="1">
        <v>-0.13132877000000001</v>
      </c>
      <c r="E1583" s="1">
        <v>-2.5770441000000002E-2</v>
      </c>
    </row>
    <row r="1584" spans="1:5">
      <c r="A1584" s="26">
        <v>40549</v>
      </c>
      <c r="B1584" s="27">
        <v>0.89583333333333337</v>
      </c>
      <c r="C1584" s="25">
        <v>0.1552</v>
      </c>
      <c r="D1584" s="1">
        <v>-8.8548139999999997E-2</v>
      </c>
      <c r="E1584" s="1">
        <v>5.9472721999999999E-2</v>
      </c>
    </row>
    <row r="1585" spans="1:5">
      <c r="A1585" s="26">
        <v>40549</v>
      </c>
      <c r="B1585" s="27">
        <v>0.9375</v>
      </c>
      <c r="C1585" s="25">
        <v>0.1545</v>
      </c>
      <c r="D1585" s="1">
        <v>-5.1663345999999999E-2</v>
      </c>
      <c r="E1585" s="1">
        <v>9.4461684000000004E-2</v>
      </c>
    </row>
    <row r="1586" spans="1:5">
      <c r="A1586" s="26">
        <v>40549</v>
      </c>
      <c r="B1586" s="27">
        <v>0.97916666666666663</v>
      </c>
      <c r="C1586" s="25">
        <v>0.1421</v>
      </c>
      <c r="D1586" s="1">
        <v>8.1067028000000006E-3</v>
      </c>
      <c r="E1586" s="1">
        <v>0.14994768999999999</v>
      </c>
    </row>
    <row r="1587" spans="1:5">
      <c r="A1587" s="26">
        <v>40550</v>
      </c>
      <c r="B1587" s="27">
        <v>2.0833333333333332E-2</v>
      </c>
      <c r="C1587" s="25">
        <v>0.13450000000000001</v>
      </c>
      <c r="D1587" s="1">
        <v>3.7350658000000002E-2</v>
      </c>
      <c r="E1587" s="1">
        <v>7.3934359000000005E-2</v>
      </c>
    </row>
    <row r="1588" spans="1:5">
      <c r="A1588" s="26">
        <v>40550</v>
      </c>
      <c r="B1588" s="27">
        <v>6.25E-2</v>
      </c>
      <c r="C1588" s="25">
        <v>0.1368</v>
      </c>
      <c r="D1588" s="1">
        <v>3.5876313999999999E-2</v>
      </c>
      <c r="E1588" s="1">
        <v>0.17689867000000001</v>
      </c>
    </row>
    <row r="1589" spans="1:5">
      <c r="A1589" s="26">
        <v>40550</v>
      </c>
      <c r="B1589" s="27">
        <v>0.10416666666666667</v>
      </c>
      <c r="C1589" s="25">
        <v>0.13950000000000001</v>
      </c>
      <c r="D1589" s="1">
        <v>-6.9687626000000003E-2</v>
      </c>
      <c r="E1589" s="1">
        <v>9.9528310999999994E-2</v>
      </c>
    </row>
    <row r="1590" spans="1:5">
      <c r="A1590" s="26">
        <v>40550</v>
      </c>
      <c r="B1590" s="27">
        <v>0.14583333333333334</v>
      </c>
      <c r="C1590" s="25">
        <v>0.1414</v>
      </c>
      <c r="D1590" s="1">
        <v>-3.5978531000000001E-2</v>
      </c>
      <c r="E1590" s="1">
        <v>6.1477900999999998E-3</v>
      </c>
    </row>
    <row r="1591" spans="1:5">
      <c r="A1591" s="26">
        <v>40550</v>
      </c>
      <c r="B1591" s="27">
        <v>0.1875</v>
      </c>
      <c r="C1591" s="25">
        <v>0.1414</v>
      </c>
      <c r="D1591" s="1">
        <v>-0.19723246999999999</v>
      </c>
      <c r="E1591" s="1">
        <v>-0.14730030999999999</v>
      </c>
    </row>
    <row r="1592" spans="1:5">
      <c r="A1592" s="26">
        <v>40550</v>
      </c>
      <c r="B1592" s="27">
        <v>0.22916666666666666</v>
      </c>
      <c r="C1592" s="25">
        <v>0.14319999999999999</v>
      </c>
      <c r="D1592" s="1">
        <v>-0.27366867</v>
      </c>
      <c r="E1592" s="1">
        <v>-6.8727617000000005E-2</v>
      </c>
    </row>
    <row r="1593" spans="1:5">
      <c r="A1593" s="26">
        <v>40550</v>
      </c>
      <c r="B1593" s="27">
        <v>0.27083333333333331</v>
      </c>
      <c r="C1593" s="25">
        <v>0.14199999999999999</v>
      </c>
      <c r="D1593" s="1">
        <v>-0.33244639999999998</v>
      </c>
      <c r="E1593" s="1">
        <v>-5.3139789999999999E-2</v>
      </c>
    </row>
    <row r="1594" spans="1:5">
      <c r="A1594" s="26">
        <v>40550</v>
      </c>
      <c r="B1594" s="27">
        <v>0.3125</v>
      </c>
      <c r="C1594" s="25">
        <v>0.13500000000000001</v>
      </c>
      <c r="D1594" s="1">
        <v>-0.20983373999999999</v>
      </c>
      <c r="E1594" s="1">
        <v>-8.1669030000000004E-2</v>
      </c>
    </row>
    <row r="1595" spans="1:5">
      <c r="A1595" s="26">
        <v>40550</v>
      </c>
      <c r="B1595" s="27">
        <v>0.35416666666666669</v>
      </c>
      <c r="C1595" s="25">
        <v>0.14000000000000001</v>
      </c>
      <c r="D1595" s="1">
        <v>-0.15130737</v>
      </c>
      <c r="E1595" s="1">
        <v>2.8032781999999998E-3</v>
      </c>
    </row>
    <row r="1596" spans="1:5">
      <c r="A1596" s="26">
        <v>40550</v>
      </c>
      <c r="B1596" s="27">
        <v>0.39583333333333331</v>
      </c>
      <c r="C1596" s="25">
        <v>0.1474</v>
      </c>
      <c r="D1596" s="1">
        <v>-1.6145663000000001E-2</v>
      </c>
      <c r="E1596" s="1">
        <v>6.3057113E-3</v>
      </c>
    </row>
    <row r="1597" spans="1:5">
      <c r="A1597" s="26">
        <v>40550</v>
      </c>
      <c r="B1597" s="27">
        <v>0.4375</v>
      </c>
      <c r="C1597" s="25">
        <v>0.14180000000000001</v>
      </c>
      <c r="D1597" s="1">
        <v>-7.9789825999999994E-2</v>
      </c>
      <c r="E1597" s="1">
        <v>-4.7124249E-2</v>
      </c>
    </row>
    <row r="1598" spans="1:5">
      <c r="A1598" s="26">
        <v>40550</v>
      </c>
      <c r="B1598" s="27">
        <v>0.47916666666666669</v>
      </c>
      <c r="C1598" s="25">
        <v>0.1321</v>
      </c>
      <c r="D1598" s="1">
        <v>-6.9028179999999995E-2</v>
      </c>
      <c r="E1598" s="1">
        <v>1.1623697000000001E-2</v>
      </c>
    </row>
    <row r="1599" spans="1:5">
      <c r="A1599" s="26">
        <v>40550</v>
      </c>
      <c r="B1599" s="27">
        <v>0.52083333333333337</v>
      </c>
      <c r="C1599" s="25">
        <v>0.1341</v>
      </c>
      <c r="D1599" s="1">
        <v>-3.3692949E-2</v>
      </c>
      <c r="E1599" s="1">
        <v>6.0023436999999999E-2</v>
      </c>
    </row>
    <row r="1600" spans="1:5">
      <c r="A1600" s="26">
        <v>40550</v>
      </c>
      <c r="B1600" s="27">
        <v>0.5625</v>
      </c>
      <c r="C1600" s="25">
        <v>0.1555</v>
      </c>
      <c r="D1600" s="1">
        <v>5.6644550000000002E-2</v>
      </c>
      <c r="E1600" s="1">
        <v>-6.3557062999999997E-3</v>
      </c>
    </row>
    <row r="1601" spans="1:5">
      <c r="A1601" s="26">
        <v>40550</v>
      </c>
      <c r="B1601" s="27">
        <v>0.60416666666666663</v>
      </c>
      <c r="C1601" s="25">
        <v>0.13730000000000001</v>
      </c>
      <c r="D1601" s="1">
        <v>0.14120629000000001</v>
      </c>
      <c r="E1601" s="1">
        <v>-0.1210652</v>
      </c>
    </row>
    <row r="1602" spans="1:5">
      <c r="A1602" s="26">
        <v>40550</v>
      </c>
      <c r="B1602" s="27">
        <v>0.64583333333333337</v>
      </c>
      <c r="C1602" s="25">
        <v>0.153</v>
      </c>
      <c r="D1602" s="1">
        <v>-1.4370328999999999E-2</v>
      </c>
      <c r="E1602" s="1">
        <v>-0.12215766</v>
      </c>
    </row>
    <row r="1603" spans="1:5">
      <c r="A1603" s="26">
        <v>40550</v>
      </c>
      <c r="B1603" s="27">
        <v>0.6875</v>
      </c>
      <c r="C1603" s="25">
        <v>0.15090000000000001</v>
      </c>
      <c r="D1603" s="1">
        <v>-0.17056104</v>
      </c>
      <c r="E1603" s="1">
        <v>-1.7921571000000001E-2</v>
      </c>
    </row>
    <row r="1604" spans="1:5">
      <c r="A1604" s="26">
        <v>40550</v>
      </c>
      <c r="B1604" s="27">
        <v>0.72916666666666663</v>
      </c>
      <c r="C1604" s="25">
        <v>0.154</v>
      </c>
      <c r="D1604" s="1">
        <v>-0.13267942999999999</v>
      </c>
      <c r="E1604" s="1">
        <v>1.318891E-2</v>
      </c>
    </row>
    <row r="1605" spans="1:5">
      <c r="A1605" s="26">
        <v>40550</v>
      </c>
      <c r="B1605" s="27">
        <v>0.77083333333333337</v>
      </c>
      <c r="C1605" s="25">
        <v>0.14949999999999999</v>
      </c>
      <c r="D1605" s="1">
        <v>-9.9329888000000005E-2</v>
      </c>
      <c r="E1605" s="1">
        <v>-1.0013377E-2</v>
      </c>
    </row>
    <row r="1606" spans="1:5">
      <c r="A1606" s="26">
        <v>40550</v>
      </c>
      <c r="B1606" s="27">
        <v>0.8125</v>
      </c>
      <c r="C1606" s="25">
        <v>0.14530000000000001</v>
      </c>
      <c r="D1606" s="1">
        <v>-0.15945464000000001</v>
      </c>
      <c r="E1606" s="1">
        <v>3.5872699000000001E-2</v>
      </c>
    </row>
    <row r="1607" spans="1:5">
      <c r="A1607" s="26">
        <v>40550</v>
      </c>
      <c r="B1607" s="27">
        <v>0.85416666666666663</v>
      </c>
      <c r="C1607" s="25">
        <v>0.13880000000000001</v>
      </c>
      <c r="D1607" s="1">
        <v>-0.17180846</v>
      </c>
      <c r="E1607" s="1">
        <v>3.6028221999999999E-2</v>
      </c>
    </row>
    <row r="1608" spans="1:5">
      <c r="A1608" s="26">
        <v>40550</v>
      </c>
      <c r="B1608" s="27">
        <v>0.89583333333333337</v>
      </c>
      <c r="C1608" s="25">
        <v>0.13569999999999999</v>
      </c>
      <c r="D1608" s="1">
        <v>-0.18109238</v>
      </c>
      <c r="E1608" s="1">
        <v>2.6032303E-2</v>
      </c>
    </row>
    <row r="1609" spans="1:5">
      <c r="A1609" s="26">
        <v>40550</v>
      </c>
      <c r="B1609" s="27">
        <v>0.9375</v>
      </c>
      <c r="C1609" s="25">
        <v>0.13370000000000001</v>
      </c>
      <c r="D1609" s="1">
        <v>-0.12675897999999999</v>
      </c>
      <c r="E1609" s="1">
        <v>1.6199352E-2</v>
      </c>
    </row>
    <row r="1610" spans="1:5">
      <c r="A1610" s="26">
        <v>40550</v>
      </c>
      <c r="B1610" s="27">
        <v>0.97916666666666663</v>
      </c>
      <c r="C1610" s="25">
        <v>0.1351</v>
      </c>
      <c r="D1610" s="1">
        <v>-6.6583669999999998E-2</v>
      </c>
      <c r="E1610" s="1">
        <v>-3.2982257000000001E-2</v>
      </c>
    </row>
    <row r="1611" spans="1:5">
      <c r="A1611" s="26">
        <v>40551</v>
      </c>
      <c r="B1611" s="27">
        <v>2.0833333333333332E-2</v>
      </c>
      <c r="C1611" s="25">
        <v>0.13600000000000001</v>
      </c>
      <c r="D1611" s="1">
        <v>-4.1187367999999999E-3</v>
      </c>
      <c r="E1611" s="1">
        <v>1.6879076999999999E-2</v>
      </c>
    </row>
    <row r="1612" spans="1:5">
      <c r="A1612" s="26">
        <v>40551</v>
      </c>
      <c r="B1612" s="27">
        <v>6.25E-2</v>
      </c>
      <c r="C1612" s="25">
        <v>0.13819999999999999</v>
      </c>
      <c r="D1612" s="1">
        <v>9.0118466999999994E-2</v>
      </c>
      <c r="E1612" s="1">
        <v>5.6113723999999997E-2</v>
      </c>
    </row>
    <row r="1613" spans="1:5">
      <c r="A1613" s="26">
        <v>40551</v>
      </c>
      <c r="B1613" s="27">
        <v>0.10416666666666667</v>
      </c>
      <c r="C1613" s="25">
        <v>0.14050000000000001</v>
      </c>
      <c r="D1613" s="1">
        <v>6.1554412000000003E-2</v>
      </c>
      <c r="E1613" s="1">
        <v>3.1585474000000002E-2</v>
      </c>
    </row>
    <row r="1614" spans="1:5">
      <c r="A1614" s="26">
        <v>40551</v>
      </c>
      <c r="B1614" s="27">
        <v>0.14583333333333334</v>
      </c>
      <c r="C1614" s="25">
        <v>0.14299999999999999</v>
      </c>
      <c r="D1614" s="1">
        <v>6.5844426999999997E-2</v>
      </c>
      <c r="E1614" s="1">
        <v>6.3107073000000001E-3</v>
      </c>
    </row>
    <row r="1615" spans="1:5">
      <c r="A1615" s="26">
        <v>40551</v>
      </c>
      <c r="B1615" s="27">
        <v>0.1875</v>
      </c>
      <c r="C1615" s="25">
        <v>0.14610000000000001</v>
      </c>
      <c r="D1615" s="1">
        <v>4.9726708000000001E-2</v>
      </c>
      <c r="E1615" s="1">
        <v>-5.9196500999999999E-3</v>
      </c>
    </row>
    <row r="1616" spans="1:5">
      <c r="A1616" s="26">
        <v>40551</v>
      </c>
      <c r="B1616" s="27">
        <v>0.22916666666666666</v>
      </c>
      <c r="C1616" s="25">
        <v>0.14599999999999999</v>
      </c>
      <c r="D1616" s="1">
        <v>2.3521073E-2</v>
      </c>
      <c r="E1616" s="1">
        <v>3.2318539E-2</v>
      </c>
    </row>
    <row r="1617" spans="1:5">
      <c r="A1617" s="26">
        <v>40551</v>
      </c>
      <c r="B1617" s="27">
        <v>0.27083333333333331</v>
      </c>
      <c r="C1617" s="25">
        <v>0.16020000000000001</v>
      </c>
      <c r="D1617" s="1">
        <v>6.7095000999999998E-3</v>
      </c>
      <c r="E1617" s="1">
        <v>1.7123237E-3</v>
      </c>
    </row>
    <row r="1618" spans="1:5">
      <c r="A1618" s="26">
        <v>40551</v>
      </c>
      <c r="B1618" s="27">
        <v>0.3125</v>
      </c>
      <c r="C1618" s="25">
        <v>0.1106</v>
      </c>
      <c r="D1618" s="1">
        <v>-4.0739547000000001E-2</v>
      </c>
      <c r="E1618" s="1">
        <v>1.6494834999999999E-2</v>
      </c>
    </row>
    <row r="1619" spans="1:5">
      <c r="A1619" s="26">
        <v>40551</v>
      </c>
      <c r="B1619" s="27">
        <v>0.35416666666666669</v>
      </c>
      <c r="C1619" s="25">
        <v>8.8800000000000004E-2</v>
      </c>
      <c r="D1619" s="1">
        <v>-4.5403290999999998E-2</v>
      </c>
      <c r="E1619" s="1">
        <v>-6.0103196999999999E-3</v>
      </c>
    </row>
    <row r="1620" spans="1:5">
      <c r="A1620" s="26">
        <v>40551</v>
      </c>
      <c r="B1620" s="27">
        <v>0.39583333333333331</v>
      </c>
      <c r="C1620" s="25">
        <v>7.8100000000000003E-2</v>
      </c>
      <c r="D1620" s="1">
        <v>-0.10057488000000001</v>
      </c>
      <c r="E1620" s="1">
        <v>-1.1018675E-2</v>
      </c>
    </row>
    <row r="1621" spans="1:5">
      <c r="A1621" s="26">
        <v>40551</v>
      </c>
      <c r="B1621" s="27">
        <v>0.4375</v>
      </c>
      <c r="C1621" s="25">
        <v>6.7699999999999996E-2</v>
      </c>
      <c r="D1621" s="1">
        <v>-0.18745590000000001</v>
      </c>
      <c r="E1621" s="1">
        <v>6.4322989999999997E-2</v>
      </c>
    </row>
    <row r="1622" spans="1:5">
      <c r="A1622" s="26">
        <v>40551</v>
      </c>
      <c r="B1622" s="27">
        <v>0.47916666666666669</v>
      </c>
      <c r="C1622" s="25">
        <v>6.7799999999999999E-2</v>
      </c>
      <c r="D1622" s="1">
        <v>-0.18158668</v>
      </c>
      <c r="E1622" s="1">
        <v>-9.8920095E-3</v>
      </c>
    </row>
    <row r="1623" spans="1:5">
      <c r="A1623" s="26">
        <v>40551</v>
      </c>
      <c r="B1623" s="27">
        <v>0.52083333333333337</v>
      </c>
      <c r="C1623" s="25">
        <v>5.3800000000000001E-2</v>
      </c>
      <c r="D1623" s="1">
        <v>-0.14780800999999999</v>
      </c>
      <c r="E1623" s="1">
        <v>-4.0469007000000001E-2</v>
      </c>
    </row>
    <row r="1624" spans="1:5">
      <c r="A1624" s="26">
        <v>40551</v>
      </c>
      <c r="B1624" s="27">
        <v>0.5625</v>
      </c>
      <c r="C1624" s="25">
        <v>5.4600000000000003E-2</v>
      </c>
      <c r="D1624" s="1">
        <v>-3.8840522000000002E-2</v>
      </c>
      <c r="E1624" s="1">
        <v>-2.9763524999999999E-2</v>
      </c>
    </row>
    <row r="1625" spans="1:5">
      <c r="A1625" s="26">
        <v>40551</v>
      </c>
      <c r="B1625" s="27">
        <v>0.60416666666666663</v>
      </c>
      <c r="C1625" s="25">
        <v>5.4600000000000003E-2</v>
      </c>
      <c r="D1625" s="1">
        <v>2.2354921E-2</v>
      </c>
      <c r="E1625" s="1">
        <v>-6.1059403000000003E-3</v>
      </c>
    </row>
    <row r="1626" spans="1:5">
      <c r="A1626" s="26">
        <v>40551</v>
      </c>
      <c r="B1626" s="27">
        <v>0.64583333333333337</v>
      </c>
      <c r="C1626" s="25">
        <v>5.5599999999999997E-2</v>
      </c>
      <c r="D1626" s="1">
        <v>6.9455597999999993E-2</v>
      </c>
      <c r="E1626" s="1">
        <v>4.7827237000000002E-2</v>
      </c>
    </row>
    <row r="1627" spans="1:5">
      <c r="A1627" s="26">
        <v>40551</v>
      </c>
      <c r="B1627" s="27">
        <v>0.6875</v>
      </c>
      <c r="C1627" s="25">
        <v>5.6500000000000002E-2</v>
      </c>
      <c r="D1627" s="1">
        <v>2.9383593999999999E-2</v>
      </c>
      <c r="E1627" s="1">
        <v>3.2301264000000003E-2</v>
      </c>
    </row>
    <row r="1628" spans="1:5">
      <c r="A1628" s="26">
        <v>40551</v>
      </c>
      <c r="B1628" s="27">
        <v>0.72916666666666663</v>
      </c>
      <c r="C1628" s="25">
        <v>5.7299999999999997E-2</v>
      </c>
      <c r="D1628" s="1">
        <v>-3.7210976999999998E-3</v>
      </c>
      <c r="E1628" s="1">
        <v>-5.7569368999999997E-3</v>
      </c>
    </row>
    <row r="1629" spans="1:5">
      <c r="A1629" s="26">
        <v>40551</v>
      </c>
      <c r="B1629" s="27">
        <v>0.77083333333333337</v>
      </c>
      <c r="C1629" s="25">
        <v>5.8500000000000003E-2</v>
      </c>
      <c r="D1629" s="1">
        <v>-7.2048117999999994E-2</v>
      </c>
      <c r="E1629" s="1">
        <v>3.2948518000000003E-2</v>
      </c>
    </row>
    <row r="1630" spans="1:5">
      <c r="A1630" s="26">
        <v>40551</v>
      </c>
      <c r="B1630" s="27">
        <v>0.8125</v>
      </c>
      <c r="C1630" s="25">
        <v>5.9900000000000002E-2</v>
      </c>
      <c r="D1630" s="1">
        <v>-0.1212549</v>
      </c>
      <c r="E1630" s="1">
        <v>4.9561504999999999E-2</v>
      </c>
    </row>
    <row r="1631" spans="1:5">
      <c r="A1631" s="26">
        <v>40551</v>
      </c>
      <c r="B1631" s="27">
        <v>0.85416666666666663</v>
      </c>
      <c r="C1631" s="25">
        <v>6.0900000000000003E-2</v>
      </c>
      <c r="D1631" s="1">
        <v>-0.13396416999999999</v>
      </c>
      <c r="E1631" s="1">
        <v>1.4349139E-2</v>
      </c>
    </row>
    <row r="1632" spans="1:5">
      <c r="A1632" s="26">
        <v>40551</v>
      </c>
      <c r="B1632" s="27">
        <v>0.89583333333333337</v>
      </c>
      <c r="C1632" s="25">
        <v>6.1699999999999998E-2</v>
      </c>
      <c r="D1632" s="1">
        <v>-0.16159077999999999</v>
      </c>
      <c r="E1632" s="1">
        <v>-3.9253982E-2</v>
      </c>
    </row>
    <row r="1633" spans="1:5">
      <c r="A1633" s="26">
        <v>40551</v>
      </c>
      <c r="B1633" s="27">
        <v>0.9375</v>
      </c>
      <c r="C1633" s="25">
        <v>6.1100000000000002E-2</v>
      </c>
      <c r="D1633" s="1">
        <v>-0.13875283999999999</v>
      </c>
      <c r="E1633" s="1">
        <v>-2.3988049000000001E-2</v>
      </c>
    </row>
    <row r="1634" spans="1:5">
      <c r="A1634" s="26">
        <v>40551</v>
      </c>
      <c r="B1634" s="27">
        <v>0.97916666666666663</v>
      </c>
      <c r="C1634" s="25">
        <v>6.2300000000000001E-2</v>
      </c>
      <c r="D1634" s="1">
        <v>-0.12867307</v>
      </c>
      <c r="E1634" s="1">
        <v>-4.9451637E-2</v>
      </c>
    </row>
    <row r="1635" spans="1:5">
      <c r="A1635" s="26">
        <v>40552</v>
      </c>
      <c r="B1635" s="27">
        <v>2.0833333333333332E-2</v>
      </c>
      <c r="C1635" s="25">
        <v>0.06</v>
      </c>
      <c r="D1635" s="1">
        <v>-9.4007635000000006E-2</v>
      </c>
      <c r="E1635" s="1">
        <v>-2.4167571999999998E-2</v>
      </c>
    </row>
    <row r="1636" spans="1:5">
      <c r="A1636" s="26">
        <v>40552</v>
      </c>
      <c r="B1636" s="27">
        <v>6.25E-2</v>
      </c>
      <c r="C1636" s="25">
        <v>6.08E-2</v>
      </c>
      <c r="D1636" s="1">
        <v>-6.0253409000000004E-3</v>
      </c>
      <c r="E1636" s="1">
        <v>-1.51024E-2</v>
      </c>
    </row>
    <row r="1637" spans="1:5">
      <c r="A1637" s="26">
        <v>40552</v>
      </c>
      <c r="B1637" s="27">
        <v>0.10416666666666667</v>
      </c>
      <c r="C1637" s="25">
        <v>6.2E-2</v>
      </c>
      <c r="D1637" s="1">
        <v>7.3432175000000002E-2</v>
      </c>
      <c r="E1637" s="1">
        <v>6.0657265000000002E-2</v>
      </c>
    </row>
    <row r="1638" spans="1:5">
      <c r="A1638" s="26">
        <v>40552</v>
      </c>
      <c r="B1638" s="27">
        <v>0.14583333333333334</v>
      </c>
      <c r="C1638" s="25">
        <v>6.7900000000000002E-2</v>
      </c>
      <c r="D1638" s="1">
        <v>8.4267909000000002E-2</v>
      </c>
      <c r="E1638" s="1">
        <v>5.4498560000000001E-2</v>
      </c>
    </row>
    <row r="1639" spans="1:5">
      <c r="A1639" s="26">
        <v>40552</v>
      </c>
      <c r="B1639" s="27">
        <v>0.1875</v>
      </c>
      <c r="C1639" s="25">
        <v>6.1800000000000001E-2</v>
      </c>
      <c r="D1639" s="1">
        <v>0.10594115</v>
      </c>
      <c r="E1639" s="1">
        <v>9.9650542000000002E-3</v>
      </c>
    </row>
    <row r="1640" spans="1:5">
      <c r="A1640" s="26">
        <v>40552</v>
      </c>
      <c r="B1640" s="27">
        <v>0.22916666666666666</v>
      </c>
      <c r="C1640" s="25">
        <v>6.2600000000000003E-2</v>
      </c>
      <c r="D1640" s="1">
        <v>5.9303973000000003E-2</v>
      </c>
      <c r="E1640" s="1">
        <v>1.5229376E-3</v>
      </c>
    </row>
    <row r="1641" spans="1:5">
      <c r="A1641" s="26">
        <v>40552</v>
      </c>
      <c r="B1641" s="27">
        <v>0.27083333333333331</v>
      </c>
      <c r="C1641" s="25">
        <v>6.3299999999999995E-2</v>
      </c>
      <c r="D1641" s="1">
        <v>5.4180845999999998E-2</v>
      </c>
      <c r="E1641" s="1">
        <v>-4.6189684000000003E-3</v>
      </c>
    </row>
    <row r="1642" spans="1:5">
      <c r="A1642" s="26">
        <v>40552</v>
      </c>
      <c r="B1642" s="27">
        <v>0.3125</v>
      </c>
      <c r="C1642" s="25">
        <v>6.3799999999999996E-2</v>
      </c>
      <c r="D1642" s="1">
        <v>-2.3885152999999999E-2</v>
      </c>
      <c r="E1642" s="1">
        <v>4.4070677000000004E-3</v>
      </c>
    </row>
    <row r="1643" spans="1:5">
      <c r="A1643" s="26">
        <v>40552</v>
      </c>
      <c r="B1643" s="27">
        <v>0.35416666666666669</v>
      </c>
      <c r="C1643" s="25">
        <v>6.4199999999999993E-2</v>
      </c>
      <c r="D1643" s="1">
        <v>-0.16359999</v>
      </c>
      <c r="E1643" s="1">
        <v>2.2110312E-2</v>
      </c>
    </row>
    <row r="1644" spans="1:5">
      <c r="A1644" s="26">
        <v>40552</v>
      </c>
      <c r="B1644" s="27">
        <v>0.39583333333333331</v>
      </c>
      <c r="C1644" s="25">
        <v>6.4100000000000004E-2</v>
      </c>
      <c r="D1644" s="1">
        <v>-0.20004044000000001</v>
      </c>
      <c r="E1644" s="1">
        <v>5.1031195000000001E-2</v>
      </c>
    </row>
    <row r="1645" spans="1:5">
      <c r="A1645" s="26">
        <v>40552</v>
      </c>
      <c r="B1645" s="27">
        <v>0.4375</v>
      </c>
      <c r="C1645" s="25">
        <v>6.5000000000000002E-2</v>
      </c>
      <c r="D1645" s="1">
        <v>-0.21379859000000001</v>
      </c>
      <c r="E1645" s="1">
        <v>4.1710529000000003E-2</v>
      </c>
    </row>
    <row r="1646" spans="1:5">
      <c r="A1646" s="26">
        <v>40552</v>
      </c>
      <c r="B1646" s="27">
        <v>0.47916666666666669</v>
      </c>
      <c r="C1646" s="25">
        <v>6.4500000000000002E-2</v>
      </c>
      <c r="D1646" s="1">
        <v>-0.17136480000000001</v>
      </c>
      <c r="E1646" s="1">
        <v>-4.5900636000000002E-2</v>
      </c>
    </row>
    <row r="1647" spans="1:5">
      <c r="A1647" s="26">
        <v>40552</v>
      </c>
      <c r="B1647" s="27">
        <v>0.52083333333333337</v>
      </c>
      <c r="C1647" s="25">
        <v>6.5000000000000002E-2</v>
      </c>
      <c r="D1647" s="1">
        <v>-0.13755622000000001</v>
      </c>
      <c r="E1647" s="1">
        <v>-5.1440236E-2</v>
      </c>
    </row>
    <row r="1648" spans="1:5">
      <c r="A1648" s="26">
        <v>40552</v>
      </c>
      <c r="B1648" s="27">
        <v>0.5625</v>
      </c>
      <c r="C1648" s="25">
        <v>6.6299999999999998E-2</v>
      </c>
      <c r="D1648" s="1">
        <v>-3.2540896E-2</v>
      </c>
      <c r="E1648" s="1">
        <v>2.2505569E-4</v>
      </c>
    </row>
    <row r="1649" spans="1:5">
      <c r="A1649" s="26">
        <v>40552</v>
      </c>
      <c r="B1649" s="27">
        <v>0.60416666666666663</v>
      </c>
      <c r="C1649" s="25">
        <v>6.8199999999999997E-2</v>
      </c>
      <c r="D1649" s="1">
        <v>2.3221592999999999E-2</v>
      </c>
      <c r="E1649" s="1">
        <v>3.9400325999999999E-2</v>
      </c>
    </row>
    <row r="1650" spans="1:5">
      <c r="A1650" s="26">
        <v>40552</v>
      </c>
      <c r="B1650" s="27">
        <v>0.64583333333333337</v>
      </c>
      <c r="C1650" s="25">
        <v>6.8000000000000005E-2</v>
      </c>
      <c r="D1650" s="1">
        <v>8.9652941E-2</v>
      </c>
      <c r="E1650" s="1">
        <v>5.5760630999999998E-2</v>
      </c>
    </row>
    <row r="1651" spans="1:5">
      <c r="A1651" s="26">
        <v>40552</v>
      </c>
      <c r="B1651" s="27">
        <v>0.6875</v>
      </c>
      <c r="C1651" s="25">
        <v>6.8400000000000002E-2</v>
      </c>
      <c r="D1651" s="1">
        <v>5.7113939000000002E-2</v>
      </c>
      <c r="E1651" s="1">
        <v>5.2592515999999999E-2</v>
      </c>
    </row>
    <row r="1652" spans="1:5">
      <c r="A1652" s="26">
        <v>40552</v>
      </c>
      <c r="B1652" s="27">
        <v>0.72916666666666663</v>
      </c>
      <c r="C1652" s="25">
        <v>6.93E-2</v>
      </c>
      <c r="D1652" s="1">
        <v>1.3947747999999999E-2</v>
      </c>
      <c r="E1652" s="1">
        <v>3.1165139000000001E-2</v>
      </c>
    </row>
    <row r="1653" spans="1:5">
      <c r="A1653" s="26">
        <v>40552</v>
      </c>
      <c r="B1653" s="27">
        <v>0.77083333333333337</v>
      </c>
      <c r="C1653" s="25">
        <v>7.0400000000000004E-2</v>
      </c>
      <c r="D1653" s="1">
        <v>-6.3435614999999999E-3</v>
      </c>
      <c r="E1653" s="1">
        <v>-1.3752970999999999E-2</v>
      </c>
    </row>
    <row r="1654" spans="1:5">
      <c r="A1654" s="26">
        <v>40552</v>
      </c>
      <c r="B1654" s="27">
        <v>0.8125</v>
      </c>
      <c r="C1654" s="25">
        <v>7.1999999999999995E-2</v>
      </c>
      <c r="D1654" s="1">
        <v>-6.1033196999999997E-2</v>
      </c>
      <c r="E1654" s="1">
        <v>1.5225099000000001E-2</v>
      </c>
    </row>
    <row r="1655" spans="1:5">
      <c r="A1655" s="26">
        <v>40552</v>
      </c>
      <c r="B1655" s="27">
        <v>0.85416666666666663</v>
      </c>
      <c r="C1655" s="25">
        <v>7.3499999999999996E-2</v>
      </c>
      <c r="D1655" s="1">
        <v>-0.20421341000000001</v>
      </c>
      <c r="E1655" s="1">
        <v>4.5984091999999997E-2</v>
      </c>
    </row>
    <row r="1656" spans="1:5">
      <c r="A1656" s="26">
        <v>40552</v>
      </c>
      <c r="B1656" s="27">
        <v>0.89583333333333337</v>
      </c>
      <c r="C1656" s="25">
        <v>7.4399999999999994E-2</v>
      </c>
      <c r="D1656" s="1">
        <v>-0.22402343</v>
      </c>
      <c r="E1656" s="1">
        <v>6.0151350999999999E-2</v>
      </c>
    </row>
    <row r="1657" spans="1:5">
      <c r="A1657" s="26">
        <v>40552</v>
      </c>
      <c r="B1657" s="27">
        <v>0.9375</v>
      </c>
      <c r="C1657" s="25">
        <v>7.5300000000000006E-2</v>
      </c>
      <c r="D1657" s="1">
        <v>-0.23742179999999999</v>
      </c>
      <c r="E1657" s="1">
        <v>5.9065891000000002E-2</v>
      </c>
    </row>
    <row r="1658" spans="1:5">
      <c r="A1658" s="26">
        <v>40552</v>
      </c>
      <c r="B1658" s="27">
        <v>0.97916666666666663</v>
      </c>
      <c r="C1658" s="25">
        <v>7.6200000000000004E-2</v>
      </c>
      <c r="D1658" s="1">
        <v>-0.21577441999999999</v>
      </c>
      <c r="E1658" s="1">
        <v>7.3930026999999995E-2</v>
      </c>
    </row>
    <row r="1659" spans="1:5">
      <c r="A1659" s="26">
        <v>40553</v>
      </c>
      <c r="B1659" s="27">
        <v>2.0833333333333332E-2</v>
      </c>
      <c r="C1659" s="25">
        <v>7.7200000000000005E-2</v>
      </c>
      <c r="D1659" s="1">
        <v>-0.16256854000000001</v>
      </c>
      <c r="E1659" s="1">
        <v>3.5517554999999999E-2</v>
      </c>
    </row>
    <row r="1660" spans="1:5">
      <c r="A1660" s="26">
        <v>40553</v>
      </c>
      <c r="B1660" s="27">
        <v>6.25E-2</v>
      </c>
      <c r="C1660" s="25">
        <v>7.7499999999999999E-2</v>
      </c>
      <c r="D1660" s="1">
        <v>-8.9151562000000004E-2</v>
      </c>
      <c r="E1660" s="1">
        <v>-3.2226724999999998E-2</v>
      </c>
    </row>
    <row r="1661" spans="1:5">
      <c r="A1661" s="26">
        <v>40553</v>
      </c>
      <c r="B1661" s="27">
        <v>0.10416666666666667</v>
      </c>
      <c r="C1661" s="25">
        <v>7.85E-2</v>
      </c>
      <c r="D1661" s="1">
        <v>-1.8603739000000001E-2</v>
      </c>
      <c r="E1661" s="1">
        <v>-1.1677854E-2</v>
      </c>
    </row>
    <row r="1662" spans="1:5">
      <c r="A1662" s="26">
        <v>40553</v>
      </c>
      <c r="B1662" s="27">
        <v>0.14583333333333334</v>
      </c>
      <c r="C1662" s="25">
        <v>7.9799999999999996E-2</v>
      </c>
      <c r="D1662" s="1">
        <v>3.4711970000000002E-2</v>
      </c>
      <c r="E1662" s="1">
        <v>3.1960000000000002E-2</v>
      </c>
    </row>
    <row r="1663" spans="1:5">
      <c r="A1663" s="26">
        <v>40553</v>
      </c>
      <c r="B1663" s="27">
        <v>0.1875</v>
      </c>
      <c r="C1663" s="25">
        <v>8.0199999999999994E-2</v>
      </c>
      <c r="D1663" s="1">
        <v>0.10070601</v>
      </c>
      <c r="E1663" s="1">
        <v>5.7978513000000002E-2</v>
      </c>
    </row>
    <row r="1664" spans="1:5">
      <c r="A1664" s="26">
        <v>40553</v>
      </c>
      <c r="B1664" s="27">
        <v>0.22916666666666666</v>
      </c>
      <c r="C1664" s="25">
        <v>8.0500000000000002E-2</v>
      </c>
      <c r="D1664" s="1">
        <v>7.4607037000000001E-2</v>
      </c>
      <c r="E1664" s="1">
        <v>1.6738249E-2</v>
      </c>
    </row>
    <row r="1665" spans="1:5">
      <c r="A1665" s="26">
        <v>40553</v>
      </c>
      <c r="B1665" s="27">
        <v>0.27083333333333331</v>
      </c>
      <c r="C1665" s="25">
        <v>8.8599999999999998E-2</v>
      </c>
      <c r="D1665" s="1">
        <v>4.5213445999999997E-2</v>
      </c>
      <c r="E1665" s="1">
        <v>-2.7573746999999999E-2</v>
      </c>
    </row>
    <row r="1666" spans="1:5">
      <c r="A1666" s="26">
        <v>40553</v>
      </c>
      <c r="B1666" s="27">
        <v>0.3125</v>
      </c>
      <c r="C1666" s="25">
        <v>8.2600000000000007E-2</v>
      </c>
      <c r="D1666" s="1">
        <v>4.3053362999999997E-2</v>
      </c>
      <c r="E1666" s="1">
        <v>-4.2063637000000001E-3</v>
      </c>
    </row>
    <row r="1667" spans="1:5">
      <c r="A1667" s="26">
        <v>40553</v>
      </c>
      <c r="B1667" s="27">
        <v>0.35416666666666669</v>
      </c>
      <c r="C1667" s="25">
        <v>8.4199999999999997E-2</v>
      </c>
      <c r="D1667" s="1">
        <v>-1.8381432999999999E-2</v>
      </c>
      <c r="E1667" s="1">
        <v>-2.7454764E-2</v>
      </c>
    </row>
    <row r="1668" spans="1:5">
      <c r="A1668" s="26">
        <v>40553</v>
      </c>
      <c r="B1668" s="27">
        <v>0.39583333333333331</v>
      </c>
      <c r="C1668" s="25">
        <v>8.6599999999999996E-2</v>
      </c>
      <c r="D1668" s="1">
        <v>-0.10751622</v>
      </c>
      <c r="E1668" s="1">
        <v>1.7931032E-2</v>
      </c>
    </row>
    <row r="1669" spans="1:5">
      <c r="A1669" s="26">
        <v>40553</v>
      </c>
      <c r="B1669" s="27">
        <v>0.4375</v>
      </c>
      <c r="C1669" s="25">
        <v>0.10340000000000001</v>
      </c>
      <c r="D1669" s="1">
        <v>-0.19641966</v>
      </c>
      <c r="E1669" s="1">
        <v>5.5081869999999998E-2</v>
      </c>
    </row>
    <row r="1670" spans="1:5">
      <c r="A1670" s="26">
        <v>40553</v>
      </c>
      <c r="B1670" s="27">
        <v>0.47916666666666669</v>
      </c>
      <c r="C1670" s="25">
        <v>0.1331</v>
      </c>
      <c r="D1670" s="1">
        <v>-0.16168963</v>
      </c>
      <c r="E1670" s="1">
        <v>6.3052845999999996E-2</v>
      </c>
    </row>
    <row r="1671" spans="1:5">
      <c r="A1671" s="26">
        <v>40553</v>
      </c>
      <c r="B1671" s="27">
        <v>0.52083333333333337</v>
      </c>
      <c r="C1671" s="25">
        <v>0.1026</v>
      </c>
      <c r="D1671" s="1">
        <v>-0.18159211</v>
      </c>
      <c r="E1671" s="1">
        <v>5.7933356999999998E-2</v>
      </c>
    </row>
    <row r="1672" spans="1:5">
      <c r="A1672" s="26">
        <v>40553</v>
      </c>
      <c r="B1672" s="27">
        <v>0.5625</v>
      </c>
      <c r="C1672" s="25">
        <v>0.1028</v>
      </c>
      <c r="D1672" s="1">
        <v>-0.17412548999999999</v>
      </c>
      <c r="E1672" s="1">
        <v>4.0338613000000002E-2</v>
      </c>
    </row>
    <row r="1673" spans="1:5">
      <c r="A1673" s="26">
        <v>40553</v>
      </c>
      <c r="B1673" s="27">
        <v>0.60416666666666663</v>
      </c>
      <c r="C1673" s="25">
        <v>8.7499999999999994E-2</v>
      </c>
      <c r="D1673" s="1">
        <v>-0.14527172999999999</v>
      </c>
      <c r="E1673" s="1">
        <v>1.5024344E-2</v>
      </c>
    </row>
    <row r="1674" spans="1:5">
      <c r="A1674" s="26">
        <v>40553</v>
      </c>
      <c r="B1674" s="27">
        <v>0.64583333333333337</v>
      </c>
      <c r="C1674" s="25">
        <v>0.1002</v>
      </c>
      <c r="D1674" s="1">
        <v>-2.6481950000000001E-2</v>
      </c>
      <c r="E1674" s="1">
        <v>-2.3322544000000001E-2</v>
      </c>
    </row>
    <row r="1675" spans="1:5">
      <c r="A1675" s="26">
        <v>40553</v>
      </c>
      <c r="B1675" s="27">
        <v>0.6875</v>
      </c>
      <c r="C1675" s="25">
        <v>8.4199999999999997E-2</v>
      </c>
      <c r="D1675" s="1">
        <v>1.8422887999999998E-2</v>
      </c>
      <c r="E1675" s="1">
        <v>1.7130535999999998E-2</v>
      </c>
    </row>
    <row r="1676" spans="1:5">
      <c r="A1676" s="26">
        <v>40553</v>
      </c>
      <c r="B1676" s="27">
        <v>0.72916666666666663</v>
      </c>
      <c r="C1676" s="25">
        <v>8.6599999999999996E-2</v>
      </c>
      <c r="D1676" s="1">
        <v>-1.8585383E-2</v>
      </c>
      <c r="E1676" s="1">
        <v>7.1628092000000004E-2</v>
      </c>
    </row>
    <row r="1677" spans="1:5">
      <c r="A1677" s="26">
        <v>40553</v>
      </c>
      <c r="B1677" s="27">
        <v>0.77083333333333337</v>
      </c>
      <c r="C1677" s="25">
        <v>8.7999999999999995E-2</v>
      </c>
      <c r="D1677" s="1">
        <v>5.2203001E-4</v>
      </c>
      <c r="E1677" s="1">
        <v>6.9331368000000004E-2</v>
      </c>
    </row>
    <row r="1678" spans="1:5">
      <c r="A1678" s="26">
        <v>40553</v>
      </c>
      <c r="B1678" s="27">
        <v>0.8125</v>
      </c>
      <c r="C1678" s="25">
        <v>8.8200000000000001E-2</v>
      </c>
      <c r="D1678" s="1">
        <v>5.1059541E-2</v>
      </c>
      <c r="E1678" s="1">
        <v>-0.12694992999999999</v>
      </c>
    </row>
    <row r="1679" spans="1:5">
      <c r="A1679" s="26">
        <v>40553</v>
      </c>
      <c r="B1679" s="27">
        <v>0.85416666666666663</v>
      </c>
      <c r="C1679" s="25">
        <v>8.9499999999999996E-2</v>
      </c>
      <c r="D1679" s="1">
        <v>-5.1860178999999999E-2</v>
      </c>
      <c r="E1679" s="1">
        <v>-4.7016187000000001E-2</v>
      </c>
    </row>
    <row r="1680" spans="1:5">
      <c r="A1680" s="26">
        <v>40553</v>
      </c>
      <c r="B1680" s="27">
        <v>0.89583333333333337</v>
      </c>
      <c r="C1680" s="25">
        <v>9.4500000000000001E-2</v>
      </c>
      <c r="D1680" s="1">
        <v>7.0385236999999997E-4</v>
      </c>
      <c r="E1680" s="1">
        <v>1.8986958000000002E-2</v>
      </c>
    </row>
    <row r="1681" spans="1:5">
      <c r="A1681" s="26">
        <v>40553</v>
      </c>
      <c r="B1681" s="27">
        <v>0.9375</v>
      </c>
      <c r="C1681" s="25">
        <v>0.104</v>
      </c>
      <c r="D1681" s="1">
        <v>-3.0700017999999999E-2</v>
      </c>
      <c r="E1681" s="1">
        <v>4.2793535000000001E-2</v>
      </c>
    </row>
    <row r="1682" spans="1:5">
      <c r="A1682" s="26">
        <v>40553</v>
      </c>
      <c r="B1682" s="27">
        <v>0.97916666666666663</v>
      </c>
      <c r="C1682" s="25">
        <v>9.5299999999999996E-2</v>
      </c>
      <c r="D1682" s="1">
        <v>-0.10936604</v>
      </c>
      <c r="E1682" s="1">
        <v>1.6916879999999999E-2</v>
      </c>
    </row>
    <row r="1683" spans="1:5">
      <c r="A1683" s="26">
        <v>40554</v>
      </c>
      <c r="B1683" s="27">
        <v>2.0833333333333332E-2</v>
      </c>
      <c r="C1683" s="25">
        <v>9.2200000000000004E-2</v>
      </c>
      <c r="D1683" s="1">
        <v>-0.10538226000000001</v>
      </c>
      <c r="E1683" s="1">
        <v>-3.3788899999999997E-2</v>
      </c>
    </row>
    <row r="1684" spans="1:5">
      <c r="A1684" s="26">
        <v>40554</v>
      </c>
      <c r="B1684" s="27">
        <v>6.25E-2</v>
      </c>
      <c r="C1684" s="25">
        <v>9.6699999999999994E-2</v>
      </c>
      <c r="D1684" s="1">
        <v>-0.10046817</v>
      </c>
      <c r="E1684" s="1">
        <v>1.5564606999999999E-2</v>
      </c>
    </row>
    <row r="1685" spans="1:5">
      <c r="A1685" s="26">
        <v>40554</v>
      </c>
      <c r="B1685" s="27">
        <v>0.10416666666666667</v>
      </c>
      <c r="C1685" s="25">
        <v>9.4200000000000006E-2</v>
      </c>
      <c r="D1685" s="1">
        <v>-5.8233108000000002E-3</v>
      </c>
      <c r="E1685" s="1">
        <v>4.5629914000000001E-2</v>
      </c>
    </row>
    <row r="1686" spans="1:5">
      <c r="A1686" s="26">
        <v>40554</v>
      </c>
      <c r="B1686" s="27">
        <v>0.14583333333333334</v>
      </c>
      <c r="C1686" s="25">
        <v>9.0300000000000005E-2</v>
      </c>
      <c r="D1686" s="1">
        <v>2.2533048999999999E-2</v>
      </c>
      <c r="E1686" s="1">
        <v>1.1208157999999999E-2</v>
      </c>
    </row>
    <row r="1687" spans="1:5">
      <c r="A1687" s="26">
        <v>40554</v>
      </c>
      <c r="B1687" s="27">
        <v>0.1875</v>
      </c>
      <c r="C1687" s="25">
        <v>0.09</v>
      </c>
      <c r="D1687" s="1">
        <v>-7.9695909000000004E-4</v>
      </c>
      <c r="E1687" s="1">
        <v>-2.4487034000000001E-2</v>
      </c>
    </row>
    <row r="1688" spans="1:5">
      <c r="A1688" s="26">
        <v>40554</v>
      </c>
      <c r="B1688" s="27">
        <v>0.22916666666666666</v>
      </c>
      <c r="C1688" s="25">
        <v>9.3899999999999997E-2</v>
      </c>
      <c r="D1688" s="1">
        <v>-4.6819091E-2</v>
      </c>
      <c r="E1688" s="1">
        <v>-8.0933446000000006E-2</v>
      </c>
    </row>
    <row r="1689" spans="1:5">
      <c r="A1689" s="26">
        <v>40554</v>
      </c>
      <c r="B1689" s="27">
        <v>0.27083333333333331</v>
      </c>
      <c r="C1689" s="25">
        <v>8.4199999999999997E-2</v>
      </c>
      <c r="D1689" s="1">
        <v>-0.26694467</v>
      </c>
      <c r="E1689" s="1">
        <v>-9.1938310999999995E-2</v>
      </c>
    </row>
    <row r="1690" spans="1:5">
      <c r="A1690" s="26">
        <v>40554</v>
      </c>
      <c r="B1690" s="27">
        <v>0.3125</v>
      </c>
      <c r="C1690" s="25">
        <v>8.6599999999999996E-2</v>
      </c>
      <c r="D1690" s="1">
        <v>-0.23162047999999999</v>
      </c>
      <c r="E1690" s="1">
        <v>-8.6750972999999995E-2</v>
      </c>
    </row>
    <row r="1691" spans="1:5">
      <c r="A1691" s="26">
        <v>40554</v>
      </c>
      <c r="B1691" s="27">
        <v>0.35416666666666669</v>
      </c>
      <c r="C1691" s="25">
        <v>0.16400000000000001</v>
      </c>
      <c r="D1691" s="1">
        <v>-0.14627346999999999</v>
      </c>
      <c r="E1691" s="1">
        <v>-0.10084402000000001</v>
      </c>
    </row>
    <row r="1692" spans="1:5">
      <c r="A1692" s="26">
        <v>40554</v>
      </c>
      <c r="B1692" s="27">
        <v>0.39583333333333331</v>
      </c>
      <c r="C1692" s="25">
        <v>0.17230000000000001</v>
      </c>
      <c r="D1692" s="1">
        <v>-0.18394065000000001</v>
      </c>
      <c r="E1692" s="1">
        <v>-1.6358991E-2</v>
      </c>
    </row>
    <row r="1693" spans="1:5">
      <c r="A1693" s="26">
        <v>40554</v>
      </c>
      <c r="B1693" s="27">
        <v>0.4375</v>
      </c>
      <c r="C1693" s="25">
        <v>0.18440000000000001</v>
      </c>
      <c r="D1693" s="1">
        <v>-0.19184219999999999</v>
      </c>
      <c r="E1693" s="1">
        <v>-4.5511171000000003E-2</v>
      </c>
    </row>
    <row r="1694" spans="1:5">
      <c r="A1694" s="26">
        <v>40554</v>
      </c>
      <c r="B1694" s="27">
        <v>0.47916666666666669</v>
      </c>
      <c r="C1694" s="25">
        <v>0.2079</v>
      </c>
      <c r="D1694" s="1">
        <v>-0.14801186999999999</v>
      </c>
      <c r="E1694" s="1">
        <v>2.8159014E-2</v>
      </c>
    </row>
    <row r="1695" spans="1:5">
      <c r="A1695" s="26">
        <v>40554</v>
      </c>
      <c r="B1695" s="27">
        <v>0.52083333333333337</v>
      </c>
      <c r="C1695" s="25">
        <v>0.21429999999999999</v>
      </c>
      <c r="D1695" s="1">
        <v>-7.8926699000000003E-2</v>
      </c>
      <c r="E1695" s="1">
        <v>-3.6994646999999999E-2</v>
      </c>
    </row>
    <row r="1696" spans="1:5">
      <c r="A1696" s="26">
        <v>40554</v>
      </c>
      <c r="B1696" s="27">
        <v>0.5625</v>
      </c>
      <c r="C1696" s="25">
        <v>9.2799999999999994E-2</v>
      </c>
      <c r="D1696" s="1">
        <v>-4.8544558000000002E-2</v>
      </c>
      <c r="E1696" s="1">
        <v>7.0584727E-2</v>
      </c>
    </row>
    <row r="1697" spans="1:5">
      <c r="A1697" s="26">
        <v>40554</v>
      </c>
      <c r="B1697" s="27">
        <v>0.60416666666666663</v>
      </c>
      <c r="C1697" s="25">
        <v>9.4700000000000006E-2</v>
      </c>
      <c r="D1697" s="1">
        <v>-5.3690474000000002E-2</v>
      </c>
      <c r="E1697" s="1">
        <v>-3.0333328E-2</v>
      </c>
    </row>
    <row r="1698" spans="1:5">
      <c r="A1698" s="26">
        <v>40554</v>
      </c>
      <c r="B1698" s="27">
        <v>0.64583333333333337</v>
      </c>
      <c r="C1698" s="25">
        <v>0.1045</v>
      </c>
      <c r="D1698" s="1">
        <v>-2.3060855000000002E-2</v>
      </c>
      <c r="E1698" s="1">
        <v>-2.2116524999999999E-3</v>
      </c>
    </row>
    <row r="1699" spans="1:5">
      <c r="A1699" s="26">
        <v>40554</v>
      </c>
      <c r="B1699" s="27">
        <v>0.6875</v>
      </c>
      <c r="C1699" s="25">
        <v>0.1089</v>
      </c>
      <c r="D1699" s="1">
        <v>6.3689532999999998E-3</v>
      </c>
      <c r="E1699" s="1">
        <v>-1.394803E-2</v>
      </c>
    </row>
    <row r="1700" spans="1:5">
      <c r="A1700" s="26">
        <v>40554</v>
      </c>
      <c r="B1700" s="27">
        <v>0.72916666666666663</v>
      </c>
      <c r="C1700" s="25">
        <v>7.8E-2</v>
      </c>
      <c r="D1700" s="1">
        <v>-1.4628285E-2</v>
      </c>
      <c r="E1700" s="1">
        <v>-9.5890632000000003E-2</v>
      </c>
    </row>
    <row r="1701" spans="1:5">
      <c r="A1701" s="26">
        <v>40554</v>
      </c>
      <c r="B1701" s="27">
        <v>0.77083333333333337</v>
      </c>
      <c r="C1701" s="25">
        <v>8.5999999999999993E-2</v>
      </c>
      <c r="D1701" s="1">
        <v>-6.4554112999999996E-2</v>
      </c>
      <c r="E1701" s="1">
        <v>-2.9559542000000001E-2</v>
      </c>
    </row>
    <row r="1702" spans="1:5">
      <c r="A1702" s="26">
        <v>40554</v>
      </c>
      <c r="B1702" s="27">
        <v>0.8125</v>
      </c>
      <c r="C1702" s="25">
        <v>8.4099999999999994E-2</v>
      </c>
      <c r="D1702" s="1">
        <v>-0.15011140000000001</v>
      </c>
      <c r="E1702" s="1">
        <v>-6.4376595999999994E-2</v>
      </c>
    </row>
    <row r="1703" spans="1:5">
      <c r="A1703" s="26">
        <v>40554</v>
      </c>
      <c r="B1703" s="27">
        <v>0.85416666666666663</v>
      </c>
      <c r="C1703" s="25">
        <v>8.4699999999999998E-2</v>
      </c>
      <c r="D1703" s="1">
        <v>2.7227774E-2</v>
      </c>
      <c r="E1703" s="1">
        <v>-7.1202961000000004E-3</v>
      </c>
    </row>
    <row r="1704" spans="1:5">
      <c r="A1704" s="26">
        <v>40554</v>
      </c>
      <c r="B1704" s="27">
        <v>0.89583333333333337</v>
      </c>
      <c r="C1704" s="25">
        <v>8.6499999999999994E-2</v>
      </c>
      <c r="D1704" s="1">
        <v>-7.6200784999999993E-2</v>
      </c>
      <c r="E1704" s="1">
        <v>7.5062119000000004E-3</v>
      </c>
    </row>
    <row r="1705" spans="1:5">
      <c r="A1705" s="26">
        <v>40554</v>
      </c>
      <c r="B1705" s="27">
        <v>0.9375</v>
      </c>
      <c r="C1705" s="25">
        <v>8.5900000000000004E-2</v>
      </c>
      <c r="D1705" s="1">
        <v>-5.5031861000000001E-2</v>
      </c>
      <c r="E1705" s="1">
        <v>1.0266849E-2</v>
      </c>
    </row>
    <row r="1706" spans="1:5">
      <c r="A1706" s="26">
        <v>40554</v>
      </c>
      <c r="B1706" s="27">
        <v>0.97916666666666663</v>
      </c>
      <c r="C1706" s="25">
        <v>8.9200000000000002E-2</v>
      </c>
      <c r="D1706" s="1">
        <v>-4.2966597000000002E-2</v>
      </c>
      <c r="E1706" s="1">
        <v>2.4758558999999999E-2</v>
      </c>
    </row>
    <row r="1707" spans="1:5">
      <c r="A1707" s="26">
        <v>40555</v>
      </c>
      <c r="B1707" s="27">
        <v>2.0833333333333332E-2</v>
      </c>
      <c r="C1707" s="25">
        <v>7.6899999999999996E-2</v>
      </c>
      <c r="D1707" s="1">
        <v>-8.6411232999999994E-3</v>
      </c>
      <c r="E1707" s="1">
        <v>-2.0669713E-3</v>
      </c>
    </row>
    <row r="1708" spans="1:5">
      <c r="A1708" s="26">
        <v>40555</v>
      </c>
      <c r="B1708" s="27">
        <v>6.25E-2</v>
      </c>
      <c r="C1708" s="25">
        <v>7.7600000000000002E-2</v>
      </c>
      <c r="D1708" s="1">
        <v>7.1831072000000003E-3</v>
      </c>
      <c r="E1708" s="1">
        <v>6.6792245E-2</v>
      </c>
    </row>
    <row r="1709" spans="1:5">
      <c r="A1709" s="26">
        <v>40555</v>
      </c>
      <c r="B1709" s="27">
        <v>0.10416666666666667</v>
      </c>
      <c r="C1709" s="25">
        <v>7.7200000000000005E-2</v>
      </c>
      <c r="D1709" s="1">
        <v>3.4230456999999999E-2</v>
      </c>
      <c r="E1709" s="1">
        <v>1.5955363E-2</v>
      </c>
    </row>
    <row r="1710" spans="1:5">
      <c r="A1710" s="26">
        <v>40555</v>
      </c>
      <c r="B1710" s="27">
        <v>0.14583333333333334</v>
      </c>
      <c r="C1710" s="25">
        <v>7.7399999999999997E-2</v>
      </c>
      <c r="D1710" s="1">
        <v>4.3915817999999997E-3</v>
      </c>
      <c r="E1710" s="1">
        <v>-5.2793998999999996E-3</v>
      </c>
    </row>
    <row r="1711" spans="1:5">
      <c r="A1711" s="26">
        <v>40555</v>
      </c>
      <c r="B1711" s="27">
        <v>0.1875</v>
      </c>
      <c r="C1711" s="25">
        <v>7.8299999999999995E-2</v>
      </c>
      <c r="D1711" s="1">
        <v>1.1705447000000001E-2</v>
      </c>
      <c r="E1711" s="1">
        <v>-1.1571625E-2</v>
      </c>
    </row>
    <row r="1712" spans="1:5">
      <c r="A1712" s="26">
        <v>40555</v>
      </c>
      <c r="B1712" s="27">
        <v>0.22916666666666666</v>
      </c>
      <c r="C1712" s="25">
        <v>7.8600000000000003E-2</v>
      </c>
      <c r="D1712" s="1">
        <v>0.10433096</v>
      </c>
      <c r="E1712" s="1">
        <v>2.5237645E-2</v>
      </c>
    </row>
    <row r="1713" spans="1:5">
      <c r="A1713" s="26">
        <v>40555</v>
      </c>
      <c r="B1713" s="27">
        <v>0.27083333333333331</v>
      </c>
      <c r="C1713" s="25">
        <v>7.9299999999999995E-2</v>
      </c>
      <c r="D1713" s="1">
        <v>1.1310113E-2</v>
      </c>
      <c r="E1713" s="1">
        <v>-4.5058551999999997E-3</v>
      </c>
    </row>
    <row r="1714" spans="1:5">
      <c r="A1714" s="26">
        <v>40555</v>
      </c>
      <c r="B1714" s="27">
        <v>0.3125</v>
      </c>
      <c r="C1714" s="25">
        <v>8.3400000000000002E-2</v>
      </c>
      <c r="D1714" s="1">
        <v>-2.9831201000000002E-2</v>
      </c>
      <c r="E1714" s="1">
        <v>-2.5678521999999999E-3</v>
      </c>
    </row>
    <row r="1715" spans="1:5">
      <c r="A1715" s="26">
        <v>40555</v>
      </c>
      <c r="B1715" s="27">
        <v>0.35416666666666669</v>
      </c>
      <c r="C1715" s="25">
        <v>7.8299999999999995E-2</v>
      </c>
      <c r="D1715" s="1">
        <v>-0.13059356999999999</v>
      </c>
      <c r="E1715" s="1">
        <v>6.8144609999999994E-2</v>
      </c>
    </row>
    <row r="1716" spans="1:5">
      <c r="A1716" s="26">
        <v>40555</v>
      </c>
      <c r="B1716" s="27">
        <v>0.39583333333333331</v>
      </c>
      <c r="C1716" s="25">
        <v>7.1800000000000003E-2</v>
      </c>
      <c r="D1716" s="1">
        <v>-0.20778039000000001</v>
      </c>
      <c r="E1716" s="1">
        <v>5.4791871999999998E-2</v>
      </c>
    </row>
    <row r="1717" spans="1:5">
      <c r="A1717" s="26">
        <v>40555</v>
      </c>
      <c r="B1717" s="27">
        <v>0.4375</v>
      </c>
      <c r="C1717" s="25">
        <v>7.2599999999999998E-2</v>
      </c>
      <c r="D1717" s="1">
        <v>-0.17119804999999999</v>
      </c>
      <c r="E1717" s="1">
        <v>4.6075949999999997E-2</v>
      </c>
    </row>
    <row r="1718" spans="1:5">
      <c r="A1718" s="26">
        <v>40555</v>
      </c>
      <c r="B1718" s="27">
        <v>0.47916666666666669</v>
      </c>
      <c r="C1718" s="25">
        <v>7.4800000000000005E-2</v>
      </c>
      <c r="D1718" s="1">
        <v>-0.20655302</v>
      </c>
      <c r="E1718" s="1">
        <v>7.0512531000000003E-2</v>
      </c>
    </row>
    <row r="1719" spans="1:5">
      <c r="A1719" s="26">
        <v>40555</v>
      </c>
      <c r="B1719" s="27">
        <v>0.52083333333333337</v>
      </c>
      <c r="C1719" s="25">
        <v>7.1300000000000002E-2</v>
      </c>
      <c r="D1719" s="1">
        <v>-0.23476637</v>
      </c>
      <c r="E1719" s="1">
        <v>5.0094201999999997E-2</v>
      </c>
    </row>
    <row r="1720" spans="1:5">
      <c r="A1720" s="26">
        <v>40555</v>
      </c>
      <c r="B1720" s="27">
        <v>0.5625</v>
      </c>
      <c r="C1720" s="25">
        <v>6.8599999999999994E-2</v>
      </c>
      <c r="D1720" s="1">
        <v>-0.17801543</v>
      </c>
      <c r="E1720" s="1">
        <v>-1.4337674999999999E-2</v>
      </c>
    </row>
    <row r="1721" spans="1:5">
      <c r="A1721" s="26">
        <v>40555</v>
      </c>
      <c r="B1721" s="27">
        <v>0.60416666666666663</v>
      </c>
      <c r="C1721" s="25">
        <v>5.6899999999999999E-2</v>
      </c>
      <c r="D1721" s="1">
        <v>-0.11073709</v>
      </c>
      <c r="E1721" s="1">
        <v>-7.9146227E-2</v>
      </c>
    </row>
    <row r="1722" spans="1:5">
      <c r="A1722" s="26">
        <v>40555</v>
      </c>
      <c r="B1722" s="27">
        <v>0.64583333333333337</v>
      </c>
      <c r="C1722" s="25">
        <v>5.7599999999999998E-2</v>
      </c>
      <c r="D1722" s="1">
        <v>1.7757762E-2</v>
      </c>
      <c r="E1722" s="1">
        <v>-1.7077761E-2</v>
      </c>
    </row>
    <row r="1723" spans="1:5">
      <c r="A1723" s="26">
        <v>40555</v>
      </c>
      <c r="B1723" s="27">
        <v>0.6875</v>
      </c>
      <c r="C1723" s="25">
        <v>6.5799999999999997E-2</v>
      </c>
      <c r="D1723" s="1">
        <v>2.0396566000000001E-2</v>
      </c>
      <c r="E1723" s="1">
        <v>2.5887541999999999E-2</v>
      </c>
    </row>
    <row r="1724" spans="1:5">
      <c r="A1724" s="26">
        <v>40555</v>
      </c>
      <c r="B1724" s="27">
        <v>0.72916666666666663</v>
      </c>
      <c r="C1724" s="25">
        <v>6.0699999999999997E-2</v>
      </c>
      <c r="D1724" s="1">
        <v>9.3443427999999995E-2</v>
      </c>
      <c r="E1724" s="1">
        <v>-1.9386106999999999E-3</v>
      </c>
    </row>
    <row r="1725" spans="1:5">
      <c r="A1725" s="26">
        <v>40555</v>
      </c>
      <c r="B1725" s="27">
        <v>0.77083333333333337</v>
      </c>
      <c r="C1725" s="25">
        <v>6.2199999999999998E-2</v>
      </c>
      <c r="D1725" s="1">
        <v>6.8092636999999998E-2</v>
      </c>
      <c r="E1725" s="1">
        <v>-1.6543505E-2</v>
      </c>
    </row>
    <row r="1726" spans="1:5">
      <c r="A1726" s="26">
        <v>40555</v>
      </c>
      <c r="B1726" s="27">
        <v>0.8125</v>
      </c>
      <c r="C1726" s="25">
        <v>6.08E-2</v>
      </c>
      <c r="D1726" s="1">
        <v>-3.7882119E-4</v>
      </c>
      <c r="E1726" s="1">
        <v>5.7876395000000004E-3</v>
      </c>
    </row>
    <row r="1727" spans="1:5">
      <c r="A1727" s="26">
        <v>40555</v>
      </c>
      <c r="B1727" s="27">
        <v>0.85416666666666663</v>
      </c>
      <c r="C1727" s="25">
        <v>6.3200000000000006E-2</v>
      </c>
      <c r="D1727" s="1">
        <v>2.7896213999999999E-2</v>
      </c>
      <c r="E1727" s="1">
        <v>1.8067269E-2</v>
      </c>
    </row>
    <row r="1728" spans="1:5">
      <c r="A1728" s="26">
        <v>40555</v>
      </c>
      <c r="B1728" s="27">
        <v>0.89583333333333337</v>
      </c>
      <c r="C1728" s="25">
        <v>6.88E-2</v>
      </c>
      <c r="D1728" s="1">
        <v>1.2712332E-2</v>
      </c>
      <c r="E1728" s="1">
        <v>2.6782772E-2</v>
      </c>
    </row>
    <row r="1729" spans="1:5">
      <c r="A1729" s="26">
        <v>40555</v>
      </c>
      <c r="B1729" s="27">
        <v>0.9375</v>
      </c>
      <c r="C1729" s="25">
        <v>6.7100000000000007E-2</v>
      </c>
      <c r="D1729" s="1">
        <v>-0.14353408000000001</v>
      </c>
      <c r="E1729" s="1">
        <v>4.8745332000000002E-2</v>
      </c>
    </row>
    <row r="1730" spans="1:5">
      <c r="A1730" s="26">
        <v>40555</v>
      </c>
      <c r="B1730" s="27">
        <v>0.97916666666666663</v>
      </c>
      <c r="C1730" s="25">
        <v>6.9199999999999998E-2</v>
      </c>
      <c r="D1730" s="1">
        <v>-0.15451562999999999</v>
      </c>
      <c r="E1730" s="1">
        <v>4.9654684999999997E-2</v>
      </c>
    </row>
    <row r="1731" spans="1:5">
      <c r="A1731" s="26">
        <v>40556</v>
      </c>
      <c r="B1731" s="27">
        <v>2.0833333333333332E-2</v>
      </c>
      <c r="C1731" s="25">
        <v>9.5000000000000001E-2</v>
      </c>
      <c r="D1731" s="1">
        <v>-0.16382266000000001</v>
      </c>
      <c r="E1731" s="1">
        <v>4.3230960999999998E-2</v>
      </c>
    </row>
    <row r="1732" spans="1:5">
      <c r="A1732" s="26">
        <v>40556</v>
      </c>
      <c r="B1732" s="27">
        <v>6.25E-2</v>
      </c>
      <c r="C1732" s="25">
        <v>8.0699999999999994E-2</v>
      </c>
      <c r="D1732" s="1">
        <v>-0.13628104999999999</v>
      </c>
      <c r="E1732" s="1">
        <v>-3.5415998999999997E-2</v>
      </c>
    </row>
    <row r="1733" spans="1:5">
      <c r="A1733" s="26">
        <v>40556</v>
      </c>
      <c r="B1733" s="27">
        <v>0.10416666666666667</v>
      </c>
      <c r="C1733" s="25">
        <v>7.9699999999999993E-2</v>
      </c>
      <c r="D1733" s="1">
        <v>-9.6799838999999999E-2</v>
      </c>
      <c r="E1733" s="1">
        <v>1.1758180999999999E-2</v>
      </c>
    </row>
    <row r="1734" spans="1:5">
      <c r="A1734" s="26">
        <v>40556</v>
      </c>
      <c r="B1734" s="27">
        <v>0.14583333333333334</v>
      </c>
      <c r="C1734" s="25">
        <v>6.6699999999999995E-2</v>
      </c>
      <c r="D1734" s="1">
        <v>-2.0699849000000001E-4</v>
      </c>
      <c r="E1734" s="1">
        <v>-1.062366E-2</v>
      </c>
    </row>
    <row r="1735" spans="1:5">
      <c r="A1735" s="26">
        <v>40556</v>
      </c>
      <c r="B1735" s="27">
        <v>0.1875</v>
      </c>
      <c r="C1735" s="25">
        <v>6.4199999999999993E-2</v>
      </c>
      <c r="D1735" s="1">
        <v>0.11711913</v>
      </c>
      <c r="E1735" s="1">
        <v>7.7337897000000003E-2</v>
      </c>
    </row>
    <row r="1736" spans="1:5">
      <c r="A1736" s="26">
        <v>40556</v>
      </c>
      <c r="B1736" s="27">
        <v>0.22916666666666666</v>
      </c>
      <c r="C1736" s="25">
        <v>6.6100000000000006E-2</v>
      </c>
      <c r="D1736" s="1">
        <v>0.11925017</v>
      </c>
      <c r="E1736" s="1">
        <v>5.5982628E-2</v>
      </c>
    </row>
    <row r="1737" spans="1:5">
      <c r="A1737" s="26">
        <v>40556</v>
      </c>
      <c r="B1737" s="27">
        <v>0.27083333333333331</v>
      </c>
      <c r="C1737" s="25">
        <v>7.9200000000000007E-2</v>
      </c>
      <c r="D1737" s="1">
        <v>4.6470878E-2</v>
      </c>
      <c r="E1737" s="1">
        <v>1.3929108000000001E-2</v>
      </c>
    </row>
    <row r="1738" spans="1:5">
      <c r="A1738" s="26">
        <v>40556</v>
      </c>
      <c r="B1738" s="27">
        <v>0.3125</v>
      </c>
      <c r="C1738" s="25">
        <v>7.8399999999999997E-2</v>
      </c>
      <c r="D1738" s="1">
        <v>-1.9389695E-3</v>
      </c>
      <c r="E1738" s="1">
        <v>3.7128319000000001E-3</v>
      </c>
    </row>
    <row r="1739" spans="1:5">
      <c r="A1739" s="26">
        <v>40556</v>
      </c>
      <c r="B1739" s="27">
        <v>0.35416666666666669</v>
      </c>
      <c r="C1739" s="25">
        <v>6.7100000000000007E-2</v>
      </c>
      <c r="D1739" s="1">
        <v>3.5164302000000001E-3</v>
      </c>
      <c r="E1739" s="1">
        <v>2.2052625999999999E-2</v>
      </c>
    </row>
    <row r="1740" spans="1:5">
      <c r="A1740" s="26">
        <v>40556</v>
      </c>
      <c r="B1740" s="27">
        <v>0.39583333333333331</v>
      </c>
      <c r="C1740" s="25">
        <v>6.4299999999999996E-2</v>
      </c>
      <c r="D1740" s="1">
        <v>-3.9680343E-2</v>
      </c>
      <c r="E1740" s="1">
        <v>-2.0558002999999998E-2</v>
      </c>
    </row>
    <row r="1741" spans="1:5">
      <c r="A1741" s="26">
        <v>40556</v>
      </c>
      <c r="B1741" s="27">
        <v>0.4375</v>
      </c>
      <c r="C1741" s="25">
        <v>6.4699999999999994E-2</v>
      </c>
      <c r="D1741" s="1">
        <v>-0.17550672</v>
      </c>
      <c r="E1741" s="1">
        <v>3.0706895000000001E-2</v>
      </c>
    </row>
    <row r="1742" spans="1:5">
      <c r="A1742" s="26">
        <v>40556</v>
      </c>
      <c r="B1742" s="27">
        <v>0.47916666666666669</v>
      </c>
      <c r="C1742" s="25">
        <v>6.7400000000000002E-2</v>
      </c>
      <c r="D1742" s="1">
        <v>-0.21432311000000001</v>
      </c>
      <c r="E1742" s="1">
        <v>8.3402476000000003E-2</v>
      </c>
    </row>
    <row r="1743" spans="1:5">
      <c r="A1743" s="26">
        <v>40556</v>
      </c>
      <c r="B1743" s="27">
        <v>0.52083333333333337</v>
      </c>
      <c r="C1743" s="25">
        <v>6.5199999999999994E-2</v>
      </c>
      <c r="D1743" s="1">
        <v>-0.2147453</v>
      </c>
      <c r="E1743" s="1">
        <v>6.041792E-2</v>
      </c>
    </row>
    <row r="1744" spans="1:5">
      <c r="A1744" s="26">
        <v>40556</v>
      </c>
      <c r="B1744" s="27">
        <v>0.5625</v>
      </c>
      <c r="C1744" s="25">
        <v>7.0099999999999996E-2</v>
      </c>
      <c r="D1744" s="1">
        <v>-0.17654633</v>
      </c>
      <c r="E1744" s="1">
        <v>3.3390547E-2</v>
      </c>
    </row>
    <row r="1745" spans="1:5">
      <c r="A1745" s="26">
        <v>40556</v>
      </c>
      <c r="B1745" s="27">
        <v>0.60416666666666663</v>
      </c>
      <c r="C1745" s="25">
        <v>7.6300000000000007E-2</v>
      </c>
      <c r="D1745" s="1">
        <v>-0.17768861</v>
      </c>
      <c r="E1745" s="1">
        <v>-1.4654777E-3</v>
      </c>
    </row>
    <row r="1746" spans="1:5">
      <c r="A1746" s="26">
        <v>40556</v>
      </c>
      <c r="B1746" s="27">
        <v>0.64583333333333337</v>
      </c>
      <c r="C1746" s="25">
        <v>8.4900000000000003E-2</v>
      </c>
      <c r="D1746" s="1">
        <v>-0.10005820999999999</v>
      </c>
      <c r="E1746" s="1">
        <v>1.0776124999999999E-2</v>
      </c>
    </row>
    <row r="1747" spans="1:5">
      <c r="A1747" s="26">
        <v>40556</v>
      </c>
      <c r="B1747" s="27">
        <v>0.6875</v>
      </c>
      <c r="C1747" s="25">
        <v>6.6600000000000006E-2</v>
      </c>
      <c r="D1747" s="1">
        <v>-3.9267096000000001E-2</v>
      </c>
      <c r="E1747" s="1">
        <v>1.4793463999999999E-2</v>
      </c>
    </row>
    <row r="1748" spans="1:5">
      <c r="A1748" s="26">
        <v>40556</v>
      </c>
      <c r="B1748" s="27">
        <v>0.72916666666666663</v>
      </c>
      <c r="C1748" s="25">
        <v>7.0999999999999994E-2</v>
      </c>
      <c r="D1748" s="1">
        <v>1.1062491E-4</v>
      </c>
      <c r="E1748" s="1">
        <v>1.5206585999999999E-2</v>
      </c>
    </row>
    <row r="1749" spans="1:5">
      <c r="A1749" s="26">
        <v>40556</v>
      </c>
      <c r="B1749" s="27">
        <v>0.77083333333333337</v>
      </c>
      <c r="C1749" s="25">
        <v>6.88E-2</v>
      </c>
      <c r="D1749" s="1">
        <v>3.510224E-2</v>
      </c>
      <c r="E1749" s="1">
        <v>1.6808132999999999E-2</v>
      </c>
    </row>
    <row r="1750" spans="1:5">
      <c r="A1750" s="26">
        <v>40556</v>
      </c>
      <c r="B1750" s="27">
        <v>0.8125</v>
      </c>
      <c r="C1750" s="25">
        <v>7.0400000000000004E-2</v>
      </c>
      <c r="D1750" s="1">
        <v>1.1968901000000001E-2</v>
      </c>
      <c r="E1750" s="1">
        <v>-5.5868263000000001E-3</v>
      </c>
    </row>
    <row r="1751" spans="1:5">
      <c r="A1751" s="26">
        <v>40556</v>
      </c>
      <c r="B1751" s="27">
        <v>0.85416666666666663</v>
      </c>
      <c r="C1751" s="25">
        <v>8.1100000000000005E-2</v>
      </c>
      <c r="D1751" s="1">
        <v>1.3922303E-2</v>
      </c>
      <c r="E1751" s="1">
        <v>7.8179840999999996E-3</v>
      </c>
    </row>
    <row r="1752" spans="1:5">
      <c r="A1752" s="26">
        <v>40556</v>
      </c>
      <c r="B1752" s="27">
        <v>0.89583333333333337</v>
      </c>
      <c r="C1752" s="25">
        <v>7.6799999999999993E-2</v>
      </c>
      <c r="D1752" s="1">
        <v>5.2497699000000002E-2</v>
      </c>
      <c r="E1752" s="1">
        <v>-8.0908500000000001E-3</v>
      </c>
    </row>
    <row r="1753" spans="1:5">
      <c r="A1753" s="26">
        <v>40556</v>
      </c>
      <c r="B1753" s="27">
        <v>0.9375</v>
      </c>
      <c r="C1753" s="25">
        <v>7.9500000000000001E-2</v>
      </c>
      <c r="D1753" s="1">
        <v>-1.8060112999999999E-2</v>
      </c>
      <c r="E1753" s="1">
        <v>-7.0749237999999997E-3</v>
      </c>
    </row>
    <row r="1754" spans="1:5">
      <c r="A1754" s="26">
        <v>40556</v>
      </c>
      <c r="B1754" s="27">
        <v>0.97916666666666663</v>
      </c>
      <c r="C1754" s="25">
        <v>8.1100000000000005E-2</v>
      </c>
      <c r="D1754" s="1">
        <v>-6.8473954000000004E-2</v>
      </c>
      <c r="E1754" s="1">
        <v>-3.8908529999999997E-2</v>
      </c>
    </row>
    <row r="1755" spans="1:5">
      <c r="A1755" s="26">
        <v>40557</v>
      </c>
      <c r="B1755" s="27">
        <v>2.0833333333333332E-2</v>
      </c>
      <c r="C1755" s="25">
        <v>7.8700000000000006E-2</v>
      </c>
      <c r="D1755" s="1">
        <v>-2.6912869999999998E-2</v>
      </c>
      <c r="E1755" s="1">
        <v>-3.1114660999999998E-2</v>
      </c>
    </row>
    <row r="1756" spans="1:5">
      <c r="A1756" s="26">
        <v>40557</v>
      </c>
      <c r="B1756" s="27">
        <v>6.25E-2</v>
      </c>
      <c r="C1756" s="25">
        <v>7.6799999999999993E-2</v>
      </c>
      <c r="D1756" s="1">
        <v>-8.6131959999999994E-2</v>
      </c>
      <c r="E1756" s="1">
        <v>-3.3353695000000003E-2</v>
      </c>
    </row>
    <row r="1757" spans="1:5">
      <c r="A1757" s="26">
        <v>40557</v>
      </c>
      <c r="B1757" s="27">
        <v>0.10416666666666667</v>
      </c>
      <c r="C1757" s="25">
        <v>7.4099999999999999E-2</v>
      </c>
      <c r="D1757" s="1">
        <v>-6.7159536000000006E-2</v>
      </c>
      <c r="E1757" s="1">
        <v>-3.1304944000000001E-2</v>
      </c>
    </row>
    <row r="1758" spans="1:5">
      <c r="A1758" s="26">
        <v>40557</v>
      </c>
      <c r="B1758" s="27">
        <v>0.14583333333333334</v>
      </c>
      <c r="C1758" s="25">
        <v>7.8600000000000003E-2</v>
      </c>
      <c r="D1758" s="1">
        <v>9.1336733000000003E-2</v>
      </c>
      <c r="E1758" s="1">
        <v>2.5219504E-2</v>
      </c>
    </row>
    <row r="1759" spans="1:5">
      <c r="A1759" s="26">
        <v>40557</v>
      </c>
      <c r="B1759" s="27">
        <v>0.1875</v>
      </c>
      <c r="C1759" s="25">
        <v>7.6799999999999993E-2</v>
      </c>
      <c r="D1759" s="1">
        <v>9.1243300999999999E-2</v>
      </c>
      <c r="E1759" s="1">
        <v>5.0786902000000002E-2</v>
      </c>
    </row>
    <row r="1760" spans="1:5">
      <c r="A1760" s="26">
        <v>40557</v>
      </c>
      <c r="B1760" s="27">
        <v>0.22916666666666666</v>
      </c>
      <c r="C1760" s="25">
        <v>7.8E-2</v>
      </c>
      <c r="D1760" s="1">
        <v>4.8277779E-2</v>
      </c>
      <c r="E1760" s="1">
        <v>3.8269445999999999E-2</v>
      </c>
    </row>
    <row r="1761" spans="1:5">
      <c r="A1761" s="26">
        <v>40557</v>
      </c>
      <c r="B1761" s="27">
        <v>0.27083333333333331</v>
      </c>
      <c r="C1761" s="25">
        <v>7.9500000000000001E-2</v>
      </c>
      <c r="D1761" s="1">
        <v>1.238824E-2</v>
      </c>
      <c r="E1761" s="1">
        <v>7.4080548000000001E-3</v>
      </c>
    </row>
    <row r="1762" spans="1:5">
      <c r="A1762" s="26">
        <v>40557</v>
      </c>
      <c r="B1762" s="27">
        <v>0.3125</v>
      </c>
      <c r="C1762" s="25">
        <v>8.1100000000000005E-2</v>
      </c>
      <c r="D1762" s="1">
        <v>-1.0436078999999999E-2</v>
      </c>
      <c r="E1762" s="1">
        <v>8.9524467999999996E-3</v>
      </c>
    </row>
    <row r="1763" spans="1:5">
      <c r="A1763" s="26">
        <v>40557</v>
      </c>
      <c r="B1763" s="27">
        <v>0.35416666666666669</v>
      </c>
      <c r="C1763" s="25">
        <v>8.2900000000000001E-2</v>
      </c>
      <c r="D1763" s="1">
        <v>-2.2821227999999999E-2</v>
      </c>
      <c r="E1763" s="1">
        <v>-1.0301868E-2</v>
      </c>
    </row>
    <row r="1764" spans="1:5">
      <c r="A1764" s="26">
        <v>40557</v>
      </c>
      <c r="B1764" s="27">
        <v>0.39583333333333331</v>
      </c>
      <c r="C1764" s="25">
        <v>8.5199999999999998E-2</v>
      </c>
      <c r="D1764" s="1">
        <v>-0.12738268</v>
      </c>
      <c r="E1764" s="1">
        <v>4.5651218E-2</v>
      </c>
    </row>
    <row r="1765" spans="1:5">
      <c r="A1765" s="26">
        <v>40557</v>
      </c>
      <c r="B1765" s="27">
        <v>0.4375</v>
      </c>
      <c r="C1765" s="25">
        <v>8.6900000000000005E-2</v>
      </c>
      <c r="D1765" s="1">
        <v>-0.21826572999999999</v>
      </c>
      <c r="E1765" s="1">
        <v>5.1240172E-2</v>
      </c>
    </row>
    <row r="1766" spans="1:5">
      <c r="A1766" s="26">
        <v>40557</v>
      </c>
      <c r="B1766" s="27">
        <v>0.47916666666666669</v>
      </c>
      <c r="C1766" s="25">
        <v>8.7499999999999994E-2</v>
      </c>
      <c r="D1766" s="1">
        <v>-0.16675914</v>
      </c>
      <c r="E1766" s="1">
        <v>-7.0405227999999999E-3</v>
      </c>
    </row>
    <row r="1767" spans="1:5">
      <c r="A1767" s="26">
        <v>40557</v>
      </c>
      <c r="B1767" s="27">
        <v>0.52083333333333337</v>
      </c>
      <c r="C1767" s="25">
        <v>0.11020000000000001</v>
      </c>
      <c r="D1767" s="1">
        <v>-0.14474128</v>
      </c>
      <c r="E1767" s="1">
        <v>2.0798738000000001E-2</v>
      </c>
    </row>
    <row r="1768" spans="1:5">
      <c r="A1768" s="26">
        <v>40557</v>
      </c>
      <c r="B1768" s="27">
        <v>0.5625</v>
      </c>
      <c r="C1768" s="25">
        <v>8.7800000000000003E-2</v>
      </c>
      <c r="D1768" s="1">
        <v>-0.13693</v>
      </c>
      <c r="E1768" s="1">
        <v>3.5167899000000002E-2</v>
      </c>
    </row>
    <row r="1769" spans="1:5">
      <c r="A1769" s="26">
        <v>40557</v>
      </c>
      <c r="B1769" s="27">
        <v>0.60416666666666663</v>
      </c>
      <c r="C1769" s="25">
        <v>8.9499999999999996E-2</v>
      </c>
      <c r="D1769" s="1">
        <v>-0.14956816000000001</v>
      </c>
      <c r="E1769" s="1">
        <v>-3.0646418000000002E-2</v>
      </c>
    </row>
    <row r="1770" spans="1:5">
      <c r="A1770" s="26">
        <v>40557</v>
      </c>
      <c r="B1770" s="27">
        <v>0.64583333333333337</v>
      </c>
      <c r="C1770" s="25">
        <v>9.0700000000000003E-2</v>
      </c>
      <c r="D1770" s="1">
        <v>-1.5119347999999999E-2</v>
      </c>
      <c r="E1770" s="1">
        <v>2.2897211000000001E-2</v>
      </c>
    </row>
    <row r="1771" spans="1:5">
      <c r="A1771" s="26">
        <v>40557</v>
      </c>
      <c r="B1771" s="27">
        <v>0.6875</v>
      </c>
      <c r="C1771" s="25">
        <v>9.2499999999999999E-2</v>
      </c>
      <c r="D1771" s="1">
        <v>2.1117127999999999E-2</v>
      </c>
      <c r="E1771" s="1">
        <v>1.5331937E-2</v>
      </c>
    </row>
    <row r="1772" spans="1:5">
      <c r="A1772" s="26">
        <v>40557</v>
      </c>
      <c r="B1772" s="27">
        <v>0.72916666666666663</v>
      </c>
      <c r="C1772" s="25">
        <v>9.4299999999999995E-2</v>
      </c>
      <c r="D1772" s="1">
        <v>4.0654842000000004E-3</v>
      </c>
      <c r="E1772" s="1">
        <v>2.9397915E-2</v>
      </c>
    </row>
    <row r="1773" spans="1:5">
      <c r="A1773" s="26">
        <v>40557</v>
      </c>
      <c r="B1773" s="27">
        <v>0.77083333333333337</v>
      </c>
      <c r="C1773" s="25">
        <v>9.6699999999999994E-2</v>
      </c>
      <c r="D1773" s="1">
        <v>3.0626284E-2</v>
      </c>
      <c r="E1773" s="1">
        <v>4.2866149999999999E-2</v>
      </c>
    </row>
    <row r="1774" spans="1:5">
      <c r="A1774" s="26">
        <v>40557</v>
      </c>
      <c r="B1774" s="27">
        <v>0.8125</v>
      </c>
      <c r="C1774" s="25">
        <v>9.8900000000000002E-2</v>
      </c>
      <c r="D1774" s="1">
        <v>1.8608791E-2</v>
      </c>
      <c r="E1774" s="1">
        <v>-1.4808448000000001E-3</v>
      </c>
    </row>
    <row r="1775" spans="1:5">
      <c r="A1775" s="26">
        <v>40557</v>
      </c>
      <c r="B1775" s="27">
        <v>0.85416666666666663</v>
      </c>
      <c r="C1775" s="25">
        <v>0.10100000000000001</v>
      </c>
      <c r="D1775" s="1">
        <v>-7.7168413999999996E-3</v>
      </c>
      <c r="E1775" s="1">
        <v>2.4849944999999998E-2</v>
      </c>
    </row>
    <row r="1776" spans="1:5">
      <c r="A1776" s="26">
        <v>40557</v>
      </c>
      <c r="B1776" s="27">
        <v>0.89583333333333337</v>
      </c>
      <c r="C1776" s="25">
        <v>0.1033</v>
      </c>
      <c r="D1776" s="1">
        <v>7.9330018000000006E-3</v>
      </c>
      <c r="E1776" s="1">
        <v>8.9379572999999997E-4</v>
      </c>
    </row>
    <row r="1777" spans="1:5">
      <c r="A1777" s="26">
        <v>40557</v>
      </c>
      <c r="B1777" s="27">
        <v>0.9375</v>
      </c>
      <c r="C1777" s="25">
        <v>0.1056</v>
      </c>
      <c r="D1777" s="1">
        <v>1.9648974E-2</v>
      </c>
      <c r="E1777" s="1">
        <v>3.0309487999999999E-2</v>
      </c>
    </row>
    <row r="1778" spans="1:5">
      <c r="A1778" s="26">
        <v>40557</v>
      </c>
      <c r="B1778" s="27">
        <v>0.97916666666666663</v>
      </c>
      <c r="C1778" s="25">
        <v>0.1081</v>
      </c>
      <c r="D1778" s="1">
        <v>-2.5199533999999999E-2</v>
      </c>
      <c r="E1778" s="1">
        <v>1.4631610999999999E-2</v>
      </c>
    </row>
    <row r="1779" spans="1:5">
      <c r="A1779" s="26">
        <v>40558</v>
      </c>
      <c r="B1779" s="27">
        <v>2.0833333333333332E-2</v>
      </c>
      <c r="C1779" s="25">
        <v>0.1089</v>
      </c>
      <c r="D1779" s="1">
        <v>-0.11885271</v>
      </c>
      <c r="E1779" s="1">
        <v>-4.2371243000000003E-2</v>
      </c>
    </row>
    <row r="1780" spans="1:5">
      <c r="A1780" s="26">
        <v>40558</v>
      </c>
      <c r="B1780" s="27">
        <v>6.25E-2</v>
      </c>
      <c r="C1780" s="25">
        <v>0.1077</v>
      </c>
      <c r="D1780" s="1">
        <v>-7.8574730999999995E-2</v>
      </c>
      <c r="E1780" s="1">
        <v>-4.4015919000000001E-2</v>
      </c>
    </row>
    <row r="1781" spans="1:5">
      <c r="A1781" s="26">
        <v>40558</v>
      </c>
      <c r="B1781" s="27">
        <v>0.10416666666666667</v>
      </c>
      <c r="C1781" s="25">
        <v>0.1077</v>
      </c>
      <c r="D1781" s="1">
        <v>-5.3337637E-2</v>
      </c>
      <c r="E1781" s="1">
        <v>-2.3857285999999998E-2</v>
      </c>
    </row>
    <row r="1782" spans="1:5">
      <c r="A1782" s="26">
        <v>40558</v>
      </c>
      <c r="B1782" s="27">
        <v>0.14583333333333334</v>
      </c>
      <c r="C1782" s="25">
        <v>0.109</v>
      </c>
      <c r="D1782" s="1">
        <v>-7.4958797999999993E-2</v>
      </c>
      <c r="E1782" s="1">
        <v>-2.0564348999999999E-2</v>
      </c>
    </row>
    <row r="1783" spans="1:5">
      <c r="A1783" s="26">
        <v>40558</v>
      </c>
      <c r="B1783" s="27">
        <v>0.1875</v>
      </c>
      <c r="C1783" s="25">
        <v>0.1041</v>
      </c>
      <c r="D1783" s="1">
        <v>4.1926356999999997E-2</v>
      </c>
      <c r="E1783" s="1">
        <v>2.0852164999999999E-2</v>
      </c>
    </row>
    <row r="1784" spans="1:5">
      <c r="A1784" s="26">
        <v>40558</v>
      </c>
      <c r="B1784" s="27">
        <v>0.22916666666666666</v>
      </c>
      <c r="C1784" s="25">
        <v>0.1003</v>
      </c>
      <c r="D1784" s="1">
        <v>3.3540699E-2</v>
      </c>
      <c r="E1784" s="1">
        <v>4.6134879000000002E-3</v>
      </c>
    </row>
    <row r="1785" spans="1:5">
      <c r="A1785" s="26">
        <v>40558</v>
      </c>
      <c r="B1785" s="27">
        <v>0.27083333333333331</v>
      </c>
      <c r="C1785" s="25">
        <v>0.1019</v>
      </c>
      <c r="D1785" s="1">
        <v>1.7991390999999999E-2</v>
      </c>
      <c r="E1785" s="1">
        <v>-1.2804833E-2</v>
      </c>
    </row>
    <row r="1786" spans="1:5">
      <c r="A1786" s="26">
        <v>40558</v>
      </c>
      <c r="B1786" s="27">
        <v>0.3125</v>
      </c>
      <c r="C1786" s="25">
        <v>0.10340000000000001</v>
      </c>
      <c r="D1786" s="1">
        <v>6.0613624E-3</v>
      </c>
      <c r="E1786" s="1">
        <v>1.4366547E-2</v>
      </c>
    </row>
    <row r="1787" spans="1:5">
      <c r="A1787" s="26">
        <v>40558</v>
      </c>
      <c r="B1787" s="27">
        <v>0.35416666666666669</v>
      </c>
      <c r="C1787" s="25">
        <v>0.1071</v>
      </c>
      <c r="D1787" s="1">
        <v>1.9689890000000002E-2</v>
      </c>
      <c r="E1787" s="1">
        <v>1.5670138E-2</v>
      </c>
    </row>
    <row r="1788" spans="1:5">
      <c r="A1788" s="26">
        <v>40558</v>
      </c>
      <c r="B1788" s="27">
        <v>0.39583333333333331</v>
      </c>
      <c r="C1788" s="25">
        <v>0.1071</v>
      </c>
      <c r="D1788" s="1">
        <v>5.6996412000000002E-3</v>
      </c>
      <c r="E1788" s="1">
        <v>1.6357844999999999E-2</v>
      </c>
    </row>
    <row r="1789" spans="1:5">
      <c r="A1789" s="26">
        <v>40558</v>
      </c>
      <c r="B1789" s="27">
        <v>0.4375</v>
      </c>
      <c r="C1789" s="25">
        <v>0.1094</v>
      </c>
      <c r="D1789" s="1">
        <v>-8.9110855000000003E-2</v>
      </c>
      <c r="E1789" s="1">
        <v>1.7459453999999999E-2</v>
      </c>
    </row>
    <row r="1790" spans="1:5">
      <c r="A1790" s="26">
        <v>40558</v>
      </c>
      <c r="B1790" s="27">
        <v>0.47916666666666669</v>
      </c>
      <c r="C1790" s="25">
        <v>0.1115</v>
      </c>
      <c r="D1790" s="1">
        <v>-0.13190698000000001</v>
      </c>
      <c r="E1790" s="1">
        <v>3.3515006999999999E-2</v>
      </c>
    </row>
    <row r="1791" spans="1:5">
      <c r="A1791" s="26">
        <v>40558</v>
      </c>
      <c r="B1791" s="27">
        <v>0.52083333333333337</v>
      </c>
      <c r="C1791" s="25">
        <v>0.1115</v>
      </c>
      <c r="D1791" s="1">
        <v>-0.13532637</v>
      </c>
      <c r="E1791" s="1">
        <v>-3.0550219999999999E-2</v>
      </c>
    </row>
    <row r="1792" spans="1:5">
      <c r="A1792" s="26">
        <v>40558</v>
      </c>
      <c r="B1792" s="27">
        <v>0.5625</v>
      </c>
      <c r="C1792" s="25">
        <v>0.11269999999999999</v>
      </c>
      <c r="D1792" s="1">
        <v>-0.19635076000000001</v>
      </c>
      <c r="E1792" s="1">
        <v>3.8714228000000003E-2</v>
      </c>
    </row>
    <row r="1793" spans="1:5">
      <c r="A1793" s="26">
        <v>40558</v>
      </c>
      <c r="B1793" s="27">
        <v>0.60416666666666663</v>
      </c>
      <c r="C1793" s="25">
        <v>0.1142</v>
      </c>
      <c r="D1793" s="1">
        <v>-0.16325481999999999</v>
      </c>
      <c r="E1793" s="1">
        <v>4.9475274E-2</v>
      </c>
    </row>
    <row r="1794" spans="1:5">
      <c r="A1794" s="26">
        <v>40558</v>
      </c>
      <c r="B1794" s="27">
        <v>0.64583333333333337</v>
      </c>
      <c r="C1794" s="25">
        <v>0.1159</v>
      </c>
      <c r="D1794" s="1">
        <v>-0.14689699000000001</v>
      </c>
      <c r="E1794" s="1">
        <v>2.2530837000000001E-2</v>
      </c>
    </row>
    <row r="1795" spans="1:5">
      <c r="A1795" s="26">
        <v>40558</v>
      </c>
      <c r="B1795" s="27">
        <v>0.6875</v>
      </c>
      <c r="C1795" s="25">
        <v>0.108</v>
      </c>
      <c r="D1795" s="1">
        <v>-6.1817557000000002E-2</v>
      </c>
      <c r="E1795" s="1">
        <v>-2.3749947E-2</v>
      </c>
    </row>
    <row r="1796" spans="1:5">
      <c r="A1796" s="26">
        <v>40558</v>
      </c>
      <c r="B1796" s="27">
        <v>0.72916666666666663</v>
      </c>
      <c r="C1796" s="25">
        <v>0.10539999999999999</v>
      </c>
      <c r="D1796" s="1">
        <v>3.1255446999999999E-2</v>
      </c>
      <c r="E1796" s="1">
        <v>4.6315504E-2</v>
      </c>
    </row>
    <row r="1797" spans="1:5">
      <c r="A1797" s="26">
        <v>40558</v>
      </c>
      <c r="B1797" s="27">
        <v>0.77083333333333337</v>
      </c>
      <c r="C1797" s="25">
        <v>0.1076</v>
      </c>
      <c r="D1797" s="1">
        <v>2.3878058000000001E-2</v>
      </c>
      <c r="E1797" s="1">
        <v>4.4975533999999998E-2</v>
      </c>
    </row>
    <row r="1798" spans="1:5">
      <c r="A1798" s="26">
        <v>40558</v>
      </c>
      <c r="B1798" s="27">
        <v>0.8125</v>
      </c>
      <c r="C1798" s="25">
        <v>0.1099</v>
      </c>
      <c r="D1798" s="1">
        <v>0.10580158000000001</v>
      </c>
      <c r="E1798" s="1">
        <v>4.1340907000000003E-2</v>
      </c>
    </row>
    <row r="1799" spans="1:5">
      <c r="A1799" s="26">
        <v>40558</v>
      </c>
      <c r="B1799" s="27">
        <v>0.85416666666666663</v>
      </c>
      <c r="C1799" s="25">
        <v>0.1124</v>
      </c>
      <c r="D1799" s="1">
        <v>8.0204695000000006E-2</v>
      </c>
      <c r="E1799" s="1">
        <v>3.7608532E-2</v>
      </c>
    </row>
    <row r="1800" spans="1:5">
      <c r="A1800" s="26">
        <v>40558</v>
      </c>
      <c r="B1800" s="27">
        <v>0.89583333333333337</v>
      </c>
      <c r="C1800" s="25">
        <v>0.11459999999999999</v>
      </c>
      <c r="D1800" s="1">
        <v>4.9744021999999999E-2</v>
      </c>
      <c r="E1800" s="1">
        <v>1.7771001000000002E-2</v>
      </c>
    </row>
    <row r="1801" spans="1:5">
      <c r="A1801" s="26">
        <v>40558</v>
      </c>
      <c r="B1801" s="27">
        <v>0.9375</v>
      </c>
      <c r="C1801" s="25">
        <v>0.1171</v>
      </c>
      <c r="D1801" s="1">
        <v>4.4426977999999999E-2</v>
      </c>
      <c r="E1801" s="1">
        <v>1.3500638000000001E-2</v>
      </c>
    </row>
    <row r="1802" spans="1:5">
      <c r="A1802" s="26">
        <v>40558</v>
      </c>
      <c r="B1802" s="27">
        <v>0.97916666666666663</v>
      </c>
      <c r="C1802" s="25">
        <v>0.11890000000000001</v>
      </c>
      <c r="D1802" s="1">
        <v>1.2566769E-2</v>
      </c>
      <c r="E1802" s="1">
        <v>8.6115518000000005E-3</v>
      </c>
    </row>
    <row r="1803" spans="1:5">
      <c r="A1803" s="26">
        <v>40559</v>
      </c>
      <c r="B1803" s="27">
        <v>2.0833333333333332E-2</v>
      </c>
      <c r="C1803" s="25">
        <v>0.12139999999999999</v>
      </c>
      <c r="D1803" s="1">
        <v>-2.8358268999999999E-3</v>
      </c>
      <c r="E1803" s="1">
        <v>7.7446956000000004E-3</v>
      </c>
    </row>
    <row r="1804" spans="1:5">
      <c r="A1804" s="26">
        <v>40559</v>
      </c>
      <c r="B1804" s="27">
        <v>6.25E-2</v>
      </c>
      <c r="C1804" s="25">
        <v>0.1239</v>
      </c>
      <c r="D1804" s="1">
        <v>-1.9995632999999999E-2</v>
      </c>
      <c r="E1804" s="1">
        <v>-8.2213600000000005E-3</v>
      </c>
    </row>
    <row r="1805" spans="1:5">
      <c r="A1805" s="26">
        <v>40559</v>
      </c>
      <c r="B1805" s="27">
        <v>0.10416666666666667</v>
      </c>
      <c r="C1805" s="25">
        <v>0.12559999999999999</v>
      </c>
      <c r="D1805" s="1">
        <v>-1.4696876000000001E-3</v>
      </c>
      <c r="E1805" s="1">
        <v>-3.2879278999999997E-2</v>
      </c>
    </row>
    <row r="1806" spans="1:5">
      <c r="A1806" s="26">
        <v>40559</v>
      </c>
      <c r="B1806" s="27">
        <v>0.14583333333333334</v>
      </c>
      <c r="C1806" s="25">
        <v>0.1242</v>
      </c>
      <c r="D1806" s="1">
        <v>-0.10420748000000001</v>
      </c>
      <c r="E1806" s="1">
        <v>1.1969347999999999E-2</v>
      </c>
    </row>
    <row r="1807" spans="1:5">
      <c r="A1807" s="26">
        <v>40559</v>
      </c>
      <c r="B1807" s="27">
        <v>0.1875</v>
      </c>
      <c r="C1807" s="25">
        <v>0.12520000000000001</v>
      </c>
      <c r="D1807" s="1">
        <v>-4.2137874999999998E-2</v>
      </c>
      <c r="E1807" s="1">
        <v>-1.6712720999999999E-3</v>
      </c>
    </row>
    <row r="1808" spans="1:5">
      <c r="A1808" s="26">
        <v>40559</v>
      </c>
      <c r="B1808" s="27">
        <v>0.22916666666666666</v>
      </c>
      <c r="C1808" s="25">
        <v>0.1188</v>
      </c>
      <c r="D1808" s="1">
        <v>4.1228002999999999E-2</v>
      </c>
      <c r="E1808" s="1">
        <v>4.1194924000000001E-2</v>
      </c>
    </row>
    <row r="1809" spans="1:5">
      <c r="A1809" s="26">
        <v>40559</v>
      </c>
      <c r="B1809" s="27">
        <v>0.27083333333333331</v>
      </c>
      <c r="C1809" s="25">
        <v>0.1183</v>
      </c>
      <c r="D1809" s="1">
        <v>4.6332281000000001E-3</v>
      </c>
      <c r="E1809" s="1">
        <v>3.4026344E-3</v>
      </c>
    </row>
    <row r="1810" spans="1:5">
      <c r="A1810" s="26">
        <v>40559</v>
      </c>
      <c r="B1810" s="27">
        <v>0.3125</v>
      </c>
      <c r="C1810" s="25">
        <v>0.1206</v>
      </c>
      <c r="D1810" s="1">
        <v>3.3089792E-2</v>
      </c>
      <c r="E1810" s="1">
        <v>6.375436E-3</v>
      </c>
    </row>
    <row r="1811" spans="1:5">
      <c r="A1811" s="26">
        <v>40559</v>
      </c>
      <c r="B1811" s="27">
        <v>0.35416666666666669</v>
      </c>
      <c r="C1811" s="25">
        <v>0.123</v>
      </c>
      <c r="D1811" s="1">
        <v>2.6727085000000001E-2</v>
      </c>
      <c r="E1811" s="1">
        <v>-1.3263552E-2</v>
      </c>
    </row>
    <row r="1812" spans="1:5">
      <c r="A1812" s="26">
        <v>40559</v>
      </c>
      <c r="B1812" s="27">
        <v>0.39583333333333331</v>
      </c>
      <c r="C1812" s="25">
        <v>0.125</v>
      </c>
      <c r="D1812" s="1">
        <v>1.5511409E-2</v>
      </c>
      <c r="E1812" s="1">
        <v>-1.544485E-2</v>
      </c>
    </row>
    <row r="1813" spans="1:5">
      <c r="A1813" s="26">
        <v>40559</v>
      </c>
      <c r="B1813" s="27">
        <v>0.4375</v>
      </c>
      <c r="C1813" s="25">
        <v>0.1273</v>
      </c>
      <c r="D1813" s="1">
        <v>2.4696474E-2</v>
      </c>
      <c r="E1813" s="1">
        <v>-7.2853546000000002E-3</v>
      </c>
    </row>
    <row r="1814" spans="1:5">
      <c r="A1814" s="26">
        <v>40559</v>
      </c>
      <c r="B1814" s="27">
        <v>0.47916666666666669</v>
      </c>
      <c r="C1814" s="25">
        <v>0.1303</v>
      </c>
      <c r="D1814" s="1">
        <v>-0.14907617000000001</v>
      </c>
      <c r="E1814" s="1">
        <v>3.3178869999999999E-2</v>
      </c>
    </row>
    <row r="1815" spans="1:5">
      <c r="A1815" s="26">
        <v>40559</v>
      </c>
      <c r="B1815" s="27">
        <v>0.52083333333333337</v>
      </c>
      <c r="C1815" s="25">
        <v>0.13159999999999999</v>
      </c>
      <c r="D1815" s="1">
        <v>-0.26674764000000001</v>
      </c>
      <c r="E1815" s="1">
        <v>4.5912269999999998E-2</v>
      </c>
    </row>
    <row r="1816" spans="1:5">
      <c r="A1816" s="26">
        <v>40559</v>
      </c>
      <c r="B1816" s="27">
        <v>0.5625</v>
      </c>
      <c r="C1816" s="25">
        <v>0.13289999999999999</v>
      </c>
      <c r="D1816" s="1">
        <v>-0.21972121</v>
      </c>
      <c r="E1816" s="1">
        <v>4.4983739000000002E-2</v>
      </c>
    </row>
    <row r="1817" spans="1:5">
      <c r="A1817" s="26">
        <v>40559</v>
      </c>
      <c r="B1817" s="27">
        <v>0.60416666666666663</v>
      </c>
      <c r="C1817" s="25">
        <v>0.1348</v>
      </c>
      <c r="D1817" s="1">
        <v>-0.18203195999999999</v>
      </c>
      <c r="E1817" s="1">
        <v>5.9091484E-2</v>
      </c>
    </row>
    <row r="1818" spans="1:5">
      <c r="A1818" s="26">
        <v>40559</v>
      </c>
      <c r="B1818" s="27">
        <v>0.64583333333333337</v>
      </c>
      <c r="C1818" s="25">
        <v>0.1368</v>
      </c>
      <c r="D1818" s="1">
        <v>-0.20992781999999999</v>
      </c>
      <c r="E1818" s="1">
        <v>4.8011206000000001E-2</v>
      </c>
    </row>
    <row r="1819" spans="1:5">
      <c r="A1819" s="26">
        <v>40559</v>
      </c>
      <c r="B1819" s="27">
        <v>0.6875</v>
      </c>
      <c r="C1819" s="25">
        <v>0.13869999999999999</v>
      </c>
      <c r="D1819" s="1">
        <v>-0.16743201999999999</v>
      </c>
      <c r="E1819" s="1">
        <v>3.3232724999999998E-2</v>
      </c>
    </row>
    <row r="1820" spans="1:5">
      <c r="A1820" s="26">
        <v>40559</v>
      </c>
      <c r="B1820" s="27">
        <v>0.72916666666666663</v>
      </c>
      <c r="C1820" s="25">
        <v>0.12959999999999999</v>
      </c>
      <c r="D1820" s="1">
        <v>-8.3260790000000001E-2</v>
      </c>
      <c r="E1820" s="1">
        <v>-3.7980097999999997E-2</v>
      </c>
    </row>
    <row r="1821" spans="1:5">
      <c r="A1821" s="26">
        <v>40559</v>
      </c>
      <c r="B1821" s="27">
        <v>0.77083333333333337</v>
      </c>
      <c r="C1821" s="25">
        <v>0.13100000000000001</v>
      </c>
      <c r="D1821" s="1">
        <v>-6.3163187000000003E-3</v>
      </c>
      <c r="E1821" s="1">
        <v>1.9867678999999999E-2</v>
      </c>
    </row>
    <row r="1822" spans="1:5">
      <c r="A1822" s="26">
        <v>40559</v>
      </c>
      <c r="B1822" s="27">
        <v>0.8125</v>
      </c>
      <c r="C1822" s="25">
        <v>0.1303</v>
      </c>
      <c r="D1822" s="1">
        <v>5.5317482000000001E-2</v>
      </c>
      <c r="E1822" s="1">
        <v>4.5913966000000001E-2</v>
      </c>
    </row>
    <row r="1823" spans="1:5">
      <c r="A1823" s="26">
        <v>40559</v>
      </c>
      <c r="B1823" s="27">
        <v>0.85416666666666663</v>
      </c>
      <c r="C1823" s="25">
        <v>0.1323</v>
      </c>
      <c r="D1823" s="1">
        <v>2.7761970999999998E-4</v>
      </c>
      <c r="E1823" s="1">
        <v>1.4779514000000001E-2</v>
      </c>
    </row>
    <row r="1824" spans="1:5">
      <c r="A1824" s="26">
        <v>40559</v>
      </c>
      <c r="B1824" s="27">
        <v>0.89583333333333337</v>
      </c>
      <c r="C1824" s="25">
        <v>0.13450000000000001</v>
      </c>
      <c r="D1824" s="1">
        <v>-1.6661780000000001E-2</v>
      </c>
      <c r="E1824" s="1">
        <v>-1.2395481000000001E-3</v>
      </c>
    </row>
    <row r="1825" spans="1:5">
      <c r="A1825" s="26">
        <v>40559</v>
      </c>
      <c r="B1825" s="27">
        <v>0.9375</v>
      </c>
      <c r="C1825" s="25">
        <v>0.1368</v>
      </c>
      <c r="D1825" s="1">
        <v>7.0306353000000002E-2</v>
      </c>
      <c r="E1825" s="1">
        <v>2.1525697999999999E-2</v>
      </c>
    </row>
    <row r="1826" spans="1:5">
      <c r="A1826" s="26">
        <v>40559</v>
      </c>
      <c r="B1826" s="27">
        <v>0.97916666666666663</v>
      </c>
      <c r="C1826" s="25">
        <v>0.1394</v>
      </c>
      <c r="D1826" s="1">
        <v>7.4011654999999996E-2</v>
      </c>
      <c r="E1826" s="1">
        <v>-1.5702244000000001E-2</v>
      </c>
    </row>
    <row r="1827" spans="1:5">
      <c r="A1827" s="26">
        <v>40560</v>
      </c>
      <c r="B1827" s="27">
        <v>2.0833333333333332E-2</v>
      </c>
      <c r="C1827" s="25">
        <v>0.14099999999999999</v>
      </c>
      <c r="D1827" s="1">
        <v>1.9784996999999999E-2</v>
      </c>
      <c r="E1827" s="1">
        <v>-2.844669E-2</v>
      </c>
    </row>
    <row r="1828" spans="1:5">
      <c r="A1828" s="26">
        <v>40560</v>
      </c>
      <c r="B1828" s="27">
        <v>6.25E-2</v>
      </c>
      <c r="C1828" s="25">
        <v>0.14219999999999999</v>
      </c>
      <c r="D1828" s="1">
        <v>-0.10163647000000001</v>
      </c>
      <c r="E1828" s="1">
        <v>1.8278879000000001E-2</v>
      </c>
    </row>
    <row r="1829" spans="1:5">
      <c r="A1829" s="26">
        <v>40560</v>
      </c>
      <c r="B1829" s="27">
        <v>0.10416666666666667</v>
      </c>
      <c r="C1829" s="25">
        <v>0.14230000000000001</v>
      </c>
      <c r="D1829" s="1">
        <v>-0.11753748999999999</v>
      </c>
      <c r="E1829" s="1">
        <v>3.6107384999999999E-2</v>
      </c>
    </row>
    <row r="1830" spans="1:5">
      <c r="A1830" s="26">
        <v>40560</v>
      </c>
      <c r="B1830" s="27">
        <v>0.14583333333333334</v>
      </c>
      <c r="C1830" s="25">
        <v>0.1452</v>
      </c>
      <c r="D1830" s="1">
        <v>-0.10223939</v>
      </c>
      <c r="E1830" s="1">
        <v>1.7239199E-2</v>
      </c>
    </row>
    <row r="1831" spans="1:5">
      <c r="A1831" s="26">
        <v>40560</v>
      </c>
      <c r="B1831" s="27">
        <v>0.1875</v>
      </c>
      <c r="C1831" s="25">
        <v>0.14460000000000001</v>
      </c>
      <c r="D1831" s="1">
        <v>-9.2354180999999994E-2</v>
      </c>
      <c r="E1831" s="1">
        <v>-1.8246096999999999E-2</v>
      </c>
    </row>
    <row r="1832" spans="1:5">
      <c r="A1832" s="26">
        <v>40560</v>
      </c>
      <c r="B1832" s="27">
        <v>0.22916666666666666</v>
      </c>
      <c r="C1832" s="25">
        <v>0.1507</v>
      </c>
      <c r="D1832" s="1">
        <v>-0.12640381000000001</v>
      </c>
      <c r="E1832" s="1">
        <v>2.1999517E-2</v>
      </c>
    </row>
    <row r="1833" spans="1:5">
      <c r="A1833" s="26">
        <v>40560</v>
      </c>
      <c r="B1833" s="27">
        <v>0.27083333333333331</v>
      </c>
      <c r="C1833" s="25">
        <v>0.1492</v>
      </c>
      <c r="D1833" s="1">
        <v>-0.11393638</v>
      </c>
      <c r="E1833" s="1">
        <v>1.7626190999999999E-2</v>
      </c>
    </row>
    <row r="1834" spans="1:5">
      <c r="A1834" s="26">
        <v>40560</v>
      </c>
      <c r="B1834" s="27">
        <v>0.3125</v>
      </c>
      <c r="C1834" s="25">
        <v>0.15049999999999999</v>
      </c>
      <c r="D1834" s="1">
        <v>-8.4782029999999994E-2</v>
      </c>
      <c r="E1834" s="1">
        <v>-4.6548483000000002E-2</v>
      </c>
    </row>
    <row r="1835" spans="1:5">
      <c r="A1835" s="26">
        <v>40560</v>
      </c>
      <c r="B1835" s="27">
        <v>0.35416666666666669</v>
      </c>
      <c r="C1835" s="25">
        <v>0.14810000000000001</v>
      </c>
      <c r="D1835" s="1">
        <v>4.5801676E-2</v>
      </c>
      <c r="E1835" s="1">
        <v>2.7507152E-2</v>
      </c>
    </row>
    <row r="1836" spans="1:5">
      <c r="A1836" s="26">
        <v>40560</v>
      </c>
      <c r="B1836" s="27">
        <v>0.39583333333333331</v>
      </c>
      <c r="C1836" s="25">
        <v>0.15579999999999999</v>
      </c>
      <c r="D1836" s="1">
        <v>4.1977808999999998E-2</v>
      </c>
      <c r="E1836" s="1">
        <v>2.2538669000000001E-2</v>
      </c>
    </row>
    <row r="1837" spans="1:5">
      <c r="A1837" s="26">
        <v>40560</v>
      </c>
      <c r="B1837" s="27">
        <v>0.4375</v>
      </c>
      <c r="C1837" s="25">
        <v>0.15459999999999999</v>
      </c>
      <c r="D1837" s="1">
        <v>3.4471163999999999E-2</v>
      </c>
      <c r="E1837" s="1">
        <v>7.8378848000000001E-3</v>
      </c>
    </row>
    <row r="1838" spans="1:5">
      <c r="A1838" s="26">
        <v>40560</v>
      </c>
      <c r="B1838" s="27">
        <v>0.47916666666666669</v>
      </c>
      <c r="C1838" s="25">
        <v>0.15759999999999999</v>
      </c>
      <c r="D1838" s="1">
        <v>2.1572118000000001E-2</v>
      </c>
      <c r="E1838" s="1">
        <v>-6.4082373000000001E-4</v>
      </c>
    </row>
    <row r="1839" spans="1:5">
      <c r="A1839" s="26">
        <v>40560</v>
      </c>
      <c r="B1839" s="27">
        <v>0.52083333333333337</v>
      </c>
      <c r="C1839" s="25">
        <v>0.1636</v>
      </c>
      <c r="D1839" s="1">
        <v>6.3923380999999996E-3</v>
      </c>
      <c r="E1839" s="1">
        <v>2.777931E-3</v>
      </c>
    </row>
    <row r="1840" spans="1:5">
      <c r="A1840" s="26">
        <v>40560</v>
      </c>
      <c r="B1840" s="27">
        <v>0.5625</v>
      </c>
      <c r="C1840" s="25">
        <v>0.16239999999999999</v>
      </c>
      <c r="D1840" s="1">
        <v>-7.0035305000000006E-2</v>
      </c>
      <c r="E1840" s="1">
        <v>-2.0199517E-2</v>
      </c>
    </row>
    <row r="1841" spans="1:5">
      <c r="A1841" s="26">
        <v>40560</v>
      </c>
      <c r="B1841" s="27">
        <v>0.60416666666666663</v>
      </c>
      <c r="C1841" s="25">
        <v>0.16450000000000001</v>
      </c>
      <c r="D1841" s="1">
        <v>-0.22916865</v>
      </c>
      <c r="E1841" s="1">
        <v>-6.4365717000000001E-3</v>
      </c>
    </row>
    <row r="1842" spans="1:5">
      <c r="A1842" s="26">
        <v>40560</v>
      </c>
      <c r="B1842" s="27">
        <v>0.64583333333333337</v>
      </c>
      <c r="C1842" s="25">
        <v>0.16520000000000001</v>
      </c>
      <c r="D1842" s="1">
        <v>-0.22442461</v>
      </c>
      <c r="E1842" s="1">
        <v>4.3076307000000001E-2</v>
      </c>
    </row>
    <row r="1843" spans="1:5">
      <c r="A1843" s="26">
        <v>40560</v>
      </c>
      <c r="B1843" s="27">
        <v>0.6875</v>
      </c>
      <c r="C1843" s="25">
        <v>0.1507</v>
      </c>
      <c r="D1843" s="1">
        <v>-0.24020389</v>
      </c>
      <c r="E1843" s="1">
        <v>-1.8934785E-3</v>
      </c>
    </row>
    <row r="1844" spans="1:5">
      <c r="A1844" s="26">
        <v>40560</v>
      </c>
      <c r="B1844" s="27">
        <v>0.72916666666666663</v>
      </c>
      <c r="C1844" s="25">
        <v>0.115</v>
      </c>
      <c r="D1844" s="1">
        <v>-0.17853263</v>
      </c>
      <c r="E1844" s="1">
        <v>3.9034191000000003E-2</v>
      </c>
    </row>
    <row r="1845" spans="1:5">
      <c r="A1845" s="26">
        <v>40560</v>
      </c>
      <c r="B1845" s="27">
        <v>0.77083333333333337</v>
      </c>
      <c r="C1845" s="25">
        <v>0.11899999999999999</v>
      </c>
      <c r="D1845" s="1">
        <v>-0.16025035000000001</v>
      </c>
      <c r="E1845" s="1">
        <v>2.6170743E-2</v>
      </c>
    </row>
    <row r="1846" spans="1:5">
      <c r="A1846" s="26">
        <v>40560</v>
      </c>
      <c r="B1846" s="27">
        <v>0.8125</v>
      </c>
      <c r="C1846" s="25">
        <v>8.8800000000000004E-2</v>
      </c>
      <c r="D1846" s="1">
        <v>-9.8644223000000003E-2</v>
      </c>
      <c r="E1846" s="1">
        <v>-6.9953133000000001E-2</v>
      </c>
    </row>
    <row r="1847" spans="1:5">
      <c r="A1847" s="26">
        <v>40560</v>
      </c>
      <c r="B1847" s="27">
        <v>0.85416666666666663</v>
      </c>
      <c r="C1847" s="25">
        <v>8.5199999999999998E-2</v>
      </c>
      <c r="D1847" s="1">
        <v>-1.9902527E-2</v>
      </c>
      <c r="E1847" s="1">
        <v>-1.0616888E-2</v>
      </c>
    </row>
    <row r="1848" spans="1:5">
      <c r="A1848" s="26">
        <v>40560</v>
      </c>
      <c r="B1848" s="27">
        <v>0.89583333333333337</v>
      </c>
      <c r="C1848" s="25">
        <v>8.6900000000000005E-2</v>
      </c>
      <c r="D1848" s="1">
        <v>-1.9878000999999999E-2</v>
      </c>
      <c r="E1848" s="1">
        <v>4.8448194999999999E-3</v>
      </c>
    </row>
    <row r="1849" spans="1:5">
      <c r="A1849" s="26">
        <v>40560</v>
      </c>
      <c r="B1849" s="27">
        <v>0.9375</v>
      </c>
      <c r="C1849" s="25">
        <v>8.8900000000000007E-2</v>
      </c>
      <c r="D1849" s="1">
        <v>3.8503840999999997E-2</v>
      </c>
      <c r="E1849" s="1">
        <v>5.4948320000000002E-2</v>
      </c>
    </row>
    <row r="1850" spans="1:5">
      <c r="A1850" s="26">
        <v>40560</v>
      </c>
      <c r="B1850" s="27">
        <v>0.97916666666666663</v>
      </c>
      <c r="C1850" s="25">
        <v>9.0899999999999995E-2</v>
      </c>
      <c r="D1850" s="1">
        <v>0.1133082</v>
      </c>
      <c r="E1850" s="1">
        <v>1.2213663000000001E-3</v>
      </c>
    </row>
    <row r="1851" spans="1:5">
      <c r="A1851" s="26">
        <v>40561</v>
      </c>
      <c r="B1851" s="27">
        <v>2.0833333333333332E-2</v>
      </c>
      <c r="C1851" s="25">
        <v>9.2499999999999999E-2</v>
      </c>
      <c r="D1851" s="1">
        <v>7.1860952000000006E-2</v>
      </c>
      <c r="E1851" s="1">
        <v>3.7941480999999999E-2</v>
      </c>
    </row>
    <row r="1852" spans="1:5">
      <c r="A1852" s="26">
        <v>40561</v>
      </c>
      <c r="B1852" s="27">
        <v>6.25E-2</v>
      </c>
      <c r="C1852" s="25">
        <v>9.4E-2</v>
      </c>
      <c r="D1852" s="1">
        <v>4.2972094000000002E-2</v>
      </c>
      <c r="E1852" s="1">
        <v>2.5970790000000001E-2</v>
      </c>
    </row>
    <row r="1853" spans="1:5">
      <c r="A1853" s="26">
        <v>40561</v>
      </c>
      <c r="B1853" s="27">
        <v>0.10416666666666667</v>
      </c>
      <c r="C1853" s="25">
        <v>9.5899999999999999E-2</v>
      </c>
      <c r="D1853" s="1">
        <v>-2.1046392000000001E-2</v>
      </c>
      <c r="E1853" s="1">
        <v>-1.5928685000000001E-2</v>
      </c>
    </row>
    <row r="1854" spans="1:5">
      <c r="A1854" s="26">
        <v>40561</v>
      </c>
      <c r="B1854" s="27">
        <v>0.14583333333333334</v>
      </c>
      <c r="C1854" s="25">
        <v>9.8100000000000007E-2</v>
      </c>
      <c r="D1854" s="1">
        <v>-5.5201936E-2</v>
      </c>
      <c r="E1854" s="1">
        <v>-2.1212826000000001E-3</v>
      </c>
    </row>
    <row r="1855" spans="1:5">
      <c r="A1855" s="26">
        <v>40561</v>
      </c>
      <c r="B1855" s="27">
        <v>0.1875</v>
      </c>
      <c r="C1855" s="25">
        <v>9.9900000000000003E-2</v>
      </c>
      <c r="D1855" s="1">
        <v>-0.16020533000000001</v>
      </c>
      <c r="E1855" s="1">
        <v>1.8565377000000001E-2</v>
      </c>
    </row>
    <row r="1856" spans="1:5">
      <c r="A1856" s="26">
        <v>40561</v>
      </c>
      <c r="B1856" s="27">
        <v>0.22916666666666666</v>
      </c>
      <c r="C1856" s="25">
        <v>9.9900000000000003E-2</v>
      </c>
      <c r="D1856" s="1">
        <v>-0.15039485</v>
      </c>
      <c r="E1856" s="1">
        <v>4.2457966999999999E-2</v>
      </c>
    </row>
    <row r="1857" spans="1:5">
      <c r="A1857" s="26">
        <v>40561</v>
      </c>
      <c r="B1857" s="27">
        <v>0.27083333333333331</v>
      </c>
      <c r="C1857" s="25">
        <v>0.1014</v>
      </c>
      <c r="D1857" s="1">
        <v>-0.17928436</v>
      </c>
      <c r="E1857" s="1">
        <v>1.8594023000000001E-2</v>
      </c>
    </row>
    <row r="1858" spans="1:5">
      <c r="A1858" s="26">
        <v>40561</v>
      </c>
      <c r="B1858" s="27">
        <v>0.3125</v>
      </c>
      <c r="C1858" s="25">
        <v>0.1031</v>
      </c>
      <c r="D1858" s="1">
        <v>-0.14069079000000001</v>
      </c>
      <c r="E1858" s="1">
        <v>1.9849822999999999E-2</v>
      </c>
    </row>
    <row r="1859" spans="1:5">
      <c r="A1859" s="26">
        <v>40561</v>
      </c>
      <c r="B1859" s="27">
        <v>0.35416666666666669</v>
      </c>
      <c r="C1859" s="25">
        <v>0.1116</v>
      </c>
      <c r="D1859" s="1">
        <v>-9.2146394999999999E-3</v>
      </c>
      <c r="E1859" s="1">
        <v>3.5443756E-2</v>
      </c>
    </row>
    <row r="1860" spans="1:5">
      <c r="A1860" s="26">
        <v>40561</v>
      </c>
      <c r="B1860" s="27">
        <v>0.39583333333333331</v>
      </c>
      <c r="C1860" s="25">
        <v>0.10539999999999999</v>
      </c>
      <c r="D1860" s="1">
        <v>-1.1019544E-3</v>
      </c>
      <c r="E1860" s="1">
        <v>2.3590560999999999E-2</v>
      </c>
    </row>
    <row r="1861" spans="1:5">
      <c r="A1861" s="26">
        <v>40561</v>
      </c>
      <c r="B1861" s="27">
        <v>0.4375</v>
      </c>
      <c r="C1861" s="25">
        <v>0.1012</v>
      </c>
      <c r="D1861" s="1">
        <v>5.2908369999999996E-3</v>
      </c>
      <c r="E1861" s="1">
        <v>1.9688818E-2</v>
      </c>
    </row>
    <row r="1862" spans="1:5">
      <c r="A1862" s="26">
        <v>40561</v>
      </c>
      <c r="B1862" s="27">
        <v>0.47916666666666669</v>
      </c>
      <c r="C1862" s="25">
        <v>0.1032</v>
      </c>
      <c r="D1862" s="1">
        <v>7.3669612999999995E-2</v>
      </c>
      <c r="E1862" s="1">
        <v>8.8209250000000003E-3</v>
      </c>
    </row>
    <row r="1863" spans="1:5">
      <c r="A1863" s="26">
        <v>40561</v>
      </c>
      <c r="B1863" s="27">
        <v>0.52083333333333337</v>
      </c>
      <c r="C1863" s="25">
        <v>0.1048</v>
      </c>
      <c r="D1863" s="1">
        <v>5.9763383000000003E-2</v>
      </c>
      <c r="E1863" s="1">
        <v>2.7649282000000001E-2</v>
      </c>
    </row>
    <row r="1864" spans="1:5">
      <c r="A1864" s="26">
        <v>40561</v>
      </c>
      <c r="B1864" s="27">
        <v>0.5625</v>
      </c>
      <c r="C1864" s="25">
        <v>0.1066</v>
      </c>
      <c r="D1864" s="1">
        <v>-1.3828244999999999E-2</v>
      </c>
      <c r="E1864" s="1">
        <v>2.7830797000000001E-2</v>
      </c>
    </row>
    <row r="1865" spans="1:5">
      <c r="A1865" s="26">
        <v>40561</v>
      </c>
      <c r="B1865" s="27">
        <v>0.60416666666666663</v>
      </c>
      <c r="C1865" s="25">
        <v>0.1089</v>
      </c>
      <c r="D1865" s="1">
        <v>-4.3943728000000001E-2</v>
      </c>
      <c r="E1865" s="1">
        <v>-1.6339678999999999E-3</v>
      </c>
    </row>
    <row r="1866" spans="1:5">
      <c r="A1866" s="26">
        <v>40561</v>
      </c>
      <c r="B1866" s="27">
        <v>0.64583333333333337</v>
      </c>
      <c r="C1866" s="25">
        <v>0.1111</v>
      </c>
      <c r="D1866" s="1">
        <v>-0.11594239000000001</v>
      </c>
      <c r="E1866" s="1">
        <v>1.6485362999999999E-2</v>
      </c>
    </row>
    <row r="1867" spans="1:5">
      <c r="A1867" s="26">
        <v>40561</v>
      </c>
      <c r="B1867" s="27">
        <v>0.6875</v>
      </c>
      <c r="C1867" s="25">
        <v>0.1113</v>
      </c>
      <c r="D1867" s="1">
        <v>-0.15452679</v>
      </c>
      <c r="E1867" s="1">
        <v>1.8018913000000001E-2</v>
      </c>
    </row>
    <row r="1868" spans="1:5">
      <c r="A1868" s="26">
        <v>40561</v>
      </c>
      <c r="B1868" s="27">
        <v>0.72916666666666663</v>
      </c>
      <c r="C1868" s="25">
        <v>0.1101</v>
      </c>
      <c r="D1868" s="1">
        <v>-0.17298603000000001</v>
      </c>
      <c r="E1868" s="1">
        <v>2.4796100000000001E-2</v>
      </c>
    </row>
    <row r="1869" spans="1:5">
      <c r="A1869" s="26">
        <v>40561</v>
      </c>
      <c r="B1869" s="27">
        <v>0.77083333333333337</v>
      </c>
      <c r="C1869" s="25">
        <v>0.1079</v>
      </c>
      <c r="D1869" s="1">
        <v>-0.15721810999999999</v>
      </c>
      <c r="E1869" s="1">
        <v>3.1887918000000001E-2</v>
      </c>
    </row>
    <row r="1870" spans="1:5">
      <c r="A1870" s="26">
        <v>40561</v>
      </c>
      <c r="B1870" s="27">
        <v>0.8125</v>
      </c>
      <c r="C1870" s="25">
        <v>0.10970000000000001</v>
      </c>
      <c r="D1870" s="1">
        <v>-0.14561625</v>
      </c>
      <c r="E1870" s="1">
        <v>3.3128162000000003E-2</v>
      </c>
    </row>
    <row r="1871" spans="1:5">
      <c r="A1871" s="26">
        <v>40561</v>
      </c>
      <c r="B1871" s="27">
        <v>0.85416666666666663</v>
      </c>
      <c r="C1871" s="25">
        <v>0.12590000000000001</v>
      </c>
      <c r="D1871" s="1">
        <v>-8.8673471000000004E-2</v>
      </c>
      <c r="E1871" s="1">
        <v>3.1126774999999999E-2</v>
      </c>
    </row>
    <row r="1872" spans="1:5">
      <c r="A1872" s="26">
        <v>40561</v>
      </c>
      <c r="B1872" s="27">
        <v>0.89583333333333337</v>
      </c>
      <c r="C1872" s="25">
        <v>0.10780000000000001</v>
      </c>
      <c r="D1872" s="1">
        <v>-8.6973603999999996E-3</v>
      </c>
      <c r="E1872" s="1">
        <v>1.7728150000000002E-2</v>
      </c>
    </row>
    <row r="1873" spans="1:5">
      <c r="A1873" s="26">
        <v>40561</v>
      </c>
      <c r="B1873" s="27">
        <v>0.9375</v>
      </c>
      <c r="C1873" s="25">
        <v>0.14749999999999999</v>
      </c>
      <c r="D1873" s="1">
        <v>2.3483684000000001E-2</v>
      </c>
      <c r="E1873" s="1">
        <v>1.9517889E-2</v>
      </c>
    </row>
    <row r="1874" spans="1:5">
      <c r="A1874" s="26">
        <v>40561</v>
      </c>
      <c r="B1874" s="27">
        <v>0.97916666666666663</v>
      </c>
      <c r="C1874" s="25">
        <v>0.1085</v>
      </c>
      <c r="D1874" s="1">
        <v>3.8315159000000001E-2</v>
      </c>
      <c r="E1874" s="1">
        <v>4.0989294000000003E-2</v>
      </c>
    </row>
    <row r="1875" spans="1:5">
      <c r="A1875" s="26">
        <v>40562</v>
      </c>
      <c r="B1875" s="27">
        <v>2.0833333333333332E-2</v>
      </c>
      <c r="C1875" s="25">
        <v>0.1114</v>
      </c>
      <c r="D1875" s="1">
        <v>9.4927089000000006E-2</v>
      </c>
      <c r="E1875" s="1">
        <v>6.7068717E-2</v>
      </c>
    </row>
    <row r="1876" spans="1:5">
      <c r="A1876" s="26">
        <v>40562</v>
      </c>
      <c r="B1876" s="27">
        <v>6.25E-2</v>
      </c>
      <c r="C1876" s="25">
        <v>0.1062</v>
      </c>
      <c r="D1876" s="1">
        <v>7.6738966000000006E-2</v>
      </c>
      <c r="E1876" s="1">
        <v>3.1346555999999998E-2</v>
      </c>
    </row>
    <row r="1877" spans="1:5">
      <c r="A1877" s="26">
        <v>40562</v>
      </c>
      <c r="B1877" s="27">
        <v>0.10416666666666667</v>
      </c>
      <c r="C1877" s="25">
        <v>0.1086</v>
      </c>
      <c r="D1877" s="1">
        <v>6.8502229999999997E-2</v>
      </c>
      <c r="E1877" s="1">
        <v>2.9755765999999999E-2</v>
      </c>
    </row>
    <row r="1878" spans="1:5">
      <c r="A1878" s="26">
        <v>40562</v>
      </c>
      <c r="B1878" s="27">
        <v>0.14583333333333334</v>
      </c>
      <c r="C1878" s="25">
        <v>0.1201</v>
      </c>
      <c r="D1878" s="1">
        <v>-1.8553423999999999E-2</v>
      </c>
      <c r="E1878" s="1">
        <v>1.2873203E-2</v>
      </c>
    </row>
    <row r="1879" spans="1:5">
      <c r="A1879" s="26">
        <v>40562</v>
      </c>
      <c r="B1879" s="27">
        <v>0.1875</v>
      </c>
      <c r="C1879" s="25">
        <v>0.10589999999999999</v>
      </c>
      <c r="D1879" s="1">
        <v>-2.6381538E-2</v>
      </c>
      <c r="E1879" s="1">
        <v>1.0623311E-2</v>
      </c>
    </row>
    <row r="1880" spans="1:5">
      <c r="A1880" s="26">
        <v>40562</v>
      </c>
      <c r="B1880" s="27">
        <v>0.22916666666666666</v>
      </c>
      <c r="C1880" s="25">
        <v>0.1198</v>
      </c>
      <c r="D1880" s="1">
        <v>-5.5849860000000001E-3</v>
      </c>
      <c r="E1880" s="1">
        <v>3.8019933000000001E-3</v>
      </c>
    </row>
    <row r="1881" spans="1:5">
      <c r="A1881" s="26">
        <v>40562</v>
      </c>
      <c r="B1881" s="27">
        <v>0.27083333333333331</v>
      </c>
      <c r="C1881" s="25">
        <v>0.11</v>
      </c>
      <c r="D1881" s="1">
        <v>7.6935639000000004E-3</v>
      </c>
      <c r="E1881" s="1">
        <v>-9.6918156000000005E-3</v>
      </c>
    </row>
    <row r="1882" spans="1:5">
      <c r="A1882" s="26">
        <v>40562</v>
      </c>
      <c r="B1882" s="27">
        <v>0.3125</v>
      </c>
      <c r="C1882" s="25">
        <v>0.11</v>
      </c>
      <c r="D1882" s="1">
        <v>-3.3029875E-3</v>
      </c>
      <c r="E1882" s="1">
        <v>-1.4467828E-2</v>
      </c>
    </row>
    <row r="1883" spans="1:5">
      <c r="A1883" s="26">
        <v>40562</v>
      </c>
      <c r="B1883" s="27">
        <v>0.35416666666666669</v>
      </c>
      <c r="C1883" s="25">
        <v>0.1099</v>
      </c>
      <c r="D1883" s="1">
        <v>2.1552986E-2</v>
      </c>
      <c r="E1883" s="1">
        <v>1.4717957E-2</v>
      </c>
    </row>
    <row r="1884" spans="1:5">
      <c r="A1884" s="26">
        <v>40562</v>
      </c>
      <c r="B1884" s="27">
        <v>0.39583333333333331</v>
      </c>
      <c r="C1884" s="25">
        <v>0.11119999999999999</v>
      </c>
      <c r="D1884" s="1">
        <v>6.7564571999999996E-3</v>
      </c>
      <c r="E1884" s="1">
        <v>2.9786713999999999E-2</v>
      </c>
    </row>
    <row r="1885" spans="1:5">
      <c r="A1885" s="26">
        <v>40562</v>
      </c>
      <c r="B1885" s="27">
        <v>0.4375</v>
      </c>
      <c r="C1885" s="25">
        <v>0.11269999999999999</v>
      </c>
      <c r="D1885" s="1">
        <v>1.8458939000000001E-2</v>
      </c>
      <c r="E1885" s="1">
        <v>6.4728443000000005E-4</v>
      </c>
    </row>
    <row r="1886" spans="1:5">
      <c r="A1886" s="26">
        <v>40562</v>
      </c>
      <c r="B1886" s="27">
        <v>0.47916666666666669</v>
      </c>
      <c r="C1886" s="25">
        <v>0.1144</v>
      </c>
      <c r="D1886" s="1">
        <v>-3.0197091999999998E-2</v>
      </c>
      <c r="E1886" s="1">
        <v>2.6394624000000001E-3</v>
      </c>
    </row>
    <row r="1887" spans="1:5">
      <c r="A1887" s="26">
        <v>40562</v>
      </c>
      <c r="B1887" s="27">
        <v>0.52083333333333337</v>
      </c>
      <c r="C1887" s="25">
        <v>0.1164</v>
      </c>
      <c r="D1887" s="1">
        <v>-1.9898821000000001E-3</v>
      </c>
      <c r="E1887" s="1">
        <v>6.3414494999999996E-3</v>
      </c>
    </row>
    <row r="1888" spans="1:5">
      <c r="A1888" s="26">
        <v>40562</v>
      </c>
      <c r="B1888" s="27">
        <v>0.5625</v>
      </c>
      <c r="C1888" s="25">
        <v>0.1197</v>
      </c>
      <c r="D1888" s="1">
        <v>6.6373481E-3</v>
      </c>
      <c r="E1888" s="1">
        <v>-4.3940997000000001E-3</v>
      </c>
    </row>
    <row r="1889" spans="1:5">
      <c r="A1889" s="26">
        <v>40562</v>
      </c>
      <c r="B1889" s="27">
        <v>0.60416666666666663</v>
      </c>
      <c r="C1889" s="25">
        <v>0.11849999999999999</v>
      </c>
      <c r="D1889" s="1">
        <v>-9.2098264999999999E-2</v>
      </c>
      <c r="E1889" s="1">
        <v>1.9139514999999999E-2</v>
      </c>
    </row>
    <row r="1890" spans="1:5">
      <c r="A1890" s="26">
        <v>40562</v>
      </c>
      <c r="B1890" s="27">
        <v>0.64583333333333337</v>
      </c>
      <c r="C1890" s="25">
        <v>0.1202</v>
      </c>
      <c r="D1890" s="1">
        <v>-0.17306589</v>
      </c>
      <c r="E1890" s="1">
        <v>2.8100896E-2</v>
      </c>
    </row>
    <row r="1891" spans="1:5">
      <c r="A1891" s="26">
        <v>40562</v>
      </c>
      <c r="B1891" s="27">
        <v>0.6875</v>
      </c>
      <c r="C1891" s="25">
        <v>0.1197</v>
      </c>
      <c r="D1891" s="1">
        <v>-0.18291236999999999</v>
      </c>
      <c r="E1891" s="1">
        <v>1.5274936E-3</v>
      </c>
    </row>
    <row r="1892" spans="1:5">
      <c r="A1892" s="26">
        <v>40562</v>
      </c>
      <c r="B1892" s="27">
        <v>0.72916666666666663</v>
      </c>
      <c r="C1892" s="25">
        <v>0.11940000000000001</v>
      </c>
      <c r="D1892" s="1">
        <v>-0.15938266000000001</v>
      </c>
      <c r="E1892" s="1">
        <v>-3.8247462000000003E-2</v>
      </c>
    </row>
    <row r="1893" spans="1:5">
      <c r="A1893" s="26">
        <v>40562</v>
      </c>
      <c r="B1893" s="27">
        <v>0.77083333333333337</v>
      </c>
      <c r="C1893" s="25">
        <v>0.11550000000000001</v>
      </c>
      <c r="D1893" s="1">
        <v>-0.15046158000000001</v>
      </c>
      <c r="E1893" s="1">
        <v>-5.2718620000000001E-2</v>
      </c>
    </row>
    <row r="1894" spans="1:5">
      <c r="A1894" s="26">
        <v>40562</v>
      </c>
      <c r="B1894" s="27">
        <v>0.8125</v>
      </c>
      <c r="C1894" s="25">
        <v>0.1135</v>
      </c>
      <c r="D1894" s="1">
        <v>-0.13734033000000001</v>
      </c>
      <c r="E1894" s="1">
        <v>1.1886839E-2</v>
      </c>
    </row>
    <row r="1895" spans="1:5">
      <c r="A1895" s="26">
        <v>40562</v>
      </c>
      <c r="B1895" s="27">
        <v>0.85416666666666663</v>
      </c>
      <c r="C1895" s="25">
        <v>0.1144</v>
      </c>
      <c r="D1895" s="1">
        <v>-0.11112685999999999</v>
      </c>
      <c r="E1895" s="1">
        <v>-5.2845903999999999E-2</v>
      </c>
    </row>
    <row r="1896" spans="1:5">
      <c r="A1896" s="26">
        <v>40562</v>
      </c>
      <c r="B1896" s="27">
        <v>0.89583333333333337</v>
      </c>
      <c r="C1896" s="25">
        <v>0.1152</v>
      </c>
      <c r="D1896" s="1">
        <v>-7.5151564000000004E-3</v>
      </c>
      <c r="E1896" s="1">
        <v>2.7978645999999999E-2</v>
      </c>
    </row>
    <row r="1897" spans="1:5">
      <c r="A1897" s="26">
        <v>40562</v>
      </c>
      <c r="B1897" s="27">
        <v>0.9375</v>
      </c>
      <c r="C1897" s="25">
        <v>0.1168</v>
      </c>
      <c r="D1897" s="1">
        <v>-1.4009109E-2</v>
      </c>
      <c r="E1897" s="1">
        <v>1.2038682E-2</v>
      </c>
    </row>
    <row r="1898" spans="1:5">
      <c r="A1898" s="26">
        <v>40562</v>
      </c>
      <c r="B1898" s="27">
        <v>0.97916666666666663</v>
      </c>
      <c r="C1898" s="25">
        <v>0.11890000000000001</v>
      </c>
      <c r="D1898" s="1">
        <v>3.5425531000000003E-2</v>
      </c>
      <c r="E1898" s="1">
        <v>1.121407E-2</v>
      </c>
    </row>
    <row r="1899" spans="1:5">
      <c r="A1899" s="26">
        <v>40563</v>
      </c>
      <c r="B1899" s="27">
        <v>2.0833333333333332E-2</v>
      </c>
      <c r="C1899" s="25">
        <v>0.12139999999999999</v>
      </c>
      <c r="D1899" s="1">
        <v>8.3425714999999998E-2</v>
      </c>
      <c r="E1899" s="1">
        <v>3.1287334999999999E-2</v>
      </c>
    </row>
    <row r="1900" spans="1:5">
      <c r="A1900" s="26">
        <v>40563</v>
      </c>
      <c r="B1900" s="27">
        <v>6.25E-2</v>
      </c>
      <c r="C1900" s="25">
        <v>0.12330000000000001</v>
      </c>
      <c r="D1900" s="1">
        <v>7.1323716999999995E-2</v>
      </c>
      <c r="E1900" s="1">
        <v>4.9463753999999999E-2</v>
      </c>
    </row>
    <row r="1901" spans="1:5">
      <c r="A1901" s="26">
        <v>40563</v>
      </c>
      <c r="B1901" s="27">
        <v>0.10416666666666667</v>
      </c>
      <c r="C1901" s="25">
        <v>0.12130000000000001</v>
      </c>
      <c r="D1901" s="1">
        <v>5.2154235E-2</v>
      </c>
      <c r="E1901" s="1">
        <v>2.2059879000000001E-2</v>
      </c>
    </row>
    <row r="1902" spans="1:5">
      <c r="A1902" s="26">
        <v>40563</v>
      </c>
      <c r="B1902" s="27">
        <v>0.14583333333333334</v>
      </c>
      <c r="C1902" s="25">
        <v>0.1222</v>
      </c>
      <c r="D1902" s="1">
        <v>3.2520803000000002E-3</v>
      </c>
      <c r="E1902" s="1">
        <v>4.7657141000000004E-3</v>
      </c>
    </row>
    <row r="1903" spans="1:5">
      <c r="A1903" s="26">
        <v>40563</v>
      </c>
      <c r="B1903" s="27">
        <v>0.1875</v>
      </c>
      <c r="C1903" s="25">
        <v>9.0200000000000002E-2</v>
      </c>
      <c r="D1903" s="1">
        <v>-8.4522820999999998E-2</v>
      </c>
      <c r="E1903" s="1">
        <v>3.1139323999999999E-2</v>
      </c>
    </row>
    <row r="1904" spans="1:5">
      <c r="A1904" s="26">
        <v>40563</v>
      </c>
      <c r="B1904" s="27">
        <v>0.22916666666666666</v>
      </c>
      <c r="C1904" s="25">
        <v>6.0600000000000001E-2</v>
      </c>
      <c r="D1904" s="1">
        <v>-0.17134116999999999</v>
      </c>
      <c r="E1904" s="1">
        <v>5.0071478000000003E-2</v>
      </c>
    </row>
    <row r="1905" spans="1:5">
      <c r="A1905" s="26">
        <v>40563</v>
      </c>
      <c r="B1905" s="27">
        <v>0.27083333333333331</v>
      </c>
      <c r="C1905" s="25">
        <v>6.13E-2</v>
      </c>
      <c r="D1905" s="1">
        <v>-0.10122446</v>
      </c>
      <c r="E1905" s="1">
        <v>-1.6509560999999999E-3</v>
      </c>
    </row>
    <row r="1906" spans="1:5">
      <c r="A1906" s="26">
        <v>40563</v>
      </c>
      <c r="B1906" s="27">
        <v>0.3125</v>
      </c>
      <c r="C1906" s="25">
        <v>6.13E-2</v>
      </c>
      <c r="D1906" s="1">
        <v>-5.4027296000000002E-2</v>
      </c>
      <c r="E1906" s="1">
        <v>-2.9595668000000001E-3</v>
      </c>
    </row>
    <row r="1907" spans="1:5">
      <c r="A1907" s="26">
        <v>40563</v>
      </c>
      <c r="B1907" s="27">
        <v>0.35416666666666669</v>
      </c>
      <c r="C1907" s="25">
        <v>6.3700000000000007E-2</v>
      </c>
      <c r="D1907" s="1">
        <v>5.9462724999999996E-3</v>
      </c>
      <c r="E1907" s="1">
        <v>9.8004482000000007E-3</v>
      </c>
    </row>
    <row r="1908" spans="1:5">
      <c r="A1908" s="26">
        <v>40563</v>
      </c>
      <c r="B1908" s="27">
        <v>0.39583333333333331</v>
      </c>
      <c r="C1908" s="25">
        <v>6.4299999999999996E-2</v>
      </c>
      <c r="D1908" s="1">
        <v>5.1455014E-2</v>
      </c>
      <c r="E1908" s="1">
        <v>1.5353126E-2</v>
      </c>
    </row>
    <row r="1909" spans="1:5">
      <c r="A1909" s="26">
        <v>40563</v>
      </c>
      <c r="B1909" s="27">
        <v>0.4375</v>
      </c>
      <c r="C1909" s="25">
        <v>6.5600000000000006E-2</v>
      </c>
      <c r="D1909" s="1">
        <v>2.5878096999999999E-2</v>
      </c>
      <c r="E1909" s="1">
        <v>-6.8473787999999997E-3</v>
      </c>
    </row>
    <row r="1910" spans="1:5">
      <c r="A1910" s="26">
        <v>40563</v>
      </c>
      <c r="B1910" s="27">
        <v>0.47916666666666669</v>
      </c>
      <c r="C1910" s="25">
        <v>6.7299999999999999E-2</v>
      </c>
      <c r="D1910" s="1">
        <v>1.0371062E-2</v>
      </c>
      <c r="E1910" s="1">
        <v>-7.0708130999999998E-4</v>
      </c>
    </row>
    <row r="1911" spans="1:5">
      <c r="A1911" s="26">
        <v>40563</v>
      </c>
      <c r="B1911" s="27">
        <v>0.52083333333333337</v>
      </c>
      <c r="C1911" s="25">
        <v>6.8400000000000002E-2</v>
      </c>
      <c r="D1911" s="1">
        <v>2.002354E-3</v>
      </c>
      <c r="E1911" s="1">
        <v>1.2088632E-2</v>
      </c>
    </row>
    <row r="1912" spans="1:5">
      <c r="A1912" s="26">
        <v>40563</v>
      </c>
      <c r="B1912" s="27">
        <v>0.5625</v>
      </c>
      <c r="C1912" s="25">
        <v>6.9900000000000004E-2</v>
      </c>
      <c r="D1912" s="1">
        <v>-1.2905376E-2</v>
      </c>
      <c r="E1912" s="1">
        <v>-1.0192448999999999E-2</v>
      </c>
    </row>
    <row r="1913" spans="1:5">
      <c r="A1913" s="26">
        <v>40563</v>
      </c>
      <c r="B1913" s="27">
        <v>0.60416666666666663</v>
      </c>
      <c r="C1913" s="25">
        <v>7.1599999999999997E-2</v>
      </c>
      <c r="D1913" s="1">
        <v>1.2897525999999999E-2</v>
      </c>
      <c r="E1913" s="1">
        <v>-1.8133323999999999E-2</v>
      </c>
    </row>
    <row r="1914" spans="1:5">
      <c r="A1914" s="26">
        <v>40563</v>
      </c>
      <c r="B1914" s="27">
        <v>0.64583333333333337</v>
      </c>
      <c r="C1914" s="25">
        <v>7.3200000000000001E-2</v>
      </c>
      <c r="D1914" s="1">
        <v>-7.6579805000000001E-2</v>
      </c>
      <c r="E1914" s="1">
        <v>7.0516562E-3</v>
      </c>
    </row>
    <row r="1915" spans="1:5">
      <c r="A1915" s="26">
        <v>40563</v>
      </c>
      <c r="B1915" s="27">
        <v>0.6875</v>
      </c>
      <c r="C1915" s="25">
        <v>7.4700000000000003E-2</v>
      </c>
      <c r="D1915" s="1">
        <v>-0.12527753999999999</v>
      </c>
      <c r="E1915" s="1">
        <v>3.2289932E-2</v>
      </c>
    </row>
    <row r="1916" spans="1:5">
      <c r="A1916" s="26">
        <v>40563</v>
      </c>
      <c r="B1916" s="27">
        <v>0.72916666666666663</v>
      </c>
      <c r="C1916" s="25">
        <v>7.4700000000000003E-2</v>
      </c>
      <c r="D1916" s="1">
        <v>-0.16821349999999999</v>
      </c>
      <c r="E1916" s="1">
        <v>4.6736947000000001E-2</v>
      </c>
    </row>
    <row r="1917" spans="1:5">
      <c r="A1917" s="26">
        <v>40563</v>
      </c>
      <c r="B1917" s="27">
        <v>0.77083333333333337</v>
      </c>
      <c r="C1917" s="25">
        <v>7.7799999999999994E-2</v>
      </c>
      <c r="D1917" s="1">
        <v>-0.16868833</v>
      </c>
      <c r="E1917" s="1">
        <v>5.1763772999999999E-2</v>
      </c>
    </row>
    <row r="1918" spans="1:5">
      <c r="A1918" s="26">
        <v>40563</v>
      </c>
      <c r="B1918" s="27">
        <v>0.8125</v>
      </c>
      <c r="C1918" s="25">
        <v>7.3300000000000004E-2</v>
      </c>
      <c r="D1918" s="1">
        <v>-0.17550379999999999</v>
      </c>
      <c r="E1918" s="1">
        <v>9.2017735999999992E-3</v>
      </c>
    </row>
    <row r="1919" spans="1:5">
      <c r="A1919" s="26">
        <v>40563</v>
      </c>
      <c r="B1919" s="27">
        <v>0.85416666666666663</v>
      </c>
      <c r="C1919" s="25">
        <v>7.17E-2</v>
      </c>
      <c r="D1919" s="1">
        <v>-0.16448983</v>
      </c>
      <c r="E1919" s="1">
        <v>-1.2990425999999999E-2</v>
      </c>
    </row>
    <row r="1920" spans="1:5">
      <c r="A1920" s="26">
        <v>40563</v>
      </c>
      <c r="B1920" s="27">
        <v>0.89583333333333337</v>
      </c>
      <c r="C1920" s="25">
        <v>7.2900000000000006E-2</v>
      </c>
      <c r="D1920" s="1">
        <v>-0.11803806999999999</v>
      </c>
      <c r="E1920" s="1">
        <v>-2.0694733E-2</v>
      </c>
    </row>
    <row r="1921" spans="1:5">
      <c r="A1921" s="26">
        <v>40563</v>
      </c>
      <c r="B1921" s="27">
        <v>0.9375</v>
      </c>
      <c r="C1921" s="25">
        <v>7.4200000000000002E-2</v>
      </c>
      <c r="D1921" s="1">
        <v>-2.4885626000000001E-2</v>
      </c>
      <c r="E1921" s="1">
        <v>3.6998199000000002E-2</v>
      </c>
    </row>
    <row r="1922" spans="1:5">
      <c r="A1922" s="26">
        <v>40563</v>
      </c>
      <c r="B1922" s="27">
        <v>0.97916666666666663</v>
      </c>
      <c r="C1922" s="25">
        <v>7.3899999999999993E-2</v>
      </c>
      <c r="D1922" s="1">
        <v>-1.1233760000000001E-2</v>
      </c>
      <c r="E1922" s="1">
        <v>3.7555124000000002E-2</v>
      </c>
    </row>
    <row r="1923" spans="1:5">
      <c r="A1923" s="26">
        <v>40564</v>
      </c>
      <c r="B1923" s="27">
        <v>2.0833333333333332E-2</v>
      </c>
      <c r="C1923" s="25">
        <v>7.5300000000000006E-2</v>
      </c>
      <c r="D1923" s="1">
        <v>3.0370127E-2</v>
      </c>
      <c r="E1923" s="1">
        <v>3.9647204999999998E-2</v>
      </c>
    </row>
    <row r="1924" spans="1:5">
      <c r="A1924" s="26">
        <v>40564</v>
      </c>
      <c r="B1924" s="27">
        <v>6.25E-2</v>
      </c>
      <c r="C1924" s="25">
        <v>7.6100000000000001E-2</v>
      </c>
      <c r="D1924" s="1">
        <v>4.5283531000000002E-2</v>
      </c>
      <c r="E1924" s="1">
        <v>1.8173245000000001E-2</v>
      </c>
    </row>
    <row r="1925" spans="1:5">
      <c r="A1925" s="26">
        <v>40564</v>
      </c>
      <c r="B1925" s="27">
        <v>0.10416666666666667</v>
      </c>
      <c r="C1925" s="25">
        <v>7.6200000000000004E-2</v>
      </c>
      <c r="D1925" s="1">
        <v>7.7674326000000002E-2</v>
      </c>
      <c r="E1925" s="1">
        <v>2.0667457E-2</v>
      </c>
    </row>
    <row r="1926" spans="1:5">
      <c r="A1926" s="26">
        <v>40564</v>
      </c>
      <c r="B1926" s="27">
        <v>0.14583333333333334</v>
      </c>
      <c r="C1926" s="25">
        <v>7.7799999999999994E-2</v>
      </c>
      <c r="D1926" s="1">
        <v>4.1749994999999998E-2</v>
      </c>
      <c r="E1926" s="1">
        <v>1.2247691999999999E-2</v>
      </c>
    </row>
    <row r="1927" spans="1:5">
      <c r="A1927" s="26">
        <v>40564</v>
      </c>
      <c r="B1927" s="27">
        <v>0.1875</v>
      </c>
      <c r="C1927" s="25">
        <v>8.2299999999999998E-2</v>
      </c>
      <c r="D1927" s="1">
        <v>2.8329730000000001E-2</v>
      </c>
      <c r="E1927" s="1">
        <v>1.5195402E-2</v>
      </c>
    </row>
    <row r="1928" spans="1:5">
      <c r="A1928" s="26">
        <v>40564</v>
      </c>
      <c r="B1928" s="27">
        <v>0.22916666666666666</v>
      </c>
      <c r="C1928" s="25">
        <v>8.1100000000000005E-2</v>
      </c>
      <c r="D1928" s="1">
        <v>-1.1772262E-2</v>
      </c>
      <c r="E1928" s="1">
        <v>9.5434942000000005E-3</v>
      </c>
    </row>
    <row r="1929" spans="1:5">
      <c r="A1929" s="26">
        <v>40564</v>
      </c>
      <c r="B1929" s="27">
        <v>0.27083333333333331</v>
      </c>
      <c r="C1929" s="25">
        <v>8.1799999999999998E-2</v>
      </c>
      <c r="D1929" s="1">
        <v>-6.8689362999999996E-3</v>
      </c>
      <c r="E1929" s="1">
        <v>2.2134260999999999E-2</v>
      </c>
    </row>
    <row r="1930" spans="1:5">
      <c r="A1930" s="26">
        <v>40564</v>
      </c>
      <c r="B1930" s="27">
        <v>0.3125</v>
      </c>
      <c r="C1930" s="25">
        <v>8.0199999999999994E-2</v>
      </c>
      <c r="D1930" s="1">
        <v>3.4067235000000001E-3</v>
      </c>
      <c r="E1930" s="1">
        <v>-3.1174772999999999E-2</v>
      </c>
    </row>
    <row r="1931" spans="1:5">
      <c r="A1931" s="26">
        <v>40564</v>
      </c>
      <c r="B1931" s="27">
        <v>0.35416666666666669</v>
      </c>
      <c r="C1931" s="25">
        <v>7.6200000000000004E-2</v>
      </c>
      <c r="D1931" s="1">
        <v>1.6500535E-3</v>
      </c>
      <c r="E1931" s="1">
        <v>3.9474098000000001E-3</v>
      </c>
    </row>
    <row r="1932" spans="1:5">
      <c r="A1932" s="26">
        <v>40564</v>
      </c>
      <c r="B1932" s="27">
        <v>0.39583333333333331</v>
      </c>
      <c r="C1932" s="25">
        <v>7.85E-2</v>
      </c>
      <c r="D1932" s="1">
        <v>1.1670275999999999E-3</v>
      </c>
      <c r="E1932" s="1">
        <v>-5.0937316E-3</v>
      </c>
    </row>
    <row r="1933" spans="1:5">
      <c r="A1933" s="26">
        <v>40564</v>
      </c>
      <c r="B1933" s="27">
        <v>0.4375</v>
      </c>
      <c r="C1933" s="25">
        <v>7.9500000000000001E-2</v>
      </c>
      <c r="D1933" s="1">
        <v>2.3996193999999998E-2</v>
      </c>
      <c r="E1933" s="1">
        <v>-1.3708286E-2</v>
      </c>
    </row>
    <row r="1934" spans="1:5">
      <c r="A1934" s="26">
        <v>40564</v>
      </c>
      <c r="B1934" s="27">
        <v>0.47916666666666669</v>
      </c>
      <c r="C1934" s="25">
        <v>8.1600000000000006E-2</v>
      </c>
      <c r="D1934" s="1">
        <v>1.5100647E-2</v>
      </c>
      <c r="E1934" s="1">
        <v>3.5104822000000001E-2</v>
      </c>
    </row>
    <row r="1935" spans="1:5">
      <c r="A1935" s="26">
        <v>40564</v>
      </c>
      <c r="B1935" s="27">
        <v>0.52083333333333337</v>
      </c>
      <c r="C1935" s="25">
        <v>8.2799999999999999E-2</v>
      </c>
      <c r="D1935" s="1">
        <v>1.1330547E-2</v>
      </c>
      <c r="E1935" s="1">
        <v>-8.4088636000000001E-3</v>
      </c>
    </row>
    <row r="1936" spans="1:5">
      <c r="A1936" s="26">
        <v>40564</v>
      </c>
      <c r="B1936" s="27">
        <v>0.5625</v>
      </c>
      <c r="C1936" s="25">
        <v>8.4000000000000005E-2</v>
      </c>
      <c r="D1936" s="1">
        <v>1.5203443E-3</v>
      </c>
      <c r="E1936" s="1">
        <v>-2.7337294E-3</v>
      </c>
    </row>
    <row r="1937" spans="1:5">
      <c r="A1937" s="26">
        <v>40564</v>
      </c>
      <c r="B1937" s="27">
        <v>0.60416666666666663</v>
      </c>
      <c r="C1937" s="25">
        <v>8.6300000000000002E-2</v>
      </c>
      <c r="D1937" s="1">
        <v>-3.071428E-2</v>
      </c>
      <c r="E1937" s="1">
        <v>1.9019134E-2</v>
      </c>
    </row>
    <row r="1938" spans="1:5">
      <c r="A1938" s="26">
        <v>40564</v>
      </c>
      <c r="B1938" s="27">
        <v>0.64583333333333337</v>
      </c>
      <c r="C1938" s="25">
        <v>8.8099999999999998E-2</v>
      </c>
      <c r="D1938" s="1">
        <v>-0.11402197</v>
      </c>
      <c r="E1938" s="1">
        <v>3.7943831999999997E-2</v>
      </c>
    </row>
    <row r="1939" spans="1:5">
      <c r="A1939" s="26">
        <v>40564</v>
      </c>
      <c r="B1939" s="27">
        <v>0.6875</v>
      </c>
      <c r="C1939" s="25">
        <v>8.9800000000000005E-2</v>
      </c>
      <c r="D1939" s="1">
        <v>-0.12877941000000001</v>
      </c>
      <c r="E1939" s="1">
        <v>3.1516411000000001E-2</v>
      </c>
    </row>
    <row r="1940" spans="1:5">
      <c r="A1940" s="26">
        <v>40564</v>
      </c>
      <c r="B1940" s="27">
        <v>0.72916666666666663</v>
      </c>
      <c r="C1940" s="25">
        <v>9.1300000000000006E-2</v>
      </c>
      <c r="D1940" s="1">
        <v>-0.18791973000000001</v>
      </c>
      <c r="E1940" s="1">
        <v>5.4334531999999998E-2</v>
      </c>
    </row>
    <row r="1941" spans="1:5">
      <c r="A1941" s="26">
        <v>40564</v>
      </c>
      <c r="B1941" s="27">
        <v>0.77083333333333337</v>
      </c>
      <c r="C1941" s="25">
        <v>9.2399999999999996E-2</v>
      </c>
      <c r="D1941" s="1">
        <v>-0.21849958</v>
      </c>
      <c r="E1941" s="1">
        <v>4.4141714999999998E-2</v>
      </c>
    </row>
    <row r="1942" spans="1:5">
      <c r="A1942" s="26">
        <v>40564</v>
      </c>
      <c r="B1942" s="27">
        <v>0.8125</v>
      </c>
      <c r="C1942" s="25">
        <v>9.3299999999999994E-2</v>
      </c>
      <c r="D1942" s="1">
        <v>-0.22081919</v>
      </c>
      <c r="E1942" s="1">
        <v>8.7909716000000003E-4</v>
      </c>
    </row>
    <row r="1943" spans="1:5">
      <c r="A1943" s="26">
        <v>40564</v>
      </c>
      <c r="B1943" s="27">
        <v>0.85416666666666663</v>
      </c>
      <c r="C1943" s="25">
        <v>9.4200000000000006E-2</v>
      </c>
      <c r="D1943" s="1">
        <v>-0.19972233</v>
      </c>
      <c r="E1943" s="1">
        <v>4.2103636E-2</v>
      </c>
    </row>
    <row r="1944" spans="1:5">
      <c r="A1944" s="26">
        <v>40564</v>
      </c>
      <c r="B1944" s="27">
        <v>0.89583333333333337</v>
      </c>
      <c r="C1944" s="25">
        <v>9.4100000000000003E-2</v>
      </c>
      <c r="D1944" s="1">
        <v>-0.19591669</v>
      </c>
      <c r="E1944" s="1">
        <v>4.9071548E-2</v>
      </c>
    </row>
    <row r="1945" spans="1:5">
      <c r="A1945" s="26">
        <v>40564</v>
      </c>
      <c r="B1945" s="27">
        <v>0.9375</v>
      </c>
      <c r="C1945" s="25">
        <v>9.5100000000000004E-2</v>
      </c>
      <c r="D1945" s="1">
        <v>-0.16396090999999999</v>
      </c>
      <c r="E1945" s="1">
        <v>4.9070390999999998E-2</v>
      </c>
    </row>
    <row r="1946" spans="1:5">
      <c r="A1946" s="26">
        <v>40564</v>
      </c>
      <c r="B1946" s="27">
        <v>0.97916666666666663</v>
      </c>
      <c r="C1946" s="25">
        <v>9.4600000000000004E-2</v>
      </c>
      <c r="D1946" s="1">
        <v>-0.10084509999999999</v>
      </c>
      <c r="E1946" s="1">
        <v>-3.1234735E-3</v>
      </c>
    </row>
    <row r="1947" spans="1:5">
      <c r="A1947" s="26">
        <v>40565</v>
      </c>
      <c r="B1947" s="27">
        <v>2.0833333333333332E-2</v>
      </c>
      <c r="C1947" s="25">
        <v>9.4799999999999995E-2</v>
      </c>
      <c r="D1947" s="1">
        <v>7.5721340999999999E-3</v>
      </c>
      <c r="E1947" s="1">
        <v>8.6898093999999999E-3</v>
      </c>
    </row>
    <row r="1948" spans="1:5">
      <c r="A1948" s="26">
        <v>40565</v>
      </c>
      <c r="B1948" s="27">
        <v>6.25E-2</v>
      </c>
      <c r="C1948" s="25">
        <v>9.6100000000000005E-2</v>
      </c>
      <c r="D1948" s="1">
        <v>5.2751589000000002E-3</v>
      </c>
      <c r="E1948" s="1">
        <v>1.7857597999999999E-2</v>
      </c>
    </row>
    <row r="1949" spans="1:5">
      <c r="A1949" s="26">
        <v>40565</v>
      </c>
      <c r="B1949" s="27">
        <v>0.10416666666666667</v>
      </c>
      <c r="C1949" s="25">
        <v>9.7699999999999995E-2</v>
      </c>
      <c r="D1949" s="1">
        <v>2.8529836999999999E-2</v>
      </c>
      <c r="E1949" s="1">
        <v>2.3206866999999999E-2</v>
      </c>
    </row>
    <row r="1950" spans="1:5">
      <c r="A1950" s="26">
        <v>40565</v>
      </c>
      <c r="B1950" s="27">
        <v>0.14583333333333334</v>
      </c>
      <c r="C1950" s="25">
        <v>9.9900000000000003E-2</v>
      </c>
      <c r="D1950" s="1">
        <v>5.3234021999999999E-2</v>
      </c>
      <c r="E1950" s="1">
        <v>5.2416552999999998E-2</v>
      </c>
    </row>
    <row r="1951" spans="1:5">
      <c r="A1951" s="26">
        <v>40565</v>
      </c>
      <c r="B1951" s="27">
        <v>0.1875</v>
      </c>
      <c r="C1951" s="25">
        <v>0.1016</v>
      </c>
      <c r="D1951" s="1">
        <v>9.2501921000000001E-2</v>
      </c>
      <c r="E1951" s="1">
        <v>4.3548787000000002E-3</v>
      </c>
    </row>
    <row r="1952" spans="1:5">
      <c r="A1952" s="26">
        <v>40565</v>
      </c>
      <c r="B1952" s="27">
        <v>0.22916666666666666</v>
      </c>
      <c r="C1952" s="25">
        <v>0.10290000000000001</v>
      </c>
      <c r="D1952" s="1">
        <v>5.4590593E-2</v>
      </c>
      <c r="E1952" s="1">
        <v>0.10066209</v>
      </c>
    </row>
    <row r="1953" spans="1:5">
      <c r="A1953" s="26">
        <v>40565</v>
      </c>
      <c r="B1953" s="27">
        <v>0.27083333333333331</v>
      </c>
      <c r="C1953" s="25">
        <v>0.1048</v>
      </c>
      <c r="D1953" s="1">
        <v>6.1238658000000001E-2</v>
      </c>
      <c r="E1953" s="1">
        <v>5.7787235000000001E-3</v>
      </c>
    </row>
    <row r="1954" spans="1:5">
      <c r="A1954" s="26">
        <v>40565</v>
      </c>
      <c r="B1954" s="27">
        <v>0.3125</v>
      </c>
      <c r="C1954" s="25">
        <v>0.1065</v>
      </c>
      <c r="D1954" s="1">
        <v>-6.9021862000000003E-3</v>
      </c>
      <c r="E1954" s="1">
        <v>2.1864992E-2</v>
      </c>
    </row>
    <row r="1955" spans="1:5">
      <c r="A1955" s="26">
        <v>40565</v>
      </c>
      <c r="B1955" s="27">
        <v>0.35416666666666669</v>
      </c>
      <c r="C1955" s="25">
        <v>0.1087</v>
      </c>
      <c r="D1955" s="1">
        <v>-6.4834523999999999E-3</v>
      </c>
      <c r="E1955" s="1">
        <v>2.846402E-2</v>
      </c>
    </row>
    <row r="1956" spans="1:5">
      <c r="A1956" s="26">
        <v>40565</v>
      </c>
      <c r="B1956" s="27">
        <v>0.39583333333333331</v>
      </c>
      <c r="C1956" s="25">
        <v>0.11210000000000001</v>
      </c>
      <c r="D1956" s="1">
        <v>-5.9084563999999999E-2</v>
      </c>
      <c r="E1956" s="1">
        <v>1.311934E-2</v>
      </c>
    </row>
    <row r="1957" spans="1:5">
      <c r="A1957" s="26">
        <v>40565</v>
      </c>
      <c r="B1957" s="27">
        <v>0.4375</v>
      </c>
      <c r="C1957" s="25">
        <v>0.3337</v>
      </c>
      <c r="D1957" s="1">
        <v>-9.9828621000000006E-2</v>
      </c>
      <c r="E1957" s="1">
        <v>-1.1148995E-2</v>
      </c>
    </row>
    <row r="1958" spans="1:5">
      <c r="A1958" s="26">
        <v>40565</v>
      </c>
      <c r="B1958" s="27">
        <v>0.47916666666666669</v>
      </c>
      <c r="C1958" s="25">
        <v>0.10589999999999999</v>
      </c>
      <c r="D1958" s="1">
        <v>-0.21628881999999999</v>
      </c>
      <c r="E1958" s="1">
        <v>5.2312380999999998E-2</v>
      </c>
    </row>
    <row r="1959" spans="1:5">
      <c r="A1959" s="26">
        <v>40565</v>
      </c>
      <c r="B1959" s="27">
        <v>0.52083333333333337</v>
      </c>
      <c r="C1959" s="25">
        <v>0.1258</v>
      </c>
      <c r="D1959" s="1">
        <v>-0.14742669999999999</v>
      </c>
      <c r="E1959" s="1">
        <v>2.7313759999999999E-2</v>
      </c>
    </row>
    <row r="1960" spans="1:5">
      <c r="A1960" s="26">
        <v>40565</v>
      </c>
      <c r="B1960" s="27">
        <v>0.5625</v>
      </c>
      <c r="C1960" s="25">
        <v>0.1168</v>
      </c>
      <c r="D1960" s="1">
        <v>-6.4208332000000007E-2</v>
      </c>
      <c r="E1960" s="1">
        <v>2.8659711000000001E-2</v>
      </c>
    </row>
    <row r="1961" spans="1:5">
      <c r="A1961" s="26">
        <v>40565</v>
      </c>
      <c r="B1961" s="27">
        <v>0.60416666666666663</v>
      </c>
      <c r="C1961" s="25">
        <v>9.3899999999999997E-2</v>
      </c>
      <c r="D1961" s="1">
        <v>-2.8205588E-2</v>
      </c>
      <c r="E1961" s="1">
        <v>-3.0873527E-3</v>
      </c>
    </row>
    <row r="1962" spans="1:5">
      <c r="A1962" s="26">
        <v>40565</v>
      </c>
      <c r="B1962" s="27">
        <v>0.64583333333333337</v>
      </c>
      <c r="C1962" s="25">
        <v>8.6800000000000002E-2</v>
      </c>
      <c r="D1962" s="1">
        <v>-2.4709289999999998E-2</v>
      </c>
      <c r="E1962" s="1">
        <v>3.1130782000000001E-3</v>
      </c>
    </row>
    <row r="1963" spans="1:5">
      <c r="A1963" s="26">
        <v>40565</v>
      </c>
      <c r="B1963" s="27">
        <v>0.6875</v>
      </c>
      <c r="C1963" s="25">
        <v>8.9200000000000002E-2</v>
      </c>
      <c r="D1963" s="1">
        <v>8.0441791999999999E-4</v>
      </c>
      <c r="E1963" s="1">
        <v>1.9170981E-2</v>
      </c>
    </row>
    <row r="1964" spans="1:5">
      <c r="A1964" s="26">
        <v>40565</v>
      </c>
      <c r="B1964" s="27">
        <v>0.72916666666666663</v>
      </c>
      <c r="C1964" s="25">
        <v>8.2000000000000003E-2</v>
      </c>
      <c r="D1964" s="1">
        <v>-6.8523694999999998E-4</v>
      </c>
      <c r="E1964" s="1">
        <v>4.7598323999999996E-3</v>
      </c>
    </row>
    <row r="1965" spans="1:5">
      <c r="A1965" s="26">
        <v>40565</v>
      </c>
      <c r="B1965" s="27">
        <v>0.77083333333333337</v>
      </c>
      <c r="C1965" s="25">
        <v>8.4599999999999995E-2</v>
      </c>
      <c r="D1965" s="1">
        <v>-1.9844746E-2</v>
      </c>
      <c r="E1965" s="1">
        <v>-7.2166436999999998E-3</v>
      </c>
    </row>
    <row r="1966" spans="1:5">
      <c r="A1966" s="26">
        <v>40565</v>
      </c>
      <c r="B1966" s="27">
        <v>0.8125</v>
      </c>
      <c r="C1966" s="25">
        <v>8.6699999999999999E-2</v>
      </c>
      <c r="D1966" s="1">
        <v>-2.4706266000000001E-2</v>
      </c>
      <c r="E1966" s="1">
        <v>-1.0813914000000001E-2</v>
      </c>
    </row>
    <row r="1967" spans="1:5">
      <c r="A1967" s="26">
        <v>40565</v>
      </c>
      <c r="B1967" s="27">
        <v>0.85416666666666663</v>
      </c>
      <c r="C1967" s="25">
        <v>8.8800000000000004E-2</v>
      </c>
      <c r="D1967" s="1">
        <v>-6.5247194999999994E-2</v>
      </c>
      <c r="E1967" s="1">
        <v>1.7239216000000002E-2</v>
      </c>
    </row>
    <row r="1968" spans="1:5">
      <c r="A1968" s="26">
        <v>40565</v>
      </c>
      <c r="B1968" s="27">
        <v>0.89583333333333337</v>
      </c>
      <c r="C1968" s="25">
        <v>7.85E-2</v>
      </c>
      <c r="D1968" s="1">
        <v>-0.1161778</v>
      </c>
      <c r="E1968" s="1">
        <v>-3.5053256999999997E-2</v>
      </c>
    </row>
    <row r="1969" spans="1:5">
      <c r="A1969" s="26">
        <v>40565</v>
      </c>
      <c r="B1969" s="27">
        <v>0.9375</v>
      </c>
      <c r="C1969" s="25">
        <v>8.2900000000000001E-2</v>
      </c>
      <c r="D1969" s="1">
        <v>-0.13899284000000001</v>
      </c>
      <c r="E1969" s="1">
        <v>2.2764876E-2</v>
      </c>
    </row>
    <row r="1970" spans="1:5">
      <c r="A1970" s="26">
        <v>40565</v>
      </c>
      <c r="B1970" s="27">
        <v>0.97916666666666663</v>
      </c>
      <c r="C1970" s="25">
        <v>7.8600000000000003E-2</v>
      </c>
      <c r="D1970" s="1">
        <v>-0.14923855999999999</v>
      </c>
      <c r="E1970" s="1">
        <v>2.7126918E-2</v>
      </c>
    </row>
    <row r="1971" spans="1:5">
      <c r="A1971" s="26">
        <v>40566</v>
      </c>
      <c r="B1971" s="27">
        <v>2.0833333333333332E-2</v>
      </c>
      <c r="C1971" s="25">
        <v>7.9399999999999998E-2</v>
      </c>
      <c r="D1971" s="1">
        <v>-0.18762255</v>
      </c>
      <c r="E1971" s="1">
        <v>4.5859971999999997E-3</v>
      </c>
    </row>
    <row r="1972" spans="1:5">
      <c r="A1972" s="26">
        <v>40566</v>
      </c>
      <c r="B1972" s="27">
        <v>6.25E-2</v>
      </c>
      <c r="C1972" s="25">
        <v>7.8700000000000006E-2</v>
      </c>
      <c r="D1972" s="1">
        <v>-0.14454054999999999</v>
      </c>
      <c r="E1972" s="1">
        <v>-1.411687E-2</v>
      </c>
    </row>
    <row r="1973" spans="1:5">
      <c r="A1973" s="26">
        <v>40566</v>
      </c>
      <c r="B1973" s="27">
        <v>0.10416666666666667</v>
      </c>
      <c r="C1973" s="25">
        <v>7.7100000000000002E-2</v>
      </c>
      <c r="D1973" s="1">
        <v>-2.4645160999999999E-2</v>
      </c>
      <c r="E1973" s="1">
        <v>1.7141126999999999E-2</v>
      </c>
    </row>
    <row r="1974" spans="1:5">
      <c r="A1974" s="26">
        <v>40566</v>
      </c>
      <c r="B1974" s="27">
        <v>0.14583333333333334</v>
      </c>
      <c r="C1974" s="25">
        <v>7.4899999999999994E-2</v>
      </c>
      <c r="D1974" s="1">
        <v>4.5991521E-2</v>
      </c>
      <c r="E1974" s="1">
        <v>6.1091218000000003E-2</v>
      </c>
    </row>
    <row r="1975" spans="1:5">
      <c r="A1975" s="26">
        <v>40566</v>
      </c>
      <c r="B1975" s="27">
        <v>0.1875</v>
      </c>
      <c r="C1975" s="25">
        <v>7.5200000000000003E-2</v>
      </c>
      <c r="D1975" s="1">
        <v>4.5403055999999997E-2</v>
      </c>
      <c r="E1975" s="1">
        <v>2.7846254000000001E-2</v>
      </c>
    </row>
    <row r="1976" spans="1:5">
      <c r="A1976" s="26">
        <v>40566</v>
      </c>
      <c r="B1976" s="27">
        <v>0.22916666666666666</v>
      </c>
      <c r="C1976" s="25">
        <v>7.6799999999999993E-2</v>
      </c>
      <c r="D1976" s="1">
        <v>2.9443207999999998E-2</v>
      </c>
      <c r="E1976" s="1">
        <v>1.7896874E-2</v>
      </c>
    </row>
    <row r="1977" spans="1:5">
      <c r="A1977" s="26">
        <v>40566</v>
      </c>
      <c r="B1977" s="27">
        <v>0.27083333333333331</v>
      </c>
      <c r="C1977" s="25">
        <v>7.8200000000000006E-2</v>
      </c>
      <c r="D1977" s="1">
        <v>1.8179819999999999E-2</v>
      </c>
      <c r="E1977" s="1">
        <v>1.4076063E-2</v>
      </c>
    </row>
    <row r="1978" spans="1:5">
      <c r="A1978" s="26">
        <v>40566</v>
      </c>
      <c r="B1978" s="27">
        <v>0.3125</v>
      </c>
      <c r="C1978" s="25">
        <v>8.0199999999999994E-2</v>
      </c>
      <c r="D1978" s="1">
        <v>2.1917170999999999E-2</v>
      </c>
      <c r="E1978" s="1">
        <v>4.3807471000000001E-2</v>
      </c>
    </row>
    <row r="1979" spans="1:5">
      <c r="A1979" s="26">
        <v>40566</v>
      </c>
      <c r="B1979" s="27">
        <v>0.35416666666666669</v>
      </c>
      <c r="C1979" s="25">
        <v>8.1799999999999998E-2</v>
      </c>
      <c r="D1979" s="1">
        <v>5.9150956999999997E-2</v>
      </c>
      <c r="E1979" s="1">
        <v>2.5747327E-2</v>
      </c>
    </row>
    <row r="1980" spans="1:5">
      <c r="A1980" s="26">
        <v>40566</v>
      </c>
      <c r="B1980" s="27">
        <v>0.39583333333333331</v>
      </c>
      <c r="C1980" s="25">
        <v>8.5300000000000001E-2</v>
      </c>
      <c r="D1980" s="1">
        <v>6.1770037000000002E-3</v>
      </c>
      <c r="E1980" s="1">
        <v>4.4492563999999998E-2</v>
      </c>
    </row>
    <row r="1981" spans="1:5">
      <c r="A1981" s="26">
        <v>40566</v>
      </c>
      <c r="B1981" s="27">
        <v>0.4375</v>
      </c>
      <c r="C1981" s="25">
        <v>8.4199999999999997E-2</v>
      </c>
      <c r="D1981" s="1">
        <v>1.0973359E-2</v>
      </c>
      <c r="E1981" s="1">
        <v>3.0928938999999999E-2</v>
      </c>
    </row>
    <row r="1982" spans="1:5">
      <c r="A1982" s="26">
        <v>40566</v>
      </c>
      <c r="B1982" s="27">
        <v>0.47916666666666669</v>
      </c>
      <c r="C1982" s="25">
        <v>8.5699999999999998E-2</v>
      </c>
      <c r="D1982" s="1">
        <v>7.3171925999999997E-4</v>
      </c>
      <c r="E1982" s="1">
        <v>-2.4826092000000001E-2</v>
      </c>
    </row>
    <row r="1983" spans="1:5">
      <c r="A1983" s="26">
        <v>40566</v>
      </c>
      <c r="B1983" s="27">
        <v>0.52083333333333337</v>
      </c>
      <c r="C1983" s="25">
        <v>8.7300000000000003E-2</v>
      </c>
      <c r="D1983" s="1">
        <v>-9.0726018000000005E-2</v>
      </c>
      <c r="E1983" s="1">
        <v>2.3310012000000001E-2</v>
      </c>
    </row>
    <row r="1984" spans="1:5">
      <c r="A1984" s="26">
        <v>40566</v>
      </c>
      <c r="B1984" s="27">
        <v>0.5625</v>
      </c>
      <c r="C1984" s="25">
        <v>8.9099999999999999E-2</v>
      </c>
      <c r="D1984" s="1">
        <v>-0.13744285000000001</v>
      </c>
      <c r="E1984" s="1">
        <v>5.7990414999999997E-2</v>
      </c>
    </row>
    <row r="1985" spans="1:5">
      <c r="A1985" s="26">
        <v>40566</v>
      </c>
      <c r="B1985" s="27">
        <v>0.60416666666666663</v>
      </c>
      <c r="C1985" s="25">
        <v>8.8700000000000001E-2</v>
      </c>
      <c r="D1985" s="1">
        <v>-0.15131533</v>
      </c>
      <c r="E1985" s="1">
        <v>2.9999504999999999E-2</v>
      </c>
    </row>
    <row r="1986" spans="1:5">
      <c r="A1986" s="26">
        <v>40566</v>
      </c>
      <c r="B1986" s="27">
        <v>0.64583333333333337</v>
      </c>
      <c r="C1986" s="25">
        <v>0.1031</v>
      </c>
      <c r="D1986" s="1">
        <v>-0.116607</v>
      </c>
      <c r="E1986" s="1">
        <v>2.3584383E-2</v>
      </c>
    </row>
    <row r="1987" spans="1:5">
      <c r="A1987" s="26">
        <v>40566</v>
      </c>
      <c r="B1987" s="27">
        <v>0.6875</v>
      </c>
      <c r="C1987" s="25">
        <v>7.8899999999999998E-2</v>
      </c>
      <c r="D1987" s="1">
        <v>-0.12716638999999999</v>
      </c>
      <c r="E1987" s="1">
        <v>2.9650162000000001E-2</v>
      </c>
    </row>
    <row r="1988" spans="1:5">
      <c r="A1988" s="26">
        <v>40566</v>
      </c>
      <c r="B1988" s="27">
        <v>0.72916666666666663</v>
      </c>
      <c r="C1988" s="25">
        <v>8.2799999999999999E-2</v>
      </c>
      <c r="D1988" s="1">
        <v>-9.4334149000000006E-2</v>
      </c>
      <c r="E1988" s="1">
        <v>3.5017548000000003E-2</v>
      </c>
    </row>
    <row r="1989" spans="1:5">
      <c r="A1989" s="26">
        <v>40566</v>
      </c>
      <c r="B1989" s="27">
        <v>0.77083333333333337</v>
      </c>
      <c r="C1989" s="25">
        <v>6.9599999999999995E-2</v>
      </c>
      <c r="D1989" s="1">
        <v>-8.2059670000000001E-2</v>
      </c>
      <c r="E1989" s="1">
        <v>-1.2338382E-2</v>
      </c>
    </row>
    <row r="1990" spans="1:5">
      <c r="A1990" s="26">
        <v>40566</v>
      </c>
      <c r="B1990" s="27">
        <v>0.8125</v>
      </c>
      <c r="C1990" s="25">
        <v>6.6000000000000003E-2</v>
      </c>
      <c r="D1990" s="1">
        <v>-0.11589044</v>
      </c>
      <c r="E1990" s="1">
        <v>4.6588597999999998E-3</v>
      </c>
    </row>
    <row r="1991" spans="1:5">
      <c r="A1991" s="26">
        <v>40566</v>
      </c>
      <c r="B1991" s="27">
        <v>0.85416666666666663</v>
      </c>
      <c r="C1991" s="25">
        <v>6.54E-2</v>
      </c>
      <c r="D1991" s="1">
        <v>-0.15781276999999999</v>
      </c>
      <c r="E1991" s="1">
        <v>1.0906783E-3</v>
      </c>
    </row>
    <row r="1992" spans="1:5">
      <c r="A1992" s="26">
        <v>40566</v>
      </c>
      <c r="B1992" s="27">
        <v>0.89583333333333337</v>
      </c>
      <c r="C1992" s="25">
        <v>6.6799999999999998E-2</v>
      </c>
      <c r="D1992" s="1">
        <v>-0.13626555000000001</v>
      </c>
      <c r="E1992" s="1">
        <v>4.8568879000000002E-2</v>
      </c>
    </row>
    <row r="1993" spans="1:5">
      <c r="A1993" s="26">
        <v>40566</v>
      </c>
      <c r="B1993" s="27">
        <v>0.9375</v>
      </c>
      <c r="C1993" s="25">
        <v>6.7500000000000004E-2</v>
      </c>
      <c r="D1993" s="1">
        <v>-0.21313280000000001</v>
      </c>
      <c r="E1993" s="1">
        <v>1.7244354E-2</v>
      </c>
    </row>
    <row r="1994" spans="1:5">
      <c r="A1994" s="26">
        <v>40566</v>
      </c>
      <c r="B1994" s="27">
        <v>0.97916666666666663</v>
      </c>
      <c r="C1994" s="25">
        <v>6.83E-2</v>
      </c>
      <c r="D1994" s="1">
        <v>-0.15826572</v>
      </c>
      <c r="E1994" s="1">
        <v>2.6745797000000002E-2</v>
      </c>
    </row>
    <row r="1995" spans="1:5">
      <c r="A1995" s="26">
        <v>40567</v>
      </c>
      <c r="B1995" s="27">
        <v>2.0833333333333332E-2</v>
      </c>
      <c r="C1995" s="25">
        <v>6.93E-2</v>
      </c>
      <c r="D1995" s="1">
        <v>-0.12364186000000001</v>
      </c>
      <c r="E1995" s="1">
        <v>2.1200430999999999E-2</v>
      </c>
    </row>
    <row r="1996" spans="1:5">
      <c r="A1996" s="26">
        <v>40567</v>
      </c>
      <c r="B1996" s="27">
        <v>6.25E-2</v>
      </c>
      <c r="C1996" s="25">
        <v>6.9099999999999995E-2</v>
      </c>
      <c r="D1996" s="1">
        <v>-7.3360269000000006E-2</v>
      </c>
      <c r="E1996" s="1">
        <v>-8.0534426000000003E-3</v>
      </c>
    </row>
    <row r="1997" spans="1:5">
      <c r="A1997" s="26">
        <v>40567</v>
      </c>
      <c r="B1997" s="27">
        <v>0.10416666666666667</v>
      </c>
      <c r="C1997" s="25">
        <v>7.0499999999999993E-2</v>
      </c>
      <c r="D1997" s="1">
        <v>3.8073665E-2</v>
      </c>
      <c r="E1997" s="1">
        <v>4.5382788E-2</v>
      </c>
    </row>
    <row r="1998" spans="1:5">
      <c r="A1998" s="26">
        <v>40567</v>
      </c>
      <c r="B1998" s="27">
        <v>0.14583333333333334</v>
      </c>
      <c r="C1998" s="25">
        <v>7.17E-2</v>
      </c>
      <c r="D1998" s="1">
        <v>7.4287019999999995E-2</v>
      </c>
      <c r="E1998" s="1">
        <v>5.3720441000000001E-2</v>
      </c>
    </row>
    <row r="1999" spans="1:5">
      <c r="A1999" s="26">
        <v>40567</v>
      </c>
      <c r="B1999" s="27">
        <v>0.1875</v>
      </c>
      <c r="C1999" s="25">
        <v>7.3200000000000001E-2</v>
      </c>
      <c r="D1999" s="1">
        <v>0.12774087000000001</v>
      </c>
      <c r="E1999" s="1">
        <v>3.8034475999999998E-2</v>
      </c>
    </row>
    <row r="2000" spans="1:5">
      <c r="A2000" s="26">
        <v>40567</v>
      </c>
      <c r="B2000" s="27">
        <v>0.22916666666666666</v>
      </c>
      <c r="C2000" s="25">
        <v>7.51E-2</v>
      </c>
      <c r="D2000" s="1">
        <v>4.7943323000000003E-2</v>
      </c>
      <c r="E2000" s="1">
        <v>2.4558467E-2</v>
      </c>
    </row>
    <row r="2001" spans="1:5">
      <c r="A2001" s="26">
        <v>40567</v>
      </c>
      <c r="B2001" s="27">
        <v>0.27083333333333331</v>
      </c>
      <c r="C2001" s="25">
        <v>9.7900000000000001E-2</v>
      </c>
      <c r="D2001" s="1">
        <v>4.5970509E-2</v>
      </c>
      <c r="E2001" s="1">
        <v>-3.0552861E-3</v>
      </c>
    </row>
    <row r="2002" spans="1:5">
      <c r="A2002" s="26">
        <v>40567</v>
      </c>
      <c r="B2002" s="27">
        <v>0.3125</v>
      </c>
      <c r="C2002" s="25">
        <v>7.6100000000000001E-2</v>
      </c>
      <c r="D2002" s="1">
        <v>-1.1437984E-2</v>
      </c>
      <c r="E2002" s="1">
        <v>-3.2310650000000003E-2</v>
      </c>
    </row>
    <row r="2003" spans="1:5">
      <c r="A2003" s="26">
        <v>40567</v>
      </c>
      <c r="B2003" s="27">
        <v>0.35416666666666669</v>
      </c>
      <c r="C2003" s="25">
        <v>7.7299999999999994E-2</v>
      </c>
      <c r="D2003" s="1">
        <v>-3.1120968999999998E-3</v>
      </c>
      <c r="E2003" s="1">
        <v>-2.4123794999999998E-3</v>
      </c>
    </row>
    <row r="2004" spans="1:5">
      <c r="A2004" s="26">
        <v>40567</v>
      </c>
      <c r="B2004" s="27">
        <v>0.39583333333333331</v>
      </c>
      <c r="C2004" s="25">
        <v>7.9000000000000001E-2</v>
      </c>
      <c r="D2004" s="1">
        <v>-8.1986039999999996E-2</v>
      </c>
      <c r="E2004" s="1">
        <v>1.4882675E-2</v>
      </c>
    </row>
    <row r="2005" spans="1:5">
      <c r="A2005" s="26">
        <v>40567</v>
      </c>
      <c r="B2005" s="27">
        <v>0.4375</v>
      </c>
      <c r="C2005" s="25">
        <v>7.9699999999999993E-2</v>
      </c>
      <c r="D2005" s="1">
        <v>-0.14555049</v>
      </c>
      <c r="E2005" s="1">
        <v>2.3109383000000001E-2</v>
      </c>
    </row>
    <row r="2006" spans="1:5">
      <c r="A2006" s="26">
        <v>40567</v>
      </c>
      <c r="B2006" s="27">
        <v>0.47916666666666669</v>
      </c>
      <c r="C2006" s="25">
        <v>7.6100000000000001E-2</v>
      </c>
      <c r="D2006" s="1">
        <v>-0.19591438999999999</v>
      </c>
      <c r="E2006" s="1">
        <v>5.8162767999999997E-2</v>
      </c>
    </row>
    <row r="2007" spans="1:5">
      <c r="A2007" s="26">
        <v>40567</v>
      </c>
      <c r="B2007" s="27">
        <v>0.52083333333333337</v>
      </c>
      <c r="C2007" s="25">
        <v>7.8299999999999995E-2</v>
      </c>
      <c r="D2007" s="1">
        <v>-0.22933725999999999</v>
      </c>
      <c r="E2007" s="1">
        <v>7.2857654999999993E-2</v>
      </c>
    </row>
    <row r="2008" spans="1:5">
      <c r="A2008" s="26">
        <v>40567</v>
      </c>
      <c r="B2008" s="27">
        <v>0.5625</v>
      </c>
      <c r="C2008" s="25">
        <v>8.1900000000000001E-2</v>
      </c>
      <c r="D2008" s="1">
        <v>-0.21954749000000001</v>
      </c>
      <c r="E2008" s="1">
        <v>5.8754796999999997E-2</v>
      </c>
    </row>
    <row r="2009" spans="1:5">
      <c r="A2009" s="26">
        <v>40567</v>
      </c>
      <c r="B2009" s="27">
        <v>0.60416666666666663</v>
      </c>
      <c r="C2009" s="25">
        <v>8.1699999999999995E-2</v>
      </c>
      <c r="D2009" s="1">
        <v>-0.17254621000000001</v>
      </c>
      <c r="E2009" s="1">
        <v>3.9385372000000002E-2</v>
      </c>
    </row>
    <row r="2010" spans="1:5">
      <c r="A2010" s="26">
        <v>40567</v>
      </c>
      <c r="B2010" s="27">
        <v>0.64583333333333337</v>
      </c>
      <c r="C2010" s="25">
        <v>8.3000000000000004E-2</v>
      </c>
      <c r="D2010" s="1">
        <v>-0.11566503</v>
      </c>
      <c r="E2010" s="1">
        <v>1.0611219E-2</v>
      </c>
    </row>
    <row r="2011" spans="1:5">
      <c r="A2011" s="26">
        <v>40567</v>
      </c>
      <c r="B2011" s="27">
        <v>0.6875</v>
      </c>
      <c r="C2011" s="25">
        <v>8.72E-2</v>
      </c>
      <c r="D2011" s="1">
        <v>-7.6960207999999999E-3</v>
      </c>
      <c r="E2011" s="1">
        <v>1.2186531E-2</v>
      </c>
    </row>
    <row r="2012" spans="1:5">
      <c r="A2012" s="26">
        <v>40567</v>
      </c>
      <c r="B2012" s="27">
        <v>0.72916666666666663</v>
      </c>
      <c r="C2012" s="25">
        <v>8.3400000000000002E-2</v>
      </c>
      <c r="D2012" s="1">
        <v>4.7728325000000002E-2</v>
      </c>
      <c r="E2012" s="1">
        <v>1.8439766999999999E-2</v>
      </c>
    </row>
    <row r="2013" spans="1:5">
      <c r="A2013" s="26">
        <v>40567</v>
      </c>
      <c r="B2013" s="27">
        <v>0.77083333333333337</v>
      </c>
      <c r="C2013" s="25">
        <v>8.48E-2</v>
      </c>
      <c r="D2013" s="1">
        <v>4.3850912999999998E-2</v>
      </c>
      <c r="E2013" s="1">
        <v>8.9357557000000008E-3</v>
      </c>
    </row>
    <row r="2014" spans="1:5">
      <c r="A2014" s="26">
        <v>40567</v>
      </c>
      <c r="B2014" s="27">
        <v>0.8125</v>
      </c>
      <c r="C2014" s="25">
        <v>0.1158</v>
      </c>
      <c r="D2014" s="1">
        <v>-8.3220624E-3</v>
      </c>
      <c r="E2014" s="1">
        <v>-1.8856481000000001E-2</v>
      </c>
    </row>
    <row r="2015" spans="1:5">
      <c r="A2015" s="26">
        <v>40567</v>
      </c>
      <c r="B2015" s="27">
        <v>0.85416666666666663</v>
      </c>
      <c r="C2015" s="25">
        <v>0.106</v>
      </c>
      <c r="D2015" s="1">
        <v>-4.1931329000000003E-2</v>
      </c>
      <c r="E2015" s="1">
        <v>1.5632063000000002E-2</v>
      </c>
    </row>
    <row r="2016" spans="1:5">
      <c r="A2016" s="26">
        <v>40567</v>
      </c>
      <c r="B2016" s="27">
        <v>0.89583333333333337</v>
      </c>
      <c r="C2016" s="25">
        <v>8.6199999999999999E-2</v>
      </c>
      <c r="D2016" s="1">
        <v>-0.15436648</v>
      </c>
      <c r="E2016" s="1">
        <v>4.2466638000000001E-2</v>
      </c>
    </row>
    <row r="2017" spans="1:5">
      <c r="A2017" s="26">
        <v>40567</v>
      </c>
      <c r="B2017" s="27">
        <v>0.9375</v>
      </c>
      <c r="C2017" s="25">
        <v>8.6599999999999996E-2</v>
      </c>
      <c r="D2017" s="1">
        <v>-0.16206068000000001</v>
      </c>
      <c r="E2017" s="1">
        <v>2.7934469999999999E-2</v>
      </c>
    </row>
    <row r="2018" spans="1:5">
      <c r="A2018" s="26">
        <v>40567</v>
      </c>
      <c r="B2018" s="27">
        <v>0.97916666666666663</v>
      </c>
      <c r="C2018" s="25">
        <v>8.7900000000000006E-2</v>
      </c>
      <c r="D2018" s="1">
        <v>-0.15052851</v>
      </c>
      <c r="E2018" s="1">
        <v>4.1818371999999999E-2</v>
      </c>
    </row>
    <row r="2019" spans="1:5">
      <c r="A2019" s="26">
        <v>40568</v>
      </c>
      <c r="B2019" s="27">
        <v>2.0833333333333332E-2</v>
      </c>
      <c r="C2019" s="25">
        <v>9.4799999999999995E-2</v>
      </c>
      <c r="D2019" s="1">
        <v>-0.18160309999999999</v>
      </c>
      <c r="E2019" s="1">
        <v>3.5956446000000003E-2</v>
      </c>
    </row>
    <row r="2020" spans="1:5">
      <c r="A2020" s="26">
        <v>40568</v>
      </c>
      <c r="B2020" s="27">
        <v>6.25E-2</v>
      </c>
      <c r="C2020" s="25">
        <v>7.8399999999999997E-2</v>
      </c>
      <c r="D2020" s="1">
        <v>-0.13224145000000001</v>
      </c>
      <c r="E2020" s="1">
        <v>4.4465493000000002E-2</v>
      </c>
    </row>
    <row r="2021" spans="1:5">
      <c r="A2021" s="26">
        <v>40568</v>
      </c>
      <c r="B2021" s="27">
        <v>0.10416666666666667</v>
      </c>
      <c r="C2021" s="25">
        <v>5.9900000000000002E-2</v>
      </c>
      <c r="D2021" s="1">
        <v>-3.8515784999999997E-2</v>
      </c>
      <c r="E2021" s="1">
        <v>-4.4401815999999997E-2</v>
      </c>
    </row>
    <row r="2022" spans="1:5">
      <c r="A2022" s="26">
        <v>40568</v>
      </c>
      <c r="B2022" s="27">
        <v>0.14583333333333334</v>
      </c>
      <c r="C2022" s="25">
        <v>5.8999999999999997E-2</v>
      </c>
      <c r="D2022" s="1">
        <v>2.7866340999999999E-2</v>
      </c>
      <c r="E2022" s="1">
        <v>2.3188733E-2</v>
      </c>
    </row>
    <row r="2023" spans="1:5">
      <c r="A2023" s="26">
        <v>40568</v>
      </c>
      <c r="B2023" s="27">
        <v>0.1875</v>
      </c>
      <c r="C2023" s="25">
        <v>5.9900000000000002E-2</v>
      </c>
      <c r="D2023" s="1">
        <v>7.0271719999999996E-2</v>
      </c>
      <c r="E2023" s="1">
        <v>9.0618380999999998E-2</v>
      </c>
    </row>
    <row r="2024" spans="1:5">
      <c r="A2024" s="26">
        <v>40568</v>
      </c>
      <c r="B2024" s="27">
        <v>0.22916666666666666</v>
      </c>
      <c r="C2024" s="25">
        <v>6.1800000000000001E-2</v>
      </c>
      <c r="D2024" s="1">
        <v>5.1675382999999998E-2</v>
      </c>
      <c r="E2024" s="1">
        <v>0.10161524</v>
      </c>
    </row>
    <row r="2025" spans="1:5">
      <c r="A2025" s="26">
        <v>40568</v>
      </c>
      <c r="B2025" s="27">
        <v>0.27083333333333331</v>
      </c>
      <c r="C2025" s="25">
        <v>6.1699999999999998E-2</v>
      </c>
      <c r="D2025" s="1">
        <v>7.1699473E-2</v>
      </c>
      <c r="E2025" s="1">
        <v>9.8011968000000005E-2</v>
      </c>
    </row>
    <row r="2026" spans="1:5">
      <c r="A2026" s="26">
        <v>40568</v>
      </c>
      <c r="B2026" s="27">
        <v>0.3125</v>
      </c>
      <c r="C2026" s="25">
        <v>6.2799999999999995E-2</v>
      </c>
      <c r="D2026" s="1">
        <v>8.3552421000000002E-2</v>
      </c>
      <c r="E2026" s="1">
        <v>2.5725392000000001E-3</v>
      </c>
    </row>
    <row r="2027" spans="1:5">
      <c r="A2027" s="26">
        <v>40568</v>
      </c>
      <c r="B2027" s="27">
        <v>0.35416666666666669</v>
      </c>
      <c r="C2027" s="25">
        <v>6.6699999999999995E-2</v>
      </c>
      <c r="D2027" s="1">
        <v>-5.8924312000000001E-3</v>
      </c>
      <c r="E2027" s="1">
        <v>-1.2689391E-2</v>
      </c>
    </row>
    <row r="2028" spans="1:5">
      <c r="A2028" s="26">
        <v>40568</v>
      </c>
      <c r="B2028" s="27">
        <v>0.39583333333333331</v>
      </c>
      <c r="C2028" s="25">
        <v>6.4299999999999996E-2</v>
      </c>
      <c r="D2028" s="1">
        <v>-6.4990246000000002E-2</v>
      </c>
      <c r="E2028" s="1">
        <v>1.1851413E-2</v>
      </c>
    </row>
    <row r="2029" spans="1:5">
      <c r="A2029" s="26">
        <v>40568</v>
      </c>
      <c r="B2029" s="27">
        <v>0.4375</v>
      </c>
      <c r="C2029" s="25">
        <v>6.5699999999999995E-2</v>
      </c>
      <c r="D2029" s="1">
        <v>-3.3575346999999998E-2</v>
      </c>
      <c r="E2029" s="1">
        <v>-2.6718622000000002E-3</v>
      </c>
    </row>
    <row r="2030" spans="1:5">
      <c r="A2030" s="26">
        <v>40568</v>
      </c>
      <c r="B2030" s="27">
        <v>0.47916666666666669</v>
      </c>
      <c r="C2030" s="25">
        <v>6.6699999999999995E-2</v>
      </c>
      <c r="D2030" s="1">
        <v>-9.5232766999999996E-2</v>
      </c>
      <c r="E2030" s="1">
        <v>4.6604044999999997E-2</v>
      </c>
    </row>
    <row r="2031" spans="1:5">
      <c r="A2031" s="26">
        <v>40568</v>
      </c>
      <c r="B2031" s="27">
        <v>0.52083333333333337</v>
      </c>
      <c r="C2031" s="25">
        <v>7.0300000000000001E-2</v>
      </c>
      <c r="D2031" s="1">
        <v>-0.11899744</v>
      </c>
      <c r="E2031" s="1">
        <v>4.0491439999999997E-2</v>
      </c>
    </row>
    <row r="2032" spans="1:5">
      <c r="A2032" s="26">
        <v>40568</v>
      </c>
      <c r="B2032" s="27">
        <v>0.5625</v>
      </c>
      <c r="C2032" s="25">
        <v>7.1999999999999995E-2</v>
      </c>
      <c r="D2032" s="1">
        <v>-0.23912166000000001</v>
      </c>
      <c r="E2032" s="1">
        <v>1.7054415E-2</v>
      </c>
    </row>
    <row r="2033" spans="1:5">
      <c r="A2033" s="26">
        <v>40568</v>
      </c>
      <c r="B2033" s="27">
        <v>0.60416666666666663</v>
      </c>
      <c r="C2033" s="25">
        <v>7.3800000000000004E-2</v>
      </c>
      <c r="D2033" s="1">
        <v>-0.22327791</v>
      </c>
      <c r="E2033" s="1">
        <v>4.9463713999999999E-2</v>
      </c>
    </row>
    <row r="2034" spans="1:5">
      <c r="A2034" s="26">
        <v>40568</v>
      </c>
      <c r="B2034" s="27">
        <v>0.64583333333333337</v>
      </c>
      <c r="C2034" s="25">
        <v>7.5800000000000006E-2</v>
      </c>
      <c r="D2034" s="1">
        <v>-0.18366446</v>
      </c>
      <c r="E2034" s="1">
        <v>4.4668057999999997E-2</v>
      </c>
    </row>
    <row r="2035" spans="1:5">
      <c r="A2035" s="26">
        <v>40568</v>
      </c>
      <c r="B2035" s="27">
        <v>0.6875</v>
      </c>
      <c r="C2035" s="25">
        <v>7.8399999999999997E-2</v>
      </c>
      <c r="D2035" s="1">
        <v>-0.11337377999999999</v>
      </c>
      <c r="E2035" s="1">
        <v>5.2031804000000001E-2</v>
      </c>
    </row>
    <row r="2036" spans="1:5">
      <c r="A2036" s="26">
        <v>40568</v>
      </c>
      <c r="B2036" s="27">
        <v>0.72916666666666663</v>
      </c>
      <c r="C2036" s="25">
        <v>7.7100000000000002E-2</v>
      </c>
      <c r="D2036" s="1">
        <v>-4.3852025000000003E-2</v>
      </c>
      <c r="E2036" s="1">
        <v>1.0512130999999999E-2</v>
      </c>
    </row>
    <row r="2037" spans="1:5">
      <c r="A2037" s="26">
        <v>40568</v>
      </c>
      <c r="B2037" s="27">
        <v>0.77083333333333337</v>
      </c>
      <c r="C2037" s="25">
        <v>7.8299999999999995E-2</v>
      </c>
      <c r="D2037" s="1">
        <v>9.7565181000000001E-3</v>
      </c>
      <c r="E2037" s="1">
        <v>-2.0413947E-3</v>
      </c>
    </row>
    <row r="2038" spans="1:5">
      <c r="A2038" s="26">
        <v>40568</v>
      </c>
      <c r="B2038" s="27">
        <v>0.8125</v>
      </c>
      <c r="C2038" s="25">
        <v>7.9899999999999999E-2</v>
      </c>
      <c r="D2038" s="1">
        <v>4.8234780999999997E-2</v>
      </c>
      <c r="E2038" s="1">
        <v>2.5398306999999998E-2</v>
      </c>
    </row>
    <row r="2039" spans="1:5">
      <c r="A2039" s="26">
        <v>40568</v>
      </c>
      <c r="B2039" s="27">
        <v>0.85416666666666663</v>
      </c>
      <c r="C2039" s="25">
        <v>8.1600000000000006E-2</v>
      </c>
      <c r="D2039" s="1">
        <v>2.5224047999999999E-2</v>
      </c>
      <c r="E2039" s="1">
        <v>2.549156E-2</v>
      </c>
    </row>
    <row r="2040" spans="1:5">
      <c r="A2040" s="26">
        <v>40568</v>
      </c>
      <c r="B2040" s="27">
        <v>0.89583333333333337</v>
      </c>
      <c r="C2040" s="25">
        <v>8.4400000000000003E-2</v>
      </c>
      <c r="D2040" s="1">
        <v>-2.7265912999999999E-2</v>
      </c>
      <c r="E2040" s="1">
        <v>8.4237917000000006E-3</v>
      </c>
    </row>
    <row r="2041" spans="1:5">
      <c r="A2041" s="26">
        <v>40568</v>
      </c>
      <c r="B2041" s="27">
        <v>0.9375</v>
      </c>
      <c r="C2041" s="25">
        <v>8.9399999999999993E-2</v>
      </c>
      <c r="D2041" s="1">
        <v>-2.4646118000000002E-2</v>
      </c>
      <c r="E2041" s="1">
        <v>-8.5724498999999992E-3</v>
      </c>
    </row>
    <row r="2042" spans="1:5">
      <c r="A2042" s="26">
        <v>40568</v>
      </c>
      <c r="B2042" s="27">
        <v>0.97916666666666663</v>
      </c>
      <c r="C2042" s="25">
        <v>8.6699999999999999E-2</v>
      </c>
      <c r="D2042" s="1">
        <v>-9.3532410999999996E-2</v>
      </c>
      <c r="E2042" s="1">
        <v>5.3857716E-2</v>
      </c>
    </row>
    <row r="2043" spans="1:5">
      <c r="A2043" s="26">
        <v>40569</v>
      </c>
      <c r="B2043" s="27">
        <v>2.0833333333333332E-2</v>
      </c>
      <c r="C2043" s="25">
        <v>8.8400000000000006E-2</v>
      </c>
      <c r="D2043" s="1">
        <v>-9.4807255000000007E-2</v>
      </c>
      <c r="E2043" s="1">
        <v>6.0567870000000003E-2</v>
      </c>
    </row>
    <row r="2044" spans="1:5">
      <c r="A2044" s="26">
        <v>40569</v>
      </c>
      <c r="B2044" s="27">
        <v>6.25E-2</v>
      </c>
      <c r="C2044" s="25">
        <v>9.0300000000000005E-2</v>
      </c>
      <c r="D2044" s="1">
        <v>-8.6802944000000007E-2</v>
      </c>
      <c r="E2044" s="1">
        <v>3.7101909000000002E-2</v>
      </c>
    </row>
    <row r="2045" spans="1:5">
      <c r="A2045" s="26">
        <v>40569</v>
      </c>
      <c r="B2045" s="27">
        <v>0.10416666666666667</v>
      </c>
      <c r="C2045" s="25">
        <v>9.2200000000000004E-2</v>
      </c>
      <c r="D2045" s="1">
        <v>-5.3288188999999998E-3</v>
      </c>
      <c r="E2045" s="1">
        <v>-1.7640525000000001E-2</v>
      </c>
    </row>
    <row r="2046" spans="1:5">
      <c r="A2046" s="26">
        <v>40569</v>
      </c>
      <c r="B2046" s="27">
        <v>0.14583333333333334</v>
      </c>
      <c r="C2046" s="25">
        <v>9.4E-2</v>
      </c>
      <c r="D2046" s="1">
        <v>3.9519176000000003E-2</v>
      </c>
      <c r="E2046" s="1">
        <v>3.6211822999999997E-2</v>
      </c>
    </row>
    <row r="2047" spans="1:5">
      <c r="A2047" s="26">
        <v>40569</v>
      </c>
      <c r="B2047" s="27">
        <v>0.1875</v>
      </c>
      <c r="C2047" s="25">
        <v>9.7900000000000001E-2</v>
      </c>
      <c r="D2047" s="1">
        <v>5.2162532999999997E-2</v>
      </c>
      <c r="E2047" s="1">
        <v>5.6036707999999998E-2</v>
      </c>
    </row>
    <row r="2048" spans="1:5">
      <c r="A2048" s="26">
        <v>40569</v>
      </c>
      <c r="B2048" s="27">
        <v>0.22916666666666666</v>
      </c>
      <c r="C2048" s="25">
        <v>0.10680000000000001</v>
      </c>
      <c r="D2048" s="1">
        <v>1.9069049000000001E-2</v>
      </c>
      <c r="E2048" s="1">
        <v>4.2780947E-2</v>
      </c>
    </row>
    <row r="2049" spans="1:5">
      <c r="A2049" s="26">
        <v>40569</v>
      </c>
      <c r="B2049" s="27">
        <v>0.27083333333333331</v>
      </c>
      <c r="C2049" s="25">
        <v>9.5600000000000004E-2</v>
      </c>
      <c r="D2049" s="1">
        <v>3.4866546999999998E-2</v>
      </c>
      <c r="E2049" s="1">
        <v>-6.0612180999999998E-3</v>
      </c>
    </row>
    <row r="2050" spans="1:5">
      <c r="A2050" s="26">
        <v>40569</v>
      </c>
      <c r="B2050" s="27">
        <v>0.3125</v>
      </c>
      <c r="C2050" s="25">
        <v>9.4799999999999995E-2</v>
      </c>
      <c r="D2050" s="1">
        <v>0.11099802</v>
      </c>
      <c r="E2050" s="1">
        <v>2.7308017E-2</v>
      </c>
    </row>
    <row r="2051" spans="1:5">
      <c r="A2051" s="26">
        <v>40569</v>
      </c>
      <c r="B2051" s="27">
        <v>0.35416666666666669</v>
      </c>
      <c r="C2051" s="25">
        <v>9.35E-2</v>
      </c>
      <c r="D2051" s="1">
        <v>1.6536319000000001E-2</v>
      </c>
      <c r="E2051" s="1">
        <v>1.4667921E-2</v>
      </c>
    </row>
    <row r="2052" spans="1:5">
      <c r="A2052" s="26">
        <v>40569</v>
      </c>
      <c r="B2052" s="27">
        <v>0.39583333333333331</v>
      </c>
      <c r="C2052" s="25">
        <v>9.5299999999999996E-2</v>
      </c>
      <c r="D2052" s="1">
        <v>-1.7572378999999999E-2</v>
      </c>
      <c r="E2052" s="1">
        <v>3.0653237999999998E-3</v>
      </c>
    </row>
    <row r="2053" spans="1:5">
      <c r="A2053" s="26">
        <v>40569</v>
      </c>
      <c r="B2053" s="27">
        <v>0.4375</v>
      </c>
      <c r="C2053" s="25">
        <v>9.7600000000000006E-2</v>
      </c>
      <c r="D2053" s="1">
        <v>-0.10392492</v>
      </c>
      <c r="E2053" s="1">
        <v>5.1918292999999997E-2</v>
      </c>
    </row>
    <row r="2054" spans="1:5">
      <c r="A2054" s="26">
        <v>40569</v>
      </c>
      <c r="B2054" s="27">
        <v>0.47916666666666669</v>
      </c>
      <c r="C2054" s="25">
        <v>0.1694</v>
      </c>
      <c r="D2054" s="1">
        <v>-0.20575982000000001</v>
      </c>
      <c r="E2054" s="1">
        <v>5.5967007999999999E-2</v>
      </c>
    </row>
    <row r="2055" spans="1:5">
      <c r="A2055" s="26">
        <v>40569</v>
      </c>
      <c r="B2055" s="27">
        <v>0.52083333333333337</v>
      </c>
      <c r="C2055" s="25">
        <v>0.1071</v>
      </c>
      <c r="D2055" s="1">
        <v>-0.22031184000000001</v>
      </c>
      <c r="E2055" s="1">
        <v>6.5046011000000001E-2</v>
      </c>
    </row>
    <row r="2056" spans="1:5">
      <c r="A2056" s="26">
        <v>40569</v>
      </c>
      <c r="B2056" s="27">
        <v>0.5625</v>
      </c>
      <c r="C2056" s="25">
        <v>0.11600000000000001</v>
      </c>
      <c r="D2056" s="1">
        <v>-0.19830221000000001</v>
      </c>
      <c r="E2056" s="1">
        <v>4.8658443000000003E-2</v>
      </c>
    </row>
    <row r="2057" spans="1:5">
      <c r="A2057" s="26">
        <v>40569</v>
      </c>
      <c r="B2057" s="27">
        <v>0.60416666666666663</v>
      </c>
      <c r="C2057" s="25">
        <v>0.1067</v>
      </c>
      <c r="D2057" s="1">
        <v>-0.16719781</v>
      </c>
      <c r="E2057" s="1">
        <v>4.7318172999999998E-2</v>
      </c>
    </row>
    <row r="2058" spans="1:5">
      <c r="A2058" s="26">
        <v>40569</v>
      </c>
      <c r="B2058" s="27">
        <v>0.64583333333333337</v>
      </c>
      <c r="C2058" s="25">
        <v>0.10589999999999999</v>
      </c>
      <c r="D2058" s="1">
        <v>-7.4966831999999997E-2</v>
      </c>
      <c r="E2058" s="1">
        <v>1.2018740999999999E-2</v>
      </c>
    </row>
    <row r="2059" spans="1:5">
      <c r="A2059" s="26">
        <v>40569</v>
      </c>
      <c r="B2059" s="27">
        <v>0.6875</v>
      </c>
      <c r="C2059" s="25">
        <v>0.1087</v>
      </c>
      <c r="D2059" s="1">
        <v>-5.3477342999999997E-2</v>
      </c>
      <c r="E2059" s="1">
        <v>-4.2549156999999997E-2</v>
      </c>
    </row>
    <row r="2060" spans="1:5">
      <c r="A2060" s="26">
        <v>40569</v>
      </c>
      <c r="B2060" s="27">
        <v>0.72916666666666663</v>
      </c>
      <c r="C2060" s="25">
        <v>0.11070000000000001</v>
      </c>
      <c r="D2060" s="1">
        <v>2.9211625000000001E-2</v>
      </c>
      <c r="E2060" s="1">
        <v>2.3306303E-2</v>
      </c>
    </row>
    <row r="2061" spans="1:5">
      <c r="A2061" s="26">
        <v>40569</v>
      </c>
      <c r="B2061" s="27">
        <v>0.77083333333333337</v>
      </c>
      <c r="C2061" s="25">
        <v>0.1132</v>
      </c>
      <c r="D2061" s="1">
        <v>8.6664587000000001E-2</v>
      </c>
      <c r="E2061" s="1">
        <v>5.2971911000000003E-2</v>
      </c>
    </row>
    <row r="2062" spans="1:5">
      <c r="A2062" s="26">
        <v>40569</v>
      </c>
      <c r="B2062" s="27">
        <v>0.8125</v>
      </c>
      <c r="C2062" s="25">
        <v>0.1128</v>
      </c>
      <c r="D2062" s="1">
        <v>7.1366884000000005E-2</v>
      </c>
      <c r="E2062" s="1">
        <v>3.8418225E-2</v>
      </c>
    </row>
    <row r="2063" spans="1:5">
      <c r="A2063" s="26">
        <v>40569</v>
      </c>
      <c r="B2063" s="27">
        <v>0.85416666666666663</v>
      </c>
      <c r="C2063" s="25">
        <v>0.1143</v>
      </c>
      <c r="D2063" s="1">
        <v>6.2606457000000004E-2</v>
      </c>
      <c r="E2063" s="1">
        <v>-1.6402486000000001E-2</v>
      </c>
    </row>
    <row r="2064" spans="1:5">
      <c r="A2064" s="26">
        <v>40569</v>
      </c>
      <c r="B2064" s="27">
        <v>0.89583333333333337</v>
      </c>
      <c r="C2064" s="25">
        <v>0.11509999999999999</v>
      </c>
      <c r="D2064" s="1">
        <v>9.0715164999999997E-3</v>
      </c>
      <c r="E2064" s="1">
        <v>-1.9117497000000001E-2</v>
      </c>
    </row>
    <row r="2065" spans="1:5">
      <c r="A2065" s="26">
        <v>40569</v>
      </c>
      <c r="B2065" s="27">
        <v>0.9375</v>
      </c>
      <c r="C2065" s="25">
        <v>0.1167</v>
      </c>
      <c r="D2065" s="1">
        <v>-2.5554520000000001E-2</v>
      </c>
      <c r="E2065" s="1">
        <v>1.8490308E-2</v>
      </c>
    </row>
    <row r="2066" spans="1:5">
      <c r="A2066" s="26">
        <v>40569</v>
      </c>
      <c r="B2066" s="27">
        <v>0.97916666666666663</v>
      </c>
      <c r="C2066" s="25">
        <v>0.12520000000000001</v>
      </c>
      <c r="D2066" s="1">
        <v>-7.7345972999999998E-2</v>
      </c>
      <c r="E2066" s="1">
        <v>4.0061569999999998E-2</v>
      </c>
    </row>
    <row r="2067" spans="1:5">
      <c r="A2067" s="26">
        <v>40570</v>
      </c>
      <c r="B2067" s="27">
        <v>2.0833333333333332E-2</v>
      </c>
      <c r="C2067" s="25">
        <v>0.1205</v>
      </c>
      <c r="D2067" s="1">
        <v>-0.11431185000000001</v>
      </c>
      <c r="E2067" s="1">
        <v>3.2221227999999998E-2</v>
      </c>
    </row>
    <row r="2068" spans="1:5">
      <c r="A2068" s="26">
        <v>40570</v>
      </c>
      <c r="B2068" s="27">
        <v>6.25E-2</v>
      </c>
      <c r="C2068" s="25">
        <v>0.1232</v>
      </c>
      <c r="D2068" s="1">
        <v>-0.10251541</v>
      </c>
      <c r="E2068" s="1">
        <v>-5.8397459000000002E-3</v>
      </c>
    </row>
    <row r="2069" spans="1:5">
      <c r="A2069" s="26">
        <v>40570</v>
      </c>
      <c r="B2069" s="27">
        <v>0.10416666666666667</v>
      </c>
      <c r="C2069" s="25">
        <v>0.12280000000000001</v>
      </c>
      <c r="D2069" s="1">
        <v>-7.7679541000000005E-2</v>
      </c>
      <c r="E2069" s="1">
        <v>4.0771771999999996E-3</v>
      </c>
    </row>
    <row r="2070" spans="1:5">
      <c r="A2070" s="26">
        <v>40570</v>
      </c>
      <c r="B2070" s="27">
        <v>0.14583333333333334</v>
      </c>
      <c r="C2070" s="25">
        <v>0.13250000000000001</v>
      </c>
      <c r="D2070" s="1">
        <v>-5.2081835E-2</v>
      </c>
      <c r="E2070" s="1">
        <v>-1.6544593999999999E-2</v>
      </c>
    </row>
    <row r="2071" spans="1:5">
      <c r="A2071" s="26">
        <v>40570</v>
      </c>
      <c r="B2071" s="27">
        <v>0.1875</v>
      </c>
      <c r="C2071" s="25">
        <v>0.1206</v>
      </c>
      <c r="D2071" s="1">
        <v>5.5903797999999998E-2</v>
      </c>
      <c r="E2071" s="1">
        <v>4.9567710000000001E-2</v>
      </c>
    </row>
    <row r="2072" spans="1:5">
      <c r="A2072" s="26">
        <v>40570</v>
      </c>
      <c r="B2072" s="27">
        <v>0.22916666666666666</v>
      </c>
      <c r="C2072" s="25">
        <v>0.14510000000000001</v>
      </c>
      <c r="D2072" s="1">
        <v>-8.3449053000000002E-3</v>
      </c>
      <c r="E2072" s="1">
        <v>-1.9292091000000001E-2</v>
      </c>
    </row>
    <row r="2073" spans="1:5">
      <c r="A2073" s="26">
        <v>40570</v>
      </c>
      <c r="B2073" s="27">
        <v>0.27083333333333331</v>
      </c>
      <c r="C2073" s="25">
        <v>0.12139999999999999</v>
      </c>
      <c r="D2073" s="1">
        <v>7.7023657999999995E-2</v>
      </c>
      <c r="E2073" s="1">
        <v>1.6013546E-4</v>
      </c>
    </row>
    <row r="2074" spans="1:5">
      <c r="A2074" s="26">
        <v>40570</v>
      </c>
      <c r="B2074" s="27">
        <v>0.3125</v>
      </c>
      <c r="C2074" s="25">
        <v>0.11749999999999999</v>
      </c>
      <c r="D2074" s="1">
        <v>6.7064680000000002E-2</v>
      </c>
      <c r="E2074" s="1">
        <v>1.6593643000000002E-2</v>
      </c>
    </row>
    <row r="2075" spans="1:5">
      <c r="A2075" s="26">
        <v>40570</v>
      </c>
      <c r="B2075" s="27">
        <v>0.35416666666666669</v>
      </c>
      <c r="C2075" s="25">
        <v>0.14899999999999999</v>
      </c>
      <c r="D2075" s="1">
        <v>1.2067745E-2</v>
      </c>
      <c r="E2075" s="1">
        <v>8.5803285999999993E-3</v>
      </c>
    </row>
    <row r="2076" spans="1:5">
      <c r="A2076" s="26">
        <v>40570</v>
      </c>
      <c r="B2076" s="27">
        <v>0.39583333333333331</v>
      </c>
      <c r="C2076" s="25">
        <v>0.1125</v>
      </c>
      <c r="D2076" s="1">
        <v>-5.1613595999999998E-2</v>
      </c>
      <c r="E2076" s="1">
        <v>1.4298174E-2</v>
      </c>
    </row>
    <row r="2077" spans="1:5">
      <c r="A2077" s="26">
        <v>40570</v>
      </c>
      <c r="B2077" s="27">
        <v>0.4375</v>
      </c>
      <c r="C2077" s="25">
        <v>0.1143</v>
      </c>
      <c r="D2077" s="1">
        <v>-0.10705056</v>
      </c>
      <c r="E2077" s="1">
        <v>2.2445587999999999E-2</v>
      </c>
    </row>
    <row r="2078" spans="1:5">
      <c r="A2078" s="26">
        <v>40570</v>
      </c>
      <c r="B2078" s="27">
        <v>0.47916666666666669</v>
      </c>
      <c r="C2078" s="25">
        <v>0.1391</v>
      </c>
      <c r="D2078" s="1">
        <v>-0.18541260000000001</v>
      </c>
      <c r="E2078" s="1">
        <v>4.6024875E-2</v>
      </c>
    </row>
    <row r="2079" spans="1:5">
      <c r="A2079" s="26">
        <v>40570</v>
      </c>
      <c r="B2079" s="27">
        <v>0.52083333333333337</v>
      </c>
      <c r="C2079" s="25">
        <v>0.14860000000000001</v>
      </c>
      <c r="D2079" s="1">
        <v>-0.20129895</v>
      </c>
      <c r="E2079" s="1">
        <v>4.6804355999999998E-2</v>
      </c>
    </row>
    <row r="2080" spans="1:5">
      <c r="A2080" s="26">
        <v>40570</v>
      </c>
      <c r="B2080" s="27">
        <v>0.5625</v>
      </c>
      <c r="C2080" s="25">
        <v>0.14319999999999999</v>
      </c>
      <c r="D2080" s="1">
        <v>-0.17889751000000001</v>
      </c>
      <c r="E2080" s="1">
        <v>5.0791018E-2</v>
      </c>
    </row>
    <row r="2081" spans="1:5">
      <c r="A2081" s="26">
        <v>40570</v>
      </c>
      <c r="B2081" s="27">
        <v>0.60416666666666663</v>
      </c>
      <c r="C2081" s="25">
        <v>0.1348</v>
      </c>
      <c r="D2081" s="1">
        <v>-0.16796099</v>
      </c>
      <c r="E2081" s="1">
        <v>3.6242232999999999E-2</v>
      </c>
    </row>
    <row r="2082" spans="1:5">
      <c r="A2082" s="26">
        <v>40570</v>
      </c>
      <c r="B2082" s="27">
        <v>0.64583333333333337</v>
      </c>
      <c r="C2082" s="25">
        <v>9.4600000000000004E-2</v>
      </c>
      <c r="D2082" s="1">
        <v>-0.13625217000000001</v>
      </c>
      <c r="E2082" s="1">
        <v>7.7333504999999997E-3</v>
      </c>
    </row>
    <row r="2083" spans="1:5">
      <c r="A2083" s="26">
        <v>40570</v>
      </c>
      <c r="B2083" s="27">
        <v>0.6875</v>
      </c>
      <c r="C2083" s="25">
        <v>9.06E-2</v>
      </c>
      <c r="D2083" s="1">
        <v>1.9456245E-2</v>
      </c>
      <c r="E2083" s="1">
        <v>4.8389405000000003E-2</v>
      </c>
    </row>
    <row r="2084" spans="1:5">
      <c r="A2084" s="26">
        <v>40570</v>
      </c>
      <c r="B2084" s="27">
        <v>0.72916666666666663</v>
      </c>
      <c r="C2084" s="25">
        <v>0.1236</v>
      </c>
      <c r="D2084" s="1">
        <v>4.3762885000000001E-2</v>
      </c>
      <c r="E2084" s="1">
        <v>4.0662178E-2</v>
      </c>
    </row>
    <row r="2085" spans="1:5">
      <c r="A2085" s="26">
        <v>40570</v>
      </c>
      <c r="B2085" s="27">
        <v>0.77083333333333337</v>
      </c>
      <c r="C2085" s="25">
        <v>0.1052</v>
      </c>
      <c r="D2085" s="1">
        <v>6.5101950000000006E-2</v>
      </c>
      <c r="E2085" s="1">
        <v>5.7891677000000002E-2</v>
      </c>
    </row>
    <row r="2086" spans="1:5">
      <c r="A2086" s="26">
        <v>40570</v>
      </c>
      <c r="B2086" s="27">
        <v>0.8125</v>
      </c>
      <c r="C2086" s="25">
        <v>9.9900000000000003E-2</v>
      </c>
      <c r="D2086" s="1">
        <v>5.2155215999999997E-2</v>
      </c>
      <c r="E2086" s="1">
        <v>4.435679E-2</v>
      </c>
    </row>
    <row r="2087" spans="1:5">
      <c r="A2087" s="26">
        <v>40570</v>
      </c>
      <c r="B2087" s="27">
        <v>0.85416666666666663</v>
      </c>
      <c r="C2087" s="25">
        <v>9.8100000000000007E-2</v>
      </c>
      <c r="D2087" s="1">
        <v>6.4969509999999994E-2</v>
      </c>
      <c r="E2087" s="1">
        <v>1.1806799E-2</v>
      </c>
    </row>
    <row r="2088" spans="1:5">
      <c r="A2088" s="26">
        <v>40570</v>
      </c>
      <c r="B2088" s="27">
        <v>0.89583333333333337</v>
      </c>
      <c r="C2088" s="25">
        <v>0.1409</v>
      </c>
      <c r="D2088" s="1">
        <v>6.2294233999999997E-2</v>
      </c>
      <c r="E2088" s="1">
        <v>2.2163283999999998E-2</v>
      </c>
    </row>
    <row r="2089" spans="1:5">
      <c r="A2089" s="26">
        <v>40570</v>
      </c>
      <c r="B2089" s="27">
        <v>0.9375</v>
      </c>
      <c r="C2089" s="25">
        <v>6.4199999999999993E-2</v>
      </c>
      <c r="D2089" s="1">
        <v>1.4925839999999999E-2</v>
      </c>
      <c r="E2089" s="1">
        <v>2.5034251E-2</v>
      </c>
    </row>
    <row r="2090" spans="1:5">
      <c r="A2090" s="26">
        <v>40570</v>
      </c>
      <c r="B2090" s="27">
        <v>0.97916666666666663</v>
      </c>
      <c r="C2090" s="25">
        <v>0.12529999999999999</v>
      </c>
      <c r="D2090" s="1">
        <v>-3.5553461000000001E-2</v>
      </c>
      <c r="E2090" s="1">
        <v>-1.6535778000000001E-2</v>
      </c>
    </row>
    <row r="2091" spans="1:5">
      <c r="A2091" s="26">
        <v>40571</v>
      </c>
      <c r="B2091" s="27">
        <v>2.0833333333333332E-2</v>
      </c>
      <c r="C2091" s="25">
        <v>3.5099999999999999E-2</v>
      </c>
      <c r="D2091" s="1">
        <v>-0.13017495000000001</v>
      </c>
      <c r="E2091" s="1">
        <v>2.1259246999999998E-2</v>
      </c>
    </row>
    <row r="2092" spans="1:5">
      <c r="A2092" s="26">
        <v>40571</v>
      </c>
      <c r="B2092" s="27">
        <v>6.25E-2</v>
      </c>
      <c r="C2092" s="25">
        <v>4.7300000000000002E-2</v>
      </c>
      <c r="D2092" s="1">
        <v>-0.13279267</v>
      </c>
      <c r="E2092" s="1">
        <v>-1.3850805000000001E-3</v>
      </c>
    </row>
    <row r="2093" spans="1:5">
      <c r="A2093" s="26">
        <v>40571</v>
      </c>
      <c r="B2093" s="27">
        <v>0.10416666666666667</v>
      </c>
      <c r="C2093" s="25">
        <v>3.32E-2</v>
      </c>
      <c r="D2093" s="1">
        <v>-9.6580695999999994E-2</v>
      </c>
      <c r="E2093" s="1">
        <v>1.8077532E-2</v>
      </c>
    </row>
    <row r="2094" spans="1:5">
      <c r="A2094" s="26">
        <v>40571</v>
      </c>
      <c r="B2094" s="27">
        <v>0.14583333333333334</v>
      </c>
      <c r="C2094" s="25">
        <v>3.4099999999999998E-2</v>
      </c>
      <c r="D2094" s="1">
        <v>-2.4835355999999999E-2</v>
      </c>
      <c r="E2094" s="1">
        <v>1.0145598E-2</v>
      </c>
    </row>
    <row r="2095" spans="1:5">
      <c r="A2095" s="26">
        <v>40571</v>
      </c>
      <c r="B2095" s="27">
        <v>0.1875</v>
      </c>
      <c r="C2095" s="25">
        <v>3.4200000000000001E-2</v>
      </c>
      <c r="D2095" s="1">
        <v>9.8209834999999995E-2</v>
      </c>
      <c r="E2095" s="1">
        <v>5.810622E-2</v>
      </c>
    </row>
    <row r="2096" spans="1:5">
      <c r="A2096" s="26">
        <v>40571</v>
      </c>
      <c r="B2096" s="27">
        <v>0.22916666666666666</v>
      </c>
      <c r="C2096" s="25">
        <v>3.8699999999999998E-2</v>
      </c>
      <c r="D2096" s="1">
        <v>5.5052077999999997E-2</v>
      </c>
      <c r="E2096" s="1">
        <v>1.6580142999999999E-2</v>
      </c>
    </row>
    <row r="2097" spans="1:5">
      <c r="A2097" s="26">
        <v>40571</v>
      </c>
      <c r="B2097" s="27">
        <v>0.27083333333333331</v>
      </c>
      <c r="C2097" s="25">
        <v>3.5400000000000001E-2</v>
      </c>
      <c r="D2097" s="1">
        <v>-1.2361900000000001E-3</v>
      </c>
      <c r="E2097" s="1">
        <v>1.3138446999999999E-2</v>
      </c>
    </row>
    <row r="2098" spans="1:5">
      <c r="A2098" s="26">
        <v>40571</v>
      </c>
      <c r="B2098" s="27">
        <v>0.3125</v>
      </c>
      <c r="C2098" s="25">
        <v>3.6499999999999998E-2</v>
      </c>
      <c r="D2098" s="1">
        <v>1.5617878999999999E-2</v>
      </c>
      <c r="E2098" s="1">
        <v>2.4222548999999999E-2</v>
      </c>
    </row>
    <row r="2099" spans="1:5">
      <c r="A2099" s="26">
        <v>40571</v>
      </c>
      <c r="B2099" s="27">
        <v>0.35416666666666669</v>
      </c>
      <c r="C2099" s="25">
        <v>3.7499999999999999E-2</v>
      </c>
      <c r="D2099" s="1">
        <v>-4.0817060000000002E-2</v>
      </c>
      <c r="E2099" s="1">
        <v>9.7267861000000008E-3</v>
      </c>
    </row>
    <row r="2100" spans="1:5">
      <c r="A2100" s="26">
        <v>40571</v>
      </c>
      <c r="B2100" s="27">
        <v>0.39583333333333331</v>
      </c>
      <c r="C2100" s="25">
        <v>4.4400000000000002E-2</v>
      </c>
      <c r="D2100" s="1">
        <v>-4.2577872000000003E-2</v>
      </c>
      <c r="E2100" s="1">
        <v>-1.3588674E-2</v>
      </c>
    </row>
    <row r="2101" spans="1:5">
      <c r="A2101" s="26">
        <v>40571</v>
      </c>
      <c r="B2101" s="27">
        <v>0.4375</v>
      </c>
      <c r="C2101" s="25">
        <v>3.9300000000000002E-2</v>
      </c>
      <c r="D2101" s="1">
        <v>-0.16478511000000001</v>
      </c>
      <c r="E2101" s="1">
        <v>-2.4872054000000001E-2</v>
      </c>
    </row>
    <row r="2102" spans="1:5">
      <c r="A2102" s="26">
        <v>40571</v>
      </c>
      <c r="B2102" s="27">
        <v>0.47916666666666669</v>
      </c>
      <c r="C2102" s="25">
        <v>4.0099999999999997E-2</v>
      </c>
      <c r="D2102" s="1">
        <v>-0.17356654999999999</v>
      </c>
      <c r="E2102" s="1">
        <v>5.2116503000000002E-2</v>
      </c>
    </row>
    <row r="2103" spans="1:5">
      <c r="A2103" s="26">
        <v>40571</v>
      </c>
      <c r="B2103" s="27">
        <v>0.52083333333333337</v>
      </c>
      <c r="C2103" s="25">
        <v>4.1200000000000001E-2</v>
      </c>
      <c r="D2103" s="1">
        <v>-0.17355941999999999</v>
      </c>
      <c r="E2103" s="1">
        <v>4.5223495000000002E-2</v>
      </c>
    </row>
    <row r="2104" spans="1:5">
      <c r="A2104" s="26">
        <v>40571</v>
      </c>
      <c r="B2104" s="27">
        <v>0.5625</v>
      </c>
      <c r="C2104" s="25">
        <v>4.1799999999999997E-2</v>
      </c>
      <c r="D2104" s="1">
        <v>-0.17823816000000001</v>
      </c>
      <c r="E2104" s="1">
        <v>3.8277771000000002E-2</v>
      </c>
    </row>
    <row r="2105" spans="1:5">
      <c r="A2105" s="26">
        <v>40571</v>
      </c>
      <c r="B2105" s="27">
        <v>0.60416666666666663</v>
      </c>
      <c r="C2105" s="25">
        <v>4.2999999999999997E-2</v>
      </c>
      <c r="D2105" s="1">
        <v>-0.16586727000000001</v>
      </c>
      <c r="E2105" s="1">
        <v>4.1670446999999998E-3</v>
      </c>
    </row>
    <row r="2106" spans="1:5">
      <c r="A2106" s="26">
        <v>40571</v>
      </c>
      <c r="B2106" s="27">
        <v>0.64583333333333337</v>
      </c>
      <c r="C2106" s="25">
        <v>4.4400000000000002E-2</v>
      </c>
      <c r="D2106" s="1">
        <v>-0.12783029000000001</v>
      </c>
      <c r="E2106" s="1">
        <v>-2.8758623000000001E-2</v>
      </c>
    </row>
    <row r="2107" spans="1:5">
      <c r="A2107" s="26">
        <v>40571</v>
      </c>
      <c r="B2107" s="27">
        <v>0.6875</v>
      </c>
      <c r="C2107" s="25">
        <v>4.3900000000000002E-2</v>
      </c>
      <c r="D2107" s="1">
        <v>-6.3556022000000004E-2</v>
      </c>
      <c r="E2107" s="1">
        <v>-4.5447520999999998E-2</v>
      </c>
    </row>
    <row r="2108" spans="1:5">
      <c r="A2108" s="26">
        <v>40571</v>
      </c>
      <c r="B2108" s="27">
        <v>0.72916666666666663</v>
      </c>
      <c r="C2108" s="25">
        <v>4.5100000000000001E-2</v>
      </c>
      <c r="D2108" s="1">
        <v>5.2775970000000002E-3</v>
      </c>
      <c r="E2108" s="1">
        <v>6.4488178000000002E-3</v>
      </c>
    </row>
    <row r="2109" spans="1:5">
      <c r="A2109" s="26">
        <v>40571</v>
      </c>
      <c r="B2109" s="27">
        <v>0.77083333333333337</v>
      </c>
      <c r="C2109" s="25">
        <v>4.5400000000000003E-2</v>
      </c>
      <c r="D2109" s="1">
        <v>9.6668911999999996E-2</v>
      </c>
      <c r="E2109" s="1">
        <v>8.5242955999999995E-2</v>
      </c>
    </row>
    <row r="2110" spans="1:5">
      <c r="A2110" s="26">
        <v>40571</v>
      </c>
      <c r="B2110" s="27">
        <v>0.8125</v>
      </c>
      <c r="C2110" s="25">
        <v>4.5400000000000003E-2</v>
      </c>
      <c r="D2110" s="1">
        <v>3.4378198999999998E-2</v>
      </c>
      <c r="E2110" s="1">
        <v>4.7970404000000001E-2</v>
      </c>
    </row>
    <row r="2111" spans="1:5">
      <c r="A2111" s="26">
        <v>40571</v>
      </c>
      <c r="B2111" s="27">
        <v>0.85416666666666663</v>
      </c>
      <c r="C2111" s="25">
        <v>6.08E-2</v>
      </c>
      <c r="D2111" s="1">
        <v>1.7428765999999998E-2</v>
      </c>
      <c r="E2111" s="1">
        <v>2.1124803E-3</v>
      </c>
    </row>
    <row r="2112" spans="1:5">
      <c r="A2112" s="26">
        <v>40571</v>
      </c>
      <c r="B2112" s="27">
        <v>0.89583333333333337</v>
      </c>
      <c r="C2112" s="25">
        <v>4.2200000000000001E-2</v>
      </c>
      <c r="D2112" s="1">
        <v>5.5400178000000001E-2</v>
      </c>
      <c r="E2112" s="1">
        <v>-2.2214801000000001E-3</v>
      </c>
    </row>
    <row r="2113" spans="1:5">
      <c r="A2113" s="26">
        <v>40571</v>
      </c>
      <c r="B2113" s="27">
        <v>0.9375</v>
      </c>
      <c r="C2113" s="25">
        <v>4.1200000000000001E-2</v>
      </c>
      <c r="D2113" s="1">
        <v>-3.4480765000000002E-3</v>
      </c>
      <c r="E2113" s="1">
        <v>1.5501602E-2</v>
      </c>
    </row>
    <row r="2114" spans="1:5">
      <c r="A2114" s="26">
        <v>40571</v>
      </c>
      <c r="B2114" s="27">
        <v>0.97916666666666663</v>
      </c>
      <c r="C2114" s="25">
        <v>4.2299999999999997E-2</v>
      </c>
      <c r="D2114" s="1">
        <v>-4.4385056999999999E-2</v>
      </c>
      <c r="E2114" s="1">
        <v>-9.2597431000000004E-3</v>
      </c>
    </row>
    <row r="2115" spans="1:5">
      <c r="A2115" s="26">
        <v>40572</v>
      </c>
      <c r="B2115" s="27">
        <v>2.0833333333333332E-2</v>
      </c>
      <c r="C2115" s="25">
        <v>4.3900000000000002E-2</v>
      </c>
      <c r="D2115" s="1">
        <v>-0.13369091</v>
      </c>
      <c r="E2115" s="1">
        <v>1.3771742E-2</v>
      </c>
    </row>
    <row r="2116" spans="1:5">
      <c r="A2116" s="26">
        <v>40572</v>
      </c>
      <c r="B2116" s="27">
        <v>6.25E-2</v>
      </c>
      <c r="C2116" s="25">
        <v>4.3799999999999999E-2</v>
      </c>
      <c r="D2116" s="1">
        <v>-7.6595785E-2</v>
      </c>
      <c r="E2116" s="1">
        <v>2.497564E-2</v>
      </c>
    </row>
    <row r="2117" spans="1:5">
      <c r="A2117" s="26">
        <v>40572</v>
      </c>
      <c r="B2117" s="27">
        <v>0.10416666666666667</v>
      </c>
      <c r="C2117" s="25">
        <v>4.7399999999999998E-2</v>
      </c>
      <c r="D2117" s="1">
        <v>-5.6163869999999998E-2</v>
      </c>
      <c r="E2117" s="1">
        <v>4.1650742999999997E-2</v>
      </c>
    </row>
    <row r="2118" spans="1:5">
      <c r="A2118" s="26">
        <v>40572</v>
      </c>
      <c r="B2118" s="27">
        <v>0.14583333333333334</v>
      </c>
      <c r="C2118" s="25">
        <v>4.4299999999999999E-2</v>
      </c>
      <c r="D2118" s="1">
        <v>3.6236164000000001E-2</v>
      </c>
      <c r="E2118" s="1">
        <v>3.6851393000000003E-2</v>
      </c>
    </row>
    <row r="2119" spans="1:5">
      <c r="A2119" s="26">
        <v>40572</v>
      </c>
      <c r="B2119" s="27">
        <v>0.1875</v>
      </c>
      <c r="C2119" s="25">
        <v>4.24E-2</v>
      </c>
      <c r="D2119" s="1">
        <v>0.11994003</v>
      </c>
      <c r="E2119" s="1">
        <v>7.7515756000000003E-3</v>
      </c>
    </row>
    <row r="2120" spans="1:5">
      <c r="A2120" s="26">
        <v>40572</v>
      </c>
      <c r="B2120" s="27">
        <v>0.22916666666666666</v>
      </c>
      <c r="C2120" s="25">
        <v>4.3299999999999998E-2</v>
      </c>
      <c r="D2120" s="1">
        <v>6.2569050000000001E-3</v>
      </c>
      <c r="E2120" s="1">
        <v>7.7890570000000001E-4</v>
      </c>
    </row>
    <row r="2121" spans="1:5">
      <c r="A2121" s="26">
        <v>40572</v>
      </c>
      <c r="B2121" s="27">
        <v>0.27083333333333331</v>
      </c>
      <c r="C2121" s="25">
        <v>4.5699999999999998E-2</v>
      </c>
      <c r="D2121" s="1">
        <v>1.8452693999999999E-2</v>
      </c>
      <c r="E2121" s="1">
        <v>9.9283415E-3</v>
      </c>
    </row>
    <row r="2122" spans="1:5">
      <c r="A2122" s="26">
        <v>40572</v>
      </c>
      <c r="B2122" s="27">
        <v>0.3125</v>
      </c>
      <c r="C2122" s="25">
        <v>4.2299999999999997E-2</v>
      </c>
      <c r="D2122" s="1">
        <v>1.2134402000000001E-2</v>
      </c>
      <c r="E2122" s="1">
        <v>9.8636625999999998E-3</v>
      </c>
    </row>
    <row r="2123" spans="1:5">
      <c r="A2123" s="26">
        <v>40572</v>
      </c>
      <c r="B2123" s="27">
        <v>0.35416666666666669</v>
      </c>
      <c r="C2123" s="25">
        <v>4.2500000000000003E-2</v>
      </c>
      <c r="D2123" s="1">
        <v>-3.0146632E-2</v>
      </c>
      <c r="E2123" s="1">
        <v>6.6905196E-3</v>
      </c>
    </row>
    <row r="2124" spans="1:5">
      <c r="A2124" s="26">
        <v>40572</v>
      </c>
      <c r="B2124" s="27">
        <v>0.39583333333333331</v>
      </c>
      <c r="C2124" s="25">
        <v>4.3299999999999998E-2</v>
      </c>
      <c r="D2124" s="1">
        <v>-1.2173534E-2</v>
      </c>
      <c r="E2124" s="1">
        <v>-6.1956140999999999E-3</v>
      </c>
    </row>
    <row r="2125" spans="1:5">
      <c r="A2125" s="26">
        <v>40572</v>
      </c>
      <c r="B2125" s="27">
        <v>0.4375</v>
      </c>
      <c r="C2125" s="25">
        <v>4.48E-2</v>
      </c>
      <c r="D2125" s="1">
        <v>-0.10453178</v>
      </c>
      <c r="E2125" s="1">
        <v>1.1013899000000001E-2</v>
      </c>
    </row>
    <row r="2126" spans="1:5">
      <c r="A2126" s="26">
        <v>40572</v>
      </c>
      <c r="B2126" s="27">
        <v>0.47916666666666669</v>
      </c>
      <c r="C2126" s="25">
        <v>4.3900000000000002E-2</v>
      </c>
      <c r="D2126" s="1">
        <v>-0.18583789000000001</v>
      </c>
      <c r="E2126" s="1">
        <v>4.7217310999999998E-2</v>
      </c>
    </row>
    <row r="2127" spans="1:5">
      <c r="A2127" s="26">
        <v>40572</v>
      </c>
      <c r="B2127" s="27">
        <v>0.52083333333333337</v>
      </c>
      <c r="C2127" s="25">
        <v>4.53E-2</v>
      </c>
      <c r="D2127" s="1">
        <v>-0.22790440000000001</v>
      </c>
      <c r="E2127" s="1">
        <v>4.7928477999999997E-2</v>
      </c>
    </row>
    <row r="2128" spans="1:5">
      <c r="A2128" s="26">
        <v>40572</v>
      </c>
      <c r="B2128" s="27">
        <v>0.5625</v>
      </c>
      <c r="C2128" s="25">
        <v>4.6199999999999998E-2</v>
      </c>
      <c r="D2128" s="1">
        <v>-0.21649333000000001</v>
      </c>
      <c r="E2128" s="1">
        <v>6.9352867999999998E-2</v>
      </c>
    </row>
    <row r="2129" spans="1:5">
      <c r="A2129" s="26">
        <v>40572</v>
      </c>
      <c r="B2129" s="27">
        <v>0.60416666666666663</v>
      </c>
      <c r="C2129" s="25">
        <v>4.8000000000000001E-2</v>
      </c>
      <c r="D2129" s="1">
        <v>-0.20467168999999999</v>
      </c>
      <c r="E2129" s="1">
        <v>6.7560917999999998E-2</v>
      </c>
    </row>
    <row r="2130" spans="1:5">
      <c r="A2130" s="26">
        <v>40572</v>
      </c>
      <c r="B2130" s="27">
        <v>0.64583333333333337</v>
      </c>
      <c r="C2130" s="25">
        <v>4.9099999999999998E-2</v>
      </c>
      <c r="D2130" s="1">
        <v>-0.16074483000000001</v>
      </c>
      <c r="E2130" s="1">
        <v>5.1155291999999998E-2</v>
      </c>
    </row>
    <row r="2131" spans="1:5">
      <c r="A2131" s="26">
        <v>40572</v>
      </c>
      <c r="B2131" s="27">
        <v>0.6875</v>
      </c>
      <c r="C2131" s="25">
        <v>5.0700000000000002E-2</v>
      </c>
      <c r="D2131" s="1">
        <v>-0.1209803</v>
      </c>
      <c r="E2131" s="1">
        <v>-5.0536705000000001E-2</v>
      </c>
    </row>
    <row r="2132" spans="1:5">
      <c r="A2132" s="26">
        <v>40572</v>
      </c>
      <c r="B2132" s="27">
        <v>0.72916666666666663</v>
      </c>
      <c r="C2132" s="25">
        <v>5.1799999999999999E-2</v>
      </c>
      <c r="D2132" s="1">
        <v>-4.8935931000000002E-2</v>
      </c>
      <c r="E2132" s="1">
        <v>-6.3375895999999996E-4</v>
      </c>
    </row>
    <row r="2133" spans="1:5">
      <c r="A2133" s="26">
        <v>40572</v>
      </c>
      <c r="B2133" s="27">
        <v>0.77083333333333337</v>
      </c>
      <c r="C2133" s="25">
        <v>9.74E-2</v>
      </c>
      <c r="D2133" s="1">
        <v>-1.555954E-2</v>
      </c>
      <c r="E2133" s="1">
        <v>-7.5931176999999997E-3</v>
      </c>
    </row>
    <row r="2134" spans="1:5">
      <c r="A2134" s="26">
        <v>40572</v>
      </c>
      <c r="B2134" s="27">
        <v>0.8125</v>
      </c>
      <c r="C2134" s="25">
        <v>8.7599999999999997E-2</v>
      </c>
      <c r="D2134" s="1">
        <v>-2.2233958999999998E-3</v>
      </c>
      <c r="E2134" s="1">
        <v>-2.6840809E-3</v>
      </c>
    </row>
    <row r="2135" spans="1:5">
      <c r="A2135" s="26">
        <v>40572</v>
      </c>
      <c r="B2135" s="27">
        <v>0.85416666666666663</v>
      </c>
      <c r="C2135" s="25">
        <v>5.8799999999999998E-2</v>
      </c>
      <c r="D2135" s="1">
        <v>-2.6113361000000002E-3</v>
      </c>
      <c r="E2135" s="1">
        <v>-6.5191240000000003E-3</v>
      </c>
    </row>
    <row r="2136" spans="1:5">
      <c r="A2136" s="26">
        <v>40572</v>
      </c>
      <c r="B2136" s="27">
        <v>0.89583333333333337</v>
      </c>
      <c r="C2136" s="25">
        <v>5.5100000000000003E-2</v>
      </c>
      <c r="D2136" s="1">
        <v>4.1957169000000002E-2</v>
      </c>
      <c r="E2136" s="1">
        <v>3.2530214000000002E-2</v>
      </c>
    </row>
    <row r="2137" spans="1:5">
      <c r="A2137" s="26">
        <v>40572</v>
      </c>
      <c r="B2137" s="27">
        <v>0.9375</v>
      </c>
      <c r="C2137" s="25">
        <v>5.6899999999999999E-2</v>
      </c>
      <c r="D2137" s="1">
        <v>2.4664133000000001E-2</v>
      </c>
      <c r="E2137" s="1">
        <v>2.4992286999999998E-2</v>
      </c>
    </row>
    <row r="2138" spans="1:5">
      <c r="A2138" s="26">
        <v>40572</v>
      </c>
      <c r="B2138" s="27">
        <v>0.97916666666666663</v>
      </c>
      <c r="C2138" s="25">
        <v>5.9200000000000003E-2</v>
      </c>
      <c r="D2138" s="1">
        <v>5.1689806000000003E-3</v>
      </c>
      <c r="E2138" s="1">
        <v>-1.6903541000000001E-2</v>
      </c>
    </row>
    <row r="2139" spans="1:5">
      <c r="A2139" s="26">
        <v>40573</v>
      </c>
      <c r="B2139" s="27">
        <v>2.0833333333333332E-2</v>
      </c>
      <c r="C2139" s="25">
        <v>5.96E-2</v>
      </c>
      <c r="D2139" s="1">
        <v>1.1768560000000001E-2</v>
      </c>
      <c r="E2139" s="1">
        <v>8.2376436000000004E-3</v>
      </c>
    </row>
    <row r="2140" spans="1:5">
      <c r="A2140" s="26">
        <v>40573</v>
      </c>
      <c r="B2140" s="27">
        <v>6.25E-2</v>
      </c>
      <c r="C2140" s="25">
        <v>6.3799999999999996E-2</v>
      </c>
      <c r="D2140" s="1">
        <v>3.1586192999999999E-2</v>
      </c>
      <c r="E2140" s="1">
        <v>4.4232092000000001E-2</v>
      </c>
    </row>
    <row r="2141" spans="1:5">
      <c r="A2141" s="26">
        <v>40573</v>
      </c>
      <c r="B2141" s="27">
        <v>0.10416666666666667</v>
      </c>
      <c r="C2141" s="25">
        <v>7.0000000000000007E-2</v>
      </c>
      <c r="D2141" s="1">
        <v>-5.5042418000000003E-2</v>
      </c>
      <c r="E2141" s="1">
        <v>4.3263922000000003E-2</v>
      </c>
    </row>
    <row r="2142" spans="1:5">
      <c r="A2142" s="26">
        <v>40573</v>
      </c>
      <c r="B2142" s="27">
        <v>0.14583333333333334</v>
      </c>
      <c r="C2142" s="25">
        <v>5.74E-2</v>
      </c>
      <c r="D2142" s="1">
        <v>-6.6980930999999994E-2</v>
      </c>
      <c r="E2142" s="1">
        <v>5.1461074000000002E-2</v>
      </c>
    </row>
    <row r="2143" spans="1:5">
      <c r="A2143" s="26">
        <v>40573</v>
      </c>
      <c r="B2143" s="27">
        <v>0.1875</v>
      </c>
      <c r="C2143" s="25">
        <v>5.5800000000000002E-2</v>
      </c>
      <c r="D2143" s="1">
        <v>1.7497118999999998E-2</v>
      </c>
      <c r="E2143" s="1">
        <v>3.9666708000000002E-2</v>
      </c>
    </row>
    <row r="2144" spans="1:5">
      <c r="A2144" s="26">
        <v>40573</v>
      </c>
      <c r="B2144" s="27">
        <v>0.22916666666666666</v>
      </c>
      <c r="C2144" s="25">
        <v>6.1699999999999998E-2</v>
      </c>
      <c r="D2144" s="1">
        <v>-1.0234543999999999E-3</v>
      </c>
      <c r="E2144" s="1">
        <v>4.0324789999999999E-2</v>
      </c>
    </row>
    <row r="2145" spans="1:5">
      <c r="A2145" s="26">
        <v>40573</v>
      </c>
      <c r="B2145" s="27">
        <v>0.27083333333333331</v>
      </c>
      <c r="C2145" s="25">
        <v>6.2399999999999997E-2</v>
      </c>
      <c r="D2145" s="1">
        <v>4.9120456999999999E-2</v>
      </c>
      <c r="E2145" s="1">
        <v>3.9053598000000002E-2</v>
      </c>
    </row>
    <row r="2146" spans="1:5">
      <c r="A2146" s="26">
        <v>40573</v>
      </c>
      <c r="B2146" s="27">
        <v>0.3125</v>
      </c>
      <c r="C2146" s="25">
        <v>5.4800000000000001E-2</v>
      </c>
      <c r="D2146" s="1">
        <v>-1.0307253000000001E-2</v>
      </c>
      <c r="E2146" s="1">
        <v>2.5576268999999999E-2</v>
      </c>
    </row>
    <row r="2147" spans="1:5">
      <c r="A2147" s="26">
        <v>40573</v>
      </c>
      <c r="B2147" s="27">
        <v>0.35416666666666669</v>
      </c>
      <c r="C2147" s="25">
        <v>5.4800000000000001E-2</v>
      </c>
      <c r="D2147" s="1">
        <v>-7.8220661999999996E-2</v>
      </c>
      <c r="E2147" s="1">
        <v>-9.8538024000000002E-3</v>
      </c>
    </row>
    <row r="2148" spans="1:5">
      <c r="A2148" s="26">
        <v>40573</v>
      </c>
      <c r="B2148" s="27">
        <v>0.39583333333333331</v>
      </c>
      <c r="C2148" s="25">
        <v>5.8999999999999997E-2</v>
      </c>
      <c r="D2148" s="1">
        <v>-0.15271293</v>
      </c>
      <c r="E2148" s="1">
        <v>1.1459174999999999E-3</v>
      </c>
    </row>
    <row r="2149" spans="1:5">
      <c r="A2149" s="26">
        <v>40573</v>
      </c>
      <c r="B2149" s="27">
        <v>0.4375</v>
      </c>
      <c r="C2149" s="25">
        <v>5.74E-2</v>
      </c>
      <c r="D2149" s="1">
        <v>-0.16591162000000001</v>
      </c>
      <c r="E2149" s="1">
        <v>1.133493E-2</v>
      </c>
    </row>
    <row r="2150" spans="1:5">
      <c r="A2150" s="26">
        <v>40573</v>
      </c>
      <c r="B2150" s="27">
        <v>0.47916666666666669</v>
      </c>
      <c r="C2150" s="25">
        <v>5.8000000000000003E-2</v>
      </c>
      <c r="D2150" s="1">
        <v>-0.20921993999999999</v>
      </c>
      <c r="E2150" s="1">
        <v>3.7444788999999999E-2</v>
      </c>
    </row>
    <row r="2151" spans="1:5">
      <c r="A2151" s="26">
        <v>40573</v>
      </c>
      <c r="B2151" s="27">
        <v>0.52083333333333337</v>
      </c>
      <c r="C2151" s="25">
        <v>5.8599999999999999E-2</v>
      </c>
      <c r="D2151" s="1">
        <v>-0.18192001999999999</v>
      </c>
      <c r="E2151" s="1">
        <v>6.1092379000000002E-2</v>
      </c>
    </row>
    <row r="2152" spans="1:5">
      <c r="A2152" s="26">
        <v>40573</v>
      </c>
      <c r="B2152" s="27">
        <v>0.5625</v>
      </c>
      <c r="C2152" s="25">
        <v>6.0299999999999999E-2</v>
      </c>
      <c r="D2152" s="1">
        <v>-0.17500416999999999</v>
      </c>
      <c r="E2152" s="1">
        <v>3.2981184000000002E-3</v>
      </c>
    </row>
    <row r="2153" spans="1:5">
      <c r="A2153" s="26">
        <v>40573</v>
      </c>
      <c r="B2153" s="27">
        <v>0.60416666666666663</v>
      </c>
      <c r="C2153" s="25">
        <v>6.2199999999999998E-2</v>
      </c>
      <c r="D2153" s="1">
        <v>-0.10754948</v>
      </c>
      <c r="E2153" s="1">
        <v>4.2323226999999998E-2</v>
      </c>
    </row>
    <row r="2154" spans="1:5">
      <c r="A2154" s="26">
        <v>40573</v>
      </c>
      <c r="B2154" s="27">
        <v>0.64583333333333337</v>
      </c>
      <c r="C2154" s="25">
        <v>6.4100000000000004E-2</v>
      </c>
      <c r="D2154" s="1">
        <v>-8.9984040000000001E-2</v>
      </c>
      <c r="E2154" s="1">
        <v>3.1148309999999998E-2</v>
      </c>
    </row>
    <row r="2155" spans="1:5">
      <c r="A2155" s="26">
        <v>40573</v>
      </c>
      <c r="B2155" s="27">
        <v>0.6875</v>
      </c>
      <c r="C2155" s="25">
        <v>6.5799999999999997E-2</v>
      </c>
      <c r="D2155" s="1">
        <v>-4.11881E-5</v>
      </c>
      <c r="E2155" s="1">
        <v>1.8647153999999999E-2</v>
      </c>
    </row>
    <row r="2156" spans="1:5">
      <c r="A2156" s="26">
        <v>40573</v>
      </c>
      <c r="B2156" s="27">
        <v>0.72916666666666663</v>
      </c>
      <c r="C2156" s="25">
        <v>6.8000000000000005E-2</v>
      </c>
      <c r="D2156" s="1">
        <v>1.2707136000000001E-2</v>
      </c>
      <c r="E2156" s="1">
        <v>6.0441470999999997E-2</v>
      </c>
    </row>
    <row r="2157" spans="1:5">
      <c r="A2157" s="26">
        <v>40573</v>
      </c>
      <c r="B2157" s="27">
        <v>0.77083333333333337</v>
      </c>
      <c r="C2157" s="25">
        <v>7.1300000000000002E-2</v>
      </c>
      <c r="D2157" s="1">
        <v>1.0296527E-2</v>
      </c>
      <c r="E2157" s="1">
        <v>3.1337470999999999E-2</v>
      </c>
    </row>
    <row r="2158" spans="1:5">
      <c r="A2158" s="26">
        <v>40573</v>
      </c>
      <c r="B2158" s="27">
        <v>0.8125</v>
      </c>
      <c r="C2158" s="25">
        <v>7.2400000000000006E-2</v>
      </c>
      <c r="D2158" s="1">
        <v>9.0833185999999993E-3</v>
      </c>
      <c r="E2158" s="1">
        <v>3.6742258999999999E-2</v>
      </c>
    </row>
    <row r="2159" spans="1:5">
      <c r="A2159" s="26">
        <v>40573</v>
      </c>
      <c r="B2159" s="27">
        <v>0.85416666666666663</v>
      </c>
      <c r="C2159" s="25">
        <v>7.4499999999999997E-2</v>
      </c>
      <c r="D2159" s="1">
        <v>-2.3448924999999999E-2</v>
      </c>
      <c r="E2159" s="1">
        <v>3.2024876000000001E-2</v>
      </c>
    </row>
    <row r="2160" spans="1:5">
      <c r="A2160" s="26">
        <v>40573</v>
      </c>
      <c r="B2160" s="27">
        <v>0.89583333333333337</v>
      </c>
      <c r="C2160" s="25">
        <v>8.1799999999999998E-2</v>
      </c>
      <c r="D2160" s="1">
        <v>-2.8713740999999999E-3</v>
      </c>
      <c r="E2160" s="1">
        <v>5.6621199999999997E-2</v>
      </c>
    </row>
    <row r="2161" spans="1:5">
      <c r="A2161" s="26">
        <v>40573</v>
      </c>
      <c r="B2161" s="27">
        <v>0.9375</v>
      </c>
      <c r="C2161" s="25">
        <v>7.6100000000000001E-2</v>
      </c>
      <c r="D2161" s="1">
        <v>7.4823913999999998E-3</v>
      </c>
      <c r="E2161" s="1">
        <v>-4.7687279000000003E-3</v>
      </c>
    </row>
    <row r="2162" spans="1:5">
      <c r="A2162" s="26">
        <v>40573</v>
      </c>
      <c r="B2162" s="27">
        <v>0.97916666666666663</v>
      </c>
      <c r="C2162" s="25">
        <v>7.8200000000000006E-2</v>
      </c>
      <c r="D2162" s="1">
        <v>-1.9279359999999999E-2</v>
      </c>
      <c r="E2162" s="1">
        <v>1.5223847999999999E-3</v>
      </c>
    </row>
    <row r="2163" spans="1:5">
      <c r="A2163" s="26">
        <v>40574</v>
      </c>
      <c r="B2163" s="27">
        <v>2.0833333333333332E-2</v>
      </c>
      <c r="C2163" s="25">
        <v>7.5300000000000006E-2</v>
      </c>
      <c r="D2163" s="1">
        <v>-3.5469181000000002E-2</v>
      </c>
      <c r="E2163" s="1">
        <v>2.2258531000000002E-2</v>
      </c>
    </row>
    <row r="2164" spans="1:5">
      <c r="A2164" s="26">
        <v>40574</v>
      </c>
      <c r="B2164" s="27">
        <v>6.25E-2</v>
      </c>
      <c r="C2164" s="25">
        <v>7.6899999999999996E-2</v>
      </c>
      <c r="D2164" s="1">
        <v>-7.6871037000000003E-2</v>
      </c>
      <c r="E2164" s="1">
        <v>5.4943605999999999E-2</v>
      </c>
    </row>
    <row r="2165" spans="1:5">
      <c r="A2165" s="26">
        <v>40574</v>
      </c>
      <c r="B2165" s="27">
        <v>0.10416666666666667</v>
      </c>
      <c r="C2165" s="25">
        <v>7.5300000000000006E-2</v>
      </c>
      <c r="D2165" s="1">
        <v>6.9744068000000006E-2</v>
      </c>
      <c r="E2165" s="1">
        <v>8.0422198E-2</v>
      </c>
    </row>
    <row r="2166" spans="1:5">
      <c r="A2166" s="26">
        <v>40574</v>
      </c>
      <c r="B2166" s="27">
        <v>0.14583333333333334</v>
      </c>
      <c r="C2166" s="25">
        <v>7.3899999999999993E-2</v>
      </c>
      <c r="D2166" s="1">
        <v>8.0464570999999995E-3</v>
      </c>
      <c r="E2166" s="1">
        <v>-1.6399536999999999E-2</v>
      </c>
    </row>
    <row r="2167" spans="1:5">
      <c r="A2167" s="26">
        <v>40574</v>
      </c>
      <c r="B2167" s="27">
        <v>0.1875</v>
      </c>
      <c r="C2167" s="25">
        <v>7.5600000000000001E-2</v>
      </c>
      <c r="D2167" s="1">
        <v>2.6142157999999999E-2</v>
      </c>
      <c r="E2167" s="1">
        <v>5.1439533000000003E-2</v>
      </c>
    </row>
    <row r="2168" spans="1:5">
      <c r="A2168" s="26">
        <v>40574</v>
      </c>
      <c r="B2168" s="27">
        <v>0.22916666666666666</v>
      </c>
      <c r="C2168" s="25">
        <v>7.7600000000000002E-2</v>
      </c>
      <c r="D2168" s="1">
        <v>7.2741029999999998E-2</v>
      </c>
      <c r="E2168" s="1">
        <v>2.6864821000000001E-2</v>
      </c>
    </row>
    <row r="2169" spans="1:5">
      <c r="A2169" s="26">
        <v>40574</v>
      </c>
      <c r="B2169" s="27">
        <v>0.27083333333333331</v>
      </c>
      <c r="C2169" s="25">
        <v>7.9000000000000001E-2</v>
      </c>
      <c r="D2169" s="1">
        <v>-2.2696009E-2</v>
      </c>
      <c r="E2169" s="1">
        <v>1.0436426E-2</v>
      </c>
    </row>
    <row r="2170" spans="1:5">
      <c r="A2170" s="26">
        <v>40574</v>
      </c>
      <c r="B2170" s="27">
        <v>0.3125</v>
      </c>
      <c r="C2170" s="25">
        <v>8.7900000000000006E-2</v>
      </c>
      <c r="D2170" s="1">
        <v>-1.3393453E-2</v>
      </c>
      <c r="E2170" s="1">
        <v>-6.0748911000000003E-3</v>
      </c>
    </row>
    <row r="2171" spans="1:5">
      <c r="A2171" s="26">
        <v>40574</v>
      </c>
      <c r="B2171" s="27">
        <v>0.35416666666666669</v>
      </c>
      <c r="C2171" s="25">
        <v>8.1600000000000006E-2</v>
      </c>
      <c r="D2171" s="1">
        <v>-1.6869756999999999E-2</v>
      </c>
      <c r="E2171" s="1">
        <v>1.1746141E-2</v>
      </c>
    </row>
    <row r="2172" spans="1:5">
      <c r="A2172" s="26">
        <v>40574</v>
      </c>
      <c r="B2172" s="27">
        <v>0.39583333333333331</v>
      </c>
      <c r="C2172" s="25">
        <v>8.2299999999999998E-2</v>
      </c>
      <c r="D2172" s="1">
        <v>-2.331244E-2</v>
      </c>
      <c r="E2172" s="1">
        <v>1.6455155999999999E-4</v>
      </c>
    </row>
    <row r="2173" spans="1:5">
      <c r="A2173" s="26">
        <v>40574</v>
      </c>
      <c r="B2173" s="27">
        <v>0.4375</v>
      </c>
      <c r="C2173" s="25">
        <v>8.4199999999999997E-2</v>
      </c>
      <c r="D2173" s="1">
        <v>-1.2701191000000001E-2</v>
      </c>
      <c r="E2173" s="1">
        <v>-4.061065E-3</v>
      </c>
    </row>
    <row r="2174" spans="1:5">
      <c r="A2174" s="26">
        <v>40574</v>
      </c>
      <c r="B2174" s="27">
        <v>0.47916666666666669</v>
      </c>
      <c r="C2174" s="25">
        <v>8.6400000000000005E-2</v>
      </c>
      <c r="D2174" s="1">
        <v>-4.2234616000000003E-2</v>
      </c>
      <c r="E2174" s="1">
        <v>2.0586126E-2</v>
      </c>
    </row>
    <row r="2175" spans="1:5">
      <c r="A2175" s="26">
        <v>40574</v>
      </c>
      <c r="B2175" s="27">
        <v>0.52083333333333337</v>
      </c>
      <c r="C2175" s="25">
        <v>8.8200000000000001E-2</v>
      </c>
      <c r="D2175" s="1">
        <v>-8.7169183999999997E-2</v>
      </c>
      <c r="E2175" s="1">
        <v>6.8897761000000002E-2</v>
      </c>
    </row>
    <row r="2176" spans="1:5">
      <c r="A2176" s="26">
        <v>40574</v>
      </c>
      <c r="B2176" s="27">
        <v>0.5625</v>
      </c>
      <c r="C2176" s="25">
        <v>8.9800000000000005E-2</v>
      </c>
      <c r="D2176" s="1">
        <v>-0.12112385000000001</v>
      </c>
      <c r="E2176" s="1">
        <v>2.7289554000000001E-2</v>
      </c>
    </row>
    <row r="2177" spans="1:5">
      <c r="A2177" s="26">
        <v>40574</v>
      </c>
      <c r="B2177" s="27">
        <v>0.60416666666666663</v>
      </c>
      <c r="C2177" s="25">
        <v>9.1999999999999998E-2</v>
      </c>
      <c r="D2177" s="1">
        <v>-9.0325375999999999E-2</v>
      </c>
      <c r="E2177" s="1">
        <v>3.6069933999999998E-2</v>
      </c>
    </row>
    <row r="2178" spans="1:5">
      <c r="A2178" s="26">
        <v>40574</v>
      </c>
      <c r="B2178" s="27">
        <v>0.64583333333333337</v>
      </c>
      <c r="C2178" s="25">
        <v>9.4700000000000006E-2</v>
      </c>
      <c r="D2178" s="1">
        <v>-5.3908167999999999E-2</v>
      </c>
      <c r="E2178" s="1">
        <v>-6.4007939999999999E-2</v>
      </c>
    </row>
    <row r="2179" spans="1:5">
      <c r="A2179" s="26">
        <v>40574</v>
      </c>
      <c r="B2179" s="27">
        <v>0.6875</v>
      </c>
      <c r="C2179" s="25">
        <v>9.7100000000000006E-2</v>
      </c>
      <c r="D2179" s="1">
        <v>-2.8034930999999999E-2</v>
      </c>
      <c r="E2179" s="1">
        <v>1.9113298000000001E-2</v>
      </c>
    </row>
    <row r="2180" spans="1:5">
      <c r="A2180" s="26">
        <v>40574</v>
      </c>
      <c r="B2180" s="27">
        <v>0.72916666666666663</v>
      </c>
      <c r="C2180" s="25">
        <v>0.1038</v>
      </c>
      <c r="D2180" s="1">
        <v>-2.3044782E-2</v>
      </c>
      <c r="E2180" s="1">
        <v>-2.5144796000000001E-2</v>
      </c>
    </row>
    <row r="2181" spans="1:5">
      <c r="A2181" s="26">
        <v>40574</v>
      </c>
      <c r="B2181" s="27">
        <v>0.77083333333333337</v>
      </c>
      <c r="C2181" s="25">
        <v>9.9500000000000005E-2</v>
      </c>
      <c r="D2181" s="1">
        <v>-1.4331864E-2</v>
      </c>
      <c r="E2181" s="1">
        <v>-2.3958393000000001E-2</v>
      </c>
    </row>
    <row r="2182" spans="1:5">
      <c r="A2182" s="26">
        <v>40574</v>
      </c>
      <c r="B2182" s="27">
        <v>0.8125</v>
      </c>
      <c r="C2182" s="25">
        <v>9.0200000000000002E-2</v>
      </c>
      <c r="D2182" s="1">
        <v>2.3313879000000002E-3</v>
      </c>
      <c r="E2182" s="1">
        <v>1.072652E-2</v>
      </c>
    </row>
    <row r="2183" spans="1:5">
      <c r="A2183" s="26">
        <v>40574</v>
      </c>
      <c r="B2183" s="27">
        <v>0.85416666666666663</v>
      </c>
      <c r="C2183" s="25">
        <v>9.01E-2</v>
      </c>
      <c r="D2183" s="1">
        <v>-1.1262078E-3</v>
      </c>
      <c r="E2183" s="1">
        <v>4.1210492E-3</v>
      </c>
    </row>
    <row r="2184" spans="1:5">
      <c r="A2184" s="26">
        <v>40574</v>
      </c>
      <c r="B2184" s="27">
        <v>0.89583333333333337</v>
      </c>
      <c r="C2184" s="25">
        <v>9.1399999999999995E-2</v>
      </c>
      <c r="D2184" s="1">
        <v>7.5016889000000002E-3</v>
      </c>
      <c r="E2184" s="1">
        <v>1.4192817E-2</v>
      </c>
    </row>
    <row r="2185" spans="1:5">
      <c r="A2185" s="26">
        <v>40574</v>
      </c>
      <c r="B2185" s="27">
        <v>0.9375</v>
      </c>
      <c r="C2185" s="25">
        <v>8.5199999999999998E-2</v>
      </c>
      <c r="D2185" s="1">
        <v>-8.1795986000000008E-3</v>
      </c>
      <c r="E2185" s="1">
        <v>-2.2414528999999999E-2</v>
      </c>
    </row>
    <row r="2186" spans="1:5">
      <c r="A2186" s="26">
        <v>40574</v>
      </c>
      <c r="B2186" s="27">
        <v>0.97916666666666663</v>
      </c>
      <c r="C2186" s="25">
        <v>8.6699999999999999E-2</v>
      </c>
      <c r="D2186" s="1">
        <v>2.6914588E-2</v>
      </c>
      <c r="E2186" s="1">
        <v>1.8062628000000001E-2</v>
      </c>
    </row>
    <row r="2187" spans="1:5">
      <c r="A2187" s="26">
        <v>40575</v>
      </c>
      <c r="B2187" s="27">
        <v>2.0833333333333332E-2</v>
      </c>
      <c r="C2187" s="25">
        <v>8.6199999999999999E-2</v>
      </c>
      <c r="D2187" s="1">
        <v>3.9555136999999997E-2</v>
      </c>
      <c r="E2187" s="1">
        <v>2.1064506E-2</v>
      </c>
    </row>
    <row r="2188" spans="1:5">
      <c r="A2188" s="26">
        <v>40575</v>
      </c>
      <c r="B2188" s="27">
        <v>6.25E-2</v>
      </c>
      <c r="C2188" s="25">
        <v>8.6599999999999996E-2</v>
      </c>
      <c r="D2188" s="1">
        <v>-7.5880176000000001E-3</v>
      </c>
      <c r="E2188" s="1">
        <v>-4.4324925000000003E-3</v>
      </c>
    </row>
    <row r="2189" spans="1:5">
      <c r="A2189" s="26">
        <v>40575</v>
      </c>
      <c r="B2189" s="27">
        <v>0.10416666666666667</v>
      </c>
      <c r="C2189" s="25">
        <v>8.8400000000000006E-2</v>
      </c>
      <c r="D2189" s="1">
        <v>-9.5349673000000006E-3</v>
      </c>
      <c r="E2189" s="1">
        <v>1.2699363999999999E-2</v>
      </c>
    </row>
    <row r="2190" spans="1:5">
      <c r="A2190" s="26">
        <v>40575</v>
      </c>
      <c r="B2190" s="27">
        <v>0.14583333333333334</v>
      </c>
      <c r="C2190" s="25">
        <v>9.06E-2</v>
      </c>
      <c r="D2190" s="1">
        <v>3.0495060000000001E-2</v>
      </c>
      <c r="E2190" s="1">
        <v>-2.7577531E-3</v>
      </c>
    </row>
    <row r="2191" spans="1:5">
      <c r="A2191" s="26">
        <v>40575</v>
      </c>
      <c r="B2191" s="27">
        <v>0.1875</v>
      </c>
      <c r="C2191" s="25">
        <v>9.2399999999999996E-2</v>
      </c>
      <c r="D2191" s="1">
        <v>3.5362981000000002E-2</v>
      </c>
      <c r="E2191" s="1">
        <v>-7.6967427999999997E-3</v>
      </c>
    </row>
    <row r="2192" spans="1:5">
      <c r="A2192" s="26">
        <v>40575</v>
      </c>
      <c r="B2192" s="27">
        <v>0.22916666666666666</v>
      </c>
      <c r="C2192" s="25">
        <v>9.3899999999999997E-2</v>
      </c>
      <c r="D2192" s="1">
        <v>5.4944295000000001E-3</v>
      </c>
      <c r="E2192" s="1">
        <v>4.0669143999999997E-2</v>
      </c>
    </row>
    <row r="2193" spans="1:5">
      <c r="A2193" s="26">
        <v>40575</v>
      </c>
      <c r="B2193" s="27">
        <v>0.27083333333333331</v>
      </c>
      <c r="C2193" s="25">
        <v>0.1048</v>
      </c>
      <c r="D2193" s="1">
        <v>-6.0373220999999998E-2</v>
      </c>
      <c r="E2193" s="1">
        <v>3.0352502E-2</v>
      </c>
    </row>
    <row r="2194" spans="1:5">
      <c r="A2194" s="26">
        <v>40575</v>
      </c>
      <c r="B2194" s="27">
        <v>0.3125</v>
      </c>
      <c r="C2194" s="25">
        <v>0.1055</v>
      </c>
      <c r="D2194" s="1">
        <v>-0.12944168</v>
      </c>
      <c r="E2194" s="1">
        <v>1.962852E-2</v>
      </c>
    </row>
    <row r="2195" spans="1:5">
      <c r="A2195" s="26">
        <v>40575</v>
      </c>
      <c r="B2195" s="27">
        <v>0.35416666666666669</v>
      </c>
      <c r="C2195" s="25">
        <v>9.7100000000000006E-2</v>
      </c>
      <c r="D2195" s="1">
        <v>-0.14134218000000001</v>
      </c>
      <c r="E2195" s="1">
        <v>4.360551E-2</v>
      </c>
    </row>
    <row r="2196" spans="1:5">
      <c r="A2196" s="26">
        <v>40575</v>
      </c>
      <c r="B2196" s="27">
        <v>0.39583333333333331</v>
      </c>
      <c r="C2196" s="25">
        <v>9.64E-2</v>
      </c>
      <c r="D2196" s="1">
        <v>-0.10998099</v>
      </c>
      <c r="E2196" s="1">
        <v>4.8463372999999997E-2</v>
      </c>
    </row>
    <row r="2197" spans="1:5">
      <c r="A2197" s="26">
        <v>40575</v>
      </c>
      <c r="B2197" s="27">
        <v>0.4375</v>
      </c>
      <c r="C2197" s="25">
        <v>9.7500000000000003E-2</v>
      </c>
      <c r="D2197" s="1">
        <v>-8.3650633000000002E-2</v>
      </c>
      <c r="E2197" s="1">
        <v>3.2145752999999999E-2</v>
      </c>
    </row>
    <row r="2198" spans="1:5">
      <c r="A2198" s="26">
        <v>40575</v>
      </c>
      <c r="B2198" s="27">
        <v>0.47916666666666669</v>
      </c>
      <c r="C2198" s="25">
        <v>9.7799999999999998E-2</v>
      </c>
      <c r="D2198" s="1">
        <v>-1.6125573000000001E-2</v>
      </c>
      <c r="E2198" s="1">
        <v>-2.8225397999999999E-2</v>
      </c>
    </row>
    <row r="2199" spans="1:5">
      <c r="A2199" s="26">
        <v>40575</v>
      </c>
      <c r="B2199" s="27">
        <v>0.52083333333333337</v>
      </c>
      <c r="C2199" s="25">
        <v>9.6799999999999997E-2</v>
      </c>
      <c r="D2199" s="1">
        <v>-9.9210993999999997E-2</v>
      </c>
      <c r="E2199" s="1">
        <v>4.8906782000000003E-2</v>
      </c>
    </row>
    <row r="2200" spans="1:5">
      <c r="A2200" s="26">
        <v>40575</v>
      </c>
      <c r="B2200" s="27">
        <v>0.5625</v>
      </c>
      <c r="C2200" s="25">
        <v>9.8799999999999999E-2</v>
      </c>
      <c r="D2200" s="1">
        <v>-0.12133122</v>
      </c>
      <c r="E2200" s="1">
        <v>4.6671098000000001E-2</v>
      </c>
    </row>
    <row r="2201" spans="1:5">
      <c r="A2201" s="26">
        <v>40575</v>
      </c>
      <c r="B2201" s="27">
        <v>0.60416666666666663</v>
      </c>
      <c r="C2201" s="25">
        <v>0.13639999999999999</v>
      </c>
      <c r="D2201" s="1">
        <v>1.8017138E-3</v>
      </c>
      <c r="E2201" s="1">
        <v>9.1574565999999996E-2</v>
      </c>
    </row>
    <row r="2202" spans="1:5">
      <c r="A2202" s="26">
        <v>40575</v>
      </c>
      <c r="B2202" s="27">
        <v>0.64583333333333337</v>
      </c>
      <c r="C2202" s="25">
        <v>9.4500000000000001E-2</v>
      </c>
      <c r="D2202" s="1">
        <v>5.2994052999999999E-2</v>
      </c>
      <c r="E2202" s="1">
        <v>7.1091347999999999E-2</v>
      </c>
    </row>
    <row r="2203" spans="1:5">
      <c r="A2203" s="26">
        <v>40575</v>
      </c>
      <c r="B2203" s="27">
        <v>0.6875</v>
      </c>
      <c r="C2203" s="25">
        <v>9.5899999999999999E-2</v>
      </c>
      <c r="D2203" s="1">
        <v>-1.2226927E-2</v>
      </c>
      <c r="E2203" s="1">
        <v>2.3443855000000002E-3</v>
      </c>
    </row>
    <row r="2204" spans="1:5">
      <c r="A2204" s="26">
        <v>40575</v>
      </c>
      <c r="B2204" s="27">
        <v>0.72916666666666663</v>
      </c>
      <c r="C2204" s="25">
        <v>9.4899999999999998E-2</v>
      </c>
      <c r="D2204" s="1">
        <v>1.1872933E-2</v>
      </c>
      <c r="E2204" s="1">
        <v>-8.5024187000000005E-4</v>
      </c>
    </row>
    <row r="2205" spans="1:5">
      <c r="A2205" s="26">
        <v>40575</v>
      </c>
      <c r="B2205" s="27">
        <v>0.77083333333333337</v>
      </c>
      <c r="C2205" s="25">
        <v>9.69E-2</v>
      </c>
      <c r="D2205" s="1">
        <v>-1.5299137000000001E-2</v>
      </c>
      <c r="E2205" s="1">
        <v>-3.0170921E-2</v>
      </c>
    </row>
    <row r="2206" spans="1:5">
      <c r="A2206" s="26">
        <v>40575</v>
      </c>
      <c r="B2206" s="27">
        <v>0.8125</v>
      </c>
      <c r="C2206" s="25">
        <v>9.8699999999999996E-2</v>
      </c>
      <c r="D2206" s="1">
        <v>-2.3897544999999999E-2</v>
      </c>
      <c r="E2206" s="1">
        <v>9.3025147000000002E-3</v>
      </c>
    </row>
    <row r="2207" spans="1:5">
      <c r="A2207" s="26">
        <v>40575</v>
      </c>
      <c r="B2207" s="27">
        <v>0.85416666666666663</v>
      </c>
      <c r="C2207" s="25">
        <v>0.10100000000000001</v>
      </c>
      <c r="D2207" s="1">
        <v>-0.11135742</v>
      </c>
      <c r="E2207" s="1">
        <v>2.6264094000000002E-2</v>
      </c>
    </row>
    <row r="2208" spans="1:5">
      <c r="A2208" s="26">
        <v>40575</v>
      </c>
      <c r="B2208" s="27">
        <v>0.89583333333333337</v>
      </c>
      <c r="C2208" s="25">
        <v>0.10340000000000001</v>
      </c>
      <c r="D2208" s="1">
        <v>-0.1407004</v>
      </c>
      <c r="E2208" s="1">
        <v>4.4984944999999998E-2</v>
      </c>
    </row>
    <row r="2209" spans="1:5">
      <c r="A2209" s="26">
        <v>40575</v>
      </c>
      <c r="B2209" s="27">
        <v>0.9375</v>
      </c>
      <c r="C2209" s="25">
        <v>0.1115</v>
      </c>
      <c r="D2209" s="1">
        <v>-5.9402243E-2</v>
      </c>
      <c r="E2209" s="1">
        <v>-3.9453099999999998E-2</v>
      </c>
    </row>
    <row r="2210" spans="1:5">
      <c r="A2210" s="26">
        <v>40575</v>
      </c>
      <c r="B2210" s="27">
        <v>0.97916666666666663</v>
      </c>
      <c r="C2210" s="25">
        <v>0.126</v>
      </c>
      <c r="D2210" s="1">
        <v>-3.5886360000000001E-3</v>
      </c>
      <c r="E2210" s="1">
        <v>-8.9949846999999999E-3</v>
      </c>
    </row>
    <row r="2211" spans="1:5">
      <c r="A2211" s="26">
        <v>40576</v>
      </c>
      <c r="B2211" s="27">
        <v>2.0833333333333332E-2</v>
      </c>
      <c r="C2211" s="25">
        <v>0.1089</v>
      </c>
      <c r="D2211" s="1">
        <v>4.8987275E-3</v>
      </c>
      <c r="E2211" s="1">
        <v>1.9069790999999999E-2</v>
      </c>
    </row>
    <row r="2212" spans="1:5">
      <c r="A2212" s="26">
        <v>40576</v>
      </c>
      <c r="B2212" s="27">
        <v>6.25E-2</v>
      </c>
      <c r="C2212" s="25">
        <v>0.1113</v>
      </c>
      <c r="D2212" s="1">
        <v>-1.4379180000000001E-3</v>
      </c>
      <c r="E2212" s="1">
        <v>4.5123474999999996E-3</v>
      </c>
    </row>
    <row r="2213" spans="1:5">
      <c r="A2213" s="26">
        <v>40576</v>
      </c>
      <c r="B2213" s="27">
        <v>0.10416666666666667</v>
      </c>
      <c r="C2213" s="25">
        <v>0.12039999999999999</v>
      </c>
      <c r="D2213" s="1">
        <v>4.7268929000000001E-2</v>
      </c>
      <c r="E2213" s="1">
        <v>1.3558219E-2</v>
      </c>
    </row>
    <row r="2214" spans="1:5">
      <c r="A2214" s="26">
        <v>40576</v>
      </c>
      <c r="B2214" s="27">
        <v>0.14583333333333334</v>
      </c>
      <c r="C2214" s="25">
        <v>0.1069</v>
      </c>
      <c r="D2214" s="1">
        <v>0.12227473</v>
      </c>
      <c r="E2214" s="1">
        <v>6.7694355999999997E-2</v>
      </c>
    </row>
    <row r="2215" spans="1:5">
      <c r="A2215" s="26">
        <v>40576</v>
      </c>
      <c r="B2215" s="27">
        <v>0.1875</v>
      </c>
      <c r="C2215" s="25">
        <v>0.1114</v>
      </c>
      <c r="D2215" s="1">
        <v>7.0685314999999999E-2</v>
      </c>
      <c r="E2215" s="1">
        <v>5.3475050000000003E-2</v>
      </c>
    </row>
    <row r="2216" spans="1:5">
      <c r="A2216" s="26">
        <v>40576</v>
      </c>
      <c r="B2216" s="27">
        <v>0.22916666666666666</v>
      </c>
      <c r="C2216" s="25">
        <v>0.16520000000000001</v>
      </c>
      <c r="D2216" s="1">
        <v>4.6170725000000003E-2</v>
      </c>
      <c r="E2216" s="1">
        <v>1.2534309E-2</v>
      </c>
    </row>
    <row r="2217" spans="1:5">
      <c r="A2217" s="26">
        <v>40576</v>
      </c>
      <c r="B2217" s="27">
        <v>0.27083333333333331</v>
      </c>
      <c r="C2217" s="25">
        <v>0.14430000000000001</v>
      </c>
      <c r="D2217" s="1">
        <v>-1.4790177999999999E-2</v>
      </c>
      <c r="E2217" s="1">
        <v>-3.2540429000000003E-2</v>
      </c>
    </row>
    <row r="2218" spans="1:5">
      <c r="A2218" s="26">
        <v>40576</v>
      </c>
      <c r="B2218" s="27">
        <v>0.3125</v>
      </c>
      <c r="C2218" s="25">
        <v>0.12909999999999999</v>
      </c>
      <c r="D2218" s="1">
        <v>4.6836271999999998E-2</v>
      </c>
      <c r="E2218" s="1">
        <v>9.9040697000000004E-3</v>
      </c>
    </row>
    <row r="2219" spans="1:5">
      <c r="A2219" s="26">
        <v>40576</v>
      </c>
      <c r="B2219" s="27">
        <v>0.35416666666666669</v>
      </c>
      <c r="C2219" s="25">
        <v>0.1143</v>
      </c>
      <c r="D2219" s="1">
        <v>-2.9303827000000001E-2</v>
      </c>
      <c r="E2219" s="1">
        <v>2.3966866999999999E-2</v>
      </c>
    </row>
    <row r="2220" spans="1:5">
      <c r="A2220" s="26">
        <v>40576</v>
      </c>
      <c r="B2220" s="27">
        <v>0.39583333333333331</v>
      </c>
      <c r="C2220" s="25">
        <v>0.11169999999999999</v>
      </c>
      <c r="D2220" s="1">
        <v>-0.10544729999999999</v>
      </c>
      <c r="E2220" s="1">
        <v>2.0308201000000001E-2</v>
      </c>
    </row>
    <row r="2221" spans="1:5">
      <c r="A2221" s="26">
        <v>40576</v>
      </c>
      <c r="B2221" s="27">
        <v>0.4375</v>
      </c>
      <c r="C2221" s="25">
        <v>0.1191</v>
      </c>
      <c r="D2221" s="1">
        <v>-0.10489519</v>
      </c>
      <c r="E2221" s="1">
        <v>4.3885359999999998E-2</v>
      </c>
    </row>
    <row r="2222" spans="1:5">
      <c r="A2222" s="26">
        <v>40576</v>
      </c>
      <c r="B2222" s="27">
        <v>0.47916666666666669</v>
      </c>
      <c r="C2222" s="25">
        <v>0.1157</v>
      </c>
      <c r="D2222" s="1">
        <v>-7.1201555999999999E-2</v>
      </c>
      <c r="E2222" s="1">
        <v>1.3279661999999999E-2</v>
      </c>
    </row>
    <row r="2223" spans="1:5">
      <c r="A2223" s="26">
        <v>40576</v>
      </c>
      <c r="B2223" s="27">
        <v>0.52083333333333337</v>
      </c>
      <c r="C2223" s="25">
        <v>0.1183</v>
      </c>
      <c r="D2223" s="1">
        <v>-7.2604479999999999E-2</v>
      </c>
      <c r="E2223" s="1">
        <v>4.7498839000000001E-2</v>
      </c>
    </row>
    <row r="2224" spans="1:5">
      <c r="A2224" s="26">
        <v>40576</v>
      </c>
      <c r="B2224" s="27">
        <v>0.5625</v>
      </c>
      <c r="C2224" s="25">
        <v>0.121</v>
      </c>
      <c r="D2224" s="1">
        <v>-0.11670222</v>
      </c>
      <c r="E2224" s="1">
        <v>3.8878284999999999E-2</v>
      </c>
    </row>
    <row r="2225" spans="1:5">
      <c r="A2225" s="26">
        <v>40576</v>
      </c>
      <c r="B2225" s="27">
        <v>0.60416666666666663</v>
      </c>
      <c r="C2225" s="25">
        <v>0.1242</v>
      </c>
      <c r="D2225" s="1">
        <v>-8.3361860999999995E-2</v>
      </c>
      <c r="E2225" s="1">
        <v>4.4985510999999999E-2</v>
      </c>
    </row>
    <row r="2226" spans="1:5">
      <c r="A2226" s="26">
        <v>40576</v>
      </c>
      <c r="B2226" s="27">
        <v>0.64583333333333337</v>
      </c>
      <c r="C2226" s="25">
        <v>0.12520000000000001</v>
      </c>
      <c r="D2226" s="1">
        <v>6.1819249999999999E-2</v>
      </c>
      <c r="E2226" s="1">
        <v>1.4114580999999999E-2</v>
      </c>
    </row>
    <row r="2227" spans="1:5">
      <c r="A2227" s="26">
        <v>40576</v>
      </c>
      <c r="B2227" s="27">
        <v>0.6875</v>
      </c>
      <c r="C2227" s="25" t="s">
        <v>87</v>
      </c>
      <c r="D2227" s="1">
        <v>-0.13155949</v>
      </c>
      <c r="E2227" s="1">
        <v>6.3692980999999996E-2</v>
      </c>
    </row>
    <row r="2228" spans="1:5">
      <c r="A2228" s="26">
        <v>40576</v>
      </c>
      <c r="B2228" s="27">
        <v>0.72916666666666663</v>
      </c>
      <c r="C2228" s="25" t="s">
        <v>87</v>
      </c>
      <c r="D2228" s="1" t="s">
        <v>87</v>
      </c>
      <c r="E2228" s="1" t="s">
        <v>87</v>
      </c>
    </row>
    <row r="2229" spans="1:5">
      <c r="A2229" s="26">
        <v>40576</v>
      </c>
      <c r="B2229" s="27">
        <v>0.77083333333333337</v>
      </c>
      <c r="C2229" s="25" t="s">
        <v>87</v>
      </c>
      <c r="D2229" s="1" t="s">
        <v>87</v>
      </c>
      <c r="E2229" s="1" t="s">
        <v>87</v>
      </c>
    </row>
    <row r="2230" spans="1:5">
      <c r="A2230" s="26">
        <v>40576</v>
      </c>
      <c r="B2230" s="27">
        <v>0.8125</v>
      </c>
      <c r="C2230" s="25" t="s">
        <v>87</v>
      </c>
      <c r="D2230" s="1" t="s">
        <v>87</v>
      </c>
      <c r="E2230" s="1" t="s">
        <v>87</v>
      </c>
    </row>
    <row r="2231" spans="1:5">
      <c r="A2231" s="26">
        <v>40576</v>
      </c>
      <c r="B2231" s="27">
        <v>0.85416666666666663</v>
      </c>
      <c r="C2231" s="25" t="s">
        <v>87</v>
      </c>
      <c r="D2231" s="1" t="s">
        <v>87</v>
      </c>
      <c r="E2231" s="1" t="s">
        <v>87</v>
      </c>
    </row>
    <row r="2232" spans="1:5">
      <c r="A2232" s="26">
        <v>40576</v>
      </c>
      <c r="B2232" s="27">
        <v>0.89583333333333337</v>
      </c>
      <c r="C2232" s="25" t="s">
        <v>87</v>
      </c>
      <c r="D2232" s="1" t="s">
        <v>87</v>
      </c>
      <c r="E2232" s="1" t="s">
        <v>87</v>
      </c>
    </row>
    <row r="2233" spans="1:5">
      <c r="A2233" s="26">
        <v>40576</v>
      </c>
      <c r="B2233" s="27">
        <v>0.9375</v>
      </c>
      <c r="C2233" s="25" t="s">
        <v>87</v>
      </c>
      <c r="D2233" s="1" t="s">
        <v>87</v>
      </c>
      <c r="E2233" s="1" t="s">
        <v>87</v>
      </c>
    </row>
    <row r="2234" spans="1:5">
      <c r="A2234" s="26">
        <v>40576</v>
      </c>
      <c r="B2234" s="27">
        <v>0.97916666666666663</v>
      </c>
      <c r="C2234" s="25" t="s">
        <v>87</v>
      </c>
      <c r="D2234" s="1" t="s">
        <v>87</v>
      </c>
      <c r="E2234" s="1" t="s">
        <v>87</v>
      </c>
    </row>
    <row r="2235" spans="1:5">
      <c r="A2235" s="26">
        <v>40577</v>
      </c>
      <c r="B2235" s="27">
        <v>2.0833333333333332E-2</v>
      </c>
      <c r="C2235" s="25" t="s">
        <v>87</v>
      </c>
      <c r="D2235" s="1">
        <v>-6.6376361999999994E-2</v>
      </c>
      <c r="E2235" s="1">
        <v>4.6423900999999997E-2</v>
      </c>
    </row>
    <row r="2236" spans="1:5">
      <c r="A2236" s="26">
        <v>40577</v>
      </c>
      <c r="B2236" s="27">
        <v>6.25E-2</v>
      </c>
      <c r="C2236" s="25">
        <v>0.1361</v>
      </c>
      <c r="D2236" s="1">
        <v>6.1208798000000002E-2</v>
      </c>
      <c r="E2236" s="1">
        <v>2.2677414999999999E-2</v>
      </c>
    </row>
    <row r="2237" spans="1:5">
      <c r="A2237" s="26">
        <v>40577</v>
      </c>
      <c r="B2237" s="27">
        <v>0.10416666666666667</v>
      </c>
      <c r="C2237" s="25">
        <v>0.14960000000000001</v>
      </c>
      <c r="D2237" s="1">
        <v>2.9170903000000001E-2</v>
      </c>
      <c r="E2237" s="1">
        <v>3.8704417999999997E-2</v>
      </c>
    </row>
    <row r="2238" spans="1:5">
      <c r="A2238" s="26">
        <v>40577</v>
      </c>
      <c r="B2238" s="27">
        <v>0.14583333333333334</v>
      </c>
      <c r="C2238" s="25">
        <v>0.16370000000000001</v>
      </c>
      <c r="D2238" s="1">
        <v>8.4504900999999993E-2</v>
      </c>
      <c r="E2238" s="1">
        <v>4.2917424000000003E-2</v>
      </c>
    </row>
    <row r="2239" spans="1:5">
      <c r="A2239" s="26">
        <v>40577</v>
      </c>
      <c r="B2239" s="27">
        <v>0.1875</v>
      </c>
      <c r="C2239" s="25">
        <v>0.15579999999999999</v>
      </c>
      <c r="D2239" s="1">
        <v>6.4559607000000005E-2</v>
      </c>
      <c r="E2239" s="1">
        <v>5.5830455000000001E-2</v>
      </c>
    </row>
    <row r="2240" spans="1:5">
      <c r="A2240" s="26">
        <v>40577</v>
      </c>
      <c r="B2240" s="27">
        <v>0.22916666666666666</v>
      </c>
      <c r="C2240" s="25">
        <v>0.13689999999999999</v>
      </c>
      <c r="D2240" s="1">
        <v>7.4050521999999994E-2</v>
      </c>
      <c r="E2240" s="1">
        <v>1.8213041999999999E-2</v>
      </c>
    </row>
    <row r="2241" spans="1:5">
      <c r="A2241" s="26">
        <v>40577</v>
      </c>
      <c r="B2241" s="27">
        <v>0.27083333333333331</v>
      </c>
      <c r="C2241" s="25">
        <v>0.23380000000000001</v>
      </c>
      <c r="D2241" s="1">
        <v>3.3189252000000002E-2</v>
      </c>
      <c r="E2241" s="1">
        <v>2.2769812E-3</v>
      </c>
    </row>
    <row r="2242" spans="1:5">
      <c r="A2242" s="26">
        <v>40577</v>
      </c>
      <c r="B2242" s="27">
        <v>0.3125</v>
      </c>
      <c r="C2242" s="25">
        <v>0.17180000000000001</v>
      </c>
      <c r="D2242" s="1">
        <v>3.4785525999999997E-2</v>
      </c>
      <c r="E2242" s="1">
        <v>2.3524798E-2</v>
      </c>
    </row>
    <row r="2243" spans="1:5">
      <c r="A2243" s="26">
        <v>40577</v>
      </c>
      <c r="B2243" s="27">
        <v>0.35416666666666669</v>
      </c>
      <c r="C2243" s="25">
        <v>0.19850000000000001</v>
      </c>
      <c r="D2243" s="1">
        <v>-4.8036925000000001E-2</v>
      </c>
      <c r="E2243" s="1">
        <v>-2.0980663E-2</v>
      </c>
    </row>
    <row r="2244" spans="1:5">
      <c r="A2244" s="26">
        <v>40577</v>
      </c>
      <c r="B2244" s="27">
        <v>0.39583333333333331</v>
      </c>
      <c r="C2244" s="25">
        <v>0.18290000000000001</v>
      </c>
      <c r="D2244" s="1">
        <v>-0.13564306000000001</v>
      </c>
      <c r="E2244" s="1">
        <v>1.8656037E-2</v>
      </c>
    </row>
    <row r="2245" spans="1:5">
      <c r="A2245" s="26">
        <v>40577</v>
      </c>
      <c r="B2245" s="27">
        <v>0.4375</v>
      </c>
      <c r="C2245" s="25">
        <v>0.18160000000000001</v>
      </c>
      <c r="D2245" s="1">
        <v>-0.11411172999999999</v>
      </c>
      <c r="E2245" s="1">
        <v>4.9146757999999999E-2</v>
      </c>
    </row>
    <row r="2246" spans="1:5">
      <c r="A2246" s="26">
        <v>40577</v>
      </c>
      <c r="B2246" s="27">
        <v>0.47916666666666669</v>
      </c>
      <c r="C2246" s="25">
        <v>0.15390000000000001</v>
      </c>
      <c r="D2246" s="1">
        <v>-0.14096180999999999</v>
      </c>
      <c r="E2246" s="1">
        <v>2.7762440000000002E-3</v>
      </c>
    </row>
    <row r="2247" spans="1:5">
      <c r="A2247" s="26">
        <v>40577</v>
      </c>
      <c r="B2247" s="27">
        <v>0.52083333333333337</v>
      </c>
      <c r="C2247" s="25">
        <v>0.15790000000000001</v>
      </c>
      <c r="D2247" s="1">
        <v>-0.13045219999999999</v>
      </c>
      <c r="E2247" s="1">
        <v>3.4711521000000002E-2</v>
      </c>
    </row>
    <row r="2248" spans="1:5">
      <c r="A2248" s="26">
        <v>40577</v>
      </c>
      <c r="B2248" s="27">
        <v>0.5625</v>
      </c>
      <c r="C2248" s="25">
        <v>0.16109999999999999</v>
      </c>
      <c r="D2248" s="1">
        <v>-0.11891345</v>
      </c>
      <c r="E2248" s="1">
        <v>2.8473228E-2</v>
      </c>
    </row>
    <row r="2249" spans="1:5">
      <c r="A2249" s="26">
        <v>40577</v>
      </c>
      <c r="B2249" s="27">
        <v>0.60416666666666663</v>
      </c>
      <c r="C2249" s="25">
        <v>0.1643</v>
      </c>
      <c r="D2249" s="1">
        <v>-8.2926947000000001E-2</v>
      </c>
      <c r="E2249" s="1">
        <v>3.9902750000000001E-2</v>
      </c>
    </row>
    <row r="2250" spans="1:5">
      <c r="A2250" s="26">
        <v>40577</v>
      </c>
      <c r="B2250" s="27">
        <v>0.64583333333333337</v>
      </c>
      <c r="C2250" s="25">
        <v>0.16669999999999999</v>
      </c>
      <c r="D2250" s="1">
        <v>-8.3122956999999997E-2</v>
      </c>
      <c r="E2250" s="1">
        <v>3.8925268999999998E-2</v>
      </c>
    </row>
    <row r="2251" spans="1:5">
      <c r="A2251" s="26">
        <v>40577</v>
      </c>
      <c r="B2251" s="27">
        <v>0.6875</v>
      </c>
      <c r="C2251" s="25">
        <v>0.16789999999999999</v>
      </c>
      <c r="D2251" s="1">
        <v>-2.7388414999999999E-2</v>
      </c>
      <c r="E2251" s="1">
        <v>5.8444415999999999E-3</v>
      </c>
    </row>
    <row r="2252" spans="1:5">
      <c r="A2252" s="26">
        <v>40577</v>
      </c>
      <c r="B2252" s="27">
        <v>0.72916666666666663</v>
      </c>
      <c r="C2252" s="25">
        <v>0.16850000000000001</v>
      </c>
      <c r="D2252" s="1">
        <v>-2.0723287999999999E-2</v>
      </c>
      <c r="E2252" s="1">
        <v>-6.5201457000000004E-3</v>
      </c>
    </row>
    <row r="2253" spans="1:5">
      <c r="A2253" s="26">
        <v>40577</v>
      </c>
      <c r="B2253" s="27">
        <v>0.77083333333333337</v>
      </c>
      <c r="C2253" s="25">
        <v>0.1696</v>
      </c>
      <c r="D2253" s="1">
        <v>-4.7915650999999998E-3</v>
      </c>
      <c r="E2253" s="1">
        <v>-2.0248733000000001E-2</v>
      </c>
    </row>
    <row r="2254" spans="1:5">
      <c r="A2254" s="26">
        <v>40577</v>
      </c>
      <c r="B2254" s="27">
        <v>0.8125</v>
      </c>
      <c r="C2254" s="25">
        <v>0.1699</v>
      </c>
      <c r="D2254" s="1">
        <v>1.3990825E-3</v>
      </c>
      <c r="E2254" s="1">
        <v>-8.2687704000000001E-3</v>
      </c>
    </row>
    <row r="2255" spans="1:5">
      <c r="A2255" s="26">
        <v>40577</v>
      </c>
      <c r="B2255" s="27">
        <v>0.85416666666666663</v>
      </c>
      <c r="C2255" s="25">
        <v>0.1699</v>
      </c>
      <c r="D2255" s="1">
        <v>-1.0467163999999999E-2</v>
      </c>
      <c r="E2255" s="1">
        <v>1.2822025E-3</v>
      </c>
    </row>
    <row r="2256" spans="1:5">
      <c r="A2256" s="26">
        <v>40577</v>
      </c>
      <c r="B2256" s="27">
        <v>0.89583333333333337</v>
      </c>
      <c r="C2256" s="25">
        <v>0.1704</v>
      </c>
      <c r="D2256" s="1">
        <v>-3.8211193999999997E-2</v>
      </c>
      <c r="E2256" s="1">
        <v>8.0061538000000005E-3</v>
      </c>
    </row>
    <row r="2257" spans="1:5">
      <c r="A2257" s="26">
        <v>40577</v>
      </c>
      <c r="B2257" s="27">
        <v>0.9375</v>
      </c>
      <c r="C2257" s="25">
        <v>0.1704</v>
      </c>
      <c r="D2257" s="1">
        <v>-5.1655339000000002E-2</v>
      </c>
      <c r="E2257" s="1">
        <v>-3.8520851000000002E-2</v>
      </c>
    </row>
    <row r="2258" spans="1:5">
      <c r="A2258" s="26">
        <v>40577</v>
      </c>
      <c r="B2258" s="27">
        <v>0.97916666666666663</v>
      </c>
      <c r="C2258" s="25">
        <v>0.16819999999999999</v>
      </c>
      <c r="D2258" s="1">
        <v>-3.5993127999999999E-2</v>
      </c>
      <c r="E2258" s="1">
        <v>4.0187470000000003E-2</v>
      </c>
    </row>
    <row r="2259" spans="1:5">
      <c r="A2259" s="26">
        <v>40578</v>
      </c>
      <c r="B2259" s="27">
        <v>2.0833333333333332E-2</v>
      </c>
      <c r="C2259" s="25">
        <v>0.1676</v>
      </c>
      <c r="D2259" s="1">
        <v>7.7830339999999998E-2</v>
      </c>
      <c r="E2259" s="1">
        <v>4.4169735000000002E-2</v>
      </c>
    </row>
    <row r="2260" spans="1:5">
      <c r="A2260" s="26">
        <v>40578</v>
      </c>
      <c r="B2260" s="27">
        <v>6.25E-2</v>
      </c>
      <c r="C2260" s="25">
        <v>0.16339999999999999</v>
      </c>
      <c r="D2260" s="1">
        <v>0.11419391</v>
      </c>
      <c r="E2260" s="1">
        <v>4.5035519000000003E-2</v>
      </c>
    </row>
    <row r="2261" spans="1:5">
      <c r="A2261" s="26">
        <v>40578</v>
      </c>
      <c r="B2261" s="27">
        <v>0.10416666666666667</v>
      </c>
      <c r="C2261" s="25">
        <v>0.1615</v>
      </c>
      <c r="D2261" s="1">
        <v>8.9203362999999994E-2</v>
      </c>
      <c r="E2261" s="1">
        <v>7.3246926999999996E-3</v>
      </c>
    </row>
    <row r="2262" spans="1:5">
      <c r="A2262" s="26">
        <v>40578</v>
      </c>
      <c r="B2262" s="27">
        <v>0.14583333333333334</v>
      </c>
      <c r="C2262" s="25">
        <v>0.16320000000000001</v>
      </c>
      <c r="D2262" s="1">
        <v>5.9232003999999998E-2</v>
      </c>
      <c r="E2262" s="1">
        <v>3.8650904999999999E-2</v>
      </c>
    </row>
    <row r="2263" spans="1:5">
      <c r="A2263" s="26">
        <v>40578</v>
      </c>
      <c r="B2263" s="27">
        <v>0.1875</v>
      </c>
      <c r="C2263" s="25">
        <v>0.16930000000000001</v>
      </c>
      <c r="D2263" s="1">
        <v>8.0523756000000002E-2</v>
      </c>
      <c r="E2263" s="1">
        <v>2.0819022E-2</v>
      </c>
    </row>
    <row r="2264" spans="1:5">
      <c r="A2264" s="26">
        <v>40578</v>
      </c>
      <c r="B2264" s="27">
        <v>0.22916666666666666</v>
      </c>
      <c r="C2264" s="25">
        <v>0.17780000000000001</v>
      </c>
      <c r="D2264" s="1">
        <v>1.9214835999999999E-2</v>
      </c>
      <c r="E2264" s="1">
        <v>6.3777695999999995E-2</v>
      </c>
    </row>
    <row r="2265" spans="1:5">
      <c r="A2265" s="26">
        <v>40578</v>
      </c>
      <c r="B2265" s="27">
        <v>0.27083333333333331</v>
      </c>
      <c r="C2265" s="25">
        <v>0.16880000000000001</v>
      </c>
      <c r="D2265" s="1">
        <v>-2.3832648000000001E-2</v>
      </c>
      <c r="E2265" s="1">
        <v>1.8140482999999999E-2</v>
      </c>
    </row>
    <row r="2266" spans="1:5">
      <c r="A2266" s="26">
        <v>40578</v>
      </c>
      <c r="B2266" s="27">
        <v>0.3125</v>
      </c>
      <c r="C2266" s="25">
        <v>0.1694</v>
      </c>
      <c r="D2266" s="1">
        <v>3.9622510999999999E-4</v>
      </c>
      <c r="E2266" s="1">
        <v>1.6567076E-2</v>
      </c>
    </row>
    <row r="2267" spans="1:5">
      <c r="A2267" s="26">
        <v>40578</v>
      </c>
      <c r="B2267" s="27">
        <v>0.35416666666666669</v>
      </c>
      <c r="C2267" s="25">
        <v>0.1731</v>
      </c>
      <c r="D2267" s="1">
        <v>-1.6407173000000001E-2</v>
      </c>
      <c r="E2267" s="1">
        <v>-8.8852371999999999E-3</v>
      </c>
    </row>
    <row r="2268" spans="1:5">
      <c r="A2268" s="26">
        <v>40578</v>
      </c>
      <c r="B2268" s="27">
        <v>0.39583333333333331</v>
      </c>
      <c r="C2268" s="25">
        <v>0.1699</v>
      </c>
      <c r="D2268" s="1">
        <v>-2.8386101E-2</v>
      </c>
      <c r="E2268" s="1">
        <v>4.3825542999999999E-4</v>
      </c>
    </row>
    <row r="2269" spans="1:5">
      <c r="A2269" s="26">
        <v>40578</v>
      </c>
      <c r="B2269" s="27">
        <v>0.4375</v>
      </c>
      <c r="C2269" s="25">
        <v>0.17499999999999999</v>
      </c>
      <c r="D2269" s="1">
        <v>-8.4845060999999999E-2</v>
      </c>
      <c r="E2269" s="1">
        <v>2.8740373E-3</v>
      </c>
    </row>
    <row r="2270" spans="1:5">
      <c r="A2270" s="26">
        <v>40578</v>
      </c>
      <c r="B2270" s="27">
        <v>0.47916666666666669</v>
      </c>
      <c r="C2270" s="25">
        <v>0.1774</v>
      </c>
      <c r="D2270" s="1">
        <v>-0.14886796999999999</v>
      </c>
      <c r="E2270" s="1">
        <v>3.5349440000000003E-2</v>
      </c>
    </row>
    <row r="2271" spans="1:5">
      <c r="A2271" s="26">
        <v>40578</v>
      </c>
      <c r="B2271" s="27">
        <v>0.52083333333333337</v>
      </c>
      <c r="C2271" s="25">
        <v>0.1767</v>
      </c>
      <c r="D2271" s="1">
        <v>-0.16308838000000001</v>
      </c>
      <c r="E2271" s="1">
        <v>-1.0087245E-2</v>
      </c>
    </row>
    <row r="2272" spans="1:5">
      <c r="A2272" s="26">
        <v>40578</v>
      </c>
      <c r="B2272" s="27">
        <v>0.5625</v>
      </c>
      <c r="C2272" s="25">
        <v>0.18049999999999999</v>
      </c>
      <c r="D2272" s="1">
        <v>-9.1608061000000005E-2</v>
      </c>
      <c r="E2272" s="1">
        <v>4.8029843000000003E-2</v>
      </c>
    </row>
    <row r="2273" spans="1:5">
      <c r="A2273" s="26">
        <v>40578</v>
      </c>
      <c r="B2273" s="27">
        <v>0.60416666666666663</v>
      </c>
      <c r="C2273" s="25">
        <v>0.1857</v>
      </c>
      <c r="D2273" s="1">
        <v>-5.0423270999999999E-2</v>
      </c>
      <c r="E2273" s="1">
        <v>4.8866636999999997E-2</v>
      </c>
    </row>
    <row r="2274" spans="1:5">
      <c r="A2274" s="26">
        <v>40578</v>
      </c>
      <c r="B2274" s="27">
        <v>0.64583333333333337</v>
      </c>
      <c r="C2274" s="25">
        <v>0.18559999999999999</v>
      </c>
      <c r="D2274" s="1">
        <v>1.7673964E-2</v>
      </c>
      <c r="E2274" s="1">
        <v>2.5844108000000001E-2</v>
      </c>
    </row>
    <row r="2275" spans="1:5">
      <c r="A2275" s="26">
        <v>40578</v>
      </c>
      <c r="B2275" s="27">
        <v>0.6875</v>
      </c>
      <c r="C2275" s="25">
        <v>0.18859999999999999</v>
      </c>
      <c r="D2275" s="1">
        <v>-2.7046746E-2</v>
      </c>
      <c r="E2275" s="1">
        <v>1.1326476E-2</v>
      </c>
    </row>
    <row r="2276" spans="1:5">
      <c r="A2276" s="26">
        <v>40578</v>
      </c>
      <c r="B2276" s="27">
        <v>0.72916666666666663</v>
      </c>
      <c r="C2276" s="25">
        <v>0.19139999999999999</v>
      </c>
      <c r="D2276" s="1">
        <v>-2.5036545E-2</v>
      </c>
      <c r="E2276" s="1">
        <v>5.8346209000000003E-3</v>
      </c>
    </row>
    <row r="2277" spans="1:5">
      <c r="A2277" s="26">
        <v>40578</v>
      </c>
      <c r="B2277" s="27">
        <v>0.77083333333333337</v>
      </c>
      <c r="C2277" s="25">
        <v>0.1946</v>
      </c>
      <c r="D2277" s="1">
        <v>-5.2561536999999998E-2</v>
      </c>
      <c r="E2277" s="1">
        <v>-1.0309389E-3</v>
      </c>
    </row>
    <row r="2278" spans="1:5">
      <c r="A2278" s="26">
        <v>40578</v>
      </c>
      <c r="B2278" s="27">
        <v>0.8125</v>
      </c>
      <c r="C2278" s="25">
        <v>0.19850000000000001</v>
      </c>
      <c r="D2278" s="1">
        <v>-3.2527914999999998E-2</v>
      </c>
      <c r="E2278" s="1">
        <v>3.8717657000000003E-2</v>
      </c>
    </row>
    <row r="2279" spans="1:5">
      <c r="A2279" s="26">
        <v>40578</v>
      </c>
      <c r="B2279" s="27">
        <v>0.85416666666666663</v>
      </c>
      <c r="C2279" s="25">
        <v>0.2001</v>
      </c>
      <c r="D2279" s="1">
        <v>-5.7433574000000001E-2</v>
      </c>
      <c r="E2279" s="1">
        <v>-1.2039997E-2</v>
      </c>
    </row>
    <row r="2280" spans="1:5">
      <c r="A2280" s="26">
        <v>40578</v>
      </c>
      <c r="B2280" s="27">
        <v>0.89583333333333337</v>
      </c>
      <c r="C2280" s="25">
        <v>0.2049</v>
      </c>
      <c r="D2280" s="1">
        <v>-7.3699054E-2</v>
      </c>
      <c r="E2280" s="1">
        <v>3.8943790999999998E-2</v>
      </c>
    </row>
    <row r="2281" spans="1:5">
      <c r="A2281" s="26">
        <v>40578</v>
      </c>
      <c r="B2281" s="27">
        <v>0.9375</v>
      </c>
      <c r="C2281" s="25">
        <v>0.21560000000000001</v>
      </c>
      <c r="D2281" s="1">
        <v>-0.11125353</v>
      </c>
      <c r="E2281" s="1">
        <v>2.7272550999999999E-2</v>
      </c>
    </row>
    <row r="2282" spans="1:5">
      <c r="A2282" s="26">
        <v>40578</v>
      </c>
      <c r="B2282" s="27">
        <v>0.97916666666666663</v>
      </c>
      <c r="C2282" s="25">
        <v>0.21129999999999999</v>
      </c>
      <c r="D2282" s="1">
        <v>-3.7214707E-2</v>
      </c>
      <c r="E2282" s="1">
        <v>2.1865428999999999E-2</v>
      </c>
    </row>
    <row r="2283" spans="1:5">
      <c r="A2283" s="26">
        <v>40579</v>
      </c>
      <c r="B2283" s="27">
        <v>2.0833333333333332E-2</v>
      </c>
      <c r="C2283" s="25">
        <v>0.21690000000000001</v>
      </c>
      <c r="D2283" s="1">
        <v>4.4478418999999998E-2</v>
      </c>
      <c r="E2283" s="1">
        <v>3.9848606000000002E-2</v>
      </c>
    </row>
    <row r="2284" spans="1:5">
      <c r="A2284" s="26">
        <v>40579</v>
      </c>
      <c r="B2284" s="27">
        <v>6.25E-2</v>
      </c>
      <c r="C2284" s="25">
        <v>0.22</v>
      </c>
      <c r="D2284" s="1">
        <v>6.8791315000000006E-2</v>
      </c>
      <c r="E2284" s="1">
        <v>4.4085118E-2</v>
      </c>
    </row>
    <row r="2285" spans="1:5">
      <c r="A2285" s="26">
        <v>40579</v>
      </c>
      <c r="B2285" s="27">
        <v>0.10416666666666667</v>
      </c>
      <c r="C2285" s="25">
        <v>0.222</v>
      </c>
      <c r="D2285" s="1">
        <v>6.3469173000000004E-2</v>
      </c>
      <c r="E2285" s="1">
        <v>5.9806788E-2</v>
      </c>
    </row>
    <row r="2286" spans="1:5">
      <c r="A2286" s="26">
        <v>40579</v>
      </c>
      <c r="B2286" s="27">
        <v>0.14583333333333334</v>
      </c>
      <c r="C2286" s="25">
        <v>0.22639999999999999</v>
      </c>
      <c r="D2286" s="1">
        <v>-5.4223044999999999E-3</v>
      </c>
      <c r="E2286" s="1">
        <v>2.7090937999999998E-2</v>
      </c>
    </row>
    <row r="2287" spans="1:5">
      <c r="A2287" s="26">
        <v>40579</v>
      </c>
      <c r="B2287" s="27">
        <v>0.1875</v>
      </c>
      <c r="C2287" s="25">
        <v>0.23180000000000001</v>
      </c>
      <c r="D2287" s="1">
        <v>-7.2916708000000004E-3</v>
      </c>
      <c r="E2287" s="1">
        <v>-5.1654170999999999E-3</v>
      </c>
    </row>
    <row r="2288" spans="1:5">
      <c r="A2288" s="26">
        <v>40579</v>
      </c>
      <c r="B2288" s="27">
        <v>0.22916666666666666</v>
      </c>
      <c r="C2288" s="25">
        <v>0.2354</v>
      </c>
      <c r="D2288" s="1">
        <v>-1.6720328999999999E-2</v>
      </c>
      <c r="E2288" s="1">
        <v>5.5028862999999999E-4</v>
      </c>
    </row>
    <row r="2289" spans="1:5">
      <c r="A2289" s="26">
        <v>40579</v>
      </c>
      <c r="B2289" s="27">
        <v>0.27083333333333331</v>
      </c>
      <c r="C2289" s="25">
        <v>0.2392</v>
      </c>
      <c r="D2289" s="1">
        <v>2.7376688999999999E-2</v>
      </c>
      <c r="E2289" s="1">
        <v>1.9858323000000001E-2</v>
      </c>
    </row>
    <row r="2290" spans="1:5">
      <c r="A2290" s="26">
        <v>40579</v>
      </c>
      <c r="B2290" s="27">
        <v>0.3125</v>
      </c>
      <c r="C2290" s="25">
        <v>0.23910000000000001</v>
      </c>
      <c r="D2290" s="1">
        <v>-8.8212069999999993E-3</v>
      </c>
      <c r="E2290" s="1">
        <v>-1.8043711E-3</v>
      </c>
    </row>
    <row r="2291" spans="1:5">
      <c r="A2291" s="26">
        <v>40579</v>
      </c>
      <c r="B2291" s="27">
        <v>0.35416666666666669</v>
      </c>
      <c r="C2291" s="25">
        <v>0.24379999999999999</v>
      </c>
      <c r="D2291" s="1">
        <v>-5.1125733999999997E-3</v>
      </c>
      <c r="E2291" s="1">
        <v>1.9098013E-2</v>
      </c>
    </row>
    <row r="2292" spans="1:5">
      <c r="A2292" s="26">
        <v>40579</v>
      </c>
      <c r="B2292" s="27">
        <v>0.39583333333333331</v>
      </c>
      <c r="C2292" s="25">
        <v>0.2374</v>
      </c>
      <c r="D2292" s="1">
        <v>-2.4063637999999998E-2</v>
      </c>
      <c r="E2292" s="1">
        <v>8.7009684999999996E-3</v>
      </c>
    </row>
    <row r="2293" spans="1:5">
      <c r="A2293" s="26">
        <v>40579</v>
      </c>
      <c r="B2293" s="27">
        <v>0.4375</v>
      </c>
      <c r="C2293" s="25">
        <v>0.20930000000000001</v>
      </c>
      <c r="D2293" s="1">
        <v>-0.15809627000000001</v>
      </c>
      <c r="E2293" s="1">
        <v>2.382401E-2</v>
      </c>
    </row>
    <row r="2294" spans="1:5">
      <c r="A2294" s="26">
        <v>40579</v>
      </c>
      <c r="B2294" s="27">
        <v>0.47916666666666669</v>
      </c>
      <c r="C2294" s="25">
        <v>0.2344</v>
      </c>
      <c r="D2294" s="1">
        <v>-0.1853445</v>
      </c>
      <c r="E2294" s="1">
        <v>3.8263981000000002E-2</v>
      </c>
    </row>
    <row r="2295" spans="1:5">
      <c r="A2295" s="26">
        <v>40579</v>
      </c>
      <c r="B2295" s="27">
        <v>0.52083333333333337</v>
      </c>
      <c r="C2295" s="25">
        <v>0.21779999999999999</v>
      </c>
      <c r="D2295" s="1">
        <v>-0.16278889999999999</v>
      </c>
      <c r="E2295" s="1">
        <v>2.8737229E-2</v>
      </c>
    </row>
    <row r="2296" spans="1:5">
      <c r="A2296" s="26">
        <v>40579</v>
      </c>
      <c r="B2296" s="27">
        <v>0.5625</v>
      </c>
      <c r="C2296" s="25">
        <v>0.222</v>
      </c>
      <c r="D2296" s="1">
        <v>-7.3792549999999998E-2</v>
      </c>
      <c r="E2296" s="1">
        <v>4.1934644999999998E-3</v>
      </c>
    </row>
    <row r="2297" spans="1:5">
      <c r="A2297" s="26">
        <v>40579</v>
      </c>
      <c r="B2297" s="27">
        <v>0.60416666666666663</v>
      </c>
      <c r="C2297" s="25">
        <v>0.22420000000000001</v>
      </c>
      <c r="D2297" s="1">
        <v>-1.6395791999999999E-2</v>
      </c>
      <c r="E2297" s="1">
        <v>-2.0330197000000001E-2</v>
      </c>
    </row>
    <row r="2298" spans="1:5">
      <c r="A2298" s="26">
        <v>40579</v>
      </c>
      <c r="B2298" s="27">
        <v>0.64583333333333337</v>
      </c>
      <c r="C2298" s="25">
        <v>0.22439999999999999</v>
      </c>
      <c r="D2298" s="1">
        <v>-2.0243227999999999E-2</v>
      </c>
      <c r="E2298" s="1">
        <v>-1.5046809E-2</v>
      </c>
    </row>
    <row r="2299" spans="1:5">
      <c r="A2299" s="26">
        <v>40579</v>
      </c>
      <c r="B2299" s="27">
        <v>0.6875</v>
      </c>
      <c r="C2299" s="25">
        <v>0.23050000000000001</v>
      </c>
      <c r="D2299" s="1">
        <v>2.7636025000000002E-2</v>
      </c>
      <c r="E2299" s="1">
        <v>6.8132064000000006E-2</v>
      </c>
    </row>
    <row r="2300" spans="1:5">
      <c r="A2300" s="26">
        <v>40579</v>
      </c>
      <c r="B2300" s="27">
        <v>0.72916666666666663</v>
      </c>
      <c r="C2300" s="25">
        <v>0.21829999999999999</v>
      </c>
      <c r="D2300" s="1">
        <v>8.6805301000000001E-2</v>
      </c>
      <c r="E2300" s="1">
        <v>3.2307032999999999E-2</v>
      </c>
    </row>
    <row r="2301" spans="1:5">
      <c r="A2301" s="26">
        <v>40579</v>
      </c>
      <c r="B2301" s="27">
        <v>0.77083333333333337</v>
      </c>
      <c r="C2301" s="25">
        <v>0.22770000000000001</v>
      </c>
      <c r="D2301" s="1">
        <v>1.0703379000000001E-2</v>
      </c>
      <c r="E2301" s="1">
        <v>6.2894465999999996E-2</v>
      </c>
    </row>
    <row r="2302" spans="1:5">
      <c r="A2302" s="26">
        <v>40579</v>
      </c>
      <c r="B2302" s="27">
        <v>0.8125</v>
      </c>
      <c r="C2302" s="25">
        <v>0.21990000000000001</v>
      </c>
      <c r="D2302" s="1">
        <v>-1.8582620000000001E-2</v>
      </c>
      <c r="E2302" s="1">
        <v>1.414052E-2</v>
      </c>
    </row>
    <row r="2303" spans="1:5">
      <c r="A2303" s="26">
        <v>40579</v>
      </c>
      <c r="B2303" s="27">
        <v>0.85416666666666663</v>
      </c>
      <c r="C2303" s="25">
        <v>0.2238</v>
      </c>
      <c r="D2303" s="1">
        <v>1.2670501000000001E-2</v>
      </c>
      <c r="E2303" s="1">
        <v>2.1205943000000001E-2</v>
      </c>
    </row>
    <row r="2304" spans="1:5">
      <c r="A2304" s="26">
        <v>40579</v>
      </c>
      <c r="B2304" s="27">
        <v>0.89583333333333337</v>
      </c>
      <c r="C2304" s="25">
        <v>0.21240000000000001</v>
      </c>
      <c r="D2304" s="1">
        <v>4.0964953999999998E-2</v>
      </c>
      <c r="E2304" s="1">
        <v>3.5363784000000002E-2</v>
      </c>
    </row>
    <row r="2305" spans="1:5">
      <c r="A2305" s="26">
        <v>40579</v>
      </c>
      <c r="B2305" s="27">
        <v>0.9375</v>
      </c>
      <c r="C2305" s="25">
        <v>0.2122</v>
      </c>
      <c r="D2305" s="1">
        <v>-3.8333381999999999E-2</v>
      </c>
      <c r="E2305" s="1">
        <v>6.9163970000000003E-3</v>
      </c>
    </row>
    <row r="2306" spans="1:5">
      <c r="A2306" s="26">
        <v>40579</v>
      </c>
      <c r="B2306" s="27">
        <v>0.97916666666666663</v>
      </c>
      <c r="C2306" s="25">
        <v>0.21959999999999999</v>
      </c>
      <c r="D2306" s="1">
        <v>-4.6264332999999998E-2</v>
      </c>
      <c r="E2306" s="1">
        <v>3.3742275000000002E-3</v>
      </c>
    </row>
    <row r="2307" spans="1:5">
      <c r="A2307" s="26">
        <v>40580</v>
      </c>
      <c r="B2307" s="27">
        <v>2.0833333333333332E-2</v>
      </c>
      <c r="C2307" s="25">
        <v>0.2298</v>
      </c>
      <c r="D2307" s="1">
        <v>-4.7340778999999999E-2</v>
      </c>
      <c r="E2307" s="1">
        <v>-3.9419845000000002E-2</v>
      </c>
    </row>
    <row r="2308" spans="1:5">
      <c r="A2308" s="26">
        <v>40580</v>
      </c>
      <c r="B2308" s="27">
        <v>6.25E-2</v>
      </c>
      <c r="C2308" s="25">
        <v>0.21290000000000001</v>
      </c>
      <c r="D2308" s="1">
        <v>-1.0045306E-2</v>
      </c>
      <c r="E2308" s="1">
        <v>2.6193832E-2</v>
      </c>
    </row>
    <row r="2309" spans="1:5">
      <c r="A2309" s="26">
        <v>40580</v>
      </c>
      <c r="B2309" s="27">
        <v>0.10416666666666667</v>
      </c>
      <c r="C2309" s="25">
        <v>0.21809999999999999</v>
      </c>
      <c r="D2309" s="1">
        <v>3.7179415E-2</v>
      </c>
      <c r="E2309" s="1">
        <v>5.9995464999999998E-2</v>
      </c>
    </row>
    <row r="2310" spans="1:5">
      <c r="A2310" s="26">
        <v>40580</v>
      </c>
      <c r="B2310" s="27">
        <v>0.14583333333333334</v>
      </c>
      <c r="C2310" s="25">
        <v>0.22259999999999999</v>
      </c>
      <c r="D2310" s="1">
        <v>1.8619751E-2</v>
      </c>
      <c r="E2310" s="1">
        <v>2.3912732999999999E-2</v>
      </c>
    </row>
    <row r="2311" spans="1:5">
      <c r="A2311" s="26">
        <v>40580</v>
      </c>
      <c r="B2311" s="27">
        <v>0.1875</v>
      </c>
      <c r="C2311" s="25">
        <v>0.2203</v>
      </c>
      <c r="D2311" s="1">
        <v>9.7607139999999995E-2</v>
      </c>
      <c r="E2311" s="1">
        <v>5.9892068999999999E-2</v>
      </c>
    </row>
    <row r="2312" spans="1:5">
      <c r="A2312" s="26">
        <v>40580</v>
      </c>
      <c r="B2312" s="27">
        <v>0.22916666666666666</v>
      </c>
      <c r="C2312" s="25">
        <v>0.22320000000000001</v>
      </c>
      <c r="D2312" s="1">
        <v>2.9105249E-2</v>
      </c>
      <c r="E2312" s="1">
        <v>2.8209228999999999E-2</v>
      </c>
    </row>
    <row r="2313" spans="1:5">
      <c r="A2313" s="26">
        <v>40580</v>
      </c>
      <c r="B2313" s="27">
        <v>0.27083333333333331</v>
      </c>
      <c r="C2313" s="25">
        <v>0.22739999999999999</v>
      </c>
      <c r="D2313" s="1">
        <v>-1.7434761999999999E-2</v>
      </c>
      <c r="E2313" s="1">
        <v>6.5774381999999998E-3</v>
      </c>
    </row>
    <row r="2314" spans="1:5">
      <c r="A2314" s="26">
        <v>40580</v>
      </c>
      <c r="B2314" s="27">
        <v>0.3125</v>
      </c>
      <c r="C2314" s="25">
        <v>0.2319</v>
      </c>
      <c r="D2314" s="1">
        <v>-1.3499146E-2</v>
      </c>
      <c r="E2314" s="1">
        <v>-1.7356843E-2</v>
      </c>
    </row>
    <row r="2315" spans="1:5">
      <c r="A2315" s="26">
        <v>40580</v>
      </c>
      <c r="B2315" s="27">
        <v>0.35416666666666669</v>
      </c>
      <c r="C2315" s="25">
        <v>0.2364</v>
      </c>
      <c r="D2315" s="1">
        <v>-6.4810507000000003E-2</v>
      </c>
      <c r="E2315" s="1">
        <v>2.5846616999999999E-2</v>
      </c>
    </row>
    <row r="2316" spans="1:5">
      <c r="A2316" s="26">
        <v>40580</v>
      </c>
      <c r="B2316" s="27">
        <v>0.39583333333333331</v>
      </c>
      <c r="C2316" s="25">
        <v>0.2445</v>
      </c>
      <c r="D2316" s="1">
        <v>-3.7763616E-2</v>
      </c>
      <c r="E2316" s="1">
        <v>-5.9798591000000002E-3</v>
      </c>
    </row>
    <row r="2317" spans="1:5">
      <c r="A2317" s="26">
        <v>40580</v>
      </c>
      <c r="B2317" s="27">
        <v>0.4375</v>
      </c>
      <c r="C2317" s="25">
        <v>0.23980000000000001</v>
      </c>
      <c r="D2317" s="1">
        <v>-8.3975543999999999E-3</v>
      </c>
      <c r="E2317" s="1">
        <v>-1.2525506E-2</v>
      </c>
    </row>
    <row r="2318" spans="1:5">
      <c r="A2318" s="26">
        <v>40580</v>
      </c>
      <c r="B2318" s="27">
        <v>0.47916666666666669</v>
      </c>
      <c r="C2318" s="25">
        <v>0.24460000000000001</v>
      </c>
      <c r="D2318" s="1">
        <v>-2.4734388999999999E-2</v>
      </c>
      <c r="E2318" s="1">
        <v>1.1414379000000001E-2</v>
      </c>
    </row>
    <row r="2319" spans="1:5">
      <c r="A2319" s="26">
        <v>40580</v>
      </c>
      <c r="B2319" s="27">
        <v>0.52083333333333337</v>
      </c>
      <c r="C2319" s="25">
        <v>0.25009999999999999</v>
      </c>
      <c r="D2319" s="1">
        <v>-0.12403873</v>
      </c>
      <c r="E2319" s="1">
        <v>5.0977095E-2</v>
      </c>
    </row>
    <row r="2320" spans="1:5">
      <c r="A2320" s="26">
        <v>40580</v>
      </c>
      <c r="B2320" s="27">
        <v>0.5625</v>
      </c>
      <c r="C2320" s="25">
        <v>0.25580000000000003</v>
      </c>
      <c r="D2320" s="1">
        <v>-0.17195413000000001</v>
      </c>
      <c r="E2320" s="1">
        <v>4.3854400000000002E-2</v>
      </c>
    </row>
    <row r="2321" spans="1:5">
      <c r="A2321" s="26">
        <v>40580</v>
      </c>
      <c r="B2321" s="27">
        <v>0.60416666666666663</v>
      </c>
      <c r="C2321" s="25">
        <v>0.26050000000000001</v>
      </c>
      <c r="D2321" s="1">
        <v>-0.12001109</v>
      </c>
      <c r="E2321" s="1">
        <v>2.8347773999999999E-2</v>
      </c>
    </row>
    <row r="2322" spans="1:5">
      <c r="A2322" s="26">
        <v>40580</v>
      </c>
      <c r="B2322" s="27">
        <v>0.64583333333333337</v>
      </c>
      <c r="C2322" s="25">
        <v>0.26529999999999998</v>
      </c>
      <c r="D2322" s="1">
        <v>-0.11496183</v>
      </c>
      <c r="E2322" s="1">
        <v>1.6773824999999999E-2</v>
      </c>
    </row>
    <row r="2323" spans="1:5">
      <c r="A2323" s="26">
        <v>40580</v>
      </c>
      <c r="B2323" s="27">
        <v>0.6875</v>
      </c>
      <c r="C2323" s="25">
        <v>0.27050000000000002</v>
      </c>
      <c r="D2323" s="1">
        <v>-3.6393396000000001E-2</v>
      </c>
      <c r="E2323" s="1">
        <v>-2.5776544000000001E-3</v>
      </c>
    </row>
    <row r="2324" spans="1:5">
      <c r="A2324" s="26">
        <v>40580</v>
      </c>
      <c r="B2324" s="27">
        <v>0.72916666666666663</v>
      </c>
      <c r="C2324" s="25">
        <v>0.27550000000000002</v>
      </c>
      <c r="D2324" s="1">
        <v>-7.4882967999999996E-3</v>
      </c>
      <c r="E2324" s="1">
        <v>1.2122712000000001E-2</v>
      </c>
    </row>
    <row r="2325" spans="1:5">
      <c r="A2325" s="26">
        <v>40580</v>
      </c>
      <c r="B2325" s="27">
        <v>0.77083333333333337</v>
      </c>
      <c r="C2325" s="25">
        <v>0.28170000000000001</v>
      </c>
      <c r="D2325" s="1">
        <v>1.9735788000000001E-2</v>
      </c>
      <c r="E2325" s="1">
        <v>4.4028350000000001E-2</v>
      </c>
    </row>
    <row r="2326" spans="1:5">
      <c r="A2326" s="26">
        <v>40580</v>
      </c>
      <c r="B2326" s="27">
        <v>0.8125</v>
      </c>
      <c r="C2326" s="25">
        <v>0.28799999999999998</v>
      </c>
      <c r="D2326" s="1">
        <v>1.8023246E-2</v>
      </c>
      <c r="E2326" s="1">
        <v>3.5581590000000003E-2</v>
      </c>
    </row>
    <row r="2327" spans="1:5">
      <c r="A2327" s="26">
        <v>40580</v>
      </c>
      <c r="B2327" s="27">
        <v>0.85416666666666663</v>
      </c>
      <c r="C2327" s="25">
        <v>0.29330000000000001</v>
      </c>
      <c r="D2327" s="1">
        <v>-1.2853361000000001E-2</v>
      </c>
      <c r="E2327" s="1">
        <v>-7.6074886000000001E-3</v>
      </c>
    </row>
    <row r="2328" spans="1:5">
      <c r="A2328" s="26">
        <v>40580</v>
      </c>
      <c r="B2328" s="27">
        <v>0.89583333333333337</v>
      </c>
      <c r="C2328" s="25">
        <v>0.29959999999999998</v>
      </c>
      <c r="D2328" s="1">
        <v>-8.3636208000000004E-2</v>
      </c>
      <c r="E2328" s="1">
        <v>1.5687867000000001E-2</v>
      </c>
    </row>
    <row r="2329" spans="1:5">
      <c r="A2329" s="26">
        <v>40580</v>
      </c>
      <c r="B2329" s="27">
        <v>0.9375</v>
      </c>
      <c r="C2329" s="25">
        <v>0.30630000000000002</v>
      </c>
      <c r="D2329" s="1">
        <v>-0.13372415000000001</v>
      </c>
      <c r="E2329" s="1">
        <v>4.7078003E-2</v>
      </c>
    </row>
    <row r="2330" spans="1:5">
      <c r="A2330" s="26">
        <v>40580</v>
      </c>
      <c r="B2330" s="27">
        <v>0.97916666666666663</v>
      </c>
      <c r="C2330" s="25">
        <v>0.31040000000000001</v>
      </c>
      <c r="D2330" s="1">
        <v>-0.12727161000000001</v>
      </c>
      <c r="E2330" s="1">
        <v>2.0602601000000002E-2</v>
      </c>
    </row>
    <row r="2331" spans="1:5">
      <c r="A2331" s="26">
        <v>40581</v>
      </c>
      <c r="B2331" s="27">
        <v>2.0833333333333332E-2</v>
      </c>
      <c r="C2331" s="25">
        <v>0.31680000000000003</v>
      </c>
      <c r="D2331" s="1">
        <v>-5.9638451000000002E-2</v>
      </c>
      <c r="E2331" s="1">
        <v>3.4089011000000002E-2</v>
      </c>
    </row>
    <row r="2332" spans="1:5">
      <c r="A2332" s="26">
        <v>40581</v>
      </c>
      <c r="B2332" s="27">
        <v>6.25E-2</v>
      </c>
      <c r="C2332" s="25">
        <v>0.3206</v>
      </c>
      <c r="D2332" s="1">
        <v>-4.2428327000000002E-2</v>
      </c>
      <c r="E2332" s="1">
        <v>1.6369133000000001E-2</v>
      </c>
    </row>
    <row r="2333" spans="1:5">
      <c r="A2333" s="26">
        <v>40581</v>
      </c>
      <c r="B2333" s="27">
        <v>0.10416666666666667</v>
      </c>
      <c r="C2333" s="25">
        <v>0.32469999999999999</v>
      </c>
      <c r="D2333" s="1">
        <v>1.8568048E-2</v>
      </c>
      <c r="E2333" s="1">
        <v>-2.3088893999999999E-2</v>
      </c>
    </row>
    <row r="2334" spans="1:5">
      <c r="A2334" s="26">
        <v>40581</v>
      </c>
      <c r="B2334" s="27">
        <v>0.14583333333333334</v>
      </c>
      <c r="C2334" s="25">
        <v>0.3039</v>
      </c>
      <c r="D2334" s="1">
        <v>0.10610936999999999</v>
      </c>
      <c r="E2334" s="1">
        <v>4.3574486000000003E-2</v>
      </c>
    </row>
    <row r="2335" spans="1:5">
      <c r="A2335" s="26">
        <v>40581</v>
      </c>
      <c r="B2335" s="27">
        <v>0.1875</v>
      </c>
      <c r="C2335" s="25">
        <v>0.37169999999999997</v>
      </c>
      <c r="D2335" s="1">
        <v>3.1556984000000003E-2</v>
      </c>
      <c r="E2335" s="1">
        <v>2.4254611999999998E-2</v>
      </c>
    </row>
    <row r="2336" spans="1:5">
      <c r="A2336" s="26">
        <v>40581</v>
      </c>
      <c r="B2336" s="27">
        <v>0.22916666666666666</v>
      </c>
      <c r="C2336" s="25">
        <v>0.33150000000000002</v>
      </c>
      <c r="D2336" s="1">
        <v>3.7639892000000001E-2</v>
      </c>
      <c r="E2336" s="1">
        <v>1.5270265E-2</v>
      </c>
    </row>
    <row r="2337" spans="1:5">
      <c r="A2337" s="26">
        <v>40581</v>
      </c>
      <c r="B2337" s="27">
        <v>0.27083333333333331</v>
      </c>
      <c r="C2337" s="25">
        <v>0.2969</v>
      </c>
      <c r="D2337" s="1">
        <v>-1.9098915000000001E-2</v>
      </c>
      <c r="E2337" s="1">
        <v>-4.0839552999999999E-3</v>
      </c>
    </row>
    <row r="2338" spans="1:5">
      <c r="A2338" s="26">
        <v>40581</v>
      </c>
      <c r="B2338" s="27">
        <v>0.3125</v>
      </c>
      <c r="C2338" s="25">
        <v>0.30109999999999998</v>
      </c>
      <c r="D2338" s="1">
        <v>-1.3542692E-2</v>
      </c>
      <c r="E2338" s="1">
        <v>3.602462E-2</v>
      </c>
    </row>
    <row r="2339" spans="1:5">
      <c r="A2339" s="26">
        <v>40581</v>
      </c>
      <c r="B2339" s="27">
        <v>0.35416666666666669</v>
      </c>
      <c r="C2339" s="25">
        <v>0.31109999999999999</v>
      </c>
      <c r="D2339" s="1">
        <v>-3.6536106E-3</v>
      </c>
      <c r="E2339" s="1">
        <v>4.7477793000000003E-3</v>
      </c>
    </row>
    <row r="2340" spans="1:5">
      <c r="A2340" s="26">
        <v>40581</v>
      </c>
      <c r="B2340" s="27">
        <v>0.39583333333333331</v>
      </c>
      <c r="C2340" s="25">
        <v>0.30740000000000001</v>
      </c>
      <c r="D2340" s="1">
        <v>-4.5456697999999997E-2</v>
      </c>
      <c r="E2340" s="1">
        <v>-1.8715116E-2</v>
      </c>
    </row>
    <row r="2341" spans="1:5">
      <c r="A2341" s="26">
        <v>40581</v>
      </c>
      <c r="B2341" s="27">
        <v>0.4375</v>
      </c>
      <c r="C2341" s="25">
        <v>0.31090000000000001</v>
      </c>
      <c r="D2341" s="1">
        <v>-0.18285777</v>
      </c>
      <c r="E2341" s="1">
        <v>3.0440664999999999E-2</v>
      </c>
    </row>
    <row r="2342" spans="1:5">
      <c r="A2342" s="26">
        <v>40581</v>
      </c>
      <c r="B2342" s="27">
        <v>0.47916666666666669</v>
      </c>
      <c r="C2342" s="25">
        <v>0.30709999999999998</v>
      </c>
      <c r="D2342" s="1">
        <v>-0.23639694</v>
      </c>
      <c r="E2342" s="1">
        <v>6.2436467000000002E-2</v>
      </c>
    </row>
    <row r="2343" spans="1:5">
      <c r="A2343" s="26">
        <v>40581</v>
      </c>
      <c r="B2343" s="27">
        <v>0.52083333333333337</v>
      </c>
      <c r="C2343" s="25">
        <v>0.36330000000000001</v>
      </c>
      <c r="D2343" s="1">
        <v>-0.23799248000000001</v>
      </c>
      <c r="E2343" s="1">
        <v>6.40767E-2</v>
      </c>
    </row>
    <row r="2344" spans="1:5">
      <c r="A2344" s="26">
        <v>40581</v>
      </c>
      <c r="B2344" s="27">
        <v>0.5625</v>
      </c>
      <c r="C2344" s="25">
        <v>0.3594</v>
      </c>
      <c r="D2344" s="1">
        <v>-0.22226282999999999</v>
      </c>
      <c r="E2344" s="1">
        <v>4.3649087000000003E-2</v>
      </c>
    </row>
    <row r="2345" spans="1:5">
      <c r="A2345" s="26">
        <v>40581</v>
      </c>
      <c r="B2345" s="27">
        <v>0.60416666666666663</v>
      </c>
      <c r="C2345" s="25">
        <v>0.30909999999999999</v>
      </c>
      <c r="D2345" s="1">
        <v>-0.12342349</v>
      </c>
      <c r="E2345" s="1">
        <v>-8.6566492000000005E-4</v>
      </c>
    </row>
    <row r="2346" spans="1:5">
      <c r="A2346" s="26">
        <v>40581</v>
      </c>
      <c r="B2346" s="27">
        <v>0.64583333333333337</v>
      </c>
      <c r="C2346" s="25">
        <v>0.30940000000000001</v>
      </c>
      <c r="D2346" s="1">
        <v>7.507957E-3</v>
      </c>
      <c r="E2346" s="1">
        <v>1.4950935E-3</v>
      </c>
    </row>
    <row r="2347" spans="1:5">
      <c r="A2347" s="26">
        <v>40581</v>
      </c>
      <c r="B2347" s="27">
        <v>0.6875</v>
      </c>
      <c r="C2347" s="25">
        <v>0.312</v>
      </c>
      <c r="D2347" s="1">
        <v>3.5174568000000003E-2</v>
      </c>
      <c r="E2347" s="1">
        <v>3.2573418E-2</v>
      </c>
    </row>
    <row r="2348" spans="1:5">
      <c r="A2348" s="26">
        <v>40581</v>
      </c>
      <c r="B2348" s="27">
        <v>0.72916666666666663</v>
      </c>
      <c r="C2348" s="25">
        <v>0.31109999999999999</v>
      </c>
      <c r="D2348" s="1">
        <v>8.1223521000000007E-2</v>
      </c>
      <c r="E2348" s="1">
        <v>1.9510164999999999E-2</v>
      </c>
    </row>
    <row r="2349" spans="1:5">
      <c r="A2349" s="26">
        <v>40581</v>
      </c>
      <c r="B2349" s="27">
        <v>0.77083333333333337</v>
      </c>
      <c r="C2349" s="25">
        <v>0.30809999999999998</v>
      </c>
      <c r="D2349" s="1">
        <v>7.1312048000000003E-2</v>
      </c>
      <c r="E2349" s="1">
        <v>-2.2345389000000002E-3</v>
      </c>
    </row>
    <row r="2350" spans="1:5">
      <c r="A2350" s="26">
        <v>40581</v>
      </c>
      <c r="B2350" s="27">
        <v>0.8125</v>
      </c>
      <c r="C2350" s="25">
        <v>0.30620000000000003</v>
      </c>
      <c r="D2350" s="1">
        <v>6.0763319000000003E-2</v>
      </c>
      <c r="E2350" s="1">
        <v>3.6649289000000002E-2</v>
      </c>
    </row>
    <row r="2351" spans="1:5">
      <c r="A2351" s="26">
        <v>40581</v>
      </c>
      <c r="B2351" s="27">
        <v>0.85416666666666663</v>
      </c>
      <c r="C2351" s="25">
        <v>0.30940000000000001</v>
      </c>
      <c r="D2351" s="1">
        <v>4.9601042E-3</v>
      </c>
      <c r="E2351" s="1">
        <v>4.3017026999999999E-2</v>
      </c>
    </row>
    <row r="2352" spans="1:5">
      <c r="A2352" s="26">
        <v>40581</v>
      </c>
      <c r="B2352" s="27">
        <v>0.89583333333333337</v>
      </c>
      <c r="C2352" s="25">
        <v>0.313</v>
      </c>
      <c r="D2352" s="1">
        <v>8.5844092000000004E-3</v>
      </c>
      <c r="E2352" s="1">
        <v>3.1958434000000001E-2</v>
      </c>
    </row>
    <row r="2353" spans="1:5">
      <c r="A2353" s="26">
        <v>40581</v>
      </c>
      <c r="B2353" s="27">
        <v>0.9375</v>
      </c>
      <c r="C2353" s="25">
        <v>0.316</v>
      </c>
      <c r="D2353" s="1">
        <v>-3.1144040000000001E-2</v>
      </c>
      <c r="E2353" s="1">
        <v>-1.5054203E-2</v>
      </c>
    </row>
    <row r="2354" spans="1:5">
      <c r="A2354" s="26">
        <v>40581</v>
      </c>
      <c r="B2354" s="27">
        <v>0.97916666666666663</v>
      </c>
      <c r="C2354" s="25">
        <v>0.316</v>
      </c>
      <c r="D2354" s="1">
        <v>-5.1493466000000002E-2</v>
      </c>
      <c r="E2354" s="1">
        <v>3.0367036E-2</v>
      </c>
    </row>
    <row r="2355" spans="1:5">
      <c r="A2355" s="26">
        <v>40582</v>
      </c>
      <c r="B2355" s="27">
        <v>2.0833333333333332E-2</v>
      </c>
      <c r="C2355" s="25">
        <v>0.31990000000000002</v>
      </c>
      <c r="D2355" s="1">
        <v>-0.11763611</v>
      </c>
      <c r="E2355" s="1">
        <v>3.7096490000000003E-2</v>
      </c>
    </row>
    <row r="2356" spans="1:5">
      <c r="A2356" s="26">
        <v>40582</v>
      </c>
      <c r="B2356" s="27">
        <v>6.25E-2</v>
      </c>
      <c r="C2356" s="25">
        <v>0.3145</v>
      </c>
      <c r="D2356" s="1">
        <v>-0.18072302000000001</v>
      </c>
      <c r="E2356" s="1">
        <v>2.4879786000000001E-2</v>
      </c>
    </row>
    <row r="2357" spans="1:5">
      <c r="A2357" s="26">
        <v>40582</v>
      </c>
      <c r="B2357" s="27">
        <v>0.10416666666666667</v>
      </c>
      <c r="C2357" s="25">
        <v>0.31290000000000001</v>
      </c>
      <c r="D2357" s="1">
        <v>-0.15668004999999999</v>
      </c>
      <c r="E2357" s="1">
        <v>4.1917759999999998E-2</v>
      </c>
    </row>
    <row r="2358" spans="1:5">
      <c r="A2358" s="26">
        <v>40582</v>
      </c>
      <c r="B2358" s="27">
        <v>0.14583333333333334</v>
      </c>
      <c r="C2358" s="25">
        <v>0.31719999999999998</v>
      </c>
      <c r="D2358" s="1">
        <v>-0.13298642999999999</v>
      </c>
      <c r="E2358" s="1">
        <v>4.7137520000000002E-2</v>
      </c>
    </row>
    <row r="2359" spans="1:5">
      <c r="A2359" s="26">
        <v>40582</v>
      </c>
      <c r="B2359" s="27">
        <v>0.1875</v>
      </c>
      <c r="C2359" s="25">
        <v>0.32279999999999998</v>
      </c>
      <c r="D2359" s="1">
        <v>-4.1548502000000001E-2</v>
      </c>
      <c r="E2359" s="1">
        <v>1.8214342000000001E-2</v>
      </c>
    </row>
    <row r="2360" spans="1:5">
      <c r="A2360" s="26">
        <v>40582</v>
      </c>
      <c r="B2360" s="27">
        <v>0.22916666666666666</v>
      </c>
      <c r="C2360" s="25">
        <v>0.3206</v>
      </c>
      <c r="D2360" s="1">
        <v>1.9881253000000002E-2</v>
      </c>
      <c r="E2360" s="1">
        <v>2.9959976999999999E-2</v>
      </c>
    </row>
    <row r="2361" spans="1:5">
      <c r="A2361" s="26">
        <v>40582</v>
      </c>
      <c r="B2361" s="27">
        <v>0.27083333333333331</v>
      </c>
      <c r="C2361" s="25">
        <v>0.3261</v>
      </c>
      <c r="D2361" s="1">
        <v>7.8930597999999994E-3</v>
      </c>
      <c r="E2361" s="1">
        <v>4.2545270000000001E-3</v>
      </c>
    </row>
    <row r="2362" spans="1:5">
      <c r="A2362" s="26">
        <v>40582</v>
      </c>
      <c r="B2362" s="27">
        <v>0.3125</v>
      </c>
      <c r="C2362" s="25">
        <v>0.32269999999999999</v>
      </c>
      <c r="D2362" s="1">
        <v>7.6472282000000003E-2</v>
      </c>
      <c r="E2362" s="1">
        <v>4.5377286000000003E-2</v>
      </c>
    </row>
    <row r="2363" spans="1:5">
      <c r="A2363" s="26">
        <v>40582</v>
      </c>
      <c r="B2363" s="27">
        <v>0.35416666666666669</v>
      </c>
      <c r="C2363" s="25">
        <v>0.3276</v>
      </c>
      <c r="D2363" s="1">
        <v>5.8265361000000002E-2</v>
      </c>
      <c r="E2363" s="1">
        <v>3.5417563999999999E-2</v>
      </c>
    </row>
    <row r="2364" spans="1:5">
      <c r="A2364" s="26">
        <v>40582</v>
      </c>
      <c r="B2364" s="27">
        <v>0.39583333333333331</v>
      </c>
      <c r="C2364" s="25">
        <v>0.3165</v>
      </c>
      <c r="D2364" s="1">
        <v>-9.7188938999999992E-3</v>
      </c>
      <c r="E2364" s="1">
        <v>-6.9938897999999999E-3</v>
      </c>
    </row>
    <row r="2365" spans="1:5">
      <c r="A2365" s="26">
        <v>40582</v>
      </c>
      <c r="B2365" s="27">
        <v>0.4375</v>
      </c>
      <c r="C2365" s="25">
        <v>0.3221</v>
      </c>
      <c r="D2365" s="1">
        <v>-0.12485185</v>
      </c>
      <c r="E2365" s="1">
        <v>-2.3243741000000002E-3</v>
      </c>
    </row>
    <row r="2366" spans="1:5">
      <c r="A2366" s="26">
        <v>40582</v>
      </c>
      <c r="B2366" s="27">
        <v>0.47916666666666669</v>
      </c>
      <c r="C2366" s="25">
        <v>0.36380000000000001</v>
      </c>
      <c r="D2366" s="1">
        <v>-0.20756345000000001</v>
      </c>
      <c r="E2366" s="1">
        <v>6.3014799999999996E-2</v>
      </c>
    </row>
    <row r="2367" spans="1:5">
      <c r="A2367" s="26">
        <v>40582</v>
      </c>
      <c r="B2367" s="27">
        <v>0.52083333333333337</v>
      </c>
      <c r="C2367" s="25">
        <v>0.3589</v>
      </c>
      <c r="D2367" s="1">
        <v>-0.18481227</v>
      </c>
      <c r="E2367" s="1">
        <v>4.5397805999999999E-2</v>
      </c>
    </row>
    <row r="2368" spans="1:5">
      <c r="A2368" s="26">
        <v>40582</v>
      </c>
      <c r="B2368" s="27">
        <v>0.5625</v>
      </c>
      <c r="C2368" s="25">
        <v>0.33</v>
      </c>
      <c r="D2368" s="1">
        <v>-0.21116378999999999</v>
      </c>
      <c r="E2368" s="1">
        <v>1.8068921000000002E-2</v>
      </c>
    </row>
    <row r="2369" spans="1:5">
      <c r="A2369" s="26">
        <v>40582</v>
      </c>
      <c r="B2369" s="27">
        <v>0.60416666666666663</v>
      </c>
      <c r="C2369" s="25">
        <v>0.33500000000000002</v>
      </c>
      <c r="D2369" s="1">
        <v>-0.18977854</v>
      </c>
      <c r="E2369" s="1">
        <v>3.4987364E-2</v>
      </c>
    </row>
    <row r="2370" spans="1:5">
      <c r="A2370" s="26">
        <v>40582</v>
      </c>
      <c r="B2370" s="27">
        <v>0.64583333333333337</v>
      </c>
      <c r="C2370" s="25">
        <v>0.36830000000000002</v>
      </c>
      <c r="D2370" s="1">
        <v>-9.9628851000000004E-2</v>
      </c>
      <c r="E2370" s="1">
        <v>4.4695802999999999E-2</v>
      </c>
    </row>
    <row r="2371" spans="1:5">
      <c r="A2371" s="26">
        <v>40582</v>
      </c>
      <c r="B2371" s="27">
        <v>0.6875</v>
      </c>
      <c r="C2371" s="25">
        <v>0.34139999999999998</v>
      </c>
      <c r="D2371" s="1">
        <v>-2.5588031000000001E-2</v>
      </c>
      <c r="E2371" s="1">
        <v>-2.4326191E-3</v>
      </c>
    </row>
    <row r="2372" spans="1:5">
      <c r="A2372" s="26">
        <v>40582</v>
      </c>
      <c r="B2372" s="27">
        <v>0.72916666666666663</v>
      </c>
      <c r="C2372" s="25">
        <v>0.33050000000000002</v>
      </c>
      <c r="D2372" s="1">
        <v>1.8724352999999999E-2</v>
      </c>
      <c r="E2372" s="1">
        <v>5.3196440000000001E-3</v>
      </c>
    </row>
    <row r="2373" spans="1:5">
      <c r="A2373" s="26">
        <v>40582</v>
      </c>
      <c r="B2373" s="27">
        <v>0.77083333333333337</v>
      </c>
      <c r="C2373" s="25">
        <v>0.29780000000000001</v>
      </c>
      <c r="D2373" s="1">
        <v>0.12657657999999999</v>
      </c>
      <c r="E2373" s="1">
        <v>1.1964224000000001E-2</v>
      </c>
    </row>
    <row r="2374" spans="1:5">
      <c r="A2374" s="26">
        <v>40582</v>
      </c>
      <c r="B2374" s="27">
        <v>0.8125</v>
      </c>
      <c r="C2374" s="25">
        <v>0.31519999999999998</v>
      </c>
      <c r="D2374" s="1">
        <v>6.140437E-2</v>
      </c>
      <c r="E2374" s="1">
        <v>2.8099438999999999E-3</v>
      </c>
    </row>
    <row r="2375" spans="1:5">
      <c r="A2375" s="26">
        <v>40582</v>
      </c>
      <c r="B2375" s="27">
        <v>0.85416666666666663</v>
      </c>
      <c r="C2375" s="25">
        <v>0.35599999999999998</v>
      </c>
      <c r="D2375" s="1">
        <v>-5.0117803999999997E-3</v>
      </c>
      <c r="E2375" s="1">
        <v>5.6614192000000001E-2</v>
      </c>
    </row>
    <row r="2376" spans="1:5">
      <c r="A2376" s="26">
        <v>40582</v>
      </c>
      <c r="B2376" s="27">
        <v>0.89583333333333337</v>
      </c>
      <c r="C2376" s="25">
        <v>0.39929999999999999</v>
      </c>
      <c r="D2376" s="1">
        <v>-1.4137735E-2</v>
      </c>
      <c r="E2376" s="1">
        <v>1.6570548999999999E-3</v>
      </c>
    </row>
    <row r="2377" spans="1:5">
      <c r="A2377" s="26">
        <v>40582</v>
      </c>
      <c r="B2377" s="27">
        <v>0.9375</v>
      </c>
      <c r="C2377" s="25">
        <v>0.33579999999999999</v>
      </c>
      <c r="D2377" s="1">
        <v>7.2678494E-3</v>
      </c>
      <c r="E2377" s="1">
        <v>2.8339157E-2</v>
      </c>
    </row>
    <row r="2378" spans="1:5">
      <c r="A2378" s="26">
        <v>40582</v>
      </c>
      <c r="B2378" s="27">
        <v>0.97916666666666663</v>
      </c>
      <c r="C2378" s="25">
        <v>0.30249999999999999</v>
      </c>
      <c r="D2378" s="1">
        <v>-0.13389334999999999</v>
      </c>
      <c r="E2378" s="1">
        <v>-2.1159072000000001E-2</v>
      </c>
    </row>
    <row r="2379" spans="1:5">
      <c r="A2379" s="26">
        <v>40583</v>
      </c>
      <c r="B2379" s="27">
        <v>2.0833333333333332E-2</v>
      </c>
      <c r="C2379" s="25">
        <v>0.29530000000000001</v>
      </c>
      <c r="D2379" s="1">
        <v>-0.10102725999999999</v>
      </c>
      <c r="E2379" s="1">
        <v>1.5534899E-2</v>
      </c>
    </row>
    <row r="2380" spans="1:5">
      <c r="A2380" s="26">
        <v>40583</v>
      </c>
      <c r="B2380" s="27">
        <v>6.25E-2</v>
      </c>
      <c r="C2380" s="25">
        <v>0.29330000000000001</v>
      </c>
      <c r="D2380" s="1">
        <v>-6.6839621000000002E-2</v>
      </c>
      <c r="E2380" s="1">
        <v>-4.2289739E-2</v>
      </c>
    </row>
    <row r="2381" spans="1:5">
      <c r="A2381" s="26">
        <v>40583</v>
      </c>
      <c r="B2381" s="27">
        <v>0.10416666666666667</v>
      </c>
      <c r="C2381" s="25">
        <v>0.29299999999999998</v>
      </c>
      <c r="D2381" s="1">
        <v>-1.8663236999999999E-2</v>
      </c>
      <c r="E2381" s="1">
        <v>-0.10616932</v>
      </c>
    </row>
    <row r="2382" spans="1:5">
      <c r="A2382" s="26">
        <v>40583</v>
      </c>
      <c r="B2382" s="27">
        <v>0.14583333333333334</v>
      </c>
      <c r="C2382" s="25">
        <v>0.29599999999999999</v>
      </c>
      <c r="D2382" s="1">
        <v>5.6542562999999997E-2</v>
      </c>
      <c r="E2382" s="1">
        <v>4.0212673999999997E-2</v>
      </c>
    </row>
    <row r="2383" spans="1:5">
      <c r="A2383" s="26">
        <v>40583</v>
      </c>
      <c r="B2383" s="27">
        <v>0.1875</v>
      </c>
      <c r="C2383" s="25">
        <v>0.30099999999999999</v>
      </c>
      <c r="D2383" s="1">
        <v>6.8403945999999993E-2</v>
      </c>
      <c r="E2383" s="1">
        <v>7.4724057999999996E-2</v>
      </c>
    </row>
    <row r="2384" spans="1:5">
      <c r="A2384" s="26">
        <v>40583</v>
      </c>
      <c r="B2384" s="27">
        <v>0.22916666666666666</v>
      </c>
      <c r="C2384" s="25">
        <v>0.30399999999999999</v>
      </c>
      <c r="D2384" s="1">
        <v>7.8373128E-2</v>
      </c>
      <c r="E2384" s="1">
        <v>0.11011901</v>
      </c>
    </row>
    <row r="2385" spans="1:5">
      <c r="A2385" s="26">
        <v>40583</v>
      </c>
      <c r="B2385" s="27">
        <v>0.27083333333333331</v>
      </c>
      <c r="C2385" s="25">
        <v>0.30759999999999998</v>
      </c>
      <c r="D2385" s="1">
        <v>8.5629519000000001E-2</v>
      </c>
      <c r="E2385" s="1">
        <v>6.8340603E-2</v>
      </c>
    </row>
    <row r="2386" spans="1:5">
      <c r="A2386" s="26">
        <v>40583</v>
      </c>
      <c r="B2386" s="27">
        <v>0.3125</v>
      </c>
      <c r="C2386" s="25">
        <v>0.31019999999999998</v>
      </c>
      <c r="D2386" s="1">
        <v>0.12264791999999999</v>
      </c>
      <c r="E2386" s="1">
        <v>5.2922163000000001E-2</v>
      </c>
    </row>
    <row r="2387" spans="1:5">
      <c r="A2387" s="26">
        <v>40583</v>
      </c>
      <c r="B2387" s="27">
        <v>0.35416666666666669</v>
      </c>
      <c r="C2387" s="25">
        <v>0.30880000000000002</v>
      </c>
      <c r="D2387" s="1">
        <v>2.1497309999999999E-2</v>
      </c>
      <c r="E2387" s="1">
        <v>-1.0494727000000001E-2</v>
      </c>
    </row>
    <row r="2388" spans="1:5">
      <c r="A2388" s="26">
        <v>40583</v>
      </c>
      <c r="B2388" s="27">
        <v>0.39583333333333331</v>
      </c>
      <c r="C2388" s="25">
        <v>0.29360000000000003</v>
      </c>
      <c r="D2388" s="1">
        <v>-1.7038787E-2</v>
      </c>
      <c r="E2388" s="1">
        <v>-2.2170608000000001E-2</v>
      </c>
    </row>
    <row r="2389" spans="1:5">
      <c r="A2389" s="26">
        <v>40583</v>
      </c>
      <c r="B2389" s="27">
        <v>0.4375</v>
      </c>
      <c r="C2389" s="25">
        <v>0.2964</v>
      </c>
      <c r="D2389" s="1">
        <v>-3.9135186000000002E-2</v>
      </c>
      <c r="E2389" s="1">
        <v>-1.4004503E-2</v>
      </c>
    </row>
    <row r="2390" spans="1:5">
      <c r="A2390" s="26">
        <v>40583</v>
      </c>
      <c r="B2390" s="27">
        <v>0.47916666666666669</v>
      </c>
      <c r="C2390" s="25">
        <v>0.3644</v>
      </c>
      <c r="D2390" s="1">
        <v>-0.10572044999999999</v>
      </c>
      <c r="E2390" s="1">
        <v>-1.7442532E-2</v>
      </c>
    </row>
    <row r="2391" spans="1:5">
      <c r="A2391" s="26">
        <v>40583</v>
      </c>
      <c r="B2391" s="27">
        <v>0.52083333333333337</v>
      </c>
      <c r="C2391" s="25">
        <v>0.29620000000000002</v>
      </c>
      <c r="D2391" s="1">
        <v>-8.6414211000000005E-2</v>
      </c>
      <c r="E2391" s="1">
        <v>3.2330205000000001E-2</v>
      </c>
    </row>
    <row r="2392" spans="1:5">
      <c r="A2392" s="26">
        <v>40583</v>
      </c>
      <c r="B2392" s="27">
        <v>0.5625</v>
      </c>
      <c r="C2392" s="25">
        <v>0.29930000000000001</v>
      </c>
      <c r="D2392" s="1">
        <v>-5.7223041000000002E-2</v>
      </c>
      <c r="E2392" s="1">
        <v>4.7191906999999996E-3</v>
      </c>
    </row>
    <row r="2393" spans="1:5">
      <c r="A2393" s="26">
        <v>40583</v>
      </c>
      <c r="B2393" s="27">
        <v>0.60416666666666663</v>
      </c>
      <c r="C2393" s="25">
        <v>0.30420000000000003</v>
      </c>
      <c r="D2393" s="1">
        <v>-3.6288213E-2</v>
      </c>
      <c r="E2393" s="1">
        <v>-1.1358223000000001E-2</v>
      </c>
    </row>
    <row r="2394" spans="1:5">
      <c r="A2394" s="26">
        <v>40583</v>
      </c>
      <c r="B2394" s="27">
        <v>0.64583333333333337</v>
      </c>
      <c r="C2394" s="25">
        <v>0.30590000000000001</v>
      </c>
      <c r="D2394" s="1">
        <v>2.8824852000000002E-2</v>
      </c>
      <c r="E2394" s="1">
        <v>2.6765568999999999E-2</v>
      </c>
    </row>
    <row r="2395" spans="1:5">
      <c r="A2395" s="26">
        <v>40583</v>
      </c>
      <c r="B2395" s="27">
        <v>0.6875</v>
      </c>
      <c r="C2395" s="25">
        <v>0.31009999999999999</v>
      </c>
      <c r="D2395" s="1">
        <v>3.9672573000000003E-2</v>
      </c>
      <c r="E2395" s="1">
        <v>1.5557759000000001E-2</v>
      </c>
    </row>
    <row r="2396" spans="1:5">
      <c r="A2396" s="26">
        <v>40583</v>
      </c>
      <c r="B2396" s="27">
        <v>0.72916666666666663</v>
      </c>
      <c r="C2396" s="25">
        <v>0.31419999999999998</v>
      </c>
      <c r="D2396" s="1">
        <v>2.1121793E-2</v>
      </c>
      <c r="E2396" s="1">
        <v>1.0933645000000001E-2</v>
      </c>
    </row>
    <row r="2397" spans="1:5">
      <c r="A2397" s="26">
        <v>40583</v>
      </c>
      <c r="B2397" s="27">
        <v>0.77083333333333337</v>
      </c>
      <c r="C2397" s="25">
        <v>0.31819999999999998</v>
      </c>
      <c r="D2397" s="1">
        <v>3.6013135000000002E-2</v>
      </c>
      <c r="E2397" s="1">
        <v>5.0787899999999997E-3</v>
      </c>
    </row>
    <row r="2398" spans="1:5">
      <c r="A2398" s="26">
        <v>40583</v>
      </c>
      <c r="B2398" s="27">
        <v>0.8125</v>
      </c>
      <c r="C2398" s="25">
        <v>0.3216</v>
      </c>
      <c r="D2398" s="1">
        <v>-4.2316048999999998E-3</v>
      </c>
      <c r="E2398" s="1">
        <v>3.1654198000000001E-2</v>
      </c>
    </row>
    <row r="2399" spans="1:5">
      <c r="A2399" s="26">
        <v>40583</v>
      </c>
      <c r="B2399" s="27">
        <v>0.85416666666666663</v>
      </c>
      <c r="C2399" s="25">
        <v>0.32640000000000002</v>
      </c>
      <c r="D2399" s="1">
        <v>8.912873E-3</v>
      </c>
      <c r="E2399" s="1">
        <v>-3.8776611000000002E-3</v>
      </c>
    </row>
    <row r="2400" spans="1:5">
      <c r="A2400" s="26">
        <v>40583</v>
      </c>
      <c r="B2400" s="27">
        <v>0.89583333333333337</v>
      </c>
      <c r="C2400" s="25">
        <v>0.32979999999999998</v>
      </c>
      <c r="D2400" s="1">
        <v>-7.7610381000000001E-3</v>
      </c>
      <c r="E2400" s="1">
        <v>2.0431897000000001E-2</v>
      </c>
    </row>
    <row r="2401" spans="1:5">
      <c r="A2401" s="26">
        <v>40583</v>
      </c>
      <c r="B2401" s="27">
        <v>0.9375</v>
      </c>
      <c r="C2401" s="25">
        <v>0.33400000000000002</v>
      </c>
      <c r="D2401" s="1">
        <v>-2.9059751000000002E-2</v>
      </c>
      <c r="E2401" s="1">
        <v>-1.2335408000000001E-2</v>
      </c>
    </row>
    <row r="2402" spans="1:5">
      <c r="A2402" s="26">
        <v>40583</v>
      </c>
      <c r="B2402" s="27">
        <v>0.97916666666666663</v>
      </c>
      <c r="C2402" s="25">
        <v>0.30940000000000001</v>
      </c>
      <c r="D2402" s="1">
        <v>-0.13924597</v>
      </c>
      <c r="E2402" s="1">
        <v>5.1525199000000001E-2</v>
      </c>
    </row>
    <row r="2403" spans="1:5">
      <c r="A2403" s="26">
        <v>40584</v>
      </c>
      <c r="B2403" s="27">
        <v>2.0833333333333332E-2</v>
      </c>
      <c r="C2403" s="25">
        <v>0.27100000000000002</v>
      </c>
      <c r="D2403" s="1">
        <v>-0.16090621999999999</v>
      </c>
      <c r="E2403" s="1">
        <v>1.8077322999999999E-2</v>
      </c>
    </row>
    <row r="2404" spans="1:5">
      <c r="A2404" s="26">
        <v>40584</v>
      </c>
      <c r="B2404" s="27">
        <v>6.25E-2</v>
      </c>
      <c r="C2404" s="25">
        <v>0.14649999999999999</v>
      </c>
      <c r="D2404" s="1">
        <v>-0.11913139</v>
      </c>
      <c r="E2404" s="1">
        <v>1.3700563E-3</v>
      </c>
    </row>
    <row r="2405" spans="1:5">
      <c r="A2405" s="26">
        <v>40584</v>
      </c>
      <c r="B2405" s="27">
        <v>0.10416666666666667</v>
      </c>
      <c r="C2405" s="25">
        <v>0.1085</v>
      </c>
      <c r="D2405" s="1">
        <v>-3.9283217000000002E-2</v>
      </c>
      <c r="E2405" s="1">
        <v>-5.0195448000000002E-3</v>
      </c>
    </row>
    <row r="2406" spans="1:5">
      <c r="A2406" s="26">
        <v>40584</v>
      </c>
      <c r="B2406" s="27">
        <v>0.14583333333333334</v>
      </c>
      <c r="C2406" s="25">
        <v>0.10829999999999999</v>
      </c>
      <c r="D2406" s="1">
        <v>-1.3770912E-2</v>
      </c>
      <c r="E2406" s="1">
        <v>2.5579985E-2</v>
      </c>
    </row>
    <row r="2407" spans="1:5">
      <c r="A2407" s="26">
        <v>40584</v>
      </c>
      <c r="B2407" s="27">
        <v>0.1875</v>
      </c>
      <c r="C2407" s="25">
        <v>0.11310000000000001</v>
      </c>
      <c r="D2407" s="1">
        <v>4.0104937E-2</v>
      </c>
      <c r="E2407" s="1">
        <v>7.2542640000000005E-2</v>
      </c>
    </row>
    <row r="2408" spans="1:5">
      <c r="A2408" s="26">
        <v>40584</v>
      </c>
      <c r="B2408" s="27">
        <v>0.22916666666666666</v>
      </c>
      <c r="C2408" s="25">
        <v>0.108</v>
      </c>
      <c r="D2408" s="1">
        <v>0.10946936</v>
      </c>
      <c r="E2408" s="1">
        <v>4.5387842999999997E-2</v>
      </c>
    </row>
    <row r="2409" spans="1:5">
      <c r="A2409" s="26">
        <v>40584</v>
      </c>
      <c r="B2409" s="27">
        <v>0.27083333333333331</v>
      </c>
      <c r="C2409" s="25">
        <v>0.1091</v>
      </c>
      <c r="D2409" s="1">
        <v>6.3633407000000003E-2</v>
      </c>
      <c r="E2409" s="1">
        <v>3.5723375000000002E-2</v>
      </c>
    </row>
    <row r="2410" spans="1:5">
      <c r="A2410" s="26">
        <v>40584</v>
      </c>
      <c r="B2410" s="27">
        <v>0.3125</v>
      </c>
      <c r="C2410" s="25">
        <v>0.1108</v>
      </c>
      <c r="D2410" s="1">
        <v>-1.0942231E-2</v>
      </c>
      <c r="E2410" s="1">
        <v>2.8144964000000001E-2</v>
      </c>
    </row>
    <row r="2411" spans="1:5">
      <c r="A2411" s="26">
        <v>40584</v>
      </c>
      <c r="B2411" s="27">
        <v>0.35416666666666669</v>
      </c>
      <c r="C2411" s="25">
        <v>0.1128</v>
      </c>
      <c r="D2411" s="1">
        <v>-4.6543803000000002E-2</v>
      </c>
      <c r="E2411" s="1">
        <v>-2.5147177999999999E-3</v>
      </c>
    </row>
    <row r="2412" spans="1:5">
      <c r="A2412" s="26">
        <v>40584</v>
      </c>
      <c r="B2412" s="27">
        <v>0.39583333333333331</v>
      </c>
      <c r="C2412" s="25">
        <v>0.12559999999999999</v>
      </c>
      <c r="D2412" s="1">
        <v>-7.5893545000000007E-2</v>
      </c>
      <c r="E2412" s="1">
        <v>3.0086133000000001E-2</v>
      </c>
    </row>
    <row r="2413" spans="1:5">
      <c r="A2413" s="26">
        <v>40584</v>
      </c>
      <c r="B2413" s="27">
        <v>0.4375</v>
      </c>
      <c r="C2413" s="25">
        <v>0.1245</v>
      </c>
      <c r="D2413" s="1">
        <v>-1.4228312999999999E-2</v>
      </c>
      <c r="E2413" s="1">
        <v>-8.6921327000000007E-3</v>
      </c>
    </row>
    <row r="2414" spans="1:5">
      <c r="A2414" s="26">
        <v>40584</v>
      </c>
      <c r="B2414" s="27">
        <v>0.47916666666666669</v>
      </c>
      <c r="C2414" s="25">
        <v>5.5E-2</v>
      </c>
      <c r="D2414" s="1">
        <v>-1.2941464E-2</v>
      </c>
      <c r="E2414" s="1">
        <v>-1.1537327E-2</v>
      </c>
    </row>
    <row r="2415" spans="1:5">
      <c r="A2415" s="26">
        <v>40584</v>
      </c>
      <c r="B2415" s="27">
        <v>0.52083333333333337</v>
      </c>
      <c r="C2415" s="25">
        <v>5.4300000000000001E-2</v>
      </c>
      <c r="D2415" s="1">
        <v>-0.10886024</v>
      </c>
      <c r="E2415" s="1">
        <v>4.5016632000000001E-2</v>
      </c>
    </row>
    <row r="2416" spans="1:5">
      <c r="A2416" s="26">
        <v>40584</v>
      </c>
      <c r="B2416" s="27">
        <v>0.5625</v>
      </c>
      <c r="C2416" s="25">
        <v>5.5500000000000001E-2</v>
      </c>
      <c r="D2416" s="1">
        <v>-0.21888935000000001</v>
      </c>
      <c r="E2416" s="1">
        <v>4.5780573999999997E-2</v>
      </c>
    </row>
    <row r="2417" spans="1:5">
      <c r="A2417" s="26">
        <v>40584</v>
      </c>
      <c r="B2417" s="27">
        <v>0.60416666666666663</v>
      </c>
      <c r="C2417" s="25">
        <v>5.6800000000000003E-2</v>
      </c>
      <c r="D2417" s="1">
        <v>-0.17001624000000001</v>
      </c>
      <c r="E2417" s="1">
        <v>3.1511324E-2</v>
      </c>
    </row>
    <row r="2418" spans="1:5">
      <c r="A2418" s="26">
        <v>40584</v>
      </c>
      <c r="B2418" s="27">
        <v>0.64583333333333337</v>
      </c>
      <c r="C2418" s="25">
        <v>5.8400000000000001E-2</v>
      </c>
      <c r="D2418" s="1">
        <v>-0.10797292</v>
      </c>
      <c r="E2418" s="1">
        <v>9.9636305000000008E-3</v>
      </c>
    </row>
    <row r="2419" spans="1:5">
      <c r="A2419" s="26">
        <v>40584</v>
      </c>
      <c r="B2419" s="27">
        <v>0.6875</v>
      </c>
      <c r="C2419" s="25">
        <v>5.9700000000000003E-2</v>
      </c>
      <c r="D2419" s="1">
        <v>-4.6366297000000001E-2</v>
      </c>
      <c r="E2419" s="1">
        <v>1.6800730999999999E-2</v>
      </c>
    </row>
    <row r="2420" spans="1:5">
      <c r="A2420" s="26">
        <v>40584</v>
      </c>
      <c r="B2420" s="27">
        <v>0.72916666666666663</v>
      </c>
      <c r="C2420" s="25">
        <v>6.1400000000000003E-2</v>
      </c>
      <c r="D2420" s="1">
        <v>-2.0759274000000001E-2</v>
      </c>
      <c r="E2420" s="1">
        <v>-3.3862422000000003E-2</v>
      </c>
    </row>
    <row r="2421" spans="1:5">
      <c r="A2421" s="26">
        <v>40584</v>
      </c>
      <c r="B2421" s="27">
        <v>0.77083333333333337</v>
      </c>
      <c r="C2421" s="25">
        <v>6.2399999999999997E-2</v>
      </c>
      <c r="D2421" s="1">
        <v>-2.8474136000000001E-2</v>
      </c>
      <c r="E2421" s="1">
        <v>-1.4108507E-3</v>
      </c>
    </row>
    <row r="2422" spans="1:5">
      <c r="A2422" s="26">
        <v>40584</v>
      </c>
      <c r="B2422" s="27">
        <v>0.8125</v>
      </c>
      <c r="C2422" s="25">
        <v>6.2300000000000001E-2</v>
      </c>
      <c r="D2422" s="1">
        <v>-4.0225629999999998E-3</v>
      </c>
      <c r="E2422" s="1">
        <v>6.0539553999999999E-3</v>
      </c>
    </row>
    <row r="2423" spans="1:5">
      <c r="A2423" s="26">
        <v>40584</v>
      </c>
      <c r="B2423" s="27">
        <v>0.85416666666666663</v>
      </c>
      <c r="C2423" s="25">
        <v>6.4600000000000005E-2</v>
      </c>
      <c r="D2423" s="1">
        <v>4.8744135000000001E-2</v>
      </c>
      <c r="E2423" s="1">
        <v>4.7843919999999998E-2</v>
      </c>
    </row>
    <row r="2424" spans="1:5">
      <c r="A2424" s="26">
        <v>40584</v>
      </c>
      <c r="B2424" s="27">
        <v>0.89583333333333337</v>
      </c>
      <c r="C2424" s="25">
        <v>6.6100000000000006E-2</v>
      </c>
      <c r="D2424" s="1">
        <v>-6.4997487999999999E-3</v>
      </c>
      <c r="E2424" s="1">
        <v>-1.0078503999999999E-3</v>
      </c>
    </row>
    <row r="2425" spans="1:5">
      <c r="A2425" s="26">
        <v>40584</v>
      </c>
      <c r="B2425" s="27">
        <v>0.9375</v>
      </c>
      <c r="C2425" s="25">
        <v>6.7799999999999999E-2</v>
      </c>
      <c r="D2425" s="1">
        <v>-4.3902623000000002E-2</v>
      </c>
      <c r="E2425" s="1">
        <v>1.4630341E-2</v>
      </c>
    </row>
    <row r="2426" spans="1:5">
      <c r="A2426" s="26">
        <v>40584</v>
      </c>
      <c r="B2426" s="27">
        <v>0.97916666666666663</v>
      </c>
      <c r="C2426" s="25">
        <v>7.0599999999999996E-2</v>
      </c>
      <c r="D2426" s="1">
        <v>-7.9115780999999996E-2</v>
      </c>
      <c r="E2426" s="1">
        <v>3.5946354E-2</v>
      </c>
    </row>
    <row r="2427" spans="1:5">
      <c r="A2427" s="26">
        <v>40585</v>
      </c>
      <c r="B2427" s="27">
        <v>2.0833333333333332E-2</v>
      </c>
      <c r="C2427" s="25">
        <v>6.9099999999999995E-2</v>
      </c>
      <c r="D2427" s="1">
        <v>-7.6196066000000007E-2</v>
      </c>
      <c r="E2427" s="1">
        <v>-1.6056146E-2</v>
      </c>
    </row>
    <row r="2428" spans="1:5">
      <c r="A2428" s="26">
        <v>40585</v>
      </c>
      <c r="B2428" s="27">
        <v>6.25E-2</v>
      </c>
      <c r="C2428" s="25">
        <v>7.0400000000000004E-2</v>
      </c>
      <c r="D2428" s="1">
        <v>-4.1698047000000002E-2</v>
      </c>
      <c r="E2428" s="1">
        <v>-1.1743464E-2</v>
      </c>
    </row>
    <row r="2429" spans="1:5">
      <c r="A2429" s="26">
        <v>40585</v>
      </c>
      <c r="B2429" s="27">
        <v>0.10416666666666667</v>
      </c>
      <c r="C2429" s="25">
        <v>7.2300000000000003E-2</v>
      </c>
      <c r="D2429" s="1">
        <v>1.3620480000000001E-2</v>
      </c>
      <c r="E2429" s="1">
        <v>1.2641885E-2</v>
      </c>
    </row>
    <row r="2430" spans="1:5">
      <c r="A2430" s="26">
        <v>40585</v>
      </c>
      <c r="B2430" s="27">
        <v>0.14583333333333334</v>
      </c>
      <c r="C2430" s="25">
        <v>7.7200000000000005E-2</v>
      </c>
      <c r="D2430" s="1">
        <v>2.6799053E-2</v>
      </c>
      <c r="E2430" s="1">
        <v>5.3751733000000003E-2</v>
      </c>
    </row>
    <row r="2431" spans="1:5">
      <c r="A2431" s="26">
        <v>40585</v>
      </c>
      <c r="B2431" s="27">
        <v>0.1875</v>
      </c>
      <c r="C2431" s="25">
        <v>7.46E-2</v>
      </c>
      <c r="D2431" s="1">
        <v>5.6402470000000003E-2</v>
      </c>
      <c r="E2431" s="1">
        <v>3.0281209999999999E-2</v>
      </c>
    </row>
    <row r="2432" spans="1:5">
      <c r="A2432" s="26">
        <v>40585</v>
      </c>
      <c r="B2432" s="27">
        <v>0.22916666666666666</v>
      </c>
      <c r="C2432" s="25">
        <v>7.5399999999999995E-2</v>
      </c>
      <c r="D2432" s="1">
        <v>6.6026963999999994E-2</v>
      </c>
      <c r="E2432" s="1">
        <v>6.1790382999999997E-2</v>
      </c>
    </row>
    <row r="2433" spans="1:5">
      <c r="A2433" s="26">
        <v>40585</v>
      </c>
      <c r="B2433" s="27">
        <v>0.27083333333333331</v>
      </c>
      <c r="C2433" s="25">
        <v>7.6799999999999993E-2</v>
      </c>
      <c r="D2433" s="1">
        <v>-2.4200934E-3</v>
      </c>
      <c r="E2433" s="1">
        <v>2.4854048E-2</v>
      </c>
    </row>
    <row r="2434" spans="1:5">
      <c r="A2434" s="26">
        <v>40585</v>
      </c>
      <c r="B2434" s="27">
        <v>0.3125</v>
      </c>
      <c r="C2434" s="25">
        <v>7.7799999999999994E-2</v>
      </c>
      <c r="D2434" s="1">
        <v>-2.7347547E-2</v>
      </c>
      <c r="E2434" s="1">
        <v>-1.9615746E-3</v>
      </c>
    </row>
    <row r="2435" spans="1:5">
      <c r="A2435" s="26">
        <v>40585</v>
      </c>
      <c r="B2435" s="27">
        <v>0.35416666666666669</v>
      </c>
      <c r="C2435" s="25">
        <v>7.9399999999999998E-2</v>
      </c>
      <c r="D2435" s="1">
        <v>-2.3170448E-2</v>
      </c>
      <c r="E2435" s="1">
        <v>-5.6278867000000002E-3</v>
      </c>
    </row>
    <row r="2436" spans="1:5">
      <c r="A2436" s="26">
        <v>40585</v>
      </c>
      <c r="B2436" s="27">
        <v>0.39583333333333331</v>
      </c>
      <c r="C2436" s="25">
        <v>8.0399999999999999E-2</v>
      </c>
      <c r="D2436" s="1">
        <v>-1.1372663E-2</v>
      </c>
      <c r="E2436" s="1">
        <v>-1.4404958000000001E-2</v>
      </c>
    </row>
    <row r="2437" spans="1:5">
      <c r="A2437" s="26">
        <v>40585</v>
      </c>
      <c r="B2437" s="27">
        <v>0.4375</v>
      </c>
      <c r="C2437" s="25">
        <v>8.2500000000000004E-2</v>
      </c>
      <c r="D2437" s="1">
        <v>-5.0724646999999998E-2</v>
      </c>
      <c r="E2437" s="1">
        <v>1.3435334E-2</v>
      </c>
    </row>
    <row r="2438" spans="1:5">
      <c r="A2438" s="26">
        <v>40585</v>
      </c>
      <c r="B2438" s="27">
        <v>0.47916666666666669</v>
      </c>
      <c r="C2438" s="25">
        <v>8.4699999999999998E-2</v>
      </c>
      <c r="D2438" s="1">
        <v>-0.12505442999999999</v>
      </c>
      <c r="E2438" s="1">
        <v>1.682034E-2</v>
      </c>
    </row>
    <row r="2439" spans="1:5">
      <c r="A2439" s="26">
        <v>40585</v>
      </c>
      <c r="B2439" s="27">
        <v>0.52083333333333337</v>
      </c>
      <c r="C2439" s="25">
        <v>9.5699999999999993E-2</v>
      </c>
      <c r="D2439" s="1">
        <v>-0.24460884999999999</v>
      </c>
      <c r="E2439" s="1">
        <v>4.4221450000000002E-2</v>
      </c>
    </row>
    <row r="2440" spans="1:5">
      <c r="A2440" s="26">
        <v>40585</v>
      </c>
      <c r="B2440" s="27">
        <v>0.5625</v>
      </c>
      <c r="C2440" s="25">
        <v>9.8400000000000001E-2</v>
      </c>
      <c r="D2440" s="1">
        <v>-0.23577086</v>
      </c>
      <c r="E2440" s="1">
        <v>4.0739886000000003E-2</v>
      </c>
    </row>
    <row r="2441" spans="1:5">
      <c r="A2441" s="26">
        <v>40585</v>
      </c>
      <c r="B2441" s="27">
        <v>0.60416666666666663</v>
      </c>
      <c r="C2441" s="25">
        <v>8.3400000000000002E-2</v>
      </c>
      <c r="D2441" s="1">
        <v>-0.18199091000000001</v>
      </c>
      <c r="E2441" s="1">
        <v>4.8613598000000001E-2</v>
      </c>
    </row>
    <row r="2442" spans="1:5">
      <c r="A2442" s="26">
        <v>40585</v>
      </c>
      <c r="B2442" s="27">
        <v>0.64583333333333337</v>
      </c>
      <c r="C2442" s="25">
        <v>8.43E-2</v>
      </c>
      <c r="D2442" s="1">
        <v>-0.13665035</v>
      </c>
      <c r="E2442" s="1">
        <v>3.8384974000000002E-2</v>
      </c>
    </row>
    <row r="2443" spans="1:5">
      <c r="A2443" s="26">
        <v>40585</v>
      </c>
      <c r="B2443" s="27">
        <v>0.6875</v>
      </c>
      <c r="C2443" s="25">
        <v>8.6999999999999994E-2</v>
      </c>
      <c r="D2443" s="1">
        <v>-7.5493846000000003E-2</v>
      </c>
      <c r="E2443" s="1">
        <v>-6.5765978000000003E-2</v>
      </c>
    </row>
    <row r="2444" spans="1:5">
      <c r="A2444" s="26">
        <v>40585</v>
      </c>
      <c r="B2444" s="27">
        <v>0.72916666666666663</v>
      </c>
      <c r="C2444" s="25">
        <v>8.9300000000000004E-2</v>
      </c>
      <c r="D2444" s="1">
        <v>-2.8830907999999999E-3</v>
      </c>
      <c r="E2444" s="1">
        <v>1.1756239999999999E-2</v>
      </c>
    </row>
    <row r="2445" spans="1:5">
      <c r="A2445" s="26">
        <v>40585</v>
      </c>
      <c r="B2445" s="27">
        <v>0.77083333333333337</v>
      </c>
      <c r="C2445" s="25">
        <v>9.0700000000000003E-2</v>
      </c>
      <c r="D2445" s="1">
        <v>-1.8142907999999999E-2</v>
      </c>
      <c r="E2445" s="1">
        <v>8.8209292000000009E-3</v>
      </c>
    </row>
    <row r="2446" spans="1:5">
      <c r="A2446" s="26">
        <v>40585</v>
      </c>
      <c r="B2446" s="27">
        <v>0.8125</v>
      </c>
      <c r="C2446" s="25">
        <v>9.35E-2</v>
      </c>
      <c r="D2446" s="1">
        <v>2.7905151999999999E-2</v>
      </c>
      <c r="E2446" s="1">
        <v>3.0361822E-2</v>
      </c>
    </row>
    <row r="2447" spans="1:5">
      <c r="A2447" s="26">
        <v>40585</v>
      </c>
      <c r="B2447" s="27">
        <v>0.85416666666666663</v>
      </c>
      <c r="C2447" s="25">
        <v>9.3600000000000003E-2</v>
      </c>
      <c r="D2447" s="1">
        <v>7.0804216000000003E-2</v>
      </c>
      <c r="E2447" s="1">
        <v>4.7838140000000001E-2</v>
      </c>
    </row>
    <row r="2448" spans="1:5">
      <c r="A2448" s="26">
        <v>40585</v>
      </c>
      <c r="B2448" s="27">
        <v>0.89583333333333337</v>
      </c>
      <c r="C2448" s="25">
        <v>9.5299999999999996E-2</v>
      </c>
      <c r="D2448" s="1">
        <v>-2.5452336999999998E-3</v>
      </c>
      <c r="E2448" s="1">
        <v>2.7441283E-2</v>
      </c>
    </row>
    <row r="2449" spans="1:5">
      <c r="A2449" s="26">
        <v>40585</v>
      </c>
      <c r="B2449" s="27">
        <v>0.9375</v>
      </c>
      <c r="C2449" s="25">
        <v>9.7000000000000003E-2</v>
      </c>
      <c r="D2449" s="1">
        <v>2.7768619999999998E-4</v>
      </c>
      <c r="E2449" s="1">
        <v>1.6860245999999999E-2</v>
      </c>
    </row>
    <row r="2450" spans="1:5">
      <c r="A2450" s="26">
        <v>40585</v>
      </c>
      <c r="B2450" s="27">
        <v>0.97916666666666663</v>
      </c>
      <c r="C2450" s="25">
        <v>9.9500000000000005E-2</v>
      </c>
      <c r="D2450" s="1">
        <v>3.4937613999999999E-3</v>
      </c>
      <c r="E2450" s="1">
        <v>-1.4630382000000001E-2</v>
      </c>
    </row>
    <row r="2451" spans="1:5">
      <c r="A2451" s="26">
        <v>40586</v>
      </c>
      <c r="B2451" s="27">
        <v>2.0833333333333332E-2</v>
      </c>
      <c r="C2451" s="25">
        <v>0.1014</v>
      </c>
      <c r="D2451" s="1">
        <v>-2.5602917999999999E-2</v>
      </c>
      <c r="E2451" s="1">
        <v>-1.2870586999999999E-2</v>
      </c>
    </row>
    <row r="2452" spans="1:5">
      <c r="A2452" s="26">
        <v>40586</v>
      </c>
      <c r="B2452" s="27">
        <v>6.25E-2</v>
      </c>
      <c r="C2452" s="25">
        <v>0.10340000000000001</v>
      </c>
      <c r="D2452" s="1">
        <v>-4.3967477999999997E-2</v>
      </c>
      <c r="E2452" s="1">
        <v>1.1289772E-2</v>
      </c>
    </row>
    <row r="2453" spans="1:5">
      <c r="A2453" s="26">
        <v>40586</v>
      </c>
      <c r="B2453" s="27">
        <v>0.10416666666666667</v>
      </c>
      <c r="C2453" s="25">
        <v>0.1056</v>
      </c>
      <c r="D2453" s="1">
        <v>-3.9117739999999998E-2</v>
      </c>
      <c r="E2453" s="1">
        <v>1.3847610999999999E-2</v>
      </c>
    </row>
    <row r="2454" spans="1:5">
      <c r="A2454" s="26">
        <v>40586</v>
      </c>
      <c r="B2454" s="27">
        <v>0.14583333333333334</v>
      </c>
      <c r="C2454" s="25">
        <v>0.1094</v>
      </c>
      <c r="D2454" s="1">
        <v>6.0510210999999998E-3</v>
      </c>
      <c r="E2454" s="1">
        <v>1.6613619999999999E-2</v>
      </c>
    </row>
    <row r="2455" spans="1:5">
      <c r="A2455" s="26">
        <v>40586</v>
      </c>
      <c r="B2455" s="27">
        <v>0.1875</v>
      </c>
      <c r="C2455" s="25">
        <v>0.1106</v>
      </c>
      <c r="D2455" s="1">
        <v>-7.8475669000000001E-3</v>
      </c>
      <c r="E2455" s="1">
        <v>2.3950025999999999E-2</v>
      </c>
    </row>
    <row r="2456" spans="1:5">
      <c r="A2456" s="26">
        <v>40586</v>
      </c>
      <c r="B2456" s="27">
        <v>0.22916666666666666</v>
      </c>
      <c r="C2456" s="25">
        <v>0.11360000000000001</v>
      </c>
      <c r="D2456" s="1">
        <v>2.2974966999999999E-2</v>
      </c>
      <c r="E2456" s="1">
        <v>3.3626991000000002E-2</v>
      </c>
    </row>
    <row r="2457" spans="1:5">
      <c r="A2457" s="26">
        <v>40586</v>
      </c>
      <c r="B2457" s="27">
        <v>0.27083333333333331</v>
      </c>
      <c r="C2457" s="25">
        <v>0.1159</v>
      </c>
      <c r="D2457" s="1">
        <v>9.3895862999999996E-2</v>
      </c>
      <c r="E2457" s="1">
        <v>5.6487002000000001E-2</v>
      </c>
    </row>
    <row r="2458" spans="1:5">
      <c r="A2458" s="26">
        <v>40586</v>
      </c>
      <c r="B2458" s="27">
        <v>0.3125</v>
      </c>
      <c r="C2458" s="25">
        <v>0.11700000000000001</v>
      </c>
      <c r="D2458" s="1">
        <v>4.0611952E-2</v>
      </c>
      <c r="E2458" s="1">
        <v>3.4493375E-2</v>
      </c>
    </row>
    <row r="2459" spans="1:5">
      <c r="A2459" s="26">
        <v>40586</v>
      </c>
      <c r="B2459" s="27">
        <v>0.35416666666666669</v>
      </c>
      <c r="C2459" s="25">
        <v>0.11940000000000001</v>
      </c>
      <c r="D2459" s="1">
        <v>1.8036732E-2</v>
      </c>
      <c r="E2459" s="1">
        <v>2.3241919000000001E-3</v>
      </c>
    </row>
    <row r="2460" spans="1:5">
      <c r="A2460" s="26">
        <v>40586</v>
      </c>
      <c r="B2460" s="27">
        <v>0.39583333333333331</v>
      </c>
      <c r="C2460" s="25">
        <v>0.1237</v>
      </c>
      <c r="D2460" s="1">
        <v>4.2035607000000001E-3</v>
      </c>
      <c r="E2460" s="1">
        <v>1.3899623E-2</v>
      </c>
    </row>
    <row r="2461" spans="1:5">
      <c r="A2461" s="26">
        <v>40586</v>
      </c>
      <c r="B2461" s="27">
        <v>0.4375</v>
      </c>
      <c r="C2461" s="25">
        <v>0.1216</v>
      </c>
      <c r="D2461" s="1">
        <v>-3.0929182E-2</v>
      </c>
      <c r="E2461" s="1">
        <v>-7.6623398000000005E-4</v>
      </c>
    </row>
    <row r="2462" spans="1:5">
      <c r="A2462" s="26">
        <v>40586</v>
      </c>
      <c r="B2462" s="27">
        <v>0.47916666666666669</v>
      </c>
      <c r="C2462" s="25">
        <v>0.1242</v>
      </c>
      <c r="D2462" s="1">
        <v>-9.1881846000000003E-2</v>
      </c>
      <c r="E2462" s="1">
        <v>1.9630655E-2</v>
      </c>
    </row>
    <row r="2463" spans="1:5">
      <c r="A2463" s="26">
        <v>40586</v>
      </c>
      <c r="B2463" s="27">
        <v>0.52083333333333337</v>
      </c>
      <c r="C2463" s="25">
        <v>0.12889999999999999</v>
      </c>
      <c r="D2463" s="1">
        <v>-0.15017652000000001</v>
      </c>
      <c r="E2463" s="1">
        <v>4.8470000999999999E-2</v>
      </c>
    </row>
    <row r="2464" spans="1:5">
      <c r="A2464" s="26">
        <v>40586</v>
      </c>
      <c r="B2464" s="27">
        <v>0.5625</v>
      </c>
      <c r="C2464" s="25">
        <v>0.12959999999999999</v>
      </c>
      <c r="D2464" s="1">
        <v>-0.13677702</v>
      </c>
      <c r="E2464" s="1">
        <v>3.9021640000000003E-2</v>
      </c>
    </row>
    <row r="2465" spans="1:5">
      <c r="A2465" s="26">
        <v>40586</v>
      </c>
      <c r="B2465" s="27">
        <v>0.60416666666666663</v>
      </c>
      <c r="C2465" s="25">
        <v>0.13220000000000001</v>
      </c>
      <c r="D2465" s="1">
        <v>-0.12968372</v>
      </c>
      <c r="E2465" s="1">
        <v>3.2037624000000001E-2</v>
      </c>
    </row>
    <row r="2466" spans="1:5">
      <c r="A2466" s="26">
        <v>40586</v>
      </c>
      <c r="B2466" s="27">
        <v>0.64583333333333337</v>
      </c>
      <c r="C2466" s="25">
        <v>0.1326</v>
      </c>
      <c r="D2466" s="1">
        <v>-7.9869499999999996E-2</v>
      </c>
      <c r="E2466" s="1">
        <v>-1.3340237E-2</v>
      </c>
    </row>
    <row r="2467" spans="1:5">
      <c r="A2467" s="26">
        <v>40586</v>
      </c>
      <c r="B2467" s="27">
        <v>0.6875</v>
      </c>
      <c r="C2467" s="25">
        <v>0.1346</v>
      </c>
      <c r="D2467" s="1">
        <v>-3.4167799999999998E-2</v>
      </c>
      <c r="E2467" s="1">
        <v>-3.5372678999999997E-2</v>
      </c>
    </row>
    <row r="2468" spans="1:5">
      <c r="A2468" s="26">
        <v>40586</v>
      </c>
      <c r="B2468" s="27">
        <v>0.72916666666666663</v>
      </c>
      <c r="C2468" s="25">
        <v>0.13730000000000001</v>
      </c>
      <c r="D2468" s="1">
        <v>-2.8386562000000001E-2</v>
      </c>
      <c r="E2468" s="1">
        <v>-2.6457597999999999E-2</v>
      </c>
    </row>
    <row r="2469" spans="1:5">
      <c r="A2469" s="26">
        <v>40586</v>
      </c>
      <c r="B2469" s="27">
        <v>0.77083333333333337</v>
      </c>
      <c r="C2469" s="25">
        <v>0.14030000000000001</v>
      </c>
      <c r="D2469" s="1">
        <v>-7.2808690999999995E-2</v>
      </c>
      <c r="E2469" s="1">
        <v>-1.1221382E-3</v>
      </c>
    </row>
    <row r="2470" spans="1:5">
      <c r="A2470" s="26">
        <v>40586</v>
      </c>
      <c r="B2470" s="27">
        <v>0.8125</v>
      </c>
      <c r="C2470" s="25">
        <v>0.14360000000000001</v>
      </c>
      <c r="D2470" s="1">
        <v>-0.1108543</v>
      </c>
      <c r="E2470" s="1">
        <v>-1.2576959E-2</v>
      </c>
    </row>
    <row r="2471" spans="1:5">
      <c r="A2471" s="26">
        <v>40586</v>
      </c>
      <c r="B2471" s="27">
        <v>0.85416666666666663</v>
      </c>
      <c r="C2471" s="25">
        <v>0.14680000000000001</v>
      </c>
      <c r="D2471" s="1">
        <v>-9.5389834000000007E-2</v>
      </c>
      <c r="E2471" s="1">
        <v>1.1054857E-2</v>
      </c>
    </row>
    <row r="2472" spans="1:5">
      <c r="A2472" s="26">
        <v>40586</v>
      </c>
      <c r="B2472" s="27">
        <v>0.89583333333333337</v>
      </c>
      <c r="C2472" s="25">
        <v>0.14979999999999999</v>
      </c>
      <c r="D2472" s="1">
        <v>-4.3954033000000003E-2</v>
      </c>
      <c r="E2472" s="1">
        <v>1.8441235E-2</v>
      </c>
    </row>
    <row r="2473" spans="1:5">
      <c r="A2473" s="26">
        <v>40586</v>
      </c>
      <c r="B2473" s="27">
        <v>0.9375</v>
      </c>
      <c r="C2473" s="25">
        <v>0.1522</v>
      </c>
      <c r="D2473" s="1">
        <v>2.2693741E-2</v>
      </c>
      <c r="E2473" s="1">
        <v>2.2961947999999999E-2</v>
      </c>
    </row>
    <row r="2474" spans="1:5">
      <c r="A2474" s="26">
        <v>40586</v>
      </c>
      <c r="B2474" s="27">
        <v>0.97916666666666663</v>
      </c>
      <c r="C2474" s="25">
        <v>0.14979999999999999</v>
      </c>
      <c r="D2474" s="1">
        <v>6.9259327999999995E-2</v>
      </c>
      <c r="E2474" s="1">
        <v>2.6196097000000002E-2</v>
      </c>
    </row>
    <row r="2475" spans="1:5">
      <c r="A2475" s="26">
        <v>40587</v>
      </c>
      <c r="B2475" s="27">
        <v>2.0833333333333332E-2</v>
      </c>
      <c r="C2475" s="25">
        <v>0.15210000000000001</v>
      </c>
      <c r="D2475" s="1">
        <v>2.9348727000000002E-2</v>
      </c>
      <c r="E2475" s="1">
        <v>1.9086629000000001E-2</v>
      </c>
    </row>
    <row r="2476" spans="1:5">
      <c r="A2476" s="26">
        <v>40587</v>
      </c>
      <c r="B2476" s="27">
        <v>6.25E-2</v>
      </c>
      <c r="C2476" s="25">
        <v>0.15490000000000001</v>
      </c>
      <c r="D2476" s="1">
        <v>1.1261917999999999E-2</v>
      </c>
      <c r="E2476" s="1">
        <v>1.6281705E-2</v>
      </c>
    </row>
    <row r="2477" spans="1:5">
      <c r="A2477" s="26">
        <v>40587</v>
      </c>
      <c r="B2477" s="27">
        <v>0.10416666666666667</v>
      </c>
      <c r="C2477" s="25">
        <v>0.1545</v>
      </c>
      <c r="D2477" s="1">
        <v>-5.9926831E-3</v>
      </c>
      <c r="E2477" s="1">
        <v>1.5811308000000001E-5</v>
      </c>
    </row>
    <row r="2478" spans="1:5">
      <c r="A2478" s="26">
        <v>40587</v>
      </c>
      <c r="B2478" s="27">
        <v>0.14583333333333334</v>
      </c>
      <c r="C2478" s="25">
        <v>0.15790000000000001</v>
      </c>
      <c r="D2478" s="1">
        <v>1.2987076E-2</v>
      </c>
      <c r="E2478" s="1">
        <v>2.2658546000000002E-2</v>
      </c>
    </row>
    <row r="2479" spans="1:5">
      <c r="A2479" s="26">
        <v>40587</v>
      </c>
      <c r="B2479" s="27">
        <v>0.1875</v>
      </c>
      <c r="C2479" s="25">
        <v>0.16120000000000001</v>
      </c>
      <c r="D2479" s="1">
        <v>2.6901554000000001E-2</v>
      </c>
      <c r="E2479" s="1">
        <v>-1.2659084E-3</v>
      </c>
    </row>
    <row r="2480" spans="1:5">
      <c r="A2480" s="26">
        <v>40587</v>
      </c>
      <c r="B2480" s="27">
        <v>0.22916666666666666</v>
      </c>
      <c r="C2480" s="25">
        <v>0.1643</v>
      </c>
      <c r="D2480" s="1">
        <v>3.4056496999999998E-2</v>
      </c>
      <c r="E2480" s="1">
        <v>2.4020240000000002E-2</v>
      </c>
    </row>
    <row r="2481" spans="1:5">
      <c r="A2481" s="26">
        <v>40587</v>
      </c>
      <c r="B2481" s="27">
        <v>0.27083333333333331</v>
      </c>
      <c r="C2481" s="25">
        <v>0.1678</v>
      </c>
      <c r="D2481" s="1">
        <v>2.6879724000000001E-2</v>
      </c>
      <c r="E2481" s="1">
        <v>5.0754253999999999E-2</v>
      </c>
    </row>
    <row r="2482" spans="1:5">
      <c r="A2482" s="26">
        <v>40587</v>
      </c>
      <c r="B2482" s="27">
        <v>0.3125</v>
      </c>
      <c r="C2482" s="25">
        <v>0.1704</v>
      </c>
      <c r="D2482" s="1">
        <v>1.0913152000000001E-2</v>
      </c>
      <c r="E2482" s="1">
        <v>1.4276011999999999E-2</v>
      </c>
    </row>
    <row r="2483" spans="1:5">
      <c r="A2483" s="26">
        <v>40587</v>
      </c>
      <c r="B2483" s="27">
        <v>0.35416666666666669</v>
      </c>
      <c r="C2483" s="25">
        <v>0.1691</v>
      </c>
      <c r="D2483" s="1">
        <v>-2.2698296999999999E-2</v>
      </c>
      <c r="E2483" s="1">
        <v>-1.0985526000000001E-2</v>
      </c>
    </row>
    <row r="2484" spans="1:5">
      <c r="A2484" s="26">
        <v>40587</v>
      </c>
      <c r="B2484" s="27">
        <v>0.39583333333333331</v>
      </c>
      <c r="C2484" s="25">
        <v>0.1736</v>
      </c>
      <c r="D2484" s="1">
        <v>-0.11158016</v>
      </c>
      <c r="E2484" s="1">
        <v>4.5304011999999998E-2</v>
      </c>
    </row>
    <row r="2485" spans="1:5">
      <c r="A2485" s="26">
        <v>40587</v>
      </c>
      <c r="B2485" s="27">
        <v>0.4375</v>
      </c>
      <c r="C2485" s="25">
        <v>0.17349999999999999</v>
      </c>
      <c r="D2485" s="1">
        <v>-0.17387948</v>
      </c>
      <c r="E2485" s="1">
        <v>6.4377557000000002E-2</v>
      </c>
    </row>
    <row r="2486" spans="1:5">
      <c r="A2486" s="26">
        <v>40587</v>
      </c>
      <c r="B2486" s="27">
        <v>0.47916666666666669</v>
      </c>
      <c r="C2486" s="25">
        <v>0.1787</v>
      </c>
      <c r="D2486" s="1">
        <v>-0.19896779000000001</v>
      </c>
      <c r="E2486" s="1">
        <v>6.7036079999999998E-2</v>
      </c>
    </row>
    <row r="2487" spans="1:5">
      <c r="A2487" s="26">
        <v>40587</v>
      </c>
      <c r="B2487" s="27">
        <v>0.52083333333333337</v>
      </c>
      <c r="C2487" s="25">
        <v>0.1729</v>
      </c>
      <c r="D2487" s="1">
        <v>-0.18482138000000001</v>
      </c>
      <c r="E2487" s="1">
        <v>6.9350650999999999E-2</v>
      </c>
    </row>
    <row r="2488" spans="1:5">
      <c r="A2488" s="26">
        <v>40587</v>
      </c>
      <c r="B2488" s="27">
        <v>0.5625</v>
      </c>
      <c r="C2488" s="25">
        <v>0.18099999999999999</v>
      </c>
      <c r="D2488" s="1">
        <v>-0.21139002000000001</v>
      </c>
      <c r="E2488" s="1">
        <v>4.8801440000000001E-2</v>
      </c>
    </row>
    <row r="2489" spans="1:5">
      <c r="A2489" s="26">
        <v>40587</v>
      </c>
      <c r="B2489" s="27">
        <v>0.60416666666666663</v>
      </c>
      <c r="C2489" s="25">
        <v>0.16289999999999999</v>
      </c>
      <c r="D2489" s="1">
        <v>-0.26409316999999999</v>
      </c>
      <c r="E2489" s="1">
        <v>1.1227004E-2</v>
      </c>
    </row>
    <row r="2490" spans="1:5">
      <c r="A2490" s="26">
        <v>40587</v>
      </c>
      <c r="B2490" s="27">
        <v>0.64583333333333337</v>
      </c>
      <c r="C2490" s="25">
        <v>0.16850000000000001</v>
      </c>
      <c r="D2490" s="1">
        <v>-0.20345047999999999</v>
      </c>
      <c r="E2490" s="1">
        <v>4.5320437999999998E-2</v>
      </c>
    </row>
    <row r="2491" spans="1:5">
      <c r="A2491" s="26">
        <v>40587</v>
      </c>
      <c r="B2491" s="27">
        <v>0.6875</v>
      </c>
      <c r="C2491" s="25">
        <v>0.16569999999999999</v>
      </c>
      <c r="D2491" s="1">
        <v>-0.10511141</v>
      </c>
      <c r="E2491" s="1">
        <v>4.9636415000000003E-2</v>
      </c>
    </row>
    <row r="2492" spans="1:5">
      <c r="A2492" s="26">
        <v>40587</v>
      </c>
      <c r="B2492" s="27">
        <v>0.72916666666666663</v>
      </c>
      <c r="C2492" s="25">
        <v>0.1633</v>
      </c>
      <c r="D2492" s="1">
        <v>-6.4784337999999997E-2</v>
      </c>
      <c r="E2492" s="1">
        <v>-7.3999681000000003E-3</v>
      </c>
    </row>
    <row r="2493" spans="1:5">
      <c r="A2493" s="26">
        <v>40587</v>
      </c>
      <c r="B2493" s="27">
        <v>0.77083333333333337</v>
      </c>
      <c r="C2493" s="25">
        <v>0.16059999999999999</v>
      </c>
      <c r="D2493" s="1">
        <v>-1.7354197E-3</v>
      </c>
      <c r="E2493" s="1">
        <v>1.9195759999999999E-2</v>
      </c>
    </row>
    <row r="2494" spans="1:5">
      <c r="A2494" s="26">
        <v>40587</v>
      </c>
      <c r="B2494" s="27">
        <v>0.8125</v>
      </c>
      <c r="C2494" s="25">
        <v>0.1613</v>
      </c>
      <c r="D2494" s="1">
        <v>4.9286889E-2</v>
      </c>
      <c r="E2494" s="1">
        <v>3.7728070000000002E-2</v>
      </c>
    </row>
    <row r="2495" spans="1:5">
      <c r="A2495" s="26">
        <v>40587</v>
      </c>
      <c r="B2495" s="27">
        <v>0.85416666666666663</v>
      </c>
      <c r="C2495" s="25">
        <v>0.1535</v>
      </c>
      <c r="D2495" s="1">
        <v>0.10612862000000001</v>
      </c>
      <c r="E2495" s="1">
        <v>2.3463103999999999E-2</v>
      </c>
    </row>
    <row r="2496" spans="1:5">
      <c r="A2496" s="26">
        <v>40587</v>
      </c>
      <c r="B2496" s="27">
        <v>0.89583333333333337</v>
      </c>
      <c r="C2496" s="25">
        <v>0.155</v>
      </c>
      <c r="D2496" s="1">
        <v>-5.6527449999999998E-3</v>
      </c>
      <c r="E2496" s="1">
        <v>-2.6949179000000001E-3</v>
      </c>
    </row>
    <row r="2497" spans="1:5">
      <c r="A2497" s="26">
        <v>40587</v>
      </c>
      <c r="B2497" s="27">
        <v>0.9375</v>
      </c>
      <c r="C2497" s="25">
        <v>0.15820000000000001</v>
      </c>
      <c r="D2497" s="1">
        <v>-3.5268357000000001E-3</v>
      </c>
      <c r="E2497" s="1">
        <v>2.4019974999999999E-2</v>
      </c>
    </row>
    <row r="2498" spans="1:5">
      <c r="A2498" s="26">
        <v>40587</v>
      </c>
      <c r="B2498" s="27">
        <v>0.97916666666666663</v>
      </c>
      <c r="C2498" s="25">
        <v>0.1615</v>
      </c>
      <c r="D2498" s="1">
        <v>3.1065300000000001E-2</v>
      </c>
      <c r="E2498" s="1">
        <v>3.2486640999999997E-2</v>
      </c>
    </row>
    <row r="2499" spans="1:5">
      <c r="A2499" s="26">
        <v>40588</v>
      </c>
      <c r="B2499" s="27">
        <v>2.0833333333333332E-2</v>
      </c>
      <c r="C2499" s="25">
        <v>0.16439999999999999</v>
      </c>
      <c r="D2499" s="1">
        <v>5.8370116999999999E-2</v>
      </c>
      <c r="E2499" s="1">
        <v>7.5806263999999998E-2</v>
      </c>
    </row>
    <row r="2500" spans="1:5">
      <c r="A2500" s="26">
        <v>40588</v>
      </c>
      <c r="B2500" s="27">
        <v>6.25E-2</v>
      </c>
      <c r="C2500" s="25">
        <v>0.1671</v>
      </c>
      <c r="D2500" s="1">
        <v>1.0839425999999999E-2</v>
      </c>
      <c r="E2500" s="1">
        <v>7.2162113999999996E-4</v>
      </c>
    </row>
    <row r="2501" spans="1:5">
      <c r="A2501" s="26">
        <v>40588</v>
      </c>
      <c r="B2501" s="27">
        <v>0.10416666666666667</v>
      </c>
      <c r="C2501" s="25">
        <v>0.1701</v>
      </c>
      <c r="D2501" s="1">
        <v>-3.1496119E-3</v>
      </c>
      <c r="E2501" s="1">
        <v>1.4201035000000001E-2</v>
      </c>
    </row>
    <row r="2502" spans="1:5">
      <c r="A2502" s="26">
        <v>40588</v>
      </c>
      <c r="B2502" s="27">
        <v>0.14583333333333334</v>
      </c>
      <c r="C2502" s="25">
        <v>0.1731</v>
      </c>
      <c r="D2502" s="1">
        <v>-1.8456068999999999E-2</v>
      </c>
      <c r="E2502" s="1">
        <v>3.0587186999999998E-2</v>
      </c>
    </row>
    <row r="2503" spans="1:5">
      <c r="A2503" s="26">
        <v>40588</v>
      </c>
      <c r="B2503" s="27">
        <v>0.1875</v>
      </c>
      <c r="C2503" s="25">
        <v>0.17649999999999999</v>
      </c>
      <c r="D2503" s="1">
        <v>5.4468456999999998E-2</v>
      </c>
      <c r="E2503" s="1">
        <v>3.4502009E-2</v>
      </c>
    </row>
    <row r="2504" spans="1:5">
      <c r="A2504" s="26">
        <v>40588</v>
      </c>
      <c r="B2504" s="27">
        <v>0.22916666666666666</v>
      </c>
      <c r="C2504" s="25">
        <v>0.1792</v>
      </c>
      <c r="D2504" s="1">
        <v>3.2446428999999999E-2</v>
      </c>
      <c r="E2504" s="1">
        <v>2.2209497000000002E-2</v>
      </c>
    </row>
    <row r="2505" spans="1:5">
      <c r="A2505" s="26">
        <v>40588</v>
      </c>
      <c r="B2505" s="27">
        <v>0.27083333333333331</v>
      </c>
      <c r="C2505" s="25">
        <v>0.191</v>
      </c>
      <c r="D2505" s="1">
        <v>-1.4069626E-2</v>
      </c>
      <c r="E2505" s="1">
        <v>-1.8434571E-2</v>
      </c>
    </row>
    <row r="2506" spans="1:5">
      <c r="A2506" s="26">
        <v>40588</v>
      </c>
      <c r="B2506" s="27">
        <v>0.3125</v>
      </c>
      <c r="C2506" s="25">
        <v>0.1842</v>
      </c>
      <c r="D2506" s="1">
        <v>-1.4035493E-2</v>
      </c>
      <c r="E2506" s="1">
        <v>-2.8107984999999999E-2</v>
      </c>
    </row>
    <row r="2507" spans="1:5">
      <c r="A2507" s="26">
        <v>40588</v>
      </c>
      <c r="B2507" s="27">
        <v>0.35416666666666669</v>
      </c>
      <c r="C2507" s="25">
        <v>0.1852</v>
      </c>
      <c r="D2507" s="1">
        <v>-9.0444865999999999E-2</v>
      </c>
      <c r="E2507" s="1">
        <v>-1.6812055E-3</v>
      </c>
    </row>
    <row r="2508" spans="1:5">
      <c r="A2508" s="26">
        <v>40588</v>
      </c>
      <c r="B2508" s="27">
        <v>0.39583333333333331</v>
      </c>
      <c r="C2508" s="25">
        <v>0.1885</v>
      </c>
      <c r="D2508" s="1">
        <v>-0.11651585</v>
      </c>
      <c r="E2508" s="1">
        <v>2.2501294000000002E-2</v>
      </c>
    </row>
    <row r="2509" spans="1:5">
      <c r="A2509" s="26">
        <v>40588</v>
      </c>
      <c r="B2509" s="27">
        <v>0.4375</v>
      </c>
      <c r="C2509" s="25">
        <v>0.19239999999999999</v>
      </c>
      <c r="D2509" s="1">
        <v>-0.11117173</v>
      </c>
      <c r="E2509" s="1">
        <v>3.8402713999999998E-2</v>
      </c>
    </row>
    <row r="2510" spans="1:5">
      <c r="A2510" s="26">
        <v>40588</v>
      </c>
      <c r="B2510" s="27">
        <v>0.47916666666666669</v>
      </c>
      <c r="C2510" s="25">
        <v>0.19450000000000001</v>
      </c>
      <c r="D2510" s="1">
        <v>-7.1690288000000005E-2</v>
      </c>
      <c r="E2510" s="1">
        <v>1.7834698999999999E-2</v>
      </c>
    </row>
    <row r="2511" spans="1:5">
      <c r="A2511" s="26">
        <v>40588</v>
      </c>
      <c r="B2511" s="27">
        <v>0.52083333333333337</v>
      </c>
      <c r="C2511" s="25">
        <v>0.20039999999999999</v>
      </c>
      <c r="D2511" s="1">
        <v>-3.1133251000000001E-2</v>
      </c>
      <c r="E2511" s="1">
        <v>-1.1650219E-2</v>
      </c>
    </row>
    <row r="2512" spans="1:5">
      <c r="A2512" s="26">
        <v>40588</v>
      </c>
      <c r="B2512" s="27">
        <v>0.5625</v>
      </c>
      <c r="C2512" s="25">
        <v>0.18959999999999999</v>
      </c>
      <c r="D2512" s="1">
        <v>-7.2558620000000004E-2</v>
      </c>
      <c r="E2512" s="1">
        <v>5.8028920999999997E-2</v>
      </c>
    </row>
    <row r="2513" spans="1:5">
      <c r="A2513" s="26">
        <v>40588</v>
      </c>
      <c r="B2513" s="27">
        <v>0.60416666666666663</v>
      </c>
      <c r="C2513" s="25">
        <v>0.19009999999999999</v>
      </c>
      <c r="D2513" s="1">
        <v>-0.13185422999999999</v>
      </c>
      <c r="E2513" s="1">
        <v>3.4326552000000003E-2</v>
      </c>
    </row>
    <row r="2514" spans="1:5">
      <c r="A2514" s="26">
        <v>40588</v>
      </c>
      <c r="B2514" s="27">
        <v>0.64583333333333337</v>
      </c>
      <c r="C2514" s="25">
        <v>0.1885</v>
      </c>
      <c r="D2514" s="1">
        <v>-0.14349806000000001</v>
      </c>
      <c r="E2514" s="1">
        <v>2.1032182000000001E-3</v>
      </c>
    </row>
    <row r="2515" spans="1:5">
      <c r="A2515" s="26">
        <v>40588</v>
      </c>
      <c r="B2515" s="27">
        <v>0.6875</v>
      </c>
      <c r="C2515" s="25">
        <v>0.1953</v>
      </c>
      <c r="D2515" s="1">
        <v>-8.6572000999999996E-2</v>
      </c>
      <c r="E2515" s="1">
        <v>5.3374757000000002E-2</v>
      </c>
    </row>
    <row r="2516" spans="1:5">
      <c r="A2516" s="26">
        <v>40588</v>
      </c>
      <c r="B2516" s="27">
        <v>0.72916666666666663</v>
      </c>
      <c r="C2516" s="25">
        <v>0.1953</v>
      </c>
      <c r="D2516" s="1">
        <v>-4.5982454999999998E-2</v>
      </c>
      <c r="E2516" s="1">
        <v>-3.2304470000000002E-2</v>
      </c>
    </row>
    <row r="2517" spans="1:5">
      <c r="A2517" s="26">
        <v>40588</v>
      </c>
      <c r="B2517" s="27">
        <v>0.77083333333333337</v>
      </c>
      <c r="C2517" s="25">
        <v>0.19869999999999999</v>
      </c>
      <c r="D2517" s="1">
        <v>-3.7500902000000003E-2</v>
      </c>
      <c r="E2517" s="1">
        <v>-1.0552377999999999E-2</v>
      </c>
    </row>
    <row r="2518" spans="1:5">
      <c r="A2518" s="26">
        <v>40588</v>
      </c>
      <c r="B2518" s="27">
        <v>0.8125</v>
      </c>
      <c r="C2518" s="25">
        <v>0.20250000000000001</v>
      </c>
      <c r="D2518" s="1">
        <v>-9.1522545E-3</v>
      </c>
      <c r="E2518" s="1">
        <v>2.0034244E-2</v>
      </c>
    </row>
    <row r="2519" spans="1:5">
      <c r="A2519" s="26">
        <v>40588</v>
      </c>
      <c r="B2519" s="27">
        <v>0.85416666666666663</v>
      </c>
      <c r="C2519" s="25">
        <v>0.2064</v>
      </c>
      <c r="D2519" s="1">
        <v>-1.1629665000000001E-2</v>
      </c>
      <c r="E2519" s="1">
        <v>1.014691E-2</v>
      </c>
    </row>
    <row r="2520" spans="1:5">
      <c r="A2520" s="26">
        <v>40588</v>
      </c>
      <c r="B2520" s="27">
        <v>0.89583333333333337</v>
      </c>
      <c r="C2520" s="25">
        <v>0.21790000000000001</v>
      </c>
      <c r="D2520" s="1">
        <v>1.0184667999999999E-2</v>
      </c>
      <c r="E2520" s="1">
        <v>6.7558440000000004E-3</v>
      </c>
    </row>
    <row r="2521" spans="1:5">
      <c r="A2521" s="26">
        <v>40588</v>
      </c>
      <c r="B2521" s="27">
        <v>0.9375</v>
      </c>
      <c r="C2521" s="25">
        <v>0.21099999999999999</v>
      </c>
      <c r="D2521" s="1">
        <v>1.580786E-2</v>
      </c>
      <c r="E2521" s="1">
        <v>3.7310866E-3</v>
      </c>
    </row>
    <row r="2522" spans="1:5">
      <c r="A2522" s="26">
        <v>40588</v>
      </c>
      <c r="B2522" s="27">
        <v>0.97916666666666663</v>
      </c>
      <c r="C2522" s="25">
        <v>0.2137</v>
      </c>
      <c r="D2522" s="1">
        <v>6.2220345000000003E-2</v>
      </c>
      <c r="E2522" s="1">
        <v>2.0194828000000001E-2</v>
      </c>
    </row>
    <row r="2523" spans="1:5">
      <c r="A2523" s="26">
        <v>40589</v>
      </c>
      <c r="B2523" s="27">
        <v>2.0833333333333332E-2</v>
      </c>
      <c r="C2523" s="25">
        <v>0.2142</v>
      </c>
      <c r="D2523" s="1">
        <v>8.3065953999999997E-2</v>
      </c>
      <c r="E2523" s="1">
        <v>3.1966194000000003E-2</v>
      </c>
    </row>
    <row r="2524" spans="1:5">
      <c r="A2524" s="26">
        <v>40589</v>
      </c>
      <c r="B2524" s="27">
        <v>6.25E-2</v>
      </c>
      <c r="C2524" s="25">
        <v>0.2162</v>
      </c>
      <c r="D2524" s="1">
        <v>1.0504561000000001E-2</v>
      </c>
      <c r="E2524" s="1">
        <v>4.5093976000000001E-2</v>
      </c>
    </row>
    <row r="2525" spans="1:5">
      <c r="A2525" s="26">
        <v>40589</v>
      </c>
      <c r="B2525" s="27">
        <v>0.10416666666666667</v>
      </c>
      <c r="C2525" s="25">
        <v>0.20780000000000001</v>
      </c>
      <c r="D2525" s="1">
        <v>-9.3146883999999999E-3</v>
      </c>
      <c r="E2525" s="1">
        <v>-3.8458377999999998E-3</v>
      </c>
    </row>
    <row r="2526" spans="1:5">
      <c r="A2526" s="26">
        <v>40589</v>
      </c>
      <c r="B2526" s="27">
        <v>0.14583333333333334</v>
      </c>
      <c r="C2526" s="25">
        <v>0.19789999999999999</v>
      </c>
      <c r="D2526" s="1">
        <v>-3.1896889999999997E-2</v>
      </c>
      <c r="E2526" s="1">
        <v>8.6149789000000004E-3</v>
      </c>
    </row>
    <row r="2527" spans="1:5">
      <c r="A2527" s="26">
        <v>40589</v>
      </c>
      <c r="B2527" s="27">
        <v>0.1875</v>
      </c>
      <c r="C2527" s="25">
        <v>0.20599999999999999</v>
      </c>
      <c r="D2527" s="1">
        <v>-3.6527775999999998E-2</v>
      </c>
      <c r="E2527" s="1">
        <v>7.4702307999999999E-3</v>
      </c>
    </row>
    <row r="2528" spans="1:5">
      <c r="A2528" s="26">
        <v>40589</v>
      </c>
      <c r="B2528" s="27">
        <v>0.22916666666666666</v>
      </c>
      <c r="C2528" s="25">
        <v>0.23430000000000001</v>
      </c>
      <c r="D2528" s="1">
        <v>-3.0351278000000001E-3</v>
      </c>
      <c r="E2528" s="1">
        <v>1.2371279000000001E-2</v>
      </c>
    </row>
    <row r="2529" spans="1:5">
      <c r="A2529" s="26">
        <v>40589</v>
      </c>
      <c r="B2529" s="27">
        <v>0.27083333333333331</v>
      </c>
      <c r="C2529" s="25">
        <v>0.20730000000000001</v>
      </c>
      <c r="D2529" s="1">
        <v>3.2629638000000002E-2</v>
      </c>
      <c r="E2529" s="1">
        <v>8.6165757999999995E-2</v>
      </c>
    </row>
    <row r="2530" spans="1:5">
      <c r="A2530" s="26">
        <v>40589</v>
      </c>
      <c r="B2530" s="27">
        <v>0.3125</v>
      </c>
      <c r="C2530" s="25">
        <v>0.20799999999999999</v>
      </c>
      <c r="D2530" s="1">
        <v>-1.5631431000000001E-2</v>
      </c>
      <c r="E2530" s="1">
        <v>6.9541176000000003E-3</v>
      </c>
    </row>
    <row r="2531" spans="1:5">
      <c r="A2531" s="26">
        <v>40589</v>
      </c>
      <c r="B2531" s="27">
        <v>0.35416666666666669</v>
      </c>
      <c r="C2531" s="25">
        <v>0.23719999999999999</v>
      </c>
      <c r="D2531" s="1">
        <v>1.3189493E-2</v>
      </c>
      <c r="E2531" s="1">
        <v>2.7690362E-3</v>
      </c>
    </row>
    <row r="2532" spans="1:5">
      <c r="A2532" s="26">
        <v>40589</v>
      </c>
      <c r="B2532" s="27">
        <v>0.39583333333333331</v>
      </c>
      <c r="C2532" s="25">
        <v>0.21110000000000001</v>
      </c>
      <c r="D2532" s="1">
        <v>-6.9592608E-2</v>
      </c>
      <c r="E2532" s="1">
        <v>9.6276252999999998E-4</v>
      </c>
    </row>
    <row r="2533" spans="1:5">
      <c r="A2533" s="26">
        <v>40589</v>
      </c>
      <c r="B2533" s="27">
        <v>0.4375</v>
      </c>
      <c r="C2533" s="25">
        <v>0.20810000000000001</v>
      </c>
      <c r="D2533" s="1">
        <v>-5.7473055000000002E-2</v>
      </c>
      <c r="E2533" s="1">
        <v>1.8216586999999999E-2</v>
      </c>
    </row>
    <row r="2534" spans="1:5">
      <c r="A2534" s="26">
        <v>40589</v>
      </c>
      <c r="B2534" s="27">
        <v>0.47916666666666669</v>
      </c>
      <c r="C2534" s="25">
        <v>0.21379999999999999</v>
      </c>
      <c r="D2534" s="1">
        <v>-8.2808270000000003E-2</v>
      </c>
      <c r="E2534" s="1">
        <v>3.1440311999999998E-2</v>
      </c>
    </row>
    <row r="2535" spans="1:5">
      <c r="A2535" s="26">
        <v>40589</v>
      </c>
      <c r="B2535" s="27">
        <v>0.52083333333333337</v>
      </c>
      <c r="C2535" s="25">
        <v>0.2172</v>
      </c>
      <c r="D2535" s="1">
        <v>-5.5281637000000002E-2</v>
      </c>
      <c r="E2535" s="1">
        <v>4.783457E-2</v>
      </c>
    </row>
    <row r="2536" spans="1:5">
      <c r="A2536" s="26">
        <v>40589</v>
      </c>
      <c r="B2536" s="27">
        <v>0.5625</v>
      </c>
      <c r="C2536" s="25">
        <v>0.19919999999999999</v>
      </c>
      <c r="D2536" s="1">
        <v>9.8947394999999994E-2</v>
      </c>
      <c r="E2536" s="1">
        <v>6.9751672000000001E-2</v>
      </c>
    </row>
    <row r="2537" spans="1:5">
      <c r="A2537" s="26">
        <v>40589</v>
      </c>
      <c r="B2537" s="27">
        <v>0.60416666666666663</v>
      </c>
      <c r="C2537" s="25">
        <v>0.2006</v>
      </c>
      <c r="D2537" s="1">
        <v>-2.1298988000000001E-2</v>
      </c>
      <c r="E2537" s="1">
        <v>2.9477492000000001E-2</v>
      </c>
    </row>
    <row r="2538" spans="1:5">
      <c r="A2538" s="26">
        <v>40589</v>
      </c>
      <c r="B2538" s="27">
        <v>0.64583333333333337</v>
      </c>
      <c r="C2538" s="25">
        <v>0.20250000000000001</v>
      </c>
      <c r="D2538" s="1">
        <v>-7.5174391000000004E-3</v>
      </c>
      <c r="E2538" s="1">
        <v>-5.7740365000000004E-3</v>
      </c>
    </row>
    <row r="2539" spans="1:5">
      <c r="A2539" s="26">
        <v>40589</v>
      </c>
      <c r="B2539" s="27">
        <v>0.6875</v>
      </c>
      <c r="C2539" s="25">
        <v>0.20630000000000001</v>
      </c>
      <c r="D2539" s="1">
        <v>-2.0377474E-2</v>
      </c>
      <c r="E2539" s="1">
        <v>-8.3746060000000004E-4</v>
      </c>
    </row>
    <row r="2540" spans="1:5">
      <c r="A2540" s="26">
        <v>40589</v>
      </c>
      <c r="B2540" s="27">
        <v>0.72916666666666663</v>
      </c>
      <c r="C2540" s="25">
        <v>0.2107</v>
      </c>
      <c r="D2540" s="1">
        <v>8.2922086000000001E-4</v>
      </c>
      <c r="E2540" s="1">
        <v>1.8294152000000001E-2</v>
      </c>
    </row>
    <row r="2541" spans="1:5">
      <c r="A2541" s="26">
        <v>40589</v>
      </c>
      <c r="B2541" s="27">
        <v>0.77083333333333337</v>
      </c>
      <c r="C2541" s="25">
        <v>0.2145</v>
      </c>
      <c r="D2541" s="1">
        <v>4.7422430000000002E-2</v>
      </c>
      <c r="E2541" s="1">
        <v>1.2813016999999999E-2</v>
      </c>
    </row>
    <row r="2542" spans="1:5">
      <c r="A2542" s="26">
        <v>40589</v>
      </c>
      <c r="B2542" s="27">
        <v>0.8125</v>
      </c>
      <c r="C2542" s="25">
        <v>0.2177</v>
      </c>
      <c r="D2542" s="1">
        <v>-2.2309636000000001E-2</v>
      </c>
      <c r="E2542" s="1">
        <v>-5.5072298E-3</v>
      </c>
    </row>
    <row r="2543" spans="1:5">
      <c r="A2543" s="26">
        <v>40589</v>
      </c>
      <c r="B2543" s="27">
        <v>0.85416666666666663</v>
      </c>
      <c r="C2543" s="25">
        <v>0.22189999999999999</v>
      </c>
      <c r="D2543" s="1">
        <v>-2.0480468000000002E-2</v>
      </c>
      <c r="E2543" s="1">
        <v>-2.8745340999999998E-3</v>
      </c>
    </row>
    <row r="2544" spans="1:5">
      <c r="A2544" s="26">
        <v>40589</v>
      </c>
      <c r="B2544" s="27">
        <v>0.89583333333333337</v>
      </c>
      <c r="C2544" s="25">
        <v>0.23280000000000001</v>
      </c>
      <c r="D2544" s="1">
        <v>9.4419703999999993E-3</v>
      </c>
      <c r="E2544" s="1">
        <v>-2.7257056999999999E-3</v>
      </c>
    </row>
    <row r="2545" spans="1:5">
      <c r="A2545" s="26">
        <v>40589</v>
      </c>
      <c r="B2545" s="27">
        <v>0.9375</v>
      </c>
      <c r="C2545" s="25">
        <v>0.23</v>
      </c>
      <c r="D2545" s="1">
        <v>2.8285642999999999E-2</v>
      </c>
      <c r="E2545" s="1">
        <v>1.8355482999999999E-2</v>
      </c>
    </row>
    <row r="2546" spans="1:5">
      <c r="A2546" s="26">
        <v>40589</v>
      </c>
      <c r="B2546" s="27">
        <v>0.97916666666666663</v>
      </c>
      <c r="C2546" s="25">
        <v>0.22270000000000001</v>
      </c>
      <c r="D2546" s="1">
        <v>9.4276606999999998E-3</v>
      </c>
      <c r="E2546" s="1">
        <v>8.9795784999999999E-3</v>
      </c>
    </row>
    <row r="2547" spans="1:5">
      <c r="A2547" s="26">
        <v>40590</v>
      </c>
      <c r="B2547" s="27">
        <v>2.0833333333333332E-2</v>
      </c>
      <c r="C2547" s="25">
        <v>0.2238</v>
      </c>
      <c r="D2547" s="1">
        <v>7.4450760000000001E-3</v>
      </c>
      <c r="E2547" s="1">
        <v>1.8086881999999999E-2</v>
      </c>
    </row>
    <row r="2548" spans="1:5">
      <c r="A2548" s="26">
        <v>40590</v>
      </c>
      <c r="B2548" s="27">
        <v>6.25E-2</v>
      </c>
      <c r="C2548" s="25">
        <v>0.2258</v>
      </c>
      <c r="D2548" s="1">
        <v>3.0512778000000001E-2</v>
      </c>
      <c r="E2548" s="1">
        <v>2.1086555999999999E-2</v>
      </c>
    </row>
    <row r="2549" spans="1:5">
      <c r="A2549" s="26">
        <v>40590</v>
      </c>
      <c r="B2549" s="27">
        <v>0.10416666666666667</v>
      </c>
      <c r="C2549" s="25">
        <v>0.22950000000000001</v>
      </c>
      <c r="D2549" s="1">
        <v>1.1536718E-2</v>
      </c>
      <c r="E2549" s="1">
        <v>3.8899675000000002E-2</v>
      </c>
    </row>
    <row r="2550" spans="1:5">
      <c r="A2550" s="26">
        <v>40590</v>
      </c>
      <c r="B2550" s="27">
        <v>0.14583333333333334</v>
      </c>
      <c r="C2550" s="25">
        <v>0.23330000000000001</v>
      </c>
      <c r="D2550" s="1">
        <v>4.9761030999999997E-2</v>
      </c>
      <c r="E2550" s="1">
        <v>1.5310594E-2</v>
      </c>
    </row>
    <row r="2551" spans="1:5">
      <c r="A2551" s="26">
        <v>40590</v>
      </c>
      <c r="B2551" s="27">
        <v>0.1875</v>
      </c>
      <c r="C2551" s="25">
        <v>0.2298</v>
      </c>
      <c r="D2551" s="1">
        <v>8.8537792000000004E-2</v>
      </c>
      <c r="E2551" s="1">
        <v>1.3371598E-2</v>
      </c>
    </row>
    <row r="2552" spans="1:5">
      <c r="A2552" s="26">
        <v>40590</v>
      </c>
      <c r="B2552" s="27">
        <v>0.22916666666666666</v>
      </c>
      <c r="C2552" s="25">
        <v>0.23169999999999999</v>
      </c>
      <c r="D2552" s="1">
        <v>5.0811675000000001E-2</v>
      </c>
      <c r="E2552" s="1">
        <v>2.777052E-2</v>
      </c>
    </row>
    <row r="2553" spans="1:5">
      <c r="A2553" s="26">
        <v>40590</v>
      </c>
      <c r="B2553" s="27">
        <v>0.27083333333333331</v>
      </c>
      <c r="C2553" s="25">
        <v>0.23619999999999999</v>
      </c>
      <c r="D2553" s="1">
        <v>1.1286684E-2</v>
      </c>
      <c r="E2553" s="1">
        <v>-2.4232537E-3</v>
      </c>
    </row>
    <row r="2554" spans="1:5">
      <c r="A2554" s="26">
        <v>40590</v>
      </c>
      <c r="B2554" s="27">
        <v>0.3125</v>
      </c>
      <c r="C2554" s="25">
        <v>0.24010000000000001</v>
      </c>
      <c r="D2554" s="1">
        <v>-0.15823055</v>
      </c>
      <c r="E2554" s="1">
        <v>3.2535960000000003E-2</v>
      </c>
    </row>
    <row r="2555" spans="1:5">
      <c r="A2555" s="26">
        <v>40590</v>
      </c>
      <c r="B2555" s="27">
        <v>0.35416666666666669</v>
      </c>
      <c r="C2555" s="25">
        <v>0.2445</v>
      </c>
      <c r="D2555" s="1">
        <v>-0.18502880999999999</v>
      </c>
      <c r="E2555" s="1">
        <v>6.1989998999999997E-2</v>
      </c>
    </row>
    <row r="2556" spans="1:5">
      <c r="A2556" s="26">
        <v>40590</v>
      </c>
      <c r="B2556" s="27">
        <v>0.39583333333333331</v>
      </c>
      <c r="C2556" s="25">
        <v>0.2492</v>
      </c>
      <c r="D2556" s="1">
        <v>-0.16431291000000001</v>
      </c>
      <c r="E2556" s="1">
        <v>2.1173965999999999E-2</v>
      </c>
    </row>
    <row r="2557" spans="1:5">
      <c r="A2557" s="26">
        <v>40590</v>
      </c>
      <c r="B2557" s="27">
        <v>0.4375</v>
      </c>
      <c r="C2557" s="25">
        <v>0.25380000000000003</v>
      </c>
      <c r="D2557" s="1">
        <v>-0.14927515</v>
      </c>
      <c r="E2557" s="1">
        <v>3.9295047E-2</v>
      </c>
    </row>
    <row r="2558" spans="1:5">
      <c r="A2558" s="26">
        <v>40590</v>
      </c>
      <c r="B2558" s="27">
        <v>0.47916666666666669</v>
      </c>
      <c r="C2558" s="25">
        <v>0.2571</v>
      </c>
      <c r="D2558" s="1">
        <v>-0.15051033999999999</v>
      </c>
      <c r="E2558" s="1">
        <v>2.5407478000000001E-2</v>
      </c>
    </row>
    <row r="2559" spans="1:5">
      <c r="A2559" s="26">
        <v>40590</v>
      </c>
      <c r="B2559" s="27">
        <v>0.52083333333333337</v>
      </c>
      <c r="C2559" s="25">
        <v>0.26229999999999998</v>
      </c>
      <c r="D2559" s="1">
        <v>-0.15307683</v>
      </c>
      <c r="E2559" s="1">
        <v>2.2868922999999999E-2</v>
      </c>
    </row>
    <row r="2560" spans="1:5">
      <c r="A2560" s="26">
        <v>40590</v>
      </c>
      <c r="B2560" s="27">
        <v>0.5625</v>
      </c>
      <c r="C2560" s="25">
        <v>0.26279999999999998</v>
      </c>
      <c r="D2560" s="1">
        <v>-8.9146761000000005E-2</v>
      </c>
      <c r="E2560" s="1">
        <v>1.3442706E-2</v>
      </c>
    </row>
    <row r="2561" spans="1:5">
      <c r="A2561" s="26">
        <v>40590</v>
      </c>
      <c r="B2561" s="27">
        <v>0.60416666666666663</v>
      </c>
      <c r="C2561" s="25">
        <v>0.26350000000000001</v>
      </c>
      <c r="D2561" s="1">
        <v>8.3108371E-2</v>
      </c>
      <c r="E2561" s="1">
        <v>3.5024812000000002E-2</v>
      </c>
    </row>
    <row r="2562" spans="1:5">
      <c r="A2562" s="26">
        <v>40590</v>
      </c>
      <c r="B2562" s="27">
        <v>0.64583333333333337</v>
      </c>
      <c r="C2562" s="25">
        <v>0.26800000000000002</v>
      </c>
      <c r="D2562" s="1">
        <v>2.2369639E-2</v>
      </c>
      <c r="E2562" s="1">
        <v>2.8248694000000001E-2</v>
      </c>
    </row>
    <row r="2563" spans="1:5">
      <c r="A2563" s="26">
        <v>40590</v>
      </c>
      <c r="B2563" s="27">
        <v>0.6875</v>
      </c>
      <c r="C2563" s="25">
        <v>0.27210000000000001</v>
      </c>
      <c r="D2563" s="1">
        <v>-2.5787300999999999E-2</v>
      </c>
      <c r="E2563" s="1">
        <v>3.2352827000000001E-2</v>
      </c>
    </row>
    <row r="2564" spans="1:5">
      <c r="A2564" s="26">
        <v>40590</v>
      </c>
      <c r="B2564" s="27">
        <v>0.72916666666666663</v>
      </c>
      <c r="C2564" s="25">
        <v>0.27879999999999999</v>
      </c>
      <c r="D2564" s="1">
        <v>5.7090478E-2</v>
      </c>
      <c r="E2564" s="1">
        <v>2.4516255000000001E-2</v>
      </c>
    </row>
    <row r="2565" spans="1:5">
      <c r="A2565" s="26">
        <v>40590</v>
      </c>
      <c r="B2565" s="27">
        <v>0.77083333333333337</v>
      </c>
      <c r="C2565" s="25">
        <v>0.28339999999999999</v>
      </c>
      <c r="D2565" s="1">
        <v>4.8942340000000001E-2</v>
      </c>
      <c r="E2565" s="1">
        <v>2.5673027000000001E-2</v>
      </c>
    </row>
    <row r="2566" spans="1:5">
      <c r="A2566" s="26">
        <v>40590</v>
      </c>
      <c r="B2566" s="27">
        <v>0.8125</v>
      </c>
      <c r="C2566" s="25">
        <v>0.2873</v>
      </c>
      <c r="D2566" s="1">
        <v>6.8513347000000004E-3</v>
      </c>
      <c r="E2566" s="1">
        <v>-4.8249112000000004E-3</v>
      </c>
    </row>
    <row r="2567" spans="1:5">
      <c r="A2567" s="26">
        <v>40590</v>
      </c>
      <c r="B2567" s="27">
        <v>0.85416666666666663</v>
      </c>
      <c r="C2567" s="25">
        <v>0.29010000000000002</v>
      </c>
      <c r="D2567" s="1">
        <v>-8.2038979999999997E-2</v>
      </c>
      <c r="E2567" s="1">
        <v>1.6743000000000001E-2</v>
      </c>
    </row>
    <row r="2568" spans="1:5">
      <c r="A2568" s="26">
        <v>40590</v>
      </c>
      <c r="B2568" s="27">
        <v>0.89583333333333337</v>
      </c>
      <c r="C2568" s="25">
        <v>0.29570000000000002</v>
      </c>
      <c r="D2568" s="1">
        <v>-0.17308386000000001</v>
      </c>
      <c r="E2568" s="1">
        <v>6.3084716999999998E-2</v>
      </c>
    </row>
    <row r="2569" spans="1:5">
      <c r="A2569" s="26">
        <v>40590</v>
      </c>
      <c r="B2569" s="27">
        <v>0.9375</v>
      </c>
      <c r="C2569" s="25">
        <v>0.30080000000000001</v>
      </c>
      <c r="D2569" s="1">
        <v>-0.14980753999999999</v>
      </c>
      <c r="E2569" s="1">
        <v>4.3747158000000001E-2</v>
      </c>
    </row>
    <row r="2570" spans="1:5">
      <c r="A2570" s="26">
        <v>40590</v>
      </c>
      <c r="B2570" s="27">
        <v>0.97916666666666663</v>
      </c>
      <c r="C2570" s="25">
        <v>0.32029999999999997</v>
      </c>
      <c r="D2570" s="1">
        <v>-4.0527339000000003E-2</v>
      </c>
      <c r="E2570" s="1">
        <v>1.4704593E-2</v>
      </c>
    </row>
    <row r="2571" spans="1:5">
      <c r="A2571" s="26">
        <v>40591</v>
      </c>
      <c r="B2571" s="27">
        <v>2.0833333333333332E-2</v>
      </c>
      <c r="C2571" s="25">
        <v>0.30459999999999998</v>
      </c>
      <c r="D2571" s="1">
        <v>4.9470321999999997E-3</v>
      </c>
      <c r="E2571" s="1">
        <v>5.8603602000000003E-3</v>
      </c>
    </row>
    <row r="2572" spans="1:5">
      <c r="A2572" s="26">
        <v>40591</v>
      </c>
      <c r="B2572" s="27">
        <v>6.25E-2</v>
      </c>
      <c r="C2572" s="25">
        <v>0.30880000000000002</v>
      </c>
      <c r="D2572" s="1">
        <v>-8.1042326000000005E-3</v>
      </c>
      <c r="E2572" s="1">
        <v>6.6856081000000003E-4</v>
      </c>
    </row>
    <row r="2573" spans="1:5">
      <c r="A2573" s="26">
        <v>40591</v>
      </c>
      <c r="B2573" s="27">
        <v>0.10416666666666667</v>
      </c>
      <c r="C2573" s="25">
        <v>0.3155</v>
      </c>
      <c r="D2573" s="1">
        <v>5.7385941000000003E-2</v>
      </c>
      <c r="E2573" s="1">
        <v>3.3726013999999999E-2</v>
      </c>
    </row>
    <row r="2574" spans="1:5">
      <c r="A2574" s="26">
        <v>40591</v>
      </c>
      <c r="B2574" s="27">
        <v>0.14583333333333334</v>
      </c>
      <c r="C2574" s="25">
        <v>0.32229999999999998</v>
      </c>
      <c r="D2574" s="1">
        <v>7.3640590000000006E-2</v>
      </c>
      <c r="E2574" s="1">
        <v>7.7984095000000003E-2</v>
      </c>
    </row>
    <row r="2575" spans="1:5">
      <c r="A2575" s="26">
        <v>40591</v>
      </c>
      <c r="B2575" s="27">
        <v>0.1875</v>
      </c>
      <c r="C2575" s="25">
        <v>0.3246</v>
      </c>
      <c r="D2575" s="1">
        <v>6.4902077999999998E-3</v>
      </c>
      <c r="E2575" s="1">
        <v>2.8223703999999999E-2</v>
      </c>
    </row>
    <row r="2576" spans="1:5">
      <c r="A2576" s="26">
        <v>40591</v>
      </c>
      <c r="B2576" s="27">
        <v>0.22916666666666666</v>
      </c>
      <c r="C2576" s="25">
        <v>0.33040000000000003</v>
      </c>
      <c r="D2576" s="1">
        <v>1.8757330999999999E-2</v>
      </c>
      <c r="E2576" s="1">
        <v>9.5967173999999995E-3</v>
      </c>
    </row>
    <row r="2577" spans="1:5">
      <c r="A2577" s="26">
        <v>40591</v>
      </c>
      <c r="B2577" s="27">
        <v>0.27083333333333331</v>
      </c>
      <c r="C2577" s="25">
        <v>0.33589999999999998</v>
      </c>
      <c r="D2577" s="1">
        <v>6.3208869000000001E-2</v>
      </c>
      <c r="E2577" s="1">
        <v>1.0480933E-2</v>
      </c>
    </row>
    <row r="2578" spans="1:5">
      <c r="A2578" s="26">
        <v>40591</v>
      </c>
      <c r="B2578" s="27">
        <v>0.3125</v>
      </c>
      <c r="C2578" s="25">
        <v>0.33800000000000002</v>
      </c>
      <c r="D2578" s="1">
        <v>4.6974166999999997E-2</v>
      </c>
      <c r="E2578" s="1">
        <v>-2.9223523000000001E-3</v>
      </c>
    </row>
    <row r="2579" spans="1:5">
      <c r="A2579" s="26">
        <v>40591</v>
      </c>
      <c r="B2579" s="27">
        <v>0.35416666666666669</v>
      </c>
      <c r="C2579" s="25">
        <v>0.34239999999999998</v>
      </c>
      <c r="D2579" s="1">
        <v>-1.8090276999999998E-2</v>
      </c>
      <c r="E2579" s="1">
        <v>-6.8597208E-3</v>
      </c>
    </row>
    <row r="2580" spans="1:5">
      <c r="A2580" s="26">
        <v>40591</v>
      </c>
      <c r="B2580" s="27">
        <v>0.39583333333333331</v>
      </c>
      <c r="C2580" s="25">
        <v>0.34970000000000001</v>
      </c>
      <c r="D2580" s="1">
        <v>-0.18957864999999999</v>
      </c>
      <c r="E2580" s="1">
        <v>2.7842569000000001E-2</v>
      </c>
    </row>
    <row r="2581" spans="1:5">
      <c r="A2581" s="26">
        <v>40591</v>
      </c>
      <c r="B2581" s="27">
        <v>0.4375</v>
      </c>
      <c r="C2581" s="25">
        <v>0.35680000000000001</v>
      </c>
      <c r="D2581" s="1">
        <v>-0.13914462</v>
      </c>
      <c r="E2581" s="1">
        <v>-1.8726861E-3</v>
      </c>
    </row>
    <row r="2582" spans="1:5">
      <c r="A2582" s="26">
        <v>40591</v>
      </c>
      <c r="B2582" s="27">
        <v>0.47916666666666669</v>
      </c>
      <c r="C2582" s="25">
        <v>0.36359999999999998</v>
      </c>
      <c r="D2582" s="1">
        <v>-7.9170272999999999E-2</v>
      </c>
      <c r="E2582" s="1">
        <v>-1.8964215E-2</v>
      </c>
    </row>
    <row r="2583" spans="1:5">
      <c r="A2583" s="26">
        <v>40591</v>
      </c>
      <c r="B2583" s="27">
        <v>0.52083333333333337</v>
      </c>
      <c r="C2583" s="25">
        <v>0.36430000000000001</v>
      </c>
      <c r="D2583" s="1">
        <v>-9.1537447999999993E-2</v>
      </c>
      <c r="E2583" s="1">
        <v>1.8610168999999999E-2</v>
      </c>
    </row>
    <row r="2584" spans="1:5">
      <c r="A2584" s="26">
        <v>40591</v>
      </c>
      <c r="B2584" s="27">
        <v>0.5625</v>
      </c>
      <c r="C2584" s="25">
        <v>0.3695</v>
      </c>
      <c r="D2584" s="1">
        <v>3.8819991999999998E-2</v>
      </c>
      <c r="E2584" s="1">
        <v>4.7333199999999999E-2</v>
      </c>
    </row>
    <row r="2585" spans="1:5">
      <c r="A2585" s="26">
        <v>40591</v>
      </c>
      <c r="B2585" s="27">
        <v>0.60416666666666663</v>
      </c>
      <c r="C2585" s="25">
        <v>0.375</v>
      </c>
      <c r="D2585" s="1">
        <v>8.4130419999999997E-2</v>
      </c>
      <c r="E2585" s="1">
        <v>6.7478641000000006E-2</v>
      </c>
    </row>
    <row r="2586" spans="1:5">
      <c r="A2586" s="26">
        <v>40591</v>
      </c>
      <c r="B2586" s="27">
        <v>0.64583333333333337</v>
      </c>
      <c r="C2586" s="25">
        <v>0.37869999999999998</v>
      </c>
      <c r="D2586" s="1">
        <v>4.0911832E-3</v>
      </c>
      <c r="E2586" s="1">
        <v>3.9823198999999997E-2</v>
      </c>
    </row>
    <row r="2587" spans="1:5">
      <c r="A2587" s="26">
        <v>40591</v>
      </c>
      <c r="B2587" s="27">
        <v>0.6875</v>
      </c>
      <c r="C2587" s="25">
        <v>0.38600000000000001</v>
      </c>
      <c r="D2587" s="1">
        <v>7.8315390999999998E-3</v>
      </c>
      <c r="E2587" s="1">
        <v>8.0729097999999999E-4</v>
      </c>
    </row>
    <row r="2588" spans="1:5">
      <c r="A2588" s="26">
        <v>40591</v>
      </c>
      <c r="B2588" s="27">
        <v>0.72916666666666663</v>
      </c>
      <c r="C2588" s="25">
        <v>0.39410000000000001</v>
      </c>
      <c r="D2588" s="1">
        <v>5.0187479E-2</v>
      </c>
      <c r="E2588" s="1">
        <v>1.6767008999999999E-4</v>
      </c>
    </row>
    <row r="2589" spans="1:5">
      <c r="A2589" s="26">
        <v>40591</v>
      </c>
      <c r="B2589" s="27">
        <v>0.77083333333333337</v>
      </c>
      <c r="C2589" s="25">
        <v>0.3992</v>
      </c>
      <c r="D2589" s="1">
        <v>5.2335046000000001E-3</v>
      </c>
      <c r="E2589" s="1">
        <v>2.1939630000000002E-2</v>
      </c>
    </row>
    <row r="2590" spans="1:5">
      <c r="A2590" s="26">
        <v>40591</v>
      </c>
      <c r="B2590" s="27">
        <v>0.8125</v>
      </c>
      <c r="C2590" s="25">
        <v>0.40450000000000003</v>
      </c>
      <c r="D2590" s="1">
        <v>-4.5789286999999998E-2</v>
      </c>
      <c r="E2590" s="1">
        <v>2.5834393000000001E-2</v>
      </c>
    </row>
    <row r="2591" spans="1:5">
      <c r="A2591" s="26">
        <v>40591</v>
      </c>
      <c r="B2591" s="27">
        <v>0.85416666666666663</v>
      </c>
      <c r="C2591" s="25">
        <v>0.41160000000000002</v>
      </c>
      <c r="D2591" s="1">
        <v>-4.2155752999999997E-2</v>
      </c>
      <c r="E2591" s="1">
        <v>3.1976614E-2</v>
      </c>
    </row>
    <row r="2592" spans="1:5">
      <c r="A2592" s="26">
        <v>40591</v>
      </c>
      <c r="B2592" s="27">
        <v>0.89583333333333337</v>
      </c>
      <c r="C2592" s="25">
        <v>0.41849999999999998</v>
      </c>
      <c r="D2592" s="1">
        <v>-6.9349885E-2</v>
      </c>
      <c r="E2592" s="1">
        <v>1.8275040999999999E-2</v>
      </c>
    </row>
    <row r="2593" spans="1:5">
      <c r="A2593" s="26">
        <v>40591</v>
      </c>
      <c r="B2593" s="27">
        <v>0.9375</v>
      </c>
      <c r="C2593" s="25">
        <v>0.42499999999999999</v>
      </c>
      <c r="D2593" s="1">
        <v>-8.9706882000000002E-2</v>
      </c>
      <c r="E2593" s="1">
        <v>1.9031969999999999E-2</v>
      </c>
    </row>
    <row r="2594" spans="1:5">
      <c r="A2594" s="26">
        <v>40591</v>
      </c>
      <c r="B2594" s="27">
        <v>0.97916666666666663</v>
      </c>
      <c r="C2594" s="25">
        <v>0.43330000000000002</v>
      </c>
      <c r="D2594" s="1">
        <v>-8.8881715E-2</v>
      </c>
      <c r="E2594" s="1">
        <v>3.5789538000000003E-2</v>
      </c>
    </row>
    <row r="2595" spans="1:5">
      <c r="A2595" s="26">
        <v>40592</v>
      </c>
      <c r="B2595" s="27">
        <v>2.0833333333333332E-2</v>
      </c>
      <c r="C2595" s="25">
        <v>0.44190000000000002</v>
      </c>
      <c r="D2595" s="1">
        <v>-0.10110705</v>
      </c>
      <c r="E2595" s="1">
        <v>-4.9647297E-2</v>
      </c>
    </row>
    <row r="2596" spans="1:5">
      <c r="A2596" s="26">
        <v>40592</v>
      </c>
      <c r="B2596" s="27">
        <v>6.25E-2</v>
      </c>
      <c r="C2596" s="25">
        <v>0.4491</v>
      </c>
      <c r="D2596" s="1">
        <v>-3.5101922000000001E-2</v>
      </c>
      <c r="E2596" s="1">
        <v>3.0587720999999998E-2</v>
      </c>
    </row>
    <row r="2597" spans="1:5">
      <c r="A2597" s="26">
        <v>40592</v>
      </c>
      <c r="B2597" s="27">
        <v>0.10416666666666667</v>
      </c>
      <c r="C2597" s="25">
        <v>0.45619999999999999</v>
      </c>
      <c r="D2597" s="1">
        <v>0.10272612</v>
      </c>
      <c r="E2597" s="1">
        <v>6.5833323999999999E-2</v>
      </c>
    </row>
    <row r="2598" spans="1:5">
      <c r="A2598" s="26">
        <v>40592</v>
      </c>
      <c r="B2598" s="27">
        <v>0.14583333333333334</v>
      </c>
      <c r="C2598" s="25">
        <v>0.45910000000000001</v>
      </c>
      <c r="D2598" s="1">
        <v>7.0001374000000005E-2</v>
      </c>
      <c r="E2598" s="1">
        <v>8.2021387000000001E-2</v>
      </c>
    </row>
    <row r="2599" spans="1:5">
      <c r="A2599" s="26">
        <v>40592</v>
      </c>
      <c r="B2599" s="27">
        <v>0.1875</v>
      </c>
      <c r="C2599" s="25">
        <v>0.46639999999999998</v>
      </c>
      <c r="D2599" s="1">
        <v>4.9977123999999998E-2</v>
      </c>
      <c r="E2599" s="1">
        <v>3.8973604000000002E-2</v>
      </c>
    </row>
    <row r="2600" spans="1:5">
      <c r="A2600" s="26">
        <v>40592</v>
      </c>
      <c r="B2600" s="27">
        <v>0.22916666666666666</v>
      </c>
      <c r="C2600" s="25">
        <v>0.47339999999999999</v>
      </c>
      <c r="D2600" s="1">
        <v>2.7629045000000001E-2</v>
      </c>
      <c r="E2600" s="1">
        <v>8.6188124000000001E-3</v>
      </c>
    </row>
    <row r="2601" spans="1:5">
      <c r="A2601" s="26">
        <v>40592</v>
      </c>
      <c r="B2601" s="27">
        <v>0.27083333333333331</v>
      </c>
      <c r="C2601" s="25">
        <v>0.47989999999999999</v>
      </c>
      <c r="D2601" s="1">
        <v>1.1140213E-2</v>
      </c>
      <c r="E2601" s="1">
        <v>-7.2351248999999998E-3</v>
      </c>
    </row>
    <row r="2602" spans="1:5">
      <c r="A2602" s="26">
        <v>40592</v>
      </c>
      <c r="B2602" s="27">
        <v>0.3125</v>
      </c>
      <c r="C2602" s="25">
        <v>0.48670000000000002</v>
      </c>
      <c r="D2602" s="1">
        <v>1.7671755999999999E-3</v>
      </c>
      <c r="E2602" s="1">
        <v>-3.0489306999999998E-3</v>
      </c>
    </row>
    <row r="2603" spans="1:5">
      <c r="A2603" s="26">
        <v>40592</v>
      </c>
      <c r="B2603" s="27">
        <v>0.35416666666666669</v>
      </c>
      <c r="C2603" s="25">
        <v>0.49480000000000002</v>
      </c>
      <c r="D2603" s="1">
        <v>-3.6169780999999998E-2</v>
      </c>
      <c r="E2603" s="1">
        <v>2.6676736999999999E-2</v>
      </c>
    </row>
    <row r="2604" spans="1:5">
      <c r="A2604" s="26">
        <v>40592</v>
      </c>
      <c r="B2604" s="27">
        <v>0.39583333333333331</v>
      </c>
      <c r="C2604" s="25" t="s">
        <v>87</v>
      </c>
      <c r="D2604" s="1">
        <v>-0.11592018</v>
      </c>
      <c r="E2604" s="1">
        <v>-5.1470446000000003E-2</v>
      </c>
    </row>
    <row r="2605" spans="1:5">
      <c r="A2605" s="26">
        <v>40592</v>
      </c>
      <c r="B2605" s="27">
        <v>0.4375</v>
      </c>
      <c r="C2605" s="25" t="s">
        <v>87</v>
      </c>
      <c r="D2605" s="1" t="s">
        <v>87</v>
      </c>
      <c r="E2605" s="1" t="s">
        <v>87</v>
      </c>
    </row>
    <row r="2606" spans="1:5">
      <c r="A2606" s="26">
        <v>40592</v>
      </c>
      <c r="B2606" s="27">
        <v>0.47916666666666669</v>
      </c>
      <c r="C2606" s="25" t="s">
        <v>87</v>
      </c>
      <c r="D2606" s="1">
        <v>-0.16492951</v>
      </c>
      <c r="E2606" s="1">
        <v>-1.8821671000000002E-2</v>
      </c>
    </row>
    <row r="2607" spans="1:5">
      <c r="A2607" s="26">
        <v>40592</v>
      </c>
      <c r="B2607" s="27">
        <v>0.52083333333333337</v>
      </c>
      <c r="C2607" s="25">
        <v>0.52580000000000005</v>
      </c>
      <c r="D2607" s="1">
        <v>-0.13773948</v>
      </c>
      <c r="E2607" s="1">
        <v>6.4195429999999998E-2</v>
      </c>
    </row>
    <row r="2608" spans="1:5">
      <c r="A2608" s="26">
        <v>40592</v>
      </c>
      <c r="B2608" s="27">
        <v>0.5625</v>
      </c>
      <c r="C2608" s="25">
        <v>0.5091</v>
      </c>
      <c r="D2608" s="1">
        <v>-0.13954833999999999</v>
      </c>
      <c r="E2608" s="1">
        <v>-2.7447810999999999E-2</v>
      </c>
    </row>
    <row r="2609" spans="1:5">
      <c r="A2609" s="26">
        <v>40592</v>
      </c>
      <c r="B2609" s="27">
        <v>0.60416666666666663</v>
      </c>
      <c r="C2609" s="25">
        <v>0.47960000000000003</v>
      </c>
      <c r="D2609" s="1">
        <v>-9.3623260999999999E-2</v>
      </c>
      <c r="E2609" s="1">
        <v>4.7516334E-2</v>
      </c>
    </row>
    <row r="2610" spans="1:5">
      <c r="A2610" s="26">
        <v>40592</v>
      </c>
      <c r="B2610" s="27">
        <v>0.64583333333333337</v>
      </c>
      <c r="C2610" s="25">
        <v>0.46039999999999998</v>
      </c>
      <c r="D2610" s="1">
        <v>-4.3745112000000003E-3</v>
      </c>
      <c r="E2610" s="1">
        <v>1.7230457000000001E-2</v>
      </c>
    </row>
    <row r="2611" spans="1:5">
      <c r="A2611" s="26">
        <v>40592</v>
      </c>
      <c r="B2611" s="27">
        <v>0.6875</v>
      </c>
      <c r="C2611" s="25">
        <v>0.47289999999999999</v>
      </c>
      <c r="D2611" s="1">
        <v>4.878006E-2</v>
      </c>
      <c r="E2611" s="1">
        <v>6.0774733999999997E-2</v>
      </c>
    </row>
    <row r="2612" spans="1:5">
      <c r="A2612" s="26">
        <v>40592</v>
      </c>
      <c r="B2612" s="27">
        <v>0.72916666666666663</v>
      </c>
      <c r="C2612" s="25">
        <v>0.45190000000000002</v>
      </c>
      <c r="D2612" s="1">
        <v>0.10045126</v>
      </c>
      <c r="E2612" s="1">
        <v>4.0217942E-2</v>
      </c>
    </row>
    <row r="2613" spans="1:5">
      <c r="A2613" s="26">
        <v>40592</v>
      </c>
      <c r="B2613" s="27">
        <v>0.77083333333333337</v>
      </c>
      <c r="C2613" s="25">
        <v>0.3992</v>
      </c>
      <c r="D2613" s="1">
        <v>7.0933835000000001E-2</v>
      </c>
      <c r="E2613" s="1">
        <v>5.5855215E-2</v>
      </c>
    </row>
    <row r="2614" spans="1:5">
      <c r="A2614" s="26">
        <v>40592</v>
      </c>
      <c r="B2614" s="27">
        <v>0.8125</v>
      </c>
      <c r="C2614" s="25">
        <v>0.40649999999999997</v>
      </c>
      <c r="D2614" s="1">
        <v>5.7400445000000003E-3</v>
      </c>
      <c r="E2614" s="1">
        <v>3.9892967000000001E-2</v>
      </c>
    </row>
    <row r="2615" spans="1:5">
      <c r="A2615" s="26">
        <v>40592</v>
      </c>
      <c r="B2615" s="27">
        <v>0.85416666666666663</v>
      </c>
      <c r="C2615" s="25">
        <v>0.4088</v>
      </c>
      <c r="D2615" s="1">
        <v>1.7855208000000001E-2</v>
      </c>
      <c r="E2615" s="1">
        <v>-6.9971157E-4</v>
      </c>
    </row>
    <row r="2616" spans="1:5">
      <c r="A2616" s="26">
        <v>40592</v>
      </c>
      <c r="B2616" s="27">
        <v>0.89583333333333337</v>
      </c>
      <c r="C2616" s="25">
        <v>0.4153</v>
      </c>
      <c r="D2616" s="1">
        <v>-7.5875454000000004E-3</v>
      </c>
      <c r="E2616" s="1">
        <v>-2.1981021E-3</v>
      </c>
    </row>
    <row r="2617" spans="1:5">
      <c r="A2617" s="26">
        <v>40592</v>
      </c>
      <c r="B2617" s="27">
        <v>0.9375</v>
      </c>
      <c r="C2617" s="25">
        <v>0.4219</v>
      </c>
      <c r="D2617" s="1">
        <v>-3.4681769000000001E-2</v>
      </c>
      <c r="E2617" s="1">
        <v>-1.4347074E-2</v>
      </c>
    </row>
    <row r="2618" spans="1:5">
      <c r="A2618" s="26">
        <v>40592</v>
      </c>
      <c r="B2618" s="27">
        <v>0.97916666666666663</v>
      </c>
      <c r="C2618" s="25">
        <v>0.43149999999999999</v>
      </c>
      <c r="D2618" s="1">
        <v>-8.4702148000000005E-2</v>
      </c>
      <c r="E2618" s="1">
        <v>4.9670464000000003E-3</v>
      </c>
    </row>
    <row r="2619" spans="1:5">
      <c r="A2619" s="26">
        <v>40593</v>
      </c>
      <c r="B2619" s="27">
        <v>2.0833333333333332E-2</v>
      </c>
      <c r="C2619" s="25">
        <v>0.45760000000000001</v>
      </c>
      <c r="D2619" s="1">
        <v>-0.17202121000000001</v>
      </c>
      <c r="E2619" s="1">
        <v>3.3503342999999998E-2</v>
      </c>
    </row>
    <row r="2620" spans="1:5">
      <c r="A2620" s="26">
        <v>40593</v>
      </c>
      <c r="B2620" s="27">
        <v>6.25E-2</v>
      </c>
      <c r="C2620" s="25">
        <v>0.43180000000000002</v>
      </c>
      <c r="D2620" s="1">
        <v>-0.21891931000000001</v>
      </c>
      <c r="E2620" s="1">
        <v>5.2237972000000001E-2</v>
      </c>
    </row>
    <row r="2621" spans="1:5">
      <c r="A2621" s="26">
        <v>40593</v>
      </c>
      <c r="B2621" s="27">
        <v>0.10416666666666667</v>
      </c>
      <c r="C2621" s="25">
        <v>0.44259999999999999</v>
      </c>
      <c r="D2621" s="1">
        <v>-0.24713013</v>
      </c>
      <c r="E2621" s="1">
        <v>6.4981187999999995E-2</v>
      </c>
    </row>
    <row r="2622" spans="1:5">
      <c r="A2622" s="26">
        <v>40593</v>
      </c>
      <c r="B2622" s="27">
        <v>0.14583333333333334</v>
      </c>
      <c r="C2622" s="25">
        <v>0.42709999999999998</v>
      </c>
      <c r="D2622" s="1">
        <v>-0.22613384</v>
      </c>
      <c r="E2622" s="1">
        <v>7.1515075999999997E-2</v>
      </c>
    </row>
    <row r="2623" spans="1:5">
      <c r="A2623" s="26">
        <v>40593</v>
      </c>
      <c r="B2623" s="27">
        <v>0.1875</v>
      </c>
      <c r="C2623" s="25">
        <v>0.43309999999999998</v>
      </c>
      <c r="D2623" s="1">
        <v>-0.21452317000000001</v>
      </c>
      <c r="E2623" s="1">
        <v>2.2651418E-2</v>
      </c>
    </row>
    <row r="2624" spans="1:5">
      <c r="A2624" s="26">
        <v>40593</v>
      </c>
      <c r="B2624" s="27">
        <v>0.22916666666666666</v>
      </c>
      <c r="C2624" s="25">
        <v>0.42709999999999998</v>
      </c>
      <c r="D2624" s="1">
        <v>-0.13458424999999999</v>
      </c>
      <c r="E2624" s="1">
        <v>6.0931329999999999E-2</v>
      </c>
    </row>
    <row r="2625" spans="1:5">
      <c r="A2625" s="26">
        <v>40593</v>
      </c>
      <c r="B2625" s="27">
        <v>0.27083333333333331</v>
      </c>
      <c r="C2625" s="25">
        <v>0.43230000000000002</v>
      </c>
      <c r="D2625" s="1">
        <v>6.4131054999999997E-5</v>
      </c>
      <c r="E2625" s="1">
        <v>5.9934308999999998E-2</v>
      </c>
    </row>
    <row r="2626" spans="1:5">
      <c r="A2626" s="26">
        <v>40593</v>
      </c>
      <c r="B2626" s="27">
        <v>0.3125</v>
      </c>
      <c r="C2626" s="25">
        <v>0.43590000000000001</v>
      </c>
      <c r="D2626" s="1">
        <v>4.4924202000000003E-2</v>
      </c>
      <c r="E2626" s="1">
        <v>6.1495356000000001E-2</v>
      </c>
    </row>
    <row r="2627" spans="1:5">
      <c r="A2627" s="26">
        <v>40593</v>
      </c>
      <c r="B2627" s="27">
        <v>0.35416666666666669</v>
      </c>
      <c r="C2627" s="25">
        <v>0.42930000000000001</v>
      </c>
      <c r="D2627" s="1">
        <v>6.1422859E-4</v>
      </c>
      <c r="E2627" s="1">
        <v>-1.5528048E-4</v>
      </c>
    </row>
    <row r="2628" spans="1:5">
      <c r="A2628" s="26">
        <v>40593</v>
      </c>
      <c r="B2628" s="27">
        <v>0.39583333333333331</v>
      </c>
      <c r="C2628" s="25">
        <v>0.43440000000000001</v>
      </c>
      <c r="D2628" s="1">
        <v>1.6210672999999998E-2</v>
      </c>
      <c r="E2628" s="1">
        <v>-3.2406992000000002E-3</v>
      </c>
    </row>
    <row r="2629" spans="1:5">
      <c r="A2629" s="26">
        <v>40593</v>
      </c>
      <c r="B2629" s="27">
        <v>0.4375</v>
      </c>
      <c r="C2629" s="25">
        <v>0.4516</v>
      </c>
      <c r="D2629" s="1">
        <v>7.9518566999999991E-3</v>
      </c>
      <c r="E2629" s="1">
        <v>1.8735517E-3</v>
      </c>
    </row>
    <row r="2630" spans="1:5">
      <c r="A2630" s="26">
        <v>40593</v>
      </c>
      <c r="B2630" s="27">
        <v>0.47916666666666669</v>
      </c>
      <c r="C2630" s="25">
        <v>0.46439999999999998</v>
      </c>
      <c r="D2630" s="1">
        <v>-1.211631E-2</v>
      </c>
      <c r="E2630" s="1">
        <v>-1.6024556999999998E-2</v>
      </c>
    </row>
    <row r="2631" spans="1:5">
      <c r="A2631" s="26">
        <v>40593</v>
      </c>
      <c r="B2631" s="27">
        <v>0.52083333333333337</v>
      </c>
      <c r="C2631" s="25">
        <v>0.31340000000000001</v>
      </c>
      <c r="D2631" s="1">
        <v>-4.0249316E-2</v>
      </c>
      <c r="E2631" s="1">
        <v>-1.6268495000000001E-2</v>
      </c>
    </row>
    <row r="2632" spans="1:5">
      <c r="A2632" s="26">
        <v>40593</v>
      </c>
      <c r="B2632" s="27">
        <v>0.5625</v>
      </c>
      <c r="C2632" s="25">
        <v>0.31490000000000001</v>
      </c>
      <c r="D2632" s="1">
        <v>-0.17100773</v>
      </c>
      <c r="E2632" s="1">
        <v>2.3657415000000001E-2</v>
      </c>
    </row>
    <row r="2633" spans="1:5">
      <c r="A2633" s="26">
        <v>40593</v>
      </c>
      <c r="B2633" s="27">
        <v>0.60416666666666663</v>
      </c>
      <c r="C2633" s="25">
        <v>0.3049</v>
      </c>
      <c r="D2633" s="1">
        <v>-0.16754901</v>
      </c>
      <c r="E2633" s="1">
        <v>4.4390528999999998E-2</v>
      </c>
    </row>
    <row r="2634" spans="1:5">
      <c r="A2634" s="26">
        <v>40593</v>
      </c>
      <c r="B2634" s="27">
        <v>0.64583333333333337</v>
      </c>
      <c r="C2634" s="25">
        <v>0.30220000000000002</v>
      </c>
      <c r="D2634" s="1">
        <v>-0.14193810000000001</v>
      </c>
      <c r="E2634" s="1">
        <v>1.9180626999999999E-2</v>
      </c>
    </row>
    <row r="2635" spans="1:5">
      <c r="A2635" s="26">
        <v>40593</v>
      </c>
      <c r="B2635" s="27">
        <v>0.6875</v>
      </c>
      <c r="C2635" s="25">
        <v>0.22109999999999999</v>
      </c>
      <c r="D2635" s="1">
        <v>-0.14385223</v>
      </c>
      <c r="E2635" s="1">
        <v>2.7514028999999999E-2</v>
      </c>
    </row>
    <row r="2636" spans="1:5">
      <c r="A2636" s="26">
        <v>40593</v>
      </c>
      <c r="B2636" s="27">
        <v>0.72916666666666663</v>
      </c>
      <c r="C2636" s="25">
        <v>0.18759999999999999</v>
      </c>
      <c r="D2636" s="1">
        <v>-0.11162451</v>
      </c>
      <c r="E2636" s="1">
        <v>4.0141165999999999E-2</v>
      </c>
    </row>
    <row r="2637" spans="1:5">
      <c r="A2637" s="26">
        <v>40593</v>
      </c>
      <c r="B2637" s="27">
        <v>0.77083333333333337</v>
      </c>
      <c r="C2637" s="25">
        <v>0.1885</v>
      </c>
      <c r="D2637" s="1">
        <v>-0.10298156999999999</v>
      </c>
      <c r="E2637" s="1">
        <v>3.1587064E-3</v>
      </c>
    </row>
    <row r="2638" spans="1:5">
      <c r="A2638" s="26">
        <v>40593</v>
      </c>
      <c r="B2638" s="27">
        <v>0.8125</v>
      </c>
      <c r="C2638" s="25">
        <v>0.23849999999999999</v>
      </c>
      <c r="D2638" s="1">
        <v>-1.5750502999999999E-2</v>
      </c>
      <c r="E2638" s="1">
        <v>-9.3985657999999996E-3</v>
      </c>
    </row>
    <row r="2639" spans="1:5">
      <c r="A2639" s="26">
        <v>40593</v>
      </c>
      <c r="B2639" s="27">
        <v>0.85416666666666663</v>
      </c>
      <c r="C2639" s="25">
        <v>0.1867</v>
      </c>
      <c r="D2639" s="1">
        <v>1.3469806000000001E-2</v>
      </c>
      <c r="E2639" s="1">
        <v>3.9124159999999998E-2</v>
      </c>
    </row>
    <row r="2640" spans="1:5">
      <c r="A2640" s="26">
        <v>40593</v>
      </c>
      <c r="B2640" s="27">
        <v>0.89583333333333337</v>
      </c>
      <c r="C2640" s="25">
        <v>0.1888</v>
      </c>
      <c r="D2640" s="1">
        <v>-5.9993861000000002E-3</v>
      </c>
      <c r="E2640" s="1">
        <v>2.8307275E-2</v>
      </c>
    </row>
    <row r="2641" spans="1:5">
      <c r="A2641" s="26">
        <v>40593</v>
      </c>
      <c r="B2641" s="27">
        <v>0.9375</v>
      </c>
      <c r="C2641" s="25">
        <v>0.18690000000000001</v>
      </c>
      <c r="D2641" s="1">
        <v>-1.0416971000000001E-2</v>
      </c>
      <c r="E2641" s="1">
        <v>-2.9896667E-3</v>
      </c>
    </row>
    <row r="2642" spans="1:5">
      <c r="A2642" s="26">
        <v>40593</v>
      </c>
      <c r="B2642" s="27">
        <v>0.97916666666666663</v>
      </c>
      <c r="C2642" s="25">
        <v>0.1946</v>
      </c>
      <c r="D2642" s="1">
        <v>-2.5121681999999999E-2</v>
      </c>
      <c r="E2642" s="1">
        <v>1.9472587E-2</v>
      </c>
    </row>
    <row r="2643" spans="1:5">
      <c r="A2643" s="26">
        <v>40594</v>
      </c>
      <c r="B2643" s="27">
        <v>2.0833333333333332E-2</v>
      </c>
      <c r="C2643" s="25">
        <v>0.19450000000000001</v>
      </c>
      <c r="D2643" s="1">
        <v>-2.1674802999999999E-2</v>
      </c>
      <c r="E2643" s="1">
        <v>1.2424075E-2</v>
      </c>
    </row>
    <row r="2644" spans="1:5">
      <c r="A2644" s="26">
        <v>40594</v>
      </c>
      <c r="B2644" s="27">
        <v>6.25E-2</v>
      </c>
      <c r="C2644" s="25">
        <v>0.1978</v>
      </c>
      <c r="D2644" s="1">
        <v>-5.5122001000000001E-4</v>
      </c>
      <c r="E2644" s="1">
        <v>5.5687113E-5</v>
      </c>
    </row>
    <row r="2645" spans="1:5">
      <c r="A2645" s="26">
        <v>40594</v>
      </c>
      <c r="B2645" s="27">
        <v>0.10416666666666667</v>
      </c>
      <c r="C2645" s="25">
        <v>0.20200000000000001</v>
      </c>
      <c r="D2645" s="1">
        <v>-8.3719699999999994E-3</v>
      </c>
      <c r="E2645" s="1">
        <v>2.6523800999999998E-3</v>
      </c>
    </row>
    <row r="2646" spans="1:5">
      <c r="A2646" s="26">
        <v>40594</v>
      </c>
      <c r="B2646" s="27">
        <v>0.14583333333333334</v>
      </c>
      <c r="C2646" s="25">
        <v>0.20369999999999999</v>
      </c>
      <c r="D2646" s="1">
        <v>2.7872422000000001E-2</v>
      </c>
      <c r="E2646" s="1">
        <v>2.549361E-2</v>
      </c>
    </row>
    <row r="2647" spans="1:5">
      <c r="A2647" s="26">
        <v>40594</v>
      </c>
      <c r="B2647" s="27">
        <v>0.1875</v>
      </c>
      <c r="C2647" s="25">
        <v>0.1993</v>
      </c>
      <c r="D2647" s="1">
        <v>4.1485930999999997E-2</v>
      </c>
      <c r="E2647" s="1">
        <v>1.2197772000000001E-2</v>
      </c>
    </row>
    <row r="2648" spans="1:5">
      <c r="A2648" s="26">
        <v>40594</v>
      </c>
      <c r="B2648" s="27">
        <v>0.22916666666666666</v>
      </c>
      <c r="C2648" s="25">
        <v>0.20430000000000001</v>
      </c>
      <c r="D2648" s="1">
        <v>9.4360863000000003E-2</v>
      </c>
      <c r="E2648" s="1">
        <v>7.3769769999999998E-2</v>
      </c>
    </row>
    <row r="2649" spans="1:5">
      <c r="A2649" s="26">
        <v>40594</v>
      </c>
      <c r="B2649" s="27">
        <v>0.27083333333333331</v>
      </c>
      <c r="C2649" s="25">
        <v>0.19550000000000001</v>
      </c>
      <c r="D2649" s="1">
        <v>2.5549604E-2</v>
      </c>
      <c r="E2649" s="1">
        <v>4.4736115E-2</v>
      </c>
    </row>
    <row r="2650" spans="1:5">
      <c r="A2650" s="26">
        <v>40594</v>
      </c>
      <c r="B2650" s="27">
        <v>0.3125</v>
      </c>
      <c r="C2650" s="25">
        <v>0.19900000000000001</v>
      </c>
      <c r="D2650" s="1">
        <v>3.3489194E-2</v>
      </c>
      <c r="E2650" s="1">
        <v>2.2091049000000001E-2</v>
      </c>
    </row>
    <row r="2651" spans="1:5">
      <c r="A2651" s="26">
        <v>40594</v>
      </c>
      <c r="B2651" s="27">
        <v>0.35416666666666669</v>
      </c>
      <c r="C2651" s="25">
        <v>0.20150000000000001</v>
      </c>
      <c r="D2651" s="1">
        <v>-3.6402794999999999E-3</v>
      </c>
      <c r="E2651" s="1">
        <v>1.6651843999999999E-2</v>
      </c>
    </row>
    <row r="2652" spans="1:5">
      <c r="A2652" s="26">
        <v>40594</v>
      </c>
      <c r="B2652" s="27">
        <v>0.39583333333333331</v>
      </c>
      <c r="C2652" s="25">
        <v>0.20380000000000001</v>
      </c>
      <c r="D2652" s="1">
        <v>-3.4339651999999998E-2</v>
      </c>
      <c r="E2652" s="1">
        <v>-3.2139810999999999E-3</v>
      </c>
    </row>
    <row r="2653" spans="1:5">
      <c r="A2653" s="26">
        <v>40594</v>
      </c>
      <c r="B2653" s="27">
        <v>0.4375</v>
      </c>
      <c r="C2653" s="25">
        <v>0.21</v>
      </c>
      <c r="D2653" s="1">
        <v>-4.2090200000000001E-2</v>
      </c>
      <c r="E2653" s="1">
        <v>-1.7859889E-2</v>
      </c>
    </row>
    <row r="2654" spans="1:5">
      <c r="A2654" s="26">
        <v>40594</v>
      </c>
      <c r="B2654" s="27">
        <v>0.47916666666666669</v>
      </c>
      <c r="C2654" s="25">
        <v>0.20960000000000001</v>
      </c>
      <c r="D2654" s="1">
        <v>-0.12912154000000001</v>
      </c>
      <c r="E2654" s="1">
        <v>5.7375514000000002E-2</v>
      </c>
    </row>
    <row r="2655" spans="1:5">
      <c r="A2655" s="26">
        <v>40594</v>
      </c>
      <c r="B2655" s="27">
        <v>0.52083333333333337</v>
      </c>
      <c r="C2655" s="25">
        <v>0.21060000000000001</v>
      </c>
      <c r="D2655" s="1">
        <v>-0.12781004000000001</v>
      </c>
      <c r="E2655" s="1">
        <v>4.0577963000000002E-2</v>
      </c>
    </row>
    <row r="2656" spans="1:5">
      <c r="A2656" s="26">
        <v>40594</v>
      </c>
      <c r="B2656" s="27">
        <v>0.5625</v>
      </c>
      <c r="C2656" s="25">
        <v>0.2142</v>
      </c>
      <c r="D2656" s="1">
        <v>-0.15289312999999999</v>
      </c>
      <c r="E2656" s="1">
        <v>3.9736647999999999E-2</v>
      </c>
    </row>
    <row r="2657" spans="1:5">
      <c r="A2657" s="26">
        <v>40594</v>
      </c>
      <c r="B2657" s="27">
        <v>0.60416666666666663</v>
      </c>
      <c r="C2657" s="25">
        <v>0.21759999999999999</v>
      </c>
      <c r="D2657" s="1">
        <v>-0.13727143</v>
      </c>
      <c r="E2657" s="1">
        <v>4.1425456999999999E-2</v>
      </c>
    </row>
    <row r="2658" spans="1:5">
      <c r="A2658" s="26">
        <v>40594</v>
      </c>
      <c r="B2658" s="27">
        <v>0.64583333333333337</v>
      </c>
      <c r="C2658" s="25">
        <v>0.22109999999999999</v>
      </c>
      <c r="D2658" s="1">
        <v>-8.3136324999999997E-2</v>
      </c>
      <c r="E2658" s="1">
        <v>9.1930734999999993E-3</v>
      </c>
    </row>
    <row r="2659" spans="1:5">
      <c r="A2659" s="26">
        <v>40594</v>
      </c>
      <c r="B2659" s="27">
        <v>0.6875</v>
      </c>
      <c r="C2659" s="25">
        <v>0.22489999999999999</v>
      </c>
      <c r="D2659" s="1">
        <v>-7.6345952999999994E-2</v>
      </c>
      <c r="E2659" s="1">
        <v>1.4150113000000001E-2</v>
      </c>
    </row>
    <row r="2660" spans="1:5">
      <c r="A2660" s="26">
        <v>40594</v>
      </c>
      <c r="B2660" s="27">
        <v>0.72916666666666663</v>
      </c>
      <c r="C2660" s="25">
        <v>0.2296</v>
      </c>
      <c r="D2660" s="1">
        <v>1.0635449E-2</v>
      </c>
      <c r="E2660" s="1">
        <v>3.4407961000000001E-2</v>
      </c>
    </row>
    <row r="2661" spans="1:5">
      <c r="A2661" s="26">
        <v>40594</v>
      </c>
      <c r="B2661" s="27">
        <v>0.77083333333333337</v>
      </c>
      <c r="C2661" s="25">
        <v>0.2339</v>
      </c>
      <c r="D2661" s="1">
        <v>7.0920689999999995E-2</v>
      </c>
      <c r="E2661" s="1">
        <v>2.8948548000000001E-2</v>
      </c>
    </row>
    <row r="2662" spans="1:5">
      <c r="A2662" s="26">
        <v>40594</v>
      </c>
      <c r="B2662" s="27">
        <v>0.8125</v>
      </c>
      <c r="C2662" s="25">
        <v>0.23849999999999999</v>
      </c>
      <c r="D2662" s="1">
        <v>9.4129926000000003E-2</v>
      </c>
      <c r="E2662" s="1">
        <v>4.5166191000000001E-2</v>
      </c>
    </row>
    <row r="2663" spans="1:5">
      <c r="A2663" s="26">
        <v>40594</v>
      </c>
      <c r="B2663" s="27">
        <v>0.85416666666666663</v>
      </c>
      <c r="C2663" s="25">
        <v>0.2409</v>
      </c>
      <c r="D2663" s="1">
        <v>3.1577006999999997E-2</v>
      </c>
      <c r="E2663" s="1">
        <v>3.2528677999999998E-2</v>
      </c>
    </row>
    <row r="2664" spans="1:5">
      <c r="A2664" s="26">
        <v>40594</v>
      </c>
      <c r="B2664" s="27">
        <v>0.89583333333333337</v>
      </c>
      <c r="C2664" s="25">
        <v>0.23830000000000001</v>
      </c>
      <c r="D2664" s="1">
        <v>2.4094807999999999E-2</v>
      </c>
      <c r="E2664" s="1">
        <v>9.9640721000000005E-3</v>
      </c>
    </row>
    <row r="2665" spans="1:5">
      <c r="A2665" s="26">
        <v>40594</v>
      </c>
      <c r="B2665" s="27">
        <v>0.9375</v>
      </c>
      <c r="C2665" s="25">
        <v>0.2409</v>
      </c>
      <c r="D2665" s="1">
        <v>9.6858573000000001E-4</v>
      </c>
      <c r="E2665" s="1">
        <v>-6.9931638000000004E-3</v>
      </c>
    </row>
    <row r="2666" spans="1:5">
      <c r="A2666" s="26">
        <v>40594</v>
      </c>
      <c r="B2666" s="27">
        <v>0.97916666666666663</v>
      </c>
      <c r="C2666" s="25">
        <v>0.24479999999999999</v>
      </c>
      <c r="D2666" s="1">
        <v>-2.0435273E-2</v>
      </c>
      <c r="E2666" s="1">
        <v>-1.315177E-2</v>
      </c>
    </row>
    <row r="2667" spans="1:5">
      <c r="A2667" s="26">
        <v>40595</v>
      </c>
      <c r="B2667" s="27">
        <v>2.0833333333333332E-2</v>
      </c>
      <c r="C2667" s="25">
        <v>0.25259999999999999</v>
      </c>
      <c r="D2667" s="1">
        <v>-0.10586969</v>
      </c>
      <c r="E2667" s="1">
        <v>3.6987711E-2</v>
      </c>
    </row>
    <row r="2668" spans="1:5">
      <c r="A2668" s="26">
        <v>40595</v>
      </c>
      <c r="B2668" s="27">
        <v>6.25E-2</v>
      </c>
      <c r="C2668" s="25">
        <v>0.255</v>
      </c>
      <c r="D2668" s="1">
        <v>-0.10949016</v>
      </c>
      <c r="E2668" s="1">
        <v>3.4426628000000001E-2</v>
      </c>
    </row>
    <row r="2669" spans="1:5">
      <c r="A2669" s="26">
        <v>40595</v>
      </c>
      <c r="B2669" s="27">
        <v>0.10416666666666667</v>
      </c>
      <c r="C2669" s="25">
        <v>0.25829999999999997</v>
      </c>
      <c r="D2669" s="1">
        <v>-0.10513375</v>
      </c>
      <c r="E2669" s="1">
        <v>3.5687797E-2</v>
      </c>
    </row>
    <row r="2670" spans="1:5">
      <c r="A2670" s="26">
        <v>40595</v>
      </c>
      <c r="B2670" s="27">
        <v>0.14583333333333334</v>
      </c>
      <c r="C2670" s="25">
        <v>0.25729999999999997</v>
      </c>
      <c r="D2670" s="1">
        <v>-1.1312519E-2</v>
      </c>
      <c r="E2670" s="1">
        <v>4.6073497999999997E-2</v>
      </c>
    </row>
    <row r="2671" spans="1:5">
      <c r="A2671" s="26">
        <v>40595</v>
      </c>
      <c r="B2671" s="27">
        <v>0.1875</v>
      </c>
      <c r="C2671" s="25">
        <v>0.26050000000000001</v>
      </c>
      <c r="D2671" s="1">
        <v>9.2494672E-4</v>
      </c>
      <c r="E2671" s="1">
        <v>1.8179737000000001E-3</v>
      </c>
    </row>
    <row r="2672" spans="1:5">
      <c r="A2672" s="26">
        <v>40595</v>
      </c>
      <c r="B2672" s="27">
        <v>0.22916666666666666</v>
      </c>
      <c r="C2672" s="25">
        <v>0.26590000000000003</v>
      </c>
      <c r="D2672" s="1">
        <v>1.5680897999999999E-2</v>
      </c>
      <c r="E2672" s="1">
        <v>-5.3850746999999999E-4</v>
      </c>
    </row>
    <row r="2673" spans="1:5">
      <c r="A2673" s="26">
        <v>40595</v>
      </c>
      <c r="B2673" s="27">
        <v>0.27083333333333331</v>
      </c>
      <c r="C2673" s="25">
        <v>0.27</v>
      </c>
      <c r="D2673" s="1">
        <v>4.1837697E-2</v>
      </c>
      <c r="E2673" s="1">
        <v>3.6931398000000001E-3</v>
      </c>
    </row>
    <row r="2674" spans="1:5">
      <c r="A2674" s="26">
        <v>40595</v>
      </c>
      <c r="B2674" s="27">
        <v>0.3125</v>
      </c>
      <c r="C2674" s="25">
        <v>0.27339999999999998</v>
      </c>
      <c r="D2674" s="1">
        <v>5.6782641000000002E-2</v>
      </c>
      <c r="E2674" s="1">
        <v>2.9116009000000002E-2</v>
      </c>
    </row>
    <row r="2675" spans="1:5">
      <c r="A2675" s="26">
        <v>40595</v>
      </c>
      <c r="B2675" s="27">
        <v>0.35416666666666669</v>
      </c>
      <c r="C2675" s="25">
        <v>0.27810000000000001</v>
      </c>
      <c r="D2675" s="1">
        <v>3.5395410000000002E-2</v>
      </c>
      <c r="E2675" s="1">
        <v>1.6926672E-2</v>
      </c>
    </row>
    <row r="2676" spans="1:5">
      <c r="A2676" s="26">
        <v>40595</v>
      </c>
      <c r="B2676" s="27">
        <v>0.39583333333333331</v>
      </c>
      <c r="C2676" s="25">
        <v>0.28149999999999997</v>
      </c>
      <c r="D2676" s="1">
        <v>3.3308415000000001E-2</v>
      </c>
      <c r="E2676" s="1">
        <v>1.729373E-2</v>
      </c>
    </row>
    <row r="2677" spans="1:5">
      <c r="A2677" s="26">
        <v>40595</v>
      </c>
      <c r="B2677" s="27">
        <v>0.4375</v>
      </c>
      <c r="C2677" s="25">
        <v>0.28520000000000001</v>
      </c>
      <c r="D2677" s="1">
        <v>-3.1411541000000001E-2</v>
      </c>
      <c r="E2677" s="1">
        <v>1.0999940999999999E-2</v>
      </c>
    </row>
    <row r="2678" spans="1:5">
      <c r="A2678" s="26">
        <v>40595</v>
      </c>
      <c r="B2678" s="27">
        <v>0.47916666666666669</v>
      </c>
      <c r="C2678" s="25">
        <v>0.28970000000000001</v>
      </c>
      <c r="D2678" s="1">
        <v>-3.2161989000000002E-2</v>
      </c>
      <c r="E2678" s="1">
        <v>5.4322127999999999E-3</v>
      </c>
    </row>
    <row r="2679" spans="1:5">
      <c r="A2679" s="26">
        <v>40595</v>
      </c>
      <c r="B2679" s="27">
        <v>0.52083333333333337</v>
      </c>
      <c r="C2679" s="25">
        <v>0.29509999999999997</v>
      </c>
      <c r="D2679" s="1">
        <v>-0.11265703000000001</v>
      </c>
      <c r="E2679" s="1">
        <v>-6.5577845999999999E-3</v>
      </c>
    </row>
    <row r="2680" spans="1:5">
      <c r="A2680" s="26">
        <v>40595</v>
      </c>
      <c r="B2680" s="27">
        <v>0.5625</v>
      </c>
      <c r="C2680" s="25">
        <v>0.30020000000000002</v>
      </c>
      <c r="D2680" s="1">
        <v>-0.10648787</v>
      </c>
      <c r="E2680" s="1">
        <v>9.6090068000000001E-3</v>
      </c>
    </row>
    <row r="2681" spans="1:5">
      <c r="A2681" s="26">
        <v>40595</v>
      </c>
      <c r="B2681" s="27">
        <v>0.60416666666666663</v>
      </c>
      <c r="C2681" s="25">
        <v>0.30769999999999997</v>
      </c>
      <c r="D2681" s="1">
        <v>-4.2482212999999998E-2</v>
      </c>
      <c r="E2681" s="1">
        <v>-3.2145582999999998E-2</v>
      </c>
    </row>
    <row r="2682" spans="1:5">
      <c r="A2682" s="26">
        <v>40595</v>
      </c>
      <c r="B2682" s="27">
        <v>0.64583333333333337</v>
      </c>
      <c r="C2682" s="25">
        <v>0.30990000000000001</v>
      </c>
      <c r="D2682" s="1">
        <v>-3.7687633999999998E-2</v>
      </c>
      <c r="E2682" s="1">
        <v>-1.1623791000000001E-3</v>
      </c>
    </row>
    <row r="2683" spans="1:5">
      <c r="A2683" s="26">
        <v>40595</v>
      </c>
      <c r="B2683" s="27">
        <v>0.6875</v>
      </c>
      <c r="C2683" s="25">
        <v>0.31590000000000001</v>
      </c>
      <c r="D2683" s="1">
        <v>-5.7163486999999999E-2</v>
      </c>
      <c r="E2683" s="1">
        <v>2.1809597999999999E-2</v>
      </c>
    </row>
    <row r="2684" spans="1:5">
      <c r="A2684" s="26">
        <v>40595</v>
      </c>
      <c r="B2684" s="27">
        <v>0.72916666666666663</v>
      </c>
      <c r="C2684" s="25">
        <v>0.31659999999999999</v>
      </c>
      <c r="D2684" s="1">
        <v>-1.6086330999999999E-2</v>
      </c>
      <c r="E2684" s="1">
        <v>2.1590944000000001E-2</v>
      </c>
    </row>
    <row r="2685" spans="1:5">
      <c r="A2685" s="26">
        <v>40595</v>
      </c>
      <c r="B2685" s="27">
        <v>0.77083333333333337</v>
      </c>
      <c r="C2685" s="25">
        <v>0.31909999999999999</v>
      </c>
      <c r="D2685" s="1">
        <v>6.8039390000000005E-2</v>
      </c>
      <c r="E2685" s="1">
        <v>1.7402754999999999E-2</v>
      </c>
    </row>
    <row r="2686" spans="1:5">
      <c r="A2686" s="26">
        <v>40595</v>
      </c>
      <c r="B2686" s="27">
        <v>0.8125</v>
      </c>
      <c r="C2686" s="25">
        <v>0.32119999999999999</v>
      </c>
      <c r="D2686" s="1">
        <v>-1.8669743999999999E-3</v>
      </c>
      <c r="E2686" s="1">
        <v>9.0744581000000001E-3</v>
      </c>
    </row>
    <row r="2687" spans="1:5">
      <c r="A2687" s="26">
        <v>40595</v>
      </c>
      <c r="B2687" s="27">
        <v>0.85416666666666663</v>
      </c>
      <c r="C2687" s="25">
        <v>0.32729999999999998</v>
      </c>
      <c r="D2687" s="1">
        <v>5.5367669000000001E-3</v>
      </c>
      <c r="E2687" s="1">
        <v>2.0402234000000002E-2</v>
      </c>
    </row>
    <row r="2688" spans="1:5">
      <c r="A2688" s="26">
        <v>40595</v>
      </c>
      <c r="B2688" s="27">
        <v>0.89583333333333337</v>
      </c>
      <c r="C2688" s="25">
        <v>0.33379999999999999</v>
      </c>
      <c r="D2688" s="1">
        <v>2.5605362999999999E-2</v>
      </c>
      <c r="E2688" s="1">
        <v>3.5037335000000003E-2</v>
      </c>
    </row>
    <row r="2689" spans="1:5">
      <c r="A2689" s="26">
        <v>40595</v>
      </c>
      <c r="B2689" s="27">
        <v>0.9375</v>
      </c>
      <c r="C2689" s="25">
        <v>0.33789999999999998</v>
      </c>
      <c r="D2689" s="1">
        <v>-1.6843550999999998E-2</v>
      </c>
      <c r="E2689" s="1">
        <v>-3.6723134000000001E-3</v>
      </c>
    </row>
    <row r="2690" spans="1:5">
      <c r="A2690" s="26">
        <v>40595</v>
      </c>
      <c r="B2690" s="27">
        <v>0.97916666666666663</v>
      </c>
      <c r="C2690" s="25">
        <v>0.34310000000000002</v>
      </c>
      <c r="D2690" s="1">
        <v>-2.4887672999999999E-3</v>
      </c>
      <c r="E2690" s="1">
        <v>-1.859042E-3</v>
      </c>
    </row>
    <row r="2691" spans="1:5">
      <c r="A2691" s="26">
        <v>40596</v>
      </c>
      <c r="B2691" s="27">
        <v>2.0833333333333332E-2</v>
      </c>
      <c r="C2691" s="25">
        <v>0.34870000000000001</v>
      </c>
      <c r="D2691" s="1">
        <v>-1.9465753999999998E-2</v>
      </c>
      <c r="E2691" s="1">
        <v>8.9853099999999998E-3</v>
      </c>
    </row>
    <row r="2692" spans="1:5">
      <c r="A2692" s="26">
        <v>40596</v>
      </c>
      <c r="B2692" s="27">
        <v>6.25E-2</v>
      </c>
      <c r="C2692" s="25">
        <v>0.3548</v>
      </c>
      <c r="D2692" s="1">
        <v>-2.4423508E-2</v>
      </c>
      <c r="E2692" s="1">
        <v>1.801698E-3</v>
      </c>
    </row>
    <row r="2693" spans="1:5">
      <c r="A2693" s="26">
        <v>40596</v>
      </c>
      <c r="B2693" s="27">
        <v>0.10416666666666667</v>
      </c>
      <c r="C2693" s="25">
        <v>0.3604</v>
      </c>
      <c r="D2693" s="1">
        <v>-2.6257427999999999E-2</v>
      </c>
      <c r="E2693" s="1">
        <v>-7.4275021000000004E-3</v>
      </c>
    </row>
    <row r="2694" spans="1:5">
      <c r="A2694" s="26">
        <v>40596</v>
      </c>
      <c r="B2694" s="27">
        <v>0.14583333333333334</v>
      </c>
      <c r="C2694" s="25">
        <v>0.36759999999999998</v>
      </c>
      <c r="D2694" s="1">
        <v>2.5265031E-2</v>
      </c>
      <c r="E2694" s="1">
        <v>1.2932941999999999E-2</v>
      </c>
    </row>
    <row r="2695" spans="1:5">
      <c r="A2695" s="26">
        <v>40596</v>
      </c>
      <c r="B2695" s="27">
        <v>0.1875</v>
      </c>
      <c r="C2695" s="25">
        <v>0.3755</v>
      </c>
      <c r="D2695" s="1">
        <v>0.10247901</v>
      </c>
      <c r="E2695" s="1">
        <v>4.8911534E-2</v>
      </c>
    </row>
    <row r="2696" spans="1:5">
      <c r="A2696" s="26">
        <v>40596</v>
      </c>
      <c r="B2696" s="27">
        <v>0.22916666666666666</v>
      </c>
      <c r="C2696" s="25">
        <v>0.38080000000000003</v>
      </c>
      <c r="D2696" s="1">
        <v>4.9277764000000002E-2</v>
      </c>
      <c r="E2696" s="1">
        <v>4.0436119E-2</v>
      </c>
    </row>
    <row r="2697" spans="1:5">
      <c r="A2697" s="26">
        <v>40596</v>
      </c>
      <c r="B2697" s="27">
        <v>0.27083333333333331</v>
      </c>
      <c r="C2697" s="25">
        <v>0.38679999999999998</v>
      </c>
      <c r="D2697" s="1">
        <v>1.4428564E-2</v>
      </c>
      <c r="E2697" s="1">
        <v>-3.7964026000000001E-3</v>
      </c>
    </row>
    <row r="2698" spans="1:5">
      <c r="A2698" s="26">
        <v>40596</v>
      </c>
      <c r="B2698" s="27">
        <v>0.3125</v>
      </c>
      <c r="C2698" s="25">
        <v>0.39360000000000001</v>
      </c>
      <c r="D2698" s="1">
        <v>2.039616E-2</v>
      </c>
      <c r="E2698" s="1">
        <v>2.5733882999999999E-2</v>
      </c>
    </row>
    <row r="2699" spans="1:5">
      <c r="A2699" s="26">
        <v>40596</v>
      </c>
      <c r="B2699" s="27">
        <v>0.35416666666666669</v>
      </c>
      <c r="C2699" s="25">
        <v>0.39729999999999999</v>
      </c>
      <c r="D2699" s="1">
        <v>-2.4000502E-2</v>
      </c>
      <c r="E2699" s="1">
        <v>2.5093570999999999E-2</v>
      </c>
    </row>
    <row r="2700" spans="1:5">
      <c r="A2700" s="26">
        <v>40596</v>
      </c>
      <c r="B2700" s="27">
        <v>0.39583333333333331</v>
      </c>
      <c r="C2700" s="25">
        <v>0.40289999999999998</v>
      </c>
      <c r="D2700" s="1">
        <v>-5.2183538000000002E-2</v>
      </c>
      <c r="E2700" s="1">
        <v>1.7535568000000001E-2</v>
      </c>
    </row>
    <row r="2701" spans="1:5">
      <c r="A2701" s="26">
        <v>40596</v>
      </c>
      <c r="B2701" s="27">
        <v>0.4375</v>
      </c>
      <c r="C2701" s="25">
        <v>0.41039999999999999</v>
      </c>
      <c r="D2701" s="1">
        <v>-0.13712984</v>
      </c>
      <c r="E2701" s="1">
        <v>3.5479361000000001E-2</v>
      </c>
    </row>
    <row r="2702" spans="1:5">
      <c r="A2702" s="26">
        <v>40596</v>
      </c>
      <c r="B2702" s="27">
        <v>0.47916666666666669</v>
      </c>
      <c r="C2702" s="25">
        <v>0.4178</v>
      </c>
      <c r="D2702" s="1">
        <v>-0.15103737</v>
      </c>
      <c r="E2702" s="1">
        <v>3.0521214000000001E-2</v>
      </c>
    </row>
    <row r="2703" spans="1:5">
      <c r="A2703" s="26">
        <v>40596</v>
      </c>
      <c r="B2703" s="27">
        <v>0.52083333333333337</v>
      </c>
      <c r="C2703" s="25">
        <v>0.45660000000000001</v>
      </c>
      <c r="D2703" s="1">
        <v>-0.12887446999999999</v>
      </c>
      <c r="E2703" s="1">
        <v>2.2893646E-2</v>
      </c>
    </row>
    <row r="2704" spans="1:5">
      <c r="A2704" s="26">
        <v>40596</v>
      </c>
      <c r="B2704" s="27">
        <v>0.5625</v>
      </c>
      <c r="C2704" s="25">
        <v>0.43049999999999999</v>
      </c>
      <c r="D2704" s="1">
        <v>-5.5238598E-2</v>
      </c>
      <c r="E2704" s="1">
        <v>2.0296847E-2</v>
      </c>
    </row>
    <row r="2705" spans="1:5">
      <c r="A2705" s="26">
        <v>40596</v>
      </c>
      <c r="B2705" s="27">
        <v>0.60416666666666663</v>
      </c>
      <c r="C2705" s="25">
        <v>0.438</v>
      </c>
      <c r="D2705" s="1">
        <v>-1.2669690000000001E-2</v>
      </c>
      <c r="E2705" s="1">
        <v>-2.0898626E-2</v>
      </c>
    </row>
    <row r="2706" spans="1:5">
      <c r="A2706" s="26">
        <v>40596</v>
      </c>
      <c r="B2706" s="27">
        <v>0.64583333333333337</v>
      </c>
      <c r="C2706" s="25">
        <v>0.44490000000000002</v>
      </c>
      <c r="D2706" s="1">
        <v>-1.6126163999999998E-2</v>
      </c>
      <c r="E2706" s="1">
        <v>3.2529805000000002E-2</v>
      </c>
    </row>
    <row r="2707" spans="1:5">
      <c r="A2707" s="26">
        <v>40596</v>
      </c>
      <c r="B2707" s="27">
        <v>0.6875</v>
      </c>
      <c r="C2707" s="25">
        <v>0.4501</v>
      </c>
      <c r="D2707" s="1">
        <v>6.8473705999999995E-2</v>
      </c>
      <c r="E2707" s="1">
        <v>3.9499669000000001E-2</v>
      </c>
    </row>
    <row r="2708" spans="1:5">
      <c r="A2708" s="26">
        <v>40596</v>
      </c>
      <c r="B2708" s="27">
        <v>0.72916666666666663</v>
      </c>
      <c r="C2708" s="25">
        <v>0.44740000000000002</v>
      </c>
      <c r="D2708" s="1">
        <v>-3.4815874000000002E-4</v>
      </c>
      <c r="E2708" s="1">
        <v>5.0296420000000001E-2</v>
      </c>
    </row>
    <row r="2709" spans="1:5">
      <c r="A2709" s="26">
        <v>40596</v>
      </c>
      <c r="B2709" s="27">
        <v>0.77083333333333337</v>
      </c>
      <c r="C2709" s="25">
        <v>0.45240000000000002</v>
      </c>
      <c r="D2709" s="1">
        <v>4.5898600999999999E-3</v>
      </c>
      <c r="E2709" s="1">
        <v>1.7406304000000001E-2</v>
      </c>
    </row>
    <row r="2710" spans="1:5">
      <c r="A2710" s="26">
        <v>40596</v>
      </c>
      <c r="B2710" s="27">
        <v>0.8125</v>
      </c>
      <c r="C2710" s="25">
        <v>0.4597</v>
      </c>
      <c r="D2710" s="1">
        <v>4.0246908999999999E-4</v>
      </c>
      <c r="E2710" s="1">
        <v>7.2860190999999999E-3</v>
      </c>
    </row>
    <row r="2711" spans="1:5">
      <c r="A2711" s="26">
        <v>40596</v>
      </c>
      <c r="B2711" s="27">
        <v>0.85416666666666663</v>
      </c>
      <c r="C2711" s="25">
        <v>0.46639999999999998</v>
      </c>
      <c r="D2711" s="1">
        <v>5.5681350999999997E-2</v>
      </c>
      <c r="E2711" s="1">
        <v>2.7607626999999999E-2</v>
      </c>
    </row>
    <row r="2712" spans="1:5">
      <c r="A2712" s="26">
        <v>40596</v>
      </c>
      <c r="B2712" s="27">
        <v>0.89583333333333337</v>
      </c>
      <c r="C2712" s="25">
        <v>0.46429999999999999</v>
      </c>
      <c r="D2712" s="1">
        <v>1.8298841E-2</v>
      </c>
      <c r="E2712" s="1">
        <v>-8.6441800999999992E-3</v>
      </c>
    </row>
    <row r="2713" spans="1:5">
      <c r="A2713" s="26">
        <v>40596</v>
      </c>
      <c r="B2713" s="27">
        <v>0.9375</v>
      </c>
      <c r="C2713" s="25">
        <v>0.47070000000000001</v>
      </c>
      <c r="D2713" s="1">
        <v>-3.9957907000000001E-2</v>
      </c>
      <c r="E2713" s="1">
        <v>-8.5953214999999993E-3</v>
      </c>
    </row>
    <row r="2714" spans="1:5">
      <c r="A2714" s="26">
        <v>40596</v>
      </c>
      <c r="B2714" s="27">
        <v>0.97916666666666663</v>
      </c>
      <c r="C2714" s="25">
        <v>0.45319999999999999</v>
      </c>
      <c r="D2714" s="1">
        <v>-0.11724633</v>
      </c>
      <c r="E2714" s="1">
        <v>4.4371696000000002E-2</v>
      </c>
    </row>
    <row r="2715" spans="1:5">
      <c r="A2715" s="26">
        <v>40597</v>
      </c>
      <c r="B2715" s="27">
        <v>2.0833333333333332E-2</v>
      </c>
      <c r="C2715" s="25">
        <v>0.44419999999999998</v>
      </c>
      <c r="D2715" s="1">
        <v>-3.7701440000000003E-2</v>
      </c>
      <c r="E2715" s="1">
        <v>4.2936158000000002E-2</v>
      </c>
    </row>
    <row r="2716" spans="1:5">
      <c r="A2716" s="26">
        <v>40597</v>
      </c>
      <c r="B2716" s="27">
        <v>6.25E-2</v>
      </c>
      <c r="C2716" s="25">
        <v>0.4425</v>
      </c>
      <c r="D2716" s="1">
        <v>8.6016012000000003E-2</v>
      </c>
      <c r="E2716" s="1">
        <v>3.5313613000000001E-2</v>
      </c>
    </row>
    <row r="2717" spans="1:5">
      <c r="A2717" s="26">
        <v>40597</v>
      </c>
      <c r="B2717" s="27">
        <v>0.10416666666666667</v>
      </c>
      <c r="C2717" s="25">
        <v>0.44540000000000002</v>
      </c>
      <c r="D2717" s="1">
        <v>1.0361471000000001E-3</v>
      </c>
      <c r="E2717" s="1">
        <v>3.9167812000000003E-2</v>
      </c>
    </row>
    <row r="2718" spans="1:5">
      <c r="A2718" s="26">
        <v>40597</v>
      </c>
      <c r="B2718" s="27">
        <v>0.14583333333333334</v>
      </c>
      <c r="C2718" s="25">
        <v>0.45369999999999999</v>
      </c>
      <c r="D2718" s="1">
        <v>-1.3244888999999999E-2</v>
      </c>
      <c r="E2718" s="1">
        <v>1.5860046E-3</v>
      </c>
    </row>
    <row r="2719" spans="1:5">
      <c r="A2719" s="26">
        <v>40597</v>
      </c>
      <c r="B2719" s="27">
        <v>0.1875</v>
      </c>
      <c r="C2719" s="25">
        <v>0.44359999999999999</v>
      </c>
      <c r="D2719" s="1">
        <v>2.3873977000000001E-3</v>
      </c>
      <c r="E2719" s="1">
        <v>4.6342861999999999E-2</v>
      </c>
    </row>
    <row r="2720" spans="1:5">
      <c r="A2720" s="26">
        <v>40597</v>
      </c>
      <c r="B2720" s="27">
        <v>0.22916666666666666</v>
      </c>
      <c r="C2720" s="25">
        <v>0.43259999999999998</v>
      </c>
      <c r="D2720" s="1">
        <v>6.2033014999999997E-2</v>
      </c>
      <c r="E2720" s="1">
        <v>5.6764502000000001E-2</v>
      </c>
    </row>
    <row r="2721" spans="1:5">
      <c r="A2721" s="26">
        <v>40597</v>
      </c>
      <c r="B2721" s="27">
        <v>0.27083333333333331</v>
      </c>
      <c r="C2721" s="25">
        <v>0.44419999999999998</v>
      </c>
      <c r="D2721" s="1">
        <v>-1.0047469E-2</v>
      </c>
      <c r="E2721" s="1">
        <v>-2.4642184000000001E-2</v>
      </c>
    </row>
    <row r="2722" spans="1:5">
      <c r="A2722" s="26">
        <v>40597</v>
      </c>
      <c r="B2722" s="27">
        <v>0.3125</v>
      </c>
      <c r="C2722" s="25">
        <v>0.43580000000000002</v>
      </c>
      <c r="D2722" s="1">
        <v>-2.1505909E-2</v>
      </c>
      <c r="E2722" s="1">
        <v>-3.7268993000000002E-3</v>
      </c>
    </row>
    <row r="2723" spans="1:5">
      <c r="A2723" s="26">
        <v>40597</v>
      </c>
      <c r="B2723" s="27">
        <v>0.35416666666666669</v>
      </c>
      <c r="C2723" s="25">
        <v>0.43149999999999999</v>
      </c>
      <c r="D2723" s="1">
        <v>-4.1027252E-2</v>
      </c>
      <c r="E2723" s="1">
        <v>3.6946784000000003E-2</v>
      </c>
    </row>
    <row r="2724" spans="1:5">
      <c r="A2724" s="26">
        <v>40597</v>
      </c>
      <c r="B2724" s="27">
        <v>0.39583333333333331</v>
      </c>
      <c r="C2724" s="25">
        <v>0.3649</v>
      </c>
      <c r="D2724" s="1">
        <v>-6.8936512000000005E-2</v>
      </c>
      <c r="E2724" s="1">
        <v>2.4212442000000001E-2</v>
      </c>
    </row>
    <row r="2725" spans="1:5">
      <c r="A2725" s="26">
        <v>40597</v>
      </c>
      <c r="B2725" s="27">
        <v>0.4375</v>
      </c>
      <c r="C2725" s="25">
        <v>0.31900000000000001</v>
      </c>
      <c r="D2725" s="1">
        <v>-0.14347072999999999</v>
      </c>
      <c r="E2725" s="1">
        <v>3.4387934000000002E-2</v>
      </c>
    </row>
    <row r="2726" spans="1:5">
      <c r="A2726" s="26">
        <v>40597</v>
      </c>
      <c r="B2726" s="27">
        <v>0.47916666666666669</v>
      </c>
      <c r="C2726" s="25">
        <v>0.29349999999999998</v>
      </c>
      <c r="D2726" s="1">
        <v>-0.16812372</v>
      </c>
      <c r="E2726" s="1">
        <v>1.9786622E-2</v>
      </c>
    </row>
    <row r="2727" spans="1:5">
      <c r="A2727" s="26">
        <v>40597</v>
      </c>
      <c r="B2727" s="27">
        <v>0.52083333333333337</v>
      </c>
      <c r="C2727" s="25">
        <v>0.27389999999999998</v>
      </c>
      <c r="D2727" s="1">
        <v>-0.15853614999999999</v>
      </c>
      <c r="E2727" s="1">
        <v>1.9484739000000001E-2</v>
      </c>
    </row>
    <row r="2728" spans="1:5">
      <c r="A2728" s="26">
        <v>40597</v>
      </c>
      <c r="B2728" s="27">
        <v>0.5625</v>
      </c>
      <c r="C2728" s="25">
        <v>0.24679999999999999</v>
      </c>
      <c r="D2728" s="1">
        <v>-9.2067526999999996E-2</v>
      </c>
      <c r="E2728" s="1">
        <v>-4.8386966999999998E-3</v>
      </c>
    </row>
    <row r="2729" spans="1:5">
      <c r="A2729" s="26">
        <v>40597</v>
      </c>
      <c r="B2729" s="27">
        <v>0.60416666666666663</v>
      </c>
      <c r="C2729" s="25">
        <v>0.1467</v>
      </c>
      <c r="D2729" s="1">
        <v>1.6145090000000001E-2</v>
      </c>
      <c r="E2729" s="1">
        <v>6.2343203E-2</v>
      </c>
    </row>
    <row r="2730" spans="1:5">
      <c r="A2730" s="26">
        <v>40597</v>
      </c>
      <c r="B2730" s="27">
        <v>0.64583333333333337</v>
      </c>
      <c r="C2730" s="25">
        <v>8.8499999999999995E-2</v>
      </c>
      <c r="D2730" s="1">
        <v>-8.2151457000000008E-3</v>
      </c>
      <c r="E2730" s="1">
        <v>2.6461974999999999E-2</v>
      </c>
    </row>
    <row r="2731" spans="1:5">
      <c r="A2731" s="26">
        <v>40597</v>
      </c>
      <c r="B2731" s="27">
        <v>0.6875</v>
      </c>
      <c r="C2731" s="25">
        <v>5.5199999999999999E-2</v>
      </c>
      <c r="D2731" s="1">
        <v>2.5023315000000001E-2</v>
      </c>
      <c r="E2731" s="1">
        <v>6.0407166999999998E-2</v>
      </c>
    </row>
    <row r="2732" spans="1:5">
      <c r="A2732" s="26">
        <v>40597</v>
      </c>
      <c r="B2732" s="27">
        <v>0.72916666666666663</v>
      </c>
      <c r="C2732" s="25">
        <v>5.1200000000000002E-2</v>
      </c>
      <c r="D2732" s="1">
        <v>2.5790031000000001E-2</v>
      </c>
      <c r="E2732" s="1">
        <v>7.0509129000000002E-3</v>
      </c>
    </row>
    <row r="2733" spans="1:5">
      <c r="A2733" s="26">
        <v>40597</v>
      </c>
      <c r="B2733" s="27">
        <v>0.77083333333333337</v>
      </c>
      <c r="C2733" s="25">
        <v>4.7699999999999999E-2</v>
      </c>
      <c r="D2733" s="1">
        <v>-1.9654894999999999E-2</v>
      </c>
      <c r="E2733" s="1">
        <v>1.4036691E-2</v>
      </c>
    </row>
    <row r="2734" spans="1:5">
      <c r="A2734" s="26">
        <v>40597</v>
      </c>
      <c r="B2734" s="27">
        <v>0.8125</v>
      </c>
      <c r="C2734" s="25">
        <v>4.0099999999999997E-2</v>
      </c>
      <c r="D2734" s="1">
        <v>1.4952584999999999E-3</v>
      </c>
      <c r="E2734" s="1">
        <v>2.6812368E-2</v>
      </c>
    </row>
    <row r="2735" spans="1:5">
      <c r="A2735" s="26">
        <v>40597</v>
      </c>
      <c r="B2735" s="27">
        <v>0.85416666666666663</v>
      </c>
      <c r="C2735" s="25">
        <v>0.1052</v>
      </c>
      <c r="D2735" s="1">
        <v>2.5053682000000001E-2</v>
      </c>
      <c r="E2735" s="1">
        <v>8.1971683E-3</v>
      </c>
    </row>
    <row r="2736" spans="1:5">
      <c r="A2736" s="26">
        <v>40597</v>
      </c>
      <c r="B2736" s="27">
        <v>0.89583333333333337</v>
      </c>
      <c r="C2736" s="25">
        <v>5.8500000000000003E-2</v>
      </c>
      <c r="D2736" s="1">
        <v>3.9042746000000003E-2</v>
      </c>
      <c r="E2736" s="1">
        <v>3.7207348000000001E-2</v>
      </c>
    </row>
    <row r="2737" spans="1:5">
      <c r="A2737" s="26">
        <v>40597</v>
      </c>
      <c r="B2737" s="27">
        <v>0.9375</v>
      </c>
      <c r="C2737" s="25">
        <v>6.8999999999999999E-3</v>
      </c>
      <c r="D2737" s="1">
        <v>-1.8383042000000001E-3</v>
      </c>
      <c r="E2737" s="1">
        <v>2.4736815999999998E-2</v>
      </c>
    </row>
    <row r="2738" spans="1:5">
      <c r="A2738" s="26">
        <v>40597</v>
      </c>
      <c r="B2738" s="27">
        <v>0.97916666666666663</v>
      </c>
      <c r="C2738" s="25">
        <v>2.9999999999999997E-4</v>
      </c>
      <c r="D2738" s="1">
        <v>-3.3728590999999998E-3</v>
      </c>
      <c r="E2738" s="1">
        <v>-3.2727829E-2</v>
      </c>
    </row>
    <row r="2739" spans="1:5">
      <c r="A2739" s="26">
        <v>40598</v>
      </c>
      <c r="B2739" s="27">
        <v>2.0833333333333332E-2</v>
      </c>
      <c r="C2739" s="25">
        <v>0</v>
      </c>
      <c r="D2739" s="1">
        <v>-4.6021270000000003E-2</v>
      </c>
      <c r="E2739" s="1">
        <v>1.8759431999999999E-2</v>
      </c>
    </row>
    <row r="2740" spans="1:5">
      <c r="A2740" s="26">
        <v>40598</v>
      </c>
      <c r="B2740" s="27">
        <v>6.25E-2</v>
      </c>
      <c r="C2740" s="25">
        <v>2.2700000000000001E-2</v>
      </c>
      <c r="D2740" s="1">
        <v>-1.9441945E-3</v>
      </c>
      <c r="E2740" s="1">
        <v>5.3118929000000002E-2</v>
      </c>
    </row>
    <row r="2741" spans="1:5">
      <c r="A2741" s="26">
        <v>40598</v>
      </c>
      <c r="B2741" s="27">
        <v>0.10416666666666667</v>
      </c>
      <c r="C2741" s="25">
        <v>1.7600000000000001E-2</v>
      </c>
      <c r="D2741" s="1">
        <v>2.5789395999999999E-2</v>
      </c>
      <c r="E2741" s="1">
        <v>1.6402458000000002E-2</v>
      </c>
    </row>
    <row r="2742" spans="1:5">
      <c r="A2742" s="26">
        <v>40598</v>
      </c>
      <c r="B2742" s="27">
        <v>0.14583333333333334</v>
      </c>
      <c r="C2742" s="25">
        <v>4.7899999999999998E-2</v>
      </c>
      <c r="D2742" s="1">
        <v>1.3643389000000001E-2</v>
      </c>
      <c r="E2742" s="1">
        <v>1.5158226E-2</v>
      </c>
    </row>
    <row r="2743" spans="1:5">
      <c r="A2743" s="26">
        <v>40598</v>
      </c>
      <c r="B2743" s="27">
        <v>0.1875</v>
      </c>
      <c r="C2743" s="25">
        <v>0</v>
      </c>
      <c r="D2743" s="1">
        <v>-5.6145021E-3</v>
      </c>
      <c r="E2743" s="1">
        <v>1.5910449E-2</v>
      </c>
    </row>
    <row r="2744" spans="1:5">
      <c r="A2744" s="26">
        <v>40598</v>
      </c>
      <c r="B2744" s="27">
        <v>0.22916666666666666</v>
      </c>
      <c r="C2744" s="25">
        <v>2.8999999999999998E-3</v>
      </c>
      <c r="D2744" s="1">
        <v>8.7347688000000007E-3</v>
      </c>
      <c r="E2744" s="1">
        <v>3.9865654000000002E-3</v>
      </c>
    </row>
    <row r="2745" spans="1:5">
      <c r="A2745" s="26">
        <v>40598</v>
      </c>
      <c r="B2745" s="27">
        <v>0.27083333333333331</v>
      </c>
      <c r="C2745" s="25">
        <v>5.1000000000000004E-3</v>
      </c>
      <c r="D2745" s="1">
        <v>8.8608235999999996E-3</v>
      </c>
      <c r="E2745" s="1">
        <v>2.1615509000000001E-2</v>
      </c>
    </row>
    <row r="2746" spans="1:5">
      <c r="A2746" s="26">
        <v>40598</v>
      </c>
      <c r="B2746" s="27">
        <v>0.3125</v>
      </c>
      <c r="C2746" s="25">
        <v>1.5E-3</v>
      </c>
      <c r="D2746" s="1">
        <v>-4.4707439000000002E-2</v>
      </c>
      <c r="E2746" s="1">
        <v>2.8881230000000001E-2</v>
      </c>
    </row>
    <row r="2747" spans="1:5">
      <c r="A2747" s="26">
        <v>40598</v>
      </c>
      <c r="B2747" s="27">
        <v>0.35416666666666669</v>
      </c>
      <c r="C2747" s="25">
        <v>0</v>
      </c>
      <c r="D2747" s="1">
        <v>-2.0135409E-2</v>
      </c>
      <c r="E2747" s="1">
        <v>2.9243029E-2</v>
      </c>
    </row>
    <row r="2748" spans="1:5">
      <c r="A2748" s="26">
        <v>40598</v>
      </c>
      <c r="B2748" s="27">
        <v>0.39583333333333331</v>
      </c>
      <c r="C2748" s="25">
        <v>0</v>
      </c>
      <c r="D2748" s="1">
        <v>-4.1081469000000002E-2</v>
      </c>
      <c r="E2748" s="1">
        <v>2.3934670000000002E-2</v>
      </c>
    </row>
    <row r="2749" spans="1:5">
      <c r="A2749" s="26">
        <v>40598</v>
      </c>
      <c r="B2749" s="27">
        <v>0.4375</v>
      </c>
      <c r="C2749" s="25">
        <v>0</v>
      </c>
      <c r="D2749" s="1">
        <v>-0.11182114999999999</v>
      </c>
      <c r="E2749" s="1">
        <v>4.8515229999999999E-2</v>
      </c>
    </row>
    <row r="2750" spans="1:5">
      <c r="A2750" s="26">
        <v>40598</v>
      </c>
      <c r="B2750" s="27">
        <v>0.47916666666666669</v>
      </c>
      <c r="C2750" s="25">
        <v>0</v>
      </c>
      <c r="D2750" s="1">
        <v>-0.10323064999999999</v>
      </c>
      <c r="E2750" s="1">
        <v>1.2210818E-2</v>
      </c>
    </row>
    <row r="2751" spans="1:5">
      <c r="A2751" s="26">
        <v>40598</v>
      </c>
      <c r="B2751" s="27">
        <v>0.52083333333333337</v>
      </c>
      <c r="C2751" s="25">
        <v>0</v>
      </c>
      <c r="D2751" s="1">
        <v>-0.11214106</v>
      </c>
      <c r="E2751" s="1">
        <v>3.4838560999999997E-2</v>
      </c>
    </row>
    <row r="2752" spans="1:5">
      <c r="A2752" s="26">
        <v>40598</v>
      </c>
      <c r="B2752" s="27">
        <v>0.5625</v>
      </c>
      <c r="C2752" s="25">
        <v>0</v>
      </c>
      <c r="D2752" s="1">
        <v>-5.8982620999999999E-2</v>
      </c>
      <c r="E2752" s="1">
        <v>4.9015764000000003E-2</v>
      </c>
    </row>
    <row r="2753" spans="1:5">
      <c r="A2753" s="26">
        <v>40598</v>
      </c>
      <c r="B2753" s="27">
        <v>0.60416666666666663</v>
      </c>
      <c r="C2753" s="25">
        <v>2.1100000000000001E-2</v>
      </c>
      <c r="D2753" s="1">
        <v>4.2962109999999998E-2</v>
      </c>
      <c r="E2753" s="1">
        <v>3.5204855E-2</v>
      </c>
    </row>
    <row r="2754" spans="1:5">
      <c r="A2754" s="26">
        <v>40598</v>
      </c>
      <c r="B2754" s="27">
        <v>0.64583333333333337</v>
      </c>
      <c r="C2754" s="25">
        <v>9.5200000000000007E-2</v>
      </c>
      <c r="D2754" s="1">
        <v>4.3523566999999999E-2</v>
      </c>
      <c r="E2754" s="1">
        <v>1.2993233E-2</v>
      </c>
    </row>
    <row r="2755" spans="1:5">
      <c r="A2755" s="26">
        <v>40598</v>
      </c>
      <c r="B2755" s="27">
        <v>0.6875</v>
      </c>
      <c r="C2755" s="25">
        <v>8.9999999999999998E-4</v>
      </c>
      <c r="D2755" s="1">
        <v>8.8324376999999999E-4</v>
      </c>
      <c r="E2755" s="1">
        <v>1.2733339999999999E-2</v>
      </c>
    </row>
    <row r="2756" spans="1:5">
      <c r="A2756" s="26">
        <v>40598</v>
      </c>
      <c r="B2756" s="27">
        <v>0.72916666666666663</v>
      </c>
      <c r="C2756" s="25">
        <v>2.0000000000000001E-4</v>
      </c>
      <c r="D2756" s="1">
        <v>-6.8176273999999995E-2</v>
      </c>
      <c r="E2756" s="1">
        <v>1.9731788999999998E-3</v>
      </c>
    </row>
    <row r="2757" spans="1:5">
      <c r="A2757" s="26">
        <v>40598</v>
      </c>
      <c r="B2757" s="27">
        <v>0.77083333333333337</v>
      </c>
      <c r="C2757" s="25">
        <v>2.9999999999999997E-4</v>
      </c>
      <c r="D2757" s="1">
        <v>-8.6759093999999995E-2</v>
      </c>
      <c r="E2757" s="1">
        <v>9.8715036999999992E-3</v>
      </c>
    </row>
    <row r="2758" spans="1:5">
      <c r="A2758" s="26">
        <v>40598</v>
      </c>
      <c r="B2758" s="27">
        <v>0.8125</v>
      </c>
      <c r="C2758" s="25">
        <v>1.7899999999999999E-2</v>
      </c>
      <c r="D2758" s="1">
        <v>-6.1361547000000002E-2</v>
      </c>
      <c r="E2758" s="1">
        <v>4.0233258E-4</v>
      </c>
    </row>
    <row r="2759" spans="1:5">
      <c r="A2759" s="26">
        <v>40598</v>
      </c>
      <c r="B2759" s="27">
        <v>0.85416666666666663</v>
      </c>
      <c r="C2759" s="25">
        <v>1.5100000000000001E-2</v>
      </c>
      <c r="D2759" s="1">
        <v>-7.1206045999999995E-2</v>
      </c>
      <c r="E2759" s="1">
        <v>2.7336816E-2</v>
      </c>
    </row>
    <row r="2760" spans="1:5">
      <c r="A2760" s="26">
        <v>40598</v>
      </c>
      <c r="B2760" s="27">
        <v>0.89583333333333337</v>
      </c>
      <c r="C2760" s="25">
        <v>1.15E-2</v>
      </c>
      <c r="D2760" s="1">
        <v>-7.9303508999999994E-2</v>
      </c>
      <c r="E2760" s="1">
        <v>1.7946451999999999E-3</v>
      </c>
    </row>
    <row r="2761" spans="1:5">
      <c r="A2761" s="26">
        <v>40598</v>
      </c>
      <c r="B2761" s="27">
        <v>0.9375</v>
      </c>
      <c r="C2761" s="25">
        <v>6.0000000000000001E-3</v>
      </c>
      <c r="D2761" s="1">
        <v>2.6858561999999999E-2</v>
      </c>
      <c r="E2761" s="1">
        <v>1.9438482E-2</v>
      </c>
    </row>
    <row r="2762" spans="1:5">
      <c r="A2762" s="26">
        <v>40598</v>
      </c>
      <c r="B2762" s="27">
        <v>0.97916666666666663</v>
      </c>
      <c r="C2762" s="25">
        <v>0</v>
      </c>
      <c r="D2762" s="1">
        <v>9.8495339000000001E-2</v>
      </c>
      <c r="E2762" s="1">
        <v>7.3133376E-2</v>
      </c>
    </row>
    <row r="2763" spans="1:5">
      <c r="A2763" s="26">
        <v>40599</v>
      </c>
      <c r="B2763" s="27">
        <v>2.0833333333333332E-2</v>
      </c>
      <c r="C2763" s="25">
        <v>0</v>
      </c>
      <c r="D2763" s="1">
        <v>3.0574731000000001E-2</v>
      </c>
      <c r="E2763" s="1">
        <v>6.7177044000000005E-2</v>
      </c>
    </row>
    <row r="2764" spans="1:5">
      <c r="A2764" s="26">
        <v>40599</v>
      </c>
      <c r="B2764" s="27">
        <v>6.25E-2</v>
      </c>
      <c r="C2764" s="25">
        <v>0</v>
      </c>
      <c r="D2764" s="1">
        <v>6.5157697000000001E-2</v>
      </c>
      <c r="E2764" s="1">
        <v>2.6948100999999999E-2</v>
      </c>
    </row>
    <row r="2765" spans="1:5">
      <c r="A2765" s="26">
        <v>40599</v>
      </c>
      <c r="B2765" s="27">
        <v>0.10416666666666667</v>
      </c>
      <c r="C2765" s="25">
        <v>1.8E-3</v>
      </c>
      <c r="D2765" s="1">
        <v>4.6987457000000003E-2</v>
      </c>
      <c r="E2765" s="1">
        <v>4.9390574E-2</v>
      </c>
    </row>
    <row r="2766" spans="1:5">
      <c r="A2766" s="26">
        <v>40599</v>
      </c>
      <c r="B2766" s="27">
        <v>0.14583333333333334</v>
      </c>
      <c r="C2766" s="25">
        <v>1.2999999999999999E-3</v>
      </c>
      <c r="D2766" s="1">
        <v>2.9719011E-2</v>
      </c>
      <c r="E2766" s="1">
        <v>1.3488827E-2</v>
      </c>
    </row>
    <row r="2767" spans="1:5">
      <c r="A2767" s="26">
        <v>40599</v>
      </c>
      <c r="B2767" s="27">
        <v>0.1875</v>
      </c>
      <c r="C2767" s="25">
        <v>8.6E-3</v>
      </c>
      <c r="D2767" s="1">
        <v>7.5428438999999999E-4</v>
      </c>
      <c r="E2767" s="1">
        <v>-8.0519454999999993E-3</v>
      </c>
    </row>
    <row r="2768" spans="1:5">
      <c r="A2768" s="26">
        <v>40599</v>
      </c>
      <c r="B2768" s="27">
        <v>0.22916666666666666</v>
      </c>
      <c r="C2768" s="25">
        <v>0</v>
      </c>
      <c r="D2768" s="1">
        <v>-1.3351289000000001E-2</v>
      </c>
      <c r="E2768" s="1">
        <v>9.9055972999999992E-3</v>
      </c>
    </row>
    <row r="2769" spans="1:5">
      <c r="A2769" s="26">
        <v>40599</v>
      </c>
      <c r="B2769" s="27">
        <v>0.27083333333333331</v>
      </c>
      <c r="C2769" s="25">
        <v>0</v>
      </c>
      <c r="D2769" s="1">
        <v>-9.4459550000000003E-2</v>
      </c>
      <c r="E2769" s="1">
        <v>1.6951124000000001E-2</v>
      </c>
    </row>
    <row r="2770" spans="1:5">
      <c r="A2770" s="26">
        <v>40599</v>
      </c>
      <c r="B2770" s="27">
        <v>0.3125</v>
      </c>
      <c r="C2770" s="25">
        <v>0</v>
      </c>
      <c r="D2770" s="1">
        <v>-0.16986857999999999</v>
      </c>
      <c r="E2770" s="1">
        <v>4.0200838000000003E-2</v>
      </c>
    </row>
    <row r="2771" spans="1:5">
      <c r="A2771" s="26">
        <v>40599</v>
      </c>
      <c r="B2771" s="27">
        <v>0.35416666666666669</v>
      </c>
      <c r="C2771" s="25">
        <v>2.9999999999999997E-4</v>
      </c>
      <c r="D2771" s="1">
        <v>-0.1501508</v>
      </c>
      <c r="E2771" s="1">
        <v>9.5723586000000006E-3</v>
      </c>
    </row>
    <row r="2772" spans="1:5">
      <c r="A2772" s="26">
        <v>40599</v>
      </c>
      <c r="B2772" s="27">
        <v>0.39583333333333331</v>
      </c>
      <c r="C2772" s="25">
        <v>1.1999999999999999E-3</v>
      </c>
      <c r="D2772" s="1">
        <v>-0.13521119000000001</v>
      </c>
      <c r="E2772" s="1">
        <v>1.8586202999999999E-2</v>
      </c>
    </row>
    <row r="2773" spans="1:5">
      <c r="A2773" s="26">
        <v>40599</v>
      </c>
      <c r="B2773" s="27">
        <v>0.4375</v>
      </c>
      <c r="C2773" s="25">
        <v>0</v>
      </c>
      <c r="D2773" s="1">
        <v>-0.1683607</v>
      </c>
      <c r="E2773" s="1">
        <v>5.2612555999999998E-2</v>
      </c>
    </row>
    <row r="2774" spans="1:5">
      <c r="A2774" s="26">
        <v>40599</v>
      </c>
      <c r="B2774" s="27">
        <v>0.47916666666666669</v>
      </c>
      <c r="C2774" s="25">
        <v>0</v>
      </c>
      <c r="D2774" s="1">
        <v>-0.18889698999999999</v>
      </c>
      <c r="E2774" s="1">
        <v>5.7356069000000003E-2</v>
      </c>
    </row>
    <row r="2775" spans="1:5">
      <c r="A2775" s="26">
        <v>40599</v>
      </c>
      <c r="B2775" s="27">
        <v>0.52083333333333337</v>
      </c>
      <c r="C2775" s="25">
        <v>3.5999999999999999E-3</v>
      </c>
      <c r="D2775" s="1">
        <v>-0.19571522999999999</v>
      </c>
      <c r="E2775" s="1">
        <v>4.9374721000000003E-2</v>
      </c>
    </row>
    <row r="2776" spans="1:5">
      <c r="A2776" s="26">
        <v>40599</v>
      </c>
      <c r="B2776" s="27">
        <v>0.5625</v>
      </c>
      <c r="C2776" s="25">
        <v>0</v>
      </c>
      <c r="D2776" s="1">
        <v>-0.18033695999999999</v>
      </c>
      <c r="E2776" s="1">
        <v>5.3352796000000001E-2</v>
      </c>
    </row>
    <row r="2777" spans="1:5">
      <c r="A2777" s="26">
        <v>40599</v>
      </c>
      <c r="B2777" s="27">
        <v>0.60416666666666663</v>
      </c>
      <c r="C2777" s="25">
        <v>0</v>
      </c>
      <c r="D2777" s="1">
        <v>-0.11405951</v>
      </c>
      <c r="E2777" s="1">
        <v>-2.6307893E-4</v>
      </c>
    </row>
    <row r="2778" spans="1:5">
      <c r="A2778" s="26">
        <v>40599</v>
      </c>
      <c r="B2778" s="27">
        <v>0.64583333333333337</v>
      </c>
      <c r="C2778" s="25">
        <v>1E-4</v>
      </c>
      <c r="D2778" s="1">
        <v>-1.5592979E-2</v>
      </c>
      <c r="E2778" s="1">
        <v>-3.8766044999999999E-2</v>
      </c>
    </row>
    <row r="2779" spans="1:5">
      <c r="A2779" s="26">
        <v>40599</v>
      </c>
      <c r="B2779" s="27">
        <v>0.6875</v>
      </c>
      <c r="C2779" s="25">
        <v>0</v>
      </c>
      <c r="D2779" s="1">
        <v>-1.0929894000000001E-2</v>
      </c>
      <c r="E2779" s="1">
        <v>-3.4926781E-3</v>
      </c>
    </row>
    <row r="2780" spans="1:5">
      <c r="A2780" s="26">
        <v>40599</v>
      </c>
      <c r="B2780" s="27">
        <v>0.72916666666666663</v>
      </c>
      <c r="C2780" s="25">
        <v>0</v>
      </c>
      <c r="D2780" s="1">
        <v>-2.6735531999999999E-2</v>
      </c>
      <c r="E2780" s="1">
        <v>1.2117454E-2</v>
      </c>
    </row>
    <row r="2781" spans="1:5">
      <c r="A2781" s="26">
        <v>40599</v>
      </c>
      <c r="B2781" s="27">
        <v>0.77083333333333337</v>
      </c>
      <c r="C2781" s="25">
        <v>2.0999999999999999E-3</v>
      </c>
      <c r="D2781" s="1">
        <v>-1.4878206E-2</v>
      </c>
      <c r="E2781" s="1">
        <v>-8.1400742999999996E-4</v>
      </c>
    </row>
    <row r="2782" spans="1:5">
      <c r="A2782" s="26">
        <v>40599</v>
      </c>
      <c r="B2782" s="27">
        <v>0.8125</v>
      </c>
      <c r="C2782" s="25">
        <v>2.9999999999999997E-4</v>
      </c>
      <c r="D2782" s="1">
        <v>-3.4895409000000002E-2</v>
      </c>
      <c r="E2782" s="1">
        <v>1.7732194E-2</v>
      </c>
    </row>
    <row r="2783" spans="1:5">
      <c r="A2783" s="26">
        <v>40599</v>
      </c>
      <c r="B2783" s="27">
        <v>0.85416666666666663</v>
      </c>
      <c r="C2783" s="25">
        <v>1.8E-3</v>
      </c>
      <c r="D2783" s="1">
        <v>-9.7650729000000006E-2</v>
      </c>
      <c r="E2783" s="1">
        <v>-1.2008003999999999E-2</v>
      </c>
    </row>
    <row r="2784" spans="1:5">
      <c r="A2784" s="26">
        <v>40599</v>
      </c>
      <c r="B2784" s="27">
        <v>0.89583333333333337</v>
      </c>
      <c r="C2784" s="25">
        <v>1.1000000000000001E-3</v>
      </c>
      <c r="D2784" s="1">
        <v>-8.2997768E-2</v>
      </c>
      <c r="E2784" s="1">
        <v>2.9504701000000001E-2</v>
      </c>
    </row>
    <row r="2785" spans="1:5">
      <c r="A2785" s="26">
        <v>40599</v>
      </c>
      <c r="B2785" s="27">
        <v>0.9375</v>
      </c>
      <c r="C2785" s="25">
        <v>4.0000000000000002E-4</v>
      </c>
      <c r="D2785" s="1">
        <v>3.5008522E-2</v>
      </c>
      <c r="E2785" s="1">
        <v>2.5138539000000001E-2</v>
      </c>
    </row>
    <row r="2786" spans="1:5">
      <c r="A2786" s="26">
        <v>40599</v>
      </c>
      <c r="B2786" s="27">
        <v>0.97916666666666663</v>
      </c>
      <c r="C2786" s="25">
        <v>0</v>
      </c>
      <c r="D2786" s="1">
        <v>8.6104895000000001E-2</v>
      </c>
      <c r="E2786" s="1">
        <v>5.5298167000000002E-2</v>
      </c>
    </row>
    <row r="2787" spans="1:5">
      <c r="A2787" s="26">
        <v>40600</v>
      </c>
      <c r="B2787" s="27">
        <v>2.0833333333333332E-2</v>
      </c>
      <c r="C2787" s="25">
        <v>0</v>
      </c>
      <c r="D2787" s="1">
        <v>5.5087157999999997E-2</v>
      </c>
      <c r="E2787" s="1">
        <v>5.7281769000000003E-2</v>
      </c>
    </row>
    <row r="2788" spans="1:5">
      <c r="A2788" s="26">
        <v>40600</v>
      </c>
      <c r="B2788" s="27">
        <v>6.25E-2</v>
      </c>
      <c r="C2788" s="25">
        <v>2.6499999999999999E-2</v>
      </c>
      <c r="D2788" s="1">
        <v>6.8938698000000007E-2</v>
      </c>
      <c r="E2788" s="1">
        <v>2.3206907999999998E-2</v>
      </c>
    </row>
    <row r="2789" spans="1:5">
      <c r="A2789" s="26">
        <v>40600</v>
      </c>
      <c r="B2789" s="27">
        <v>0.10416666666666667</v>
      </c>
      <c r="C2789" s="25">
        <v>4.7300000000000002E-2</v>
      </c>
      <c r="D2789" s="1">
        <v>3.6802333E-2</v>
      </c>
      <c r="E2789" s="1">
        <v>3.408145E-3</v>
      </c>
    </row>
    <row r="2790" spans="1:5">
      <c r="A2790" s="26">
        <v>40600</v>
      </c>
      <c r="B2790" s="27">
        <v>0.14583333333333334</v>
      </c>
      <c r="C2790" s="25">
        <v>8.9999999999999998E-4</v>
      </c>
      <c r="D2790" s="1">
        <v>2.5745123000000002E-2</v>
      </c>
      <c r="E2790" s="1">
        <v>3.4565141000000001E-2</v>
      </c>
    </row>
    <row r="2791" spans="1:5">
      <c r="A2791" s="26">
        <v>40600</v>
      </c>
      <c r="B2791" s="27">
        <v>0.1875</v>
      </c>
      <c r="C2791" s="25">
        <v>3.0000000000000001E-3</v>
      </c>
      <c r="D2791" s="1">
        <v>6.1852864999999996E-3</v>
      </c>
      <c r="E2791" s="1">
        <v>1.1318336E-2</v>
      </c>
    </row>
    <row r="2792" spans="1:5">
      <c r="A2792" s="26">
        <v>40600</v>
      </c>
      <c r="B2792" s="27">
        <v>0.22916666666666666</v>
      </c>
      <c r="C2792" s="25">
        <v>0</v>
      </c>
      <c r="D2792" s="1">
        <v>-2.611515E-2</v>
      </c>
      <c r="E2792" s="1">
        <v>4.0170520000000001E-3</v>
      </c>
    </row>
    <row r="2793" spans="1:5">
      <c r="A2793" s="26">
        <v>40600</v>
      </c>
      <c r="B2793" s="27">
        <v>0.27083333333333331</v>
      </c>
      <c r="C2793" s="25">
        <v>0</v>
      </c>
      <c r="D2793" s="1">
        <v>-0.14777183999999999</v>
      </c>
      <c r="E2793" s="1">
        <v>4.2438390999999999E-2</v>
      </c>
    </row>
    <row r="2794" spans="1:5">
      <c r="A2794" s="26">
        <v>40600</v>
      </c>
      <c r="B2794" s="27">
        <v>0.3125</v>
      </c>
      <c r="C2794" s="25">
        <v>0</v>
      </c>
      <c r="D2794" s="1">
        <v>-0.22378954000000001</v>
      </c>
      <c r="E2794" s="1">
        <v>2.6840946000000001E-2</v>
      </c>
    </row>
    <row r="2795" spans="1:5">
      <c r="A2795" s="26">
        <v>40600</v>
      </c>
      <c r="B2795" s="27">
        <v>0.35416666666666669</v>
      </c>
      <c r="C2795" s="25">
        <v>0</v>
      </c>
      <c r="D2795" s="1">
        <v>-0.20761872000000001</v>
      </c>
      <c r="E2795" s="1">
        <v>3.7955774999999997E-2</v>
      </c>
    </row>
    <row r="2796" spans="1:5">
      <c r="A2796" s="26">
        <v>40600</v>
      </c>
      <c r="B2796" s="27">
        <v>0.39583333333333331</v>
      </c>
      <c r="C2796" s="25">
        <v>2.9999999999999997E-4</v>
      </c>
      <c r="D2796" s="1">
        <v>-0.17225828000000001</v>
      </c>
      <c r="E2796" s="1">
        <v>5.5334478999999999E-2</v>
      </c>
    </row>
    <row r="2797" spans="1:5">
      <c r="A2797" s="26">
        <v>40600</v>
      </c>
      <c r="B2797" s="27">
        <v>0.4375</v>
      </c>
      <c r="C2797" s="25">
        <v>0</v>
      </c>
      <c r="D2797" s="1">
        <v>-0.19646263999999999</v>
      </c>
      <c r="E2797" s="1">
        <v>6.3455528999999997E-2</v>
      </c>
    </row>
    <row r="2798" spans="1:5">
      <c r="A2798" s="26">
        <v>40600</v>
      </c>
      <c r="B2798" s="27">
        <v>0.47916666666666669</v>
      </c>
      <c r="C2798" s="25">
        <v>2.9999999999999997E-4</v>
      </c>
      <c r="D2798" s="1">
        <v>-0.16753951</v>
      </c>
      <c r="E2798" s="1">
        <v>5.7583536999999997E-2</v>
      </c>
    </row>
    <row r="2799" spans="1:5">
      <c r="A2799" s="26">
        <v>40600</v>
      </c>
      <c r="B2799" s="27">
        <v>0.52083333333333337</v>
      </c>
      <c r="C2799" s="25">
        <v>5.1000000000000004E-3</v>
      </c>
      <c r="D2799" s="1">
        <v>-0.13932553</v>
      </c>
      <c r="E2799" s="1">
        <v>3.5074792E-2</v>
      </c>
    </row>
    <row r="2800" spans="1:5">
      <c r="A2800" s="26">
        <v>40600</v>
      </c>
      <c r="B2800" s="27">
        <v>0.5625</v>
      </c>
      <c r="C2800" s="25">
        <v>0</v>
      </c>
      <c r="D2800" s="1">
        <v>-5.0669995000000002E-2</v>
      </c>
      <c r="E2800" s="1">
        <v>1.0853708E-2</v>
      </c>
    </row>
    <row r="2801" spans="1:5">
      <c r="A2801" s="26">
        <v>40600</v>
      </c>
      <c r="B2801" s="27">
        <v>0.60416666666666663</v>
      </c>
      <c r="C2801" s="25">
        <v>0</v>
      </c>
      <c r="D2801" s="1">
        <v>-1.1541193999999999E-2</v>
      </c>
      <c r="E2801" s="1">
        <v>-3.5977234999999999E-3</v>
      </c>
    </row>
    <row r="2802" spans="1:5">
      <c r="A2802" s="26">
        <v>40600</v>
      </c>
      <c r="B2802" s="27">
        <v>0.64583333333333337</v>
      </c>
      <c r="C2802" s="25">
        <v>0</v>
      </c>
      <c r="D2802" s="1">
        <v>-1.0481921E-2</v>
      </c>
      <c r="E2802" s="1">
        <v>7.3364303999999998E-3</v>
      </c>
    </row>
    <row r="2803" spans="1:5">
      <c r="A2803" s="26">
        <v>40600</v>
      </c>
      <c r="B2803" s="27">
        <v>0.6875</v>
      </c>
      <c r="C2803" s="25">
        <v>0</v>
      </c>
      <c r="D2803" s="1">
        <v>6.2013186999999997E-2</v>
      </c>
      <c r="E2803" s="1">
        <v>6.7063363000000001E-2</v>
      </c>
    </row>
    <row r="2804" spans="1:5">
      <c r="A2804" s="26">
        <v>40600</v>
      </c>
      <c r="B2804" s="27">
        <v>0.72916666666666663</v>
      </c>
      <c r="C2804" s="25">
        <v>0</v>
      </c>
      <c r="D2804" s="1">
        <v>6.6414930999999996E-3</v>
      </c>
      <c r="E2804" s="1">
        <v>-4.1934490000000001E-3</v>
      </c>
    </row>
    <row r="2805" spans="1:5">
      <c r="A2805" s="26">
        <v>40600</v>
      </c>
      <c r="B2805" s="27">
        <v>0.77083333333333337</v>
      </c>
      <c r="C2805" s="25">
        <v>0</v>
      </c>
      <c r="D2805" s="1">
        <v>-2.3209003999999998E-2</v>
      </c>
      <c r="E2805" s="1">
        <v>2.0183414E-2</v>
      </c>
    </row>
    <row r="2806" spans="1:5">
      <c r="A2806" s="26">
        <v>40600</v>
      </c>
      <c r="B2806" s="27">
        <v>0.8125</v>
      </c>
      <c r="C2806" s="25">
        <v>0</v>
      </c>
      <c r="D2806" s="1">
        <v>2.2905911000000001E-2</v>
      </c>
      <c r="E2806" s="1">
        <v>3.3435761E-3</v>
      </c>
    </row>
    <row r="2807" spans="1:5">
      <c r="A2807" s="26">
        <v>40600</v>
      </c>
      <c r="B2807" s="27">
        <v>0.85416666666666663</v>
      </c>
      <c r="C2807" s="25">
        <v>0</v>
      </c>
      <c r="D2807" s="1">
        <v>6.6982706999999999E-3</v>
      </c>
      <c r="E2807" s="1">
        <v>2.6232811000000002E-2</v>
      </c>
    </row>
    <row r="2808" spans="1:5">
      <c r="A2808" s="26">
        <v>40600</v>
      </c>
      <c r="B2808" s="27">
        <v>0.89583333333333337</v>
      </c>
      <c r="C2808" s="25">
        <v>0</v>
      </c>
      <c r="D2808" s="1">
        <v>1.1296462E-2</v>
      </c>
      <c r="E2808" s="1">
        <v>-5.5687823000000001E-3</v>
      </c>
    </row>
    <row r="2809" spans="1:5">
      <c r="A2809" s="26">
        <v>40600</v>
      </c>
      <c r="B2809" s="27">
        <v>0.9375</v>
      </c>
      <c r="C2809" s="25">
        <v>0</v>
      </c>
      <c r="D2809" s="1">
        <v>-5.8627466000000003E-2</v>
      </c>
      <c r="E2809" s="1">
        <v>2.12404E-2</v>
      </c>
    </row>
    <row r="2810" spans="1:5">
      <c r="A2810" s="26">
        <v>40600</v>
      </c>
      <c r="B2810" s="27">
        <v>0.97916666666666663</v>
      </c>
      <c r="C2810" s="25">
        <v>2.0000000000000001E-4</v>
      </c>
      <c r="D2810" s="1">
        <v>-0.15303664</v>
      </c>
      <c r="E2810" s="1">
        <v>3.1247785E-2</v>
      </c>
    </row>
    <row r="2811" spans="1:5">
      <c r="A2811" s="26">
        <v>40601</v>
      </c>
      <c r="B2811" s="27">
        <v>2.0833333333333332E-2</v>
      </c>
      <c r="C2811" s="25">
        <v>0</v>
      </c>
      <c r="D2811" s="1">
        <v>-0.14486611999999999</v>
      </c>
      <c r="E2811" s="1">
        <v>4.9537030000000003E-2</v>
      </c>
    </row>
    <row r="2812" spans="1:5">
      <c r="A2812" s="26">
        <v>40601</v>
      </c>
      <c r="B2812" s="27">
        <v>6.25E-2</v>
      </c>
      <c r="C2812" s="25">
        <v>0</v>
      </c>
      <c r="D2812" s="1">
        <v>-8.9749714999999994E-2</v>
      </c>
      <c r="E2812" s="1">
        <v>4.0481156999999997E-2</v>
      </c>
    </row>
    <row r="2813" spans="1:5">
      <c r="A2813" s="26">
        <v>40601</v>
      </c>
      <c r="B2813" s="27">
        <v>0.10416666666666667</v>
      </c>
      <c r="C2813" s="25">
        <v>2.0000000000000001E-4</v>
      </c>
      <c r="D2813" s="1">
        <v>-5.7885184999999999E-2</v>
      </c>
      <c r="E2813" s="1">
        <v>5.5229754999999998E-2</v>
      </c>
    </row>
    <row r="2814" spans="1:5">
      <c r="A2814" s="26">
        <v>40601</v>
      </c>
      <c r="B2814" s="27">
        <v>0.14583333333333334</v>
      </c>
      <c r="C2814" s="25">
        <v>0</v>
      </c>
      <c r="D2814" s="1">
        <v>9.3980696999999992E-3</v>
      </c>
      <c r="E2814" s="1">
        <v>-1.4568226E-2</v>
      </c>
    </row>
    <row r="2815" spans="1:5">
      <c r="A2815" s="26">
        <v>40601</v>
      </c>
      <c r="B2815" s="27">
        <v>0.1875</v>
      </c>
      <c r="C2815" s="25">
        <v>0</v>
      </c>
      <c r="D2815" s="1">
        <v>8.6845067999999997E-2</v>
      </c>
      <c r="E2815" s="1">
        <v>1.9287439999999999E-2</v>
      </c>
    </row>
    <row r="2816" spans="1:5">
      <c r="A2816" s="26">
        <v>40601</v>
      </c>
      <c r="B2816" s="27">
        <v>0.22916666666666666</v>
      </c>
      <c r="C2816" s="25">
        <v>1E-4</v>
      </c>
      <c r="D2816" s="1">
        <v>3.0960060000000001E-2</v>
      </c>
      <c r="E2816" s="1">
        <v>1.4525015E-2</v>
      </c>
    </row>
    <row r="2817" spans="1:5">
      <c r="A2817" s="26">
        <v>40601</v>
      </c>
      <c r="B2817" s="27">
        <v>0.27083333333333331</v>
      </c>
      <c r="C2817" s="25">
        <v>1.4E-3</v>
      </c>
      <c r="D2817" s="1">
        <v>-9.4924723000000006E-3</v>
      </c>
      <c r="E2817" s="1">
        <v>-6.8227499000000002E-3</v>
      </c>
    </row>
    <row r="2818" spans="1:5">
      <c r="A2818" s="26">
        <v>40601</v>
      </c>
      <c r="B2818" s="27">
        <v>0.3125</v>
      </c>
      <c r="C2818" s="25">
        <v>7.0000000000000001E-3</v>
      </c>
      <c r="D2818" s="1">
        <v>-5.2366398000000002E-2</v>
      </c>
      <c r="E2818" s="1">
        <v>3.1134022000000001E-2</v>
      </c>
    </row>
    <row r="2819" spans="1:5">
      <c r="A2819" s="26">
        <v>40601</v>
      </c>
      <c r="B2819" s="27">
        <v>0.35416666666666669</v>
      </c>
      <c r="C2819" s="25">
        <v>4.4999999999999997E-3</v>
      </c>
      <c r="D2819" s="1">
        <v>-0.12853442000000001</v>
      </c>
      <c r="E2819" s="1">
        <v>1.5430315E-2</v>
      </c>
    </row>
    <row r="2820" spans="1:5">
      <c r="A2820" s="26">
        <v>40601</v>
      </c>
      <c r="B2820" s="27">
        <v>0.39583333333333331</v>
      </c>
      <c r="C2820" s="25">
        <v>1.6000000000000001E-3</v>
      </c>
      <c r="D2820" s="1">
        <v>-0.11930307</v>
      </c>
      <c r="E2820" s="1">
        <v>8.9093876000000002E-2</v>
      </c>
    </row>
    <row r="2821" spans="1:5">
      <c r="A2821" s="26">
        <v>40601</v>
      </c>
      <c r="B2821" s="27">
        <v>0.4375</v>
      </c>
      <c r="C2821" s="25">
        <v>2E-3</v>
      </c>
      <c r="D2821" s="1">
        <v>-0.10026436</v>
      </c>
      <c r="E2821" s="1">
        <v>3.0618644E-2</v>
      </c>
    </row>
    <row r="2822" spans="1:5">
      <c r="A2822" s="26">
        <v>40601</v>
      </c>
      <c r="B2822" s="27">
        <v>0.47916666666666669</v>
      </c>
      <c r="C2822" s="25">
        <v>6.8999999999999999E-3</v>
      </c>
      <c r="D2822" s="1">
        <v>-0.15458026999999999</v>
      </c>
      <c r="E2822" s="1">
        <v>3.2333841000000002E-3</v>
      </c>
    </row>
    <row r="2823" spans="1:5">
      <c r="A2823" s="26">
        <v>40601</v>
      </c>
      <c r="B2823" s="27">
        <v>0.52083333333333337</v>
      </c>
      <c r="C2823" s="25">
        <v>8.6999999999999994E-3</v>
      </c>
      <c r="D2823" s="1">
        <v>-0.26047820999999999</v>
      </c>
      <c r="E2823" s="1">
        <v>-1.22798E-2</v>
      </c>
    </row>
    <row r="2824" spans="1:5">
      <c r="A2824" s="26">
        <v>40601</v>
      </c>
      <c r="B2824" s="27">
        <v>0.5625</v>
      </c>
      <c r="C2824" s="25">
        <v>1.1999999999999999E-3</v>
      </c>
      <c r="D2824" s="1">
        <v>-0.22683153</v>
      </c>
      <c r="E2824" s="1">
        <v>3.3183363E-2</v>
      </c>
    </row>
    <row r="2825" spans="1:5">
      <c r="A2825" s="26">
        <v>40601</v>
      </c>
      <c r="B2825" s="27">
        <v>0.60416666666666663</v>
      </c>
      <c r="C2825" s="25">
        <v>2.7000000000000001E-3</v>
      </c>
      <c r="D2825" s="1">
        <v>-0.18006066000000001</v>
      </c>
      <c r="E2825" s="1">
        <v>4.7762473E-2</v>
      </c>
    </row>
    <row r="2826" spans="1:5">
      <c r="A2826" s="26">
        <v>40601</v>
      </c>
      <c r="B2826" s="27">
        <v>0.64583333333333337</v>
      </c>
      <c r="C2826" s="25">
        <v>2.3999999999999998E-3</v>
      </c>
      <c r="D2826" s="1">
        <v>-0.10426007</v>
      </c>
      <c r="E2826" s="1">
        <v>-2.5089594999999999E-2</v>
      </c>
    </row>
    <row r="2827" spans="1:5">
      <c r="A2827" s="26">
        <v>40601</v>
      </c>
      <c r="B2827" s="27">
        <v>0.6875</v>
      </c>
      <c r="C2827" s="25">
        <v>3.2000000000000002E-3</v>
      </c>
      <c r="D2827" s="1">
        <v>1.7129864000000002E-2</v>
      </c>
      <c r="E2827" s="1">
        <v>-2.6899473E-2</v>
      </c>
    </row>
    <row r="2828" spans="1:5">
      <c r="A2828" s="26">
        <v>40601</v>
      </c>
      <c r="B2828" s="27">
        <v>0.72916666666666663</v>
      </c>
      <c r="C2828" s="25">
        <v>3.7000000000000002E-3</v>
      </c>
      <c r="D2828" s="1">
        <v>-1.7480156E-2</v>
      </c>
      <c r="E2828" s="1">
        <v>1.0612478999999999E-2</v>
      </c>
    </row>
    <row r="2829" spans="1:5">
      <c r="A2829" s="26">
        <v>40601</v>
      </c>
      <c r="B2829" s="27">
        <v>0.77083333333333337</v>
      </c>
      <c r="C2829" s="25">
        <v>4.4000000000000003E-3</v>
      </c>
      <c r="D2829" s="1">
        <v>1.9398927999999999E-2</v>
      </c>
      <c r="E2829" s="1">
        <v>1.3648023E-2</v>
      </c>
    </row>
    <row r="2830" spans="1:5">
      <c r="A2830" s="26">
        <v>40601</v>
      </c>
      <c r="B2830" s="27">
        <v>0.8125</v>
      </c>
      <c r="C2830" s="25">
        <v>5.0000000000000001E-3</v>
      </c>
      <c r="D2830" s="1">
        <v>4.1839938E-2</v>
      </c>
      <c r="E2830" s="1">
        <v>3.1948424000000003E-2</v>
      </c>
    </row>
    <row r="2831" spans="1:5">
      <c r="A2831" s="26">
        <v>40601</v>
      </c>
      <c r="B2831" s="27">
        <v>0.85416666666666663</v>
      </c>
      <c r="C2831" s="25">
        <v>5.5999999999999999E-3</v>
      </c>
      <c r="D2831" s="1">
        <v>-1.3701146000000001E-2</v>
      </c>
      <c r="E2831" s="1">
        <v>-2.1975136999999999E-2</v>
      </c>
    </row>
    <row r="2832" spans="1:5">
      <c r="A2832" s="26">
        <v>40601</v>
      </c>
      <c r="B2832" s="27">
        <v>0.89583333333333337</v>
      </c>
      <c r="C2832" s="25">
        <v>6.4000000000000003E-3</v>
      </c>
      <c r="D2832" s="1">
        <v>-9.8263876999999996E-3</v>
      </c>
      <c r="E2832" s="1">
        <v>2.9687655E-2</v>
      </c>
    </row>
    <row r="2833" spans="1:5">
      <c r="A2833" s="26">
        <v>40601</v>
      </c>
      <c r="B2833" s="27">
        <v>0.9375</v>
      </c>
      <c r="C2833" s="25">
        <v>7.3000000000000001E-3</v>
      </c>
      <c r="D2833" s="1">
        <v>3.0280541000000001E-3</v>
      </c>
      <c r="E2833" s="1">
        <v>-1.2311605E-2</v>
      </c>
    </row>
    <row r="2834" spans="1:5">
      <c r="A2834" s="26">
        <v>40601</v>
      </c>
      <c r="B2834" s="27">
        <v>0.97916666666666663</v>
      </c>
      <c r="C2834" s="25">
        <v>8.3000000000000001E-3</v>
      </c>
      <c r="D2834" s="1">
        <v>-8.0550548999999999E-2</v>
      </c>
      <c r="E2834" s="1">
        <v>-2.8823554000000002E-3</v>
      </c>
    </row>
    <row r="2835" spans="1:5">
      <c r="A2835" s="26">
        <v>40602</v>
      </c>
      <c r="B2835" s="27">
        <v>2.0833333333333332E-2</v>
      </c>
      <c r="C2835" s="25">
        <v>1.9699999999999999E-2</v>
      </c>
      <c r="D2835" s="1">
        <v>-6.8847791999999998E-3</v>
      </c>
      <c r="E2835" s="1">
        <v>-1.4017284E-2</v>
      </c>
    </row>
    <row r="2836" spans="1:5">
      <c r="A2836" s="26">
        <v>40602</v>
      </c>
      <c r="B2836" s="27">
        <v>6.25E-2</v>
      </c>
      <c r="C2836" s="25">
        <v>0.01</v>
      </c>
      <c r="D2836" s="1">
        <v>-3.3356191999999998E-3</v>
      </c>
      <c r="E2836" s="1">
        <v>1.2903553999999999E-2</v>
      </c>
    </row>
    <row r="2837" spans="1:5">
      <c r="A2837" s="26">
        <v>40602</v>
      </c>
      <c r="B2837" s="27">
        <v>0.10416666666666667</v>
      </c>
      <c r="C2837" s="25">
        <v>1.03E-2</v>
      </c>
      <c r="D2837" s="1">
        <v>-1.6920827999999999E-2</v>
      </c>
      <c r="E2837" s="1">
        <v>1.3629962000000001E-2</v>
      </c>
    </row>
    <row r="2838" spans="1:5">
      <c r="A2838" s="26">
        <v>40602</v>
      </c>
      <c r="B2838" s="27">
        <v>0.14583333333333334</v>
      </c>
      <c r="C2838" s="25">
        <v>1.2699999999999999E-2</v>
      </c>
      <c r="D2838" s="1">
        <v>-5.4549676E-3</v>
      </c>
      <c r="E2838" s="1">
        <v>2.4303458E-2</v>
      </c>
    </row>
    <row r="2839" spans="1:5">
      <c r="A2839" s="26">
        <v>40602</v>
      </c>
      <c r="B2839" s="27">
        <v>0.1875</v>
      </c>
      <c r="C2839" s="25">
        <v>1.06E-2</v>
      </c>
      <c r="D2839" s="1">
        <v>7.9370786999999998E-2</v>
      </c>
      <c r="E2839" s="1">
        <v>7.3035599000000007E-2</v>
      </c>
    </row>
    <row r="2840" spans="1:5">
      <c r="A2840" s="26">
        <v>40602</v>
      </c>
      <c r="B2840" s="27">
        <v>0.22916666666666666</v>
      </c>
      <c r="C2840" s="25">
        <v>1.6299999999999999E-2</v>
      </c>
      <c r="D2840" s="1">
        <v>1.7739454000000002E-2</v>
      </c>
      <c r="E2840" s="1">
        <v>1.9833132999999999E-2</v>
      </c>
    </row>
    <row r="2841" spans="1:5">
      <c r="A2841" s="26">
        <v>40602</v>
      </c>
      <c r="B2841" s="27">
        <v>0.27083333333333331</v>
      </c>
      <c r="C2841" s="25">
        <v>1.34E-2</v>
      </c>
      <c r="D2841" s="1">
        <v>-1.2719978999999999E-2</v>
      </c>
      <c r="E2841" s="1">
        <v>-2.9600894000000001E-3</v>
      </c>
    </row>
    <row r="2842" spans="1:5">
      <c r="A2842" s="26">
        <v>40602</v>
      </c>
      <c r="B2842" s="27">
        <v>0.3125</v>
      </c>
      <c r="C2842" s="25">
        <v>1.3299999999999999E-2</v>
      </c>
      <c r="D2842" s="1">
        <v>8.4453996000000003E-3</v>
      </c>
      <c r="E2842" s="1">
        <v>1.8326482000000002E-2</v>
      </c>
    </row>
    <row r="2843" spans="1:5">
      <c r="A2843" s="26">
        <v>40602</v>
      </c>
      <c r="B2843" s="27">
        <v>0.35416666666666669</v>
      </c>
      <c r="C2843" s="25">
        <v>1.0999999999999999E-2</v>
      </c>
      <c r="D2843" s="1">
        <v>-4.2282765999999999E-2</v>
      </c>
      <c r="E2843" s="1">
        <v>-1.1365907E-2</v>
      </c>
    </row>
    <row r="2844" spans="1:5">
      <c r="A2844" s="26">
        <v>40602</v>
      </c>
      <c r="B2844" s="27">
        <v>0.39583333333333331</v>
      </c>
      <c r="C2844" s="25">
        <v>8.8000000000000005E-3</v>
      </c>
      <c r="D2844" s="1">
        <v>-3.5581512000000003E-2</v>
      </c>
      <c r="E2844" s="1">
        <v>-4.5574860000000003E-3</v>
      </c>
    </row>
    <row r="2845" spans="1:5">
      <c r="A2845" s="26">
        <v>40602</v>
      </c>
      <c r="B2845" s="27">
        <v>0.4375</v>
      </c>
      <c r="C2845" s="25">
        <v>9.9000000000000008E-3</v>
      </c>
      <c r="D2845" s="1">
        <v>-0.12287816</v>
      </c>
      <c r="E2845" s="1">
        <v>2.7677428E-2</v>
      </c>
    </row>
    <row r="2846" spans="1:5">
      <c r="A2846" s="26">
        <v>40602</v>
      </c>
      <c r="B2846" s="27">
        <v>0.47916666666666669</v>
      </c>
      <c r="C2846" s="25">
        <v>1.14E-2</v>
      </c>
      <c r="D2846" s="1">
        <v>-0.13942969999999999</v>
      </c>
      <c r="E2846" s="1">
        <v>5.0404873000000003E-2</v>
      </c>
    </row>
    <row r="2847" spans="1:5">
      <c r="A2847" s="26">
        <v>40602</v>
      </c>
      <c r="B2847" s="27">
        <v>0.52083333333333337</v>
      </c>
      <c r="C2847" s="25">
        <v>1.1900000000000001E-2</v>
      </c>
      <c r="D2847" s="1">
        <v>-0.11498266</v>
      </c>
      <c r="E2847" s="1">
        <v>5.4098702999999998E-2</v>
      </c>
    </row>
    <row r="2848" spans="1:5">
      <c r="A2848" s="26">
        <v>40602</v>
      </c>
      <c r="B2848" s="27">
        <v>0.5625</v>
      </c>
      <c r="C2848" s="25">
        <v>1.66E-2</v>
      </c>
      <c r="D2848" s="1">
        <v>-4.5797558000000002E-2</v>
      </c>
      <c r="E2848" s="1">
        <v>3.4347158000000003E-2</v>
      </c>
    </row>
    <row r="2849" spans="1:5">
      <c r="A2849" s="26">
        <v>40602</v>
      </c>
      <c r="B2849" s="27">
        <v>0.60416666666666663</v>
      </c>
      <c r="C2849" s="25">
        <v>1.2E-2</v>
      </c>
      <c r="D2849" s="1">
        <v>-2.9550238999999999E-2</v>
      </c>
      <c r="E2849" s="1">
        <v>-5.8462727999999999E-2</v>
      </c>
    </row>
    <row r="2850" spans="1:5">
      <c r="A2850" s="26">
        <v>40602</v>
      </c>
      <c r="B2850" s="27">
        <v>0.64583333333333337</v>
      </c>
      <c r="C2850" s="25">
        <v>1.26E-2</v>
      </c>
      <c r="D2850" s="1">
        <v>8.0553009999999997E-4</v>
      </c>
      <c r="E2850" s="1">
        <v>-2.7690488999999998E-4</v>
      </c>
    </row>
    <row r="2851" spans="1:5">
      <c r="A2851" s="26">
        <v>40602</v>
      </c>
      <c r="B2851" s="27">
        <v>0.6875</v>
      </c>
      <c r="C2851" s="25">
        <v>1.35E-2</v>
      </c>
      <c r="D2851" s="1">
        <v>-4.4068546999999998E-3</v>
      </c>
      <c r="E2851" s="1">
        <v>3.6018386999999998E-3</v>
      </c>
    </row>
    <row r="2852" spans="1:5">
      <c r="A2852" s="26">
        <v>40602</v>
      </c>
      <c r="B2852" s="27">
        <v>0.72916666666666663</v>
      </c>
      <c r="C2852" s="25">
        <v>1.46E-2</v>
      </c>
      <c r="D2852" s="1">
        <v>8.8933055999999996E-4</v>
      </c>
      <c r="E2852" s="1">
        <v>2.7074857000000002E-3</v>
      </c>
    </row>
    <row r="2853" spans="1:5">
      <c r="A2853" s="26">
        <v>40602</v>
      </c>
      <c r="B2853" s="27">
        <v>0.77083333333333337</v>
      </c>
      <c r="C2853" s="25">
        <v>1.5699999999999999E-2</v>
      </c>
      <c r="D2853" s="1">
        <v>1.6280678E-2</v>
      </c>
      <c r="E2853" s="1">
        <v>1.9180764999999999E-2</v>
      </c>
    </row>
    <row r="2854" spans="1:5">
      <c r="A2854" s="26">
        <v>40602</v>
      </c>
      <c r="B2854" s="27">
        <v>0.8125</v>
      </c>
      <c r="C2854" s="25">
        <v>1.8100000000000002E-2</v>
      </c>
      <c r="D2854" s="1">
        <v>2.1288755999999999E-3</v>
      </c>
      <c r="E2854" s="1">
        <v>4.4282698000000002E-2</v>
      </c>
    </row>
    <row r="2855" spans="1:5">
      <c r="A2855" s="26">
        <v>40602</v>
      </c>
      <c r="B2855" s="27">
        <v>0.85416666666666663</v>
      </c>
      <c r="C2855" s="25">
        <v>1.9099999999999999E-2</v>
      </c>
      <c r="D2855" s="1">
        <v>-9.0233511000000002E-3</v>
      </c>
      <c r="E2855" s="1">
        <v>1.4077335E-2</v>
      </c>
    </row>
    <row r="2856" spans="1:5">
      <c r="A2856" s="26">
        <v>40602</v>
      </c>
      <c r="B2856" s="27">
        <v>0.89583333333333337</v>
      </c>
      <c r="C2856" s="25">
        <v>2.1700000000000001E-2</v>
      </c>
      <c r="D2856" s="1">
        <v>1.2452127E-2</v>
      </c>
      <c r="E2856" s="1">
        <v>9.6965105999999995E-3</v>
      </c>
    </row>
    <row r="2857" spans="1:5">
      <c r="A2857" s="26">
        <v>40602</v>
      </c>
      <c r="B2857" s="27">
        <v>0.9375</v>
      </c>
      <c r="C2857" s="25">
        <v>1.8599999999999998E-2</v>
      </c>
      <c r="D2857" s="1">
        <v>-6.2484442000000001E-2</v>
      </c>
      <c r="E2857" s="1">
        <v>-5.0403610000000001E-2</v>
      </c>
    </row>
    <row r="2858" spans="1:5">
      <c r="A2858" s="26">
        <v>40602</v>
      </c>
      <c r="B2858" s="27">
        <v>0.97916666666666663</v>
      </c>
      <c r="C2858" s="25">
        <v>1.83E-2</v>
      </c>
      <c r="D2858" s="1">
        <v>-1.4701077999999999E-2</v>
      </c>
      <c r="E2858" s="1">
        <v>-4.3305876E-2</v>
      </c>
    </row>
    <row r="2859" spans="1:5">
      <c r="A2859" s="26">
        <v>40603</v>
      </c>
      <c r="B2859" s="27">
        <v>2.0833333333333332E-2</v>
      </c>
      <c r="C2859" s="25">
        <v>1.95E-2</v>
      </c>
      <c r="D2859" s="1">
        <v>3.349262E-3</v>
      </c>
      <c r="E2859" s="1">
        <v>5.8727096999999999E-2</v>
      </c>
    </row>
    <row r="2860" spans="1:5">
      <c r="A2860" s="26">
        <v>40603</v>
      </c>
      <c r="B2860" s="27">
        <v>6.25E-2</v>
      </c>
      <c r="C2860" s="25">
        <v>2.0500000000000001E-2</v>
      </c>
      <c r="D2860" s="1">
        <v>4.5073005999999999E-2</v>
      </c>
      <c r="E2860" s="1">
        <v>3.4989584999999997E-2</v>
      </c>
    </row>
    <row r="2861" spans="1:5">
      <c r="A2861" s="26">
        <v>40603</v>
      </c>
      <c r="B2861" s="27">
        <v>0.10416666666666667</v>
      </c>
      <c r="C2861" s="25">
        <v>2.2700000000000001E-2</v>
      </c>
      <c r="D2861" s="1">
        <v>1.4109454E-2</v>
      </c>
      <c r="E2861" s="1">
        <v>1.9826441E-2</v>
      </c>
    </row>
    <row r="2862" spans="1:5">
      <c r="A2862" s="26">
        <v>40603</v>
      </c>
      <c r="B2862" s="27">
        <v>0.14583333333333334</v>
      </c>
      <c r="C2862" s="25">
        <v>2.8799999999999999E-2</v>
      </c>
      <c r="D2862" s="1">
        <v>2.8667558999999998E-3</v>
      </c>
      <c r="E2862" s="1">
        <v>4.5087012000000003E-2</v>
      </c>
    </row>
    <row r="2863" spans="1:5">
      <c r="A2863" s="26">
        <v>40603</v>
      </c>
      <c r="B2863" s="27">
        <v>0.1875</v>
      </c>
      <c r="C2863" s="25">
        <v>2.5499999999999998E-2</v>
      </c>
      <c r="D2863" s="1">
        <v>3.7376863000000003E-2</v>
      </c>
      <c r="E2863" s="1">
        <v>1.8353189999999998E-2</v>
      </c>
    </row>
    <row r="2864" spans="1:5">
      <c r="A2864" s="26">
        <v>40603</v>
      </c>
      <c r="B2864" s="27">
        <v>0.22916666666666666</v>
      </c>
      <c r="C2864" s="25">
        <v>2.3300000000000001E-2</v>
      </c>
      <c r="D2864" s="1">
        <v>3.2560284000000002E-2</v>
      </c>
      <c r="E2864" s="1">
        <v>1.7400553999999999E-2</v>
      </c>
    </row>
    <row r="2865" spans="1:5">
      <c r="A2865" s="26">
        <v>40603</v>
      </c>
      <c r="B2865" s="27">
        <v>0.27083333333333331</v>
      </c>
      <c r="C2865" s="25">
        <v>2.4199999999999999E-2</v>
      </c>
      <c r="D2865" s="1">
        <v>-5.8952854000000002E-3</v>
      </c>
      <c r="E2865" s="1">
        <v>2.3227194E-2</v>
      </c>
    </row>
    <row r="2866" spans="1:5">
      <c r="A2866" s="26">
        <v>40603</v>
      </c>
      <c r="B2866" s="27">
        <v>0.3125</v>
      </c>
      <c r="C2866" s="25">
        <v>2.5399999999999999E-2</v>
      </c>
      <c r="D2866" s="1">
        <v>8.3768667000000008E-3</v>
      </c>
      <c r="E2866" s="1">
        <v>2.9350384E-2</v>
      </c>
    </row>
    <row r="2867" spans="1:5">
      <c r="A2867" s="26">
        <v>40603</v>
      </c>
      <c r="B2867" s="27">
        <v>0.35416666666666669</v>
      </c>
      <c r="C2867" s="25">
        <v>2.8199999999999999E-2</v>
      </c>
      <c r="D2867" s="1">
        <v>2.5945802E-2</v>
      </c>
      <c r="E2867" s="1">
        <v>1.8813597000000001E-2</v>
      </c>
    </row>
    <row r="2868" spans="1:5">
      <c r="A2868" s="26">
        <v>40603</v>
      </c>
      <c r="B2868" s="27">
        <v>0.39583333333333331</v>
      </c>
      <c r="C2868" s="25">
        <v>2.8000000000000001E-2</v>
      </c>
      <c r="D2868" s="1">
        <v>-0.11387221</v>
      </c>
      <c r="E2868" s="1">
        <v>3.7151638000000001E-2</v>
      </c>
    </row>
    <row r="2869" spans="1:5">
      <c r="A2869" s="26">
        <v>40603</v>
      </c>
      <c r="B2869" s="27">
        <v>0.4375</v>
      </c>
      <c r="C2869" s="25">
        <v>3.04E-2</v>
      </c>
      <c r="D2869" s="1">
        <v>-0.22517599999999999</v>
      </c>
      <c r="E2869" s="1">
        <v>6.6615327000000002E-2</v>
      </c>
    </row>
    <row r="2870" spans="1:5">
      <c r="A2870" s="26">
        <v>40603</v>
      </c>
      <c r="B2870" s="27">
        <v>0.47916666666666669</v>
      </c>
      <c r="C2870" s="25">
        <v>3.2000000000000001E-2</v>
      </c>
      <c r="D2870" s="1">
        <v>-0.20035101</v>
      </c>
      <c r="E2870" s="1">
        <v>6.2133468999999997E-2</v>
      </c>
    </row>
    <row r="2871" spans="1:5">
      <c r="A2871" s="26">
        <v>40603</v>
      </c>
      <c r="B2871" s="27">
        <v>0.52083333333333337</v>
      </c>
      <c r="C2871" s="25">
        <v>3.3300000000000003E-2</v>
      </c>
      <c r="D2871" s="1">
        <v>-0.16550881000000001</v>
      </c>
      <c r="E2871" s="1">
        <v>5.0269405000000003E-2</v>
      </c>
    </row>
    <row r="2872" spans="1:5">
      <c r="A2872" s="26">
        <v>40603</v>
      </c>
      <c r="B2872" s="27">
        <v>0.5625</v>
      </c>
      <c r="C2872" s="25">
        <v>3.2399999999999998E-2</v>
      </c>
      <c r="D2872" s="1">
        <v>-0.15410356</v>
      </c>
      <c r="E2872" s="1">
        <v>4.4136314000000003E-2</v>
      </c>
    </row>
    <row r="2873" spans="1:5">
      <c r="A2873" s="26">
        <v>40603</v>
      </c>
      <c r="B2873" s="27">
        <v>0.60416666666666663</v>
      </c>
      <c r="C2873" s="25">
        <v>3.39E-2</v>
      </c>
      <c r="D2873" s="1">
        <v>-0.12863921</v>
      </c>
      <c r="E2873" s="1">
        <v>1.5450477000000001E-2</v>
      </c>
    </row>
    <row r="2874" spans="1:5">
      <c r="A2874" s="26">
        <v>40603</v>
      </c>
      <c r="B2874" s="27">
        <v>0.64583333333333337</v>
      </c>
      <c r="C2874" s="25">
        <v>3.61E-2</v>
      </c>
      <c r="D2874" s="1">
        <v>-0.11045373</v>
      </c>
      <c r="E2874" s="1">
        <v>1.0432963E-2</v>
      </c>
    </row>
    <row r="2875" spans="1:5">
      <c r="A2875" s="26">
        <v>40603</v>
      </c>
      <c r="B2875" s="27">
        <v>0.6875</v>
      </c>
      <c r="C2875" s="25">
        <v>3.6299999999999999E-2</v>
      </c>
      <c r="D2875" s="1">
        <v>-2.7029747999999999E-2</v>
      </c>
      <c r="E2875" s="1">
        <v>3.3527532999999998E-2</v>
      </c>
    </row>
    <row r="2876" spans="1:5">
      <c r="A2876" s="26">
        <v>40603</v>
      </c>
      <c r="B2876" s="27">
        <v>0.72916666666666663</v>
      </c>
      <c r="C2876" s="25">
        <v>3.8300000000000001E-2</v>
      </c>
      <c r="D2876" s="1">
        <v>5.1805495E-2</v>
      </c>
      <c r="E2876" s="1">
        <v>6.2543778999999994E-2</v>
      </c>
    </row>
    <row r="2877" spans="1:5">
      <c r="A2877" s="26">
        <v>40603</v>
      </c>
      <c r="B2877" s="27">
        <v>0.77083333333333337</v>
      </c>
      <c r="C2877" s="25">
        <v>4.0599999999999997E-2</v>
      </c>
      <c r="D2877" s="1">
        <v>-9.1509159000000007E-3</v>
      </c>
      <c r="E2877" s="1">
        <v>4.9318147E-2</v>
      </c>
    </row>
    <row r="2878" spans="1:5">
      <c r="A2878" s="26">
        <v>40603</v>
      </c>
      <c r="B2878" s="27">
        <v>0.8125</v>
      </c>
      <c r="C2878" s="25">
        <v>4.3099999999999999E-2</v>
      </c>
      <c r="D2878" s="1">
        <v>-7.4389683999999999E-3</v>
      </c>
      <c r="E2878" s="1">
        <v>2.670759E-2</v>
      </c>
    </row>
    <row r="2879" spans="1:5">
      <c r="A2879" s="26">
        <v>40603</v>
      </c>
      <c r="B2879" s="27">
        <v>0.85416666666666663</v>
      </c>
      <c r="C2879" s="25">
        <v>0.04</v>
      </c>
      <c r="D2879" s="1">
        <v>-2.3546197000000001E-2</v>
      </c>
      <c r="E2879" s="1">
        <v>-2.0600572000000001E-2</v>
      </c>
    </row>
    <row r="2880" spans="1:5">
      <c r="A2880" s="26">
        <v>40603</v>
      </c>
      <c r="B2880" s="27">
        <v>0.89583333333333337</v>
      </c>
      <c r="C2880" s="25">
        <v>4.4900000000000002E-2</v>
      </c>
      <c r="D2880" s="1">
        <v>1.6269631E-3</v>
      </c>
      <c r="E2880" s="1">
        <v>4.1029381999999996E-3</v>
      </c>
    </row>
    <row r="2881" spans="1:5">
      <c r="A2881" s="26">
        <v>40603</v>
      </c>
      <c r="B2881" s="27">
        <v>0.9375</v>
      </c>
      <c r="C2881" s="25">
        <v>4.2700000000000002E-2</v>
      </c>
      <c r="D2881" s="1">
        <v>-7.6129941999999997E-3</v>
      </c>
      <c r="E2881" s="1">
        <v>3.2691735E-2</v>
      </c>
    </row>
    <row r="2882" spans="1:5">
      <c r="A2882" s="26">
        <v>40603</v>
      </c>
      <c r="B2882" s="27">
        <v>0.97916666666666663</v>
      </c>
      <c r="C2882" s="25">
        <v>4.9000000000000002E-2</v>
      </c>
      <c r="D2882" s="1">
        <v>-2.4200771000000001E-3</v>
      </c>
      <c r="E2882" s="1">
        <v>-1.2138147E-2</v>
      </c>
    </row>
    <row r="2883" spans="1:5">
      <c r="A2883" s="26">
        <v>40604</v>
      </c>
      <c r="B2883" s="27">
        <v>2.0833333333333332E-2</v>
      </c>
      <c r="C2883" s="25">
        <v>4.5100000000000001E-2</v>
      </c>
      <c r="D2883" s="1">
        <v>9.5754618000000007E-3</v>
      </c>
      <c r="E2883" s="1">
        <v>9.4998232999999998E-3</v>
      </c>
    </row>
    <row r="2884" spans="1:5">
      <c r="A2884" s="26">
        <v>40604</v>
      </c>
      <c r="B2884" s="27">
        <v>6.25E-2</v>
      </c>
      <c r="C2884" s="25">
        <v>4.6800000000000001E-2</v>
      </c>
      <c r="D2884" s="1">
        <v>2.5876078E-2</v>
      </c>
      <c r="E2884" s="1">
        <v>2.5959856999999999E-2</v>
      </c>
    </row>
    <row r="2885" spans="1:5">
      <c r="A2885" s="26">
        <v>40604</v>
      </c>
      <c r="B2885" s="27">
        <v>0.10416666666666667</v>
      </c>
      <c r="C2885" s="25">
        <v>4.8399999999999999E-2</v>
      </c>
      <c r="D2885" s="1">
        <v>-6.0403206000000003E-3</v>
      </c>
      <c r="E2885" s="1">
        <v>3.4032558999999997E-2</v>
      </c>
    </row>
    <row r="2886" spans="1:5">
      <c r="A2886" s="26">
        <v>40604</v>
      </c>
      <c r="B2886" s="27">
        <v>0.14583333333333334</v>
      </c>
      <c r="C2886" s="25">
        <v>5.0500000000000003E-2</v>
      </c>
      <c r="D2886" s="1">
        <v>6.0130632E-3</v>
      </c>
      <c r="E2886" s="1">
        <v>1.5245246E-2</v>
      </c>
    </row>
    <row r="2887" spans="1:5">
      <c r="A2887" s="26">
        <v>40604</v>
      </c>
      <c r="B2887" s="27">
        <v>0.1875</v>
      </c>
      <c r="C2887" s="25">
        <v>5.1700000000000003E-2</v>
      </c>
      <c r="D2887" s="1">
        <v>3.7094086999999998E-2</v>
      </c>
      <c r="E2887" s="1">
        <v>-3.1764867999999999E-3</v>
      </c>
    </row>
    <row r="2888" spans="1:5">
      <c r="A2888" s="26">
        <v>40604</v>
      </c>
      <c r="B2888" s="27">
        <v>0.22916666666666666</v>
      </c>
      <c r="C2888" s="25">
        <v>5.3100000000000001E-2</v>
      </c>
      <c r="D2888" s="1">
        <v>4.3427092E-2</v>
      </c>
      <c r="E2888" s="1">
        <v>4.3573557999999998E-2</v>
      </c>
    </row>
    <row r="2889" spans="1:5">
      <c r="A2889" s="26">
        <v>40604</v>
      </c>
      <c r="B2889" s="27">
        <v>0.27083333333333331</v>
      </c>
      <c r="C2889" s="25">
        <v>5.4399999999999997E-2</v>
      </c>
      <c r="D2889" s="1">
        <v>-1.7418841000000001E-2</v>
      </c>
      <c r="E2889" s="1">
        <v>2.0148250999999999E-2</v>
      </c>
    </row>
    <row r="2890" spans="1:5">
      <c r="A2890" s="26">
        <v>40604</v>
      </c>
      <c r="B2890" s="27">
        <v>0.3125</v>
      </c>
      <c r="C2890" s="25">
        <v>5.6399999999999999E-2</v>
      </c>
      <c r="D2890" s="1">
        <v>-1.4270954000000001E-2</v>
      </c>
      <c r="E2890" s="1">
        <v>-1.4576278999999999E-2</v>
      </c>
    </row>
    <row r="2891" spans="1:5">
      <c r="A2891" s="26">
        <v>40604</v>
      </c>
      <c r="B2891" s="27">
        <v>0.35416666666666669</v>
      </c>
      <c r="C2891" s="25">
        <v>5.8000000000000003E-2</v>
      </c>
      <c r="D2891" s="1">
        <v>-2.1712426999999999E-2</v>
      </c>
      <c r="E2891" s="1">
        <v>2.1459359000000001E-2</v>
      </c>
    </row>
    <row r="2892" spans="1:5">
      <c r="A2892" s="26">
        <v>40604</v>
      </c>
      <c r="B2892" s="27">
        <v>0.39583333333333331</v>
      </c>
      <c r="C2892" s="25">
        <v>6.0100000000000001E-2</v>
      </c>
      <c r="D2892" s="1">
        <v>-6.6568200999999994E-2</v>
      </c>
      <c r="E2892" s="1">
        <v>3.3174491E-2</v>
      </c>
    </row>
    <row r="2893" spans="1:5">
      <c r="A2893" s="26">
        <v>40604</v>
      </c>
      <c r="B2893" s="27">
        <v>0.4375</v>
      </c>
      <c r="C2893" s="25">
        <v>6.2199999999999998E-2</v>
      </c>
      <c r="D2893" s="1">
        <v>-4.4552310999999997E-2</v>
      </c>
      <c r="E2893" s="1">
        <v>1.6419930999999999E-2</v>
      </c>
    </row>
    <row r="2894" spans="1:5">
      <c r="A2894" s="26">
        <v>40604</v>
      </c>
      <c r="B2894" s="27">
        <v>0.47916666666666669</v>
      </c>
      <c r="C2894" s="25">
        <v>6.4699999999999994E-2</v>
      </c>
      <c r="D2894" s="1">
        <v>-0.13097813</v>
      </c>
      <c r="E2894" s="1">
        <v>2.3794038E-2</v>
      </c>
    </row>
    <row r="2895" spans="1:5">
      <c r="A2895" s="26">
        <v>40604</v>
      </c>
      <c r="B2895" s="27">
        <v>0.52083333333333337</v>
      </c>
      <c r="C2895" s="25">
        <v>6.6799999999999998E-2</v>
      </c>
      <c r="D2895" s="1">
        <v>-0.12668155</v>
      </c>
      <c r="E2895" s="1">
        <v>2.4303335999999998E-2</v>
      </c>
    </row>
    <row r="2896" spans="1:5">
      <c r="A2896" s="26">
        <v>40604</v>
      </c>
      <c r="B2896" s="27">
        <v>0.5625</v>
      </c>
      <c r="C2896" s="25">
        <v>6.8900000000000003E-2</v>
      </c>
      <c r="D2896" s="1">
        <v>-7.2062662E-2</v>
      </c>
      <c r="E2896" s="1">
        <v>5.7350491999999997E-4</v>
      </c>
    </row>
    <row r="2897" spans="1:5">
      <c r="A2897" s="26">
        <v>40604</v>
      </c>
      <c r="B2897" s="27">
        <v>0.60416666666666663</v>
      </c>
      <c r="C2897" s="25">
        <v>7.1199999999999999E-2</v>
      </c>
      <c r="D2897" s="1">
        <v>-8.4489173000000001E-2</v>
      </c>
      <c r="E2897" s="1">
        <v>-2.0132774000000001E-3</v>
      </c>
    </row>
    <row r="2898" spans="1:5">
      <c r="A2898" s="26">
        <v>40604</v>
      </c>
      <c r="B2898" s="27">
        <v>0.64583333333333337</v>
      </c>
      <c r="C2898" s="25">
        <v>7.3700000000000002E-2</v>
      </c>
      <c r="D2898" s="1">
        <v>2.3733411000000002E-3</v>
      </c>
      <c r="E2898" s="1">
        <v>4.5126276999999999E-2</v>
      </c>
    </row>
    <row r="2899" spans="1:5">
      <c r="A2899" s="26">
        <v>40604</v>
      </c>
      <c r="B2899" s="27">
        <v>0.6875</v>
      </c>
      <c r="C2899" s="25">
        <v>7.6499999999999999E-2</v>
      </c>
      <c r="D2899" s="1">
        <v>2.8584024999999999E-2</v>
      </c>
      <c r="E2899" s="1">
        <v>5.196638E-2</v>
      </c>
    </row>
    <row r="2900" spans="1:5">
      <c r="A2900" s="26">
        <v>40604</v>
      </c>
      <c r="B2900" s="27">
        <v>0.72916666666666663</v>
      </c>
      <c r="C2900" s="25">
        <v>7.9500000000000001E-2</v>
      </c>
      <c r="D2900" s="1">
        <v>6.6401324000000001E-3</v>
      </c>
      <c r="E2900" s="1">
        <v>1.5845575000000001E-2</v>
      </c>
    </row>
    <row r="2901" spans="1:5">
      <c r="A2901" s="26">
        <v>40604</v>
      </c>
      <c r="B2901" s="27">
        <v>0.77083333333333337</v>
      </c>
      <c r="C2901" s="25">
        <v>8.2500000000000004E-2</v>
      </c>
      <c r="D2901" s="1">
        <v>-4.7952471000000003E-2</v>
      </c>
      <c r="E2901" s="1">
        <v>1.3374031999999999E-2</v>
      </c>
    </row>
    <row r="2902" spans="1:5">
      <c r="A2902" s="26">
        <v>40604</v>
      </c>
      <c r="B2902" s="27">
        <v>0.8125</v>
      </c>
      <c r="C2902" s="25">
        <v>8.3400000000000002E-2</v>
      </c>
      <c r="D2902" s="1">
        <v>-5.8087696000000003E-3</v>
      </c>
      <c r="E2902" s="1">
        <v>-1.5357319999999999E-3</v>
      </c>
    </row>
    <row r="2903" spans="1:5">
      <c r="A2903" s="26">
        <v>40604</v>
      </c>
      <c r="B2903" s="27">
        <v>0.85416666666666663</v>
      </c>
      <c r="C2903" s="25">
        <v>8.5699999999999998E-2</v>
      </c>
      <c r="D2903" s="1">
        <v>-5.4588609000000003E-2</v>
      </c>
      <c r="E2903" s="1">
        <v>-1.2479451999999999E-3</v>
      </c>
    </row>
    <row r="2904" spans="1:5">
      <c r="A2904" s="26">
        <v>40604</v>
      </c>
      <c r="B2904" s="27">
        <v>0.89583333333333337</v>
      </c>
      <c r="C2904" s="25">
        <v>8.8499999999999995E-2</v>
      </c>
      <c r="D2904" s="1">
        <v>-6.2430675999999997E-2</v>
      </c>
      <c r="E2904" s="1">
        <v>1.5194439000000001E-2</v>
      </c>
    </row>
    <row r="2905" spans="1:5">
      <c r="A2905" s="26">
        <v>40604</v>
      </c>
      <c r="B2905" s="27">
        <v>0.9375</v>
      </c>
      <c r="C2905" s="25">
        <v>9.0700000000000003E-2</v>
      </c>
      <c r="D2905" s="1">
        <v>-6.8295331000000001E-2</v>
      </c>
      <c r="E2905" s="1">
        <v>5.2771551999999999E-2</v>
      </c>
    </row>
    <row r="2906" spans="1:5">
      <c r="A2906" s="26">
        <v>40604</v>
      </c>
      <c r="B2906" s="27">
        <v>0.97916666666666663</v>
      </c>
      <c r="C2906" s="25">
        <v>8.6800000000000002E-2</v>
      </c>
      <c r="D2906" s="1">
        <v>4.5611737999999999E-2</v>
      </c>
      <c r="E2906" s="1">
        <v>5.3496012000000003E-2</v>
      </c>
    </row>
    <row r="2907" spans="1:5">
      <c r="A2907" s="26">
        <v>40605</v>
      </c>
      <c r="B2907" s="27">
        <v>2.0833333333333332E-2</v>
      </c>
      <c r="C2907" s="25">
        <v>8.6699999999999999E-2</v>
      </c>
      <c r="D2907" s="1">
        <v>9.7424883000000004E-2</v>
      </c>
      <c r="E2907" s="1">
        <v>3.3980116999999997E-2</v>
      </c>
    </row>
    <row r="2908" spans="1:5">
      <c r="A2908" s="26">
        <v>40605</v>
      </c>
      <c r="B2908" s="27">
        <v>6.25E-2</v>
      </c>
      <c r="C2908" s="25">
        <v>8.5199999999999998E-2</v>
      </c>
      <c r="D2908" s="1">
        <v>9.0449078000000002E-2</v>
      </c>
      <c r="E2908" s="1">
        <v>3.9625876999999999E-3</v>
      </c>
    </row>
    <row r="2909" spans="1:5">
      <c r="A2909" s="26">
        <v>40605</v>
      </c>
      <c r="B2909" s="27">
        <v>0.10416666666666667</v>
      </c>
      <c r="C2909" s="25">
        <v>8.6999999999999994E-2</v>
      </c>
      <c r="D2909" s="1">
        <v>7.4169998000000001E-2</v>
      </c>
      <c r="E2909" s="1">
        <v>-1.1186876E-2</v>
      </c>
    </row>
    <row r="2910" spans="1:5">
      <c r="A2910" s="26">
        <v>40605</v>
      </c>
      <c r="B2910" s="27">
        <v>0.14583333333333334</v>
      </c>
      <c r="C2910" s="25">
        <v>9.0300000000000005E-2</v>
      </c>
      <c r="D2910" s="1">
        <v>7.2566429999999999E-4</v>
      </c>
      <c r="E2910" s="1">
        <v>1.5358623E-2</v>
      </c>
    </row>
    <row r="2911" spans="1:5">
      <c r="A2911" s="26">
        <v>40605</v>
      </c>
      <c r="B2911" s="27">
        <v>0.1875</v>
      </c>
      <c r="C2911" s="25">
        <v>9.4600000000000004E-2</v>
      </c>
      <c r="D2911" s="1">
        <v>1.4090996999999999E-2</v>
      </c>
      <c r="E2911" s="1">
        <v>-1.4575184999999999E-2</v>
      </c>
    </row>
    <row r="2912" spans="1:5">
      <c r="A2912" s="26">
        <v>40605</v>
      </c>
      <c r="B2912" s="27">
        <v>0.22916666666666666</v>
      </c>
      <c r="C2912" s="25">
        <v>9.35E-2</v>
      </c>
      <c r="D2912" s="1">
        <v>3.1918951000000001E-2</v>
      </c>
      <c r="E2912" s="1">
        <v>-2.4234083999999999E-2</v>
      </c>
    </row>
    <row r="2913" spans="1:5">
      <c r="A2913" s="26">
        <v>40605</v>
      </c>
      <c r="B2913" s="27">
        <v>0.27083333333333331</v>
      </c>
      <c r="C2913" s="25">
        <v>9.7199999999999995E-2</v>
      </c>
      <c r="D2913" s="1">
        <v>-3.6858027000000002E-2</v>
      </c>
      <c r="E2913" s="1">
        <v>8.3713667000000005E-3</v>
      </c>
    </row>
    <row r="2914" spans="1:5">
      <c r="A2914" s="26">
        <v>40605</v>
      </c>
      <c r="B2914" s="27">
        <v>0.3125</v>
      </c>
      <c r="C2914" s="25">
        <v>9.7799999999999998E-2</v>
      </c>
      <c r="D2914" s="1">
        <v>-6.7644355000000003E-2</v>
      </c>
      <c r="E2914" s="1">
        <v>4.1192938999999998E-2</v>
      </c>
    </row>
    <row r="2915" spans="1:5">
      <c r="A2915" s="26">
        <v>40605</v>
      </c>
      <c r="B2915" s="27">
        <v>0.35416666666666669</v>
      </c>
      <c r="C2915" s="25">
        <v>9.9199999999999997E-2</v>
      </c>
      <c r="D2915" s="1">
        <v>-0.18750906000000001</v>
      </c>
      <c r="E2915" s="1">
        <v>6.3357786999999999E-2</v>
      </c>
    </row>
    <row r="2916" spans="1:5">
      <c r="A2916" s="26">
        <v>40605</v>
      </c>
      <c r="B2916" s="27">
        <v>0.39583333333333331</v>
      </c>
      <c r="C2916" s="25">
        <v>0.10390000000000001</v>
      </c>
      <c r="D2916" s="1">
        <v>-0.16603340999999999</v>
      </c>
      <c r="E2916" s="1">
        <v>6.8635823999999998E-2</v>
      </c>
    </row>
    <row r="2917" spans="1:5">
      <c r="A2917" s="26">
        <v>40605</v>
      </c>
      <c r="B2917" s="27">
        <v>0.4375</v>
      </c>
      <c r="C2917" s="25">
        <v>0.10630000000000001</v>
      </c>
      <c r="D2917" s="1">
        <v>-0.16805410000000001</v>
      </c>
      <c r="E2917" s="1">
        <v>6.3299224000000001E-2</v>
      </c>
    </row>
    <row r="2918" spans="1:5">
      <c r="A2918" s="26">
        <v>40605</v>
      </c>
      <c r="B2918" s="27">
        <v>0.47916666666666669</v>
      </c>
      <c r="C2918" s="25">
        <v>0.1105</v>
      </c>
      <c r="D2918" s="1">
        <v>-0.12799284999999999</v>
      </c>
      <c r="E2918" s="1">
        <v>4.7343083000000001E-2</v>
      </c>
    </row>
    <row r="2919" spans="1:5">
      <c r="A2919" s="26">
        <v>40605</v>
      </c>
      <c r="B2919" s="27">
        <v>0.52083333333333337</v>
      </c>
      <c r="C2919" s="25">
        <v>0.1138</v>
      </c>
      <c r="D2919" s="1">
        <v>-5.7897518000000002E-2</v>
      </c>
      <c r="E2919" s="1">
        <v>2.8630406000000001E-2</v>
      </c>
    </row>
    <row r="2920" spans="1:5">
      <c r="A2920" s="26">
        <v>40605</v>
      </c>
      <c r="B2920" s="27">
        <v>0.5625</v>
      </c>
      <c r="C2920" s="25">
        <v>0.1147</v>
      </c>
      <c r="D2920" s="1">
        <v>6.3869681999999999E-3</v>
      </c>
      <c r="E2920" s="1">
        <v>7.2684028999999997E-2</v>
      </c>
    </row>
    <row r="2921" spans="1:5">
      <c r="A2921" s="26">
        <v>40605</v>
      </c>
      <c r="B2921" s="27">
        <v>0.60416666666666663</v>
      </c>
      <c r="C2921" s="25">
        <v>0.11840000000000001</v>
      </c>
      <c r="D2921" s="1">
        <v>0.11462677</v>
      </c>
      <c r="E2921" s="1">
        <v>4.2601132E-2</v>
      </c>
    </row>
    <row r="2922" spans="1:5">
      <c r="A2922" s="26">
        <v>40605</v>
      </c>
      <c r="B2922" s="27">
        <v>0.64583333333333337</v>
      </c>
      <c r="C2922" s="25">
        <v>0.123</v>
      </c>
      <c r="D2922" s="1">
        <v>0.10313963</v>
      </c>
      <c r="E2922" s="1">
        <v>7.5932188999999997E-2</v>
      </c>
    </row>
    <row r="2923" spans="1:5">
      <c r="A2923" s="26">
        <v>40605</v>
      </c>
      <c r="B2923" s="27">
        <v>0.6875</v>
      </c>
      <c r="C2923" s="25">
        <v>0.1288</v>
      </c>
      <c r="D2923" s="1">
        <v>5.9715740000000003E-2</v>
      </c>
      <c r="E2923" s="1">
        <v>7.3996761999999994E-2</v>
      </c>
    </row>
    <row r="2924" spans="1:5">
      <c r="A2924" s="26">
        <v>40605</v>
      </c>
      <c r="B2924" s="27">
        <v>0.72916666666666663</v>
      </c>
      <c r="C2924" s="25">
        <v>0.1363</v>
      </c>
      <c r="D2924" s="1">
        <v>9.3776371999999997E-2</v>
      </c>
      <c r="E2924" s="1">
        <v>1.8735862999999998E-2</v>
      </c>
    </row>
    <row r="2925" spans="1:5">
      <c r="A2925" s="26">
        <v>40605</v>
      </c>
      <c r="B2925" s="27">
        <v>0.77083333333333337</v>
      </c>
      <c r="C2925" s="25">
        <v>0.1169</v>
      </c>
      <c r="D2925" s="1">
        <v>1.2186633000000001E-2</v>
      </c>
      <c r="E2925" s="1">
        <v>-1.8301378E-2</v>
      </c>
    </row>
    <row r="2926" spans="1:5">
      <c r="A2926" s="26">
        <v>40605</v>
      </c>
      <c r="B2926" s="27">
        <v>0.8125</v>
      </c>
      <c r="C2926" s="25">
        <v>0.12</v>
      </c>
      <c r="D2926" s="1">
        <v>-2.7006275999999999E-2</v>
      </c>
      <c r="E2926" s="1">
        <v>3.6942331000000002E-2</v>
      </c>
    </row>
    <row r="2927" spans="1:5">
      <c r="A2927" s="26">
        <v>40605</v>
      </c>
      <c r="B2927" s="27">
        <v>0.85416666666666663</v>
      </c>
      <c r="C2927" s="25">
        <v>0.1227</v>
      </c>
      <c r="D2927" s="1">
        <v>-1.5137483E-2</v>
      </c>
      <c r="E2927" s="1">
        <v>2.3560706000000001E-2</v>
      </c>
    </row>
    <row r="2928" spans="1:5">
      <c r="A2928" s="26">
        <v>40605</v>
      </c>
      <c r="B2928" s="27">
        <v>0.89583333333333337</v>
      </c>
      <c r="C2928" s="25">
        <v>0.1245</v>
      </c>
      <c r="D2928" s="1">
        <v>-7.7797433000000001E-3</v>
      </c>
      <c r="E2928" s="1">
        <v>-1.3378591E-2</v>
      </c>
    </row>
    <row r="2929" spans="1:5">
      <c r="A2929" s="26">
        <v>40605</v>
      </c>
      <c r="B2929" s="27">
        <v>0.9375</v>
      </c>
      <c r="C2929" s="25">
        <v>0.12790000000000001</v>
      </c>
      <c r="D2929" s="1">
        <v>-1.4667681E-2</v>
      </c>
      <c r="E2929" s="1">
        <v>-1.7630347000000001E-2</v>
      </c>
    </row>
    <row r="2930" spans="1:5">
      <c r="A2930" s="26">
        <v>40605</v>
      </c>
      <c r="B2930" s="27">
        <v>0.97916666666666663</v>
      </c>
      <c r="C2930" s="25">
        <v>0.1313</v>
      </c>
      <c r="D2930" s="1">
        <v>2.1119011999999999E-3</v>
      </c>
      <c r="E2930" s="1">
        <v>1.8664974000000001E-2</v>
      </c>
    </row>
    <row r="2931" spans="1:5">
      <c r="A2931" s="26">
        <v>40606</v>
      </c>
      <c r="B2931" s="27">
        <v>2.0833333333333332E-2</v>
      </c>
      <c r="C2931" s="25">
        <v>0.13730000000000001</v>
      </c>
      <c r="D2931" s="1">
        <v>-7.7949969999999993E-2</v>
      </c>
      <c r="E2931" s="1">
        <v>3.0391647000000001E-2</v>
      </c>
    </row>
    <row r="2932" spans="1:5">
      <c r="A2932" s="26">
        <v>40606</v>
      </c>
      <c r="B2932" s="27">
        <v>6.25E-2</v>
      </c>
      <c r="C2932" s="25">
        <v>0.1376</v>
      </c>
      <c r="D2932" s="1">
        <v>-7.5988497000000002E-2</v>
      </c>
      <c r="E2932" s="1">
        <v>2.9041497999999999E-2</v>
      </c>
    </row>
    <row r="2933" spans="1:5">
      <c r="A2933" s="26">
        <v>40606</v>
      </c>
      <c r="B2933" s="27">
        <v>0.10416666666666667</v>
      </c>
      <c r="C2933" s="25">
        <v>0.1326</v>
      </c>
      <c r="D2933" s="1">
        <v>4.8645018999999998E-2</v>
      </c>
      <c r="E2933" s="1">
        <v>3.7684570000000001E-2</v>
      </c>
    </row>
    <row r="2934" spans="1:5">
      <c r="A2934" s="26">
        <v>40606</v>
      </c>
      <c r="B2934" s="27">
        <v>0.14583333333333334</v>
      </c>
      <c r="C2934" s="25">
        <v>0.13400000000000001</v>
      </c>
      <c r="D2934" s="1">
        <v>0.12666032999999999</v>
      </c>
      <c r="E2934" s="1">
        <v>3.4112679999999999E-2</v>
      </c>
    </row>
    <row r="2935" spans="1:5">
      <c r="A2935" s="26">
        <v>40606</v>
      </c>
      <c r="B2935" s="27">
        <v>0.1875</v>
      </c>
      <c r="C2935" s="25">
        <v>0.13639999999999999</v>
      </c>
      <c r="D2935" s="1">
        <v>5.2266409E-2</v>
      </c>
      <c r="E2935" s="1">
        <v>4.8131098999999997E-2</v>
      </c>
    </row>
    <row r="2936" spans="1:5">
      <c r="A2936" s="26">
        <v>40606</v>
      </c>
      <c r="B2936" s="27">
        <v>0.22916666666666666</v>
      </c>
      <c r="C2936" s="25">
        <v>0.13930000000000001</v>
      </c>
      <c r="D2936" s="1">
        <v>1.470335E-2</v>
      </c>
      <c r="E2936" s="1">
        <v>-2.4232301999999998E-3</v>
      </c>
    </row>
    <row r="2937" spans="1:5">
      <c r="A2937" s="26">
        <v>40606</v>
      </c>
      <c r="B2937" s="27">
        <v>0.27083333333333331</v>
      </c>
      <c r="C2937" s="25">
        <v>0.14099999999999999</v>
      </c>
      <c r="D2937" s="1">
        <v>-3.5982566E-3</v>
      </c>
      <c r="E2937" s="1">
        <v>-5.1046594999999998E-3</v>
      </c>
    </row>
    <row r="2938" spans="1:5">
      <c r="A2938" s="26">
        <v>40606</v>
      </c>
      <c r="B2938" s="27">
        <v>0.3125</v>
      </c>
      <c r="C2938" s="25">
        <v>0.14399999999999999</v>
      </c>
      <c r="D2938" s="1">
        <v>-3.3978142000000003E-2</v>
      </c>
      <c r="E2938" s="1">
        <v>1.3213989000000001E-2</v>
      </c>
    </row>
    <row r="2939" spans="1:5">
      <c r="A2939" s="26">
        <v>40606</v>
      </c>
      <c r="B2939" s="27">
        <v>0.35416666666666669</v>
      </c>
      <c r="C2939" s="25">
        <v>0.14749999999999999</v>
      </c>
      <c r="D2939" s="1">
        <v>-9.6593857000000005E-2</v>
      </c>
      <c r="E2939" s="1">
        <v>2.816306E-2</v>
      </c>
    </row>
    <row r="2940" spans="1:5">
      <c r="A2940" s="26">
        <v>40606</v>
      </c>
      <c r="B2940" s="27">
        <v>0.39583333333333331</v>
      </c>
      <c r="C2940" s="25">
        <v>0.13700000000000001</v>
      </c>
      <c r="D2940" s="1">
        <v>-6.9144856000000005E-2</v>
      </c>
      <c r="E2940" s="1">
        <v>-4.9270649E-2</v>
      </c>
    </row>
    <row r="2941" spans="1:5">
      <c r="A2941" s="26">
        <v>40606</v>
      </c>
      <c r="B2941" s="27">
        <v>0.4375</v>
      </c>
      <c r="C2941" s="25">
        <v>0.13589999999999999</v>
      </c>
      <c r="D2941" s="1">
        <v>-2.9429397E-2</v>
      </c>
      <c r="E2941" s="1">
        <v>2.9817110000000001E-2</v>
      </c>
    </row>
    <row r="2942" spans="1:5">
      <c r="A2942" s="26">
        <v>40606</v>
      </c>
      <c r="B2942" s="27">
        <v>0.47916666666666669</v>
      </c>
      <c r="C2942" s="25">
        <v>0.13900000000000001</v>
      </c>
      <c r="D2942" s="1">
        <v>5.5298378000000004E-3</v>
      </c>
      <c r="E2942" s="1">
        <v>-3.8091372999999999E-5</v>
      </c>
    </row>
    <row r="2943" spans="1:5">
      <c r="A2943" s="26">
        <v>40606</v>
      </c>
      <c r="B2943" s="27">
        <v>0.52083333333333337</v>
      </c>
      <c r="C2943" s="25">
        <v>0.14269999999999999</v>
      </c>
      <c r="D2943" s="1">
        <v>6.9296981999999993E-2</v>
      </c>
      <c r="E2943" s="1">
        <v>1.4134144999999999E-3</v>
      </c>
    </row>
    <row r="2944" spans="1:5">
      <c r="A2944" s="26">
        <v>40606</v>
      </c>
      <c r="B2944" s="27">
        <v>0.5625</v>
      </c>
      <c r="C2944" s="25">
        <v>0.1449</v>
      </c>
      <c r="D2944" s="1">
        <v>4.6537393999999998E-4</v>
      </c>
      <c r="E2944" s="1">
        <v>-1.2722436E-2</v>
      </c>
    </row>
    <row r="2945" spans="1:5">
      <c r="A2945" s="26">
        <v>40606</v>
      </c>
      <c r="B2945" s="27">
        <v>0.60416666666666663</v>
      </c>
      <c r="C2945" s="25">
        <v>0.15390000000000001</v>
      </c>
      <c r="D2945" s="1">
        <v>-0.10979311</v>
      </c>
      <c r="E2945" s="1">
        <v>3.7453618000000001E-2</v>
      </c>
    </row>
    <row r="2946" spans="1:5">
      <c r="A2946" s="26">
        <v>40606</v>
      </c>
      <c r="B2946" s="27">
        <v>0.64583333333333337</v>
      </c>
      <c r="C2946" s="25">
        <v>0.15820000000000001</v>
      </c>
      <c r="D2946" s="1">
        <v>-0.12091813</v>
      </c>
      <c r="E2946" s="1">
        <v>2.3040774999999999E-2</v>
      </c>
    </row>
    <row r="2947" spans="1:5">
      <c r="A2947" s="26">
        <v>40606</v>
      </c>
      <c r="B2947" s="27">
        <v>0.6875</v>
      </c>
      <c r="C2947" s="25">
        <v>0.15629999999999999</v>
      </c>
      <c r="D2947" s="1">
        <v>-7.5801203999999997E-2</v>
      </c>
      <c r="E2947" s="1">
        <v>-2.5356304999999999E-2</v>
      </c>
    </row>
    <row r="2948" spans="1:5">
      <c r="A2948" s="26">
        <v>40606</v>
      </c>
      <c r="B2948" s="27">
        <v>0.72916666666666663</v>
      </c>
      <c r="C2948" s="25">
        <v>0.15939999999999999</v>
      </c>
      <c r="D2948" s="1">
        <v>-3.2593248999999998E-2</v>
      </c>
      <c r="E2948" s="1">
        <v>-4.3283109000000002E-4</v>
      </c>
    </row>
    <row r="2949" spans="1:5">
      <c r="A2949" s="26">
        <v>40606</v>
      </c>
      <c r="B2949" s="27">
        <v>0.77083333333333337</v>
      </c>
      <c r="C2949" s="25">
        <v>0.1643</v>
      </c>
      <c r="D2949" s="1">
        <v>-5.1832502000000003E-2</v>
      </c>
      <c r="E2949" s="1">
        <v>3.2049148E-2</v>
      </c>
    </row>
    <row r="2950" spans="1:5">
      <c r="A2950" s="26">
        <v>40606</v>
      </c>
      <c r="B2950" s="27">
        <v>0.8125</v>
      </c>
      <c r="C2950" s="25">
        <v>0.16159999999999999</v>
      </c>
      <c r="D2950" s="1">
        <v>-3.6767717999999998E-2</v>
      </c>
      <c r="E2950" s="1">
        <v>-3.5508632999999998E-2</v>
      </c>
    </row>
    <row r="2951" spans="1:5">
      <c r="A2951" s="26">
        <v>40606</v>
      </c>
      <c r="B2951" s="27">
        <v>0.85416666666666663</v>
      </c>
      <c r="C2951" s="25">
        <v>0.16520000000000001</v>
      </c>
      <c r="D2951" s="1">
        <v>-4.1795232000000002E-2</v>
      </c>
      <c r="E2951" s="1">
        <v>-7.4678549999999998E-3</v>
      </c>
    </row>
    <row r="2952" spans="1:5">
      <c r="A2952" s="26">
        <v>40606</v>
      </c>
      <c r="B2952" s="27">
        <v>0.89583333333333337</v>
      </c>
      <c r="C2952" s="25">
        <v>0.17050000000000001</v>
      </c>
      <c r="D2952" s="1">
        <v>-0.11209367000000001</v>
      </c>
      <c r="E2952" s="1">
        <v>1.3743683E-2</v>
      </c>
    </row>
    <row r="2953" spans="1:5">
      <c r="A2953" s="26">
        <v>40606</v>
      </c>
      <c r="B2953" s="27">
        <v>0.9375</v>
      </c>
      <c r="C2953" s="25">
        <v>0.1716</v>
      </c>
      <c r="D2953" s="1">
        <v>-4.5193732999999998E-3</v>
      </c>
      <c r="E2953" s="1">
        <v>-8.2115761999999991E-3</v>
      </c>
    </row>
    <row r="2954" spans="1:5">
      <c r="A2954" s="26">
        <v>40606</v>
      </c>
      <c r="B2954" s="27">
        <v>0.97916666666666663</v>
      </c>
      <c r="C2954" s="25">
        <v>0.17269999999999999</v>
      </c>
      <c r="D2954" s="1">
        <v>-1.519656E-2</v>
      </c>
      <c r="E2954" s="1">
        <v>-3.6260418999999999E-3</v>
      </c>
    </row>
    <row r="2955" spans="1:5">
      <c r="A2955" s="26">
        <v>40607</v>
      </c>
      <c r="B2955" s="27">
        <v>2.0833333333333332E-2</v>
      </c>
      <c r="C2955" s="25">
        <v>0.17530000000000001</v>
      </c>
      <c r="D2955" s="1">
        <v>5.9618656000000004E-3</v>
      </c>
      <c r="E2955" s="1">
        <v>6.3687110000000004E-4</v>
      </c>
    </row>
    <row r="2956" spans="1:5">
      <c r="A2956" s="26">
        <v>40607</v>
      </c>
      <c r="B2956" s="27">
        <v>6.25E-2</v>
      </c>
      <c r="C2956" s="25">
        <v>0.1724</v>
      </c>
      <c r="D2956" s="1">
        <v>2.5746339E-2</v>
      </c>
      <c r="E2956" s="1">
        <v>3.5026116000000003E-2</v>
      </c>
    </row>
    <row r="2957" spans="1:5">
      <c r="A2957" s="26">
        <v>40607</v>
      </c>
      <c r="B2957" s="27">
        <v>0.10416666666666667</v>
      </c>
      <c r="C2957" s="25">
        <v>0.1694</v>
      </c>
      <c r="D2957" s="1">
        <v>5.70914E-2</v>
      </c>
      <c r="E2957" s="1">
        <v>7.8307961999999995E-2</v>
      </c>
    </row>
    <row r="2958" spans="1:5">
      <c r="A2958" s="26">
        <v>40607</v>
      </c>
      <c r="B2958" s="27">
        <v>0.14583333333333334</v>
      </c>
      <c r="C2958" s="25">
        <v>0.18859999999999999</v>
      </c>
      <c r="D2958" s="1">
        <v>-2.5549506E-3</v>
      </c>
      <c r="E2958" s="1">
        <v>4.4998274999999997E-2</v>
      </c>
    </row>
    <row r="2959" spans="1:5">
      <c r="A2959" s="26">
        <v>40607</v>
      </c>
      <c r="B2959" s="27">
        <v>0.1875</v>
      </c>
      <c r="C2959" s="25">
        <v>0.16889999999999999</v>
      </c>
      <c r="D2959" s="1">
        <v>-2.1073064999999998E-2</v>
      </c>
      <c r="E2959" s="1">
        <v>-1.5075351000000001E-2</v>
      </c>
    </row>
    <row r="2960" spans="1:5">
      <c r="A2960" s="26">
        <v>40607</v>
      </c>
      <c r="B2960" s="27">
        <v>0.22916666666666666</v>
      </c>
      <c r="C2960" s="25">
        <v>0.16450000000000001</v>
      </c>
      <c r="D2960" s="1">
        <v>2.2771889E-2</v>
      </c>
      <c r="E2960" s="1">
        <v>2.0378453000000001E-2</v>
      </c>
    </row>
    <row r="2961" spans="1:5">
      <c r="A2961" s="26">
        <v>40607</v>
      </c>
      <c r="B2961" s="27">
        <v>0.27083333333333331</v>
      </c>
      <c r="C2961" s="25">
        <v>0.16270000000000001</v>
      </c>
      <c r="D2961" s="1">
        <v>-1.6937698000000001E-2</v>
      </c>
      <c r="E2961" s="1">
        <v>7.9211001999999996E-3</v>
      </c>
    </row>
    <row r="2962" spans="1:5">
      <c r="A2962" s="26">
        <v>40607</v>
      </c>
      <c r="B2962" s="27">
        <v>0.3125</v>
      </c>
      <c r="C2962" s="25">
        <v>0.1603</v>
      </c>
      <c r="D2962" s="1">
        <v>-1.8078429E-2</v>
      </c>
      <c r="E2962" s="1">
        <v>-3.7395582000000001E-3</v>
      </c>
    </row>
    <row r="2963" spans="1:5">
      <c r="A2963" s="26">
        <v>40607</v>
      </c>
      <c r="B2963" s="27">
        <v>0.35416666666666669</v>
      </c>
      <c r="C2963" s="25">
        <v>0.1588</v>
      </c>
      <c r="D2963" s="1">
        <v>-1.8551834E-2</v>
      </c>
      <c r="E2963" s="1">
        <v>-1.6671024999999999E-2</v>
      </c>
    </row>
    <row r="2964" spans="1:5">
      <c r="A2964" s="26">
        <v>40607</v>
      </c>
      <c r="B2964" s="27">
        <v>0.39583333333333331</v>
      </c>
      <c r="C2964" s="25">
        <v>0.16950000000000001</v>
      </c>
      <c r="D2964" s="1">
        <v>-0.20971827000000001</v>
      </c>
      <c r="E2964" s="1">
        <v>-3.4327761999999999E-3</v>
      </c>
    </row>
    <row r="2965" spans="1:5">
      <c r="A2965" s="26">
        <v>40607</v>
      </c>
      <c r="B2965" s="27">
        <v>0.4375</v>
      </c>
      <c r="C2965" s="25">
        <v>0.18060000000000001</v>
      </c>
      <c r="D2965" s="1">
        <v>-0.29492625</v>
      </c>
      <c r="E2965" s="1">
        <v>2.2216381E-2</v>
      </c>
    </row>
    <row r="2966" spans="1:5">
      <c r="A2966" s="26">
        <v>40607</v>
      </c>
      <c r="B2966" s="27">
        <v>0.47916666666666669</v>
      </c>
      <c r="C2966" s="25">
        <v>0.20699999999999999</v>
      </c>
      <c r="D2966" s="1">
        <v>-0.29538952000000002</v>
      </c>
      <c r="E2966" s="1">
        <v>4.6701905000000002E-2</v>
      </c>
    </row>
    <row r="2967" spans="1:5">
      <c r="A2967" s="26">
        <v>40607</v>
      </c>
      <c r="B2967" s="27">
        <v>0.52083333333333337</v>
      </c>
      <c r="C2967" s="25">
        <v>0.18859999999999999</v>
      </c>
      <c r="D2967" s="1">
        <v>-0.22682163999999999</v>
      </c>
      <c r="E2967" s="1">
        <v>7.1191493999999994E-2</v>
      </c>
    </row>
    <row r="2968" spans="1:5">
      <c r="A2968" s="26">
        <v>40607</v>
      </c>
      <c r="B2968" s="27">
        <v>0.5625</v>
      </c>
      <c r="C2968" s="25">
        <v>0.1736</v>
      </c>
      <c r="D2968" s="1">
        <v>-0.12139759999999999</v>
      </c>
      <c r="E2968" s="1">
        <v>1.6718495999999999E-2</v>
      </c>
    </row>
    <row r="2969" spans="1:5">
      <c r="A2969" s="26">
        <v>40607</v>
      </c>
      <c r="B2969" s="27">
        <v>0.60416666666666663</v>
      </c>
      <c r="C2969" s="25">
        <v>0.1419</v>
      </c>
      <c r="D2969" s="1">
        <v>-3.6329554999999999E-2</v>
      </c>
      <c r="E2969" s="1">
        <v>-5.1692857000000002E-2</v>
      </c>
    </row>
    <row r="2970" spans="1:5">
      <c r="A2970" s="26">
        <v>40607</v>
      </c>
      <c r="B2970" s="27">
        <v>0.64583333333333337</v>
      </c>
      <c r="C2970" s="25">
        <v>0.14480000000000001</v>
      </c>
      <c r="D2970" s="1">
        <v>2.4923871E-2</v>
      </c>
      <c r="E2970" s="1">
        <v>2.7513427E-2</v>
      </c>
    </row>
    <row r="2971" spans="1:5">
      <c r="A2971" s="26">
        <v>40607</v>
      </c>
      <c r="B2971" s="27">
        <v>0.6875</v>
      </c>
      <c r="C2971" s="25">
        <v>0.1482</v>
      </c>
      <c r="D2971" s="1">
        <v>6.6484956999999997E-2</v>
      </c>
      <c r="E2971" s="1">
        <v>8.1213557000000006E-2</v>
      </c>
    </row>
    <row r="2972" spans="1:5">
      <c r="A2972" s="26">
        <v>40607</v>
      </c>
      <c r="B2972" s="27">
        <v>0.72916666666666663</v>
      </c>
      <c r="C2972" s="25">
        <v>0.16420000000000001</v>
      </c>
      <c r="D2972" s="1">
        <v>1.3498348E-2</v>
      </c>
      <c r="E2972" s="1">
        <v>0.14243757000000001</v>
      </c>
    </row>
    <row r="2973" spans="1:5">
      <c r="A2973" s="26">
        <v>40607</v>
      </c>
      <c r="B2973" s="27">
        <v>0.77083333333333337</v>
      </c>
      <c r="C2973" s="25">
        <v>0.1552</v>
      </c>
      <c r="D2973" s="1">
        <v>8.2689698999999992E-3</v>
      </c>
      <c r="E2973" s="1">
        <v>0.11178452999999999</v>
      </c>
    </row>
    <row r="2974" spans="1:5">
      <c r="A2974" s="26">
        <v>40607</v>
      </c>
      <c r="B2974" s="27">
        <v>0.8125</v>
      </c>
      <c r="C2974" s="25">
        <v>0.15579999999999999</v>
      </c>
      <c r="D2974" s="1">
        <v>-3.6841088000000001E-2</v>
      </c>
      <c r="E2974" s="1">
        <v>-8.7982292000000004E-2</v>
      </c>
    </row>
    <row r="2975" spans="1:5">
      <c r="A2975" s="26">
        <v>40607</v>
      </c>
      <c r="B2975" s="27">
        <v>0.85416666666666663</v>
      </c>
      <c r="C2975" s="25">
        <v>0.1585</v>
      </c>
      <c r="D2975" s="1">
        <v>-1.8693528000000001E-2</v>
      </c>
      <c r="E2975" s="1">
        <v>2.7603202E-2</v>
      </c>
    </row>
    <row r="2976" spans="1:5">
      <c r="A2976" s="26">
        <v>40607</v>
      </c>
      <c r="B2976" s="27">
        <v>0.89583333333333337</v>
      </c>
      <c r="C2976" s="25">
        <v>0.15820000000000001</v>
      </c>
      <c r="D2976" s="1">
        <v>-5.7387467999999997E-2</v>
      </c>
      <c r="E2976" s="1">
        <v>5.6135938000000003E-2</v>
      </c>
    </row>
    <row r="2977" spans="1:5">
      <c r="A2977" s="26">
        <v>40607</v>
      </c>
      <c r="B2977" s="27">
        <v>0.9375</v>
      </c>
      <c r="C2977" s="25">
        <v>0.1595</v>
      </c>
      <c r="D2977" s="1">
        <v>-5.5712558000000002E-2</v>
      </c>
      <c r="E2977" s="1">
        <v>4.0042453999999998E-2</v>
      </c>
    </row>
    <row r="2978" spans="1:5">
      <c r="A2978" s="26">
        <v>40607</v>
      </c>
      <c r="B2978" s="27">
        <v>0.97916666666666663</v>
      </c>
      <c r="C2978" s="25">
        <v>0.1633</v>
      </c>
      <c r="D2978" s="1">
        <v>-0.11436596</v>
      </c>
      <c r="E2978" s="1">
        <v>2.6787244000000002E-2</v>
      </c>
    </row>
    <row r="2979" spans="1:5">
      <c r="A2979" s="26">
        <v>40608</v>
      </c>
      <c r="B2979" s="27">
        <v>2.0833333333333332E-2</v>
      </c>
      <c r="C2979" s="25">
        <v>0.16700000000000001</v>
      </c>
      <c r="D2979" s="1">
        <v>-0.12511512</v>
      </c>
      <c r="E2979" s="1">
        <v>2.2594485000000001E-2</v>
      </c>
    </row>
    <row r="2980" spans="1:5">
      <c r="A2980" s="26">
        <v>40608</v>
      </c>
      <c r="B2980" s="27">
        <v>6.25E-2</v>
      </c>
      <c r="C2980" s="25">
        <v>0.17119999999999999</v>
      </c>
      <c r="D2980" s="1">
        <v>-0.13449964</v>
      </c>
      <c r="E2980" s="1">
        <v>5.9860458999999996E-3</v>
      </c>
    </row>
    <row r="2981" spans="1:5">
      <c r="A2981" s="26">
        <v>40608</v>
      </c>
      <c r="B2981" s="27">
        <v>0.10416666666666667</v>
      </c>
      <c r="C2981" s="25">
        <v>0.17530000000000001</v>
      </c>
      <c r="D2981" s="1">
        <v>-0.1433606</v>
      </c>
      <c r="E2981" s="1">
        <v>3.8446065000000001E-2</v>
      </c>
    </row>
    <row r="2982" spans="1:5">
      <c r="A2982" s="26">
        <v>40608</v>
      </c>
      <c r="B2982" s="27">
        <v>0.14583333333333334</v>
      </c>
      <c r="C2982" s="25">
        <v>0.1799</v>
      </c>
      <c r="D2982" s="1">
        <v>-0.13284367</v>
      </c>
      <c r="E2982" s="1">
        <v>4.8485731999999997E-2</v>
      </c>
    </row>
    <row r="2983" spans="1:5">
      <c r="A2983" s="26">
        <v>40608</v>
      </c>
      <c r="B2983" s="27">
        <v>0.1875</v>
      </c>
      <c r="C2983" s="25">
        <v>0.18410000000000001</v>
      </c>
      <c r="D2983" s="1">
        <v>-9.1511529999999994E-2</v>
      </c>
      <c r="E2983" s="1">
        <v>4.4191714E-2</v>
      </c>
    </row>
    <row r="2984" spans="1:5">
      <c r="A2984" s="26">
        <v>40608</v>
      </c>
      <c r="B2984" s="27">
        <v>0.22916666666666666</v>
      </c>
      <c r="C2984" s="25">
        <v>0.185</v>
      </c>
      <c r="D2984" s="1">
        <v>-6.2424111999999997E-2</v>
      </c>
      <c r="E2984" s="1">
        <v>-4.9277564000000003E-3</v>
      </c>
    </row>
    <row r="2985" spans="1:5">
      <c r="A2985" s="26">
        <v>40608</v>
      </c>
      <c r="B2985" s="27">
        <v>0.27083333333333331</v>
      </c>
      <c r="C2985" s="25">
        <v>0.18390000000000001</v>
      </c>
      <c r="D2985" s="1">
        <v>-1.8349119000000001E-2</v>
      </c>
      <c r="E2985" s="1">
        <v>1.9212531E-3</v>
      </c>
    </row>
    <row r="2986" spans="1:5">
      <c r="A2986" s="26">
        <v>40608</v>
      </c>
      <c r="B2986" s="27">
        <v>0.3125</v>
      </c>
      <c r="C2986" s="25">
        <v>0.18790000000000001</v>
      </c>
      <c r="D2986" s="1">
        <v>-2.1324846000000001E-2</v>
      </c>
      <c r="E2986" s="1">
        <v>-2.7598849000000002E-2</v>
      </c>
    </row>
    <row r="2987" spans="1:5">
      <c r="A2987" s="26">
        <v>40608</v>
      </c>
      <c r="B2987" s="27">
        <v>0.35416666666666669</v>
      </c>
      <c r="C2987" s="25">
        <v>0.18940000000000001</v>
      </c>
      <c r="D2987" s="1">
        <v>2.4815631000000001E-2</v>
      </c>
      <c r="E2987" s="1">
        <v>2.0062126E-2</v>
      </c>
    </row>
    <row r="2988" spans="1:5">
      <c r="A2988" s="26">
        <v>40608</v>
      </c>
      <c r="B2988" s="27">
        <v>0.39583333333333331</v>
      </c>
      <c r="C2988" s="25">
        <v>0.1898</v>
      </c>
      <c r="D2988" s="1">
        <v>1.7615052999999999E-2</v>
      </c>
      <c r="E2988" s="1">
        <v>3.2977685E-2</v>
      </c>
    </row>
    <row r="2989" spans="1:5">
      <c r="A2989" s="26">
        <v>40608</v>
      </c>
      <c r="B2989" s="27">
        <v>0.4375</v>
      </c>
      <c r="C2989" s="25">
        <v>0.1938</v>
      </c>
      <c r="D2989" s="1">
        <v>-5.5263056999999997E-2</v>
      </c>
      <c r="E2989" s="1">
        <v>6.9158711000000001E-3</v>
      </c>
    </row>
    <row r="2990" spans="1:5">
      <c r="A2990" s="26">
        <v>40608</v>
      </c>
      <c r="B2990" s="27">
        <v>0.47916666666666669</v>
      </c>
      <c r="C2990" s="25">
        <v>0.19389999999999999</v>
      </c>
      <c r="D2990" s="1">
        <v>-0.14740162000000001</v>
      </c>
      <c r="E2990" s="1">
        <v>2.2429125000000001E-2</v>
      </c>
    </row>
    <row r="2991" spans="1:5">
      <c r="A2991" s="26">
        <v>40608</v>
      </c>
      <c r="B2991" s="27">
        <v>0.52083333333333337</v>
      </c>
      <c r="C2991" s="25">
        <v>0.19919999999999999</v>
      </c>
      <c r="D2991" s="1">
        <v>-0.13899323999999999</v>
      </c>
      <c r="E2991" s="1">
        <v>4.3856013999999999E-2</v>
      </c>
    </row>
    <row r="2992" spans="1:5">
      <c r="A2992" s="26">
        <v>40608</v>
      </c>
      <c r="B2992" s="27">
        <v>0.5625</v>
      </c>
      <c r="C2992" s="25">
        <v>0.20349999999999999</v>
      </c>
      <c r="D2992" s="1">
        <v>-0.13218548999999999</v>
      </c>
      <c r="E2992" s="1">
        <v>2.8678176E-2</v>
      </c>
    </row>
    <row r="2993" spans="1:5">
      <c r="A2993" s="26">
        <v>40608</v>
      </c>
      <c r="B2993" s="27">
        <v>0.60416666666666663</v>
      </c>
      <c r="C2993" s="25">
        <v>0.2082</v>
      </c>
      <c r="D2993" s="1">
        <v>-0.11344951</v>
      </c>
      <c r="E2993" s="1">
        <v>3.4292454E-2</v>
      </c>
    </row>
    <row r="2994" spans="1:5">
      <c r="A2994" s="26">
        <v>40608</v>
      </c>
      <c r="B2994" s="27">
        <v>0.64583333333333337</v>
      </c>
      <c r="C2994" s="25">
        <v>0.2059</v>
      </c>
      <c r="D2994" s="1">
        <v>-6.2951852000000003E-2</v>
      </c>
      <c r="E2994" s="1">
        <v>3.2118255999999998E-2</v>
      </c>
    </row>
    <row r="2995" spans="1:5">
      <c r="A2995" s="26">
        <v>40608</v>
      </c>
      <c r="B2995" s="27">
        <v>0.6875</v>
      </c>
      <c r="C2995" s="25">
        <v>0.2077</v>
      </c>
      <c r="D2995" s="1">
        <v>2.1142936000000001E-2</v>
      </c>
      <c r="E2995" s="1">
        <v>3.3335351999999999E-2</v>
      </c>
    </row>
    <row r="2996" spans="1:5">
      <c r="A2996" s="26">
        <v>40608</v>
      </c>
      <c r="B2996" s="27">
        <v>0.72916666666666663</v>
      </c>
      <c r="C2996" s="25">
        <v>0.21190000000000001</v>
      </c>
      <c r="D2996" s="1">
        <v>3.7515766000000002E-3</v>
      </c>
      <c r="E2996" s="1">
        <v>7.0313273999999997E-3</v>
      </c>
    </row>
    <row r="2997" spans="1:5">
      <c r="A2997" s="26">
        <v>40608</v>
      </c>
      <c r="B2997" s="27">
        <v>0.77083333333333337</v>
      </c>
      <c r="C2997" s="25">
        <v>0.21479999999999999</v>
      </c>
      <c r="D2997" s="1">
        <v>-3.2690769000000001E-2</v>
      </c>
      <c r="E2997" s="1">
        <v>-5.2467141000000002E-2</v>
      </c>
    </row>
    <row r="2998" spans="1:5">
      <c r="A2998" s="26">
        <v>40608</v>
      </c>
      <c r="B2998" s="27">
        <v>0.8125</v>
      </c>
      <c r="C2998" s="25">
        <v>0.21859999999999999</v>
      </c>
      <c r="D2998" s="1">
        <v>-7.2882361000000007E-2</v>
      </c>
      <c r="E2998" s="1">
        <v>1.2065665999999999E-2</v>
      </c>
    </row>
    <row r="2999" spans="1:5">
      <c r="A2999" s="26">
        <v>40608</v>
      </c>
      <c r="B2999" s="27">
        <v>0.85416666666666663</v>
      </c>
      <c r="C2999" s="25">
        <v>0.22359999999999999</v>
      </c>
      <c r="D2999" s="1">
        <v>-6.1127190999999997E-2</v>
      </c>
      <c r="E2999" s="1">
        <v>3.9894041999999998E-2</v>
      </c>
    </row>
    <row r="3000" spans="1:5">
      <c r="A3000" s="26">
        <v>40608</v>
      </c>
      <c r="B3000" s="27">
        <v>0.89583333333333337</v>
      </c>
      <c r="C3000" s="25">
        <v>0.22889999999999999</v>
      </c>
      <c r="D3000" s="1">
        <v>-5.8643253999999999E-2</v>
      </c>
      <c r="E3000" s="1">
        <v>1.1831051E-2</v>
      </c>
    </row>
    <row r="3001" spans="1:5">
      <c r="A3001" s="26">
        <v>40608</v>
      </c>
      <c r="B3001" s="27">
        <v>0.9375</v>
      </c>
      <c r="C3001" s="25">
        <v>0.2311</v>
      </c>
      <c r="D3001" s="1">
        <v>1.9681247999999998E-2</v>
      </c>
      <c r="E3001" s="1">
        <v>-4.0488859000000002E-3</v>
      </c>
    </row>
    <row r="3002" spans="1:5">
      <c r="A3002" s="26">
        <v>40608</v>
      </c>
      <c r="B3002" s="27">
        <v>0.97916666666666663</v>
      </c>
      <c r="C3002" s="25">
        <v>0.23419999999999999</v>
      </c>
      <c r="D3002" s="1">
        <v>8.8309047000000002E-2</v>
      </c>
      <c r="E3002" s="1">
        <v>1.9856637999999999E-2</v>
      </c>
    </row>
    <row r="3003" spans="1:5">
      <c r="A3003" s="26">
        <v>40609</v>
      </c>
      <c r="B3003" s="27">
        <v>2.0833333333333332E-2</v>
      </c>
      <c r="C3003" s="25">
        <v>0.2389</v>
      </c>
      <c r="D3003" s="1">
        <v>7.7553485000000005E-2</v>
      </c>
      <c r="E3003" s="1">
        <v>8.2437130999999997E-2</v>
      </c>
    </row>
    <row r="3004" spans="1:5">
      <c r="A3004" s="26">
        <v>40609</v>
      </c>
      <c r="B3004" s="27">
        <v>6.25E-2</v>
      </c>
      <c r="C3004" s="25">
        <v>0.2341</v>
      </c>
      <c r="D3004" s="1">
        <v>3.2587399000000003E-2</v>
      </c>
      <c r="E3004" s="1">
        <v>3.4529009999999999E-2</v>
      </c>
    </row>
    <row r="3005" spans="1:5">
      <c r="A3005" s="26">
        <v>40609</v>
      </c>
      <c r="B3005" s="27">
        <v>0.10416666666666667</v>
      </c>
      <c r="C3005" s="25">
        <v>0.22620000000000001</v>
      </c>
      <c r="D3005" s="1">
        <v>4.681329E-2</v>
      </c>
      <c r="E3005" s="1">
        <v>1.7637727999999998E-2</v>
      </c>
    </row>
    <row r="3006" spans="1:5">
      <c r="A3006" s="26">
        <v>40609</v>
      </c>
      <c r="B3006" s="27">
        <v>0.14583333333333334</v>
      </c>
      <c r="C3006" s="25">
        <v>0.215</v>
      </c>
      <c r="D3006" s="1">
        <v>6.2219838999999998E-4</v>
      </c>
      <c r="E3006" s="1">
        <v>1.1087158999999999E-2</v>
      </c>
    </row>
    <row r="3007" spans="1:5">
      <c r="A3007" s="26">
        <v>40609</v>
      </c>
      <c r="B3007" s="27">
        <v>0.1875</v>
      </c>
      <c r="C3007" s="25">
        <v>0.20610000000000001</v>
      </c>
      <c r="D3007" s="1">
        <v>1.2296774E-2</v>
      </c>
      <c r="E3007" s="1">
        <v>1.9332281999999999E-2</v>
      </c>
    </row>
    <row r="3008" spans="1:5">
      <c r="A3008" s="26">
        <v>40609</v>
      </c>
      <c r="B3008" s="27">
        <v>0.22916666666666666</v>
      </c>
      <c r="C3008" s="25">
        <v>0.2077</v>
      </c>
      <c r="D3008" s="1">
        <v>9.2944879000000002E-4</v>
      </c>
      <c r="E3008" s="1">
        <v>9.0056162000000002E-3</v>
      </c>
    </row>
    <row r="3009" spans="1:5">
      <c r="A3009" s="26">
        <v>40609</v>
      </c>
      <c r="B3009" s="27">
        <v>0.27083333333333331</v>
      </c>
      <c r="C3009" s="25">
        <v>0.21229999999999999</v>
      </c>
      <c r="D3009" s="1">
        <v>6.0376885999999998E-2</v>
      </c>
      <c r="E3009" s="1">
        <v>3.8181482000000003E-2</v>
      </c>
    </row>
    <row r="3010" spans="1:5">
      <c r="A3010" s="26">
        <v>40609</v>
      </c>
      <c r="B3010" s="27">
        <v>0.3125</v>
      </c>
      <c r="C3010" s="25">
        <v>0.2172</v>
      </c>
      <c r="D3010" s="1">
        <v>-9.1244618000000006E-3</v>
      </c>
      <c r="E3010" s="1">
        <v>3.3308553999999997E-2</v>
      </c>
    </row>
    <row r="3011" spans="1:5">
      <c r="A3011" s="26">
        <v>40609</v>
      </c>
      <c r="B3011" s="27">
        <v>0.35416666666666669</v>
      </c>
      <c r="C3011" s="25">
        <v>0.21479999999999999</v>
      </c>
      <c r="D3011" s="1">
        <v>-3.5722627E-2</v>
      </c>
      <c r="E3011" s="1">
        <v>3.6230007000000002E-3</v>
      </c>
    </row>
    <row r="3012" spans="1:5">
      <c r="A3012" s="26">
        <v>40609</v>
      </c>
      <c r="B3012" s="27">
        <v>0.39583333333333331</v>
      </c>
      <c r="C3012" s="25">
        <v>0.21970000000000001</v>
      </c>
      <c r="D3012" s="1">
        <v>-3.5583683999999997E-2</v>
      </c>
      <c r="E3012" s="1">
        <v>1.5174221E-2</v>
      </c>
    </row>
    <row r="3013" spans="1:5">
      <c r="A3013" s="26">
        <v>40609</v>
      </c>
      <c r="B3013" s="27">
        <v>0.4375</v>
      </c>
      <c r="C3013" s="25">
        <v>0.22539999999999999</v>
      </c>
      <c r="D3013" s="1">
        <v>-1.5432105999999999E-2</v>
      </c>
      <c r="E3013" s="1">
        <v>-1.0891325E-3</v>
      </c>
    </row>
    <row r="3014" spans="1:5">
      <c r="A3014" s="26">
        <v>40609</v>
      </c>
      <c r="B3014" s="27">
        <v>0.47916666666666669</v>
      </c>
      <c r="C3014" s="25">
        <v>0.23019999999999999</v>
      </c>
      <c r="D3014" s="1">
        <v>2.1161180000000002E-2</v>
      </c>
      <c r="E3014" s="1">
        <v>4.0249986000000001E-2</v>
      </c>
    </row>
    <row r="3015" spans="1:5">
      <c r="A3015" s="26">
        <v>40609</v>
      </c>
      <c r="B3015" s="27">
        <v>0.52083333333333337</v>
      </c>
      <c r="C3015" s="25">
        <v>0.2225</v>
      </c>
      <c r="D3015" s="1">
        <v>6.1680160000000001E-3</v>
      </c>
      <c r="E3015" s="1">
        <v>-6.8749157999999999E-3</v>
      </c>
    </row>
    <row r="3016" spans="1:5">
      <c r="A3016" s="26">
        <v>40609</v>
      </c>
      <c r="B3016" s="27">
        <v>0.5625</v>
      </c>
      <c r="C3016" s="25">
        <v>0.21920000000000001</v>
      </c>
      <c r="D3016" s="1">
        <v>9.8268122999999999E-2</v>
      </c>
      <c r="E3016" s="1">
        <v>3.5662724E-2</v>
      </c>
    </row>
    <row r="3017" spans="1:5">
      <c r="A3017" s="26">
        <v>40609</v>
      </c>
      <c r="B3017" s="27">
        <v>0.60416666666666663</v>
      </c>
      <c r="C3017" s="25">
        <v>0.21249999999999999</v>
      </c>
      <c r="D3017" s="1">
        <v>3.0228935999999999E-4</v>
      </c>
      <c r="E3017" s="1">
        <v>9.7412213999999997E-3</v>
      </c>
    </row>
    <row r="3018" spans="1:5">
      <c r="A3018" s="26">
        <v>40609</v>
      </c>
      <c r="B3018" s="27">
        <v>0.64583333333333337</v>
      </c>
      <c r="C3018" s="25">
        <v>0.2162</v>
      </c>
      <c r="D3018" s="1">
        <v>8.4558610000000003E-3</v>
      </c>
      <c r="E3018" s="1">
        <v>-1.0039241E-3</v>
      </c>
    </row>
    <row r="3019" spans="1:5">
      <c r="A3019" s="26">
        <v>40609</v>
      </c>
      <c r="B3019" s="27">
        <v>0.6875</v>
      </c>
      <c r="C3019" s="25">
        <v>0.22040000000000001</v>
      </c>
      <c r="D3019" s="1">
        <v>1.9435766E-2</v>
      </c>
      <c r="E3019" s="1">
        <v>8.8875436999999999E-4</v>
      </c>
    </row>
    <row r="3020" spans="1:5">
      <c r="A3020" s="26">
        <v>40609</v>
      </c>
      <c r="B3020" s="27">
        <v>0.72916666666666663</v>
      </c>
      <c r="C3020" s="25">
        <v>0.22389999999999999</v>
      </c>
      <c r="D3020" s="1">
        <v>8.2342607999999998E-2</v>
      </c>
      <c r="E3020" s="1">
        <v>2.2282124E-2</v>
      </c>
    </row>
    <row r="3021" spans="1:5">
      <c r="A3021" s="26">
        <v>40609</v>
      </c>
      <c r="B3021" s="27">
        <v>0.77083333333333337</v>
      </c>
      <c r="C3021" s="25">
        <v>0.2286</v>
      </c>
      <c r="D3021" s="1">
        <v>-2.1858105999999999E-2</v>
      </c>
      <c r="E3021" s="1">
        <v>8.0407402999999999E-3</v>
      </c>
    </row>
    <row r="3022" spans="1:5">
      <c r="A3022" s="26">
        <v>40609</v>
      </c>
      <c r="B3022" s="27">
        <v>0.8125</v>
      </c>
      <c r="C3022" s="25">
        <v>0.2248</v>
      </c>
      <c r="D3022" s="1">
        <v>-0.10945199999999999</v>
      </c>
      <c r="E3022" s="1">
        <v>2.9706466000000001E-2</v>
      </c>
    </row>
    <row r="3023" spans="1:5">
      <c r="A3023" s="26">
        <v>40609</v>
      </c>
      <c r="B3023" s="27">
        <v>0.85416666666666663</v>
      </c>
      <c r="C3023" s="25">
        <v>0.2359</v>
      </c>
      <c r="D3023" s="1">
        <v>-0.16327538999999999</v>
      </c>
      <c r="E3023" s="1">
        <v>6.1547550999999999E-2</v>
      </c>
    </row>
    <row r="3024" spans="1:5">
      <c r="A3024" s="26">
        <v>40609</v>
      </c>
      <c r="B3024" s="27">
        <v>0.89583333333333337</v>
      </c>
      <c r="C3024" s="25">
        <v>0.2324</v>
      </c>
      <c r="D3024" s="1">
        <v>-0.14578273</v>
      </c>
      <c r="E3024" s="1">
        <v>5.3617755000000003E-2</v>
      </c>
    </row>
    <row r="3025" spans="1:5">
      <c r="A3025" s="26">
        <v>40609</v>
      </c>
      <c r="B3025" s="27">
        <v>0.9375</v>
      </c>
      <c r="C3025" s="25">
        <v>0.23549999999999999</v>
      </c>
      <c r="D3025" s="1">
        <v>-0.14490114000000001</v>
      </c>
      <c r="E3025" s="1">
        <v>3.5577598000000002E-2</v>
      </c>
    </row>
    <row r="3026" spans="1:5">
      <c r="A3026" s="26">
        <v>40609</v>
      </c>
      <c r="B3026" s="27">
        <v>0.97916666666666663</v>
      </c>
      <c r="C3026" s="25">
        <v>0.2349</v>
      </c>
      <c r="D3026" s="1">
        <v>-4.0936753999999999E-2</v>
      </c>
      <c r="E3026" s="1">
        <v>2.3970444E-2</v>
      </c>
    </row>
    <row r="3027" spans="1:5">
      <c r="A3027" s="26">
        <v>40610</v>
      </c>
      <c r="B3027" s="27">
        <v>2.0833333333333332E-2</v>
      </c>
      <c r="C3027" s="25">
        <v>0.23449999999999999</v>
      </c>
      <c r="D3027" s="1">
        <v>1.4464095999999999E-2</v>
      </c>
      <c r="E3027" s="1">
        <v>3.0225549000000001E-2</v>
      </c>
    </row>
    <row r="3028" spans="1:5">
      <c r="A3028" s="26">
        <v>40610</v>
      </c>
      <c r="B3028" s="27">
        <v>6.25E-2</v>
      </c>
      <c r="C3028" s="25">
        <v>0.23250000000000001</v>
      </c>
      <c r="D3028" s="1">
        <v>1.5892156000000001E-2</v>
      </c>
      <c r="E3028" s="1">
        <v>5.5332011000000002E-3</v>
      </c>
    </row>
    <row r="3029" spans="1:5">
      <c r="A3029" s="26">
        <v>40610</v>
      </c>
      <c r="B3029" s="27">
        <v>0.10416666666666667</v>
      </c>
      <c r="C3029" s="25">
        <v>0.21920000000000001</v>
      </c>
      <c r="D3029" s="1">
        <v>-1.8038014000000002E-2</v>
      </c>
      <c r="E3029" s="1">
        <v>-4.8658992999999996E-3</v>
      </c>
    </row>
    <row r="3030" spans="1:5">
      <c r="A3030" s="26">
        <v>40610</v>
      </c>
      <c r="B3030" s="27">
        <v>0.14583333333333334</v>
      </c>
      <c r="C3030" s="25">
        <v>0.20039999999999999</v>
      </c>
      <c r="D3030" s="1">
        <v>-2.9800218999999999E-2</v>
      </c>
      <c r="E3030" s="1">
        <v>3.1099789999999999E-2</v>
      </c>
    </row>
    <row r="3031" spans="1:5">
      <c r="A3031" s="26">
        <v>40610</v>
      </c>
      <c r="B3031" s="27">
        <v>0.1875</v>
      </c>
      <c r="C3031" s="25">
        <v>0.1837</v>
      </c>
      <c r="D3031" s="1">
        <v>4.4458978000000001E-3</v>
      </c>
      <c r="E3031" s="1">
        <v>3.9972307999999998E-2</v>
      </c>
    </row>
    <row r="3032" spans="1:5">
      <c r="A3032" s="26">
        <v>40610</v>
      </c>
      <c r="B3032" s="27">
        <v>0.22916666666666666</v>
      </c>
      <c r="C3032" s="25">
        <v>0.18720000000000001</v>
      </c>
      <c r="D3032" s="1">
        <v>-9.1830134999999993E-2</v>
      </c>
      <c r="E3032" s="1">
        <v>-3.9354426999999997E-3</v>
      </c>
    </row>
    <row r="3033" spans="1:5">
      <c r="A3033" s="26">
        <v>40610</v>
      </c>
      <c r="B3033" s="27">
        <v>0.27083333333333331</v>
      </c>
      <c r="C3033" s="25">
        <v>0.18490000000000001</v>
      </c>
      <c r="D3033" s="1">
        <v>-7.2195145000000002E-2</v>
      </c>
      <c r="E3033" s="1">
        <v>1.4907460000000001E-2</v>
      </c>
    </row>
    <row r="3034" spans="1:5">
      <c r="A3034" s="26">
        <v>40610</v>
      </c>
      <c r="B3034" s="27">
        <v>0.3125</v>
      </c>
      <c r="C3034" s="25">
        <v>0.1865</v>
      </c>
      <c r="D3034" s="1">
        <v>-0.11981312</v>
      </c>
      <c r="E3034" s="1">
        <v>1.5682083999999999E-2</v>
      </c>
    </row>
    <row r="3035" spans="1:5">
      <c r="A3035" s="26">
        <v>40610</v>
      </c>
      <c r="B3035" s="27">
        <v>0.35416666666666669</v>
      </c>
      <c r="C3035" s="25">
        <v>0.19739999999999999</v>
      </c>
      <c r="D3035" s="1">
        <v>-0.17018976999999999</v>
      </c>
      <c r="E3035" s="1">
        <v>3.6313193000000001E-2</v>
      </c>
    </row>
    <row r="3036" spans="1:5">
      <c r="A3036" s="26">
        <v>40610</v>
      </c>
      <c r="B3036" s="27">
        <v>0.39583333333333331</v>
      </c>
      <c r="C3036" s="25">
        <v>0.1804</v>
      </c>
      <c r="D3036" s="1">
        <v>-0.17811187000000001</v>
      </c>
      <c r="E3036" s="1">
        <v>4.6401510999999999E-2</v>
      </c>
    </row>
    <row r="3037" spans="1:5">
      <c r="A3037" s="26">
        <v>40610</v>
      </c>
      <c r="B3037" s="27">
        <v>0.4375</v>
      </c>
      <c r="C3037" s="25">
        <v>0.20169999999999999</v>
      </c>
      <c r="D3037" s="1">
        <v>-0.1633452</v>
      </c>
      <c r="E3037" s="1">
        <v>5.7699013E-2</v>
      </c>
    </row>
    <row r="3038" spans="1:5">
      <c r="A3038" s="26">
        <v>40610</v>
      </c>
      <c r="B3038" s="27">
        <v>0.47916666666666669</v>
      </c>
      <c r="C3038" s="25">
        <v>0.19639999999999999</v>
      </c>
      <c r="D3038" s="1">
        <v>-8.8228766E-2</v>
      </c>
      <c r="E3038" s="1">
        <v>4.4143281999999999E-2</v>
      </c>
    </row>
    <row r="3039" spans="1:5">
      <c r="A3039" s="26">
        <v>40610</v>
      </c>
      <c r="B3039" s="27">
        <v>0.52083333333333337</v>
      </c>
      <c r="C3039" s="25">
        <v>0.18859999999999999</v>
      </c>
      <c r="D3039" s="1">
        <v>2.5044528E-2</v>
      </c>
      <c r="E3039" s="1">
        <v>2.6652615000000001E-2</v>
      </c>
    </row>
    <row r="3040" spans="1:5">
      <c r="A3040" s="26">
        <v>40610</v>
      </c>
      <c r="B3040" s="27">
        <v>0.5625</v>
      </c>
      <c r="C3040" s="25">
        <v>0.19789999999999999</v>
      </c>
      <c r="D3040" s="1">
        <v>1.3887602E-3</v>
      </c>
      <c r="E3040" s="1">
        <v>2.8923674E-3</v>
      </c>
    </row>
    <row r="3041" spans="1:5">
      <c r="A3041" s="26">
        <v>40610</v>
      </c>
      <c r="B3041" s="27">
        <v>0.60416666666666663</v>
      </c>
      <c r="C3041" s="25">
        <v>0.1888</v>
      </c>
      <c r="D3041" s="1">
        <v>7.5959019000000003E-3</v>
      </c>
      <c r="E3041" s="1">
        <v>4.6801348999999997E-3</v>
      </c>
    </row>
    <row r="3042" spans="1:5">
      <c r="A3042" s="26">
        <v>40610</v>
      </c>
      <c r="B3042" s="27">
        <v>0.64583333333333337</v>
      </c>
      <c r="C3042" s="25">
        <v>0.1971</v>
      </c>
      <c r="D3042" s="1">
        <v>-2.1644608999999999E-2</v>
      </c>
      <c r="E3042" s="1">
        <v>-3.5385262999999998E-3</v>
      </c>
    </row>
    <row r="3043" spans="1:5">
      <c r="A3043" s="26">
        <v>40610</v>
      </c>
      <c r="B3043" s="27">
        <v>0.6875</v>
      </c>
      <c r="C3043" s="25">
        <v>0.19389999999999999</v>
      </c>
      <c r="D3043" s="1">
        <v>-9.2230947000000001E-3</v>
      </c>
      <c r="E3043" s="1">
        <v>7.2213007999999998E-4</v>
      </c>
    </row>
    <row r="3044" spans="1:5">
      <c r="A3044" s="26">
        <v>40610</v>
      </c>
      <c r="B3044" s="27">
        <v>0.72916666666666663</v>
      </c>
      <c r="C3044" s="25">
        <v>0.20080000000000001</v>
      </c>
      <c r="D3044" s="1">
        <v>6.8121719999999997E-2</v>
      </c>
      <c r="E3044" s="1">
        <v>3.2848040000000002E-2</v>
      </c>
    </row>
    <row r="3045" spans="1:5">
      <c r="A3045" s="26">
        <v>40610</v>
      </c>
      <c r="B3045" s="27">
        <v>0.77083333333333337</v>
      </c>
      <c r="C3045" s="25">
        <v>0.2019</v>
      </c>
      <c r="D3045" s="1">
        <v>1.7115997000000001E-2</v>
      </c>
      <c r="E3045" s="1">
        <v>2.7876000999999999E-3</v>
      </c>
    </row>
    <row r="3046" spans="1:5">
      <c r="A3046" s="26">
        <v>40610</v>
      </c>
      <c r="B3046" s="27">
        <v>0.8125</v>
      </c>
      <c r="C3046" s="25">
        <v>0.20219999999999999</v>
      </c>
      <c r="D3046" s="1">
        <v>-7.2218070000000002E-3</v>
      </c>
      <c r="E3046" s="1">
        <v>-2.0480945E-2</v>
      </c>
    </row>
    <row r="3047" spans="1:5">
      <c r="A3047" s="26">
        <v>40610</v>
      </c>
      <c r="B3047" s="27">
        <v>0.85416666666666663</v>
      </c>
      <c r="C3047" s="25">
        <v>0.19819999999999999</v>
      </c>
      <c r="D3047" s="1">
        <v>1.9289616000000001E-3</v>
      </c>
      <c r="E3047" s="1">
        <v>8.9379000000000004E-3</v>
      </c>
    </row>
    <row r="3048" spans="1:5">
      <c r="A3048" s="26">
        <v>40610</v>
      </c>
      <c r="B3048" s="27">
        <v>0.89583333333333337</v>
      </c>
      <c r="C3048" s="25">
        <v>0.2026</v>
      </c>
      <c r="D3048" s="1">
        <v>-2.9296777999999999E-2</v>
      </c>
      <c r="E3048" s="1">
        <v>2.7323857999999999E-2</v>
      </c>
    </row>
    <row r="3049" spans="1:5">
      <c r="A3049" s="26">
        <v>40610</v>
      </c>
      <c r="B3049" s="27">
        <v>0.9375</v>
      </c>
      <c r="C3049" s="25">
        <v>0.1898</v>
      </c>
      <c r="D3049" s="1">
        <v>-6.1482480999999999E-2</v>
      </c>
      <c r="E3049" s="1">
        <v>1.7601681000000001E-2</v>
      </c>
    </row>
    <row r="3050" spans="1:5">
      <c r="A3050" s="26">
        <v>40610</v>
      </c>
      <c r="B3050" s="27">
        <v>0.97916666666666663</v>
      </c>
      <c r="C3050" s="25">
        <v>0.18770000000000001</v>
      </c>
      <c r="D3050" s="1">
        <v>-6.6412424999999997E-2</v>
      </c>
      <c r="E3050" s="1">
        <v>3.2606442999999999E-2</v>
      </c>
    </row>
    <row r="3051" spans="1:5">
      <c r="A3051" s="26">
        <v>40611</v>
      </c>
      <c r="B3051" s="27">
        <v>2.0833333333333332E-2</v>
      </c>
      <c r="C3051" s="25">
        <v>0.1925</v>
      </c>
      <c r="D3051" s="1">
        <v>-6.4757514000000002E-3</v>
      </c>
      <c r="E3051" s="1">
        <v>-1.4522729E-2</v>
      </c>
    </row>
    <row r="3052" spans="1:5">
      <c r="A3052" s="26">
        <v>40611</v>
      </c>
      <c r="B3052" s="27">
        <v>6.25E-2</v>
      </c>
      <c r="C3052" s="25">
        <v>0.19789999999999999</v>
      </c>
      <c r="D3052" s="1">
        <v>1.414343E-2</v>
      </c>
      <c r="E3052" s="1">
        <v>9.4082294000000007E-3</v>
      </c>
    </row>
    <row r="3053" spans="1:5">
      <c r="A3053" s="26">
        <v>40611</v>
      </c>
      <c r="B3053" s="27">
        <v>0.10416666666666667</v>
      </c>
      <c r="C3053" s="25">
        <v>0.20430000000000001</v>
      </c>
      <c r="D3053" s="1">
        <v>2.6216808000000001E-2</v>
      </c>
      <c r="E3053" s="1">
        <v>1.464238E-2</v>
      </c>
    </row>
    <row r="3054" spans="1:5">
      <c r="A3054" s="26">
        <v>40611</v>
      </c>
      <c r="B3054" s="27">
        <v>0.14583333333333334</v>
      </c>
      <c r="C3054" s="25">
        <v>0.20219999999999999</v>
      </c>
      <c r="D3054" s="1">
        <v>-8.7637274000000008E-3</v>
      </c>
      <c r="E3054" s="1">
        <v>2.1351077E-2</v>
      </c>
    </row>
    <row r="3055" spans="1:5">
      <c r="A3055" s="26">
        <v>40611</v>
      </c>
      <c r="B3055" s="27">
        <v>0.1875</v>
      </c>
      <c r="C3055" s="25">
        <v>0.20419999999999999</v>
      </c>
      <c r="D3055" s="1">
        <v>5.9680212000000003E-2</v>
      </c>
      <c r="E3055" s="1">
        <v>2.7644077999999999E-2</v>
      </c>
    </row>
    <row r="3056" spans="1:5">
      <c r="A3056" s="26">
        <v>40611</v>
      </c>
      <c r="B3056" s="27">
        <v>0.22916666666666666</v>
      </c>
      <c r="C3056" s="25">
        <v>0.20749999999999999</v>
      </c>
      <c r="D3056" s="1">
        <v>4.0197969E-2</v>
      </c>
      <c r="E3056" s="1">
        <v>3.4490852000000002E-2</v>
      </c>
    </row>
    <row r="3057" spans="1:5">
      <c r="A3057" s="26">
        <v>40611</v>
      </c>
      <c r="B3057" s="27">
        <v>0.27083333333333331</v>
      </c>
      <c r="C3057" s="25">
        <v>0.21540000000000001</v>
      </c>
      <c r="D3057" s="1">
        <v>-8.1353489000000001E-2</v>
      </c>
      <c r="E3057" s="1">
        <v>-9.3870233999999997E-4</v>
      </c>
    </row>
    <row r="3058" spans="1:5">
      <c r="A3058" s="26">
        <v>40611</v>
      </c>
      <c r="B3058" s="27">
        <v>0.3125</v>
      </c>
      <c r="C3058" s="25">
        <v>0.21640000000000001</v>
      </c>
      <c r="D3058" s="1">
        <v>-0.15102354000000001</v>
      </c>
      <c r="E3058" s="1">
        <v>4.1243003E-2</v>
      </c>
    </row>
    <row r="3059" spans="1:5">
      <c r="A3059" s="26">
        <v>40611</v>
      </c>
      <c r="B3059" s="27">
        <v>0.35416666666666669</v>
      </c>
      <c r="C3059" s="25">
        <v>0.22140000000000001</v>
      </c>
      <c r="D3059" s="1">
        <v>-0.17116613</v>
      </c>
      <c r="E3059" s="1">
        <v>6.2967575999999997E-2</v>
      </c>
    </row>
    <row r="3060" spans="1:5">
      <c r="A3060" s="26">
        <v>40611</v>
      </c>
      <c r="B3060" s="27">
        <v>0.39583333333333331</v>
      </c>
      <c r="C3060" s="25">
        <v>0.2293</v>
      </c>
      <c r="D3060" s="1">
        <v>-0.12772132</v>
      </c>
      <c r="E3060" s="1">
        <v>1.3911458999999999E-2</v>
      </c>
    </row>
    <row r="3061" spans="1:5">
      <c r="A3061" s="26">
        <v>40611</v>
      </c>
      <c r="B3061" s="27">
        <v>0.4375</v>
      </c>
      <c r="C3061" s="25">
        <v>0.2215</v>
      </c>
      <c r="D3061" s="1">
        <v>-8.0417649999999993E-2</v>
      </c>
      <c r="E3061" s="1">
        <v>2.4192116999999999E-2</v>
      </c>
    </row>
    <row r="3062" spans="1:5">
      <c r="A3062" s="26">
        <v>40611</v>
      </c>
      <c r="B3062" s="27">
        <v>0.47916666666666669</v>
      </c>
      <c r="C3062" s="25">
        <v>0.21360000000000001</v>
      </c>
      <c r="D3062" s="1">
        <v>-1.0172409E-2</v>
      </c>
      <c r="E3062" s="1">
        <v>-1.5812755000000001E-2</v>
      </c>
    </row>
    <row r="3063" spans="1:5">
      <c r="A3063" s="26">
        <v>40611</v>
      </c>
      <c r="B3063" s="27">
        <v>0.52083333333333337</v>
      </c>
      <c r="C3063" s="25">
        <v>0.21590000000000001</v>
      </c>
      <c r="D3063" s="1">
        <v>5.1560357000000001E-2</v>
      </c>
      <c r="E3063" s="1">
        <v>5.3223615000000002E-2</v>
      </c>
    </row>
    <row r="3064" spans="1:5">
      <c r="A3064" s="26">
        <v>40611</v>
      </c>
      <c r="B3064" s="27">
        <v>0.5625</v>
      </c>
      <c r="C3064" s="25">
        <v>0.21879999999999999</v>
      </c>
      <c r="D3064" s="1">
        <v>1.7599088999999998E-2</v>
      </c>
      <c r="E3064" s="1">
        <v>1.3909474E-2</v>
      </c>
    </row>
    <row r="3065" spans="1:5">
      <c r="A3065" s="26">
        <v>40611</v>
      </c>
      <c r="B3065" s="27">
        <v>0.60416666666666663</v>
      </c>
      <c r="C3065" s="25">
        <v>0.22339999999999999</v>
      </c>
      <c r="D3065" s="1">
        <v>3.2593538999999999E-3</v>
      </c>
      <c r="E3065" s="1">
        <v>1.0948233999999999E-2</v>
      </c>
    </row>
    <row r="3066" spans="1:5">
      <c r="A3066" s="26">
        <v>40611</v>
      </c>
      <c r="B3066" s="27">
        <v>0.64583333333333337</v>
      </c>
      <c r="C3066" s="25">
        <v>0.219</v>
      </c>
      <c r="D3066" s="1">
        <v>-1.5645314E-2</v>
      </c>
      <c r="E3066" s="1">
        <v>-3.0509866E-2</v>
      </c>
    </row>
    <row r="3067" spans="1:5">
      <c r="A3067" s="26">
        <v>40611</v>
      </c>
      <c r="B3067" s="27">
        <v>0.6875</v>
      </c>
      <c r="C3067" s="25">
        <v>0.21959999999999999</v>
      </c>
      <c r="D3067" s="1">
        <v>2.7582351000000001E-2</v>
      </c>
      <c r="E3067" s="1">
        <v>4.7104340000000001E-2</v>
      </c>
    </row>
    <row r="3068" spans="1:5">
      <c r="A3068" s="26">
        <v>40611</v>
      </c>
      <c r="B3068" s="27">
        <v>0.72916666666666663</v>
      </c>
      <c r="C3068" s="25">
        <v>0.21890000000000001</v>
      </c>
      <c r="D3068" s="1">
        <v>3.8436480999999999E-3</v>
      </c>
      <c r="E3068" s="1">
        <v>1.5029538000000001E-3</v>
      </c>
    </row>
    <row r="3069" spans="1:5">
      <c r="A3069" s="26">
        <v>40611</v>
      </c>
      <c r="B3069" s="27">
        <v>0.77083333333333337</v>
      </c>
      <c r="C3069" s="25">
        <v>0.22170000000000001</v>
      </c>
      <c r="D3069" s="1">
        <v>-9.5031180000000007E-2</v>
      </c>
      <c r="E3069" s="1">
        <v>1.7493153000000001E-2</v>
      </c>
    </row>
    <row r="3070" spans="1:5">
      <c r="A3070" s="26">
        <v>40611</v>
      </c>
      <c r="B3070" s="27">
        <v>0.8125</v>
      </c>
      <c r="C3070" s="25">
        <v>0.21940000000000001</v>
      </c>
      <c r="D3070" s="1">
        <v>-0.11747165</v>
      </c>
      <c r="E3070" s="1">
        <v>4.9414132999999999E-2</v>
      </c>
    </row>
    <row r="3071" spans="1:5">
      <c r="A3071" s="26">
        <v>40611</v>
      </c>
      <c r="B3071" s="27">
        <v>0.85416666666666663</v>
      </c>
      <c r="C3071" s="25">
        <v>0.22370000000000001</v>
      </c>
      <c r="D3071" s="1">
        <v>-0.12728386</v>
      </c>
      <c r="E3071" s="1">
        <v>4.9980477000000001E-3</v>
      </c>
    </row>
    <row r="3072" spans="1:5">
      <c r="A3072" s="26">
        <v>40611</v>
      </c>
      <c r="B3072" s="27">
        <v>0.89583333333333337</v>
      </c>
      <c r="C3072" s="25">
        <v>0.23139999999999999</v>
      </c>
      <c r="D3072" s="1">
        <v>-8.0049758999999998E-2</v>
      </c>
      <c r="E3072" s="1">
        <v>-2.2736498000000001E-2</v>
      </c>
    </row>
    <row r="3073" spans="1:5">
      <c r="A3073" s="26">
        <v>40611</v>
      </c>
      <c r="B3073" s="27">
        <v>0.9375</v>
      </c>
      <c r="C3073" s="25">
        <v>0.21820000000000001</v>
      </c>
      <c r="D3073" s="1">
        <v>9.6170421000000006E-3</v>
      </c>
      <c r="E3073" s="1">
        <v>-3.0238469E-2</v>
      </c>
    </row>
    <row r="3074" spans="1:5">
      <c r="A3074" s="26">
        <v>40611</v>
      </c>
      <c r="B3074" s="27">
        <v>0.97916666666666663</v>
      </c>
      <c r="C3074" s="25">
        <v>0.25659999999999999</v>
      </c>
      <c r="D3074" s="1">
        <v>4.1851602000000002E-2</v>
      </c>
      <c r="E3074" s="1">
        <v>-8.1658032999999998E-3</v>
      </c>
    </row>
    <row r="3075" spans="1:5">
      <c r="A3075" s="26">
        <v>40612</v>
      </c>
      <c r="B3075" s="27">
        <v>2.0833333333333332E-2</v>
      </c>
      <c r="C3075" s="25">
        <v>0.21029999999999999</v>
      </c>
      <c r="D3075" s="1">
        <v>6.2651013000000005E-2</v>
      </c>
      <c r="E3075" s="1">
        <v>4.0908815000000001E-2</v>
      </c>
    </row>
    <row r="3076" spans="1:5">
      <c r="A3076" s="26">
        <v>40612</v>
      </c>
      <c r="B3076" s="27">
        <v>6.25E-2</v>
      </c>
      <c r="C3076" s="25">
        <v>0.21390000000000001</v>
      </c>
      <c r="D3076" s="1">
        <v>4.5349715999999998E-2</v>
      </c>
      <c r="E3076" s="1">
        <v>1.7222188999999999E-2</v>
      </c>
    </row>
    <row r="3077" spans="1:5">
      <c r="A3077" s="26">
        <v>40612</v>
      </c>
      <c r="B3077" s="27">
        <v>0.10416666666666667</v>
      </c>
      <c r="C3077" s="25">
        <v>0.218</v>
      </c>
      <c r="D3077" s="1">
        <v>2.3578024999999999E-2</v>
      </c>
      <c r="E3077" s="1">
        <v>2.6497402E-2</v>
      </c>
    </row>
    <row r="3078" spans="1:5">
      <c r="A3078" s="26">
        <v>40612</v>
      </c>
      <c r="B3078" s="27">
        <v>0.14583333333333334</v>
      </c>
      <c r="C3078" s="25">
        <v>0.2263</v>
      </c>
      <c r="D3078" s="1">
        <v>-1.3259399E-2</v>
      </c>
      <c r="E3078" s="1">
        <v>7.0490937999999996E-3</v>
      </c>
    </row>
    <row r="3079" spans="1:5">
      <c r="A3079" s="26">
        <v>40612</v>
      </c>
      <c r="B3079" s="27">
        <v>0.1875</v>
      </c>
      <c r="C3079" s="25">
        <v>0.2293</v>
      </c>
      <c r="D3079" s="1">
        <v>-2.4206243999999998E-2</v>
      </c>
      <c r="E3079" s="1">
        <v>-2.5477975E-2</v>
      </c>
    </row>
    <row r="3080" spans="1:5">
      <c r="A3080" s="26">
        <v>40612</v>
      </c>
      <c r="B3080" s="27">
        <v>0.22916666666666666</v>
      </c>
      <c r="C3080" s="25">
        <v>0.2397</v>
      </c>
      <c r="D3080" s="1">
        <v>-0.16087646</v>
      </c>
      <c r="E3080" s="1">
        <v>5.1283990000000002E-2</v>
      </c>
    </row>
    <row r="3081" spans="1:5">
      <c r="A3081" s="26">
        <v>40612</v>
      </c>
      <c r="B3081" s="27">
        <v>0.27083333333333331</v>
      </c>
      <c r="C3081" s="25">
        <v>0.23549999999999999</v>
      </c>
      <c r="D3081" s="1">
        <v>-0.11832819999999999</v>
      </c>
      <c r="E3081" s="1">
        <v>3.2410794E-2</v>
      </c>
    </row>
    <row r="3082" spans="1:5">
      <c r="A3082" s="26">
        <v>40612</v>
      </c>
      <c r="B3082" s="27">
        <v>0.3125</v>
      </c>
      <c r="C3082" s="25">
        <v>0.23599999999999999</v>
      </c>
      <c r="D3082" s="1">
        <v>-0.14359801999999999</v>
      </c>
      <c r="E3082" s="1">
        <v>1.9714681000000001E-2</v>
      </c>
    </row>
    <row r="3083" spans="1:5">
      <c r="A3083" s="26">
        <v>40612</v>
      </c>
      <c r="B3083" s="27">
        <v>0.35416666666666669</v>
      </c>
      <c r="C3083" s="25">
        <v>0.2417</v>
      </c>
      <c r="D3083" s="1">
        <v>-0.21319055000000001</v>
      </c>
      <c r="E3083" s="1">
        <v>-1.423402E-2</v>
      </c>
    </row>
    <row r="3084" spans="1:5">
      <c r="A3084" s="26">
        <v>40612</v>
      </c>
      <c r="B3084" s="27">
        <v>0.39583333333333331</v>
      </c>
      <c r="C3084" s="25">
        <v>0.24740000000000001</v>
      </c>
      <c r="D3084" s="1">
        <v>-0.20224598999999999</v>
      </c>
      <c r="E3084" s="1">
        <v>4.2777358000000001E-2</v>
      </c>
    </row>
    <row r="3085" spans="1:5">
      <c r="A3085" s="26">
        <v>40612</v>
      </c>
      <c r="B3085" s="27">
        <v>0.4375</v>
      </c>
      <c r="C3085" s="25">
        <v>0.2525</v>
      </c>
      <c r="D3085" s="1">
        <v>-0.15366228000000001</v>
      </c>
      <c r="E3085" s="1">
        <v>5.8595423000000001E-2</v>
      </c>
    </row>
    <row r="3086" spans="1:5">
      <c r="A3086" s="26">
        <v>40612</v>
      </c>
      <c r="B3086" s="27">
        <v>0.47916666666666669</v>
      </c>
      <c r="C3086" s="25">
        <v>0.35360000000000003</v>
      </c>
      <c r="D3086" s="1">
        <v>-9.5455886000000004E-2</v>
      </c>
      <c r="E3086" s="1">
        <v>1.6167377E-2</v>
      </c>
    </row>
    <row r="3087" spans="1:5">
      <c r="A3087" s="26">
        <v>40612</v>
      </c>
      <c r="B3087" s="27">
        <v>0.52083333333333337</v>
      </c>
      <c r="C3087" s="25">
        <v>0.25819999999999999</v>
      </c>
      <c r="D3087" s="1">
        <v>1.4735300999999999E-2</v>
      </c>
      <c r="E3087" s="1">
        <v>3.2296525999999999E-2</v>
      </c>
    </row>
    <row r="3088" spans="1:5">
      <c r="A3088" s="26">
        <v>40612</v>
      </c>
      <c r="B3088" s="27">
        <v>0.5625</v>
      </c>
      <c r="C3088" s="25">
        <v>0.26050000000000001</v>
      </c>
      <c r="D3088" s="1">
        <v>2.0261617999999999E-2</v>
      </c>
      <c r="E3088" s="1">
        <v>4.7367702999999997E-2</v>
      </c>
    </row>
    <row r="3089" spans="1:5">
      <c r="A3089" s="26">
        <v>40612</v>
      </c>
      <c r="B3089" s="27">
        <v>0.60416666666666663</v>
      </c>
      <c r="C3089" s="25">
        <v>0.2626</v>
      </c>
      <c r="D3089" s="1">
        <v>7.1593924000000003E-2</v>
      </c>
      <c r="E3089" s="1">
        <v>6.6230016000000003E-2</v>
      </c>
    </row>
    <row r="3090" spans="1:5">
      <c r="A3090" s="26">
        <v>40612</v>
      </c>
      <c r="B3090" s="27">
        <v>0.64583333333333337</v>
      </c>
      <c r="C3090" s="25">
        <v>0.26740000000000003</v>
      </c>
      <c r="D3090" s="1">
        <v>8.453418E-2</v>
      </c>
      <c r="E3090" s="1">
        <v>6.7386434E-3</v>
      </c>
    </row>
    <row r="3091" spans="1:5">
      <c r="A3091" s="26">
        <v>40612</v>
      </c>
      <c r="B3091" s="27">
        <v>0.6875</v>
      </c>
      <c r="C3091" s="25">
        <v>0.26769999999999999</v>
      </c>
      <c r="D3091" s="1">
        <v>7.3197485000000007E-2</v>
      </c>
      <c r="E3091" s="1">
        <v>1.0761896999999999E-2</v>
      </c>
    </row>
    <row r="3092" spans="1:5">
      <c r="A3092" s="26">
        <v>40612</v>
      </c>
      <c r="B3092" s="27">
        <v>0.72916666666666663</v>
      </c>
      <c r="C3092" s="25">
        <v>0.26040000000000002</v>
      </c>
      <c r="D3092" s="1">
        <v>-2.5511638999999999E-2</v>
      </c>
      <c r="E3092" s="1">
        <v>-9.7922119999999998E-3</v>
      </c>
    </row>
    <row r="3093" spans="1:5">
      <c r="A3093" s="26">
        <v>40612</v>
      </c>
      <c r="B3093" s="27">
        <v>0.77083333333333337</v>
      </c>
      <c r="C3093" s="25">
        <v>0.26250000000000001</v>
      </c>
      <c r="D3093" s="1">
        <v>-0.17631773000000001</v>
      </c>
      <c r="E3093" s="1">
        <v>3.5074776000000002E-2</v>
      </c>
    </row>
    <row r="3094" spans="1:5">
      <c r="A3094" s="26">
        <v>40612</v>
      </c>
      <c r="B3094" s="27">
        <v>0.8125</v>
      </c>
      <c r="C3094" s="25">
        <v>0.25380000000000003</v>
      </c>
      <c r="D3094" s="1">
        <v>-0.16783980000000001</v>
      </c>
      <c r="E3094" s="1">
        <v>6.1210142999999998E-3</v>
      </c>
    </row>
    <row r="3095" spans="1:5">
      <c r="A3095" s="26">
        <v>40612</v>
      </c>
      <c r="B3095" s="27">
        <v>0.85416666666666663</v>
      </c>
      <c r="C3095" s="25">
        <v>0.2324</v>
      </c>
      <c r="D3095" s="1">
        <v>-4.2764927000000001E-2</v>
      </c>
      <c r="E3095" s="1">
        <v>-3.9263797000000003E-2</v>
      </c>
    </row>
    <row r="3096" spans="1:5">
      <c r="A3096" s="26">
        <v>40612</v>
      </c>
      <c r="B3096" s="27">
        <v>0.89583333333333337</v>
      </c>
      <c r="C3096" s="25">
        <v>0.2369</v>
      </c>
      <c r="D3096" s="1">
        <v>-3.3675244E-2</v>
      </c>
      <c r="E3096" s="1">
        <v>-2.8885928000000002E-2</v>
      </c>
    </row>
    <row r="3097" spans="1:5">
      <c r="A3097" s="26">
        <v>40612</v>
      </c>
      <c r="B3097" s="27">
        <v>0.9375</v>
      </c>
      <c r="C3097" s="25">
        <v>0.23300000000000001</v>
      </c>
      <c r="D3097" s="1">
        <v>-5.8378234000000001E-2</v>
      </c>
      <c r="E3097" s="1">
        <v>-8.3117117000000001E-3</v>
      </c>
    </row>
    <row r="3098" spans="1:5">
      <c r="A3098" s="26">
        <v>40612</v>
      </c>
      <c r="B3098" s="27">
        <v>0.97916666666666663</v>
      </c>
      <c r="C3098" s="25">
        <v>0.2263</v>
      </c>
      <c r="D3098" s="1">
        <v>-1.6952027000000001E-2</v>
      </c>
      <c r="E3098" s="1">
        <v>1.0712319999999999E-2</v>
      </c>
    </row>
    <row r="3099" spans="1:5">
      <c r="A3099" s="26">
        <v>40613</v>
      </c>
      <c r="B3099" s="27">
        <v>2.0833333333333332E-2</v>
      </c>
      <c r="C3099" s="25">
        <v>0.2238</v>
      </c>
      <c r="D3099" s="1">
        <v>9.3194323999999995E-2</v>
      </c>
      <c r="E3099" s="1">
        <v>4.4105696999999999E-2</v>
      </c>
    </row>
    <row r="3100" spans="1:5">
      <c r="A3100" s="26">
        <v>40613</v>
      </c>
      <c r="B3100" s="27">
        <v>6.25E-2</v>
      </c>
      <c r="C3100" s="25">
        <v>0.21340000000000001</v>
      </c>
      <c r="D3100" s="1">
        <v>8.4183832E-2</v>
      </c>
      <c r="E3100" s="1">
        <v>6.7852705999999999E-2</v>
      </c>
    </row>
    <row r="3101" spans="1:5">
      <c r="A3101" s="26">
        <v>40613</v>
      </c>
      <c r="B3101" s="27">
        <v>0.10416666666666667</v>
      </c>
      <c r="C3101" s="25">
        <v>0.21249999999999999</v>
      </c>
      <c r="D3101" s="1">
        <v>5.5831989999999998E-2</v>
      </c>
      <c r="E3101" s="1">
        <v>2.9203481999999999E-2</v>
      </c>
    </row>
    <row r="3102" spans="1:5">
      <c r="A3102" s="26">
        <v>40613</v>
      </c>
      <c r="B3102" s="27">
        <v>0.14583333333333334</v>
      </c>
      <c r="C3102" s="25">
        <v>0.21540000000000001</v>
      </c>
      <c r="D3102" s="1">
        <v>2.5048853999999999E-2</v>
      </c>
      <c r="E3102" s="1">
        <v>2.4181396000000001E-2</v>
      </c>
    </row>
    <row r="3103" spans="1:5">
      <c r="A3103" s="26">
        <v>40613</v>
      </c>
      <c r="B3103" s="27">
        <v>0.1875</v>
      </c>
      <c r="C3103" s="25">
        <v>0.21529999999999999</v>
      </c>
      <c r="D3103" s="1">
        <v>7.0585351000000005E-2</v>
      </c>
      <c r="E3103" s="1">
        <v>2.5180253E-2</v>
      </c>
    </row>
    <row r="3104" spans="1:5">
      <c r="A3104" s="26">
        <v>40613</v>
      </c>
      <c r="B3104" s="27">
        <v>0.22916666666666666</v>
      </c>
      <c r="C3104" s="25">
        <v>0.21829999999999999</v>
      </c>
      <c r="D3104" s="1">
        <v>-3.2581668000000001E-2</v>
      </c>
      <c r="E3104" s="1">
        <v>-5.6355950999999998E-3</v>
      </c>
    </row>
    <row r="3105" spans="1:5">
      <c r="A3105" s="26">
        <v>40613</v>
      </c>
      <c r="B3105" s="27">
        <v>0.27083333333333331</v>
      </c>
      <c r="C3105" s="25">
        <v>0.22239999999999999</v>
      </c>
      <c r="D3105" s="1">
        <v>-0.22463108000000001</v>
      </c>
      <c r="E3105" s="1">
        <v>4.9098501000000003E-2</v>
      </c>
    </row>
    <row r="3106" spans="1:5">
      <c r="A3106" s="26">
        <v>40613</v>
      </c>
      <c r="B3106" s="27">
        <v>0.3125</v>
      </c>
      <c r="C3106" s="25">
        <v>0.2382</v>
      </c>
      <c r="D3106" s="1">
        <v>-0.19977965</v>
      </c>
      <c r="E3106" s="1">
        <v>0.11150551</v>
      </c>
    </row>
    <row r="3107" spans="1:5">
      <c r="A3107" s="26">
        <v>40613</v>
      </c>
      <c r="B3107" s="27">
        <v>0.35416666666666669</v>
      </c>
      <c r="C3107" s="25">
        <v>0.20219999999999999</v>
      </c>
      <c r="D3107" s="1">
        <v>-0.18556365</v>
      </c>
      <c r="E3107" s="1">
        <v>5.6606093000000003E-2</v>
      </c>
    </row>
    <row r="3108" spans="1:5">
      <c r="A3108" s="26">
        <v>40613</v>
      </c>
      <c r="B3108" s="27">
        <v>0.39583333333333331</v>
      </c>
      <c r="C3108" s="25">
        <v>0.2039</v>
      </c>
      <c r="D3108" s="1">
        <v>-0.15730796999999999</v>
      </c>
      <c r="E3108" s="1">
        <v>2.3181983E-2</v>
      </c>
    </row>
    <row r="3109" spans="1:5">
      <c r="A3109" s="26">
        <v>40613</v>
      </c>
      <c r="B3109" s="27">
        <v>0.4375</v>
      </c>
      <c r="C3109" s="25">
        <v>0.2084</v>
      </c>
      <c r="D3109" s="1">
        <v>-0.13960744999999999</v>
      </c>
      <c r="E3109" s="1">
        <v>1.9349831000000001E-2</v>
      </c>
    </row>
    <row r="3110" spans="1:5">
      <c r="A3110" s="26">
        <v>40613</v>
      </c>
      <c r="B3110" s="27">
        <v>0.47916666666666669</v>
      </c>
      <c r="C3110" s="25">
        <v>0.20930000000000001</v>
      </c>
      <c r="D3110" s="1">
        <v>-5.5354543999999999E-2</v>
      </c>
      <c r="E3110" s="1">
        <v>-3.5980226999999997E-2</v>
      </c>
    </row>
    <row r="3111" spans="1:5">
      <c r="A3111" s="26">
        <v>40613</v>
      </c>
      <c r="B3111" s="27">
        <v>0.52083333333333337</v>
      </c>
      <c r="C3111" s="25">
        <v>0.20680000000000001</v>
      </c>
      <c r="D3111" s="1">
        <v>-1.6319314000000001E-2</v>
      </c>
      <c r="E3111" s="1">
        <v>-1.6694993000000002E-2</v>
      </c>
    </row>
    <row r="3112" spans="1:5">
      <c r="A3112" s="26">
        <v>40613</v>
      </c>
      <c r="B3112" s="27">
        <v>0.5625</v>
      </c>
      <c r="C3112" s="25">
        <v>0.2097</v>
      </c>
      <c r="D3112" s="1">
        <v>4.0155430999999998E-2</v>
      </c>
      <c r="E3112" s="1">
        <v>4.8515567000000002E-2</v>
      </c>
    </row>
    <row r="3113" spans="1:5">
      <c r="A3113" s="26">
        <v>40613</v>
      </c>
      <c r="B3113" s="27">
        <v>0.60416666666666663</v>
      </c>
      <c r="C3113" s="25">
        <v>0.214</v>
      </c>
      <c r="D3113" s="1">
        <v>8.6961302000000004E-2</v>
      </c>
      <c r="E3113" s="1">
        <v>3.4564513999999998E-2</v>
      </c>
    </row>
    <row r="3114" spans="1:5">
      <c r="A3114" s="26">
        <v>40613</v>
      </c>
      <c r="B3114" s="27">
        <v>0.64583333333333337</v>
      </c>
      <c r="C3114" s="25">
        <v>0.2878</v>
      </c>
      <c r="D3114" s="1">
        <v>0.11664571999999999</v>
      </c>
      <c r="E3114" s="1">
        <v>3.0830902E-2</v>
      </c>
    </row>
    <row r="3115" spans="1:5">
      <c r="A3115" s="26">
        <v>40613</v>
      </c>
      <c r="B3115" s="27">
        <v>0.6875</v>
      </c>
      <c r="C3115" s="25">
        <v>0.1757</v>
      </c>
      <c r="D3115" s="1">
        <v>3.8252753E-2</v>
      </c>
      <c r="E3115" s="1">
        <v>1.5784805999999999E-3</v>
      </c>
    </row>
    <row r="3116" spans="1:5">
      <c r="A3116" s="26">
        <v>40613</v>
      </c>
      <c r="B3116" s="27">
        <v>0.72916666666666663</v>
      </c>
      <c r="C3116" s="25">
        <v>9.6299999999999997E-2</v>
      </c>
      <c r="D3116" s="1">
        <v>-2.6731115E-2</v>
      </c>
      <c r="E3116" s="1">
        <v>8.3102998000000004E-3</v>
      </c>
    </row>
    <row r="3117" spans="1:5">
      <c r="A3117" s="26">
        <v>40613</v>
      </c>
      <c r="B3117" s="27">
        <v>0.77083333333333337</v>
      </c>
      <c r="C3117" s="25">
        <v>9.8599999999999993E-2</v>
      </c>
      <c r="D3117" s="1">
        <v>4.0717228999999997E-3</v>
      </c>
      <c r="E3117" s="1">
        <v>3.2447589999999998E-2</v>
      </c>
    </row>
    <row r="3118" spans="1:5">
      <c r="A3118" s="26">
        <v>40613</v>
      </c>
      <c r="B3118" s="27">
        <v>0.8125</v>
      </c>
      <c r="C3118" s="25">
        <v>0.1105</v>
      </c>
      <c r="D3118" s="1">
        <v>-6.5777355999999995E-2</v>
      </c>
      <c r="E3118" s="1">
        <v>2.8701813999999999E-2</v>
      </c>
    </row>
    <row r="3119" spans="1:5">
      <c r="A3119" s="26">
        <v>40613</v>
      </c>
      <c r="B3119" s="27">
        <v>0.85416666666666663</v>
      </c>
      <c r="C3119" s="25">
        <v>0.1236</v>
      </c>
      <c r="D3119" s="1">
        <v>-0.13232247</v>
      </c>
      <c r="E3119" s="1">
        <v>2.8145248000000001E-2</v>
      </c>
    </row>
    <row r="3120" spans="1:5">
      <c r="A3120" s="26">
        <v>40613</v>
      </c>
      <c r="B3120" s="27">
        <v>0.89583333333333337</v>
      </c>
      <c r="C3120" s="25">
        <v>9.8500000000000004E-2</v>
      </c>
      <c r="D3120" s="1">
        <v>-0.24885646</v>
      </c>
      <c r="E3120" s="1">
        <v>5.1310038000000002E-2</v>
      </c>
    </row>
    <row r="3121" spans="1:5">
      <c r="A3121" s="26">
        <v>40613</v>
      </c>
      <c r="B3121" s="27">
        <v>0.9375</v>
      </c>
      <c r="C3121" s="25">
        <v>9.8900000000000002E-2</v>
      </c>
      <c r="D3121" s="1">
        <v>-0.23228056999999999</v>
      </c>
      <c r="E3121" s="1">
        <v>3.4385438999999997E-2</v>
      </c>
    </row>
    <row r="3122" spans="1:5">
      <c r="A3122" s="26">
        <v>40613</v>
      </c>
      <c r="B3122" s="27">
        <v>0.97916666666666663</v>
      </c>
      <c r="C3122" s="25">
        <v>0.1012</v>
      </c>
      <c r="D3122" s="1">
        <v>-0.17910607000000001</v>
      </c>
      <c r="E3122" s="1">
        <v>5.3964186999999997E-2</v>
      </c>
    </row>
    <row r="3123" spans="1:5">
      <c r="A3123" s="26">
        <v>40614</v>
      </c>
      <c r="B3123" s="27">
        <v>2.0833333333333332E-2</v>
      </c>
      <c r="C3123" s="25">
        <v>0.10340000000000001</v>
      </c>
      <c r="D3123" s="1">
        <v>-6.8381782000000002E-2</v>
      </c>
      <c r="E3123" s="1">
        <v>3.3708950000000001E-2</v>
      </c>
    </row>
    <row r="3124" spans="1:5">
      <c r="A3124" s="26">
        <v>40614</v>
      </c>
      <c r="B3124" s="27">
        <v>6.25E-2</v>
      </c>
      <c r="C3124" s="25">
        <v>0.1018</v>
      </c>
      <c r="D3124" s="1">
        <v>4.2595958000000003E-2</v>
      </c>
      <c r="E3124" s="1">
        <v>1.9758510999999999E-2</v>
      </c>
    </row>
    <row r="3125" spans="1:5">
      <c r="A3125" s="26">
        <v>40614</v>
      </c>
      <c r="B3125" s="27">
        <v>0.10416666666666667</v>
      </c>
      <c r="C3125" s="25">
        <v>9.6199999999999994E-2</v>
      </c>
      <c r="D3125" s="1">
        <v>8.1196620999999997E-2</v>
      </c>
      <c r="E3125" s="1">
        <v>7.5774961000000002E-2</v>
      </c>
    </row>
    <row r="3126" spans="1:5">
      <c r="A3126" s="26">
        <v>40614</v>
      </c>
      <c r="B3126" s="27">
        <v>0.14583333333333334</v>
      </c>
      <c r="C3126" s="25">
        <v>9.9699999999999997E-2</v>
      </c>
      <c r="D3126" s="1">
        <v>8.5247367000000004E-2</v>
      </c>
      <c r="E3126" s="1">
        <v>1.5997917E-2</v>
      </c>
    </row>
    <row r="3127" spans="1:5">
      <c r="A3127" s="26">
        <v>40614</v>
      </c>
      <c r="B3127" s="27">
        <v>0.1875</v>
      </c>
      <c r="C3127" s="25">
        <v>9.9099999999999994E-2</v>
      </c>
      <c r="D3127" s="1">
        <v>7.4340798E-2</v>
      </c>
      <c r="E3127" s="1">
        <v>-9.4862246000000008E-3</v>
      </c>
    </row>
    <row r="3128" spans="1:5">
      <c r="A3128" s="26">
        <v>40614</v>
      </c>
      <c r="B3128" s="27">
        <v>0.22916666666666666</v>
      </c>
      <c r="C3128" s="25">
        <v>0.1052</v>
      </c>
      <c r="D3128" s="1">
        <v>6.7260827999999995E-2</v>
      </c>
      <c r="E3128" s="1">
        <v>9.4018550000000006E-3</v>
      </c>
    </row>
    <row r="3129" spans="1:5">
      <c r="A3129" s="26">
        <v>40614</v>
      </c>
      <c r="B3129" s="27">
        <v>0.27083333333333331</v>
      </c>
      <c r="C3129" s="25">
        <v>0.10009999999999999</v>
      </c>
      <c r="D3129" s="1">
        <v>1.0414211000000001E-3</v>
      </c>
      <c r="E3129" s="1">
        <v>-1.7071619E-2</v>
      </c>
    </row>
    <row r="3130" spans="1:5">
      <c r="A3130" s="26">
        <v>40614</v>
      </c>
      <c r="B3130" s="27">
        <v>0.3125</v>
      </c>
      <c r="C3130" s="25">
        <v>0.1072</v>
      </c>
      <c r="D3130" s="1">
        <v>-0.11744386</v>
      </c>
      <c r="E3130" s="1">
        <v>1.6782182E-2</v>
      </c>
    </row>
    <row r="3131" spans="1:5">
      <c r="A3131" s="26">
        <v>40614</v>
      </c>
      <c r="B3131" s="27">
        <v>0.35416666666666669</v>
      </c>
      <c r="C3131" s="25">
        <v>0.1008</v>
      </c>
      <c r="D3131" s="1">
        <v>-7.3590651000000007E-2</v>
      </c>
      <c r="E3131" s="1">
        <v>3.4809157E-2</v>
      </c>
    </row>
    <row r="3132" spans="1:5">
      <c r="A3132" s="26">
        <v>40614</v>
      </c>
      <c r="B3132" s="27">
        <v>0.39583333333333331</v>
      </c>
      <c r="C3132" s="25">
        <v>0.1052</v>
      </c>
      <c r="D3132" s="1">
        <v>-0.11311408000000001</v>
      </c>
      <c r="E3132" s="1">
        <v>4.9055545999999998E-2</v>
      </c>
    </row>
    <row r="3133" spans="1:5">
      <c r="A3133" s="26">
        <v>40614</v>
      </c>
      <c r="B3133" s="27">
        <v>0.4375</v>
      </c>
      <c r="C3133" s="25">
        <v>0.1046</v>
      </c>
      <c r="D3133" s="1">
        <v>-0.16632463</v>
      </c>
      <c r="E3133" s="1">
        <v>4.5960049000000003E-2</v>
      </c>
    </row>
    <row r="3134" spans="1:5">
      <c r="A3134" s="26">
        <v>40614</v>
      </c>
      <c r="B3134" s="27">
        <v>0.47916666666666669</v>
      </c>
      <c r="C3134" s="25">
        <v>0.10680000000000001</v>
      </c>
      <c r="D3134" s="1">
        <v>-0.19242020000000001</v>
      </c>
      <c r="E3134" s="1">
        <v>4.0269378000000002E-2</v>
      </c>
    </row>
    <row r="3135" spans="1:5">
      <c r="A3135" s="26">
        <v>40614</v>
      </c>
      <c r="B3135" s="27">
        <v>0.52083333333333337</v>
      </c>
      <c r="C3135" s="25">
        <v>0.1096</v>
      </c>
      <c r="D3135" s="1">
        <v>-0.20573105</v>
      </c>
      <c r="E3135" s="1">
        <v>4.5631967000000002E-2</v>
      </c>
    </row>
    <row r="3136" spans="1:5">
      <c r="A3136" s="26">
        <v>40614</v>
      </c>
      <c r="B3136" s="27">
        <v>0.5625</v>
      </c>
      <c r="C3136" s="25">
        <v>0.1119</v>
      </c>
      <c r="D3136" s="1">
        <v>-0.11980581999999999</v>
      </c>
      <c r="E3136" s="1">
        <v>6.4354198000000001E-2</v>
      </c>
    </row>
    <row r="3137" spans="1:5">
      <c r="A3137" s="26">
        <v>40614</v>
      </c>
      <c r="B3137" s="27">
        <v>0.60416666666666663</v>
      </c>
      <c r="C3137" s="25">
        <v>0.15260000000000001</v>
      </c>
      <c r="D3137" s="1">
        <v>2.5399904000000001E-2</v>
      </c>
      <c r="E3137" s="1">
        <v>5.9939772000000002E-2</v>
      </c>
    </row>
    <row r="3138" spans="1:5">
      <c r="A3138" s="26">
        <v>40614</v>
      </c>
      <c r="B3138" s="27">
        <v>0.64583333333333337</v>
      </c>
      <c r="C3138" s="25">
        <v>0.1014</v>
      </c>
      <c r="D3138" s="1">
        <v>-9.6326911999999997E-3</v>
      </c>
      <c r="E3138" s="1">
        <v>1.2659851E-2</v>
      </c>
    </row>
    <row r="3139" spans="1:5">
      <c r="A3139" s="26">
        <v>40614</v>
      </c>
      <c r="B3139" s="27">
        <v>0.6875</v>
      </c>
      <c r="C3139" s="25">
        <v>0.11409999999999999</v>
      </c>
      <c r="D3139" s="1">
        <v>5.9875871999999997E-2</v>
      </c>
      <c r="E3139" s="1">
        <v>5.5210096E-2</v>
      </c>
    </row>
    <row r="3140" spans="1:5">
      <c r="A3140" s="26">
        <v>40614</v>
      </c>
      <c r="B3140" s="27">
        <v>0.72916666666666663</v>
      </c>
      <c r="C3140" s="25">
        <v>0.105</v>
      </c>
      <c r="D3140" s="1">
        <v>2.0384461E-2</v>
      </c>
      <c r="E3140" s="1">
        <v>9.3926240999999994E-2</v>
      </c>
    </row>
    <row r="3141" spans="1:5">
      <c r="A3141" s="26">
        <v>40614</v>
      </c>
      <c r="B3141" s="27">
        <v>0.77083333333333337</v>
      </c>
      <c r="C3141" s="25">
        <v>9.4500000000000001E-2</v>
      </c>
      <c r="D3141" s="1">
        <v>2.7691382E-2</v>
      </c>
      <c r="E3141" s="1">
        <v>4.2633796999999997E-5</v>
      </c>
    </row>
    <row r="3142" spans="1:5">
      <c r="A3142" s="26">
        <v>40614</v>
      </c>
      <c r="B3142" s="27">
        <v>0.8125</v>
      </c>
      <c r="C3142" s="25">
        <v>7.8600000000000003E-2</v>
      </c>
      <c r="D3142" s="1">
        <v>-0.13377834999999999</v>
      </c>
      <c r="E3142" s="1">
        <v>-2.9263068999999999E-3</v>
      </c>
    </row>
    <row r="3143" spans="1:5">
      <c r="A3143" s="26">
        <v>40614</v>
      </c>
      <c r="B3143" s="27">
        <v>0.85416666666666663</v>
      </c>
      <c r="C3143" s="25">
        <v>8.5099999999999995E-2</v>
      </c>
      <c r="D3143" s="1">
        <v>-0.26772507000000001</v>
      </c>
      <c r="E3143" s="1">
        <v>2.6944214000000001E-2</v>
      </c>
    </row>
    <row r="3144" spans="1:5">
      <c r="A3144" s="26">
        <v>40614</v>
      </c>
      <c r="B3144" s="27">
        <v>0.89583333333333337</v>
      </c>
      <c r="C3144" s="25">
        <v>8.1600000000000006E-2</v>
      </c>
      <c r="D3144" s="1">
        <v>-0.17740930999999999</v>
      </c>
      <c r="E3144" s="1">
        <v>4.0670866E-2</v>
      </c>
    </row>
    <row r="3145" spans="1:5">
      <c r="A3145" s="26">
        <v>40614</v>
      </c>
      <c r="B3145" s="27">
        <v>0.9375</v>
      </c>
      <c r="C3145" s="25">
        <v>7.8799999999999995E-2</v>
      </c>
      <c r="D3145" s="1">
        <v>-0.10294826</v>
      </c>
      <c r="E3145" s="1">
        <v>3.017017E-2</v>
      </c>
    </row>
    <row r="3146" spans="1:5">
      <c r="A3146" s="26">
        <v>40614</v>
      </c>
      <c r="B3146" s="27">
        <v>0.97916666666666663</v>
      </c>
      <c r="C3146" s="25">
        <v>7.2599999999999998E-2</v>
      </c>
      <c r="D3146" s="1">
        <v>-0.11426137</v>
      </c>
      <c r="E3146" s="1">
        <v>-2.5381372999999999E-2</v>
      </c>
    </row>
    <row r="3147" spans="1:5">
      <c r="A3147" s="26">
        <v>40615</v>
      </c>
      <c r="B3147" s="27">
        <v>2.0833333333333332E-2</v>
      </c>
      <c r="C3147" s="25">
        <v>7.3599999999999999E-2</v>
      </c>
      <c r="D3147" s="1">
        <v>-3.6374844E-3</v>
      </c>
      <c r="E3147" s="1">
        <v>1.2230056E-2</v>
      </c>
    </row>
    <row r="3148" spans="1:5">
      <c r="A3148" s="26">
        <v>40615</v>
      </c>
      <c r="B3148" s="27">
        <v>6.25E-2</v>
      </c>
      <c r="C3148" s="25">
        <v>7.4700000000000003E-2</v>
      </c>
      <c r="D3148" s="1">
        <v>5.1601169000000002E-2</v>
      </c>
      <c r="E3148" s="1">
        <v>1.8675404E-2</v>
      </c>
    </row>
    <row r="3149" spans="1:5">
      <c r="A3149" s="26">
        <v>40615</v>
      </c>
      <c r="B3149" s="27">
        <v>0.10416666666666667</v>
      </c>
      <c r="C3149" s="25">
        <v>7.4999999999999997E-2</v>
      </c>
      <c r="D3149" s="1">
        <v>0.10804270000000001</v>
      </c>
      <c r="E3149" s="1">
        <v>5.5538564999999998E-2</v>
      </c>
    </row>
    <row r="3150" spans="1:5">
      <c r="A3150" s="26">
        <v>40615</v>
      </c>
      <c r="B3150" s="27">
        <v>0.14583333333333334</v>
      </c>
      <c r="C3150" s="25">
        <v>7.5800000000000006E-2</v>
      </c>
      <c r="D3150" s="1">
        <v>9.0130942000000006E-2</v>
      </c>
      <c r="E3150" s="1">
        <v>1.6306813E-2</v>
      </c>
    </row>
    <row r="3151" spans="1:5">
      <c r="A3151" s="26">
        <v>40615</v>
      </c>
      <c r="B3151" s="27">
        <v>0.1875</v>
      </c>
      <c r="C3151" s="25">
        <v>8.14E-2</v>
      </c>
      <c r="D3151" s="1">
        <v>4.9354331000000001E-2</v>
      </c>
      <c r="E3151" s="1">
        <v>-3.1708721E-3</v>
      </c>
    </row>
    <row r="3152" spans="1:5">
      <c r="A3152" s="26">
        <v>40615</v>
      </c>
      <c r="B3152" s="27">
        <v>0.22916666666666666</v>
      </c>
      <c r="C3152" s="25">
        <v>7.4300000000000005E-2</v>
      </c>
      <c r="D3152" s="1">
        <v>3.6406963000000001E-2</v>
      </c>
      <c r="E3152" s="1">
        <v>-7.3542154E-3</v>
      </c>
    </row>
    <row r="3153" spans="1:5">
      <c r="A3153" s="26">
        <v>40615</v>
      </c>
      <c r="B3153" s="27">
        <v>0.27083333333333331</v>
      </c>
      <c r="C3153" s="25">
        <v>7.1800000000000003E-2</v>
      </c>
      <c r="D3153" s="1">
        <v>5.8802311999999997E-3</v>
      </c>
      <c r="E3153" s="1">
        <v>-9.7484952000000003E-3</v>
      </c>
    </row>
    <row r="3154" spans="1:5">
      <c r="A3154" s="26">
        <v>40615</v>
      </c>
      <c r="B3154" s="27">
        <v>0.3125</v>
      </c>
      <c r="C3154" s="25">
        <v>7.3999999999999996E-2</v>
      </c>
      <c r="D3154" s="1">
        <v>-2.9930029E-2</v>
      </c>
      <c r="E3154" s="1">
        <v>-5.3727202000000002E-2</v>
      </c>
    </row>
    <row r="3155" spans="1:5">
      <c r="A3155" s="26">
        <v>40615</v>
      </c>
      <c r="B3155" s="27">
        <v>0.35416666666666669</v>
      </c>
      <c r="C3155" s="25">
        <v>6.6100000000000006E-2</v>
      </c>
      <c r="D3155" s="1">
        <v>-0.12241858999999999</v>
      </c>
      <c r="E3155" s="1">
        <v>-1.6019154000000001E-2</v>
      </c>
    </row>
    <row r="3156" spans="1:5">
      <c r="A3156" s="26">
        <v>40615</v>
      </c>
      <c r="B3156" s="27">
        <v>0.39583333333333331</v>
      </c>
      <c r="C3156" s="25">
        <v>6.7199999999999996E-2</v>
      </c>
      <c r="D3156" s="1">
        <v>-0.25672521999999998</v>
      </c>
      <c r="E3156" s="1">
        <v>1.378543E-2</v>
      </c>
    </row>
    <row r="3157" spans="1:5">
      <c r="A3157" s="26">
        <v>40615</v>
      </c>
      <c r="B3157" s="27">
        <v>0.4375</v>
      </c>
      <c r="C3157" s="25">
        <v>7.0199999999999999E-2</v>
      </c>
      <c r="D3157" s="1">
        <v>-0.31190435</v>
      </c>
      <c r="E3157" s="1">
        <v>-5.7283730999999997E-3</v>
      </c>
    </row>
    <row r="3158" spans="1:5">
      <c r="A3158" s="26">
        <v>40615</v>
      </c>
      <c r="B3158" s="27">
        <v>0.47916666666666669</v>
      </c>
      <c r="C3158" s="25">
        <v>7.2499999999999995E-2</v>
      </c>
      <c r="D3158" s="1">
        <v>-0.26953787000000001</v>
      </c>
      <c r="E3158" s="1">
        <v>4.3533387999999999E-2</v>
      </c>
    </row>
    <row r="3159" spans="1:5">
      <c r="A3159" s="26">
        <v>40615</v>
      </c>
      <c r="B3159" s="27">
        <v>0.52083333333333337</v>
      </c>
      <c r="C3159" s="25">
        <v>7.46E-2</v>
      </c>
      <c r="D3159" s="1">
        <v>-0.19909529000000001</v>
      </c>
      <c r="E3159" s="1">
        <v>7.0782095000000003E-2</v>
      </c>
    </row>
    <row r="3160" spans="1:5">
      <c r="A3160" s="26">
        <v>40615</v>
      </c>
      <c r="B3160" s="27">
        <v>0.5625</v>
      </c>
      <c r="C3160" s="25">
        <v>7.46E-2</v>
      </c>
      <c r="D3160" s="1">
        <v>-0.17248364999999999</v>
      </c>
      <c r="E3160" s="1">
        <v>3.3634721999999999E-2</v>
      </c>
    </row>
    <row r="3161" spans="1:5">
      <c r="A3161" s="26">
        <v>40615</v>
      </c>
      <c r="B3161" s="27">
        <v>0.60416666666666663</v>
      </c>
      <c r="C3161" s="25">
        <v>7.6200000000000004E-2</v>
      </c>
      <c r="D3161" s="1">
        <v>-0.10214790999999999</v>
      </c>
      <c r="E3161" s="1">
        <v>2.6559769E-2</v>
      </c>
    </row>
    <row r="3162" spans="1:5">
      <c r="A3162" s="26">
        <v>40615</v>
      </c>
      <c r="B3162" s="27">
        <v>0.64583333333333337</v>
      </c>
      <c r="C3162" s="25">
        <v>7.6700000000000004E-2</v>
      </c>
      <c r="D3162" s="1">
        <v>8.8244134000000002E-2</v>
      </c>
      <c r="E3162" s="1">
        <v>4.8010865E-2</v>
      </c>
    </row>
    <row r="3163" spans="1:5">
      <c r="A3163" s="26">
        <v>40615</v>
      </c>
      <c r="B3163" s="27">
        <v>0.6875</v>
      </c>
      <c r="C3163" s="25">
        <v>7.5800000000000006E-2</v>
      </c>
      <c r="D3163" s="1">
        <v>0.10113336000000001</v>
      </c>
      <c r="E3163" s="1">
        <v>5.4137703000000002E-2</v>
      </c>
    </row>
    <row r="3164" spans="1:5">
      <c r="A3164" s="26">
        <v>40615</v>
      </c>
      <c r="B3164" s="27">
        <v>0.72916666666666663</v>
      </c>
      <c r="C3164" s="25">
        <v>7.7600000000000002E-2</v>
      </c>
      <c r="D3164" s="1">
        <v>8.1981462000000005E-2</v>
      </c>
      <c r="E3164" s="1">
        <v>4.6416674999999998E-2</v>
      </c>
    </row>
    <row r="3165" spans="1:5">
      <c r="A3165" s="26">
        <v>40615</v>
      </c>
      <c r="B3165" s="27">
        <v>0.77083333333333337</v>
      </c>
      <c r="C3165" s="25">
        <v>8.0799999999999997E-2</v>
      </c>
      <c r="D3165" s="1">
        <v>2.0011201999999999E-2</v>
      </c>
      <c r="E3165" s="1">
        <v>2.4744495999999999E-3</v>
      </c>
    </row>
    <row r="3166" spans="1:5">
      <c r="A3166" s="26">
        <v>40615</v>
      </c>
      <c r="B3166" s="27">
        <v>0.8125</v>
      </c>
      <c r="C3166" s="25">
        <v>7.9899999999999999E-2</v>
      </c>
      <c r="D3166" s="1">
        <v>5.8312253000000003E-3</v>
      </c>
      <c r="E3166" s="1">
        <v>1.0731747999999999E-2</v>
      </c>
    </row>
    <row r="3167" spans="1:5">
      <c r="A3167" s="26">
        <v>40615</v>
      </c>
      <c r="B3167" s="27">
        <v>0.85416666666666663</v>
      </c>
      <c r="C3167" s="25">
        <v>8.1100000000000005E-2</v>
      </c>
      <c r="D3167" s="1">
        <v>9.9508231000000006E-3</v>
      </c>
      <c r="E3167" s="1">
        <v>3.3232916000000001E-2</v>
      </c>
    </row>
    <row r="3168" spans="1:5">
      <c r="A3168" s="26">
        <v>40615</v>
      </c>
      <c r="B3168" s="27">
        <v>0.89583333333333337</v>
      </c>
      <c r="C3168" s="25">
        <v>8.2000000000000003E-2</v>
      </c>
      <c r="D3168" s="1">
        <v>-7.5333707E-3</v>
      </c>
      <c r="E3168" s="1">
        <v>5.3166137999999998E-3</v>
      </c>
    </row>
    <row r="3169" spans="1:5">
      <c r="A3169" s="26">
        <v>40615</v>
      </c>
      <c r="B3169" s="27">
        <v>0.9375</v>
      </c>
      <c r="C3169" s="25">
        <v>8.7099999999999997E-2</v>
      </c>
      <c r="D3169" s="1">
        <v>-0.15226972999999999</v>
      </c>
      <c r="E3169" s="1">
        <v>4.2370718000000002E-2</v>
      </c>
    </row>
    <row r="3170" spans="1:5">
      <c r="A3170" s="26">
        <v>40615</v>
      </c>
      <c r="B3170" s="27">
        <v>0.97916666666666663</v>
      </c>
      <c r="C3170" s="25">
        <v>8.8700000000000001E-2</v>
      </c>
      <c r="D3170" s="1">
        <v>-0.24727378</v>
      </c>
      <c r="E3170" s="1">
        <v>5.2330861999999999E-2</v>
      </c>
    </row>
    <row r="3171" spans="1:5">
      <c r="A3171" s="26">
        <v>40616</v>
      </c>
      <c r="B3171" s="27">
        <v>2.0833333333333332E-2</v>
      </c>
      <c r="C3171" s="25">
        <v>9.1300000000000006E-2</v>
      </c>
      <c r="D3171" s="1">
        <v>-0.16872513</v>
      </c>
      <c r="E3171" s="1">
        <v>8.2351171000000001E-2</v>
      </c>
    </row>
    <row r="3172" spans="1:5">
      <c r="A3172" s="26">
        <v>40616</v>
      </c>
      <c r="B3172" s="27">
        <v>6.25E-2</v>
      </c>
      <c r="C3172" s="25">
        <v>9.3799999999999994E-2</v>
      </c>
      <c r="D3172" s="1">
        <v>-0.10123883</v>
      </c>
      <c r="E3172" s="1">
        <v>4.1549124999999999E-2</v>
      </c>
    </row>
    <row r="3173" spans="1:5">
      <c r="A3173" s="26">
        <v>40616</v>
      </c>
      <c r="B3173" s="27">
        <v>0.10416666666666667</v>
      </c>
      <c r="C3173" s="25">
        <v>9.2600000000000002E-2</v>
      </c>
      <c r="D3173" s="1">
        <v>-1.4129664E-2</v>
      </c>
      <c r="E3173" s="1">
        <v>-1.3097904E-2</v>
      </c>
    </row>
    <row r="3174" spans="1:5">
      <c r="A3174" s="26">
        <v>40616</v>
      </c>
      <c r="B3174" s="27">
        <v>0.14583333333333334</v>
      </c>
      <c r="C3174" s="25">
        <v>9.2200000000000004E-2</v>
      </c>
      <c r="D3174" s="1">
        <v>8.8040952000000006E-2</v>
      </c>
      <c r="E3174" s="1">
        <v>1.4853465E-2</v>
      </c>
    </row>
    <row r="3175" spans="1:5">
      <c r="A3175" s="26">
        <v>40616</v>
      </c>
      <c r="B3175" s="27">
        <v>0.1875</v>
      </c>
      <c r="C3175" s="25">
        <v>9.4100000000000003E-2</v>
      </c>
      <c r="D3175" s="1">
        <v>0.10984194999999999</v>
      </c>
      <c r="E3175" s="1">
        <v>5.7795326000000001E-2</v>
      </c>
    </row>
    <row r="3176" spans="1:5">
      <c r="A3176" s="26">
        <v>40616</v>
      </c>
      <c r="B3176" s="27">
        <v>0.22916666666666666</v>
      </c>
      <c r="C3176" s="25">
        <v>9.5899999999999999E-2</v>
      </c>
      <c r="D3176" s="1">
        <v>5.7380622999999999E-2</v>
      </c>
      <c r="E3176" s="1">
        <v>3.8561786000000001E-2</v>
      </c>
    </row>
    <row r="3177" spans="1:5">
      <c r="A3177" s="26">
        <v>40616</v>
      </c>
      <c r="B3177" s="27">
        <v>0.27083333333333331</v>
      </c>
      <c r="C3177" s="25">
        <v>9.7199999999999995E-2</v>
      </c>
      <c r="D3177" s="1">
        <v>-2.6416786000000001E-2</v>
      </c>
      <c r="E3177" s="1">
        <v>-6.1616489999999999E-3</v>
      </c>
    </row>
    <row r="3178" spans="1:5">
      <c r="A3178" s="26">
        <v>40616</v>
      </c>
      <c r="B3178" s="27">
        <v>0.3125</v>
      </c>
      <c r="C3178" s="25">
        <v>8.9800000000000005E-2</v>
      </c>
      <c r="D3178" s="1">
        <v>-0.10334278</v>
      </c>
      <c r="E3178" s="1">
        <v>-6.6599994999999995E-2</v>
      </c>
    </row>
    <row r="3179" spans="1:5">
      <c r="A3179" s="26">
        <v>40616</v>
      </c>
      <c r="B3179" s="27">
        <v>0.35416666666666669</v>
      </c>
      <c r="C3179" s="25">
        <v>8.6300000000000002E-2</v>
      </c>
      <c r="D3179" s="1">
        <v>-0.19419001999999999</v>
      </c>
      <c r="E3179" s="1">
        <v>1.4909366E-2</v>
      </c>
    </row>
    <row r="3180" spans="1:5">
      <c r="A3180" s="26">
        <v>40616</v>
      </c>
      <c r="B3180" s="27">
        <v>0.39583333333333331</v>
      </c>
      <c r="C3180" s="25">
        <v>8.7599999999999997E-2</v>
      </c>
      <c r="D3180" s="1">
        <v>-9.3616642999999999E-2</v>
      </c>
      <c r="E3180" s="1">
        <v>8.2300729999999992E-3</v>
      </c>
    </row>
    <row r="3181" spans="1:5">
      <c r="A3181" s="26">
        <v>40616</v>
      </c>
      <c r="B3181" s="27">
        <v>0.4375</v>
      </c>
      <c r="C3181" s="25">
        <v>8.9700000000000002E-2</v>
      </c>
      <c r="D3181" s="1">
        <v>-0.13080849</v>
      </c>
      <c r="E3181" s="1">
        <v>-1.8791815E-2</v>
      </c>
    </row>
    <row r="3182" spans="1:5">
      <c r="A3182" s="26">
        <v>40616</v>
      </c>
      <c r="B3182" s="27">
        <v>0.47916666666666669</v>
      </c>
      <c r="C3182" s="25">
        <v>9.2999999999999999E-2</v>
      </c>
      <c r="D3182" s="1">
        <v>-0.1452531</v>
      </c>
      <c r="E3182" s="1">
        <v>5.9084831999999997E-2</v>
      </c>
    </row>
    <row r="3183" spans="1:5">
      <c r="A3183" s="26">
        <v>40616</v>
      </c>
      <c r="B3183" s="27">
        <v>0.52083333333333337</v>
      </c>
      <c r="C3183" s="25">
        <v>9.3399999999999997E-2</v>
      </c>
      <c r="D3183" s="1">
        <v>-0.16923642</v>
      </c>
      <c r="E3183" s="1">
        <v>4.5470598000000001E-2</v>
      </c>
    </row>
    <row r="3184" spans="1:5">
      <c r="A3184" s="26">
        <v>40616</v>
      </c>
      <c r="B3184" s="27">
        <v>0.5625</v>
      </c>
      <c r="C3184" s="25">
        <v>0.10009999999999999</v>
      </c>
      <c r="D3184" s="1">
        <v>-0.18045193000000001</v>
      </c>
      <c r="E3184" s="1">
        <v>3.1703364999999997E-2</v>
      </c>
    </row>
    <row r="3185" spans="1:5">
      <c r="A3185" s="26">
        <v>40616</v>
      </c>
      <c r="B3185" s="27">
        <v>0.60416666666666663</v>
      </c>
      <c r="C3185" s="25">
        <v>0.1033</v>
      </c>
      <c r="D3185" s="1">
        <v>-0.12913873000000001</v>
      </c>
      <c r="E3185" s="1">
        <v>1.6601530999999999E-2</v>
      </c>
    </row>
    <row r="3186" spans="1:5">
      <c r="A3186" s="26">
        <v>40616</v>
      </c>
      <c r="B3186" s="27">
        <v>0.64583333333333337</v>
      </c>
      <c r="C3186" s="25">
        <v>9.4899999999999998E-2</v>
      </c>
      <c r="D3186" s="1">
        <v>-4.9064805000000003E-2</v>
      </c>
      <c r="E3186" s="1">
        <v>-1.0424248000000001E-2</v>
      </c>
    </row>
    <row r="3187" spans="1:5">
      <c r="A3187" s="26">
        <v>40616</v>
      </c>
      <c r="B3187" s="27">
        <v>0.6875</v>
      </c>
      <c r="C3187" s="25">
        <v>9.5899999999999999E-2</v>
      </c>
      <c r="D3187" s="1">
        <v>5.0106095000000003E-2</v>
      </c>
      <c r="E3187" s="1">
        <v>3.5097426000000001E-2</v>
      </c>
    </row>
    <row r="3188" spans="1:5">
      <c r="A3188" s="26">
        <v>40616</v>
      </c>
      <c r="B3188" s="27">
        <v>0.72916666666666663</v>
      </c>
      <c r="C3188" s="25">
        <v>0.10489999999999999</v>
      </c>
      <c r="D3188" s="1">
        <v>7.7199024000000005E-2</v>
      </c>
      <c r="E3188" s="1">
        <v>6.9366153E-2</v>
      </c>
    </row>
    <row r="3189" spans="1:5">
      <c r="A3189" s="26">
        <v>40616</v>
      </c>
      <c r="B3189" s="27">
        <v>0.77083333333333337</v>
      </c>
      <c r="C3189" s="25">
        <v>9.7500000000000003E-2</v>
      </c>
      <c r="D3189" s="1">
        <v>1.9191804999999999E-2</v>
      </c>
      <c r="E3189" s="1">
        <v>3.2438427999999998E-2</v>
      </c>
    </row>
    <row r="3190" spans="1:5">
      <c r="A3190" s="26">
        <v>40616</v>
      </c>
      <c r="B3190" s="27">
        <v>0.8125</v>
      </c>
      <c r="C3190" s="25">
        <v>9.9900000000000003E-2</v>
      </c>
      <c r="D3190" s="1">
        <v>-1.1951352E-3</v>
      </c>
      <c r="E3190" s="1">
        <v>-9.670171E-3</v>
      </c>
    </row>
    <row r="3191" spans="1:5">
      <c r="A3191" s="26">
        <v>40616</v>
      </c>
      <c r="B3191" s="27">
        <v>0.85416666666666663</v>
      </c>
      <c r="C3191" s="25">
        <v>0.10349999999999999</v>
      </c>
      <c r="D3191" s="1">
        <v>-0.109718</v>
      </c>
      <c r="E3191" s="1">
        <v>3.9883048999999997E-2</v>
      </c>
    </row>
    <row r="3192" spans="1:5">
      <c r="A3192" s="26">
        <v>40616</v>
      </c>
      <c r="B3192" s="27">
        <v>0.89583333333333337</v>
      </c>
      <c r="C3192" s="25">
        <v>0.1051</v>
      </c>
      <c r="D3192" s="1">
        <v>-0.22070094000000001</v>
      </c>
      <c r="E3192" s="1">
        <v>4.1585927000000002E-2</v>
      </c>
    </row>
    <row r="3193" spans="1:5">
      <c r="A3193" s="26">
        <v>40616</v>
      </c>
      <c r="B3193" s="27">
        <v>0.9375</v>
      </c>
      <c r="C3193" s="25">
        <v>0.1236</v>
      </c>
      <c r="D3193" s="1">
        <v>-0.1751886</v>
      </c>
      <c r="E3193" s="1">
        <v>5.5354865000000003E-2</v>
      </c>
    </row>
    <row r="3194" spans="1:5">
      <c r="A3194" s="26">
        <v>40616</v>
      </c>
      <c r="B3194" s="27">
        <v>0.97916666666666663</v>
      </c>
      <c r="C3194" s="25">
        <v>0.1358</v>
      </c>
      <c r="D3194" s="1">
        <v>-0.14579327</v>
      </c>
      <c r="E3194" s="1">
        <v>3.7291901000000002E-2</v>
      </c>
    </row>
    <row r="3195" spans="1:5">
      <c r="A3195" s="26">
        <v>40617</v>
      </c>
      <c r="B3195" s="27">
        <v>2.0833333333333332E-2</v>
      </c>
      <c r="C3195" s="25">
        <v>0.1389</v>
      </c>
      <c r="D3195" s="1">
        <v>-0.11133075000000001</v>
      </c>
      <c r="E3195" s="1">
        <v>3.7741493000000001E-2</v>
      </c>
    </row>
    <row r="3196" spans="1:5">
      <c r="A3196" s="26">
        <v>40617</v>
      </c>
      <c r="B3196" s="27">
        <v>6.25E-2</v>
      </c>
      <c r="C3196" s="25">
        <v>0.1061</v>
      </c>
      <c r="D3196" s="1">
        <v>-9.2956991000000003E-2</v>
      </c>
      <c r="E3196" s="1">
        <v>-1.1707646E-2</v>
      </c>
    </row>
    <row r="3197" spans="1:5">
      <c r="A3197" s="26">
        <v>40617</v>
      </c>
      <c r="B3197" s="27">
        <v>0.10416666666666667</v>
      </c>
      <c r="C3197" s="25">
        <v>9.8900000000000002E-2</v>
      </c>
      <c r="D3197" s="1">
        <v>1.7665584000000002E-2</v>
      </c>
      <c r="E3197" s="1">
        <v>2.6778742000000001E-2</v>
      </c>
    </row>
    <row r="3198" spans="1:5">
      <c r="A3198" s="26">
        <v>40617</v>
      </c>
      <c r="B3198" s="27">
        <v>0.14583333333333334</v>
      </c>
      <c r="C3198" s="25">
        <v>9.7600000000000006E-2</v>
      </c>
      <c r="D3198" s="1">
        <v>1.3642428999999999E-2</v>
      </c>
      <c r="E3198" s="1">
        <v>4.7681640999999997E-2</v>
      </c>
    </row>
    <row r="3199" spans="1:5">
      <c r="A3199" s="26">
        <v>40617</v>
      </c>
      <c r="B3199" s="27">
        <v>0.1875</v>
      </c>
      <c r="C3199" s="25">
        <v>9.9099999999999994E-2</v>
      </c>
      <c r="D3199" s="1">
        <v>6.8577777000000006E-2</v>
      </c>
      <c r="E3199" s="1">
        <v>5.0166985999999997E-2</v>
      </c>
    </row>
    <row r="3200" spans="1:5">
      <c r="A3200" s="26">
        <v>40617</v>
      </c>
      <c r="B3200" s="27">
        <v>0.22916666666666666</v>
      </c>
      <c r="C3200" s="25">
        <v>9.7600000000000006E-2</v>
      </c>
      <c r="D3200" s="1">
        <v>-1.5481971000000001E-2</v>
      </c>
      <c r="E3200" s="1">
        <v>2.5917127000000002E-2</v>
      </c>
    </row>
    <row r="3201" spans="1:5">
      <c r="A3201" s="26">
        <v>40617</v>
      </c>
      <c r="B3201" s="27">
        <v>0.27083333333333331</v>
      </c>
      <c r="C3201" s="25">
        <v>9.98E-2</v>
      </c>
      <c r="D3201" s="1">
        <v>-7.5427063999999999E-3</v>
      </c>
      <c r="E3201" s="1">
        <v>2.6443931E-2</v>
      </c>
    </row>
    <row r="3202" spans="1:5">
      <c r="A3202" s="26">
        <v>40617</v>
      </c>
      <c r="B3202" s="27">
        <v>0.3125</v>
      </c>
      <c r="C3202" s="25">
        <v>0.17280000000000001</v>
      </c>
      <c r="D3202" s="1">
        <v>2.4435756999999999E-2</v>
      </c>
      <c r="E3202" s="1">
        <v>1.3802854999999999E-2</v>
      </c>
    </row>
    <row r="3203" spans="1:5">
      <c r="A3203" s="26">
        <v>40617</v>
      </c>
      <c r="B3203" s="27">
        <v>0.35416666666666669</v>
      </c>
      <c r="C3203" s="25">
        <v>7.5399999999999995E-2</v>
      </c>
      <c r="D3203" s="1">
        <v>1.5402971E-2</v>
      </c>
      <c r="E3203" s="1">
        <v>1.6767912999999999E-2</v>
      </c>
    </row>
    <row r="3204" spans="1:5">
      <c r="A3204" s="26">
        <v>40617</v>
      </c>
      <c r="B3204" s="27">
        <v>0.39583333333333331</v>
      </c>
      <c r="C3204" s="25">
        <v>7.6999999999999999E-2</v>
      </c>
      <c r="D3204" s="1">
        <v>-5.4008766999999999E-2</v>
      </c>
      <c r="E3204" s="1">
        <v>2.1192058999999999E-2</v>
      </c>
    </row>
    <row r="3205" spans="1:5">
      <c r="A3205" s="26">
        <v>40617</v>
      </c>
      <c r="B3205" s="27">
        <v>0.4375</v>
      </c>
      <c r="C3205" s="25">
        <v>7.8899999999999998E-2</v>
      </c>
      <c r="D3205" s="1">
        <v>-0.19870019999999999</v>
      </c>
      <c r="E3205" s="1">
        <v>3.9646000000000001E-2</v>
      </c>
    </row>
    <row r="3206" spans="1:5">
      <c r="A3206" s="26">
        <v>40617</v>
      </c>
      <c r="B3206" s="27">
        <v>0.47916666666666669</v>
      </c>
      <c r="C3206" s="25">
        <v>8.1600000000000006E-2</v>
      </c>
      <c r="D3206" s="1">
        <v>-0.21741659999999999</v>
      </c>
      <c r="E3206" s="1">
        <v>-9.2515296000000007E-3</v>
      </c>
    </row>
    <row r="3207" spans="1:5">
      <c r="A3207" s="26">
        <v>40617</v>
      </c>
      <c r="B3207" s="27">
        <v>0.52083333333333337</v>
      </c>
      <c r="C3207" s="25">
        <v>8.3699999999999997E-2</v>
      </c>
      <c r="D3207" s="1">
        <v>-0.16373267999999999</v>
      </c>
      <c r="E3207" s="1">
        <v>3.4853563999999997E-2</v>
      </c>
    </row>
    <row r="3208" spans="1:5">
      <c r="A3208" s="26">
        <v>40617</v>
      </c>
      <c r="B3208" s="27">
        <v>0.5625</v>
      </c>
      <c r="C3208" s="25">
        <v>8.7999999999999995E-2</v>
      </c>
      <c r="D3208" s="1">
        <v>-0.13116638</v>
      </c>
      <c r="E3208" s="1">
        <v>-1.8089458999999999E-2</v>
      </c>
    </row>
    <row r="3209" spans="1:5">
      <c r="A3209" s="26">
        <v>40617</v>
      </c>
      <c r="B3209" s="27">
        <v>0.60416666666666663</v>
      </c>
      <c r="C3209" s="25">
        <v>9.1700000000000004E-2</v>
      </c>
      <c r="D3209" s="1">
        <v>-9.5416247999999995E-2</v>
      </c>
      <c r="E3209" s="1">
        <v>-1.3344411E-2</v>
      </c>
    </row>
    <row r="3210" spans="1:5">
      <c r="A3210" s="26">
        <v>40617</v>
      </c>
      <c r="B3210" s="27">
        <v>0.64583333333333337</v>
      </c>
      <c r="C3210" s="25">
        <v>0.09</v>
      </c>
      <c r="D3210" s="1">
        <v>4.4321101000000002E-2</v>
      </c>
      <c r="E3210" s="1">
        <v>6.3127548000000006E-2</v>
      </c>
    </row>
    <row r="3211" spans="1:5">
      <c r="A3211" s="26">
        <v>40617</v>
      </c>
      <c r="B3211" s="27">
        <v>0.6875</v>
      </c>
      <c r="C3211" s="25">
        <v>8.77E-2</v>
      </c>
      <c r="D3211" s="1">
        <v>7.4703121999999997E-2</v>
      </c>
      <c r="E3211" s="1">
        <v>5.3155322999999997E-2</v>
      </c>
    </row>
    <row r="3212" spans="1:5">
      <c r="A3212" s="26">
        <v>40617</v>
      </c>
      <c r="B3212" s="27">
        <v>0.72916666666666663</v>
      </c>
      <c r="C3212" s="25">
        <v>9.2700000000000005E-2</v>
      </c>
      <c r="D3212" s="1">
        <v>3.2599690000000001E-2</v>
      </c>
      <c r="E3212" s="1">
        <v>5.5630961E-2</v>
      </c>
    </row>
    <row r="3213" spans="1:5">
      <c r="A3213" s="26">
        <v>40617</v>
      </c>
      <c r="B3213" s="27">
        <v>0.77083333333333337</v>
      </c>
      <c r="C3213" s="25">
        <v>8.72E-2</v>
      </c>
      <c r="D3213" s="1">
        <v>5.5762705000000003E-2</v>
      </c>
      <c r="E3213" s="1">
        <v>8.4252703000000009E-3</v>
      </c>
    </row>
    <row r="3214" spans="1:5">
      <c r="A3214" s="26">
        <v>40617</v>
      </c>
      <c r="B3214" s="27">
        <v>0.8125</v>
      </c>
      <c r="C3214" s="25">
        <v>0.1074</v>
      </c>
      <c r="D3214" s="1">
        <v>1.5488387999999999E-3</v>
      </c>
      <c r="E3214" s="1">
        <v>3.2697670999999998E-3</v>
      </c>
    </row>
    <row r="3215" spans="1:5">
      <c r="A3215" s="26">
        <v>40617</v>
      </c>
      <c r="B3215" s="27">
        <v>0.85416666666666663</v>
      </c>
      <c r="C3215" s="25">
        <v>8.4199999999999997E-2</v>
      </c>
      <c r="D3215" s="1">
        <v>-2.2861993000000001E-2</v>
      </c>
      <c r="E3215" s="1">
        <v>1.741301E-2</v>
      </c>
    </row>
    <row r="3216" spans="1:5">
      <c r="A3216" s="26">
        <v>40617</v>
      </c>
      <c r="B3216" s="27">
        <v>0.89583333333333337</v>
      </c>
      <c r="C3216" s="25">
        <v>8.6699999999999999E-2</v>
      </c>
      <c r="D3216" s="1">
        <v>-0.14214092</v>
      </c>
      <c r="E3216" s="1">
        <v>3.8916478999999997E-2</v>
      </c>
    </row>
    <row r="3217" spans="1:5">
      <c r="A3217" s="26">
        <v>40617</v>
      </c>
      <c r="B3217" s="27">
        <v>0.9375</v>
      </c>
      <c r="C3217" s="25">
        <v>8.9200000000000002E-2</v>
      </c>
      <c r="D3217" s="1">
        <v>-0.1284787</v>
      </c>
      <c r="E3217" s="1">
        <v>4.6140397E-2</v>
      </c>
    </row>
    <row r="3218" spans="1:5">
      <c r="A3218" s="26">
        <v>40617</v>
      </c>
      <c r="B3218" s="27">
        <v>0.97916666666666663</v>
      </c>
      <c r="C3218" s="25">
        <v>0.1132</v>
      </c>
      <c r="D3218" s="1">
        <v>-8.4023156000000002E-2</v>
      </c>
      <c r="E3218" s="1">
        <v>9.4882707000000007E-3</v>
      </c>
    </row>
    <row r="3219" spans="1:5">
      <c r="A3219" s="26">
        <v>40618</v>
      </c>
      <c r="B3219" s="27">
        <v>2.0833333333333332E-2</v>
      </c>
      <c r="C3219" s="25">
        <v>9.4E-2</v>
      </c>
      <c r="D3219" s="1">
        <v>-2.9871842999999999E-2</v>
      </c>
      <c r="E3219" s="1">
        <v>5.3969953000000001E-2</v>
      </c>
    </row>
    <row r="3220" spans="1:5">
      <c r="A3220" s="26">
        <v>40618</v>
      </c>
      <c r="B3220" s="27">
        <v>6.25E-2</v>
      </c>
      <c r="C3220" s="25">
        <v>8.4900000000000003E-2</v>
      </c>
      <c r="D3220" s="1">
        <v>5.8685126999999997E-2</v>
      </c>
      <c r="E3220" s="1">
        <v>-7.5682299000000004E-4</v>
      </c>
    </row>
    <row r="3221" spans="1:5">
      <c r="A3221" s="26">
        <v>40618</v>
      </c>
      <c r="B3221" s="27">
        <v>0.10416666666666667</v>
      </c>
      <c r="C3221" s="25">
        <v>8.6099999999999996E-2</v>
      </c>
      <c r="D3221" s="1">
        <v>0.12149988</v>
      </c>
      <c r="E3221" s="1">
        <v>7.5487846999999997E-2</v>
      </c>
    </row>
    <row r="3222" spans="1:5">
      <c r="A3222" s="26">
        <v>40618</v>
      </c>
      <c r="B3222" s="27">
        <v>0.14583333333333334</v>
      </c>
      <c r="C3222" s="25">
        <v>8.9099999999999999E-2</v>
      </c>
      <c r="D3222" s="1">
        <v>6.6881252000000002E-2</v>
      </c>
      <c r="E3222" s="1">
        <v>4.1624372999999999E-2</v>
      </c>
    </row>
    <row r="3223" spans="1:5">
      <c r="A3223" s="26">
        <v>40618</v>
      </c>
      <c r="B3223" s="27">
        <v>0.1875</v>
      </c>
      <c r="C3223" s="25">
        <v>0.09</v>
      </c>
      <c r="D3223" s="1">
        <v>-3.5016405E-3</v>
      </c>
      <c r="E3223" s="1">
        <v>2.0520077E-3</v>
      </c>
    </row>
    <row r="3224" spans="1:5">
      <c r="A3224" s="26">
        <v>40618</v>
      </c>
      <c r="B3224" s="27">
        <v>0.22916666666666666</v>
      </c>
      <c r="C3224" s="25">
        <v>9.2499999999999999E-2</v>
      </c>
      <c r="D3224" s="1">
        <v>8.2334615999999999E-2</v>
      </c>
      <c r="E3224" s="1">
        <v>6.0362612000000003E-2</v>
      </c>
    </row>
    <row r="3225" spans="1:5">
      <c r="A3225" s="26">
        <v>40618</v>
      </c>
      <c r="B3225" s="27">
        <v>0.27083333333333331</v>
      </c>
      <c r="C3225" s="25">
        <v>9.4600000000000004E-2</v>
      </c>
      <c r="D3225" s="1">
        <v>1.9952882000000002E-2</v>
      </c>
      <c r="E3225" s="1">
        <v>-5.2409162999999996E-3</v>
      </c>
    </row>
    <row r="3226" spans="1:5">
      <c r="A3226" s="26">
        <v>40618</v>
      </c>
      <c r="B3226" s="27">
        <v>0.3125</v>
      </c>
      <c r="C3226" s="25">
        <v>9.7000000000000003E-2</v>
      </c>
      <c r="D3226" s="1">
        <v>-5.2565452999999998E-2</v>
      </c>
      <c r="E3226" s="1">
        <v>-1.0736793E-2</v>
      </c>
    </row>
    <row r="3227" spans="1:5">
      <c r="A3227" s="26">
        <v>40618</v>
      </c>
      <c r="B3227" s="27">
        <v>0.35416666666666669</v>
      </c>
      <c r="C3227" s="25">
        <v>0.17749999999999999</v>
      </c>
      <c r="D3227" s="1">
        <v>-0.13838988999999999</v>
      </c>
      <c r="E3227" s="1">
        <v>5.3963417E-2</v>
      </c>
    </row>
    <row r="3228" spans="1:5">
      <c r="A3228" s="26">
        <v>40618</v>
      </c>
      <c r="B3228" s="27">
        <v>0.39583333333333331</v>
      </c>
      <c r="C3228" s="25">
        <v>8.4599999999999995E-2</v>
      </c>
      <c r="D3228" s="1">
        <v>-0.25440405999999999</v>
      </c>
      <c r="E3228" s="1">
        <v>3.4337153000000002E-2</v>
      </c>
    </row>
    <row r="3229" spans="1:5">
      <c r="A3229" s="26">
        <v>40618</v>
      </c>
      <c r="B3229" s="27">
        <v>0.4375</v>
      </c>
      <c r="C3229" s="25">
        <v>7.7600000000000002E-2</v>
      </c>
      <c r="D3229" s="1">
        <v>-0.25886483999999998</v>
      </c>
      <c r="E3229" s="1">
        <v>1.7502407000000001E-2</v>
      </c>
    </row>
    <row r="3230" spans="1:5">
      <c r="A3230" s="26">
        <v>40618</v>
      </c>
      <c r="B3230" s="27">
        <v>0.47916666666666669</v>
      </c>
      <c r="C3230" s="25">
        <v>1.0999999999999999E-2</v>
      </c>
      <c r="D3230" s="1">
        <v>-0.26599404999999998</v>
      </c>
      <c r="E3230" s="1">
        <v>2.0469674E-2</v>
      </c>
    </row>
    <row r="3231" spans="1:5">
      <c r="A3231" s="26">
        <v>40618</v>
      </c>
      <c r="B3231" s="27">
        <v>0.52083333333333337</v>
      </c>
      <c r="C3231" s="25">
        <v>0</v>
      </c>
      <c r="D3231" s="1">
        <v>-0.20381218000000001</v>
      </c>
      <c r="E3231" s="1">
        <v>5.6225801999999998E-2</v>
      </c>
    </row>
    <row r="3232" spans="1:5">
      <c r="A3232" s="26">
        <v>40618</v>
      </c>
      <c r="B3232" s="27">
        <v>0.5625</v>
      </c>
      <c r="C3232" s="25">
        <v>0</v>
      </c>
      <c r="D3232" s="1">
        <v>-0.17936932</v>
      </c>
      <c r="E3232" s="1">
        <v>4.1890851999999999E-2</v>
      </c>
    </row>
    <row r="3233" spans="1:5">
      <c r="A3233" s="26">
        <v>40618</v>
      </c>
      <c r="B3233" s="27">
        <v>0.60416666666666663</v>
      </c>
      <c r="C3233" s="25">
        <v>0</v>
      </c>
      <c r="D3233" s="1">
        <v>-0.14877870000000001</v>
      </c>
      <c r="E3233" s="1">
        <v>-1.1663404E-2</v>
      </c>
    </row>
    <row r="3234" spans="1:5">
      <c r="A3234" s="26">
        <v>40618</v>
      </c>
      <c r="B3234" s="27">
        <v>0.64583333333333337</v>
      </c>
      <c r="C3234" s="25">
        <v>2.0000000000000001E-4</v>
      </c>
      <c r="D3234" s="1">
        <v>-1.9778862000000001E-2</v>
      </c>
      <c r="E3234" s="1">
        <v>1.1587503000000001E-2</v>
      </c>
    </row>
    <row r="3235" spans="1:5">
      <c r="A3235" s="26">
        <v>40618</v>
      </c>
      <c r="B3235" s="27">
        <v>0.6875</v>
      </c>
      <c r="C3235" s="25">
        <v>2.9999999999999997E-4</v>
      </c>
      <c r="D3235" s="1">
        <v>5.6222365000000003E-2</v>
      </c>
      <c r="E3235" s="1">
        <v>7.9866736999999993E-2</v>
      </c>
    </row>
    <row r="3236" spans="1:5">
      <c r="A3236" s="26">
        <v>40618</v>
      </c>
      <c r="B3236" s="27">
        <v>0.72916666666666663</v>
      </c>
      <c r="C3236" s="25">
        <v>0</v>
      </c>
      <c r="D3236" s="1">
        <v>8.0819648999999993E-2</v>
      </c>
      <c r="E3236" s="1">
        <v>2.6765772E-2</v>
      </c>
    </row>
    <row r="3237" spans="1:5">
      <c r="A3237" s="26">
        <v>40618</v>
      </c>
      <c r="B3237" s="27">
        <v>0.77083333333333337</v>
      </c>
      <c r="C3237" s="25">
        <v>0</v>
      </c>
      <c r="D3237" s="1">
        <v>1.2416468E-2</v>
      </c>
      <c r="E3237" s="1">
        <v>5.0886237999999999E-3</v>
      </c>
    </row>
    <row r="3238" spans="1:5">
      <c r="A3238" s="26">
        <v>40618</v>
      </c>
      <c r="B3238" s="27">
        <v>0.8125</v>
      </c>
      <c r="C3238" s="25">
        <v>0</v>
      </c>
      <c r="D3238" s="1">
        <v>7.2757559999999999E-2</v>
      </c>
      <c r="E3238" s="1">
        <v>-1.1405505E-2</v>
      </c>
    </row>
    <row r="3239" spans="1:5">
      <c r="A3239" s="26">
        <v>40618</v>
      </c>
      <c r="B3239" s="27">
        <v>0.85416666666666663</v>
      </c>
      <c r="C3239" s="25">
        <v>2.0000000000000001E-4</v>
      </c>
      <c r="D3239" s="1">
        <v>7.0997815000000006E-2</v>
      </c>
      <c r="E3239" s="1">
        <v>-1.4292565E-3</v>
      </c>
    </row>
    <row r="3240" spans="1:5">
      <c r="A3240" s="26">
        <v>40618</v>
      </c>
      <c r="B3240" s="27">
        <v>0.89583333333333337</v>
      </c>
      <c r="C3240" s="25">
        <v>1.46E-2</v>
      </c>
      <c r="D3240" s="1">
        <v>2.9814750000000001E-2</v>
      </c>
      <c r="E3240" s="1">
        <v>1.8257446E-2</v>
      </c>
    </row>
    <row r="3241" spans="1:5">
      <c r="A3241" s="26">
        <v>40618</v>
      </c>
      <c r="B3241" s="27">
        <v>0.9375</v>
      </c>
      <c r="C3241" s="25">
        <v>2.9999999999999997E-4</v>
      </c>
      <c r="D3241" s="1">
        <v>-7.5202379E-2</v>
      </c>
      <c r="E3241" s="1">
        <v>1.455565E-2</v>
      </c>
    </row>
    <row r="3242" spans="1:5">
      <c r="A3242" s="26">
        <v>40618</v>
      </c>
      <c r="B3242" s="27">
        <v>0.97916666666666663</v>
      </c>
      <c r="C3242" s="25">
        <v>0</v>
      </c>
      <c r="D3242" s="1">
        <v>-0.13060362</v>
      </c>
      <c r="E3242" s="1">
        <v>1.7060951000000001E-2</v>
      </c>
    </row>
    <row r="3243" spans="1:5">
      <c r="A3243" s="26">
        <v>40619</v>
      </c>
      <c r="B3243" s="27">
        <v>2.0833333333333332E-2</v>
      </c>
      <c r="C3243" s="25">
        <v>0</v>
      </c>
      <c r="D3243" s="1">
        <v>-0.17589882000000001</v>
      </c>
      <c r="E3243" s="1">
        <v>6.3663396999999997E-2</v>
      </c>
    </row>
    <row r="3244" spans="1:5">
      <c r="A3244" s="26">
        <v>40619</v>
      </c>
      <c r="B3244" s="27">
        <v>6.25E-2</v>
      </c>
      <c r="C3244" s="25">
        <v>0</v>
      </c>
      <c r="D3244" s="1">
        <v>8.7539352999999997E-3</v>
      </c>
      <c r="E3244" s="1">
        <v>6.4692906999999994E-2</v>
      </c>
    </row>
    <row r="3245" spans="1:5">
      <c r="A3245" s="26">
        <v>40619</v>
      </c>
      <c r="B3245" s="27">
        <v>0.10416666666666667</v>
      </c>
      <c r="C3245" s="25">
        <v>0</v>
      </c>
      <c r="D3245" s="1">
        <v>6.9816498000000005E-2</v>
      </c>
      <c r="E3245" s="1">
        <v>7.0190084999999999E-2</v>
      </c>
    </row>
    <row r="3246" spans="1:5">
      <c r="A3246" s="26">
        <v>40619</v>
      </c>
      <c r="B3246" s="27">
        <v>0.14583333333333334</v>
      </c>
      <c r="C3246" s="25">
        <v>1.2800000000000001E-2</v>
      </c>
      <c r="D3246" s="1">
        <v>9.4608572000000005E-3</v>
      </c>
      <c r="E3246" s="1">
        <v>2.8412911999999999E-2</v>
      </c>
    </row>
    <row r="3247" spans="1:5">
      <c r="A3247" s="26">
        <v>40619</v>
      </c>
      <c r="B3247" s="27">
        <v>0.1875</v>
      </c>
      <c r="C3247" s="25">
        <v>2.2000000000000001E-3</v>
      </c>
      <c r="D3247" s="1">
        <v>3.6929943E-2</v>
      </c>
      <c r="E3247" s="1">
        <v>1.9570990999999999E-2</v>
      </c>
    </row>
    <row r="3248" spans="1:5">
      <c r="A3248" s="26">
        <v>40619</v>
      </c>
      <c r="B3248" s="27">
        <v>0.22916666666666666</v>
      </c>
      <c r="C3248" s="25">
        <v>0</v>
      </c>
      <c r="D3248" s="1">
        <v>3.9251396000000001E-2</v>
      </c>
      <c r="E3248" s="1">
        <v>3.2698243000000002E-2</v>
      </c>
    </row>
    <row r="3249" spans="1:5">
      <c r="A3249" s="26">
        <v>40619</v>
      </c>
      <c r="B3249" s="27">
        <v>0.27083333333333331</v>
      </c>
      <c r="C3249" s="25">
        <v>0</v>
      </c>
      <c r="D3249" s="1">
        <v>2.0533982999999999E-2</v>
      </c>
      <c r="E3249" s="1">
        <v>2.3157462E-2</v>
      </c>
    </row>
    <row r="3250" spans="1:5">
      <c r="A3250" s="26">
        <v>40619</v>
      </c>
      <c r="B3250" s="27">
        <v>0.3125</v>
      </c>
      <c r="C3250" s="25">
        <v>0</v>
      </c>
      <c r="D3250" s="1">
        <v>-3.9361503999999999E-2</v>
      </c>
      <c r="E3250" s="1">
        <v>5.7332193E-3</v>
      </c>
    </row>
    <row r="3251" spans="1:5">
      <c r="A3251" s="26">
        <v>40619</v>
      </c>
      <c r="B3251" s="27">
        <v>0.35416666666666669</v>
      </c>
      <c r="C3251" s="25">
        <v>0</v>
      </c>
      <c r="D3251" s="1">
        <v>-0.10367179</v>
      </c>
      <c r="E3251" s="1">
        <v>3.5488701999999997E-2</v>
      </c>
    </row>
    <row r="3252" spans="1:5">
      <c r="A3252" s="26">
        <v>40619</v>
      </c>
      <c r="B3252" s="27">
        <v>0.39583333333333331</v>
      </c>
      <c r="C3252" s="25">
        <v>1E-4</v>
      </c>
      <c r="D3252" s="1">
        <v>-0.14678527</v>
      </c>
      <c r="E3252" s="1">
        <v>5.5281731000000001E-2</v>
      </c>
    </row>
    <row r="3253" spans="1:5">
      <c r="A3253" s="26">
        <v>40619</v>
      </c>
      <c r="B3253" s="27">
        <v>0.4375</v>
      </c>
      <c r="C3253" s="25">
        <v>0</v>
      </c>
      <c r="D3253" s="1">
        <v>-0.20824817000000001</v>
      </c>
      <c r="E3253" s="1">
        <v>6.3175690000000007E-2</v>
      </c>
    </row>
    <row r="3254" spans="1:5">
      <c r="A3254" s="26">
        <v>40619</v>
      </c>
      <c r="B3254" s="27">
        <v>0.47916666666666669</v>
      </c>
      <c r="C3254" s="25">
        <v>0</v>
      </c>
      <c r="D3254" s="1">
        <v>-0.25573302999999997</v>
      </c>
      <c r="E3254" s="1">
        <v>2.6699258E-2</v>
      </c>
    </row>
    <row r="3255" spans="1:5">
      <c r="A3255" s="26">
        <v>40619</v>
      </c>
      <c r="B3255" s="27">
        <v>0.52083333333333337</v>
      </c>
      <c r="C3255" s="25">
        <v>0</v>
      </c>
      <c r="D3255" s="1">
        <v>-0.2348227</v>
      </c>
      <c r="E3255" s="1">
        <v>3.7649729999999999E-2</v>
      </c>
    </row>
    <row r="3256" spans="1:5">
      <c r="A3256" s="26">
        <v>40619</v>
      </c>
      <c r="B3256" s="27">
        <v>0.5625</v>
      </c>
      <c r="C3256" s="25">
        <v>0</v>
      </c>
      <c r="D3256" s="1">
        <v>-0.20159509</v>
      </c>
      <c r="E3256" s="1">
        <v>5.3779476E-2</v>
      </c>
    </row>
    <row r="3257" spans="1:5">
      <c r="A3257" s="26">
        <v>40619</v>
      </c>
      <c r="B3257" s="27">
        <v>0.60416666666666663</v>
      </c>
      <c r="C3257" s="25">
        <v>0</v>
      </c>
      <c r="D3257" s="1">
        <v>-0.20577234</v>
      </c>
      <c r="E3257" s="1">
        <v>4.4370260000000002E-2</v>
      </c>
    </row>
    <row r="3258" spans="1:5">
      <c r="A3258" s="26">
        <v>40619</v>
      </c>
      <c r="B3258" s="27">
        <v>0.64583333333333337</v>
      </c>
      <c r="C3258" s="25">
        <v>0</v>
      </c>
      <c r="D3258" s="1">
        <v>-0.16824829999999999</v>
      </c>
      <c r="E3258" s="1">
        <v>4.7933775999999997E-2</v>
      </c>
    </row>
    <row r="3259" spans="1:5">
      <c r="A3259" s="26">
        <v>40619</v>
      </c>
      <c r="B3259" s="27">
        <v>0.6875</v>
      </c>
      <c r="C3259" s="25">
        <v>2.0000000000000001E-4</v>
      </c>
      <c r="D3259" s="1">
        <v>-9.2728123999999995E-2</v>
      </c>
      <c r="E3259" s="1">
        <v>1.0630242E-2</v>
      </c>
    </row>
    <row r="3260" spans="1:5">
      <c r="A3260" s="26">
        <v>40619</v>
      </c>
      <c r="B3260" s="27">
        <v>0.72916666666666663</v>
      </c>
      <c r="C3260" s="25">
        <v>0</v>
      </c>
      <c r="D3260" s="1">
        <v>-2.9082284E-2</v>
      </c>
      <c r="E3260" s="1">
        <v>1.0493076E-3</v>
      </c>
    </row>
    <row r="3261" spans="1:5">
      <c r="A3261" s="26">
        <v>40619</v>
      </c>
      <c r="B3261" s="27">
        <v>0.77083333333333337</v>
      </c>
      <c r="C3261" s="25">
        <v>0</v>
      </c>
      <c r="D3261" s="1">
        <v>-3.7400195E-3</v>
      </c>
      <c r="E3261" s="1">
        <v>-8.8174246000000001E-3</v>
      </c>
    </row>
    <row r="3262" spans="1:5">
      <c r="A3262" s="26">
        <v>40619</v>
      </c>
      <c r="B3262" s="27">
        <v>0.8125</v>
      </c>
      <c r="C3262" s="25">
        <v>0</v>
      </c>
      <c r="D3262" s="1">
        <v>-1.0974459000000001E-2</v>
      </c>
      <c r="E3262" s="1">
        <v>9.7637438000000003E-3</v>
      </c>
    </row>
    <row r="3263" spans="1:5">
      <c r="A3263" s="26">
        <v>40619</v>
      </c>
      <c r="B3263" s="27">
        <v>0.85416666666666663</v>
      </c>
      <c r="C3263" s="25">
        <v>0</v>
      </c>
      <c r="D3263" s="1">
        <v>5.0090850999999999E-2</v>
      </c>
      <c r="E3263" s="1">
        <v>1.7672466000000001E-2</v>
      </c>
    </row>
    <row r="3264" spans="1:5">
      <c r="A3264" s="26">
        <v>40619</v>
      </c>
      <c r="B3264" s="27">
        <v>0.89583333333333337</v>
      </c>
      <c r="C3264" s="25">
        <v>0</v>
      </c>
      <c r="D3264" s="1">
        <v>4.2142656000000001E-2</v>
      </c>
      <c r="E3264" s="1">
        <v>3.8426637999999999E-2</v>
      </c>
    </row>
    <row r="3265" spans="1:5">
      <c r="A3265" s="26">
        <v>40619</v>
      </c>
      <c r="B3265" s="27">
        <v>0.9375</v>
      </c>
      <c r="C3265" s="25">
        <v>5.7999999999999996E-3</v>
      </c>
      <c r="D3265" s="1">
        <v>-4.7841137999999998E-2</v>
      </c>
      <c r="E3265" s="1">
        <v>2.3077549999999999E-2</v>
      </c>
    </row>
    <row r="3266" spans="1:5">
      <c r="A3266" s="26">
        <v>40619</v>
      </c>
      <c r="B3266" s="27">
        <v>0.97916666666666663</v>
      </c>
      <c r="C3266" s="25">
        <v>0</v>
      </c>
      <c r="D3266" s="1">
        <v>-8.0537665999999994E-2</v>
      </c>
      <c r="E3266" s="1">
        <v>3.3706528999999999E-3</v>
      </c>
    </row>
    <row r="3267" spans="1:5">
      <c r="A3267" s="26">
        <v>40620</v>
      </c>
      <c r="B3267" s="27">
        <v>2.0833333333333332E-2</v>
      </c>
      <c r="C3267" s="25">
        <v>0</v>
      </c>
      <c r="D3267" s="1">
        <v>-4.678044E-2</v>
      </c>
      <c r="E3267" s="1">
        <v>-2.985285E-2</v>
      </c>
    </row>
    <row r="3268" spans="1:5">
      <c r="A3268" s="26">
        <v>40620</v>
      </c>
      <c r="B3268" s="27">
        <v>6.25E-2</v>
      </c>
      <c r="C3268" s="25">
        <v>0</v>
      </c>
      <c r="D3268" s="1">
        <v>-0.11685276</v>
      </c>
      <c r="E3268" s="1">
        <v>1.1285032E-2</v>
      </c>
    </row>
    <row r="3269" spans="1:5">
      <c r="A3269" s="26">
        <v>40620</v>
      </c>
      <c r="B3269" s="27">
        <v>0.10416666666666667</v>
      </c>
      <c r="C3269" s="25">
        <v>0</v>
      </c>
      <c r="D3269" s="1">
        <v>-2.0509143000000001E-2</v>
      </c>
      <c r="E3269" s="1">
        <v>-6.2061603000000002E-3</v>
      </c>
    </row>
    <row r="3270" spans="1:5">
      <c r="A3270" s="26">
        <v>40620</v>
      </c>
      <c r="B3270" s="27">
        <v>0.14583333333333334</v>
      </c>
      <c r="C3270" s="25">
        <v>0</v>
      </c>
      <c r="D3270" s="1">
        <v>9.9764602999999993E-2</v>
      </c>
      <c r="E3270" s="1">
        <v>5.0605336000000001E-2</v>
      </c>
    </row>
    <row r="3271" spans="1:5">
      <c r="A3271" s="26">
        <v>40620</v>
      </c>
      <c r="B3271" s="27">
        <v>0.1875</v>
      </c>
      <c r="C3271" s="25">
        <v>0</v>
      </c>
      <c r="D3271" s="1">
        <v>7.7171341000000004E-2</v>
      </c>
      <c r="E3271" s="1">
        <v>6.3669974000000004E-2</v>
      </c>
    </row>
    <row r="3272" spans="1:5">
      <c r="A3272" s="26">
        <v>40620</v>
      </c>
      <c r="B3272" s="27">
        <v>0.22916666666666666</v>
      </c>
      <c r="C3272" s="25">
        <v>0</v>
      </c>
      <c r="D3272" s="1">
        <v>6.7180067999999996E-2</v>
      </c>
      <c r="E3272" s="1">
        <v>5.9641528999999999E-2</v>
      </c>
    </row>
    <row r="3273" spans="1:5">
      <c r="A3273" s="26">
        <v>40620</v>
      </c>
      <c r="B3273" s="27">
        <v>0.27083333333333331</v>
      </c>
      <c r="C3273" s="25">
        <v>0</v>
      </c>
      <c r="D3273" s="1">
        <v>6.6775281000000006E-2</v>
      </c>
      <c r="E3273" s="1">
        <v>4.6680958000000002E-2</v>
      </c>
    </row>
    <row r="3274" spans="1:5">
      <c r="A3274" s="26">
        <v>40620</v>
      </c>
      <c r="B3274" s="27">
        <v>0.3125</v>
      </c>
      <c r="C3274" s="25">
        <v>0</v>
      </c>
      <c r="D3274" s="1">
        <v>1.2871277E-2</v>
      </c>
      <c r="E3274" s="1">
        <v>-8.2122675000000003E-3</v>
      </c>
    </row>
    <row r="3275" spans="1:5">
      <c r="A3275" s="26">
        <v>40620</v>
      </c>
      <c r="B3275" s="27">
        <v>0.35416666666666669</v>
      </c>
      <c r="C3275" s="25">
        <v>0</v>
      </c>
      <c r="D3275" s="1">
        <v>-9.5468819999999996E-3</v>
      </c>
      <c r="E3275" s="1">
        <v>7.4984693999999999E-3</v>
      </c>
    </row>
    <row r="3276" spans="1:5">
      <c r="A3276" s="26">
        <v>40620</v>
      </c>
      <c r="B3276" s="27">
        <v>0.39583333333333331</v>
      </c>
      <c r="C3276" s="25">
        <v>0</v>
      </c>
      <c r="D3276" s="1">
        <v>-6.0886817000000003E-2</v>
      </c>
      <c r="E3276" s="1">
        <v>2.1372905000000001E-2</v>
      </c>
    </row>
    <row r="3277" spans="1:5">
      <c r="A3277" s="26">
        <v>40620</v>
      </c>
      <c r="B3277" s="27">
        <v>0.4375</v>
      </c>
      <c r="C3277" s="25">
        <v>0</v>
      </c>
      <c r="D3277" s="1">
        <v>-0.16044369</v>
      </c>
      <c r="E3277" s="1">
        <v>5.0185538000000002E-2</v>
      </c>
    </row>
    <row r="3278" spans="1:5">
      <c r="A3278" s="26">
        <v>40620</v>
      </c>
      <c r="B3278" s="27">
        <v>0.47916666666666669</v>
      </c>
      <c r="C3278" s="25">
        <v>0</v>
      </c>
      <c r="D3278" s="1">
        <v>-0.17626707</v>
      </c>
      <c r="E3278" s="1">
        <v>5.7698760000000002E-2</v>
      </c>
    </row>
    <row r="3279" spans="1:5">
      <c r="A3279" s="26">
        <v>40620</v>
      </c>
      <c r="B3279" s="27">
        <v>0.52083333333333337</v>
      </c>
      <c r="C3279" s="25">
        <v>0</v>
      </c>
      <c r="D3279" s="1">
        <v>-0.15049973</v>
      </c>
      <c r="E3279" s="1">
        <v>6.5058859999999996E-2</v>
      </c>
    </row>
    <row r="3280" spans="1:5">
      <c r="A3280" s="26">
        <v>40620</v>
      </c>
      <c r="B3280" s="27">
        <v>0.5625</v>
      </c>
      <c r="C3280" s="25">
        <v>1E-4</v>
      </c>
      <c r="D3280" s="1">
        <v>-7.6996120000000001E-2</v>
      </c>
      <c r="E3280" s="1">
        <v>-1.9870216999999999E-2</v>
      </c>
    </row>
    <row r="3281" spans="1:5">
      <c r="A3281" s="26">
        <v>40620</v>
      </c>
      <c r="B3281" s="27">
        <v>0.60416666666666663</v>
      </c>
      <c r="C3281" s="25">
        <v>8.8800000000000004E-2</v>
      </c>
      <c r="D3281" s="1">
        <v>-5.5828922E-3</v>
      </c>
      <c r="E3281" s="1">
        <v>6.6510177000000002E-3</v>
      </c>
    </row>
    <row r="3282" spans="1:5">
      <c r="A3282" s="26">
        <v>40620</v>
      </c>
      <c r="B3282" s="27">
        <v>0.64583333333333337</v>
      </c>
      <c r="C3282" s="25">
        <v>1E-4</v>
      </c>
      <c r="D3282" s="1">
        <v>0.10331305</v>
      </c>
      <c r="E3282" s="1">
        <v>5.1221458999999997E-2</v>
      </c>
    </row>
    <row r="3283" spans="1:5">
      <c r="A3283" s="26">
        <v>40620</v>
      </c>
      <c r="B3283" s="27">
        <v>0.6875</v>
      </c>
      <c r="C3283" s="25">
        <v>2.0000000000000001E-4</v>
      </c>
      <c r="D3283" s="1">
        <v>3.4094238999999998E-2</v>
      </c>
      <c r="E3283" s="1">
        <v>5.6138614000000003E-2</v>
      </c>
    </row>
    <row r="3284" spans="1:5">
      <c r="A3284" s="26">
        <v>40620</v>
      </c>
      <c r="B3284" s="27">
        <v>0.72916666666666663</v>
      </c>
      <c r="C3284" s="25">
        <v>1.9E-3</v>
      </c>
      <c r="D3284" s="1">
        <v>-1.8749311000000001E-3</v>
      </c>
      <c r="E3284" s="1">
        <v>1.9076816E-2</v>
      </c>
    </row>
    <row r="3285" spans="1:5">
      <c r="A3285" s="26">
        <v>40620</v>
      </c>
      <c r="B3285" s="27">
        <v>0.77083333333333337</v>
      </c>
      <c r="C3285" s="25">
        <v>0</v>
      </c>
      <c r="D3285" s="1">
        <v>2.6344882E-2</v>
      </c>
      <c r="E3285" s="1">
        <v>-5.3591222999999999E-4</v>
      </c>
    </row>
    <row r="3286" spans="1:5">
      <c r="A3286" s="26">
        <v>40620</v>
      </c>
      <c r="B3286" s="27">
        <v>0.8125</v>
      </c>
      <c r="C3286" s="25">
        <v>2.9999999999999997E-4</v>
      </c>
      <c r="D3286" s="1">
        <v>1.5948872999999999E-2</v>
      </c>
      <c r="E3286" s="1">
        <v>2.1547997999999999E-2</v>
      </c>
    </row>
    <row r="3287" spans="1:5">
      <c r="A3287" s="26">
        <v>40620</v>
      </c>
      <c r="B3287" s="27">
        <v>0.85416666666666663</v>
      </c>
      <c r="C3287" s="25">
        <v>0</v>
      </c>
      <c r="D3287" s="1">
        <v>-6.2887202000000003E-3</v>
      </c>
      <c r="E3287" s="1">
        <v>1.4569060999999999E-2</v>
      </c>
    </row>
    <row r="3288" spans="1:5">
      <c r="A3288" s="26">
        <v>40620</v>
      </c>
      <c r="B3288" s="27">
        <v>0.89583333333333337</v>
      </c>
      <c r="C3288" s="25">
        <v>2.3E-2</v>
      </c>
      <c r="D3288" s="1">
        <v>-5.6532841000000002E-3</v>
      </c>
      <c r="E3288" s="1">
        <v>-7.0100396999999998E-3</v>
      </c>
    </row>
    <row r="3289" spans="1:5">
      <c r="A3289" s="26">
        <v>40620</v>
      </c>
      <c r="B3289" s="27">
        <v>0.9375</v>
      </c>
      <c r="C3289" s="25">
        <v>0</v>
      </c>
      <c r="D3289" s="1">
        <v>-8.1531592999999999E-2</v>
      </c>
      <c r="E3289" s="1">
        <v>6.9255239999999997E-3</v>
      </c>
    </row>
    <row r="3290" spans="1:5">
      <c r="A3290" s="26">
        <v>40620</v>
      </c>
      <c r="B3290" s="27">
        <v>0.97916666666666663</v>
      </c>
      <c r="C3290" s="25">
        <v>3.5999999999999999E-3</v>
      </c>
      <c r="D3290" s="1">
        <v>-0.18238509999999999</v>
      </c>
      <c r="E3290" s="1">
        <v>6.6390343000000004E-2</v>
      </c>
    </row>
    <row r="3291" spans="1:5">
      <c r="A3291" s="26">
        <v>40621</v>
      </c>
      <c r="B3291" s="27">
        <v>2.0833333333333332E-2</v>
      </c>
      <c r="C3291" s="25">
        <v>0</v>
      </c>
      <c r="D3291" s="1">
        <v>-0.21290029999999999</v>
      </c>
      <c r="E3291" s="1">
        <v>7.7957364000000001E-2</v>
      </c>
    </row>
    <row r="3292" spans="1:5">
      <c r="A3292" s="26">
        <v>40621</v>
      </c>
      <c r="B3292" s="27">
        <v>6.25E-2</v>
      </c>
      <c r="C3292" s="25">
        <v>0</v>
      </c>
      <c r="D3292" s="1">
        <v>-0.19011025000000001</v>
      </c>
      <c r="E3292" s="1">
        <v>6.9594191E-2</v>
      </c>
    </row>
    <row r="3293" spans="1:5">
      <c r="A3293" s="26">
        <v>40621</v>
      </c>
      <c r="B3293" s="27">
        <v>0.10416666666666667</v>
      </c>
      <c r="C3293" s="25">
        <v>2.7900000000000001E-2</v>
      </c>
      <c r="D3293" s="1">
        <v>-0.16089112999999999</v>
      </c>
      <c r="E3293" s="1">
        <v>2.2426754E-2</v>
      </c>
    </row>
    <row r="3294" spans="1:5">
      <c r="A3294" s="26">
        <v>40621</v>
      </c>
      <c r="B3294" s="27">
        <v>0.14583333333333334</v>
      </c>
      <c r="C3294" s="25">
        <v>2.12E-2</v>
      </c>
      <c r="D3294" s="1">
        <v>-1.3970015000000001E-2</v>
      </c>
      <c r="E3294" s="1">
        <v>-9.4574967999999995E-3</v>
      </c>
    </row>
    <row r="3295" spans="1:5">
      <c r="A3295" s="26">
        <v>40621</v>
      </c>
      <c r="B3295" s="27">
        <v>0.1875</v>
      </c>
      <c r="C3295" s="25">
        <v>6.7999999999999996E-3</v>
      </c>
      <c r="D3295" s="1">
        <v>6.8959652999999996E-2</v>
      </c>
      <c r="E3295" s="1">
        <v>1.4704956999999999E-2</v>
      </c>
    </row>
    <row r="3296" spans="1:5">
      <c r="A3296" s="26">
        <v>40621</v>
      </c>
      <c r="B3296" s="27">
        <v>0.22916666666666666</v>
      </c>
      <c r="C3296" s="25">
        <v>2.9999999999999997E-4</v>
      </c>
      <c r="D3296" s="1">
        <v>6.9189258000000003E-2</v>
      </c>
      <c r="E3296" s="1">
        <v>4.7600162000000001E-2</v>
      </c>
    </row>
    <row r="3297" spans="1:5">
      <c r="A3297" s="26">
        <v>40621</v>
      </c>
      <c r="B3297" s="27">
        <v>0.27083333333333331</v>
      </c>
      <c r="C3297" s="25">
        <v>1.18E-2</v>
      </c>
      <c r="D3297" s="1">
        <v>7.4341393000000006E-2</v>
      </c>
      <c r="E3297" s="1">
        <v>2.1571092E-2</v>
      </c>
    </row>
    <row r="3298" spans="1:5">
      <c r="A3298" s="26">
        <v>40621</v>
      </c>
      <c r="B3298" s="27">
        <v>0.3125</v>
      </c>
      <c r="C3298" s="25">
        <v>0</v>
      </c>
      <c r="D3298" s="1">
        <v>6.2341026000000001E-2</v>
      </c>
      <c r="E3298" s="1">
        <v>1.5917349000000001E-2</v>
      </c>
    </row>
    <row r="3299" spans="1:5">
      <c r="A3299" s="26">
        <v>40621</v>
      </c>
      <c r="B3299" s="27">
        <v>0.35416666666666669</v>
      </c>
      <c r="C3299" s="25">
        <v>6.9999999999999999E-4</v>
      </c>
      <c r="D3299" s="1">
        <v>-8.8423369000000009E-3</v>
      </c>
      <c r="E3299" s="1">
        <v>-2.9612816999999999E-3</v>
      </c>
    </row>
    <row r="3300" spans="1:5">
      <c r="A3300" s="26">
        <v>40621</v>
      </c>
      <c r="B3300" s="27">
        <v>0.39583333333333331</v>
      </c>
      <c r="C3300" s="25">
        <v>1E-4</v>
      </c>
      <c r="D3300" s="1">
        <v>-6.0680744000000002E-2</v>
      </c>
      <c r="E3300" s="1">
        <v>3.6441849999999998E-2</v>
      </c>
    </row>
    <row r="3301" spans="1:5">
      <c r="A3301" s="26">
        <v>40621</v>
      </c>
      <c r="B3301" s="27">
        <v>0.4375</v>
      </c>
      <c r="C3301" s="25">
        <v>3.8E-3</v>
      </c>
      <c r="D3301" s="1">
        <v>-0.10413929</v>
      </c>
      <c r="E3301" s="1">
        <v>2.8725195000000002E-3</v>
      </c>
    </row>
    <row r="3302" spans="1:5">
      <c r="A3302" s="26">
        <v>40621</v>
      </c>
      <c r="B3302" s="27">
        <v>0.47916666666666669</v>
      </c>
      <c r="C3302" s="25">
        <v>1E-4</v>
      </c>
      <c r="D3302" s="1">
        <v>-0.11257394</v>
      </c>
      <c r="E3302" s="1">
        <v>2.8358883000000001E-2</v>
      </c>
    </row>
    <row r="3303" spans="1:5">
      <c r="A3303" s="26">
        <v>40621</v>
      </c>
      <c r="B3303" s="27">
        <v>0.52083333333333337</v>
      </c>
      <c r="C3303" s="25">
        <v>0</v>
      </c>
      <c r="D3303" s="1">
        <v>-0.14579674000000001</v>
      </c>
      <c r="E3303" s="1">
        <v>3.3237104000000003E-2</v>
      </c>
    </row>
    <row r="3304" spans="1:5">
      <c r="A3304" s="26">
        <v>40621</v>
      </c>
      <c r="B3304" s="27">
        <v>0.5625</v>
      </c>
      <c r="C3304" s="25">
        <v>0</v>
      </c>
      <c r="D3304" s="1">
        <v>-0.15604778999999999</v>
      </c>
      <c r="E3304" s="1">
        <v>7.9427112999999994E-2</v>
      </c>
    </row>
    <row r="3305" spans="1:5">
      <c r="A3305" s="26">
        <v>40621</v>
      </c>
      <c r="B3305" s="27">
        <v>0.60416666666666663</v>
      </c>
      <c r="C3305" s="25">
        <v>5.7999999999999996E-3</v>
      </c>
      <c r="D3305" s="1">
        <v>-0.10866193</v>
      </c>
      <c r="E3305" s="1">
        <v>5.5085333E-2</v>
      </c>
    </row>
    <row r="3306" spans="1:5">
      <c r="A3306" s="26">
        <v>40621</v>
      </c>
      <c r="B3306" s="27">
        <v>0.64583333333333337</v>
      </c>
      <c r="C3306" s="25">
        <v>1.6000000000000001E-3</v>
      </c>
      <c r="D3306" s="1">
        <v>-4.8786835000000001E-2</v>
      </c>
      <c r="E3306" s="1">
        <v>-2.2233269999999999E-2</v>
      </c>
    </row>
    <row r="3307" spans="1:5">
      <c r="A3307" s="26">
        <v>40621</v>
      </c>
      <c r="B3307" s="27">
        <v>0.6875</v>
      </c>
      <c r="C3307" s="25">
        <v>2.64E-2</v>
      </c>
      <c r="D3307" s="1">
        <v>-4.5466993999999997E-3</v>
      </c>
      <c r="E3307" s="1">
        <v>-6.9207636000000001E-3</v>
      </c>
    </row>
    <row r="3308" spans="1:5">
      <c r="A3308" s="26">
        <v>40621</v>
      </c>
      <c r="B3308" s="27">
        <v>0.72916666666666663</v>
      </c>
      <c r="C3308" s="25">
        <v>1.0866</v>
      </c>
      <c r="D3308" s="1">
        <v>2.5586846999999999E-2</v>
      </c>
      <c r="E3308" s="1">
        <v>3.2130504999999997E-2</v>
      </c>
    </row>
    <row r="3309" spans="1:5">
      <c r="A3309" s="26">
        <v>40621</v>
      </c>
      <c r="B3309" s="27">
        <v>0.77083333333333337</v>
      </c>
      <c r="C3309" s="25">
        <v>3.8399999999999997E-2</v>
      </c>
      <c r="D3309" s="1">
        <v>1.8609825999999999E-2</v>
      </c>
      <c r="E3309" s="1">
        <v>1.6520008000000001E-3</v>
      </c>
    </row>
    <row r="3310" spans="1:5">
      <c r="A3310" s="26">
        <v>40621</v>
      </c>
      <c r="B3310" s="27">
        <v>0.8125</v>
      </c>
      <c r="C3310" s="25">
        <v>2.9999999999999997E-4</v>
      </c>
      <c r="D3310" s="1">
        <v>-1.6852004E-2</v>
      </c>
      <c r="E3310" s="1">
        <v>7.5123203E-3</v>
      </c>
    </row>
    <row r="3311" spans="1:5">
      <c r="A3311" s="26">
        <v>40621</v>
      </c>
      <c r="B3311" s="27">
        <v>0.85416666666666663</v>
      </c>
      <c r="C3311" s="25">
        <v>2.1600000000000001E-2</v>
      </c>
      <c r="D3311" s="1">
        <v>1.3077872E-3</v>
      </c>
      <c r="E3311" s="1">
        <v>2.5645049999999999E-2</v>
      </c>
    </row>
    <row r="3312" spans="1:5">
      <c r="A3312" s="26">
        <v>40621</v>
      </c>
      <c r="B3312" s="27">
        <v>0.89583333333333337</v>
      </c>
      <c r="C3312" s="25">
        <v>0.14099999999999999</v>
      </c>
      <c r="D3312" s="1">
        <v>3.0751520000000001E-2</v>
      </c>
      <c r="E3312" s="1">
        <v>2.6612249000000001E-2</v>
      </c>
    </row>
    <row r="3313" spans="1:5">
      <c r="A3313" s="26">
        <v>40621</v>
      </c>
      <c r="B3313" s="27">
        <v>0.9375</v>
      </c>
      <c r="C3313" s="25">
        <v>0.12989999999999999</v>
      </c>
      <c r="D3313" s="1">
        <v>3.3740997E-3</v>
      </c>
      <c r="E3313" s="1">
        <v>2.9772138E-2</v>
      </c>
    </row>
    <row r="3314" spans="1:5">
      <c r="A3314" s="26">
        <v>40621</v>
      </c>
      <c r="B3314" s="27">
        <v>0.97916666666666663</v>
      </c>
      <c r="C3314" s="25">
        <v>0</v>
      </c>
      <c r="D3314" s="1">
        <v>-3.8607425000000001E-2</v>
      </c>
      <c r="E3314" s="1">
        <v>3.7698098000000001E-3</v>
      </c>
    </row>
    <row r="3315" spans="1:5">
      <c r="A3315" s="26">
        <v>40622</v>
      </c>
      <c r="B3315" s="27">
        <v>2.0833333333333332E-2</v>
      </c>
      <c r="C3315" s="25">
        <v>5.9999999999999995E-4</v>
      </c>
      <c r="D3315" s="1">
        <v>-9.1173178999999993E-2</v>
      </c>
      <c r="E3315" s="1">
        <v>1.2788221000000001E-2</v>
      </c>
    </row>
    <row r="3316" spans="1:5">
      <c r="A3316" s="26">
        <v>40622</v>
      </c>
      <c r="B3316" s="27">
        <v>6.25E-2</v>
      </c>
      <c r="C3316" s="25">
        <v>5.9999999999999995E-4</v>
      </c>
      <c r="D3316" s="1">
        <v>-2.4572505000000001E-2</v>
      </c>
      <c r="E3316" s="1">
        <v>5.5640803000000003E-2</v>
      </c>
    </row>
    <row r="3317" spans="1:5">
      <c r="A3317" s="26">
        <v>40622</v>
      </c>
      <c r="B3317" s="27">
        <v>0.10416666666666667</v>
      </c>
      <c r="C3317" s="25">
        <v>0</v>
      </c>
      <c r="D3317" s="1">
        <v>2.2117911000000001E-2</v>
      </c>
      <c r="E3317" s="1">
        <v>-3.4388688000000001E-3</v>
      </c>
    </row>
    <row r="3318" spans="1:5">
      <c r="A3318" s="26">
        <v>40622</v>
      </c>
      <c r="B3318" s="27">
        <v>0.14583333333333334</v>
      </c>
      <c r="C3318" s="25">
        <v>1E-4</v>
      </c>
      <c r="D3318" s="1">
        <v>4.3625707E-2</v>
      </c>
      <c r="E3318" s="1">
        <v>9.2255914000000001E-3</v>
      </c>
    </row>
    <row r="3319" spans="1:5">
      <c r="A3319" s="26">
        <v>40622</v>
      </c>
      <c r="B3319" s="27">
        <v>0.1875</v>
      </c>
      <c r="C3319" s="25">
        <v>0</v>
      </c>
      <c r="D3319" s="1">
        <v>5.5038917999999999E-2</v>
      </c>
      <c r="E3319" s="1">
        <v>2.6665672000000001E-2</v>
      </c>
    </row>
    <row r="3320" spans="1:5">
      <c r="A3320" s="26">
        <v>40622</v>
      </c>
      <c r="B3320" s="27">
        <v>0.22916666666666666</v>
      </c>
      <c r="C3320" s="25">
        <v>0</v>
      </c>
      <c r="D3320" s="1">
        <v>-4.802522E-3</v>
      </c>
      <c r="E3320" s="1">
        <v>2.6394986000000001E-4</v>
      </c>
    </row>
    <row r="3321" spans="1:5">
      <c r="A3321" s="26">
        <v>40622</v>
      </c>
      <c r="B3321" s="27">
        <v>0.27083333333333331</v>
      </c>
      <c r="C3321" s="25">
        <v>0</v>
      </c>
      <c r="D3321" s="1">
        <v>1.6601398E-2</v>
      </c>
      <c r="E3321" s="1">
        <v>2.0834018999999999E-2</v>
      </c>
    </row>
    <row r="3322" spans="1:5">
      <c r="A3322" s="26">
        <v>40622</v>
      </c>
      <c r="B3322" s="27">
        <v>0.3125</v>
      </c>
      <c r="C3322" s="25">
        <v>0</v>
      </c>
      <c r="D3322" s="1">
        <v>3.3846745999999997E-2</v>
      </c>
      <c r="E3322" s="1">
        <v>2.3315767000000001E-2</v>
      </c>
    </row>
    <row r="3323" spans="1:5">
      <c r="A3323" s="26">
        <v>40622</v>
      </c>
      <c r="B3323" s="27">
        <v>0.35416666666666669</v>
      </c>
      <c r="C3323" s="25">
        <v>0</v>
      </c>
      <c r="D3323" s="1">
        <v>5.2759588000000001E-4</v>
      </c>
      <c r="E3323" s="1">
        <v>-1.6546012999999998E-2</v>
      </c>
    </row>
    <row r="3324" spans="1:5">
      <c r="A3324" s="26">
        <v>40622</v>
      </c>
      <c r="B3324" s="27">
        <v>0.39583333333333331</v>
      </c>
      <c r="C3324" s="25">
        <v>0</v>
      </c>
      <c r="D3324" s="1">
        <v>-2.7795530999999998E-2</v>
      </c>
      <c r="E3324" s="1">
        <v>1.1870779999999999E-2</v>
      </c>
    </row>
    <row r="3325" spans="1:5">
      <c r="A3325" s="26">
        <v>40622</v>
      </c>
      <c r="B3325" s="27">
        <v>0.4375</v>
      </c>
      <c r="C3325" s="25">
        <v>0</v>
      </c>
      <c r="D3325" s="1">
        <v>-2.5774763999999999E-2</v>
      </c>
      <c r="E3325" s="1">
        <v>6.9573797000000003E-3</v>
      </c>
    </row>
    <row r="3326" spans="1:5">
      <c r="A3326" s="26">
        <v>40622</v>
      </c>
      <c r="B3326" s="27">
        <v>0.47916666666666669</v>
      </c>
      <c r="C3326" s="25">
        <v>0</v>
      </c>
      <c r="D3326" s="1">
        <v>-3.4118759999999998E-2</v>
      </c>
      <c r="E3326" s="1">
        <v>2.0212199E-2</v>
      </c>
    </row>
    <row r="3327" spans="1:5">
      <c r="A3327" s="26">
        <v>40622</v>
      </c>
      <c r="B3327" s="27">
        <v>0.52083333333333337</v>
      </c>
      <c r="C3327" s="25">
        <v>0</v>
      </c>
      <c r="D3327" s="1">
        <v>-0.12584989999999999</v>
      </c>
      <c r="E3327" s="1">
        <v>4.351944E-2</v>
      </c>
    </row>
    <row r="3328" spans="1:5">
      <c r="A3328" s="26">
        <v>40622</v>
      </c>
      <c r="B3328" s="27">
        <v>0.5625</v>
      </c>
      <c r="C3328" s="25">
        <v>0</v>
      </c>
      <c r="D3328" s="1">
        <v>-8.4040431999999998E-2</v>
      </c>
      <c r="E3328" s="1">
        <v>3.6257501000000001E-3</v>
      </c>
    </row>
    <row r="3329" spans="1:5">
      <c r="A3329" s="26">
        <v>40622</v>
      </c>
      <c r="B3329" s="27">
        <v>0.60416666666666663</v>
      </c>
      <c r="C3329" s="25">
        <v>0</v>
      </c>
      <c r="D3329" s="1">
        <v>-6.9435874999999994E-2</v>
      </c>
      <c r="E3329" s="1">
        <v>2.6108292000000002E-2</v>
      </c>
    </row>
    <row r="3330" spans="1:5">
      <c r="A3330" s="26">
        <v>40622</v>
      </c>
      <c r="B3330" s="27">
        <v>0.64583333333333337</v>
      </c>
      <c r="C3330" s="25">
        <v>0</v>
      </c>
      <c r="D3330" s="1">
        <v>-0.10183774</v>
      </c>
      <c r="E3330" s="1">
        <v>2.9731046000000001E-3</v>
      </c>
    </row>
    <row r="3331" spans="1:5">
      <c r="A3331" s="26">
        <v>40622</v>
      </c>
      <c r="B3331" s="27">
        <v>0.6875</v>
      </c>
      <c r="C3331" s="25">
        <v>0</v>
      </c>
      <c r="D3331" s="1">
        <v>-8.7532439000000004E-2</v>
      </c>
      <c r="E3331" s="1">
        <v>2.3032230000000001E-2</v>
      </c>
    </row>
    <row r="3332" spans="1:5">
      <c r="A3332" s="26">
        <v>40622</v>
      </c>
      <c r="B3332" s="27">
        <v>0.72916666666666663</v>
      </c>
      <c r="C3332" s="25">
        <v>0</v>
      </c>
      <c r="D3332" s="1">
        <v>-8.6782986000000001E-4</v>
      </c>
      <c r="E3332" s="1">
        <v>2.6681212999999999E-2</v>
      </c>
    </row>
    <row r="3333" spans="1:5">
      <c r="A3333" s="26">
        <v>40622</v>
      </c>
      <c r="B3333" s="27">
        <v>0.77083333333333337</v>
      </c>
      <c r="C3333" s="25">
        <v>0</v>
      </c>
      <c r="D3333" s="1">
        <v>1.2684720999999999E-2</v>
      </c>
      <c r="E3333" s="1">
        <v>1.0836593E-2</v>
      </c>
    </row>
    <row r="3334" spans="1:5">
      <c r="A3334" s="26">
        <v>40622</v>
      </c>
      <c r="B3334" s="27">
        <v>0.8125</v>
      </c>
      <c r="C3334" s="25">
        <v>0</v>
      </c>
      <c r="D3334" s="1">
        <v>7.9688364999999997E-3</v>
      </c>
      <c r="E3334" s="1">
        <v>1.5160544E-2</v>
      </c>
    </row>
    <row r="3335" spans="1:5">
      <c r="A3335" s="26">
        <v>40622</v>
      </c>
      <c r="B3335" s="27">
        <v>0.85416666666666663</v>
      </c>
      <c r="C3335" s="25">
        <v>2.2100000000000002E-2</v>
      </c>
      <c r="D3335" s="1">
        <v>4.8922838000000001E-3</v>
      </c>
      <c r="E3335" s="1">
        <v>2.2108651999999999E-2</v>
      </c>
    </row>
    <row r="3336" spans="1:5">
      <c r="A3336" s="26">
        <v>40622</v>
      </c>
      <c r="B3336" s="27">
        <v>0.89583333333333337</v>
      </c>
      <c r="C3336" s="25">
        <v>6.6E-3</v>
      </c>
      <c r="D3336" s="1">
        <v>4.5876550000000002E-2</v>
      </c>
      <c r="E3336" s="1">
        <v>-6.4644738000000004E-3</v>
      </c>
    </row>
    <row r="3337" spans="1:5">
      <c r="A3337" s="26">
        <v>40622</v>
      </c>
      <c r="B3337" s="27">
        <v>0.9375</v>
      </c>
      <c r="C3337" s="25">
        <v>1E-4</v>
      </c>
      <c r="D3337" s="1">
        <v>9.9355689000000004E-3</v>
      </c>
      <c r="E3337" s="1">
        <v>4.0469419E-2</v>
      </c>
    </row>
    <row r="3338" spans="1:5">
      <c r="A3338" s="26">
        <v>40622</v>
      </c>
      <c r="B3338" s="27">
        <v>0.97916666666666663</v>
      </c>
      <c r="C3338" s="25">
        <v>5.9999999999999995E-4</v>
      </c>
      <c r="D3338" s="1">
        <v>-1.1951330999999999E-3</v>
      </c>
      <c r="E3338" s="1">
        <v>3.6236088999999999E-2</v>
      </c>
    </row>
    <row r="3339" spans="1:5">
      <c r="A3339" s="26">
        <v>40623</v>
      </c>
      <c r="B3339" s="27">
        <v>2.0833333333333332E-2</v>
      </c>
      <c r="C3339" s="25">
        <v>5.7000000000000002E-3</v>
      </c>
      <c r="D3339" s="1">
        <v>-2.8313265000000001E-2</v>
      </c>
      <c r="E3339" s="1">
        <v>-9.6401992999999991E-3</v>
      </c>
    </row>
    <row r="3340" spans="1:5">
      <c r="A3340" s="26">
        <v>40623</v>
      </c>
      <c r="B3340" s="27">
        <v>6.25E-2</v>
      </c>
      <c r="C3340" s="25">
        <v>0.1119</v>
      </c>
      <c r="D3340" s="1">
        <v>-2.8912693E-2</v>
      </c>
      <c r="E3340" s="1">
        <v>-1.0041748E-2</v>
      </c>
    </row>
    <row r="3341" spans="1:5">
      <c r="A3341" s="26">
        <v>40623</v>
      </c>
      <c r="B3341" s="27">
        <v>0.10416666666666667</v>
      </c>
      <c r="C3341" s="25">
        <v>6.0000000000000001E-3</v>
      </c>
      <c r="D3341" s="1">
        <v>-0.14036889</v>
      </c>
      <c r="E3341" s="1">
        <v>5.0042182999999997E-2</v>
      </c>
    </row>
    <row r="3342" spans="1:5">
      <c r="A3342" s="26">
        <v>40623</v>
      </c>
      <c r="B3342" s="27">
        <v>0.14583333333333334</v>
      </c>
      <c r="C3342" s="25">
        <v>7.9000000000000008E-3</v>
      </c>
      <c r="D3342" s="1">
        <v>-0.11655802</v>
      </c>
      <c r="E3342" s="1">
        <v>3.1182268999999999E-2</v>
      </c>
    </row>
    <row r="3343" spans="1:5">
      <c r="A3343" s="26">
        <v>40623</v>
      </c>
      <c r="B3343" s="27">
        <v>0.1875</v>
      </c>
      <c r="C3343" s="25">
        <v>1E-4</v>
      </c>
      <c r="D3343" s="1">
        <v>-3.9200026999999998E-2</v>
      </c>
      <c r="E3343" s="1">
        <v>3.8997243999999999E-3</v>
      </c>
    </row>
    <row r="3344" spans="1:5">
      <c r="A3344" s="26">
        <v>40623</v>
      </c>
      <c r="B3344" s="27">
        <v>0.22916666666666666</v>
      </c>
      <c r="C3344" s="25">
        <v>0</v>
      </c>
      <c r="D3344" s="1">
        <v>1.6434150000000002E-2</v>
      </c>
      <c r="E3344" s="1">
        <v>3.4182960999999998E-2</v>
      </c>
    </row>
    <row r="3345" spans="1:5">
      <c r="A3345" s="26">
        <v>40623</v>
      </c>
      <c r="B3345" s="27">
        <v>0.27083333333333331</v>
      </c>
      <c r="C3345" s="25">
        <v>0</v>
      </c>
      <c r="D3345" s="1">
        <v>1.0560887999999999E-2</v>
      </c>
      <c r="E3345" s="1">
        <v>2.3962919999999999E-2</v>
      </c>
    </row>
    <row r="3346" spans="1:5">
      <c r="A3346" s="26">
        <v>40623</v>
      </c>
      <c r="B3346" s="27">
        <v>0.3125</v>
      </c>
      <c r="C3346" s="25">
        <v>0</v>
      </c>
      <c r="D3346" s="1">
        <v>-2.9360385999999999E-2</v>
      </c>
      <c r="E3346" s="1">
        <v>8.6968667E-3</v>
      </c>
    </row>
    <row r="3347" spans="1:5">
      <c r="A3347" s="26">
        <v>40623</v>
      </c>
      <c r="B3347" s="27">
        <v>0.35416666666666669</v>
      </c>
      <c r="C3347" s="25">
        <v>5.1000000000000004E-3</v>
      </c>
      <c r="D3347" s="1">
        <v>-3.0661273999999999E-2</v>
      </c>
      <c r="E3347" s="1">
        <v>1.9239539999999999E-2</v>
      </c>
    </row>
    <row r="3348" spans="1:5">
      <c r="A3348" s="26">
        <v>40623</v>
      </c>
      <c r="B3348" s="27">
        <v>0.39583333333333331</v>
      </c>
      <c r="C3348" s="25">
        <v>0</v>
      </c>
      <c r="D3348" s="1">
        <v>-3.8998227000000003E-2</v>
      </c>
      <c r="E3348" s="1">
        <v>2.2758231999999998E-3</v>
      </c>
    </row>
    <row r="3349" spans="1:5">
      <c r="A3349" s="26">
        <v>40623</v>
      </c>
      <c r="B3349" s="27">
        <v>0.4375</v>
      </c>
      <c r="C3349" s="25">
        <v>1E-4</v>
      </c>
      <c r="D3349" s="1">
        <v>3.1070765E-3</v>
      </c>
      <c r="E3349" s="1">
        <v>4.5729941000000003E-2</v>
      </c>
    </row>
    <row r="3350" spans="1:5">
      <c r="A3350" s="26">
        <v>40623</v>
      </c>
      <c r="B3350" s="27">
        <v>0.47916666666666669</v>
      </c>
      <c r="C3350" s="25">
        <v>0</v>
      </c>
      <c r="D3350" s="1">
        <v>9.1575698999999997E-2</v>
      </c>
      <c r="E3350" s="1">
        <v>3.3570726000000002E-2</v>
      </c>
    </row>
    <row r="3351" spans="1:5">
      <c r="A3351" s="26">
        <v>40623</v>
      </c>
      <c r="B3351" s="27">
        <v>0.52083333333333337</v>
      </c>
      <c r="C3351" s="25">
        <v>5.9999999999999995E-4</v>
      </c>
      <c r="D3351" s="1">
        <v>2.1530608E-2</v>
      </c>
      <c r="E3351" s="1">
        <v>-1.7058792E-2</v>
      </c>
    </row>
    <row r="3352" spans="1:5">
      <c r="A3352" s="26">
        <v>40623</v>
      </c>
      <c r="B3352" s="27">
        <v>0.5625</v>
      </c>
      <c r="C3352" s="25">
        <v>5.0000000000000001E-4</v>
      </c>
      <c r="D3352" s="1">
        <v>-1.5433304E-2</v>
      </c>
      <c r="E3352" s="1">
        <v>7.3639565999999998E-3</v>
      </c>
    </row>
    <row r="3353" spans="1:5">
      <c r="A3353" s="26">
        <v>40623</v>
      </c>
      <c r="B3353" s="27">
        <v>0.60416666666666663</v>
      </c>
      <c r="C3353" s="25">
        <v>1.89E-2</v>
      </c>
      <c r="D3353" s="1">
        <v>4.5609829999999997E-2</v>
      </c>
      <c r="E3353" s="1">
        <v>3.5644386E-2</v>
      </c>
    </row>
    <row r="3354" spans="1:5">
      <c r="A3354" s="26">
        <v>40623</v>
      </c>
      <c r="B3354" s="27">
        <v>0.64583333333333337</v>
      </c>
      <c r="C3354" s="25">
        <v>3.3999999999999998E-3</v>
      </c>
      <c r="D3354" s="1">
        <v>7.9626167999999997E-2</v>
      </c>
      <c r="E3354" s="1">
        <v>4.7869096999999999E-2</v>
      </c>
    </row>
    <row r="3355" spans="1:5">
      <c r="A3355" s="26">
        <v>40623</v>
      </c>
      <c r="B3355" s="27">
        <v>0.6875</v>
      </c>
      <c r="C3355" s="25">
        <v>5.5999999999999999E-3</v>
      </c>
      <c r="D3355" s="1">
        <v>5.7374043000000003E-3</v>
      </c>
      <c r="E3355" s="1">
        <v>-8.4670766E-4</v>
      </c>
    </row>
    <row r="3356" spans="1:5">
      <c r="A3356" s="26">
        <v>40623</v>
      </c>
      <c r="B3356" s="27">
        <v>0.72916666666666663</v>
      </c>
      <c r="C3356" s="25">
        <v>6.6E-3</v>
      </c>
      <c r="D3356" s="1">
        <v>-1.3917463999999999E-2</v>
      </c>
      <c r="E3356" s="1">
        <v>-4.8463674999999998E-2</v>
      </c>
    </row>
    <row r="3357" spans="1:5">
      <c r="A3357" s="26">
        <v>40623</v>
      </c>
      <c r="B3357" s="27">
        <v>0.77083333333333337</v>
      </c>
      <c r="C3357" s="25">
        <v>0.1729</v>
      </c>
      <c r="D3357" s="1">
        <v>-5.5090520000000004E-3</v>
      </c>
      <c r="E3357" s="1">
        <v>1.5452807000000001E-2</v>
      </c>
    </row>
    <row r="3358" spans="1:5">
      <c r="A3358" s="26">
        <v>40623</v>
      </c>
      <c r="B3358" s="27">
        <v>0.8125</v>
      </c>
      <c r="C3358" s="25">
        <v>0.33650000000000002</v>
      </c>
      <c r="D3358" s="1">
        <v>-2.5214558000000001E-2</v>
      </c>
      <c r="E3358" s="1">
        <v>1.2362912E-2</v>
      </c>
    </row>
    <row r="3359" spans="1:5">
      <c r="A3359" s="26">
        <v>40623</v>
      </c>
      <c r="B3359" s="27">
        <v>0.85416666666666663</v>
      </c>
      <c r="C3359" s="25">
        <v>2.7099999999999999E-2</v>
      </c>
      <c r="D3359" s="1">
        <v>-4.6582854999999999E-2</v>
      </c>
      <c r="E3359" s="1">
        <v>2.4478858999999999E-2</v>
      </c>
    </row>
    <row r="3360" spans="1:5">
      <c r="A3360" s="26">
        <v>40623</v>
      </c>
      <c r="B3360" s="27">
        <v>0.89583333333333337</v>
      </c>
      <c r="C3360" s="25">
        <v>0</v>
      </c>
      <c r="D3360" s="1">
        <v>-8.3002017999999997E-2</v>
      </c>
      <c r="E3360" s="1">
        <v>9.3951884000000006E-3</v>
      </c>
    </row>
    <row r="3361" spans="1:5">
      <c r="A3361" s="26">
        <v>40623</v>
      </c>
      <c r="B3361" s="27">
        <v>0.9375</v>
      </c>
      <c r="C3361" s="25">
        <v>0</v>
      </c>
      <c r="D3361" s="1">
        <v>-0.12983860999999999</v>
      </c>
      <c r="E3361" s="1">
        <v>2.2662989000000001E-2</v>
      </c>
    </row>
    <row r="3362" spans="1:5">
      <c r="A3362" s="26">
        <v>40623</v>
      </c>
      <c r="B3362" s="27">
        <v>0.97916666666666663</v>
      </c>
      <c r="C3362" s="25">
        <v>0</v>
      </c>
      <c r="D3362" s="1">
        <v>-9.8723815000000006E-2</v>
      </c>
      <c r="E3362" s="1">
        <v>-1.241915E-2</v>
      </c>
    </row>
    <row r="3363" spans="1:5">
      <c r="A3363" s="26">
        <v>40624</v>
      </c>
      <c r="B3363" s="27">
        <v>2.0833333333333332E-2</v>
      </c>
      <c r="C3363" s="25">
        <v>8.9999999999999998E-4</v>
      </c>
      <c r="D3363" s="1">
        <v>-9.2106277E-2</v>
      </c>
      <c r="E3363" s="1">
        <v>2.3996769999999998E-3</v>
      </c>
    </row>
    <row r="3364" spans="1:5">
      <c r="A3364" s="26">
        <v>40624</v>
      </c>
      <c r="B3364" s="27">
        <v>6.25E-2</v>
      </c>
      <c r="C3364" s="25">
        <v>0</v>
      </c>
      <c r="D3364" s="1">
        <v>-4.5450136000000002E-2</v>
      </c>
      <c r="E3364" s="1">
        <v>1.9399679999999999E-2</v>
      </c>
    </row>
    <row r="3365" spans="1:5">
      <c r="A3365" s="26">
        <v>40624</v>
      </c>
      <c r="B3365" s="27">
        <v>0.10416666666666667</v>
      </c>
      <c r="C3365" s="25">
        <v>1E-4</v>
      </c>
      <c r="D3365" s="1">
        <v>5.0751607999999997E-2</v>
      </c>
      <c r="E3365" s="1">
        <v>4.8854584999999999E-2</v>
      </c>
    </row>
    <row r="3366" spans="1:5">
      <c r="A3366" s="26">
        <v>40624</v>
      </c>
      <c r="B3366" s="27">
        <v>0.14583333333333334</v>
      </c>
      <c r="C3366" s="25">
        <v>0</v>
      </c>
      <c r="D3366" s="1">
        <v>1.2217314E-2</v>
      </c>
      <c r="E3366" s="1">
        <v>3.5121468000000003E-2</v>
      </c>
    </row>
    <row r="3367" spans="1:5">
      <c r="A3367" s="26">
        <v>40624</v>
      </c>
      <c r="B3367" s="27">
        <v>0.1875</v>
      </c>
      <c r="C3367" s="25">
        <v>0</v>
      </c>
      <c r="D3367" s="1">
        <v>8.6416145999999999E-3</v>
      </c>
      <c r="E3367" s="1">
        <v>1.3215426000000001E-2</v>
      </c>
    </row>
    <row r="3368" spans="1:5">
      <c r="A3368" s="26">
        <v>40624</v>
      </c>
      <c r="B3368" s="27">
        <v>0.22916666666666666</v>
      </c>
      <c r="C3368" s="25">
        <v>2.8999999999999998E-3</v>
      </c>
      <c r="D3368" s="1">
        <v>-2.7939098000000001E-4</v>
      </c>
      <c r="E3368" s="1">
        <v>1.7436582999999999E-2</v>
      </c>
    </row>
    <row r="3369" spans="1:5">
      <c r="A3369" s="26">
        <v>40624</v>
      </c>
      <c r="B3369" s="27">
        <v>0.27083333333333331</v>
      </c>
      <c r="C3369" s="25">
        <v>0</v>
      </c>
      <c r="D3369" s="1">
        <v>5.2303517000000001E-3</v>
      </c>
      <c r="E3369" s="1">
        <v>1.9374427E-2</v>
      </c>
    </row>
    <row r="3370" spans="1:5">
      <c r="A3370" s="26">
        <v>40624</v>
      </c>
      <c r="B3370" s="27">
        <v>0.3125</v>
      </c>
      <c r="C3370" s="25">
        <v>0</v>
      </c>
      <c r="D3370" s="1">
        <v>2.6008485000000002E-4</v>
      </c>
      <c r="E3370" s="1">
        <v>3.4169594999999997E-2</v>
      </c>
    </row>
    <row r="3371" spans="1:5">
      <c r="A3371" s="26">
        <v>40624</v>
      </c>
      <c r="B3371" s="27">
        <v>0.35416666666666669</v>
      </c>
      <c r="C3371" s="25">
        <v>0</v>
      </c>
      <c r="D3371" s="1">
        <v>2.6313756999999998E-3</v>
      </c>
      <c r="E3371" s="1">
        <v>-2.2199006E-2</v>
      </c>
    </row>
    <row r="3372" spans="1:5">
      <c r="A3372" s="26">
        <v>40624</v>
      </c>
      <c r="B3372" s="27">
        <v>0.39583333333333331</v>
      </c>
      <c r="C3372" s="25">
        <v>1.4E-3</v>
      </c>
      <c r="D3372" s="1">
        <v>-3.0851219999999999E-2</v>
      </c>
      <c r="E3372" s="1">
        <v>1.1652872999999999E-2</v>
      </c>
    </row>
    <row r="3373" spans="1:5">
      <c r="A3373" s="26">
        <v>40624</v>
      </c>
      <c r="B3373" s="27">
        <v>0.4375</v>
      </c>
      <c r="C3373" s="25">
        <v>0</v>
      </c>
      <c r="D3373" s="1">
        <v>-0.17493479000000001</v>
      </c>
      <c r="E3373" s="1">
        <v>5.6315924000000003E-2</v>
      </c>
    </row>
    <row r="3374" spans="1:5">
      <c r="A3374" s="26">
        <v>40624</v>
      </c>
      <c r="B3374" s="27">
        <v>0.47916666666666669</v>
      </c>
      <c r="C3374" s="25">
        <v>0</v>
      </c>
      <c r="D3374" s="1">
        <v>-0.18303032</v>
      </c>
      <c r="E3374" s="1">
        <v>4.5208711999999998E-2</v>
      </c>
    </row>
    <row r="3375" spans="1:5">
      <c r="A3375" s="26">
        <v>40624</v>
      </c>
      <c r="B3375" s="27">
        <v>0.52083333333333337</v>
      </c>
      <c r="C3375" s="25">
        <v>0</v>
      </c>
      <c r="D3375" s="1">
        <v>-0.15044505</v>
      </c>
      <c r="E3375" s="1">
        <v>1.3154307E-2</v>
      </c>
    </row>
    <row r="3376" spans="1:5">
      <c r="A3376" s="26">
        <v>40624</v>
      </c>
      <c r="B3376" s="27">
        <v>0.5625</v>
      </c>
      <c r="C3376" s="25">
        <v>1E-4</v>
      </c>
      <c r="D3376" s="1">
        <v>-0.12068676</v>
      </c>
      <c r="E3376" s="1">
        <v>3.6050614000000002E-2</v>
      </c>
    </row>
    <row r="3377" spans="1:5">
      <c r="A3377" s="26">
        <v>40624</v>
      </c>
      <c r="B3377" s="27">
        <v>0.60416666666666663</v>
      </c>
      <c r="C3377" s="25">
        <v>1E-3</v>
      </c>
      <c r="D3377" s="1">
        <v>1.3252352E-2</v>
      </c>
      <c r="E3377" s="1">
        <v>3.5500175000000002E-2</v>
      </c>
    </row>
    <row r="3378" spans="1:5">
      <c r="A3378" s="26">
        <v>40624</v>
      </c>
      <c r="B3378" s="27">
        <v>0.64583333333333337</v>
      </c>
      <c r="C3378" s="25">
        <v>0</v>
      </c>
      <c r="D3378" s="1">
        <v>8.7309059000000005E-3</v>
      </c>
      <c r="E3378" s="1">
        <v>7.9259898999999995E-2</v>
      </c>
    </row>
    <row r="3379" spans="1:5">
      <c r="A3379" s="26">
        <v>40624</v>
      </c>
      <c r="B3379" s="27">
        <v>0.6875</v>
      </c>
      <c r="C3379" s="25">
        <v>0</v>
      </c>
      <c r="D3379" s="1">
        <v>-1.5940870999999999E-2</v>
      </c>
      <c r="E3379" s="1">
        <v>1.9853302E-2</v>
      </c>
    </row>
    <row r="3380" spans="1:5">
      <c r="A3380" s="26">
        <v>40624</v>
      </c>
      <c r="B3380" s="27">
        <v>0.72916666666666663</v>
      </c>
      <c r="C3380" s="25">
        <v>1.9E-3</v>
      </c>
      <c r="D3380" s="1">
        <v>3.288166E-2</v>
      </c>
      <c r="E3380" s="1">
        <v>6.4522589000000005E-2</v>
      </c>
    </row>
    <row r="3381" spans="1:5">
      <c r="A3381" s="26">
        <v>40624</v>
      </c>
      <c r="B3381" s="27">
        <v>0.77083333333333337</v>
      </c>
      <c r="C3381" s="25">
        <v>0</v>
      </c>
      <c r="D3381" s="1">
        <v>3.6281503999999999E-2</v>
      </c>
      <c r="E3381" s="1">
        <v>5.1980418E-2</v>
      </c>
    </row>
    <row r="3382" spans="1:5">
      <c r="A3382" s="26">
        <v>40624</v>
      </c>
      <c r="B3382" s="27">
        <v>0.8125</v>
      </c>
      <c r="C3382" s="25">
        <v>0</v>
      </c>
      <c r="D3382" s="1">
        <v>1.9646051000000001E-2</v>
      </c>
      <c r="E3382" s="1">
        <v>1.8239081000000001E-2</v>
      </c>
    </row>
    <row r="3383" spans="1:5">
      <c r="A3383" s="26">
        <v>40624</v>
      </c>
      <c r="B3383" s="27">
        <v>0.85416666666666663</v>
      </c>
      <c r="C3383" s="25">
        <v>5.9999999999999995E-4</v>
      </c>
      <c r="D3383" s="1">
        <v>1.076247E-2</v>
      </c>
      <c r="E3383" s="1">
        <v>7.1827586000000002E-3</v>
      </c>
    </row>
    <row r="3384" spans="1:5">
      <c r="A3384" s="26">
        <v>40624</v>
      </c>
      <c r="B3384" s="27">
        <v>0.89583333333333337</v>
      </c>
      <c r="C3384" s="25">
        <v>1.1999999999999999E-3</v>
      </c>
      <c r="D3384" s="1">
        <v>4.0997024999999999E-3</v>
      </c>
      <c r="E3384" s="1">
        <v>3.0719297E-2</v>
      </c>
    </row>
    <row r="3385" spans="1:5">
      <c r="A3385" s="26">
        <v>40624</v>
      </c>
      <c r="B3385" s="27">
        <v>0.9375</v>
      </c>
      <c r="C3385" s="25">
        <v>2.0000000000000001E-4</v>
      </c>
      <c r="D3385" s="1">
        <v>-2.0805677000000002E-2</v>
      </c>
      <c r="E3385" s="1">
        <v>9.5293658999999996E-3</v>
      </c>
    </row>
    <row r="3386" spans="1:5">
      <c r="A3386" s="26">
        <v>40624</v>
      </c>
      <c r="B3386" s="27">
        <v>0.97916666666666663</v>
      </c>
      <c r="C3386" s="25">
        <v>0</v>
      </c>
      <c r="D3386" s="1">
        <v>5.8433748000000001E-2</v>
      </c>
      <c r="E3386" s="1">
        <v>4.5110328999999998E-2</v>
      </c>
    </row>
    <row r="3387" spans="1:5">
      <c r="A3387" s="26">
        <v>40625</v>
      </c>
      <c r="B3387" s="27">
        <v>2.0833333333333332E-2</v>
      </c>
      <c r="C3387" s="25">
        <v>0</v>
      </c>
      <c r="D3387" s="1">
        <v>-2.2699777000000001E-2</v>
      </c>
      <c r="E3387" s="1">
        <v>2.6136831999999999E-2</v>
      </c>
    </row>
    <row r="3388" spans="1:5">
      <c r="A3388" s="26">
        <v>40625</v>
      </c>
      <c r="B3388" s="27">
        <v>6.25E-2</v>
      </c>
      <c r="C3388" s="25">
        <v>1E-4</v>
      </c>
      <c r="D3388" s="1">
        <v>-4.6240093000000003E-2</v>
      </c>
      <c r="E3388" s="1">
        <v>1.5989431000000001E-3</v>
      </c>
    </row>
    <row r="3389" spans="1:5">
      <c r="A3389" s="26">
        <v>40625</v>
      </c>
      <c r="B3389" s="27">
        <v>0.10416666666666667</v>
      </c>
      <c r="C3389" s="25">
        <v>0</v>
      </c>
      <c r="D3389" s="1">
        <v>-2.9738438999999998E-2</v>
      </c>
      <c r="E3389" s="1">
        <v>9.2944250000000003E-3</v>
      </c>
    </row>
    <row r="3390" spans="1:5">
      <c r="A3390" s="26">
        <v>40625</v>
      </c>
      <c r="B3390" s="27">
        <v>0.14583333333333334</v>
      </c>
      <c r="C3390" s="25">
        <v>0</v>
      </c>
      <c r="D3390" s="1">
        <v>-3.2385386000000002E-3</v>
      </c>
      <c r="E3390" s="1">
        <v>-1.1280917E-2</v>
      </c>
    </row>
    <row r="3391" spans="1:5">
      <c r="A3391" s="26">
        <v>40625</v>
      </c>
      <c r="B3391" s="27">
        <v>0.1875</v>
      </c>
      <c r="C3391" s="25">
        <v>4.8999999999999998E-3</v>
      </c>
      <c r="D3391" s="1">
        <v>4.1706761000000002E-2</v>
      </c>
      <c r="E3391" s="1">
        <v>2.1212489000000001E-2</v>
      </c>
    </row>
    <row r="3392" spans="1:5">
      <c r="A3392" s="26">
        <v>40625</v>
      </c>
      <c r="B3392" s="27">
        <v>0.22916666666666666</v>
      </c>
      <c r="C3392" s="25">
        <v>0</v>
      </c>
      <c r="D3392" s="1">
        <v>-5.7654560000000004E-3</v>
      </c>
      <c r="E3392" s="1">
        <v>1.2825E-2</v>
      </c>
    </row>
    <row r="3393" spans="1:5">
      <c r="A3393" s="26">
        <v>40625</v>
      </c>
      <c r="B3393" s="27">
        <v>0.27083333333333331</v>
      </c>
      <c r="C3393" s="25">
        <v>0</v>
      </c>
      <c r="D3393" s="1">
        <v>-7.5366119999999995E-2</v>
      </c>
      <c r="E3393" s="1">
        <v>-8.4494733999999991E-3</v>
      </c>
    </row>
    <row r="3394" spans="1:5">
      <c r="A3394" s="26">
        <v>40625</v>
      </c>
      <c r="B3394" s="27">
        <v>0.3125</v>
      </c>
      <c r="C3394" s="25">
        <v>0</v>
      </c>
      <c r="D3394" s="1">
        <v>-0.16171754999999999</v>
      </c>
      <c r="E3394" s="1">
        <v>2.095561E-2</v>
      </c>
    </row>
    <row r="3395" spans="1:5">
      <c r="A3395" s="26">
        <v>40625</v>
      </c>
      <c r="B3395" s="27">
        <v>0.35416666666666669</v>
      </c>
      <c r="C3395" s="25">
        <v>0</v>
      </c>
      <c r="D3395" s="1">
        <v>-0.14631393000000001</v>
      </c>
      <c r="E3395" s="1">
        <v>6.1947506999999999E-2</v>
      </c>
    </row>
    <row r="3396" spans="1:5">
      <c r="A3396" s="26">
        <v>40625</v>
      </c>
      <c r="B3396" s="27">
        <v>0.39583333333333331</v>
      </c>
      <c r="C3396" s="25">
        <v>0</v>
      </c>
      <c r="D3396" s="1">
        <v>-0.14526169</v>
      </c>
      <c r="E3396" s="1">
        <v>3.2532473999999999E-2</v>
      </c>
    </row>
    <row r="3397" spans="1:5">
      <c r="A3397" s="26">
        <v>40625</v>
      </c>
      <c r="B3397" s="27">
        <v>0.4375</v>
      </c>
      <c r="C3397" s="25">
        <v>0</v>
      </c>
      <c r="D3397" s="1">
        <v>-0.11648944999999999</v>
      </c>
      <c r="E3397" s="1">
        <v>3.7986497000000001E-2</v>
      </c>
    </row>
    <row r="3398" spans="1:5">
      <c r="A3398" s="26">
        <v>40625</v>
      </c>
      <c r="B3398" s="27">
        <v>0.47916666666666669</v>
      </c>
      <c r="C3398" s="25">
        <v>0</v>
      </c>
      <c r="D3398" s="1">
        <v>-0.1017859</v>
      </c>
      <c r="E3398" s="1">
        <v>-2.8762261000000001E-2</v>
      </c>
    </row>
    <row r="3399" spans="1:5">
      <c r="A3399" s="26">
        <v>40625</v>
      </c>
      <c r="B3399" s="27">
        <v>0.52083333333333337</v>
      </c>
      <c r="C3399" s="25">
        <v>1.6999999999999999E-3</v>
      </c>
      <c r="D3399" s="1">
        <v>2.0019305000000001E-2</v>
      </c>
      <c r="E3399" s="1">
        <v>1.7878352E-2</v>
      </c>
    </row>
    <row r="3400" spans="1:5">
      <c r="A3400" s="26">
        <v>40625</v>
      </c>
      <c r="B3400" s="27">
        <v>0.5625</v>
      </c>
      <c r="C3400" s="25">
        <v>1.1999999999999999E-3</v>
      </c>
      <c r="D3400" s="1">
        <v>4.0179500999999999E-2</v>
      </c>
      <c r="E3400" s="1">
        <v>2.4750688999999999E-2</v>
      </c>
    </row>
    <row r="3401" spans="1:5">
      <c r="A3401" s="26">
        <v>40625</v>
      </c>
      <c r="B3401" s="27">
        <v>0.60416666666666663</v>
      </c>
      <c r="C3401" s="25">
        <v>8.3999999999999995E-3</v>
      </c>
      <c r="D3401" s="1">
        <v>2.9158508999999999E-2</v>
      </c>
      <c r="E3401" s="1">
        <v>1.5507765999999999E-2</v>
      </c>
    </row>
    <row r="3402" spans="1:5">
      <c r="A3402" s="26">
        <v>40625</v>
      </c>
      <c r="B3402" s="27">
        <v>0.64583333333333337</v>
      </c>
      <c r="C3402" s="25">
        <v>7.0000000000000001E-3</v>
      </c>
      <c r="D3402" s="1">
        <v>1.9619526000000001E-3</v>
      </c>
      <c r="E3402" s="1">
        <v>3.4459770000000001E-2</v>
      </c>
    </row>
    <row r="3403" spans="1:5">
      <c r="A3403" s="26">
        <v>40625</v>
      </c>
      <c r="B3403" s="27">
        <v>0.6875</v>
      </c>
      <c r="C3403" s="25">
        <v>0</v>
      </c>
      <c r="D3403" s="1">
        <v>0.11762189000000001</v>
      </c>
      <c r="E3403" s="1">
        <v>4.3840584000000002E-2</v>
      </c>
    </row>
    <row r="3404" spans="1:5">
      <c r="A3404" s="26">
        <v>40625</v>
      </c>
      <c r="B3404" s="27">
        <v>0.72916666666666663</v>
      </c>
      <c r="C3404" s="25">
        <v>0</v>
      </c>
      <c r="D3404" s="1">
        <v>0.13487494999999999</v>
      </c>
      <c r="E3404" s="1">
        <v>2.4580379999999999E-2</v>
      </c>
    </row>
    <row r="3405" spans="1:5">
      <c r="A3405" s="26">
        <v>40625</v>
      </c>
      <c r="B3405" s="27">
        <v>0.77083333333333337</v>
      </c>
      <c r="C3405" s="25">
        <v>1E-4</v>
      </c>
      <c r="D3405" s="1">
        <v>3.5592061000000001E-2</v>
      </c>
      <c r="E3405" s="1">
        <v>4.2128137000000003E-2</v>
      </c>
    </row>
    <row r="3406" spans="1:5">
      <c r="A3406" s="26">
        <v>40625</v>
      </c>
      <c r="B3406" s="27">
        <v>0.8125</v>
      </c>
      <c r="C3406" s="25">
        <v>1E-3</v>
      </c>
      <c r="D3406" s="1">
        <v>-3.5411855999999999E-2</v>
      </c>
      <c r="E3406" s="1">
        <v>-1.356781E-2</v>
      </c>
    </row>
    <row r="3407" spans="1:5">
      <c r="A3407" s="26">
        <v>40625</v>
      </c>
      <c r="B3407" s="27">
        <v>0.85416666666666663</v>
      </c>
      <c r="C3407" s="25">
        <v>0</v>
      </c>
      <c r="D3407" s="1">
        <v>-0.10064732999999999</v>
      </c>
      <c r="E3407" s="1">
        <v>3.6205634E-2</v>
      </c>
    </row>
    <row r="3408" spans="1:5">
      <c r="A3408" s="26">
        <v>40625</v>
      </c>
      <c r="B3408" s="27">
        <v>0.89583333333333337</v>
      </c>
      <c r="C3408" s="25">
        <v>8.0000000000000004E-4</v>
      </c>
      <c r="D3408" s="1">
        <v>-9.6425520000000001E-2</v>
      </c>
      <c r="E3408" s="1">
        <v>-1.2171012E-3</v>
      </c>
    </row>
    <row r="3409" spans="1:5">
      <c r="A3409" s="26">
        <v>40625</v>
      </c>
      <c r="B3409" s="27">
        <v>0.9375</v>
      </c>
      <c r="C3409" s="25">
        <v>0</v>
      </c>
      <c r="D3409" s="1">
        <v>-0.121948</v>
      </c>
      <c r="E3409" s="1">
        <v>4.7507683000000004E-3</v>
      </c>
    </row>
    <row r="3410" spans="1:5">
      <c r="A3410" s="26">
        <v>40625</v>
      </c>
      <c r="B3410" s="27">
        <v>0.97916666666666663</v>
      </c>
      <c r="C3410" s="25">
        <v>0</v>
      </c>
      <c r="D3410" s="1">
        <v>-9.6801472E-2</v>
      </c>
      <c r="E3410" s="1">
        <v>3.5805009999999998E-2</v>
      </c>
    </row>
    <row r="3411" spans="1:5">
      <c r="A3411" s="26">
        <v>40626</v>
      </c>
      <c r="B3411" s="27">
        <v>2.0833333333333332E-2</v>
      </c>
      <c r="C3411" s="25">
        <v>0</v>
      </c>
      <c r="D3411" s="1">
        <v>8.4118777000000006E-2</v>
      </c>
      <c r="E3411" s="1">
        <v>5.8269940999999999E-2</v>
      </c>
    </row>
    <row r="3412" spans="1:5">
      <c r="A3412" s="26">
        <v>40626</v>
      </c>
      <c r="B3412" s="27">
        <v>6.25E-2</v>
      </c>
      <c r="C3412" s="25">
        <v>0</v>
      </c>
      <c r="D3412" s="1">
        <v>2.3433079999999998E-2</v>
      </c>
      <c r="E3412" s="1">
        <v>3.5966830999999998E-2</v>
      </c>
    </row>
    <row r="3413" spans="1:5">
      <c r="A3413" s="26">
        <v>40626</v>
      </c>
      <c r="B3413" s="27">
        <v>0.10416666666666667</v>
      </c>
      <c r="C3413" s="25">
        <v>0</v>
      </c>
      <c r="D3413" s="1">
        <v>2.4853055999999998E-2</v>
      </c>
      <c r="E3413" s="1">
        <v>4.7846462999999997E-3</v>
      </c>
    </row>
    <row r="3414" spans="1:5">
      <c r="A3414" s="26">
        <v>40626</v>
      </c>
      <c r="B3414" s="27">
        <v>0.14583333333333334</v>
      </c>
      <c r="C3414" s="25">
        <v>0</v>
      </c>
      <c r="D3414" s="1">
        <v>2.9231028999999999E-2</v>
      </c>
      <c r="E3414" s="1">
        <v>3.9397178999999996E-3</v>
      </c>
    </row>
    <row r="3415" spans="1:5">
      <c r="A3415" s="26">
        <v>40626</v>
      </c>
      <c r="B3415" s="27">
        <v>0.1875</v>
      </c>
      <c r="C3415" s="25">
        <v>0</v>
      </c>
      <c r="D3415" s="1">
        <v>9.9898964000000007E-2</v>
      </c>
      <c r="E3415" s="1">
        <v>3.1643385000000003E-2</v>
      </c>
    </row>
    <row r="3416" spans="1:5">
      <c r="A3416" s="26">
        <v>40626</v>
      </c>
      <c r="B3416" s="27">
        <v>0.22916666666666666</v>
      </c>
      <c r="C3416" s="25">
        <v>0</v>
      </c>
      <c r="D3416" s="1">
        <v>6.4814501999999996E-2</v>
      </c>
      <c r="E3416" s="1">
        <v>7.1847652000000001E-3</v>
      </c>
    </row>
    <row r="3417" spans="1:5">
      <c r="A3417" s="26">
        <v>40626</v>
      </c>
      <c r="B3417" s="27">
        <v>0.27083333333333331</v>
      </c>
      <c r="C3417" s="25">
        <v>3.7000000000000002E-3</v>
      </c>
      <c r="D3417" s="1">
        <v>-2.3089123E-2</v>
      </c>
      <c r="E3417" s="1">
        <v>-9.0628453000000005E-3</v>
      </c>
    </row>
    <row r="3418" spans="1:5">
      <c r="A3418" s="26">
        <v>40626</v>
      </c>
      <c r="B3418" s="27">
        <v>0.3125</v>
      </c>
      <c r="C3418" s="25">
        <v>0</v>
      </c>
      <c r="D3418" s="1">
        <v>-0.14766019999999999</v>
      </c>
      <c r="E3418" s="1">
        <v>3.9533025999999999E-2</v>
      </c>
    </row>
    <row r="3419" spans="1:5">
      <c r="A3419" s="26">
        <v>40626</v>
      </c>
      <c r="B3419" s="27">
        <v>0.35416666666666669</v>
      </c>
      <c r="C3419" s="25">
        <v>0</v>
      </c>
      <c r="D3419" s="1">
        <v>-0.19269048999999999</v>
      </c>
      <c r="E3419" s="1">
        <v>4.6083847999999997E-2</v>
      </c>
    </row>
    <row r="3420" spans="1:5">
      <c r="A3420" s="26">
        <v>40626</v>
      </c>
      <c r="B3420" s="27">
        <v>0.39583333333333331</v>
      </c>
      <c r="C3420" s="25">
        <v>0</v>
      </c>
      <c r="D3420" s="1">
        <v>-0.18310989999999999</v>
      </c>
      <c r="E3420" s="1">
        <v>7.8081232E-2</v>
      </c>
    </row>
    <row r="3421" spans="1:5">
      <c r="A3421" s="26">
        <v>40626</v>
      </c>
      <c r="B3421" s="27">
        <v>0.4375</v>
      </c>
      <c r="C3421" s="25">
        <v>0</v>
      </c>
      <c r="D3421" s="1">
        <v>-0.18953740999999999</v>
      </c>
      <c r="E3421" s="1">
        <v>4.8268340999999999E-2</v>
      </c>
    </row>
    <row r="3422" spans="1:5">
      <c r="A3422" s="26">
        <v>40626</v>
      </c>
      <c r="B3422" s="27">
        <v>0.47916666666666669</v>
      </c>
      <c r="C3422" s="25">
        <v>0</v>
      </c>
      <c r="D3422" s="1">
        <v>-0.19909281000000001</v>
      </c>
      <c r="E3422" s="1">
        <v>6.4870713999999996E-2</v>
      </c>
    </row>
    <row r="3423" spans="1:5">
      <c r="A3423" s="26">
        <v>40626</v>
      </c>
      <c r="B3423" s="27">
        <v>0.52083333333333337</v>
      </c>
      <c r="C3423" s="25">
        <v>4.0000000000000002E-4</v>
      </c>
      <c r="D3423" s="1">
        <v>-0.15559866999999999</v>
      </c>
      <c r="E3423" s="1">
        <v>3.0399474999999999E-2</v>
      </c>
    </row>
    <row r="3424" spans="1:5">
      <c r="A3424" s="26">
        <v>40626</v>
      </c>
      <c r="B3424" s="27">
        <v>0.5625</v>
      </c>
      <c r="C3424" s="25">
        <v>2.0000000000000001E-4</v>
      </c>
      <c r="D3424" s="1">
        <v>-3.7360912000000003E-2</v>
      </c>
      <c r="E3424" s="1">
        <v>-2.0529775E-2</v>
      </c>
    </row>
    <row r="3425" spans="1:5">
      <c r="A3425" s="26">
        <v>40626</v>
      </c>
      <c r="B3425" s="27">
        <v>0.60416666666666663</v>
      </c>
      <c r="C3425" s="25">
        <v>1E-4</v>
      </c>
      <c r="D3425" s="1">
        <v>6.0966698E-2</v>
      </c>
      <c r="E3425" s="1">
        <v>3.0142624E-2</v>
      </c>
    </row>
    <row r="3426" spans="1:5">
      <c r="A3426" s="26">
        <v>40626</v>
      </c>
      <c r="B3426" s="27">
        <v>0.64583333333333337</v>
      </c>
      <c r="C3426" s="25">
        <v>0</v>
      </c>
      <c r="D3426" s="1">
        <v>5.9953271000000002E-2</v>
      </c>
      <c r="E3426" s="1">
        <v>6.6730747000000007E-2</v>
      </c>
    </row>
    <row r="3427" spans="1:5">
      <c r="A3427" s="26">
        <v>40626</v>
      </c>
      <c r="B3427" s="27">
        <v>0.6875</v>
      </c>
      <c r="C3427" s="25">
        <v>2.0000000000000001E-4</v>
      </c>
      <c r="D3427" s="1">
        <v>8.3315406999999994E-2</v>
      </c>
      <c r="E3427" s="1">
        <v>6.3476601999999993E-2</v>
      </c>
    </row>
    <row r="3428" spans="1:5">
      <c r="A3428" s="26">
        <v>40626</v>
      </c>
      <c r="B3428" s="27">
        <v>0.72916666666666663</v>
      </c>
      <c r="C3428" s="25">
        <v>1.4E-3</v>
      </c>
      <c r="D3428" s="1">
        <v>4.5729446999999999E-2</v>
      </c>
      <c r="E3428" s="1">
        <v>4.398146E-2</v>
      </c>
    </row>
    <row r="3429" spans="1:5">
      <c r="A3429" s="26">
        <v>40626</v>
      </c>
      <c r="B3429" s="27">
        <v>0.77083333333333337</v>
      </c>
      <c r="C3429" s="25">
        <v>2.0000000000000001E-4</v>
      </c>
      <c r="D3429" s="1">
        <v>2.5011313E-2</v>
      </c>
      <c r="E3429" s="1">
        <v>-1.6947836E-3</v>
      </c>
    </row>
    <row r="3430" spans="1:5">
      <c r="A3430" s="26">
        <v>40626</v>
      </c>
      <c r="B3430" s="27">
        <v>0.8125</v>
      </c>
      <c r="C3430" s="25">
        <v>0</v>
      </c>
      <c r="D3430" s="1">
        <v>6.6500239000000003E-2</v>
      </c>
      <c r="E3430" s="1">
        <v>1.2323394999999999E-2</v>
      </c>
    </row>
    <row r="3431" spans="1:5">
      <c r="A3431" s="26">
        <v>40626</v>
      </c>
      <c r="B3431" s="27">
        <v>0.85416666666666663</v>
      </c>
      <c r="C3431" s="25">
        <v>0</v>
      </c>
      <c r="D3431" s="1">
        <v>2.7993372999999998E-2</v>
      </c>
      <c r="E3431" s="1">
        <v>-2.8697932999999998E-2</v>
      </c>
    </row>
    <row r="3432" spans="1:5">
      <c r="A3432" s="26">
        <v>40626</v>
      </c>
      <c r="B3432" s="27">
        <v>0.89583333333333337</v>
      </c>
      <c r="C3432" s="25">
        <v>0</v>
      </c>
      <c r="D3432" s="1">
        <v>-2.6609556999999999E-2</v>
      </c>
      <c r="E3432" s="1">
        <v>6.4208698999999999E-3</v>
      </c>
    </row>
    <row r="3433" spans="1:5">
      <c r="A3433" s="26">
        <v>40626</v>
      </c>
      <c r="B3433" s="27">
        <v>0.9375</v>
      </c>
      <c r="C3433" s="25">
        <v>0</v>
      </c>
      <c r="D3433" s="1">
        <v>-0.1164945</v>
      </c>
      <c r="E3433" s="1">
        <v>3.8814464999999999E-2</v>
      </c>
    </row>
    <row r="3434" spans="1:5">
      <c r="A3434" s="26">
        <v>40626</v>
      </c>
      <c r="B3434" s="27">
        <v>0.97916666666666663</v>
      </c>
      <c r="C3434" s="25">
        <v>0</v>
      </c>
      <c r="D3434" s="1">
        <v>-0.14144756</v>
      </c>
      <c r="E3434" s="1">
        <v>4.6143882999999997E-2</v>
      </c>
    </row>
    <row r="3435" spans="1:5">
      <c r="A3435" s="26">
        <v>40627</v>
      </c>
      <c r="B3435" s="27">
        <v>2.0833333333333332E-2</v>
      </c>
      <c r="C3435" s="25">
        <v>0</v>
      </c>
      <c r="D3435" s="1">
        <v>-0.15762867999999999</v>
      </c>
      <c r="E3435" s="1">
        <v>4.2773525E-2</v>
      </c>
    </row>
    <row r="3436" spans="1:5">
      <c r="A3436" s="26">
        <v>40627</v>
      </c>
      <c r="B3436" s="27">
        <v>6.25E-2</v>
      </c>
      <c r="C3436" s="25">
        <v>1.7100000000000001E-2</v>
      </c>
      <c r="D3436" s="1">
        <v>-0.13576965999999999</v>
      </c>
      <c r="E3436" s="1">
        <v>9.0427035000000006E-3</v>
      </c>
    </row>
    <row r="3437" spans="1:5">
      <c r="A3437" s="26">
        <v>40627</v>
      </c>
      <c r="B3437" s="27">
        <v>0.10416666666666667</v>
      </c>
      <c r="C3437" s="25">
        <v>0</v>
      </c>
      <c r="D3437" s="1">
        <v>-0.11107337</v>
      </c>
      <c r="E3437" s="1">
        <v>-2.9146310000000002E-2</v>
      </c>
    </row>
    <row r="3438" spans="1:5">
      <c r="A3438" s="26">
        <v>40627</v>
      </c>
      <c r="B3438" s="27">
        <v>0.14583333333333334</v>
      </c>
      <c r="C3438" s="25">
        <v>1.2200000000000001E-2</v>
      </c>
      <c r="D3438" s="1">
        <v>5.2822857000000001E-2</v>
      </c>
      <c r="E3438" s="1">
        <v>4.4575574999999999E-2</v>
      </c>
    </row>
    <row r="3439" spans="1:5">
      <c r="A3439" s="26">
        <v>40627</v>
      </c>
      <c r="B3439" s="27">
        <v>0.1875</v>
      </c>
      <c r="C3439" s="25">
        <v>0</v>
      </c>
      <c r="D3439" s="1">
        <v>3.9536651999999999E-2</v>
      </c>
      <c r="E3439" s="1">
        <v>4.8316537999999999E-2</v>
      </c>
    </row>
    <row r="3440" spans="1:5">
      <c r="A3440" s="26">
        <v>40627</v>
      </c>
      <c r="B3440" s="27">
        <v>0.22916666666666666</v>
      </c>
      <c r="C3440" s="25">
        <v>1.4999999999999999E-2</v>
      </c>
      <c r="D3440" s="1">
        <v>-8.3995975999999993E-3</v>
      </c>
      <c r="E3440" s="1">
        <v>2.3698396E-2</v>
      </c>
    </row>
    <row r="3441" spans="1:5">
      <c r="A3441" s="26">
        <v>40627</v>
      </c>
      <c r="B3441" s="27">
        <v>0.27083333333333331</v>
      </c>
      <c r="C3441" s="25">
        <v>1.15E-2</v>
      </c>
      <c r="D3441" s="1">
        <v>2.2955051999999998E-3</v>
      </c>
      <c r="E3441" s="1">
        <v>3.2931054999999999E-3</v>
      </c>
    </row>
    <row r="3442" spans="1:5">
      <c r="A3442" s="26">
        <v>40627</v>
      </c>
      <c r="B3442" s="27">
        <v>0.3125</v>
      </c>
      <c r="C3442" s="25">
        <v>0</v>
      </c>
      <c r="D3442" s="1">
        <v>-2.0730041000000001E-2</v>
      </c>
      <c r="E3442" s="1">
        <v>-1.7301608999999999E-2</v>
      </c>
    </row>
    <row r="3443" spans="1:5">
      <c r="A3443" s="26">
        <v>40627</v>
      </c>
      <c r="B3443" s="27">
        <v>0.35416666666666669</v>
      </c>
      <c r="C3443" s="25">
        <v>0</v>
      </c>
      <c r="D3443" s="1">
        <v>-5.7469206000000002E-2</v>
      </c>
      <c r="E3443" s="1">
        <v>2.5841709000000001E-2</v>
      </c>
    </row>
    <row r="3444" spans="1:5">
      <c r="A3444" s="26">
        <v>40627</v>
      </c>
      <c r="B3444" s="27">
        <v>0.39583333333333331</v>
      </c>
      <c r="C3444" s="25">
        <v>8.3000000000000001E-3</v>
      </c>
      <c r="D3444" s="1">
        <v>-0.13761929000000001</v>
      </c>
      <c r="E3444" s="1">
        <v>2.6060414E-2</v>
      </c>
    </row>
    <row r="3445" spans="1:5">
      <c r="A3445" s="26">
        <v>40627</v>
      </c>
      <c r="B3445" s="27">
        <v>0.4375</v>
      </c>
      <c r="C3445" s="25">
        <v>0</v>
      </c>
      <c r="D3445" s="1">
        <v>-0.16251161</v>
      </c>
      <c r="E3445" s="1">
        <v>2.0782353E-2</v>
      </c>
    </row>
    <row r="3446" spans="1:5">
      <c r="A3446" s="26">
        <v>40627</v>
      </c>
      <c r="B3446" s="27">
        <v>0.47916666666666669</v>
      </c>
      <c r="C3446" s="25">
        <v>4.0000000000000002E-4</v>
      </c>
      <c r="D3446" s="1">
        <v>-0.1624411</v>
      </c>
      <c r="E3446" s="1">
        <v>2.9690807999999999E-2</v>
      </c>
    </row>
    <row r="3447" spans="1:5">
      <c r="A3447" s="26">
        <v>40627</v>
      </c>
      <c r="B3447" s="27">
        <v>0.52083333333333337</v>
      </c>
      <c r="C3447" s="25">
        <v>0</v>
      </c>
      <c r="D3447" s="1">
        <v>-0.16158341000000001</v>
      </c>
      <c r="E3447" s="1">
        <v>-8.3186852000000002E-4</v>
      </c>
    </row>
    <row r="3448" spans="1:5">
      <c r="A3448" s="26">
        <v>40627</v>
      </c>
      <c r="B3448" s="27">
        <v>0.5625</v>
      </c>
      <c r="C3448" s="25">
        <v>5.9999999999999995E-4</v>
      </c>
      <c r="D3448" s="1">
        <v>-5.6403636E-2</v>
      </c>
      <c r="E3448" s="1">
        <v>8.3307415000000006E-3</v>
      </c>
    </row>
    <row r="3449" spans="1:5">
      <c r="A3449" s="26">
        <v>40627</v>
      </c>
      <c r="B3449" s="27">
        <v>0.60416666666666663</v>
      </c>
      <c r="C3449" s="25">
        <v>8.0000000000000004E-4</v>
      </c>
      <c r="D3449" s="1">
        <v>-2.4763337E-2</v>
      </c>
      <c r="E3449" s="1">
        <v>1.2090558E-2</v>
      </c>
    </row>
    <row r="3450" spans="1:5">
      <c r="A3450" s="26">
        <v>40627</v>
      </c>
      <c r="B3450" s="27">
        <v>0.64583333333333337</v>
      </c>
      <c r="C3450" s="25">
        <v>0</v>
      </c>
      <c r="D3450" s="1">
        <v>-3.6058027000000002E-3</v>
      </c>
      <c r="E3450" s="1">
        <v>-7.2793750999999999E-3</v>
      </c>
    </row>
    <row r="3451" spans="1:5">
      <c r="A3451" s="26">
        <v>40627</v>
      </c>
      <c r="B3451" s="27">
        <v>0.6875</v>
      </c>
      <c r="C3451" s="25">
        <v>5.9999999999999995E-4</v>
      </c>
      <c r="D3451" s="1">
        <v>3.7389970000000002E-2</v>
      </c>
      <c r="E3451" s="1">
        <v>2.7431726E-2</v>
      </c>
    </row>
    <row r="3452" spans="1:5">
      <c r="A3452" s="26">
        <v>40627</v>
      </c>
      <c r="B3452" s="27">
        <v>0.72916666666666663</v>
      </c>
      <c r="C3452" s="25">
        <v>0</v>
      </c>
      <c r="D3452" s="1">
        <v>3.6531710000000002E-2</v>
      </c>
      <c r="E3452" s="1">
        <v>1.1149688E-2</v>
      </c>
    </row>
    <row r="3453" spans="1:5">
      <c r="A3453" s="26">
        <v>40627</v>
      </c>
      <c r="B3453" s="27">
        <v>0.77083333333333337</v>
      </c>
      <c r="C3453" s="25">
        <v>0</v>
      </c>
      <c r="D3453" s="1">
        <v>4.6050437E-2</v>
      </c>
      <c r="E3453" s="1">
        <v>-4.2793507000000001E-3</v>
      </c>
    </row>
    <row r="3454" spans="1:5">
      <c r="A3454" s="26">
        <v>40627</v>
      </c>
      <c r="B3454" s="27">
        <v>0.8125</v>
      </c>
      <c r="C3454" s="25">
        <v>0</v>
      </c>
      <c r="D3454" s="1">
        <v>-1.5386550999999999E-3</v>
      </c>
      <c r="E3454" s="1">
        <v>-6.2616369E-3</v>
      </c>
    </row>
    <row r="3455" spans="1:5">
      <c r="A3455" s="26">
        <v>40627</v>
      </c>
      <c r="B3455" s="27">
        <v>0.85416666666666663</v>
      </c>
      <c r="C3455" s="25">
        <v>0</v>
      </c>
      <c r="D3455" s="1">
        <v>1.9560671000000002E-2</v>
      </c>
      <c r="E3455" s="1">
        <v>2.0137454999999999E-2</v>
      </c>
    </row>
    <row r="3456" spans="1:5">
      <c r="A3456" s="26">
        <v>40627</v>
      </c>
      <c r="B3456" s="27">
        <v>0.89583333333333337</v>
      </c>
      <c r="C3456" s="25">
        <v>0</v>
      </c>
      <c r="D3456" s="1">
        <v>-2.8075031E-2</v>
      </c>
      <c r="E3456" s="1">
        <v>2.1729233000000001E-2</v>
      </c>
    </row>
    <row r="3457" spans="1:5">
      <c r="A3457" s="26">
        <v>40627</v>
      </c>
      <c r="B3457" s="27">
        <v>0.9375</v>
      </c>
      <c r="C3457" s="25">
        <v>1E-4</v>
      </c>
      <c r="D3457" s="1">
        <v>-0.16569341000000001</v>
      </c>
      <c r="E3457" s="1">
        <v>2.2099566000000001E-2</v>
      </c>
    </row>
    <row r="3458" spans="1:5">
      <c r="A3458" s="26">
        <v>40627</v>
      </c>
      <c r="B3458" s="27">
        <v>0.97916666666666663</v>
      </c>
      <c r="C3458" s="25">
        <v>0</v>
      </c>
      <c r="D3458" s="1">
        <v>-0.17598628999999999</v>
      </c>
      <c r="E3458" s="1">
        <v>5.0382014000000003E-2</v>
      </c>
    </row>
    <row r="3459" spans="1:5">
      <c r="A3459" s="26">
        <v>40628</v>
      </c>
      <c r="B3459" s="27">
        <v>2.0833333333333332E-2</v>
      </c>
      <c r="C3459" s="25">
        <v>0</v>
      </c>
      <c r="D3459" s="1">
        <v>-0.11594383</v>
      </c>
      <c r="E3459" s="1">
        <v>4.6774388E-2</v>
      </c>
    </row>
    <row r="3460" spans="1:5">
      <c r="A3460" s="26">
        <v>40628</v>
      </c>
      <c r="B3460" s="27">
        <v>6.25E-2</v>
      </c>
      <c r="C3460" s="25">
        <v>5.9999999999999995E-4</v>
      </c>
      <c r="D3460" s="1">
        <v>-1.0399706E-2</v>
      </c>
      <c r="E3460" s="1">
        <v>2.7534316999999999E-2</v>
      </c>
    </row>
    <row r="3461" spans="1:5">
      <c r="A3461" s="26">
        <v>40628</v>
      </c>
      <c r="B3461" s="27">
        <v>0.10416666666666667</v>
      </c>
      <c r="C3461" s="25">
        <v>0.02</v>
      </c>
      <c r="D3461" s="1">
        <v>5.4863369000000002E-2</v>
      </c>
      <c r="E3461" s="1">
        <v>6.4274776000000006E-2</v>
      </c>
    </row>
    <row r="3462" spans="1:5">
      <c r="A3462" s="26">
        <v>40628</v>
      </c>
      <c r="B3462" s="27">
        <v>0.14583333333333334</v>
      </c>
      <c r="C3462" s="25">
        <v>2.0000000000000001E-4</v>
      </c>
      <c r="D3462" s="1">
        <v>2.1127067E-3</v>
      </c>
      <c r="E3462" s="1">
        <v>3.1303022999999999E-2</v>
      </c>
    </row>
    <row r="3463" spans="1:5">
      <c r="A3463" s="26">
        <v>40628</v>
      </c>
      <c r="B3463" s="27">
        <v>0.1875</v>
      </c>
      <c r="C3463" s="25">
        <v>2.2599999999999999E-2</v>
      </c>
      <c r="D3463" s="1">
        <v>-1.7013478E-3</v>
      </c>
      <c r="E3463" s="1">
        <v>-4.8891174999999999E-3</v>
      </c>
    </row>
    <row r="3464" spans="1:5">
      <c r="A3464" s="26">
        <v>40628</v>
      </c>
      <c r="B3464" s="27">
        <v>0.22916666666666666</v>
      </c>
      <c r="C3464" s="25">
        <v>2.0000000000000001E-4</v>
      </c>
      <c r="D3464" s="1">
        <v>-9.4078726000000001E-2</v>
      </c>
      <c r="E3464" s="1">
        <v>1.5348443999999999E-2</v>
      </c>
    </row>
    <row r="3465" spans="1:5">
      <c r="A3465" s="26">
        <v>40628</v>
      </c>
      <c r="B3465" s="27">
        <v>0.27083333333333331</v>
      </c>
      <c r="C3465" s="25">
        <v>0</v>
      </c>
      <c r="D3465" s="1">
        <v>-0.12933722</v>
      </c>
      <c r="E3465" s="1">
        <v>5.5110960000000001E-2</v>
      </c>
    </row>
    <row r="3466" spans="1:5">
      <c r="A3466" s="26">
        <v>40628</v>
      </c>
      <c r="B3466" s="27">
        <v>0.3125</v>
      </c>
      <c r="C3466" s="25">
        <v>0</v>
      </c>
      <c r="D3466" s="1">
        <v>-0.13563743</v>
      </c>
      <c r="E3466" s="1">
        <v>2.764059E-2</v>
      </c>
    </row>
    <row r="3467" spans="1:5">
      <c r="A3467" s="26">
        <v>40628</v>
      </c>
      <c r="B3467" s="27">
        <v>0.35416666666666669</v>
      </c>
      <c r="C3467" s="25">
        <v>2.9999999999999997E-4</v>
      </c>
      <c r="D3467" s="1">
        <v>-0.13150087999999999</v>
      </c>
      <c r="E3467" s="1">
        <v>-3.7297836000000001E-2</v>
      </c>
    </row>
    <row r="3468" spans="1:5">
      <c r="A3468" s="26">
        <v>40628</v>
      </c>
      <c r="B3468" s="27">
        <v>0.39583333333333331</v>
      </c>
      <c r="C3468" s="25">
        <v>1.8E-3</v>
      </c>
      <c r="D3468" s="1">
        <v>-0.10183327</v>
      </c>
      <c r="E3468" s="1">
        <v>1.3577413E-2</v>
      </c>
    </row>
    <row r="3469" spans="1:5">
      <c r="A3469" s="26">
        <v>40628</v>
      </c>
      <c r="B3469" s="27">
        <v>0.4375</v>
      </c>
      <c r="C3469" s="25">
        <v>0</v>
      </c>
      <c r="D3469" s="1">
        <v>-0.11296354</v>
      </c>
      <c r="E3469" s="1">
        <v>1.8411806999999999E-2</v>
      </c>
    </row>
    <row r="3470" spans="1:5">
      <c r="A3470" s="26">
        <v>40628</v>
      </c>
      <c r="B3470" s="27">
        <v>0.47916666666666669</v>
      </c>
      <c r="C3470" s="25">
        <v>0</v>
      </c>
      <c r="D3470" s="1">
        <v>-0.17398733</v>
      </c>
      <c r="E3470" s="1">
        <v>2.2595889000000002E-3</v>
      </c>
    </row>
    <row r="3471" spans="1:5">
      <c r="A3471" s="26">
        <v>40628</v>
      </c>
      <c r="B3471" s="27">
        <v>0.52083333333333337</v>
      </c>
      <c r="C3471" s="25">
        <v>0</v>
      </c>
      <c r="D3471" s="1">
        <v>-0.16372924</v>
      </c>
      <c r="E3471" s="1">
        <v>4.2325027000000001E-2</v>
      </c>
    </row>
    <row r="3472" spans="1:5">
      <c r="A3472" s="26">
        <v>40628</v>
      </c>
      <c r="B3472" s="27">
        <v>0.5625</v>
      </c>
      <c r="C3472" s="25">
        <v>5.6800000000000003E-2</v>
      </c>
      <c r="D3472" s="1">
        <v>-7.8937788999999994E-2</v>
      </c>
      <c r="E3472" s="1">
        <v>-2.5402263000000001E-2</v>
      </c>
    </row>
    <row r="3473" spans="1:5">
      <c r="A3473" s="26">
        <v>40628</v>
      </c>
      <c r="B3473" s="27">
        <v>0.60416666666666663</v>
      </c>
      <c r="C3473" s="25">
        <v>0.21390000000000001</v>
      </c>
      <c r="D3473" s="1">
        <v>-4.7966861999999999E-2</v>
      </c>
      <c r="E3473" s="1">
        <v>-3.0053995999999999E-2</v>
      </c>
    </row>
    <row r="3474" spans="1:5">
      <c r="A3474" s="26">
        <v>40628</v>
      </c>
      <c r="B3474" s="27">
        <v>0.64583333333333337</v>
      </c>
      <c r="C3474" s="25">
        <v>0.1583</v>
      </c>
      <c r="D3474" s="1">
        <v>-1.7992448000000001E-2</v>
      </c>
      <c r="E3474" s="1">
        <v>5.8994914000000002E-2</v>
      </c>
    </row>
    <row r="3475" spans="1:5">
      <c r="A3475" s="26">
        <v>40628</v>
      </c>
      <c r="B3475" s="27">
        <v>0.6875</v>
      </c>
      <c r="C3475" s="25">
        <v>6.3299999999999995E-2</v>
      </c>
      <c r="D3475" s="1">
        <v>-3.0427162000000001E-3</v>
      </c>
      <c r="E3475" s="1">
        <v>4.6991656000000001E-3</v>
      </c>
    </row>
    <row r="3476" spans="1:5">
      <c r="A3476" s="26">
        <v>40628</v>
      </c>
      <c r="B3476" s="27">
        <v>0.72916666666666663</v>
      </c>
      <c r="C3476" s="25">
        <v>0</v>
      </c>
      <c r="D3476" s="1">
        <v>-2.5550673999999999E-2</v>
      </c>
      <c r="E3476" s="1">
        <v>-1.9790829999999999E-2</v>
      </c>
    </row>
    <row r="3477" spans="1:5">
      <c r="A3477" s="26">
        <v>40628</v>
      </c>
      <c r="B3477" s="27">
        <v>0.77083333333333337</v>
      </c>
      <c r="C3477" s="25">
        <v>2.0000000000000001E-4</v>
      </c>
      <c r="D3477" s="1">
        <v>9.2612306999999994E-3</v>
      </c>
      <c r="E3477" s="1">
        <v>5.6211365999999999E-2</v>
      </c>
    </row>
    <row r="3478" spans="1:5">
      <c r="A3478" s="26">
        <v>40628</v>
      </c>
      <c r="B3478" s="27">
        <v>0.8125</v>
      </c>
      <c r="C3478" s="25">
        <v>0</v>
      </c>
      <c r="D3478" s="1">
        <v>-8.8046903999999995E-2</v>
      </c>
      <c r="E3478" s="1">
        <v>4.5240111999999999E-2</v>
      </c>
    </row>
    <row r="3479" spans="1:5">
      <c r="A3479" s="26">
        <v>40628</v>
      </c>
      <c r="B3479" s="27">
        <v>0.85416666666666663</v>
      </c>
      <c r="C3479" s="25">
        <v>0</v>
      </c>
      <c r="D3479" s="1">
        <v>-0.14702857999999999</v>
      </c>
      <c r="E3479" s="1">
        <v>-5.4185950999999996E-3</v>
      </c>
    </row>
    <row r="3480" spans="1:5">
      <c r="A3480" s="26">
        <v>40628</v>
      </c>
      <c r="B3480" s="27">
        <v>0.89583333333333337</v>
      </c>
      <c r="C3480" s="25">
        <v>0</v>
      </c>
      <c r="D3480" s="1">
        <v>-0.14683399999999999</v>
      </c>
      <c r="E3480" s="1">
        <v>1.3517179000000001E-2</v>
      </c>
    </row>
    <row r="3481" spans="1:5">
      <c r="A3481" s="26">
        <v>40628</v>
      </c>
      <c r="B3481" s="27">
        <v>0.9375</v>
      </c>
      <c r="C3481" s="25">
        <v>0</v>
      </c>
      <c r="D3481" s="1">
        <v>-0.11675721</v>
      </c>
      <c r="E3481" s="1">
        <v>3.1056251999999999E-2</v>
      </c>
    </row>
    <row r="3482" spans="1:5">
      <c r="A3482" s="26">
        <v>40628</v>
      </c>
      <c r="B3482" s="27">
        <v>0.97916666666666663</v>
      </c>
      <c r="C3482" s="25">
        <v>0</v>
      </c>
      <c r="D3482" s="1">
        <v>-9.5732270999999994E-2</v>
      </c>
      <c r="E3482" s="1">
        <v>1.0762904E-2</v>
      </c>
    </row>
    <row r="3483" spans="1:5">
      <c r="A3483" s="26">
        <v>40629</v>
      </c>
      <c r="B3483" s="27">
        <v>2.0833333333333332E-2</v>
      </c>
      <c r="C3483" s="25">
        <v>0</v>
      </c>
      <c r="D3483" s="1">
        <v>-9.4136307000000002E-2</v>
      </c>
      <c r="E3483" s="1">
        <v>1.8190395000000002E-2</v>
      </c>
    </row>
    <row r="3484" spans="1:5">
      <c r="A3484" s="26">
        <v>40629</v>
      </c>
      <c r="B3484" s="27">
        <v>6.25E-2</v>
      </c>
      <c r="C3484" s="25">
        <v>0</v>
      </c>
      <c r="D3484" s="1">
        <v>-1.9848298999999999E-3</v>
      </c>
      <c r="E3484" s="1">
        <v>-6.8172496999999999E-3</v>
      </c>
    </row>
    <row r="3485" spans="1:5">
      <c r="A3485" s="26">
        <v>40629</v>
      </c>
      <c r="B3485" s="27">
        <v>0.10416666666666667</v>
      </c>
      <c r="C3485" s="25">
        <v>0</v>
      </c>
      <c r="D3485" s="1">
        <v>1.0676105999999999E-2</v>
      </c>
      <c r="E3485" s="1">
        <v>4.5021212999999997E-2</v>
      </c>
    </row>
    <row r="3486" spans="1:5">
      <c r="A3486" s="26">
        <v>40629</v>
      </c>
      <c r="B3486" s="27">
        <v>0.14583333333333334</v>
      </c>
      <c r="C3486" s="25">
        <v>1.1000000000000001E-3</v>
      </c>
      <c r="D3486" s="1">
        <v>6.8471416000000004E-3</v>
      </c>
      <c r="E3486" s="1">
        <v>1.8077719E-3</v>
      </c>
    </row>
    <row r="3487" spans="1:5">
      <c r="A3487" s="26">
        <v>40629</v>
      </c>
      <c r="B3487" s="27">
        <v>0.1875</v>
      </c>
      <c r="C3487" s="25">
        <v>4.8999999999999998E-3</v>
      </c>
      <c r="D3487" s="1">
        <v>7.6003859000000002E-3</v>
      </c>
      <c r="E3487" s="1">
        <v>2.9537117000000002E-3</v>
      </c>
    </row>
    <row r="3488" spans="1:5">
      <c r="A3488" s="26">
        <v>40629</v>
      </c>
      <c r="B3488" s="27">
        <v>0.22916666666666666</v>
      </c>
      <c r="C3488" s="25">
        <v>0</v>
      </c>
      <c r="D3488" s="1">
        <v>-1.7574739999999998E-2</v>
      </c>
      <c r="E3488" s="1">
        <v>-8.1066278999999998E-3</v>
      </c>
    </row>
    <row r="3489" spans="1:5">
      <c r="A3489" s="26">
        <v>40629</v>
      </c>
      <c r="B3489" s="27">
        <v>0.27083333333333331</v>
      </c>
      <c r="C3489" s="25">
        <v>0</v>
      </c>
      <c r="D3489" s="1">
        <v>-0.12101225</v>
      </c>
      <c r="E3489" s="1">
        <v>3.1217523E-2</v>
      </c>
    </row>
    <row r="3490" spans="1:5">
      <c r="A3490" s="26">
        <v>40629</v>
      </c>
      <c r="B3490" s="27">
        <v>0.3125</v>
      </c>
      <c r="C3490" s="25">
        <v>1.8E-3</v>
      </c>
      <c r="D3490" s="1">
        <v>-0.13087778999999999</v>
      </c>
      <c r="E3490" s="1">
        <v>9.7529007000000008E-3</v>
      </c>
    </row>
    <row r="3491" spans="1:5">
      <c r="A3491" s="26">
        <v>40629</v>
      </c>
      <c r="B3491" s="27">
        <v>0.35416666666666669</v>
      </c>
      <c r="C3491" s="25">
        <v>0</v>
      </c>
      <c r="D3491" s="1">
        <v>-0.10115444</v>
      </c>
      <c r="E3491" s="1">
        <v>2.9684572999999999E-2</v>
      </c>
    </row>
    <row r="3492" spans="1:5">
      <c r="A3492" s="26">
        <v>40629</v>
      </c>
      <c r="B3492" s="27">
        <v>0.39583333333333331</v>
      </c>
      <c r="C3492" s="25">
        <v>0</v>
      </c>
      <c r="D3492" s="1">
        <v>-8.8744245999999999E-2</v>
      </c>
      <c r="E3492" s="1">
        <v>-3.2010867999999998E-2</v>
      </c>
    </row>
    <row r="3493" spans="1:5">
      <c r="A3493" s="26">
        <v>40629</v>
      </c>
      <c r="B3493" s="27">
        <v>0.4375</v>
      </c>
      <c r="C3493" s="25">
        <v>0</v>
      </c>
      <c r="D3493" s="1">
        <v>3.3507243999999999E-2</v>
      </c>
      <c r="E3493" s="1">
        <v>1.0432756E-2</v>
      </c>
    </row>
    <row r="3494" spans="1:5">
      <c r="A3494" s="26">
        <v>40629</v>
      </c>
      <c r="B3494" s="27">
        <v>0.47916666666666669</v>
      </c>
      <c r="C3494" s="25">
        <v>0</v>
      </c>
      <c r="D3494" s="1">
        <v>9.4151908000000006E-3</v>
      </c>
      <c r="E3494" s="1">
        <v>3.6455756999999998E-2</v>
      </c>
    </row>
    <row r="3495" spans="1:5">
      <c r="A3495" s="26">
        <v>40629</v>
      </c>
      <c r="B3495" s="27">
        <v>0.52083333333333337</v>
      </c>
      <c r="C3495" s="25">
        <v>0</v>
      </c>
      <c r="D3495" s="1">
        <v>2.135743E-2</v>
      </c>
      <c r="E3495" s="1">
        <v>7.0608008000000002E-3</v>
      </c>
    </row>
    <row r="3496" spans="1:5">
      <c r="A3496" s="26">
        <v>40629</v>
      </c>
      <c r="B3496" s="27">
        <v>0.5625</v>
      </c>
      <c r="C3496" s="25">
        <v>0</v>
      </c>
      <c r="D3496" s="1">
        <v>0.10140356</v>
      </c>
      <c r="E3496" s="1">
        <v>3.7328436999999999E-2</v>
      </c>
    </row>
    <row r="3497" spans="1:5">
      <c r="A3497" s="26">
        <v>40629</v>
      </c>
      <c r="B3497" s="27">
        <v>0.60416666666666663</v>
      </c>
      <c r="C3497" s="25">
        <v>1.2999999999999999E-3</v>
      </c>
      <c r="D3497" s="1">
        <v>8.5372817000000004E-2</v>
      </c>
      <c r="E3497" s="1">
        <v>2.7231007000000002E-2</v>
      </c>
    </row>
    <row r="3498" spans="1:5">
      <c r="A3498" s="26">
        <v>40629</v>
      </c>
      <c r="B3498" s="27">
        <v>0.64583333333333337</v>
      </c>
      <c r="C3498" s="25">
        <v>3.5000000000000001E-3</v>
      </c>
      <c r="D3498" s="1">
        <v>-3.3156043000000003E-2</v>
      </c>
      <c r="E3498" s="1">
        <v>3.8401149000000002E-2</v>
      </c>
    </row>
    <row r="3499" spans="1:5">
      <c r="A3499" s="26">
        <v>40629</v>
      </c>
      <c r="B3499" s="27">
        <v>0.6875</v>
      </c>
      <c r="C3499" s="25">
        <v>1E-4</v>
      </c>
      <c r="D3499" s="1">
        <v>-2.9398488E-2</v>
      </c>
      <c r="E3499" s="1">
        <v>2.7828492E-2</v>
      </c>
    </row>
    <row r="3500" spans="1:5">
      <c r="A3500" s="26">
        <v>40629</v>
      </c>
      <c r="B3500" s="27">
        <v>0.72916666666666663</v>
      </c>
      <c r="C3500" s="25">
        <v>5.0000000000000001E-4</v>
      </c>
      <c r="D3500" s="1">
        <v>-1.5560954E-2</v>
      </c>
      <c r="E3500" s="1">
        <v>3.1609972E-2</v>
      </c>
    </row>
    <row r="3501" spans="1:5">
      <c r="A3501" s="26">
        <v>40629</v>
      </c>
      <c r="B3501" s="27">
        <v>0.77083333333333337</v>
      </c>
      <c r="C3501" s="25">
        <v>8.0000000000000004E-4</v>
      </c>
      <c r="D3501" s="1">
        <v>1.3935911E-2</v>
      </c>
      <c r="E3501" s="1">
        <v>3.3835125000000001E-3</v>
      </c>
    </row>
    <row r="3502" spans="1:5">
      <c r="A3502" s="26">
        <v>40629</v>
      </c>
      <c r="B3502" s="27">
        <v>0.8125</v>
      </c>
      <c r="C3502" s="25">
        <v>6.8999999999999999E-3</v>
      </c>
      <c r="D3502" s="1">
        <v>9.2053136999999993E-2</v>
      </c>
      <c r="E3502" s="1">
        <v>-6.7815476E-3</v>
      </c>
    </row>
    <row r="3503" spans="1:5">
      <c r="A3503" s="26">
        <v>40629</v>
      </c>
      <c r="B3503" s="27">
        <v>0.85416666666666663</v>
      </c>
      <c r="C3503" s="25">
        <v>1.1999999999999999E-3</v>
      </c>
      <c r="D3503" s="1">
        <v>1.8275376999999999E-2</v>
      </c>
      <c r="E3503" s="1">
        <v>2.1516550999999998E-2</v>
      </c>
    </row>
    <row r="3504" spans="1:5">
      <c r="A3504" s="26">
        <v>40629</v>
      </c>
      <c r="B3504" s="27">
        <v>0.89583333333333337</v>
      </c>
      <c r="C3504" s="25">
        <v>4.1999999999999997E-3</v>
      </c>
      <c r="D3504" s="1">
        <v>-9.6914571000000005E-2</v>
      </c>
      <c r="E3504" s="1">
        <v>1.4179074E-2</v>
      </c>
    </row>
    <row r="3505" spans="1:5">
      <c r="A3505" s="26">
        <v>40629</v>
      </c>
      <c r="B3505" s="27">
        <v>0.9375</v>
      </c>
      <c r="C3505" s="25">
        <v>6.1999999999999998E-3</v>
      </c>
      <c r="D3505" s="1">
        <v>-0.17787875</v>
      </c>
      <c r="E3505" s="1">
        <v>7.6518180000000005E-2</v>
      </c>
    </row>
    <row r="3506" spans="1:5">
      <c r="A3506" s="26">
        <v>40629</v>
      </c>
      <c r="B3506" s="27">
        <v>0.97916666666666663</v>
      </c>
      <c r="C3506" s="25">
        <v>7.1000000000000004E-3</v>
      </c>
      <c r="D3506" s="1">
        <v>-0.13008517999999999</v>
      </c>
      <c r="E3506" s="1">
        <v>4.3631849E-2</v>
      </c>
    </row>
    <row r="3507" spans="1:5">
      <c r="A3507" s="26">
        <v>40630</v>
      </c>
      <c r="B3507" s="27">
        <v>2.0833333333333332E-2</v>
      </c>
      <c r="C3507" s="25">
        <v>7.0000000000000001E-3</v>
      </c>
      <c r="D3507" s="1">
        <v>-8.4562799999999994E-2</v>
      </c>
      <c r="E3507" s="1">
        <v>1.6671926E-2</v>
      </c>
    </row>
    <row r="3508" spans="1:5">
      <c r="A3508" s="26">
        <v>40630</v>
      </c>
      <c r="B3508" s="27">
        <v>6.25E-2</v>
      </c>
      <c r="C3508" s="25">
        <v>7.0000000000000001E-3</v>
      </c>
      <c r="D3508" s="1">
        <v>-6.4871453999999995E-2</v>
      </c>
      <c r="E3508" s="1">
        <v>-1.3636268E-3</v>
      </c>
    </row>
    <row r="3509" spans="1:5">
      <c r="A3509" s="26">
        <v>40630</v>
      </c>
      <c r="B3509" s="27">
        <v>0.10416666666666667</v>
      </c>
      <c r="C3509" s="25">
        <v>8.8000000000000005E-3</v>
      </c>
      <c r="D3509" s="1">
        <v>3.2207817999999999E-2</v>
      </c>
      <c r="E3509" s="1">
        <v>-2.5060993E-2</v>
      </c>
    </row>
    <row r="3510" spans="1:5">
      <c r="A3510" s="26">
        <v>40630</v>
      </c>
      <c r="B3510" s="27">
        <v>0.14583333333333334</v>
      </c>
      <c r="C3510" s="25">
        <v>1.0999999999999999E-2</v>
      </c>
      <c r="D3510" s="1">
        <v>3.9076957000000002E-2</v>
      </c>
      <c r="E3510" s="1">
        <v>4.9532020000000003E-3</v>
      </c>
    </row>
    <row r="3511" spans="1:5">
      <c r="A3511" s="26">
        <v>40630</v>
      </c>
      <c r="B3511" s="27">
        <v>0.1875</v>
      </c>
      <c r="C3511" s="25">
        <v>9.7999999999999997E-3</v>
      </c>
      <c r="D3511" s="1">
        <v>-1.4496379E-3</v>
      </c>
      <c r="E3511" s="1">
        <v>1.7884379999999998E-2</v>
      </c>
    </row>
    <row r="3512" spans="1:5">
      <c r="A3512" s="26">
        <v>40630</v>
      </c>
      <c r="B3512" s="27">
        <v>0.22916666666666666</v>
      </c>
      <c r="C3512" s="25">
        <v>1.0200000000000001E-2</v>
      </c>
      <c r="D3512" s="1">
        <v>-2.0897308E-2</v>
      </c>
      <c r="E3512" s="1">
        <v>-1.2866732000000001E-2</v>
      </c>
    </row>
    <row r="3513" spans="1:5">
      <c r="A3513" s="26">
        <v>40630</v>
      </c>
      <c r="B3513" s="27">
        <v>0.27083333333333331</v>
      </c>
      <c r="C3513" s="25">
        <v>1.34E-2</v>
      </c>
      <c r="D3513" s="1">
        <v>-0.26047079000000001</v>
      </c>
      <c r="E3513" s="1">
        <v>3.1639713E-2</v>
      </c>
    </row>
    <row r="3514" spans="1:5">
      <c r="A3514" s="26">
        <v>40630</v>
      </c>
      <c r="B3514" s="27">
        <v>0.3125</v>
      </c>
      <c r="C3514" s="25">
        <v>1.49E-2</v>
      </c>
      <c r="D3514" s="1">
        <v>-0.28418816000000002</v>
      </c>
      <c r="E3514" s="1">
        <v>2.7012959999999999E-2</v>
      </c>
    </row>
    <row r="3515" spans="1:5">
      <c r="A3515" s="26">
        <v>40630</v>
      </c>
      <c r="B3515" s="27">
        <v>0.35416666666666669</v>
      </c>
      <c r="C3515" s="25">
        <v>1.67E-2</v>
      </c>
      <c r="D3515" s="1">
        <v>-0.25479408999999997</v>
      </c>
      <c r="E3515" s="1">
        <v>6.1228614000000001E-2</v>
      </c>
    </row>
    <row r="3516" spans="1:5">
      <c r="A3516" s="26">
        <v>40630</v>
      </c>
      <c r="B3516" s="27">
        <v>0.39583333333333331</v>
      </c>
      <c r="C3516" s="25">
        <v>1.84E-2</v>
      </c>
      <c r="D3516" s="1">
        <v>-0.22803861</v>
      </c>
      <c r="E3516" s="1">
        <v>6.7635224999999993E-2</v>
      </c>
    </row>
    <row r="3517" spans="1:5">
      <c r="A3517" s="26">
        <v>40630</v>
      </c>
      <c r="B3517" s="27">
        <v>0.4375</v>
      </c>
      <c r="C3517" s="25">
        <v>0.02</v>
      </c>
      <c r="D3517" s="1">
        <v>-0.20653365000000001</v>
      </c>
      <c r="E3517" s="1">
        <v>4.5648546999999998E-2</v>
      </c>
    </row>
    <row r="3518" spans="1:5">
      <c r="A3518" s="26">
        <v>40630</v>
      </c>
      <c r="B3518" s="27">
        <v>0.47916666666666669</v>
      </c>
      <c r="C3518" s="25">
        <v>2.1600000000000001E-2</v>
      </c>
      <c r="D3518" s="1">
        <v>-0.17286435999999999</v>
      </c>
      <c r="E3518" s="1">
        <v>1.8154067999999999E-2</v>
      </c>
    </row>
    <row r="3519" spans="1:5">
      <c r="A3519" s="26">
        <v>40630</v>
      </c>
      <c r="B3519" s="27">
        <v>0.52083333333333337</v>
      </c>
      <c r="C3519" s="25">
        <v>2.29E-2</v>
      </c>
      <c r="D3519" s="1">
        <v>-0.15018801000000001</v>
      </c>
      <c r="E3519" s="1">
        <v>6.4305693999999998E-3</v>
      </c>
    </row>
    <row r="3520" spans="1:5">
      <c r="A3520" s="26">
        <v>40630</v>
      </c>
      <c r="B3520" s="27">
        <v>0.5625</v>
      </c>
      <c r="C3520" s="25">
        <v>3.5099999999999999E-2</v>
      </c>
      <c r="D3520" s="1">
        <v>-7.5190883E-2</v>
      </c>
      <c r="E3520" s="1">
        <v>-1.6419109E-3</v>
      </c>
    </row>
    <row r="3521" spans="1:5">
      <c r="A3521" s="26">
        <v>40630</v>
      </c>
      <c r="B3521" s="27">
        <v>0.60416666666666663</v>
      </c>
      <c r="C3521" s="25">
        <v>3.1800000000000002E-2</v>
      </c>
      <c r="D3521" s="1">
        <v>6.6035610999999994E-2</v>
      </c>
      <c r="E3521" s="1">
        <v>6.9178675999999995E-2</v>
      </c>
    </row>
    <row r="3522" spans="1:5">
      <c r="A3522" s="26">
        <v>40630</v>
      </c>
      <c r="B3522" s="27">
        <v>0.64583333333333337</v>
      </c>
      <c r="C3522" s="25">
        <v>2.1899999999999999E-2</v>
      </c>
      <c r="D3522" s="1">
        <v>4.9809594999999998E-2</v>
      </c>
      <c r="E3522" s="1">
        <v>0.12689807</v>
      </c>
    </row>
    <row r="3523" spans="1:5">
      <c r="A3523" s="26">
        <v>40630</v>
      </c>
      <c r="B3523" s="27">
        <v>0.6875</v>
      </c>
      <c r="C3523" s="25">
        <v>2.24E-2</v>
      </c>
      <c r="D3523" s="1">
        <v>8.6008295000000005E-3</v>
      </c>
      <c r="E3523" s="1">
        <v>-1.3890021000000001E-2</v>
      </c>
    </row>
    <row r="3524" spans="1:5">
      <c r="A3524" s="26">
        <v>40630</v>
      </c>
      <c r="B3524" s="27">
        <v>0.72916666666666663</v>
      </c>
      <c r="C3524" s="25">
        <v>2.64E-2</v>
      </c>
      <c r="D3524" s="1">
        <v>7.2268207000000001E-2</v>
      </c>
      <c r="E3524" s="1">
        <v>2.3745874E-2</v>
      </c>
    </row>
    <row r="3525" spans="1:5">
      <c r="A3525" s="26">
        <v>40630</v>
      </c>
      <c r="B3525" s="27">
        <v>0.77083333333333337</v>
      </c>
      <c r="C3525" s="25">
        <v>0.1227</v>
      </c>
      <c r="D3525" s="1">
        <v>2.3108383999999999E-2</v>
      </c>
      <c r="E3525" s="1">
        <v>1.019626E-2</v>
      </c>
    </row>
    <row r="3526" spans="1:5">
      <c r="A3526" s="26">
        <v>40630</v>
      </c>
      <c r="B3526" s="27">
        <v>0.8125</v>
      </c>
      <c r="C3526" s="25">
        <v>6.6000000000000003E-2</v>
      </c>
      <c r="D3526" s="1">
        <v>3.4968312999999998E-3</v>
      </c>
      <c r="E3526" s="1">
        <v>2.2846285000000001E-2</v>
      </c>
    </row>
    <row r="3527" spans="1:5">
      <c r="A3527" s="26">
        <v>40630</v>
      </c>
      <c r="B3527" s="27">
        <v>0.85416666666666663</v>
      </c>
      <c r="C3527" s="25">
        <v>0.21410000000000001</v>
      </c>
      <c r="D3527" s="1">
        <v>-7.0559015000000003E-2</v>
      </c>
      <c r="E3527" s="1">
        <v>2.1799747000000001E-2</v>
      </c>
    </row>
    <row r="3528" spans="1:5">
      <c r="A3528" s="26">
        <v>40630</v>
      </c>
      <c r="B3528" s="27">
        <v>0.89583333333333337</v>
      </c>
      <c r="C3528" s="25">
        <v>7.4800000000000005E-2</v>
      </c>
      <c r="D3528" s="1">
        <v>-0.15001460999999999</v>
      </c>
      <c r="E3528" s="1">
        <v>7.6949026000000004E-2</v>
      </c>
    </row>
    <row r="3529" spans="1:5">
      <c r="A3529" s="26">
        <v>40630</v>
      </c>
      <c r="B3529" s="27">
        <v>0.9375</v>
      </c>
      <c r="C3529" s="25">
        <v>3.2500000000000001E-2</v>
      </c>
      <c r="D3529" s="1">
        <v>-8.8752394999999998E-2</v>
      </c>
      <c r="E3529" s="1">
        <v>5.3248228999999998E-3</v>
      </c>
    </row>
    <row r="3530" spans="1:5">
      <c r="A3530" s="26">
        <v>40630</v>
      </c>
      <c r="B3530" s="27">
        <v>0.97916666666666663</v>
      </c>
      <c r="C3530" s="25">
        <v>3.9199999999999999E-2</v>
      </c>
      <c r="D3530" s="1">
        <v>-1.0948836E-3</v>
      </c>
      <c r="E3530" s="1">
        <v>-2.2375373E-2</v>
      </c>
    </row>
    <row r="3531" spans="1:5">
      <c r="A3531" s="26">
        <v>40631</v>
      </c>
      <c r="B3531" s="27">
        <v>2.0833333333333332E-2</v>
      </c>
      <c r="C3531" s="25">
        <v>3.0000000000000001E-3</v>
      </c>
      <c r="D3531" s="1">
        <v>-9.5173917999999999E-4</v>
      </c>
      <c r="E3531" s="1">
        <v>1.6118692E-2</v>
      </c>
    </row>
    <row r="3532" spans="1:5">
      <c r="A3532" s="26">
        <v>40631</v>
      </c>
      <c r="B3532" s="27">
        <v>6.25E-2</v>
      </c>
      <c r="C3532" s="25">
        <v>4.0000000000000002E-4</v>
      </c>
      <c r="D3532" s="1">
        <v>8.0006052999999994E-2</v>
      </c>
      <c r="E3532" s="1">
        <v>2.9466905000000002E-2</v>
      </c>
    </row>
    <row r="3533" spans="1:5">
      <c r="A3533" s="26">
        <v>40631</v>
      </c>
      <c r="B3533" s="27">
        <v>0.10416666666666667</v>
      </c>
      <c r="C3533" s="25">
        <v>2.3999999999999998E-3</v>
      </c>
      <c r="D3533" s="1">
        <v>8.1811115000000004E-2</v>
      </c>
      <c r="E3533" s="1">
        <v>3.8036347999999998E-2</v>
      </c>
    </row>
    <row r="3534" spans="1:5">
      <c r="A3534" s="26">
        <v>40631</v>
      </c>
      <c r="B3534" s="27">
        <v>0.14583333333333334</v>
      </c>
      <c r="C3534" s="25">
        <v>1.2999999999999999E-3</v>
      </c>
      <c r="D3534" s="1">
        <v>8.4066380999999997E-4</v>
      </c>
      <c r="E3534" s="1">
        <v>2.1260655999999999E-2</v>
      </c>
    </row>
    <row r="3535" spans="1:5">
      <c r="A3535" s="26">
        <v>40631</v>
      </c>
      <c r="B3535" s="27">
        <v>0.1875</v>
      </c>
      <c r="C3535" s="25">
        <v>2.2000000000000001E-3</v>
      </c>
      <c r="D3535" s="1">
        <v>-2.5043956000000002E-3</v>
      </c>
      <c r="E3535" s="1">
        <v>3.5382665000000001E-2</v>
      </c>
    </row>
    <row r="3536" spans="1:5">
      <c r="A3536" s="26">
        <v>40631</v>
      </c>
      <c r="B3536" s="27">
        <v>0.22916666666666666</v>
      </c>
      <c r="C3536" s="25">
        <v>3.2000000000000002E-3</v>
      </c>
      <c r="D3536" s="1">
        <v>-2.2970274999999998E-2</v>
      </c>
      <c r="E3536" s="1">
        <v>4.4643100999999996E-3</v>
      </c>
    </row>
    <row r="3537" spans="1:5">
      <c r="A3537" s="26">
        <v>40631</v>
      </c>
      <c r="B3537" s="27">
        <v>0.27083333333333331</v>
      </c>
      <c r="C3537" s="25">
        <v>5.1999999999999998E-3</v>
      </c>
      <c r="D3537" s="1">
        <v>-0.11082545000000001</v>
      </c>
      <c r="E3537" s="1">
        <v>4.631979E-2</v>
      </c>
    </row>
    <row r="3538" spans="1:5">
      <c r="A3538" s="26">
        <v>40631</v>
      </c>
      <c r="B3538" s="27">
        <v>0.3125</v>
      </c>
      <c r="C3538" s="25">
        <v>6.3E-3</v>
      </c>
      <c r="D3538" s="1">
        <v>-0.12692534999999999</v>
      </c>
      <c r="E3538" s="1">
        <v>4.4267075000000003E-2</v>
      </c>
    </row>
    <row r="3539" spans="1:5">
      <c r="A3539" s="26">
        <v>40631</v>
      </c>
      <c r="B3539" s="27">
        <v>0.35416666666666669</v>
      </c>
      <c r="C3539" s="25">
        <v>7.9000000000000008E-3</v>
      </c>
      <c r="D3539" s="1">
        <v>-0.15033067999999999</v>
      </c>
      <c r="E3539" s="1">
        <v>1.6077154E-2</v>
      </c>
    </row>
    <row r="3540" spans="1:5">
      <c r="A3540" s="26">
        <v>40631</v>
      </c>
      <c r="B3540" s="27">
        <v>0.39583333333333331</v>
      </c>
      <c r="C3540" s="25">
        <v>9.1999999999999998E-3</v>
      </c>
      <c r="D3540" s="1">
        <v>-0.15041257999999999</v>
      </c>
      <c r="E3540" s="1">
        <v>4.3275121E-2</v>
      </c>
    </row>
    <row r="3541" spans="1:5">
      <c r="A3541" s="26">
        <v>40631</v>
      </c>
      <c r="B3541" s="27">
        <v>0.4375</v>
      </c>
      <c r="C3541" s="25">
        <v>1.12E-2</v>
      </c>
      <c r="D3541" s="1">
        <v>-0.21172046999999999</v>
      </c>
      <c r="E3541" s="1">
        <v>4.3460380999999999E-2</v>
      </c>
    </row>
    <row r="3542" spans="1:5">
      <c r="A3542" s="26">
        <v>40631</v>
      </c>
      <c r="B3542" s="27">
        <v>0.47916666666666669</v>
      </c>
      <c r="C3542" s="25">
        <v>1.38E-2</v>
      </c>
      <c r="D3542" s="1">
        <v>-0.23461549000000001</v>
      </c>
      <c r="E3542" s="1">
        <v>6.3429651000000004E-2</v>
      </c>
    </row>
    <row r="3543" spans="1:5">
      <c r="A3543" s="26">
        <v>40631</v>
      </c>
      <c r="B3543" s="27">
        <v>0.52083333333333337</v>
      </c>
      <c r="C3543" s="25">
        <v>1.4E-2</v>
      </c>
      <c r="D3543" s="1">
        <v>-0.20917363</v>
      </c>
      <c r="E3543" s="1">
        <v>6.5956659000000001E-2</v>
      </c>
    </row>
    <row r="3544" spans="1:5">
      <c r="A3544" s="26">
        <v>40631</v>
      </c>
      <c r="B3544" s="27">
        <v>0.5625</v>
      </c>
      <c r="C3544" s="25">
        <v>1.52E-2</v>
      </c>
      <c r="D3544" s="1">
        <v>-0.13828496000000001</v>
      </c>
      <c r="E3544" s="1">
        <v>4.5773987000000002E-2</v>
      </c>
    </row>
    <row r="3545" spans="1:5">
      <c r="A3545" s="26">
        <v>40631</v>
      </c>
      <c r="B3545" s="27">
        <v>0.60416666666666663</v>
      </c>
      <c r="C3545" s="25">
        <v>1.67E-2</v>
      </c>
      <c r="D3545" s="1">
        <v>-8.3119249000000006E-2</v>
      </c>
      <c r="E3545" s="1">
        <v>8.8133988999999999E-3</v>
      </c>
    </row>
    <row r="3546" spans="1:5">
      <c r="A3546" s="26">
        <v>40631</v>
      </c>
      <c r="B3546" s="27">
        <v>0.64583333333333337</v>
      </c>
      <c r="C3546" s="25">
        <v>1.7399999999999999E-2</v>
      </c>
      <c r="D3546" s="1">
        <v>-2.2347485E-2</v>
      </c>
      <c r="E3546" s="1">
        <v>7.0252577000000003E-4</v>
      </c>
    </row>
    <row r="3547" spans="1:5">
      <c r="A3547" s="26">
        <v>40631</v>
      </c>
      <c r="B3547" s="27">
        <v>0.6875</v>
      </c>
      <c r="C3547" s="25">
        <v>1.8200000000000001E-2</v>
      </c>
      <c r="D3547" s="1">
        <v>3.3726543999999997E-2</v>
      </c>
      <c r="E3547" s="1">
        <v>1.7496904000000001E-2</v>
      </c>
    </row>
    <row r="3548" spans="1:5">
      <c r="A3548" s="26">
        <v>40631</v>
      </c>
      <c r="B3548" s="27">
        <v>0.72916666666666663</v>
      </c>
      <c r="C3548" s="25">
        <v>0.53610000000000002</v>
      </c>
      <c r="D3548" s="1">
        <v>7.0183295E-3</v>
      </c>
      <c r="E3548" s="1">
        <v>-5.2519830999999996E-3</v>
      </c>
    </row>
    <row r="3549" spans="1:5">
      <c r="A3549" s="26">
        <v>40631</v>
      </c>
      <c r="B3549" s="27">
        <v>0.77083333333333337</v>
      </c>
      <c r="C3549" s="25">
        <v>0.1641</v>
      </c>
      <c r="D3549" s="1">
        <v>4.0634190000000001E-2</v>
      </c>
      <c r="E3549" s="1">
        <v>2.8533131E-2</v>
      </c>
    </row>
    <row r="3550" spans="1:5">
      <c r="A3550" s="26">
        <v>40631</v>
      </c>
      <c r="B3550" s="27">
        <v>0.8125</v>
      </c>
      <c r="C3550" s="25">
        <v>1.8499999999999999E-2</v>
      </c>
      <c r="D3550" s="1">
        <v>-2.6356814999999999E-2</v>
      </c>
      <c r="E3550" s="1">
        <v>-1.3579047E-2</v>
      </c>
    </row>
    <row r="3551" spans="1:5">
      <c r="A3551" s="26">
        <v>40631</v>
      </c>
      <c r="B3551" s="27">
        <v>0.85416666666666663</v>
      </c>
      <c r="C3551" s="25">
        <v>2.1299999999999999E-2</v>
      </c>
      <c r="D3551" s="1">
        <v>-6.3270377000000003E-2</v>
      </c>
      <c r="E3551" s="1">
        <v>7.3166280000000004E-3</v>
      </c>
    </row>
    <row r="3552" spans="1:5">
      <c r="A3552" s="26">
        <v>40631</v>
      </c>
      <c r="B3552" s="27">
        <v>0.89583333333333337</v>
      </c>
      <c r="C3552" s="25">
        <v>2.1000000000000001E-2</v>
      </c>
      <c r="D3552" s="1">
        <v>-0.11184852000000001</v>
      </c>
      <c r="E3552" s="1">
        <v>3.1977911999999997E-2</v>
      </c>
    </row>
    <row r="3553" spans="1:5">
      <c r="A3553" s="26">
        <v>40631</v>
      </c>
      <c r="B3553" s="27">
        <v>0.9375</v>
      </c>
      <c r="C3553" s="25">
        <v>2.1899999999999999E-2</v>
      </c>
      <c r="D3553" s="1">
        <v>-0.12989075999999999</v>
      </c>
      <c r="E3553" s="1">
        <v>-2.9989694000000001E-2</v>
      </c>
    </row>
    <row r="3554" spans="1:5">
      <c r="A3554" s="26">
        <v>40631</v>
      </c>
      <c r="B3554" s="27">
        <v>0.97916666666666663</v>
      </c>
      <c r="C3554" s="25">
        <v>2.1999999999999999E-2</v>
      </c>
      <c r="D3554" s="1">
        <v>-0.11504706000000001</v>
      </c>
      <c r="E3554" s="1">
        <v>-1.8278013000000001E-3</v>
      </c>
    </row>
    <row r="3555" spans="1:5">
      <c r="A3555" s="26">
        <v>40632</v>
      </c>
      <c r="B3555" s="27">
        <v>2.0833333333333332E-2</v>
      </c>
      <c r="C3555" s="25">
        <v>2.1499999999999998E-2</v>
      </c>
      <c r="D3555" s="1">
        <v>-0.13405218999999999</v>
      </c>
      <c r="E3555" s="1">
        <v>3.3744830000000003E-2</v>
      </c>
    </row>
    <row r="3556" spans="1:5">
      <c r="A3556" s="26">
        <v>40632</v>
      </c>
      <c r="B3556" s="27">
        <v>6.25E-2</v>
      </c>
      <c r="C3556" s="25">
        <v>3.0499999999999999E-2</v>
      </c>
      <c r="D3556" s="1">
        <v>4.6885549999999996E-3</v>
      </c>
      <c r="E3556" s="1">
        <v>5.5203853999999997E-2</v>
      </c>
    </row>
    <row r="3557" spans="1:5">
      <c r="A3557" s="26">
        <v>40632</v>
      </c>
      <c r="B3557" s="27">
        <v>0.10416666666666667</v>
      </c>
      <c r="C3557" s="25">
        <v>2.1000000000000001E-2</v>
      </c>
      <c r="D3557" s="1">
        <v>9.8957983999999999E-2</v>
      </c>
      <c r="E3557" s="1">
        <v>6.6913459999999994E-2</v>
      </c>
    </row>
    <row r="3558" spans="1:5">
      <c r="A3558" s="26">
        <v>40632</v>
      </c>
      <c r="B3558" s="27">
        <v>0.14583333333333334</v>
      </c>
      <c r="C3558" s="25">
        <v>2.9399999999999999E-2</v>
      </c>
      <c r="D3558" s="1">
        <v>6.1301741999999999E-2</v>
      </c>
      <c r="E3558" s="1">
        <v>4.1335390999999999E-2</v>
      </c>
    </row>
    <row r="3559" spans="1:5">
      <c r="A3559" s="26">
        <v>40632</v>
      </c>
      <c r="B3559" s="27">
        <v>0.1875</v>
      </c>
      <c r="C3559" s="25">
        <v>3.6700000000000003E-2</v>
      </c>
      <c r="D3559" s="1">
        <v>2.9508062000000002E-2</v>
      </c>
      <c r="E3559" s="1">
        <v>2.1237443000000002E-2</v>
      </c>
    </row>
    <row r="3560" spans="1:5">
      <c r="A3560" s="26">
        <v>40632</v>
      </c>
      <c r="B3560" s="27">
        <v>0.22916666666666666</v>
      </c>
      <c r="C3560" s="25">
        <v>1.8800000000000001E-2</v>
      </c>
      <c r="D3560" s="1">
        <v>6.4790094000000006E-2</v>
      </c>
      <c r="E3560" s="1">
        <v>3.2876716E-2</v>
      </c>
    </row>
    <row r="3561" spans="1:5">
      <c r="A3561" s="26">
        <v>40632</v>
      </c>
      <c r="B3561" s="27">
        <v>0.27083333333333331</v>
      </c>
      <c r="C3561" s="25">
        <v>2.0500000000000001E-2</v>
      </c>
      <c r="D3561" s="1">
        <v>9.0004742999999998E-2</v>
      </c>
      <c r="E3561" s="1">
        <v>1.9177869E-2</v>
      </c>
    </row>
    <row r="3562" spans="1:5">
      <c r="A3562" s="26">
        <v>40632</v>
      </c>
      <c r="B3562" s="27">
        <v>0.3125</v>
      </c>
      <c r="C3562" s="25">
        <v>2.2200000000000001E-2</v>
      </c>
      <c r="D3562" s="1">
        <v>-2.4997057999999999E-2</v>
      </c>
      <c r="E3562" s="1">
        <v>-3.6752696000000001E-2</v>
      </c>
    </row>
    <row r="3563" spans="1:5">
      <c r="A3563" s="26">
        <v>40632</v>
      </c>
      <c r="B3563" s="27">
        <v>0.35416666666666669</v>
      </c>
      <c r="C3563" s="25">
        <v>0.1036</v>
      </c>
      <c r="D3563" s="1">
        <v>-4.2288337000000002E-2</v>
      </c>
      <c r="E3563" s="1">
        <v>6.391735E-3</v>
      </c>
    </row>
    <row r="3564" spans="1:5">
      <c r="A3564" s="26">
        <v>40632</v>
      </c>
      <c r="B3564" s="27">
        <v>0.39583333333333331</v>
      </c>
      <c r="C3564" s="25">
        <v>1.6299999999999999E-2</v>
      </c>
      <c r="D3564" s="1">
        <v>-0.15549044000000001</v>
      </c>
      <c r="E3564" s="1">
        <v>4.2752475999999996E-3</v>
      </c>
    </row>
    <row r="3565" spans="1:5">
      <c r="A3565" s="26">
        <v>40632</v>
      </c>
      <c r="B3565" s="27">
        <v>0.4375</v>
      </c>
      <c r="C3565" s="25">
        <v>1.7899999999999999E-2</v>
      </c>
      <c r="D3565" s="1">
        <v>-0.13024759</v>
      </c>
      <c r="E3565" s="1">
        <v>6.2241360000000003E-2</v>
      </c>
    </row>
    <row r="3566" spans="1:5">
      <c r="A3566" s="26">
        <v>40632</v>
      </c>
      <c r="B3566" s="27">
        <v>0.47916666666666669</v>
      </c>
      <c r="C3566" s="25">
        <v>1.9599999999999999E-2</v>
      </c>
      <c r="D3566" s="1">
        <v>-0.17372314999999999</v>
      </c>
      <c r="E3566" s="1">
        <v>-1.4773824E-2</v>
      </c>
    </row>
    <row r="3567" spans="1:5">
      <c r="A3567" s="26">
        <v>40632</v>
      </c>
      <c r="B3567" s="27">
        <v>0.52083333333333337</v>
      </c>
      <c r="C3567" s="25">
        <v>2.0899999999999998E-2</v>
      </c>
      <c r="D3567" s="1">
        <v>-0.13412383</v>
      </c>
      <c r="E3567" s="1">
        <v>1.7946663E-3</v>
      </c>
    </row>
    <row r="3568" spans="1:5">
      <c r="A3568" s="26">
        <v>40632</v>
      </c>
      <c r="B3568" s="27">
        <v>0.5625</v>
      </c>
      <c r="C3568" s="25">
        <v>2.23E-2</v>
      </c>
      <c r="D3568" s="1">
        <v>-8.8031945E-2</v>
      </c>
      <c r="E3568" s="1">
        <v>4.5428080000000003E-2</v>
      </c>
    </row>
    <row r="3569" spans="1:5">
      <c r="A3569" s="26">
        <v>40632</v>
      </c>
      <c r="B3569" s="27">
        <v>0.60416666666666663</v>
      </c>
      <c r="C3569" s="25">
        <v>2.3699999999999999E-2</v>
      </c>
      <c r="D3569" s="1">
        <v>-1.0367787E-2</v>
      </c>
      <c r="E3569" s="1">
        <v>3.2095210999999998E-2</v>
      </c>
    </row>
    <row r="3570" spans="1:5">
      <c r="A3570" s="26">
        <v>40632</v>
      </c>
      <c r="B3570" s="27">
        <v>0.64583333333333337</v>
      </c>
      <c r="C3570" s="25">
        <v>2.52E-2</v>
      </c>
      <c r="D3570" s="1">
        <v>5.7747403000000001E-3</v>
      </c>
      <c r="E3570" s="1">
        <v>3.1118007999999999E-2</v>
      </c>
    </row>
    <row r="3571" spans="1:5">
      <c r="A3571" s="26">
        <v>40632</v>
      </c>
      <c r="B3571" s="27">
        <v>0.6875</v>
      </c>
      <c r="C3571" s="25">
        <v>3.2800000000000003E-2</v>
      </c>
      <c r="D3571" s="1">
        <v>7.7661542E-2</v>
      </c>
      <c r="E3571" s="1">
        <v>4.6654042E-2</v>
      </c>
    </row>
    <row r="3572" spans="1:5">
      <c r="A3572" s="26">
        <v>40632</v>
      </c>
      <c r="B3572" s="27">
        <v>0.72916666666666663</v>
      </c>
      <c r="C3572" s="25">
        <v>2.8299999999999999E-2</v>
      </c>
      <c r="D3572" s="1">
        <v>1.2881754E-2</v>
      </c>
      <c r="E3572" s="1">
        <v>3.9608382999999997E-2</v>
      </c>
    </row>
    <row r="3573" spans="1:5">
      <c r="A3573" s="26">
        <v>40632</v>
      </c>
      <c r="B3573" s="27">
        <v>0.77083333333333337</v>
      </c>
      <c r="C3573" s="25">
        <v>2.9899999999999999E-2</v>
      </c>
      <c r="D3573" s="1">
        <v>-1.6030923999999998E-2</v>
      </c>
      <c r="E3573" s="1">
        <v>-7.4255596999999998E-3</v>
      </c>
    </row>
    <row r="3574" spans="1:5">
      <c r="A3574" s="26">
        <v>40632</v>
      </c>
      <c r="B3574" s="27">
        <v>0.8125</v>
      </c>
      <c r="C3574" s="25">
        <v>5.4300000000000001E-2</v>
      </c>
      <c r="D3574" s="1">
        <v>-1.8195422E-3</v>
      </c>
      <c r="E3574" s="1">
        <v>-1.8853753000000001E-2</v>
      </c>
    </row>
    <row r="3575" spans="1:5">
      <c r="A3575" s="26">
        <v>40632</v>
      </c>
      <c r="B3575" s="27">
        <v>0.85416666666666663</v>
      </c>
      <c r="C3575" s="25">
        <v>3.1300000000000001E-2</v>
      </c>
      <c r="D3575" s="1">
        <v>-2.1132696999999999E-2</v>
      </c>
      <c r="E3575" s="1">
        <v>-9.5850264999999997E-3</v>
      </c>
    </row>
    <row r="3576" spans="1:5">
      <c r="A3576" s="26">
        <v>40632</v>
      </c>
      <c r="B3576" s="27">
        <v>0.89583333333333337</v>
      </c>
      <c r="C3576" s="25">
        <v>3.2899999999999999E-2</v>
      </c>
      <c r="D3576" s="1">
        <v>1.1312394E-2</v>
      </c>
      <c r="E3576" s="1">
        <v>-1.6659431999999998E-2</v>
      </c>
    </row>
    <row r="3577" spans="1:5">
      <c r="A3577" s="26">
        <v>40632</v>
      </c>
      <c r="B3577" s="27">
        <v>0.9375</v>
      </c>
      <c r="C3577" s="25">
        <v>3.4099999999999998E-2</v>
      </c>
      <c r="D3577" s="1">
        <v>-1.6030237999999999E-2</v>
      </c>
      <c r="E3577" s="1">
        <v>2.2295822E-2</v>
      </c>
    </row>
    <row r="3578" spans="1:5">
      <c r="A3578" s="26">
        <v>40632</v>
      </c>
      <c r="B3578" s="27">
        <v>0.97916666666666663</v>
      </c>
      <c r="C3578" s="25">
        <v>3.5499999999999997E-2</v>
      </c>
      <c r="D3578" s="1">
        <v>-5.7190360000000003E-2</v>
      </c>
      <c r="E3578" s="1">
        <v>1.6420735999999998E-2</v>
      </c>
    </row>
    <row r="3579" spans="1:5">
      <c r="A3579" s="26">
        <v>40633</v>
      </c>
      <c r="B3579" s="27">
        <v>2.0833333333333332E-2</v>
      </c>
      <c r="C3579" s="25">
        <v>3.8600000000000002E-2</v>
      </c>
      <c r="D3579" s="1">
        <v>-0.13153637000000001</v>
      </c>
      <c r="E3579" s="1">
        <v>5.0651595000000001E-2</v>
      </c>
    </row>
    <row r="3580" spans="1:5">
      <c r="A3580" s="26">
        <v>40633</v>
      </c>
      <c r="B3580" s="27">
        <v>6.25E-2</v>
      </c>
      <c r="C3580" s="25">
        <v>4.07E-2</v>
      </c>
      <c r="D3580" s="1">
        <v>-0.15493356</v>
      </c>
      <c r="E3580" s="1">
        <v>4.3362974999999998E-2</v>
      </c>
    </row>
    <row r="3581" spans="1:5">
      <c r="A3581" s="26">
        <v>40633</v>
      </c>
      <c r="B3581" s="27">
        <v>0.10416666666666667</v>
      </c>
      <c r="C3581" s="25">
        <v>4.0899999999999999E-2</v>
      </c>
      <c r="D3581" s="1">
        <v>-7.0334596999999999E-2</v>
      </c>
      <c r="E3581" s="1">
        <v>1.7785927999999999E-2</v>
      </c>
    </row>
    <row r="3582" spans="1:5">
      <c r="A3582" s="26">
        <v>40633</v>
      </c>
      <c r="B3582" s="27">
        <v>0.14583333333333334</v>
      </c>
      <c r="C3582" s="25">
        <v>9.2299999999999993E-2</v>
      </c>
      <c r="D3582" s="1">
        <v>5.5618886000000003E-4</v>
      </c>
      <c r="E3582" s="1">
        <v>2.1697078000000002E-2</v>
      </c>
    </row>
    <row r="3583" spans="1:5">
      <c r="A3583" s="26">
        <v>40633</v>
      </c>
      <c r="B3583" s="27">
        <v>0.1875</v>
      </c>
      <c r="C3583" s="25">
        <v>0.1542</v>
      </c>
      <c r="D3583" s="1">
        <v>1.8580098999999999E-2</v>
      </c>
      <c r="E3583" s="1">
        <v>3.2179724E-2</v>
      </c>
    </row>
    <row r="3584" spans="1:5">
      <c r="A3584" s="26">
        <v>40633</v>
      </c>
      <c r="B3584" s="27">
        <v>0.22916666666666666</v>
      </c>
      <c r="C3584" s="25">
        <v>2.4500000000000001E-2</v>
      </c>
      <c r="D3584" s="1">
        <v>4.5196639999999996E-3</v>
      </c>
      <c r="E3584" s="1">
        <v>1.3117837E-2</v>
      </c>
    </row>
    <row r="3585" spans="1:5">
      <c r="A3585" s="26">
        <v>40633</v>
      </c>
      <c r="B3585" s="27">
        <v>0.27083333333333331</v>
      </c>
      <c r="C3585" s="25">
        <v>0.38540000000000002</v>
      </c>
      <c r="D3585" s="1">
        <v>2.0157491E-2</v>
      </c>
      <c r="E3585" s="1">
        <v>9.9581905000000002E-3</v>
      </c>
    </row>
    <row r="3586" spans="1:5">
      <c r="A3586" s="26">
        <v>40633</v>
      </c>
      <c r="B3586" s="27">
        <v>0.3125</v>
      </c>
      <c r="C3586" s="25">
        <v>2.2499999999999999E-2</v>
      </c>
      <c r="D3586" s="1">
        <v>-7.3913255000000004E-3</v>
      </c>
      <c r="E3586" s="1">
        <v>-1.9639889000000001E-2</v>
      </c>
    </row>
    <row r="3587" spans="1:5">
      <c r="A3587" s="26">
        <v>40633</v>
      </c>
      <c r="B3587" s="27">
        <v>0.35416666666666669</v>
      </c>
      <c r="C3587" s="25">
        <v>2.5000000000000001E-2</v>
      </c>
      <c r="D3587" s="1">
        <v>-5.5014446000000002E-2</v>
      </c>
      <c r="E3587" s="1">
        <v>7.9601006000000005E-3</v>
      </c>
    </row>
    <row r="3588" spans="1:5">
      <c r="A3588" s="26">
        <v>40633</v>
      </c>
      <c r="B3588" s="27">
        <v>0.39583333333333331</v>
      </c>
      <c r="C3588" s="25">
        <v>2.1100000000000001E-2</v>
      </c>
      <c r="D3588" s="1">
        <v>-8.1304257000000005E-2</v>
      </c>
      <c r="E3588" s="1">
        <v>2.7312843E-2</v>
      </c>
    </row>
    <row r="3589" spans="1:5">
      <c r="A3589" s="26">
        <v>40633</v>
      </c>
      <c r="B3589" s="27">
        <v>0.4375</v>
      </c>
      <c r="C3589" s="25">
        <v>2.2200000000000001E-2</v>
      </c>
      <c r="D3589" s="1">
        <v>-6.3976695E-2</v>
      </c>
      <c r="E3589" s="1">
        <v>4.0862167E-3</v>
      </c>
    </row>
    <row r="3590" spans="1:5">
      <c r="A3590" s="26">
        <v>40633</v>
      </c>
      <c r="B3590" s="27">
        <v>0.47916666666666669</v>
      </c>
      <c r="C3590" s="25">
        <v>2.3400000000000001E-2</v>
      </c>
      <c r="D3590" s="1">
        <v>-3.2196123E-2</v>
      </c>
      <c r="E3590" s="1">
        <v>1.5105627E-2</v>
      </c>
    </row>
    <row r="3591" spans="1:5">
      <c r="A3591" s="26">
        <v>40633</v>
      </c>
      <c r="B3591" s="27">
        <v>0.52083333333333337</v>
      </c>
      <c r="C3591" s="25">
        <v>2.5600000000000001E-2</v>
      </c>
      <c r="D3591" s="1">
        <v>-7.8221073000000002E-2</v>
      </c>
      <c r="E3591" s="1">
        <v>2.3232709E-3</v>
      </c>
    </row>
    <row r="3592" spans="1:5">
      <c r="A3592" s="26">
        <v>40633</v>
      </c>
      <c r="B3592" s="27">
        <v>0.5625</v>
      </c>
      <c r="C3592" s="25">
        <v>3.4299999999999997E-2</v>
      </c>
      <c r="D3592" s="1">
        <v>-7.4036038999999998E-2</v>
      </c>
      <c r="E3592" s="1">
        <v>3.7977528000000003E-2</v>
      </c>
    </row>
    <row r="3593" spans="1:5">
      <c r="A3593" s="26">
        <v>40633</v>
      </c>
      <c r="B3593" s="27">
        <v>0.60416666666666663</v>
      </c>
      <c r="C3593" s="25">
        <v>2.64E-2</v>
      </c>
      <c r="D3593" s="1">
        <v>-8.4390097999999997E-2</v>
      </c>
      <c r="E3593" s="1">
        <v>4.8554935E-2</v>
      </c>
    </row>
    <row r="3594" spans="1:5">
      <c r="A3594" s="26">
        <v>40633</v>
      </c>
      <c r="B3594" s="27">
        <v>0.64583333333333337</v>
      </c>
      <c r="C3594" s="25">
        <v>4.7199999999999999E-2</v>
      </c>
      <c r="D3594" s="1">
        <v>-3.5768486000000002E-2</v>
      </c>
      <c r="E3594" s="1">
        <v>3.8999180000000001E-2</v>
      </c>
    </row>
    <row r="3595" spans="1:5">
      <c r="A3595" s="26">
        <v>40633</v>
      </c>
      <c r="B3595" s="27">
        <v>0.6875</v>
      </c>
      <c r="C3595" s="25">
        <v>0.33989999999999998</v>
      </c>
      <c r="D3595" s="1">
        <v>3.6157348999999998E-2</v>
      </c>
      <c r="E3595" s="1">
        <v>1.8627571999999998E-2</v>
      </c>
    </row>
    <row r="3596" spans="1:5">
      <c r="A3596" s="26">
        <v>40633</v>
      </c>
      <c r="B3596" s="27">
        <v>0.72916666666666663</v>
      </c>
      <c r="C3596" s="25">
        <v>0.45450000000000002</v>
      </c>
      <c r="D3596" s="1">
        <v>-1.552773E-2</v>
      </c>
      <c r="E3596" s="1">
        <v>-1.0610352999999999E-2</v>
      </c>
    </row>
    <row r="3597" spans="1:5">
      <c r="A3597" s="26">
        <v>40633</v>
      </c>
      <c r="B3597" s="27">
        <v>0.77083333333333337</v>
      </c>
      <c r="C3597" s="25">
        <v>0.17430000000000001</v>
      </c>
      <c r="D3597" s="1">
        <v>-7.7916653999999998E-3</v>
      </c>
      <c r="E3597" s="1">
        <v>-5.2155014E-2</v>
      </c>
    </row>
    <row r="3598" spans="1:5">
      <c r="A3598" s="26">
        <v>40633</v>
      </c>
      <c r="B3598" s="27">
        <v>0.8125</v>
      </c>
      <c r="C3598" s="25">
        <v>4.02E-2</v>
      </c>
      <c r="D3598" s="1">
        <v>1.2764378999999999E-2</v>
      </c>
      <c r="E3598" s="1">
        <v>-4.4616657999999997E-2</v>
      </c>
    </row>
    <row r="3599" spans="1:5">
      <c r="A3599" s="26">
        <v>40633</v>
      </c>
      <c r="B3599" s="27">
        <v>0.85416666666666663</v>
      </c>
      <c r="C3599" s="25">
        <v>4.9799999999999997E-2</v>
      </c>
      <c r="D3599" s="1">
        <v>-1.6901677E-2</v>
      </c>
      <c r="E3599" s="1">
        <v>7.1852467999999996E-3</v>
      </c>
    </row>
    <row r="3600" spans="1:5">
      <c r="A3600" s="26">
        <v>40633</v>
      </c>
      <c r="B3600" s="27">
        <v>0.89583333333333337</v>
      </c>
      <c r="C3600" s="25">
        <v>5.1499999999999997E-2</v>
      </c>
      <c r="D3600" s="1">
        <v>-3.3119453E-2</v>
      </c>
      <c r="E3600" s="1">
        <v>2.6233019E-2</v>
      </c>
    </row>
    <row r="3601" spans="1:5">
      <c r="A3601" s="26">
        <v>40633</v>
      </c>
      <c r="B3601" s="27">
        <v>0.9375</v>
      </c>
      <c r="C3601" s="25">
        <v>5.5E-2</v>
      </c>
      <c r="D3601" s="1">
        <v>-7.2696239999999995E-2</v>
      </c>
      <c r="E3601" s="1">
        <v>8.6105456E-3</v>
      </c>
    </row>
    <row r="3602" spans="1:5">
      <c r="A3602" s="26">
        <v>40633</v>
      </c>
      <c r="B3602" s="27">
        <v>0.97916666666666663</v>
      </c>
      <c r="C3602" s="25">
        <v>3.8800000000000001E-2</v>
      </c>
      <c r="D3602" s="1">
        <v>-8.8953650999999995E-2</v>
      </c>
      <c r="E3602" s="1">
        <v>-1.0668858999999999E-3</v>
      </c>
    </row>
    <row r="3603" spans="1:5">
      <c r="A3603" s="26">
        <v>40634</v>
      </c>
      <c r="B3603" s="27">
        <v>2.0833333333333332E-2</v>
      </c>
      <c r="C3603" s="25">
        <v>2.9399999999999999E-2</v>
      </c>
      <c r="D3603" s="1">
        <v>-0.13546776999999999</v>
      </c>
      <c r="E3603" s="1">
        <v>1.8630266999999999E-2</v>
      </c>
    </row>
    <row r="3604" spans="1:5">
      <c r="A3604" s="26">
        <v>40634</v>
      </c>
      <c r="B3604" s="27">
        <v>6.25E-2</v>
      </c>
      <c r="C3604" s="25">
        <v>3.6900000000000002E-2</v>
      </c>
      <c r="D3604" s="1">
        <v>-0.11247369</v>
      </c>
      <c r="E3604" s="1">
        <v>2.7984412E-2</v>
      </c>
    </row>
    <row r="3605" spans="1:5">
      <c r="A3605" s="26">
        <v>40634</v>
      </c>
      <c r="B3605" s="27">
        <v>0.10416666666666667</v>
      </c>
      <c r="C3605" s="25">
        <v>0.3856</v>
      </c>
      <c r="D3605" s="1">
        <v>-2.0112659000000001E-2</v>
      </c>
      <c r="E3605" s="1">
        <v>-1.4891685999999999E-2</v>
      </c>
    </row>
    <row r="3606" spans="1:5">
      <c r="A3606" s="26">
        <v>40634</v>
      </c>
      <c r="B3606" s="27">
        <v>0.14583333333333334</v>
      </c>
      <c r="C3606" s="25">
        <v>0.19939999999999999</v>
      </c>
      <c r="D3606" s="1">
        <v>6.6692328999999995E-2</v>
      </c>
      <c r="E3606" s="1">
        <v>6.1832013999999998E-2</v>
      </c>
    </row>
    <row r="3607" spans="1:5">
      <c r="A3607" s="26">
        <v>40634</v>
      </c>
      <c r="B3607" s="27">
        <v>0.1875</v>
      </c>
      <c r="C3607" s="25">
        <v>0.30199999999999999</v>
      </c>
      <c r="D3607" s="1">
        <v>5.4846534000000002E-2</v>
      </c>
      <c r="E3607" s="1">
        <v>3.0487784E-2</v>
      </c>
    </row>
    <row r="3608" spans="1:5">
      <c r="A3608" s="26">
        <v>40634</v>
      </c>
      <c r="B3608" s="27">
        <v>0.22916666666666666</v>
      </c>
      <c r="C3608" s="25">
        <v>0.40699999999999997</v>
      </c>
      <c r="D3608" s="1">
        <v>7.5164172999999997E-3</v>
      </c>
      <c r="E3608" s="1">
        <v>2.3885988E-2</v>
      </c>
    </row>
    <row r="3609" spans="1:5">
      <c r="A3609" s="26">
        <v>40634</v>
      </c>
      <c r="B3609" s="27">
        <v>0.27083333333333331</v>
      </c>
      <c r="C3609" s="25">
        <v>0.28520000000000001</v>
      </c>
      <c r="D3609" s="1">
        <v>2.7544276999999999E-2</v>
      </c>
      <c r="E3609" s="1">
        <v>4.5823078000000001E-3</v>
      </c>
    </row>
    <row r="3610" spans="1:5">
      <c r="A3610" s="26">
        <v>40634</v>
      </c>
      <c r="B3610" s="27">
        <v>0.3125</v>
      </c>
      <c r="C3610" s="25">
        <v>0.315</v>
      </c>
      <c r="D3610" s="1">
        <v>-2.4105341999999998E-3</v>
      </c>
      <c r="E3610" s="1">
        <v>6.5522595999999997E-3</v>
      </c>
    </row>
    <row r="3611" spans="1:5">
      <c r="A3611" s="26">
        <v>40634</v>
      </c>
      <c r="B3611" s="27">
        <v>0.35416666666666669</v>
      </c>
      <c r="C3611" s="25">
        <v>0.29520000000000002</v>
      </c>
      <c r="D3611" s="1">
        <v>-3.6578264999999999E-2</v>
      </c>
      <c r="E3611" s="1">
        <v>1.9166572E-2</v>
      </c>
    </row>
    <row r="3612" spans="1:5">
      <c r="A3612" s="26">
        <v>40634</v>
      </c>
      <c r="B3612" s="27">
        <v>0.39583333333333331</v>
      </c>
      <c r="C3612" s="25">
        <v>0.39560000000000001</v>
      </c>
      <c r="D3612" s="1">
        <v>-1.8277908999999998E-2</v>
      </c>
      <c r="E3612" s="1">
        <v>4.9465156000000003E-2</v>
      </c>
    </row>
    <row r="3613" spans="1:5">
      <c r="A3613" s="26">
        <v>40634</v>
      </c>
      <c r="B3613" s="27">
        <v>0.4375</v>
      </c>
      <c r="C3613" s="25">
        <v>0.55459999999999998</v>
      </c>
      <c r="D3613" s="1">
        <v>-3.0518369E-2</v>
      </c>
      <c r="E3613" s="1">
        <v>-1.2242978999999999E-2</v>
      </c>
    </row>
    <row r="3614" spans="1:5">
      <c r="A3614" s="26">
        <v>40634</v>
      </c>
      <c r="B3614" s="27">
        <v>0.47916666666666669</v>
      </c>
      <c r="C3614" s="25">
        <v>0.58130000000000004</v>
      </c>
      <c r="D3614" s="1">
        <v>1.3009198E-2</v>
      </c>
      <c r="E3614" s="1">
        <v>2.1450904E-2</v>
      </c>
    </row>
    <row r="3615" spans="1:5">
      <c r="A3615" s="26">
        <v>40634</v>
      </c>
      <c r="B3615" s="27">
        <v>0.52083333333333337</v>
      </c>
      <c r="C3615" s="25">
        <v>0.25290000000000001</v>
      </c>
      <c r="D3615" s="1">
        <v>-5.8166104000000003E-2</v>
      </c>
      <c r="E3615" s="1">
        <v>1.2478777999999999E-2</v>
      </c>
    </row>
    <row r="3616" spans="1:5">
      <c r="A3616" s="26">
        <v>40634</v>
      </c>
      <c r="B3616" s="27">
        <v>0.5625</v>
      </c>
      <c r="C3616" s="25">
        <v>0.22220000000000001</v>
      </c>
      <c r="D3616" s="1">
        <v>-0.18996962000000001</v>
      </c>
      <c r="E3616" s="1">
        <v>5.0265248999999998E-2</v>
      </c>
    </row>
    <row r="3617" spans="1:5">
      <c r="A3617" s="26">
        <v>40634</v>
      </c>
      <c r="B3617" s="27">
        <v>0.60416666666666663</v>
      </c>
      <c r="C3617" s="25">
        <v>0.21079999999999999</v>
      </c>
      <c r="D3617" s="1">
        <v>-0.15854968</v>
      </c>
      <c r="E3617" s="1">
        <v>4.7244738000000001E-2</v>
      </c>
    </row>
    <row r="3618" spans="1:5">
      <c r="A3618" s="26">
        <v>40634</v>
      </c>
      <c r="B3618" s="27">
        <v>0.64583333333333337</v>
      </c>
      <c r="C3618" s="25">
        <v>0.16420000000000001</v>
      </c>
      <c r="D3618" s="1">
        <v>-8.6291215000000004E-2</v>
      </c>
      <c r="E3618" s="1">
        <v>-1.2178981E-2</v>
      </c>
    </row>
    <row r="3619" spans="1:5">
      <c r="A3619" s="26">
        <v>40634</v>
      </c>
      <c r="B3619" s="27">
        <v>0.6875</v>
      </c>
      <c r="C3619" s="25">
        <v>0.14199999999999999</v>
      </c>
      <c r="D3619" s="1">
        <v>-3.3252232E-2</v>
      </c>
      <c r="E3619" s="1">
        <v>-1.7924787000000001E-2</v>
      </c>
    </row>
    <row r="3620" spans="1:5">
      <c r="A3620" s="26">
        <v>40634</v>
      </c>
      <c r="B3620" s="27">
        <v>0.72916666666666663</v>
      </c>
      <c r="C3620" s="25">
        <v>3.9100000000000003E-2</v>
      </c>
      <c r="D3620" s="1">
        <v>4.1789005999999997E-2</v>
      </c>
      <c r="E3620" s="1">
        <v>2.5662977E-2</v>
      </c>
    </row>
    <row r="3621" spans="1:5">
      <c r="A3621" s="26">
        <v>40634</v>
      </c>
      <c r="B3621" s="27">
        <v>0.77083333333333337</v>
      </c>
      <c r="C3621" s="25">
        <v>3.9300000000000002E-2</v>
      </c>
      <c r="D3621" s="1">
        <v>3.5076941E-2</v>
      </c>
      <c r="E3621" s="1">
        <v>1.8867239000000001E-2</v>
      </c>
    </row>
    <row r="3622" spans="1:5">
      <c r="A3622" s="26">
        <v>40634</v>
      </c>
      <c r="B3622" s="27">
        <v>0.8125</v>
      </c>
      <c r="C3622" s="25">
        <v>0.21540000000000001</v>
      </c>
      <c r="D3622" s="1">
        <v>2.8863765E-2</v>
      </c>
      <c r="E3622" s="1">
        <v>7.9412600999999999E-3</v>
      </c>
    </row>
    <row r="3623" spans="1:5">
      <c r="A3623" s="26">
        <v>40634</v>
      </c>
      <c r="B3623" s="27">
        <v>0.85416666666666663</v>
      </c>
      <c r="C3623" s="25">
        <v>4.4600000000000001E-2</v>
      </c>
      <c r="D3623" s="1">
        <v>1.6774873999999999E-2</v>
      </c>
      <c r="E3623" s="1">
        <v>3.5196215000000003E-2</v>
      </c>
    </row>
    <row r="3624" spans="1:5">
      <c r="A3624" s="26">
        <v>40634</v>
      </c>
      <c r="B3624" s="27">
        <v>0.89583333333333337</v>
      </c>
      <c r="C3624" s="25">
        <v>4.19E-2</v>
      </c>
      <c r="D3624" s="1">
        <v>-5.0992553000000001E-3</v>
      </c>
      <c r="E3624" s="1">
        <v>9.7572810999999992E-3</v>
      </c>
    </row>
    <row r="3625" spans="1:5">
      <c r="A3625" s="26">
        <v>40634</v>
      </c>
      <c r="B3625" s="27">
        <v>0.9375</v>
      </c>
      <c r="C3625" s="25">
        <v>4.36E-2</v>
      </c>
      <c r="D3625" s="1">
        <v>-2.7883576000000002E-3</v>
      </c>
      <c r="E3625" s="1">
        <v>-2.3553853999999999E-3</v>
      </c>
    </row>
    <row r="3626" spans="1:5">
      <c r="A3626" s="26">
        <v>40634</v>
      </c>
      <c r="B3626" s="27">
        <v>0.97916666666666663</v>
      </c>
      <c r="C3626" s="25">
        <v>4.4299999999999999E-2</v>
      </c>
      <c r="D3626" s="1">
        <v>-1.0268559E-2</v>
      </c>
      <c r="E3626" s="1">
        <v>-8.4043E-3</v>
      </c>
    </row>
    <row r="3627" spans="1:5">
      <c r="A3627" s="26">
        <v>40635</v>
      </c>
      <c r="B3627" s="27">
        <v>2.0833333333333332E-2</v>
      </c>
      <c r="C3627" s="25">
        <v>0.15040000000000001</v>
      </c>
      <c r="D3627" s="1">
        <v>1.3078083000000001E-2</v>
      </c>
      <c r="E3627" s="1">
        <v>2.9744725999999999E-2</v>
      </c>
    </row>
    <row r="3628" spans="1:5">
      <c r="A3628" s="26">
        <v>40635</v>
      </c>
      <c r="B3628" s="27">
        <v>6.25E-2</v>
      </c>
      <c r="C3628" s="25">
        <v>6.0900000000000003E-2</v>
      </c>
      <c r="D3628" s="1">
        <v>-8.1591914000000001E-2</v>
      </c>
      <c r="E3628" s="1">
        <v>4.0931459000000003E-2</v>
      </c>
    </row>
    <row r="3629" spans="1:5">
      <c r="A3629" s="26">
        <v>40635</v>
      </c>
      <c r="B3629" s="27">
        <v>0.10416666666666667</v>
      </c>
      <c r="C3629" s="25">
        <v>3.95E-2</v>
      </c>
      <c r="D3629" s="1">
        <v>-8.6793401000000006E-2</v>
      </c>
      <c r="E3629" s="1">
        <v>5.5792316000000002E-2</v>
      </c>
    </row>
    <row r="3630" spans="1:5">
      <c r="A3630" s="26">
        <v>40635</v>
      </c>
      <c r="B3630" s="27">
        <v>0.14583333333333334</v>
      </c>
      <c r="C3630" s="25">
        <v>4.2000000000000003E-2</v>
      </c>
      <c r="D3630" s="1">
        <v>-0.16204821</v>
      </c>
      <c r="E3630" s="1">
        <v>4.5829060999999998E-4</v>
      </c>
    </row>
    <row r="3631" spans="1:5">
      <c r="A3631" s="26">
        <v>40635</v>
      </c>
      <c r="B3631" s="27">
        <v>0.1875</v>
      </c>
      <c r="C3631" s="25">
        <v>4.3799999999999999E-2</v>
      </c>
      <c r="D3631" s="1">
        <v>-9.1399038000000002E-2</v>
      </c>
      <c r="E3631" s="1">
        <v>1.3515536E-2</v>
      </c>
    </row>
    <row r="3632" spans="1:5">
      <c r="A3632" s="26">
        <v>40635</v>
      </c>
      <c r="B3632" s="27">
        <v>0.22916666666666666</v>
      </c>
      <c r="C3632" s="25">
        <v>5.2900000000000003E-2</v>
      </c>
      <c r="D3632" s="1">
        <v>5.4518598999999997E-3</v>
      </c>
      <c r="E3632" s="1">
        <v>2.4534997999999999E-2</v>
      </c>
    </row>
    <row r="3633" spans="1:5">
      <c r="A3633" s="26">
        <v>40635</v>
      </c>
      <c r="B3633" s="27">
        <v>0.27083333333333331</v>
      </c>
      <c r="C3633" s="25">
        <v>4.0800000000000003E-2</v>
      </c>
      <c r="D3633" s="1">
        <v>2.0767016999999999E-2</v>
      </c>
      <c r="E3633" s="1">
        <v>-3.6269274E-3</v>
      </c>
    </row>
    <row r="3634" spans="1:5">
      <c r="A3634" s="26">
        <v>40635</v>
      </c>
      <c r="B3634" s="27">
        <v>0.3125</v>
      </c>
      <c r="C3634" s="25">
        <v>4.2000000000000003E-2</v>
      </c>
      <c r="D3634" s="1">
        <v>-8.4743474000000003E-3</v>
      </c>
      <c r="E3634" s="1">
        <v>-1.7650303999999999E-2</v>
      </c>
    </row>
    <row r="3635" spans="1:5">
      <c r="A3635" s="26">
        <v>40635</v>
      </c>
      <c r="B3635" s="27">
        <v>0.35416666666666669</v>
      </c>
      <c r="C3635" s="25">
        <v>4.5100000000000001E-2</v>
      </c>
      <c r="D3635" s="1">
        <v>-3.2027188999999998E-4</v>
      </c>
      <c r="E3635" s="1">
        <v>3.9978024000000001E-3</v>
      </c>
    </row>
    <row r="3636" spans="1:5">
      <c r="A3636" s="26">
        <v>40635</v>
      </c>
      <c r="B3636" s="27">
        <v>0.39583333333333331</v>
      </c>
      <c r="C3636" s="25">
        <v>4.8500000000000001E-2</v>
      </c>
      <c r="D3636" s="1">
        <v>-1.9829291999999998E-2</v>
      </c>
      <c r="E3636" s="1">
        <v>-8.2109525000000003E-3</v>
      </c>
    </row>
    <row r="3637" spans="1:5">
      <c r="A3637" s="26">
        <v>40635</v>
      </c>
      <c r="B3637" s="27">
        <v>0.4375</v>
      </c>
      <c r="C3637" s="25">
        <v>5.4699999999999999E-2</v>
      </c>
      <c r="D3637" s="1">
        <v>-9.087648E-4</v>
      </c>
      <c r="E3637" s="1">
        <v>3.2406497999999999E-2</v>
      </c>
    </row>
    <row r="3638" spans="1:5">
      <c r="A3638" s="26">
        <v>40635</v>
      </c>
      <c r="B3638" s="27">
        <v>0.47916666666666669</v>
      </c>
      <c r="C3638" s="25">
        <v>4.2799999999999998E-2</v>
      </c>
      <c r="D3638" s="1">
        <v>5.0820479000000002E-2</v>
      </c>
      <c r="E3638" s="1">
        <v>3.5903609000000003E-2</v>
      </c>
    </row>
    <row r="3639" spans="1:5">
      <c r="A3639" s="26">
        <v>40635</v>
      </c>
      <c r="B3639" s="27">
        <v>0.52083333333333337</v>
      </c>
      <c r="C3639" s="25">
        <v>4.4200000000000003E-2</v>
      </c>
      <c r="D3639" s="1">
        <v>4.7111115000000002E-2</v>
      </c>
      <c r="E3639" s="1">
        <v>3.8019437000000003E-2</v>
      </c>
    </row>
    <row r="3640" spans="1:5">
      <c r="A3640" s="26">
        <v>40635</v>
      </c>
      <c r="B3640" s="27">
        <v>0.5625</v>
      </c>
      <c r="C3640" s="25">
        <v>6.7299999999999999E-2</v>
      </c>
      <c r="D3640" s="1">
        <v>1.8901265E-2</v>
      </c>
      <c r="E3640" s="1">
        <v>-6.4222246999999996E-3</v>
      </c>
    </row>
    <row r="3641" spans="1:5">
      <c r="A3641" s="26">
        <v>40635</v>
      </c>
      <c r="B3641" s="27">
        <v>0.60416666666666663</v>
      </c>
      <c r="C3641" s="25">
        <v>4.4699999999999997E-2</v>
      </c>
      <c r="D3641" s="1">
        <v>-1.0605039E-4</v>
      </c>
      <c r="E3641" s="1">
        <v>-1.8268943999999999E-2</v>
      </c>
    </row>
    <row r="3642" spans="1:5">
      <c r="A3642" s="26">
        <v>40635</v>
      </c>
      <c r="B3642" s="27">
        <v>0.64583333333333337</v>
      </c>
      <c r="C3642" s="25">
        <v>5.1200000000000002E-2</v>
      </c>
      <c r="D3642" s="1">
        <v>-2.1060702000000001E-2</v>
      </c>
      <c r="E3642" s="1">
        <v>-4.2234001E-3</v>
      </c>
    </row>
    <row r="3643" spans="1:5">
      <c r="A3643" s="26">
        <v>40635</v>
      </c>
      <c r="B3643" s="27">
        <v>0.6875</v>
      </c>
      <c r="C3643" s="25">
        <v>4.5999999999999999E-2</v>
      </c>
      <c r="D3643" s="1">
        <v>-0.11207737</v>
      </c>
      <c r="E3643" s="1">
        <v>3.0884821999999999E-2</v>
      </c>
    </row>
    <row r="3644" spans="1:5">
      <c r="A3644" s="26">
        <v>40635</v>
      </c>
      <c r="B3644" s="27">
        <v>0.72916666666666663</v>
      </c>
      <c r="C3644" s="25">
        <v>4.6600000000000003E-2</v>
      </c>
      <c r="D3644" s="1">
        <v>-0.12735866000000001</v>
      </c>
      <c r="E3644" s="1">
        <v>2.8719673000000001E-2</v>
      </c>
    </row>
    <row r="3645" spans="1:5">
      <c r="A3645" s="26">
        <v>40635</v>
      </c>
      <c r="B3645" s="27">
        <v>0.77083333333333337</v>
      </c>
      <c r="C3645" s="25">
        <v>4.9700000000000001E-2</v>
      </c>
      <c r="D3645" s="1">
        <v>-0.11601647</v>
      </c>
      <c r="E3645" s="1">
        <v>4.1850239999999997E-2</v>
      </c>
    </row>
    <row r="3646" spans="1:5">
      <c r="A3646" s="26">
        <v>40635</v>
      </c>
      <c r="B3646" s="27">
        <v>0.8125</v>
      </c>
      <c r="C3646" s="25">
        <v>4.9299999999999997E-2</v>
      </c>
      <c r="D3646" s="1">
        <v>-8.3643230999999998E-2</v>
      </c>
      <c r="E3646" s="1">
        <v>5.4820468999999997E-2</v>
      </c>
    </row>
    <row r="3647" spans="1:5">
      <c r="A3647" s="26">
        <v>40635</v>
      </c>
      <c r="B3647" s="27">
        <v>0.85416666666666663</v>
      </c>
      <c r="C3647" s="25">
        <v>4.7500000000000001E-2</v>
      </c>
      <c r="D3647" s="1">
        <v>-9.0269128000000004E-2</v>
      </c>
      <c r="E3647" s="1">
        <v>-8.3866513000000007E-3</v>
      </c>
    </row>
    <row r="3648" spans="1:5">
      <c r="A3648" s="26">
        <v>40635</v>
      </c>
      <c r="B3648" s="27">
        <v>0.89583333333333337</v>
      </c>
      <c r="C3648" s="25">
        <v>4.8599999999999997E-2</v>
      </c>
      <c r="D3648" s="1">
        <v>-2.2806922E-2</v>
      </c>
      <c r="E3648" s="1">
        <v>3.6229839E-2</v>
      </c>
    </row>
    <row r="3649" spans="1:5">
      <c r="A3649" s="26">
        <v>40635</v>
      </c>
      <c r="B3649" s="27">
        <v>0.9375</v>
      </c>
      <c r="C3649" s="25">
        <v>4.99E-2</v>
      </c>
      <c r="D3649" s="1">
        <v>1.7520482E-2</v>
      </c>
      <c r="E3649" s="1">
        <v>3.5503374999999997E-2</v>
      </c>
    </row>
    <row r="3650" spans="1:5">
      <c r="A3650" s="26">
        <v>40635</v>
      </c>
      <c r="B3650" s="27">
        <v>0.97916666666666663</v>
      </c>
      <c r="C3650" s="25">
        <v>5.1700000000000003E-2</v>
      </c>
      <c r="D3650" s="1">
        <v>6.5282194000000002E-3</v>
      </c>
      <c r="E3650" s="1">
        <v>1.0428013999999999E-2</v>
      </c>
    </row>
    <row r="3651" spans="1:5">
      <c r="A3651" s="26">
        <v>40636</v>
      </c>
      <c r="B3651" s="27">
        <v>2.0833333333333332E-2</v>
      </c>
      <c r="C3651" s="25">
        <v>5.3199999999999997E-2</v>
      </c>
      <c r="D3651" s="1">
        <v>7.5667077999999999E-2</v>
      </c>
      <c r="E3651" s="1">
        <v>2.2482321E-2</v>
      </c>
    </row>
    <row r="3652" spans="1:5">
      <c r="A3652" s="26">
        <v>40636</v>
      </c>
      <c r="B3652" s="27">
        <v>6.25E-2</v>
      </c>
      <c r="C3652" s="25">
        <v>5.4699999999999999E-2</v>
      </c>
      <c r="D3652" s="1">
        <v>6.1893101999999998E-2</v>
      </c>
      <c r="E3652" s="1">
        <v>-1.7450930999999999E-3</v>
      </c>
    </row>
    <row r="3653" spans="1:5">
      <c r="A3653" s="26">
        <v>40636</v>
      </c>
      <c r="B3653" s="27">
        <v>0.10416666666666667</v>
      </c>
      <c r="C3653" s="25">
        <v>5.6599999999999998E-2</v>
      </c>
      <c r="D3653" s="1">
        <v>5.2874444999999999E-2</v>
      </c>
      <c r="E3653" s="1">
        <v>-7.8134491999999993E-3</v>
      </c>
    </row>
    <row r="3654" spans="1:5">
      <c r="A3654" s="26">
        <v>40636</v>
      </c>
      <c r="B3654" s="27">
        <v>0.14583333333333334</v>
      </c>
      <c r="C3654" s="25">
        <v>5.8999999999999997E-2</v>
      </c>
      <c r="D3654" s="1">
        <v>-1.9715198999999999E-2</v>
      </c>
      <c r="E3654" s="1">
        <v>1.105043E-2</v>
      </c>
    </row>
    <row r="3655" spans="1:5">
      <c r="A3655" s="26">
        <v>40636</v>
      </c>
      <c r="B3655" s="27">
        <v>0.1875</v>
      </c>
      <c r="C3655" s="25">
        <v>6.2399999999999997E-2</v>
      </c>
      <c r="D3655" s="1">
        <v>-0.14630619</v>
      </c>
      <c r="E3655" s="1">
        <v>3.6788888999999998E-2</v>
      </c>
    </row>
    <row r="3656" spans="1:5">
      <c r="A3656" s="26">
        <v>40636</v>
      </c>
      <c r="B3656" s="27">
        <v>0.22916666666666666</v>
      </c>
      <c r="C3656" s="25">
        <v>8.8200000000000001E-2</v>
      </c>
      <c r="D3656" s="1">
        <v>-0.15670199000000001</v>
      </c>
      <c r="E3656" s="1">
        <v>2.81228E-2</v>
      </c>
    </row>
    <row r="3657" spans="1:5">
      <c r="A3657" s="26">
        <v>40636</v>
      </c>
      <c r="B3657" s="27">
        <v>0.27083333333333331</v>
      </c>
      <c r="C3657" s="25">
        <v>6.8199999999999997E-2</v>
      </c>
      <c r="D3657" s="1">
        <v>-0.12586764</v>
      </c>
      <c r="E3657" s="1">
        <v>1.0761066E-2</v>
      </c>
    </row>
    <row r="3658" spans="1:5">
      <c r="A3658" s="26">
        <v>40636</v>
      </c>
      <c r="B3658" s="27">
        <v>0.3125</v>
      </c>
      <c r="C3658" s="25">
        <v>8.3999999999999995E-3</v>
      </c>
      <c r="D3658" s="1">
        <v>-9.9734676999999994E-2</v>
      </c>
      <c r="E3658" s="1">
        <v>2.9252388000000001E-2</v>
      </c>
    </row>
    <row r="3659" spans="1:5">
      <c r="A3659" s="26">
        <v>40636</v>
      </c>
      <c r="B3659" s="27">
        <v>0.35416666666666669</v>
      </c>
      <c r="C3659" s="25">
        <v>0</v>
      </c>
      <c r="D3659" s="1">
        <v>-7.9214781999999997E-2</v>
      </c>
      <c r="E3659" s="1">
        <v>2.1034402000000001E-2</v>
      </c>
    </row>
    <row r="3660" spans="1:5">
      <c r="A3660" s="26">
        <v>40636</v>
      </c>
      <c r="B3660" s="27">
        <v>0.39583333333333331</v>
      </c>
      <c r="C3660" s="25">
        <v>1E-4</v>
      </c>
      <c r="D3660" s="1">
        <v>-8.2901216E-2</v>
      </c>
      <c r="E3660" s="1">
        <v>-2.3656356E-2</v>
      </c>
    </row>
    <row r="3661" spans="1:5">
      <c r="A3661" s="26">
        <v>40636</v>
      </c>
      <c r="B3661" s="27">
        <v>0.4375</v>
      </c>
      <c r="C3661" s="25">
        <v>2.0999999999999999E-3</v>
      </c>
      <c r="D3661" s="1">
        <v>-3.2875920000000003E-2</v>
      </c>
      <c r="E3661" s="1">
        <v>-2.0536463999999998E-3</v>
      </c>
    </row>
    <row r="3662" spans="1:5">
      <c r="A3662" s="26">
        <v>40636</v>
      </c>
      <c r="B3662" s="27">
        <v>0.47916666666666669</v>
      </c>
      <c r="C3662" s="25">
        <v>6.7999999999999996E-3</v>
      </c>
      <c r="D3662" s="1">
        <v>-3.2737303000000002E-2</v>
      </c>
      <c r="E3662" s="1">
        <v>3.2669444999999998E-2</v>
      </c>
    </row>
    <row r="3663" spans="1:5">
      <c r="A3663" s="26">
        <v>40636</v>
      </c>
      <c r="B3663" s="27">
        <v>0.52083333333333337</v>
      </c>
      <c r="C3663" s="25">
        <v>0</v>
      </c>
      <c r="D3663" s="1">
        <v>5.1386396000000001E-2</v>
      </c>
      <c r="E3663" s="1">
        <v>1.5382231999999999E-2</v>
      </c>
    </row>
    <row r="3664" spans="1:5">
      <c r="A3664" s="26">
        <v>40636</v>
      </c>
      <c r="B3664" s="27">
        <v>0.5625</v>
      </c>
      <c r="C3664" s="25">
        <v>0</v>
      </c>
      <c r="D3664" s="1">
        <v>9.3133146000000007E-3</v>
      </c>
      <c r="E3664" s="1">
        <v>2.6400654000000002E-3</v>
      </c>
    </row>
    <row r="3665" spans="1:5">
      <c r="A3665" s="26">
        <v>40636</v>
      </c>
      <c r="B3665" s="27">
        <v>0.60416666666666663</v>
      </c>
      <c r="C3665" s="25">
        <v>0</v>
      </c>
      <c r="D3665" s="1">
        <v>4.8864225999999997E-2</v>
      </c>
      <c r="E3665" s="1">
        <v>1.7839245999999999E-4</v>
      </c>
    </row>
    <row r="3666" spans="1:5">
      <c r="A3666" s="26">
        <v>40636</v>
      </c>
      <c r="B3666" s="27">
        <v>0.64583333333333337</v>
      </c>
      <c r="C3666" s="25">
        <v>0</v>
      </c>
      <c r="D3666" s="1">
        <v>5.9056744000000001E-2</v>
      </c>
      <c r="E3666" s="1">
        <v>3.5260009000000002E-2</v>
      </c>
    </row>
    <row r="3667" spans="1:5">
      <c r="A3667" s="26">
        <v>40636</v>
      </c>
      <c r="B3667" s="27">
        <v>0.6875</v>
      </c>
      <c r="C3667" s="25">
        <v>2.8E-3</v>
      </c>
      <c r="D3667" s="1">
        <v>-3.0021521999999998E-2</v>
      </c>
      <c r="E3667" s="1">
        <v>1.9850683000000001E-2</v>
      </c>
    </row>
    <row r="3668" spans="1:5">
      <c r="A3668" s="26">
        <v>40636</v>
      </c>
      <c r="B3668" s="27">
        <v>0.72916666666666663</v>
      </c>
      <c r="C3668" s="25">
        <v>0</v>
      </c>
      <c r="D3668" s="1">
        <v>-0.11809524</v>
      </c>
      <c r="E3668" s="1">
        <v>2.8207137E-2</v>
      </c>
    </row>
    <row r="3669" spans="1:5">
      <c r="A3669" s="26">
        <v>40636</v>
      </c>
      <c r="B3669" s="27">
        <v>0.77083333333333337</v>
      </c>
      <c r="C3669" s="25">
        <v>0</v>
      </c>
      <c r="D3669" s="1">
        <v>-0.13006007</v>
      </c>
      <c r="E3669" s="1">
        <v>1.0669085E-2</v>
      </c>
    </row>
    <row r="3670" spans="1:5">
      <c r="A3670" s="26">
        <v>40636</v>
      </c>
      <c r="B3670" s="27">
        <v>0.8125</v>
      </c>
      <c r="C3670" s="25">
        <v>0</v>
      </c>
      <c r="D3670" s="1">
        <v>-0.10838345000000001</v>
      </c>
      <c r="E3670" s="1">
        <v>-7.2288926999999996E-3</v>
      </c>
    </row>
    <row r="3671" spans="1:5">
      <c r="A3671" s="26">
        <v>40636</v>
      </c>
      <c r="B3671" s="27">
        <v>0.85416666666666663</v>
      </c>
      <c r="C3671" s="25">
        <v>4.0000000000000002E-4</v>
      </c>
      <c r="D3671" s="1">
        <v>-7.9764842000000002E-2</v>
      </c>
      <c r="E3671" s="1">
        <v>-5.1911301E-3</v>
      </c>
    </row>
    <row r="3672" spans="1:5">
      <c r="A3672" s="26">
        <v>40636</v>
      </c>
      <c r="B3672" s="27">
        <v>0.89583333333333337</v>
      </c>
      <c r="C3672" s="25">
        <v>2.0999999999999999E-3</v>
      </c>
      <c r="D3672" s="1">
        <v>-5.2144571000000001E-2</v>
      </c>
      <c r="E3672" s="1">
        <v>-2.0452806E-2</v>
      </c>
    </row>
    <row r="3673" spans="1:5">
      <c r="A3673" s="26">
        <v>40636</v>
      </c>
      <c r="B3673" s="27">
        <v>0.9375</v>
      </c>
      <c r="C3673" s="25">
        <v>0</v>
      </c>
      <c r="D3673" s="1">
        <v>1.1227559E-2</v>
      </c>
      <c r="E3673" s="1">
        <v>-2.2776668999999999E-2</v>
      </c>
    </row>
    <row r="3674" spans="1:5">
      <c r="A3674" s="26">
        <v>40636</v>
      </c>
      <c r="B3674" s="27">
        <v>0.97916666666666663</v>
      </c>
      <c r="C3674" s="25">
        <v>6.9999999999999999E-4</v>
      </c>
      <c r="D3674" s="1">
        <v>2.8530914000000001E-2</v>
      </c>
      <c r="E3674" s="1">
        <v>3.1837111000000001E-2</v>
      </c>
    </row>
    <row r="3675" spans="1:5">
      <c r="A3675" s="26">
        <v>40637</v>
      </c>
      <c r="B3675" s="27">
        <v>2.0833333333333332E-2</v>
      </c>
      <c r="C3675" s="25">
        <v>0</v>
      </c>
      <c r="D3675" s="1">
        <v>4.0962067999999997E-2</v>
      </c>
      <c r="E3675" s="1">
        <v>4.1121508000000001E-2</v>
      </c>
    </row>
    <row r="3676" spans="1:5">
      <c r="A3676" s="26">
        <v>40637</v>
      </c>
      <c r="B3676" s="27">
        <v>6.25E-2</v>
      </c>
      <c r="C3676" s="25">
        <v>0</v>
      </c>
      <c r="D3676" s="1">
        <v>-2.4425088999999998E-3</v>
      </c>
      <c r="E3676" s="1">
        <v>-2.4750830000000001E-2</v>
      </c>
    </row>
    <row r="3677" spans="1:5">
      <c r="A3677" s="26">
        <v>40637</v>
      </c>
      <c r="B3677" s="27">
        <v>0.10416666666666667</v>
      </c>
      <c r="C3677" s="25">
        <v>0</v>
      </c>
      <c r="D3677" s="1">
        <v>6.1727181000000002E-3</v>
      </c>
      <c r="E3677" s="1">
        <v>6.5549212999999997E-3</v>
      </c>
    </row>
    <row r="3678" spans="1:5">
      <c r="A3678" s="26">
        <v>40637</v>
      </c>
      <c r="B3678" s="27">
        <v>0.14583333333333334</v>
      </c>
      <c r="C3678" s="25">
        <v>0</v>
      </c>
      <c r="D3678" s="1">
        <v>4.3530317000000001E-3</v>
      </c>
      <c r="E3678" s="1">
        <v>8.2011685999999993E-3</v>
      </c>
    </row>
    <row r="3679" spans="1:5">
      <c r="A3679" s="26">
        <v>40637</v>
      </c>
      <c r="B3679" s="27">
        <v>0.1875</v>
      </c>
      <c r="C3679" s="25">
        <v>1E-4</v>
      </c>
      <c r="D3679" s="1">
        <v>-9.2340543000000008E-3</v>
      </c>
      <c r="E3679" s="1">
        <v>-2.4671446999999999E-2</v>
      </c>
    </row>
    <row r="3680" spans="1:5">
      <c r="A3680" s="26">
        <v>40637</v>
      </c>
      <c r="B3680" s="27">
        <v>0.22916666666666666</v>
      </c>
      <c r="C3680" s="25">
        <v>0</v>
      </c>
      <c r="D3680" s="1">
        <v>-1.1031509E-2</v>
      </c>
      <c r="E3680" s="1">
        <v>-1.6654711999999999E-2</v>
      </c>
    </row>
    <row r="3681" spans="1:5">
      <c r="A3681" s="26">
        <v>40637</v>
      </c>
      <c r="B3681" s="27">
        <v>0.27083333333333331</v>
      </c>
      <c r="C3681" s="25">
        <v>0</v>
      </c>
      <c r="D3681" s="1">
        <v>-0.13811207</v>
      </c>
      <c r="E3681" s="1">
        <v>2.9078865999999998E-2</v>
      </c>
    </row>
    <row r="3682" spans="1:5">
      <c r="A3682" s="26">
        <v>40637</v>
      </c>
      <c r="B3682" s="27">
        <v>0.3125</v>
      </c>
      <c r="C3682" s="25">
        <v>0</v>
      </c>
      <c r="D3682" s="1">
        <v>-0.16049696999999999</v>
      </c>
      <c r="E3682" s="1">
        <v>5.3972935999999999E-2</v>
      </c>
    </row>
    <row r="3683" spans="1:5">
      <c r="A3683" s="26">
        <v>40637</v>
      </c>
      <c r="B3683" s="27">
        <v>0.35416666666666669</v>
      </c>
      <c r="C3683" s="25">
        <v>0</v>
      </c>
      <c r="D3683" s="1">
        <v>-0.1459521</v>
      </c>
      <c r="E3683" s="1">
        <v>5.5203608000000001E-2</v>
      </c>
    </row>
    <row r="3684" spans="1:5">
      <c r="A3684" s="26">
        <v>40637</v>
      </c>
      <c r="B3684" s="27">
        <v>0.39583333333333331</v>
      </c>
      <c r="C3684" s="25">
        <v>5.7000000000000002E-3</v>
      </c>
      <c r="D3684" s="1">
        <v>-0.14484237</v>
      </c>
      <c r="E3684" s="1">
        <v>3.661329E-2</v>
      </c>
    </row>
    <row r="3685" spans="1:5">
      <c r="A3685" s="26">
        <v>40637</v>
      </c>
      <c r="B3685" s="27">
        <v>0.4375</v>
      </c>
      <c r="C3685" s="25">
        <v>0</v>
      </c>
      <c r="D3685" s="1">
        <v>8.7252278000000006E-3</v>
      </c>
      <c r="E3685" s="1">
        <v>3.1202418999999999E-2</v>
      </c>
    </row>
    <row r="3686" spans="1:5">
      <c r="A3686" s="26">
        <v>40637</v>
      </c>
      <c r="B3686" s="27">
        <v>0.47916666666666669</v>
      </c>
      <c r="C3686" s="25">
        <v>7.7499999999999999E-2</v>
      </c>
      <c r="D3686" s="1">
        <v>3.5464626999999999E-2</v>
      </c>
      <c r="E3686" s="1">
        <v>3.5624151999999999E-2</v>
      </c>
    </row>
    <row r="3687" spans="1:5">
      <c r="A3687" s="26">
        <v>40637</v>
      </c>
      <c r="B3687" s="27">
        <v>0.52083333333333337</v>
      </c>
      <c r="C3687" s="25">
        <v>1.1999999999999999E-3</v>
      </c>
      <c r="D3687" s="1">
        <v>3.0664204E-2</v>
      </c>
      <c r="E3687" s="1">
        <v>2.6406394E-2</v>
      </c>
    </row>
    <row r="3688" spans="1:5">
      <c r="A3688" s="26">
        <v>40637</v>
      </c>
      <c r="B3688" s="27">
        <v>0.5625</v>
      </c>
      <c r="C3688" s="25">
        <v>8.9999999999999998E-4</v>
      </c>
      <c r="D3688" s="1">
        <v>4.0646282999999998E-2</v>
      </c>
      <c r="E3688" s="1">
        <v>-1.4844104E-2</v>
      </c>
    </row>
    <row r="3689" spans="1:5">
      <c r="A3689" s="26">
        <v>40637</v>
      </c>
      <c r="B3689" s="27">
        <v>0.60416666666666663</v>
      </c>
      <c r="C3689" s="25">
        <v>0</v>
      </c>
      <c r="D3689" s="1">
        <v>-2.8222261999999998E-3</v>
      </c>
      <c r="E3689" s="1">
        <v>-3.0265304E-2</v>
      </c>
    </row>
    <row r="3690" spans="1:5">
      <c r="A3690" s="26">
        <v>40637</v>
      </c>
      <c r="B3690" s="27">
        <v>0.64583333333333337</v>
      </c>
      <c r="C3690" s="25">
        <v>0</v>
      </c>
      <c r="D3690" s="1">
        <v>3.9535119000000001E-2</v>
      </c>
      <c r="E3690" s="1">
        <v>4.5970910999999998E-4</v>
      </c>
    </row>
    <row r="3691" spans="1:5">
      <c r="A3691" s="26">
        <v>40637</v>
      </c>
      <c r="B3691" s="27">
        <v>0.6875</v>
      </c>
      <c r="C3691" s="25">
        <v>0</v>
      </c>
      <c r="D3691" s="1">
        <v>4.3431664000000002E-2</v>
      </c>
      <c r="E3691" s="1">
        <v>-5.3950604000000003E-3</v>
      </c>
    </row>
    <row r="3692" spans="1:5">
      <c r="A3692" s="26">
        <v>40637</v>
      </c>
      <c r="B3692" s="27">
        <v>0.72916666666666663</v>
      </c>
      <c r="C3692" s="25">
        <v>0</v>
      </c>
      <c r="D3692" s="1">
        <v>-1.4836327E-2</v>
      </c>
      <c r="E3692" s="1">
        <v>-2.0705108000000001E-3</v>
      </c>
    </row>
    <row r="3693" spans="1:5">
      <c r="A3693" s="26">
        <v>40637</v>
      </c>
      <c r="B3693" s="27">
        <v>0.77083333333333337</v>
      </c>
      <c r="C3693" s="25">
        <v>7.7999999999999996E-3</v>
      </c>
      <c r="D3693" s="1">
        <v>-0.13149338999999999</v>
      </c>
      <c r="E3693" s="1">
        <v>8.7024083000000006E-3</v>
      </c>
    </row>
    <row r="3694" spans="1:5">
      <c r="A3694" s="26">
        <v>40637</v>
      </c>
      <c r="B3694" s="27">
        <v>0.8125</v>
      </c>
      <c r="C3694" s="25">
        <v>0</v>
      </c>
      <c r="D3694" s="1">
        <v>-0.10474503</v>
      </c>
      <c r="E3694" s="1">
        <v>-2.3904233E-2</v>
      </c>
    </row>
    <row r="3695" spans="1:5">
      <c r="A3695" s="26">
        <v>40637</v>
      </c>
      <c r="B3695" s="27">
        <v>0.85416666666666663</v>
      </c>
      <c r="C3695" s="25">
        <v>8.9999999999999993E-3</v>
      </c>
      <c r="D3695" s="1">
        <v>-3.4847312999999998E-2</v>
      </c>
      <c r="E3695" s="1">
        <v>-3.5294961E-2</v>
      </c>
    </row>
    <row r="3696" spans="1:5">
      <c r="A3696" s="26">
        <v>40637</v>
      </c>
      <c r="B3696" s="27">
        <v>0.89583333333333337</v>
      </c>
      <c r="C3696" s="25">
        <v>3.8999999999999998E-3</v>
      </c>
      <c r="D3696" s="1">
        <v>-7.0808959000000005E-2</v>
      </c>
      <c r="E3696" s="1">
        <v>-2.0859116E-2</v>
      </c>
    </row>
    <row r="3697" spans="1:5">
      <c r="A3697" s="26">
        <v>40637</v>
      </c>
      <c r="B3697" s="27">
        <v>0.9375</v>
      </c>
      <c r="C3697" s="25">
        <v>8.9999999999999998E-4</v>
      </c>
      <c r="D3697" s="1">
        <v>-6.1681644000000001E-2</v>
      </c>
      <c r="E3697" s="1">
        <v>1.4058997E-2</v>
      </c>
    </row>
    <row r="3698" spans="1:5">
      <c r="A3698" s="26">
        <v>40637</v>
      </c>
      <c r="B3698" s="27">
        <v>0.97916666666666663</v>
      </c>
      <c r="C3698" s="25">
        <v>0</v>
      </c>
      <c r="D3698" s="1">
        <v>2.3884617E-2</v>
      </c>
      <c r="E3698" s="1">
        <v>3.718407E-2</v>
      </c>
    </row>
    <row r="3699" spans="1:5">
      <c r="A3699" s="26">
        <v>40638</v>
      </c>
      <c r="B3699" s="27">
        <v>2.0833333333333332E-2</v>
      </c>
      <c r="C3699" s="25">
        <v>0</v>
      </c>
      <c r="D3699" s="1">
        <v>4.8799793000000001E-2</v>
      </c>
      <c r="E3699" s="1">
        <v>6.4142537999999999E-2</v>
      </c>
    </row>
    <row r="3700" spans="1:5">
      <c r="A3700" s="26">
        <v>40638</v>
      </c>
      <c r="B3700" s="27">
        <v>6.25E-2</v>
      </c>
      <c r="C3700" s="25">
        <v>1.8800000000000001E-2</v>
      </c>
      <c r="D3700" s="1">
        <v>5.2801658000000001E-2</v>
      </c>
      <c r="E3700" s="1">
        <v>-4.5683279000000004E-3</v>
      </c>
    </row>
    <row r="3701" spans="1:5">
      <c r="A3701" s="26">
        <v>40638</v>
      </c>
      <c r="B3701" s="27">
        <v>0.10416666666666667</v>
      </c>
      <c r="C3701" s="25">
        <v>5.8999999999999999E-3</v>
      </c>
      <c r="D3701" s="1">
        <v>2.5462292000000001E-2</v>
      </c>
      <c r="E3701" s="1">
        <v>-1.3706731999999999E-2</v>
      </c>
    </row>
    <row r="3702" spans="1:5">
      <c r="A3702" s="26">
        <v>40638</v>
      </c>
      <c r="B3702" s="27">
        <v>0.14583333333333334</v>
      </c>
      <c r="C3702" s="25">
        <v>1E-4</v>
      </c>
      <c r="D3702" s="1">
        <v>8.4759264999999997E-3</v>
      </c>
      <c r="E3702" s="1">
        <v>1.2767539E-2</v>
      </c>
    </row>
    <row r="3703" spans="1:5">
      <c r="A3703" s="26">
        <v>40638</v>
      </c>
      <c r="B3703" s="27">
        <v>0.1875</v>
      </c>
      <c r="C3703" s="25">
        <v>4.1000000000000003E-3</v>
      </c>
      <c r="D3703" s="1">
        <v>8.2729767000000003E-3</v>
      </c>
      <c r="E3703" s="1">
        <v>1.6011195999999998E-2</v>
      </c>
    </row>
    <row r="3704" spans="1:5">
      <c r="A3704" s="26">
        <v>40638</v>
      </c>
      <c r="B3704" s="27">
        <v>0.22916666666666666</v>
      </c>
      <c r="C3704" s="25">
        <v>5.33E-2</v>
      </c>
      <c r="D3704" s="1">
        <v>-3.2082577000000001E-2</v>
      </c>
      <c r="E3704" s="1">
        <v>-3.5236407E-3</v>
      </c>
    </row>
    <row r="3705" spans="1:5">
      <c r="A3705" s="26">
        <v>40638</v>
      </c>
      <c r="B3705" s="27">
        <v>0.27083333333333331</v>
      </c>
      <c r="C3705" s="25">
        <v>0</v>
      </c>
      <c r="D3705" s="1">
        <v>-5.3118886999999997E-2</v>
      </c>
      <c r="E3705" s="1">
        <v>3.5532036999999998E-3</v>
      </c>
    </row>
    <row r="3706" spans="1:5">
      <c r="A3706" s="26">
        <v>40638</v>
      </c>
      <c r="B3706" s="27">
        <v>0.3125</v>
      </c>
      <c r="C3706" s="25">
        <v>0</v>
      </c>
      <c r="D3706" s="1">
        <v>-0.21198181999999999</v>
      </c>
      <c r="E3706" s="1">
        <v>1.5663143000000001E-2</v>
      </c>
    </row>
    <row r="3707" spans="1:5">
      <c r="A3707" s="26">
        <v>40638</v>
      </c>
      <c r="B3707" s="27">
        <v>0.35416666666666669</v>
      </c>
      <c r="C3707" s="25">
        <v>0</v>
      </c>
      <c r="D3707" s="1">
        <v>-0.20926521000000001</v>
      </c>
      <c r="E3707" s="1">
        <v>2.4396495000000001E-2</v>
      </c>
    </row>
    <row r="3708" spans="1:5">
      <c r="A3708" s="26">
        <v>40638</v>
      </c>
      <c r="B3708" s="27">
        <v>0.39583333333333331</v>
      </c>
      <c r="C3708" s="25">
        <v>0</v>
      </c>
      <c r="D3708" s="1">
        <v>-0.18819024000000001</v>
      </c>
      <c r="E3708" s="1">
        <v>5.7323473E-2</v>
      </c>
    </row>
    <row r="3709" spans="1:5">
      <c r="A3709" s="26">
        <v>40638</v>
      </c>
      <c r="B3709" s="27">
        <v>0.4375</v>
      </c>
      <c r="C3709" s="25">
        <v>0</v>
      </c>
      <c r="D3709" s="1">
        <v>-0.21750196999999999</v>
      </c>
      <c r="E3709" s="1">
        <v>5.9797901000000001E-2</v>
      </c>
    </row>
    <row r="3710" spans="1:5">
      <c r="A3710" s="26">
        <v>40638</v>
      </c>
      <c r="B3710" s="27">
        <v>0.47916666666666669</v>
      </c>
      <c r="C3710" s="25">
        <v>0</v>
      </c>
      <c r="D3710" s="1">
        <v>-0.20991644000000001</v>
      </c>
      <c r="E3710" s="1">
        <v>4.8896979E-2</v>
      </c>
    </row>
    <row r="3711" spans="1:5">
      <c r="A3711" s="26">
        <v>40638</v>
      </c>
      <c r="B3711" s="27">
        <v>0.52083333333333337</v>
      </c>
      <c r="C3711" s="25">
        <v>2.0000000000000001E-4</v>
      </c>
      <c r="D3711" s="1">
        <v>-0.17530487</v>
      </c>
      <c r="E3711" s="1">
        <v>9.9189294999999997E-3</v>
      </c>
    </row>
    <row r="3712" spans="1:5">
      <c r="A3712" s="26">
        <v>40638</v>
      </c>
      <c r="B3712" s="27">
        <v>0.5625</v>
      </c>
      <c r="C3712" s="25">
        <v>1E-4</v>
      </c>
      <c r="D3712" s="1">
        <v>-8.0939025999999997E-2</v>
      </c>
      <c r="E3712" s="1">
        <v>3.487374E-2</v>
      </c>
    </row>
    <row r="3713" spans="1:5">
      <c r="A3713" s="26">
        <v>40638</v>
      </c>
      <c r="B3713" s="27">
        <v>0.60416666666666663</v>
      </c>
      <c r="C3713" s="25">
        <v>1E-4</v>
      </c>
      <c r="D3713" s="1">
        <v>-3.7312166000000001E-2</v>
      </c>
      <c r="E3713" s="1">
        <v>-1.5757416999999999E-2</v>
      </c>
    </row>
    <row r="3714" spans="1:5">
      <c r="A3714" s="26">
        <v>40638</v>
      </c>
      <c r="B3714" s="27">
        <v>0.64583333333333337</v>
      </c>
      <c r="C3714" s="25">
        <v>1.1000000000000001E-3</v>
      </c>
      <c r="D3714" s="1">
        <v>3.7835426999999998E-2</v>
      </c>
      <c r="E3714" s="1">
        <v>7.2250347000000006E-2</v>
      </c>
    </row>
    <row r="3715" spans="1:5">
      <c r="A3715" s="26">
        <v>40638</v>
      </c>
      <c r="B3715" s="27">
        <v>0.6875</v>
      </c>
      <c r="C3715" s="25">
        <v>0</v>
      </c>
      <c r="D3715" s="1">
        <v>8.0244916999999999E-2</v>
      </c>
      <c r="E3715" s="1">
        <v>6.3815523999999998E-2</v>
      </c>
    </row>
    <row r="3716" spans="1:5">
      <c r="A3716" s="26">
        <v>40638</v>
      </c>
      <c r="B3716" s="27">
        <v>0.72916666666666663</v>
      </c>
      <c r="C3716" s="25">
        <v>1.6999999999999999E-3</v>
      </c>
      <c r="D3716" s="1">
        <v>5.5030661000000002E-2</v>
      </c>
      <c r="E3716" s="1">
        <v>-4.7720019000000002E-2</v>
      </c>
    </row>
    <row r="3717" spans="1:5">
      <c r="A3717" s="26">
        <v>40638</v>
      </c>
      <c r="B3717" s="27">
        <v>0.77083333333333337</v>
      </c>
      <c r="C3717" s="25">
        <v>0</v>
      </c>
      <c r="D3717" s="1">
        <v>-3.3622325000000002E-2</v>
      </c>
      <c r="E3717" s="1">
        <v>-8.5566578000000004E-2</v>
      </c>
    </row>
    <row r="3718" spans="1:5">
      <c r="A3718" s="26">
        <v>40638</v>
      </c>
      <c r="B3718" s="27">
        <v>0.8125</v>
      </c>
      <c r="C3718" s="25">
        <v>1.5E-3</v>
      </c>
      <c r="D3718" s="1">
        <v>-1.5595369E-2</v>
      </c>
      <c r="E3718" s="1">
        <v>-3.4190597000000003E-2</v>
      </c>
    </row>
    <row r="3719" spans="1:5">
      <c r="A3719" s="26">
        <v>40638</v>
      </c>
      <c r="B3719" s="27">
        <v>0.85416666666666663</v>
      </c>
      <c r="C3719" s="25">
        <v>0</v>
      </c>
      <c r="D3719" s="1">
        <v>-3.7852025999999997E-2</v>
      </c>
      <c r="E3719" s="1">
        <v>2.2176238000000001E-2</v>
      </c>
    </row>
    <row r="3720" spans="1:5">
      <c r="A3720" s="26">
        <v>40638</v>
      </c>
      <c r="B3720" s="27">
        <v>0.89583333333333337</v>
      </c>
      <c r="C3720" s="25">
        <v>0</v>
      </c>
      <c r="D3720" s="1">
        <v>-0.13341819999999999</v>
      </c>
      <c r="E3720" s="1">
        <v>3.3540687999999999E-2</v>
      </c>
    </row>
    <row r="3721" spans="1:5">
      <c r="A3721" s="26">
        <v>40638</v>
      </c>
      <c r="B3721" s="27">
        <v>0.9375</v>
      </c>
      <c r="C3721" s="25">
        <v>0</v>
      </c>
      <c r="D3721" s="1">
        <v>-0.11867244</v>
      </c>
      <c r="E3721" s="1">
        <v>6.0054716999999997E-4</v>
      </c>
    </row>
    <row r="3722" spans="1:5">
      <c r="A3722" s="26">
        <v>40638</v>
      </c>
      <c r="B3722" s="27">
        <v>0.97916666666666663</v>
      </c>
      <c r="C3722" s="25">
        <v>0</v>
      </c>
      <c r="D3722" s="1">
        <v>-0.13984458999999999</v>
      </c>
      <c r="E3722" s="1">
        <v>5.1430968000000001E-2</v>
      </c>
    </row>
    <row r="3723" spans="1:5">
      <c r="A3723" s="26">
        <v>40639</v>
      </c>
      <c r="B3723" s="27">
        <v>2.0833333333333332E-2</v>
      </c>
      <c r="C3723" s="25">
        <v>0</v>
      </c>
      <c r="D3723" s="1">
        <v>-8.0389560999999998E-2</v>
      </c>
      <c r="E3723" s="1">
        <v>3.0041954999999999E-2</v>
      </c>
    </row>
    <row r="3724" spans="1:5">
      <c r="A3724" s="26">
        <v>40639</v>
      </c>
      <c r="B3724" s="27">
        <v>6.25E-2</v>
      </c>
      <c r="C3724" s="25">
        <v>0</v>
      </c>
      <c r="D3724" s="1">
        <v>5.8924127E-2</v>
      </c>
      <c r="E3724" s="1">
        <v>8.3659520000000001E-2</v>
      </c>
    </row>
    <row r="3725" spans="1:5">
      <c r="A3725" s="26">
        <v>40639</v>
      </c>
      <c r="B3725" s="27">
        <v>0.10416666666666667</v>
      </c>
      <c r="C3725" s="25">
        <v>0</v>
      </c>
      <c r="D3725" s="1">
        <v>8.6511605000000005E-2</v>
      </c>
      <c r="E3725" s="1">
        <v>4.9118170000000003E-2</v>
      </c>
    </row>
    <row r="3726" spans="1:5">
      <c r="A3726" s="26">
        <v>40639</v>
      </c>
      <c r="B3726" s="27">
        <v>0.14583333333333334</v>
      </c>
      <c r="C3726" s="25">
        <v>4.3E-3</v>
      </c>
      <c r="D3726" s="1">
        <v>1.4842101E-2</v>
      </c>
      <c r="E3726" s="1">
        <v>3.6461324000000003E-2</v>
      </c>
    </row>
    <row r="3727" spans="1:5">
      <c r="A3727" s="26">
        <v>40639</v>
      </c>
      <c r="B3727" s="27">
        <v>0.1875</v>
      </c>
      <c r="C3727" s="25">
        <v>3.8999999999999998E-3</v>
      </c>
      <c r="D3727" s="1">
        <v>7.1714292999999998E-2</v>
      </c>
      <c r="E3727" s="1">
        <v>2.2259515000000001E-3</v>
      </c>
    </row>
    <row r="3728" spans="1:5">
      <c r="A3728" s="26">
        <v>40639</v>
      </c>
      <c r="B3728" s="27">
        <v>0.22916666666666666</v>
      </c>
      <c r="C3728" s="25">
        <v>0</v>
      </c>
      <c r="D3728" s="1">
        <v>9.5957302999999994E-2</v>
      </c>
      <c r="E3728" s="1">
        <v>2.5194659000000001E-2</v>
      </c>
    </row>
    <row r="3729" spans="1:5">
      <c r="A3729" s="26">
        <v>40639</v>
      </c>
      <c r="B3729" s="27">
        <v>0.27083333333333331</v>
      </c>
      <c r="C3729" s="25">
        <v>0</v>
      </c>
      <c r="D3729" s="1">
        <v>4.1715748000000002E-3</v>
      </c>
      <c r="E3729" s="1">
        <v>7.2579968000000003E-3</v>
      </c>
    </row>
    <row r="3730" spans="1:5">
      <c r="A3730" s="26">
        <v>40639</v>
      </c>
      <c r="B3730" s="27">
        <v>0.3125</v>
      </c>
      <c r="C3730" s="25">
        <v>0</v>
      </c>
      <c r="D3730" s="1">
        <v>-0.11367378</v>
      </c>
      <c r="E3730" s="1">
        <v>5.4755417999999998E-3</v>
      </c>
    </row>
    <row r="3731" spans="1:5">
      <c r="A3731" s="26">
        <v>40639</v>
      </c>
      <c r="B3731" s="27">
        <v>0.35416666666666669</v>
      </c>
      <c r="C3731" s="25">
        <v>0</v>
      </c>
      <c r="D3731" s="1">
        <v>-0.11338071</v>
      </c>
      <c r="E3731" s="1">
        <v>-1.4314781E-2</v>
      </c>
    </row>
    <row r="3732" spans="1:5">
      <c r="A3732" s="26">
        <v>40639</v>
      </c>
      <c r="B3732" s="27">
        <v>0.39583333333333331</v>
      </c>
      <c r="C3732" s="25">
        <v>1.9E-3</v>
      </c>
      <c r="D3732" s="1">
        <v>-0.14331324000000001</v>
      </c>
      <c r="E3732" s="1">
        <v>2.0767852999999999E-2</v>
      </c>
    </row>
    <row r="3733" spans="1:5">
      <c r="A3733" s="26">
        <v>40639</v>
      </c>
      <c r="B3733" s="27">
        <v>0.4375</v>
      </c>
      <c r="C3733" s="25">
        <v>1.1000000000000001E-3</v>
      </c>
      <c r="D3733" s="1">
        <v>-0.10812525000000001</v>
      </c>
      <c r="E3733" s="1">
        <v>3.0333874E-2</v>
      </c>
    </row>
    <row r="3734" spans="1:5">
      <c r="A3734" s="26">
        <v>40639</v>
      </c>
      <c r="B3734" s="27">
        <v>0.47916666666666669</v>
      </c>
      <c r="C3734" s="25">
        <v>8.9999999999999993E-3</v>
      </c>
      <c r="D3734" s="1">
        <v>-9.2005521000000007E-2</v>
      </c>
      <c r="E3734" s="1">
        <v>2.2087727000000001E-2</v>
      </c>
    </row>
    <row r="3735" spans="1:5">
      <c r="A3735" s="26">
        <v>40639</v>
      </c>
      <c r="B3735" s="27">
        <v>0.52083333333333337</v>
      </c>
      <c r="C3735" s="25">
        <v>1E-4</v>
      </c>
      <c r="D3735" s="1">
        <v>-9.3864872000000002E-2</v>
      </c>
      <c r="E3735" s="1">
        <v>1.0756168999999999E-2</v>
      </c>
    </row>
    <row r="3736" spans="1:5">
      <c r="A3736" s="26">
        <v>40639</v>
      </c>
      <c r="B3736" s="27">
        <v>0.5625</v>
      </c>
      <c r="C3736" s="25">
        <v>0</v>
      </c>
      <c r="D3736" s="1">
        <v>-3.4235834999999999E-2</v>
      </c>
      <c r="E3736" s="1">
        <v>2.0375206E-2</v>
      </c>
    </row>
    <row r="3737" spans="1:5">
      <c r="A3737" s="26">
        <v>40639</v>
      </c>
      <c r="B3737" s="27">
        <v>0.60416666666666663</v>
      </c>
      <c r="C3737" s="25">
        <v>5.0000000000000001E-4</v>
      </c>
      <c r="D3737" s="1">
        <v>-9.6744951999999998E-4</v>
      </c>
      <c r="E3737" s="1">
        <v>-1.5871389E-2</v>
      </c>
    </row>
    <row r="3738" spans="1:5">
      <c r="A3738" s="26">
        <v>40639</v>
      </c>
      <c r="B3738" s="27">
        <v>0.64583333333333337</v>
      </c>
      <c r="C3738" s="25">
        <v>3.5000000000000001E-3</v>
      </c>
      <c r="D3738" s="1">
        <v>5.2565691999999997E-2</v>
      </c>
      <c r="E3738" s="1">
        <v>8.0713378000000002E-2</v>
      </c>
    </row>
    <row r="3739" spans="1:5">
      <c r="A3739" s="26">
        <v>40639</v>
      </c>
      <c r="B3739" s="27">
        <v>0.6875</v>
      </c>
      <c r="C3739" s="25">
        <v>7.1000000000000004E-3</v>
      </c>
      <c r="D3739" s="1">
        <v>2.4638001999999999E-2</v>
      </c>
      <c r="E3739" s="1">
        <v>7.6067002999999994E-2</v>
      </c>
    </row>
    <row r="3740" spans="1:5">
      <c r="A3740" s="26">
        <v>40639</v>
      </c>
      <c r="B3740" s="27">
        <v>0.72916666666666663</v>
      </c>
      <c r="C3740" s="25">
        <v>0</v>
      </c>
      <c r="D3740" s="1">
        <v>0.10078411</v>
      </c>
      <c r="E3740" s="1">
        <v>2.8652823000000001E-2</v>
      </c>
    </row>
    <row r="3741" spans="1:5">
      <c r="A3741" s="26">
        <v>40639</v>
      </c>
      <c r="B3741" s="27">
        <v>0.77083333333333337</v>
      </c>
      <c r="C3741" s="25">
        <v>0</v>
      </c>
      <c r="D3741" s="1">
        <v>0.11096257</v>
      </c>
      <c r="E3741" s="1">
        <v>1.6611594E-2</v>
      </c>
    </row>
    <row r="3742" spans="1:5">
      <c r="A3742" s="26">
        <v>40639</v>
      </c>
      <c r="B3742" s="27">
        <v>0.8125</v>
      </c>
      <c r="C3742" s="25">
        <v>0</v>
      </c>
      <c r="D3742" s="1">
        <v>1.3941528E-2</v>
      </c>
      <c r="E3742" s="1">
        <v>3.7029528999999999E-2</v>
      </c>
    </row>
    <row r="3743" spans="1:5">
      <c r="A3743" s="26">
        <v>40639</v>
      </c>
      <c r="B3743" s="27">
        <v>0.85416666666666663</v>
      </c>
      <c r="C3743" s="25">
        <v>5.9999999999999995E-4</v>
      </c>
      <c r="D3743" s="1">
        <v>-9.6985398E-2</v>
      </c>
      <c r="E3743" s="1">
        <v>1.6111757000000001E-2</v>
      </c>
    </row>
    <row r="3744" spans="1:5">
      <c r="A3744" s="26">
        <v>40639</v>
      </c>
      <c r="B3744" s="27">
        <v>0.89583333333333337</v>
      </c>
      <c r="C3744" s="25">
        <v>3.0000000000000001E-3</v>
      </c>
      <c r="D3744" s="1">
        <v>-0.12875893999999999</v>
      </c>
      <c r="E3744" s="1">
        <v>4.5441532999999999E-2</v>
      </c>
    </row>
    <row r="3745" spans="1:5">
      <c r="A3745" s="26">
        <v>40639</v>
      </c>
      <c r="B3745" s="27">
        <v>0.9375</v>
      </c>
      <c r="C3745" s="25">
        <v>1E-4</v>
      </c>
      <c r="D3745" s="1">
        <v>-0.12646270000000001</v>
      </c>
      <c r="E3745" s="1">
        <v>2.5716427E-2</v>
      </c>
    </row>
    <row r="3746" spans="1:5">
      <c r="A3746" s="26">
        <v>40639</v>
      </c>
      <c r="B3746" s="27">
        <v>0.97916666666666663</v>
      </c>
      <c r="C3746" s="25">
        <v>2.0000000000000001E-4</v>
      </c>
      <c r="D3746" s="1">
        <v>-7.6647044999999997E-2</v>
      </c>
      <c r="E3746" s="1">
        <v>-4.0441977999999996E-3</v>
      </c>
    </row>
    <row r="3747" spans="1:5">
      <c r="A3747" s="26">
        <v>40640</v>
      </c>
      <c r="B3747" s="27">
        <v>2.0833333333333332E-2</v>
      </c>
      <c r="C3747" s="25">
        <v>2.9999999999999997E-4</v>
      </c>
      <c r="D3747" s="1">
        <v>-8.0719338999999998E-3</v>
      </c>
      <c r="E3747" s="1">
        <v>-3.7106479999999997E-2</v>
      </c>
    </row>
    <row r="3748" spans="1:5">
      <c r="A3748" s="26">
        <v>40640</v>
      </c>
      <c r="B3748" s="27">
        <v>6.25E-2</v>
      </c>
      <c r="C3748" s="25">
        <v>6.9999999999999999E-4</v>
      </c>
      <c r="D3748" s="1">
        <v>5.0311066000000002E-2</v>
      </c>
      <c r="E3748" s="1">
        <v>4.4952792999999998E-2</v>
      </c>
    </row>
    <row r="3749" spans="1:5">
      <c r="A3749" s="26">
        <v>40640</v>
      </c>
      <c r="B3749" s="27">
        <v>0.10416666666666667</v>
      </c>
      <c r="C3749" s="25">
        <v>1E-3</v>
      </c>
      <c r="D3749" s="1">
        <v>6.9533837000000001E-2</v>
      </c>
      <c r="E3749" s="1">
        <v>4.3907806000000001E-2</v>
      </c>
    </row>
    <row r="3750" spans="1:5">
      <c r="A3750" s="26">
        <v>40640</v>
      </c>
      <c r="B3750" s="27">
        <v>0.14583333333333334</v>
      </c>
      <c r="C3750" s="25">
        <v>3.7000000000000002E-3</v>
      </c>
      <c r="D3750" s="1">
        <v>9.9037600000000003E-2</v>
      </c>
      <c r="E3750" s="1">
        <v>5.9628106E-3</v>
      </c>
    </row>
    <row r="3751" spans="1:5">
      <c r="A3751" s="26">
        <v>40640</v>
      </c>
      <c r="B3751" s="27">
        <v>0.1875</v>
      </c>
      <c r="C3751" s="25">
        <v>1.6000000000000001E-3</v>
      </c>
      <c r="D3751" s="1">
        <v>1.3433649000000001E-2</v>
      </c>
      <c r="E3751" s="1">
        <v>-1.0207711E-2</v>
      </c>
    </row>
    <row r="3752" spans="1:5">
      <c r="A3752" s="26">
        <v>40640</v>
      </c>
      <c r="B3752" s="27">
        <v>0.22916666666666666</v>
      </c>
      <c r="C3752" s="25">
        <v>2.3999999999999998E-3</v>
      </c>
      <c r="D3752" s="1">
        <v>-1.9336705999999999E-2</v>
      </c>
      <c r="E3752" s="1">
        <v>-1.7471599000000001E-2</v>
      </c>
    </row>
    <row r="3753" spans="1:5">
      <c r="A3753" s="26">
        <v>40640</v>
      </c>
      <c r="B3753" s="27">
        <v>0.27083333333333331</v>
      </c>
      <c r="C3753" s="25">
        <v>3.3E-3</v>
      </c>
      <c r="D3753" s="1">
        <v>-2.5310721000000001E-2</v>
      </c>
      <c r="E3753" s="1">
        <v>-1.4734304000000001E-3</v>
      </c>
    </row>
    <row r="3754" spans="1:5">
      <c r="A3754" s="26">
        <v>40640</v>
      </c>
      <c r="B3754" s="27">
        <v>0.3125</v>
      </c>
      <c r="C3754" s="25">
        <v>5.1000000000000004E-3</v>
      </c>
      <c r="D3754" s="1">
        <v>-0.15438184999999999</v>
      </c>
      <c r="E3754" s="1">
        <v>3.4946967000000002E-2</v>
      </c>
    </row>
    <row r="3755" spans="1:5">
      <c r="A3755" s="26">
        <v>40640</v>
      </c>
      <c r="B3755" s="27">
        <v>0.35416666666666669</v>
      </c>
      <c r="C3755" s="25">
        <v>5.3E-3</v>
      </c>
      <c r="D3755" s="1">
        <v>-0.16064869000000001</v>
      </c>
      <c r="E3755" s="1">
        <v>5.6077569000000001E-2</v>
      </c>
    </row>
    <row r="3756" spans="1:5">
      <c r="A3756" s="26">
        <v>40640</v>
      </c>
      <c r="B3756" s="27">
        <v>0.39583333333333331</v>
      </c>
      <c r="C3756" s="25">
        <v>5.8999999999999999E-3</v>
      </c>
      <c r="D3756" s="1">
        <v>-0.18985466000000001</v>
      </c>
      <c r="E3756" s="1">
        <v>3.8339152000000001E-2</v>
      </c>
    </row>
    <row r="3757" spans="1:5">
      <c r="A3757" s="26">
        <v>40640</v>
      </c>
      <c r="B3757" s="27">
        <v>0.4375</v>
      </c>
      <c r="C3757" s="25">
        <v>7.4000000000000003E-3</v>
      </c>
      <c r="D3757" s="1">
        <v>-0.22114248</v>
      </c>
      <c r="E3757" s="1">
        <v>5.2379420000000003E-2</v>
      </c>
    </row>
    <row r="3758" spans="1:5">
      <c r="A3758" s="26">
        <v>40640</v>
      </c>
      <c r="B3758" s="27">
        <v>0.47916666666666669</v>
      </c>
      <c r="C3758" s="25">
        <v>1.49E-2</v>
      </c>
      <c r="D3758" s="1">
        <v>-0.18802532999999999</v>
      </c>
      <c r="E3758" s="1">
        <v>7.5292173000000004E-2</v>
      </c>
    </row>
    <row r="3759" spans="1:5">
      <c r="A3759" s="26">
        <v>40640</v>
      </c>
      <c r="B3759" s="27">
        <v>0.52083333333333337</v>
      </c>
      <c r="C3759" s="25">
        <v>1.0800000000000001E-2</v>
      </c>
      <c r="D3759" s="1">
        <v>-0.13133407</v>
      </c>
      <c r="E3759" s="1">
        <v>-1.0391574000000001E-2</v>
      </c>
    </row>
    <row r="3760" spans="1:5">
      <c r="A3760" s="26">
        <v>40640</v>
      </c>
      <c r="B3760" s="27">
        <v>0.5625</v>
      </c>
      <c r="C3760" s="25">
        <v>2.3900000000000001E-2</v>
      </c>
      <c r="D3760" s="1">
        <v>-4.5440542E-2</v>
      </c>
      <c r="E3760" s="1">
        <v>-2.6980238E-2</v>
      </c>
    </row>
    <row r="3761" spans="1:5">
      <c r="A3761" s="26">
        <v>40640</v>
      </c>
      <c r="B3761" s="27">
        <v>0.60416666666666663</v>
      </c>
      <c r="C3761" s="25">
        <v>3.5999999999999999E-3</v>
      </c>
      <c r="D3761" s="1">
        <v>2.1575972999999998E-2</v>
      </c>
      <c r="E3761" s="1">
        <v>-5.3464335E-3</v>
      </c>
    </row>
    <row r="3762" spans="1:5">
      <c r="A3762" s="26">
        <v>40640</v>
      </c>
      <c r="B3762" s="27">
        <v>0.64583333333333337</v>
      </c>
      <c r="C3762" s="25">
        <v>4.4999999999999997E-3</v>
      </c>
      <c r="D3762" s="1">
        <v>3.9016492999999999E-2</v>
      </c>
      <c r="E3762" s="1">
        <v>5.9459136000000003E-2</v>
      </c>
    </row>
    <row r="3763" spans="1:5">
      <c r="A3763" s="26">
        <v>40640</v>
      </c>
      <c r="B3763" s="27">
        <v>0.6875</v>
      </c>
      <c r="C3763" s="25">
        <v>5.5999999999999999E-3</v>
      </c>
      <c r="D3763" s="1">
        <v>5.9582257E-2</v>
      </c>
      <c r="E3763" s="1">
        <v>-8.7964914000000002E-3</v>
      </c>
    </row>
    <row r="3764" spans="1:5">
      <c r="A3764" s="26">
        <v>40640</v>
      </c>
      <c r="B3764" s="27">
        <v>0.72916666666666663</v>
      </c>
      <c r="C3764" s="25">
        <v>6.3E-3</v>
      </c>
      <c r="D3764" s="1">
        <v>2.2796106999999999E-2</v>
      </c>
      <c r="E3764" s="1">
        <v>6.7926095000000006E-2</v>
      </c>
    </row>
    <row r="3765" spans="1:5">
      <c r="A3765" s="26">
        <v>40640</v>
      </c>
      <c r="B3765" s="27">
        <v>0.77083333333333337</v>
      </c>
      <c r="C3765" s="25">
        <v>4.3900000000000002E-2</v>
      </c>
      <c r="D3765" s="1">
        <v>2.5650378000000001E-2</v>
      </c>
      <c r="E3765" s="1">
        <v>7.3338229000000005E-2</v>
      </c>
    </row>
    <row r="3766" spans="1:5">
      <c r="A3766" s="26">
        <v>40640</v>
      </c>
      <c r="B3766" s="27">
        <v>0.8125</v>
      </c>
      <c r="C3766" s="25">
        <v>0.12620000000000001</v>
      </c>
      <c r="D3766" s="1">
        <v>3.1637393999999999E-2</v>
      </c>
      <c r="E3766" s="1">
        <v>6.0347473999999997E-4</v>
      </c>
    </row>
    <row r="3767" spans="1:5">
      <c r="A3767" s="26">
        <v>40640</v>
      </c>
      <c r="B3767" s="27">
        <v>0.85416666666666663</v>
      </c>
      <c r="C3767" s="25">
        <v>5.0000000000000001E-3</v>
      </c>
      <c r="D3767" s="1">
        <v>-1.8764084999999999E-3</v>
      </c>
      <c r="E3767" s="1">
        <v>-2.0378182999999999E-3</v>
      </c>
    </row>
    <row r="3768" spans="1:5">
      <c r="A3768" s="26">
        <v>40640</v>
      </c>
      <c r="B3768" s="27">
        <v>0.89583333333333337</v>
      </c>
      <c r="C3768" s="25">
        <v>5.8999999999999999E-3</v>
      </c>
      <c r="D3768" s="1">
        <v>-7.3579330999999998E-2</v>
      </c>
      <c r="E3768" s="1">
        <v>8.9527341E-3</v>
      </c>
    </row>
    <row r="3769" spans="1:5">
      <c r="A3769" s="26">
        <v>40640</v>
      </c>
      <c r="B3769" s="27">
        <v>0.9375</v>
      </c>
      <c r="C3769" s="25">
        <v>6.1999999999999998E-3</v>
      </c>
      <c r="D3769" s="1">
        <v>-0.11378312</v>
      </c>
      <c r="E3769" s="1">
        <v>5.1047654999999997E-2</v>
      </c>
    </row>
    <row r="3770" spans="1:5">
      <c r="A3770" s="26">
        <v>40640</v>
      </c>
      <c r="B3770" s="27">
        <v>0.97916666666666663</v>
      </c>
      <c r="C3770" s="25">
        <v>5.4000000000000003E-3</v>
      </c>
      <c r="D3770" s="1">
        <v>-5.2116899000000001E-2</v>
      </c>
      <c r="E3770" s="1">
        <v>9.9048366999999991E-3</v>
      </c>
    </row>
    <row r="3771" spans="1:5">
      <c r="A3771" s="26">
        <v>40641</v>
      </c>
      <c r="B3771" s="27">
        <v>2.0833333333333332E-2</v>
      </c>
      <c r="C3771" s="25">
        <v>5.7000000000000002E-3</v>
      </c>
      <c r="D3771" s="1">
        <v>-0.15589120000000001</v>
      </c>
      <c r="E3771" s="1">
        <v>8.5986594E-3</v>
      </c>
    </row>
    <row r="3772" spans="1:5">
      <c r="A3772" s="26">
        <v>40641</v>
      </c>
      <c r="B3772" s="27">
        <v>6.25E-2</v>
      </c>
      <c r="C3772" s="25">
        <v>6.1000000000000004E-3</v>
      </c>
      <c r="D3772" s="1">
        <v>-0.10118389999999999</v>
      </c>
      <c r="E3772" s="1">
        <v>2.2628962999999998E-2</v>
      </c>
    </row>
    <row r="3773" spans="1:5">
      <c r="A3773" s="26">
        <v>40641</v>
      </c>
      <c r="B3773" s="27">
        <v>0.10416666666666667</v>
      </c>
      <c r="C3773" s="25">
        <v>7.9000000000000008E-3</v>
      </c>
      <c r="D3773" s="1">
        <v>-3.6926982999999997E-2</v>
      </c>
      <c r="E3773" s="1">
        <v>1.0327545E-2</v>
      </c>
    </row>
    <row r="3774" spans="1:5">
      <c r="A3774" s="26">
        <v>40641</v>
      </c>
      <c r="B3774" s="27">
        <v>0.14583333333333334</v>
      </c>
      <c r="C3774" s="25">
        <v>8.3999999999999995E-3</v>
      </c>
      <c r="D3774" s="1">
        <v>3.0007353E-2</v>
      </c>
      <c r="E3774" s="1">
        <v>2.9591592999999999E-2</v>
      </c>
    </row>
    <row r="3775" spans="1:5">
      <c r="A3775" s="26">
        <v>40641</v>
      </c>
      <c r="B3775" s="27">
        <v>0.1875</v>
      </c>
      <c r="C3775" s="25">
        <v>8.8000000000000005E-3</v>
      </c>
      <c r="D3775" s="1">
        <v>7.7421608000000003E-2</v>
      </c>
      <c r="E3775" s="1">
        <v>3.7250707000000001E-2</v>
      </c>
    </row>
    <row r="3776" spans="1:5">
      <c r="A3776" s="26">
        <v>40641</v>
      </c>
      <c r="B3776" s="27">
        <v>0.22916666666666666</v>
      </c>
      <c r="C3776" s="25">
        <v>9.7999999999999997E-3</v>
      </c>
      <c r="D3776" s="1">
        <v>3.3746699999999998E-2</v>
      </c>
      <c r="E3776" s="1">
        <v>2.9932431999999998E-2</v>
      </c>
    </row>
    <row r="3777" spans="1:5">
      <c r="A3777" s="26">
        <v>40641</v>
      </c>
      <c r="B3777" s="27">
        <v>0.27083333333333331</v>
      </c>
      <c r="C3777" s="25">
        <v>0.30640000000000001</v>
      </c>
      <c r="D3777" s="1">
        <v>-1.7434689999999999E-2</v>
      </c>
      <c r="E3777" s="1">
        <v>-3.6725618999999998E-3</v>
      </c>
    </row>
    <row r="3778" spans="1:5">
      <c r="A3778" s="26">
        <v>40641</v>
      </c>
      <c r="B3778" s="27">
        <v>0.3125</v>
      </c>
      <c r="C3778" s="25">
        <v>2.1499999999999998E-2</v>
      </c>
      <c r="D3778" s="1">
        <v>-9.9192928999999999E-2</v>
      </c>
      <c r="E3778" s="1">
        <v>2.5629403E-4</v>
      </c>
    </row>
    <row r="3779" spans="1:5">
      <c r="A3779" s="26">
        <v>40641</v>
      </c>
      <c r="B3779" s="27">
        <v>0.35416666666666669</v>
      </c>
      <c r="C3779" s="25">
        <v>1.0800000000000001E-2</v>
      </c>
      <c r="D3779" s="1">
        <v>-0.18912333000000001</v>
      </c>
      <c r="E3779" s="1">
        <v>3.4604198000000003E-2</v>
      </c>
    </row>
    <row r="3780" spans="1:5">
      <c r="A3780" s="26">
        <v>40641</v>
      </c>
      <c r="B3780" s="27">
        <v>0.39583333333333331</v>
      </c>
      <c r="C3780" s="25">
        <v>1.2E-2</v>
      </c>
      <c r="D3780" s="1">
        <v>-0.17672739000000001</v>
      </c>
      <c r="E3780" s="1">
        <v>5.7262497000000002E-2</v>
      </c>
    </row>
    <row r="3781" spans="1:5">
      <c r="A3781" s="26">
        <v>40641</v>
      </c>
      <c r="B3781" s="27">
        <v>0.4375</v>
      </c>
      <c r="C3781" s="25">
        <v>1.3100000000000001E-2</v>
      </c>
      <c r="D3781" s="1">
        <v>-0.15912485000000001</v>
      </c>
      <c r="E3781" s="1">
        <v>4.1651238E-2</v>
      </c>
    </row>
    <row r="3782" spans="1:5">
      <c r="A3782" s="26">
        <v>40641</v>
      </c>
      <c r="B3782" s="27">
        <v>0.47916666666666669</v>
      </c>
      <c r="C3782" s="25">
        <v>1.3299999999999999E-2</v>
      </c>
      <c r="D3782" s="1">
        <v>-0.17498991</v>
      </c>
      <c r="E3782" s="1">
        <v>-1.5738328000000001E-3</v>
      </c>
    </row>
    <row r="3783" spans="1:5">
      <c r="A3783" s="26">
        <v>40641</v>
      </c>
      <c r="B3783" s="27">
        <v>0.52083333333333337</v>
      </c>
      <c r="C3783" s="25">
        <v>8.2699999999999996E-2</v>
      </c>
      <c r="D3783" s="1">
        <v>-9.8836149999999998E-2</v>
      </c>
      <c r="E3783" s="1">
        <v>1.9001825E-2</v>
      </c>
    </row>
    <row r="3784" spans="1:5">
      <c r="A3784" s="26">
        <v>40641</v>
      </c>
      <c r="B3784" s="27">
        <v>0.5625</v>
      </c>
      <c r="C3784" s="25">
        <v>1.1900000000000001E-2</v>
      </c>
      <c r="D3784" s="1">
        <v>-7.1919637999999994E-2</v>
      </c>
      <c r="E3784" s="1">
        <v>1.7923884000000001E-2</v>
      </c>
    </row>
    <row r="3785" spans="1:5">
      <c r="A3785" s="26">
        <v>40641</v>
      </c>
      <c r="B3785" s="27">
        <v>0.60416666666666663</v>
      </c>
      <c r="C3785" s="25">
        <v>0.19209999999999999</v>
      </c>
      <c r="D3785" s="1">
        <v>-3.5935790000000002E-2</v>
      </c>
      <c r="E3785" s="1">
        <v>2.5605926000000001E-2</v>
      </c>
    </row>
    <row r="3786" spans="1:5">
      <c r="A3786" s="26">
        <v>40641</v>
      </c>
      <c r="B3786" s="27">
        <v>0.64583333333333337</v>
      </c>
      <c r="C3786" s="25">
        <v>5.5E-2</v>
      </c>
      <c r="D3786" s="1">
        <v>6.4327442999999998E-2</v>
      </c>
      <c r="E3786" s="1">
        <v>5.1427362999999997E-2</v>
      </c>
    </row>
    <row r="3787" spans="1:5">
      <c r="A3787" s="26">
        <v>40641</v>
      </c>
      <c r="B3787" s="27">
        <v>0.6875</v>
      </c>
      <c r="C3787" s="25">
        <v>9.4999999999999998E-3</v>
      </c>
      <c r="D3787" s="1">
        <v>4.4126322000000003E-2</v>
      </c>
      <c r="E3787" s="1">
        <v>-2.0287413000000001E-2</v>
      </c>
    </row>
    <row r="3788" spans="1:5">
      <c r="A3788" s="26">
        <v>40641</v>
      </c>
      <c r="B3788" s="27">
        <v>0.72916666666666663</v>
      </c>
      <c r="C3788" s="25">
        <v>1.0200000000000001E-2</v>
      </c>
      <c r="D3788" s="1">
        <v>2.1706341000000001E-2</v>
      </c>
      <c r="E3788" s="1">
        <v>-1.1433506E-2</v>
      </c>
    </row>
    <row r="3789" spans="1:5">
      <c r="A3789" s="26">
        <v>40641</v>
      </c>
      <c r="B3789" s="27">
        <v>0.77083333333333337</v>
      </c>
      <c r="C3789" s="25">
        <v>3.6400000000000002E-2</v>
      </c>
      <c r="D3789" s="1">
        <v>5.6818349999999997E-2</v>
      </c>
      <c r="E3789" s="1">
        <v>7.2796821999999997E-2</v>
      </c>
    </row>
    <row r="3790" spans="1:5">
      <c r="A3790" s="26">
        <v>40641</v>
      </c>
      <c r="B3790" s="27">
        <v>0.8125</v>
      </c>
      <c r="C3790" s="25">
        <v>1.03E-2</v>
      </c>
      <c r="D3790" s="1">
        <v>5.0051709E-2</v>
      </c>
      <c r="E3790" s="1">
        <v>4.6001977999999999E-2</v>
      </c>
    </row>
    <row r="3791" spans="1:5">
      <c r="A3791" s="26">
        <v>40641</v>
      </c>
      <c r="B3791" s="27">
        <v>0.85416666666666663</v>
      </c>
      <c r="C3791" s="25">
        <v>9.5999999999999992E-3</v>
      </c>
      <c r="D3791" s="1">
        <v>7.6595302000000004E-2</v>
      </c>
      <c r="E3791" s="1">
        <v>-2.5485668999999998E-3</v>
      </c>
    </row>
    <row r="3792" spans="1:5">
      <c r="A3792" s="26">
        <v>40641</v>
      </c>
      <c r="B3792" s="27">
        <v>0.89583333333333337</v>
      </c>
      <c r="C3792" s="25">
        <v>1.0699999999999999E-2</v>
      </c>
      <c r="D3792" s="1">
        <v>7.7427179999999998E-2</v>
      </c>
      <c r="E3792" s="1">
        <v>1.9493065E-2</v>
      </c>
    </row>
    <row r="3793" spans="1:5">
      <c r="A3793" s="26">
        <v>40641</v>
      </c>
      <c r="B3793" s="27">
        <v>0.9375</v>
      </c>
      <c r="C3793" s="25">
        <v>2.76E-2</v>
      </c>
      <c r="D3793" s="1">
        <v>-3.1030754000000001E-2</v>
      </c>
      <c r="E3793" s="1">
        <v>-8.4308688999999992E-3</v>
      </c>
    </row>
    <row r="3794" spans="1:5">
      <c r="A3794" s="26">
        <v>40641</v>
      </c>
      <c r="B3794" s="27">
        <v>0.97916666666666663</v>
      </c>
      <c r="C3794" s="25">
        <v>0.01</v>
      </c>
      <c r="D3794" s="1">
        <v>-0.10658571</v>
      </c>
      <c r="E3794" s="1">
        <v>1.4322095999999999E-2</v>
      </c>
    </row>
    <row r="3795" spans="1:5">
      <c r="A3795" s="26">
        <v>40642</v>
      </c>
      <c r="B3795" s="27">
        <v>2.0833333333333332E-2</v>
      </c>
      <c r="C3795" s="25">
        <v>1.01E-2</v>
      </c>
      <c r="D3795" s="1">
        <v>-0.12736940999999999</v>
      </c>
      <c r="E3795" s="1">
        <v>4.3143819E-2</v>
      </c>
    </row>
    <row r="3796" spans="1:5">
      <c r="A3796" s="26">
        <v>40642</v>
      </c>
      <c r="B3796" s="27">
        <v>6.25E-2</v>
      </c>
      <c r="C3796" s="25">
        <v>1.0699999999999999E-2</v>
      </c>
      <c r="D3796" s="1">
        <v>-6.6292412999999994E-2</v>
      </c>
      <c r="E3796" s="1">
        <v>-3.8384612999999998E-2</v>
      </c>
    </row>
    <row r="3797" spans="1:5">
      <c r="A3797" s="26">
        <v>40642</v>
      </c>
      <c r="B3797" s="27">
        <v>0.10416666666666667</v>
      </c>
      <c r="C3797" s="25">
        <v>1.14E-2</v>
      </c>
      <c r="D3797" s="1">
        <v>-1.9081263000000001E-2</v>
      </c>
      <c r="E3797" s="1">
        <v>1.7679621999999999E-2</v>
      </c>
    </row>
    <row r="3798" spans="1:5">
      <c r="A3798" s="26">
        <v>40642</v>
      </c>
      <c r="B3798" s="27">
        <v>0.14583333333333334</v>
      </c>
      <c r="C3798" s="25">
        <v>1.2800000000000001E-2</v>
      </c>
      <c r="D3798" s="1">
        <v>8.3826980999999995E-2</v>
      </c>
      <c r="E3798" s="1">
        <v>5.9357174999999998E-2</v>
      </c>
    </row>
    <row r="3799" spans="1:5">
      <c r="A3799" s="26">
        <v>40642</v>
      </c>
      <c r="B3799" s="27">
        <v>0.1875</v>
      </c>
      <c r="C3799" s="25">
        <v>1.4200000000000001E-2</v>
      </c>
      <c r="D3799" s="1">
        <v>9.6658761999999995E-2</v>
      </c>
      <c r="E3799" s="1">
        <v>1.4250436E-2</v>
      </c>
    </row>
    <row r="3800" spans="1:5">
      <c r="A3800" s="26">
        <v>40642</v>
      </c>
      <c r="B3800" s="27">
        <v>0.22916666666666666</v>
      </c>
      <c r="C3800" s="25">
        <v>1.5699999999999999E-2</v>
      </c>
      <c r="D3800" s="1">
        <v>7.5201944000000007E-2</v>
      </c>
      <c r="E3800" s="1">
        <v>1.0380898999999999E-3</v>
      </c>
    </row>
    <row r="3801" spans="1:5">
      <c r="A3801" s="26">
        <v>40642</v>
      </c>
      <c r="B3801" s="27">
        <v>0.27083333333333331</v>
      </c>
      <c r="C3801" s="25">
        <v>1.6E-2</v>
      </c>
      <c r="D3801" s="1">
        <v>-2.720815E-2</v>
      </c>
      <c r="E3801" s="1">
        <v>2.9099708999999999E-3</v>
      </c>
    </row>
    <row r="3802" spans="1:5">
      <c r="A3802" s="26">
        <v>40642</v>
      </c>
      <c r="B3802" s="27">
        <v>0.3125</v>
      </c>
      <c r="C3802" s="25">
        <v>1.7500000000000002E-2</v>
      </c>
      <c r="D3802" s="1">
        <v>-8.7044498999999997E-2</v>
      </c>
      <c r="E3802" s="1">
        <v>2.7083940000000001E-2</v>
      </c>
    </row>
    <row r="3803" spans="1:5">
      <c r="A3803" s="26">
        <v>40642</v>
      </c>
      <c r="B3803" s="27">
        <v>0.35416666666666669</v>
      </c>
      <c r="C3803" s="25">
        <v>1.89E-2</v>
      </c>
      <c r="D3803" s="1">
        <v>1.7024435000000001E-2</v>
      </c>
      <c r="E3803" s="1">
        <v>2.8378494000000001E-2</v>
      </c>
    </row>
    <row r="3804" spans="1:5">
      <c r="A3804" s="26">
        <v>40642</v>
      </c>
      <c r="B3804" s="27">
        <v>0.39583333333333331</v>
      </c>
      <c r="C3804" s="25">
        <v>2.0199999999999999E-2</v>
      </c>
      <c r="D3804" s="1">
        <v>-5.2202497E-2</v>
      </c>
      <c r="E3804" s="1">
        <v>-3.3530501999999998E-3</v>
      </c>
    </row>
    <row r="3805" spans="1:5">
      <c r="A3805" s="26">
        <v>40642</v>
      </c>
      <c r="B3805" s="27">
        <v>0.4375</v>
      </c>
      <c r="C3805" s="25">
        <v>2.1299999999999999E-2</v>
      </c>
      <c r="D3805" s="1">
        <v>-4.4025029E-2</v>
      </c>
      <c r="E3805" s="1">
        <v>-1.6156755E-3</v>
      </c>
    </row>
    <row r="3806" spans="1:5">
      <c r="A3806" s="26">
        <v>40642</v>
      </c>
      <c r="B3806" s="27">
        <v>0.47916666666666669</v>
      </c>
      <c r="C3806" s="25">
        <v>2.2599999999999999E-2</v>
      </c>
      <c r="D3806" s="1">
        <v>-0.17633394999999999</v>
      </c>
      <c r="E3806" s="1">
        <v>4.1259166E-2</v>
      </c>
    </row>
    <row r="3807" spans="1:5">
      <c r="A3807" s="26">
        <v>40642</v>
      </c>
      <c r="B3807" s="27">
        <v>0.52083333333333337</v>
      </c>
      <c r="C3807" s="25">
        <v>2.3300000000000001E-2</v>
      </c>
      <c r="D3807" s="1">
        <v>-0.16490637999999999</v>
      </c>
      <c r="E3807" s="1">
        <v>4.0160627999999997E-2</v>
      </c>
    </row>
    <row r="3808" spans="1:5">
      <c r="A3808" s="26">
        <v>40642</v>
      </c>
      <c r="B3808" s="27">
        <v>0.5625</v>
      </c>
      <c r="C3808" s="25">
        <v>2.4199999999999999E-2</v>
      </c>
      <c r="D3808" s="1">
        <v>-0.10364112</v>
      </c>
      <c r="E3808" s="1">
        <v>-4.8807232999999998E-2</v>
      </c>
    </row>
    <row r="3809" spans="1:5">
      <c r="A3809" s="26">
        <v>40642</v>
      </c>
      <c r="B3809" s="27">
        <v>0.60416666666666663</v>
      </c>
      <c r="C3809" s="25">
        <v>2.4299999999999999E-2</v>
      </c>
      <c r="D3809" s="1">
        <v>-2.0114420000000001E-2</v>
      </c>
      <c r="E3809" s="1">
        <v>-7.3370520000000002E-3</v>
      </c>
    </row>
    <row r="3810" spans="1:5">
      <c r="A3810" s="26">
        <v>40642</v>
      </c>
      <c r="B3810" s="27">
        <v>0.64583333333333337</v>
      </c>
      <c r="C3810" s="25">
        <v>2.4500000000000001E-2</v>
      </c>
      <c r="D3810" s="1">
        <v>-1.6877388E-2</v>
      </c>
      <c r="E3810" s="1">
        <v>-1.4233707E-3</v>
      </c>
    </row>
    <row r="3811" spans="1:5">
      <c r="A3811" s="26">
        <v>40642</v>
      </c>
      <c r="B3811" s="27">
        <v>0.6875</v>
      </c>
      <c r="C3811" s="25">
        <v>2.6499999999999999E-2</v>
      </c>
      <c r="D3811" s="1">
        <v>4.6372232999999999E-2</v>
      </c>
      <c r="E3811" s="1">
        <v>0.11014740000000001</v>
      </c>
    </row>
    <row r="3812" spans="1:5">
      <c r="A3812" s="26">
        <v>40642</v>
      </c>
      <c r="B3812" s="27">
        <v>0.72916666666666663</v>
      </c>
      <c r="C3812" s="25">
        <v>2.6599999999999999E-2</v>
      </c>
      <c r="D3812" s="1">
        <v>4.8347402999999997E-2</v>
      </c>
      <c r="E3812" s="1">
        <v>5.7120584000000002E-2</v>
      </c>
    </row>
    <row r="3813" spans="1:5">
      <c r="A3813" s="26">
        <v>40642</v>
      </c>
      <c r="B3813" s="27">
        <v>0.77083333333333337</v>
      </c>
      <c r="C3813" s="25">
        <v>2.92E-2</v>
      </c>
      <c r="D3813" s="1">
        <v>8.8191005000000003E-2</v>
      </c>
      <c r="E3813" s="1">
        <v>1.8967530999999999E-2</v>
      </c>
    </row>
    <row r="3814" spans="1:5">
      <c r="A3814" s="26">
        <v>40642</v>
      </c>
      <c r="B3814" s="27">
        <v>0.8125</v>
      </c>
      <c r="C3814" s="25">
        <v>3.9199999999999999E-2</v>
      </c>
      <c r="D3814" s="1">
        <v>4.6502925000000001E-2</v>
      </c>
      <c r="E3814" s="1">
        <v>3.4982197E-2</v>
      </c>
    </row>
    <row r="3815" spans="1:5">
      <c r="A3815" s="26">
        <v>40642</v>
      </c>
      <c r="B3815" s="27">
        <v>0.85416666666666663</v>
      </c>
      <c r="C3815" s="25">
        <v>5.8400000000000001E-2</v>
      </c>
      <c r="D3815" s="1">
        <v>-3.1156865000000001E-3</v>
      </c>
      <c r="E3815" s="1">
        <v>-3.5290103000000003E-2</v>
      </c>
    </row>
    <row r="3816" spans="1:5">
      <c r="A3816" s="26">
        <v>40642</v>
      </c>
      <c r="B3816" s="27">
        <v>0.89583333333333337</v>
      </c>
      <c r="C3816" s="25">
        <v>5.8200000000000002E-2</v>
      </c>
      <c r="D3816" s="1">
        <v>-3.1272309999999998E-2</v>
      </c>
      <c r="E3816" s="1">
        <v>-1.8448837999999999E-2</v>
      </c>
    </row>
    <row r="3817" spans="1:5">
      <c r="A3817" s="26">
        <v>40642</v>
      </c>
      <c r="B3817" s="27">
        <v>0.9375</v>
      </c>
      <c r="C3817" s="25">
        <v>2.7300000000000001E-2</v>
      </c>
      <c r="D3817" s="1">
        <v>-0.14156453999999999</v>
      </c>
      <c r="E3817" s="1">
        <v>4.4970955E-2</v>
      </c>
    </row>
    <row r="3818" spans="1:5">
      <c r="A3818" s="26">
        <v>40642</v>
      </c>
      <c r="B3818" s="27">
        <v>0.97916666666666663</v>
      </c>
      <c r="C3818" s="25">
        <v>3.8399999999999997E-2</v>
      </c>
      <c r="D3818" s="1">
        <v>-0.17253740000000001</v>
      </c>
      <c r="E3818" s="1">
        <v>3.518773E-2</v>
      </c>
    </row>
    <row r="3819" spans="1:5">
      <c r="A3819" s="26">
        <v>40643</v>
      </c>
      <c r="B3819" s="27">
        <v>2.0833333333333332E-2</v>
      </c>
      <c r="C3819" s="25">
        <v>2.7699999999999999E-2</v>
      </c>
      <c r="D3819" s="1">
        <v>-0.17224807</v>
      </c>
      <c r="E3819" s="1">
        <v>6.1256673999999997E-2</v>
      </c>
    </row>
    <row r="3820" spans="1:5">
      <c r="A3820" s="26">
        <v>40643</v>
      </c>
      <c r="B3820" s="27">
        <v>6.25E-2</v>
      </c>
      <c r="C3820" s="25">
        <v>2.9399999999999999E-2</v>
      </c>
      <c r="D3820" s="1">
        <v>-0.13165014</v>
      </c>
      <c r="E3820" s="1">
        <v>2.0549074000000001E-2</v>
      </c>
    </row>
    <row r="3821" spans="1:5">
      <c r="A3821" s="26">
        <v>40643</v>
      </c>
      <c r="B3821" s="27">
        <v>0.10416666666666667</v>
      </c>
      <c r="C3821" s="25">
        <v>3.6700000000000003E-2</v>
      </c>
      <c r="D3821" s="1">
        <v>-1.5539456E-2</v>
      </c>
      <c r="E3821" s="1">
        <v>1.5092411E-2</v>
      </c>
    </row>
    <row r="3822" spans="1:5">
      <c r="A3822" s="26">
        <v>40643</v>
      </c>
      <c r="B3822" s="27">
        <v>0.14583333333333334</v>
      </c>
      <c r="C3822" s="25">
        <v>3.0499999999999999E-2</v>
      </c>
      <c r="D3822" s="1">
        <v>3.7545976000000002E-2</v>
      </c>
      <c r="E3822" s="1">
        <v>1.7358476000000001E-2</v>
      </c>
    </row>
    <row r="3823" spans="1:5">
      <c r="A3823" s="26">
        <v>40643</v>
      </c>
      <c r="B3823" s="27">
        <v>0.1875</v>
      </c>
      <c r="C3823" s="25">
        <v>3.2099999999999997E-2</v>
      </c>
      <c r="D3823" s="1">
        <v>2.1061245999999999E-2</v>
      </c>
      <c r="E3823" s="1">
        <v>-3.7922096000000001E-3</v>
      </c>
    </row>
    <row r="3824" spans="1:5">
      <c r="A3824" s="26">
        <v>40643</v>
      </c>
      <c r="B3824" s="27">
        <v>0.22916666666666666</v>
      </c>
      <c r="C3824" s="25">
        <v>3.3700000000000001E-2</v>
      </c>
      <c r="D3824" s="1">
        <v>3.3450209000000002E-2</v>
      </c>
      <c r="E3824" s="1">
        <v>5.1165357000000002E-2</v>
      </c>
    </row>
    <row r="3825" spans="1:5">
      <c r="A3825" s="26">
        <v>40643</v>
      </c>
      <c r="B3825" s="27">
        <v>0.27083333333333331</v>
      </c>
      <c r="C3825" s="25">
        <v>3.5099999999999999E-2</v>
      </c>
      <c r="D3825" s="1">
        <v>2.9740239000000002E-2</v>
      </c>
      <c r="E3825" s="1">
        <v>4.6885331000000002E-2</v>
      </c>
    </row>
    <row r="3826" spans="1:5">
      <c r="A3826" s="26">
        <v>40643</v>
      </c>
      <c r="B3826" s="27">
        <v>0.3125</v>
      </c>
      <c r="C3826" s="25">
        <v>0.04</v>
      </c>
      <c r="D3826" s="1">
        <v>-3.2903948000000002E-2</v>
      </c>
      <c r="E3826" s="1">
        <v>6.5079797000000003E-3</v>
      </c>
    </row>
    <row r="3827" spans="1:5">
      <c r="A3827" s="26">
        <v>40643</v>
      </c>
      <c r="B3827" s="27">
        <v>0.35416666666666669</v>
      </c>
      <c r="C3827" s="25">
        <v>3.3599999999999998E-2</v>
      </c>
      <c r="D3827" s="1">
        <v>-8.2050106999999997E-2</v>
      </c>
      <c r="E3827" s="1">
        <v>1.5266089E-2</v>
      </c>
    </row>
    <row r="3828" spans="1:5">
      <c r="A3828" s="26">
        <v>40643</v>
      </c>
      <c r="B3828" s="27">
        <v>0.39583333333333331</v>
      </c>
      <c r="C3828" s="25">
        <v>3.5900000000000001E-2</v>
      </c>
      <c r="D3828" s="1">
        <v>-0.22231327000000001</v>
      </c>
      <c r="E3828" s="1">
        <v>4.8512094999999998E-2</v>
      </c>
    </row>
    <row r="3829" spans="1:5">
      <c r="A3829" s="26">
        <v>40643</v>
      </c>
      <c r="B3829" s="27">
        <v>0.4375</v>
      </c>
      <c r="C3829" s="25">
        <v>3.73E-2</v>
      </c>
      <c r="D3829" s="1">
        <v>-0.24990657999999999</v>
      </c>
      <c r="E3829" s="1">
        <v>2.1920437000000001E-2</v>
      </c>
    </row>
    <row r="3830" spans="1:5">
      <c r="A3830" s="26">
        <v>40643</v>
      </c>
      <c r="B3830" s="27">
        <v>0.47916666666666669</v>
      </c>
      <c r="C3830" s="25">
        <v>3.8699999999999998E-2</v>
      </c>
      <c r="D3830" s="1">
        <v>-0.19939164000000001</v>
      </c>
      <c r="E3830" s="1">
        <v>5.9184288000000002E-2</v>
      </c>
    </row>
    <row r="3831" spans="1:5">
      <c r="A3831" s="26">
        <v>40643</v>
      </c>
      <c r="B3831" s="27">
        <v>0.52083333333333337</v>
      </c>
      <c r="C3831" s="25">
        <v>4.0500000000000001E-2</v>
      </c>
      <c r="D3831" s="1">
        <v>-0.18874616999999999</v>
      </c>
      <c r="E3831" s="1">
        <v>5.6280055000000002E-2</v>
      </c>
    </row>
    <row r="3832" spans="1:5">
      <c r="A3832" s="26">
        <v>40643</v>
      </c>
      <c r="B3832" s="27">
        <v>0.5625</v>
      </c>
      <c r="C3832" s="25">
        <v>4.0099999999999997E-2</v>
      </c>
      <c r="D3832" s="1">
        <v>-0.16235032999999999</v>
      </c>
      <c r="E3832" s="1">
        <v>3.7593110000000001E-4</v>
      </c>
    </row>
    <row r="3833" spans="1:5">
      <c r="A3833" s="26">
        <v>40643</v>
      </c>
      <c r="B3833" s="27">
        <v>0.60416666666666663</v>
      </c>
      <c r="C3833" s="25">
        <v>4.1300000000000003E-2</v>
      </c>
      <c r="D3833" s="1">
        <v>-7.48423E-2</v>
      </c>
      <c r="E3833" s="1">
        <v>-4.2870607999999998E-2</v>
      </c>
    </row>
    <row r="3834" spans="1:5">
      <c r="A3834" s="26">
        <v>40643</v>
      </c>
      <c r="B3834" s="27">
        <v>0.64583333333333337</v>
      </c>
      <c r="C3834" s="25">
        <v>3.56E-2</v>
      </c>
      <c r="D3834" s="1">
        <v>9.9744228000000004E-3</v>
      </c>
      <c r="E3834" s="1">
        <v>5.3139908E-2</v>
      </c>
    </row>
    <row r="3835" spans="1:5">
      <c r="A3835" s="26">
        <v>40643</v>
      </c>
      <c r="B3835" s="27">
        <v>0.6875</v>
      </c>
      <c r="C3835" s="25">
        <v>3.6999999999999998E-2</v>
      </c>
      <c r="D3835" s="1">
        <v>3.5259882999999999E-2</v>
      </c>
      <c r="E3835" s="1">
        <v>7.4500573E-2</v>
      </c>
    </row>
    <row r="3836" spans="1:5">
      <c r="A3836" s="26">
        <v>40643</v>
      </c>
      <c r="B3836" s="27">
        <v>0.72916666666666663</v>
      </c>
      <c r="C3836" s="25">
        <v>3.8899999999999997E-2</v>
      </c>
      <c r="D3836" s="1">
        <v>7.4514389E-2</v>
      </c>
      <c r="E3836" s="1">
        <v>1.2336965E-4</v>
      </c>
    </row>
    <row r="3837" spans="1:5">
      <c r="A3837" s="26">
        <v>40643</v>
      </c>
      <c r="B3837" s="27">
        <v>0.77083333333333337</v>
      </c>
      <c r="C3837" s="25">
        <v>4.02E-2</v>
      </c>
      <c r="D3837" s="1">
        <v>5.4322438000000001E-2</v>
      </c>
      <c r="E3837" s="1">
        <v>-2.2895796999999999E-2</v>
      </c>
    </row>
    <row r="3838" spans="1:5">
      <c r="A3838" s="26">
        <v>40643</v>
      </c>
      <c r="B3838" s="27">
        <v>0.8125</v>
      </c>
      <c r="C3838" s="25">
        <v>4.1700000000000001E-2</v>
      </c>
      <c r="D3838" s="1">
        <v>-3.9172883000000002E-3</v>
      </c>
      <c r="E3838" s="1">
        <v>-4.0625479000000004E-3</v>
      </c>
    </row>
    <row r="3839" spans="1:5">
      <c r="A3839" s="26">
        <v>40643</v>
      </c>
      <c r="B3839" s="27">
        <v>0.85416666666666663</v>
      </c>
      <c r="C3839" s="25">
        <v>4.2500000000000003E-2</v>
      </c>
      <c r="D3839" s="1">
        <v>1.0871964E-2</v>
      </c>
      <c r="E3839" s="1">
        <v>3.2923165999999997E-2</v>
      </c>
    </row>
    <row r="3840" spans="1:5">
      <c r="A3840" s="26">
        <v>40643</v>
      </c>
      <c r="B3840" s="27">
        <v>0.89583333333333337</v>
      </c>
      <c r="C3840" s="25">
        <v>4.4400000000000002E-2</v>
      </c>
      <c r="D3840" s="1">
        <v>1.2500990999999999E-2</v>
      </c>
      <c r="E3840" s="1">
        <v>5.5622526999999998E-2</v>
      </c>
    </row>
    <row r="3841" spans="1:5">
      <c r="A3841" s="26">
        <v>40643</v>
      </c>
      <c r="B3841" s="27">
        <v>0.9375</v>
      </c>
      <c r="C3841" s="25">
        <v>4.6100000000000002E-2</v>
      </c>
      <c r="D3841" s="1">
        <v>-2.2168398999999998E-2</v>
      </c>
      <c r="E3841" s="1">
        <v>1.513521E-2</v>
      </c>
    </row>
    <row r="3842" spans="1:5">
      <c r="A3842" s="26">
        <v>40643</v>
      </c>
      <c r="B3842" s="27">
        <v>0.97916666666666663</v>
      </c>
      <c r="C3842" s="25">
        <v>4.82E-2</v>
      </c>
      <c r="D3842" s="1">
        <v>-3.8079896000000002E-2</v>
      </c>
      <c r="E3842" s="1">
        <v>-1.4856935E-2</v>
      </c>
    </row>
    <row r="3843" spans="1:5">
      <c r="A3843" s="26">
        <v>40644</v>
      </c>
      <c r="B3843" s="27">
        <v>2.0833333333333332E-2</v>
      </c>
      <c r="C3843" s="25">
        <v>5.1700000000000003E-2</v>
      </c>
      <c r="D3843" s="1">
        <v>-0.20309822</v>
      </c>
      <c r="E3843" s="1">
        <v>4.7964262000000001E-2</v>
      </c>
    </row>
    <row r="3844" spans="1:5">
      <c r="A3844" s="26">
        <v>40644</v>
      </c>
      <c r="B3844" s="27">
        <v>6.25E-2</v>
      </c>
      <c r="C3844" s="25">
        <v>5.3199999999999997E-2</v>
      </c>
      <c r="D3844" s="1">
        <v>-0.15996887000000001</v>
      </c>
      <c r="E3844" s="1">
        <v>2.3913915000000001E-2</v>
      </c>
    </row>
    <row r="3845" spans="1:5">
      <c r="A3845" s="26">
        <v>40644</v>
      </c>
      <c r="B3845" s="27">
        <v>0.10416666666666667</v>
      </c>
      <c r="C3845" s="25">
        <v>5.5599999999999997E-2</v>
      </c>
      <c r="D3845" s="1">
        <v>-9.1961309000000005E-2</v>
      </c>
      <c r="E3845" s="1">
        <v>-1.0486419E-2</v>
      </c>
    </row>
    <row r="3846" spans="1:5">
      <c r="A3846" s="26">
        <v>40644</v>
      </c>
      <c r="B3846" s="27">
        <v>0.14583333333333334</v>
      </c>
      <c r="C3846" s="25">
        <v>5.5E-2</v>
      </c>
      <c r="D3846" s="1">
        <v>2.0504430000000001E-2</v>
      </c>
      <c r="E3846" s="1">
        <v>1.7437787E-2</v>
      </c>
    </row>
    <row r="3847" spans="1:5">
      <c r="A3847" s="26">
        <v>40644</v>
      </c>
      <c r="B3847" s="27">
        <v>0.1875</v>
      </c>
      <c r="C3847" s="25">
        <v>5.7299999999999997E-2</v>
      </c>
      <c r="D3847" s="1">
        <v>6.7671224000000002E-2</v>
      </c>
      <c r="E3847" s="1">
        <v>2.2432915000000001E-2</v>
      </c>
    </row>
    <row r="3848" spans="1:5">
      <c r="A3848" s="26">
        <v>40644</v>
      </c>
      <c r="B3848" s="27">
        <v>0.22916666666666666</v>
      </c>
      <c r="C3848" s="25">
        <v>5.8900000000000001E-2</v>
      </c>
      <c r="D3848" s="1">
        <v>2.0430488E-2</v>
      </c>
      <c r="E3848" s="1">
        <v>3.4633395999999997E-2</v>
      </c>
    </row>
    <row r="3849" spans="1:5">
      <c r="A3849" s="26">
        <v>40644</v>
      </c>
      <c r="B3849" s="27">
        <v>0.27083333333333331</v>
      </c>
      <c r="C3849" s="25">
        <v>6.1100000000000002E-2</v>
      </c>
      <c r="D3849" s="1">
        <v>-2.1031845E-2</v>
      </c>
      <c r="E3849" s="1">
        <v>-3.5636438999999999E-3</v>
      </c>
    </row>
    <row r="3850" spans="1:5">
      <c r="A3850" s="26">
        <v>40644</v>
      </c>
      <c r="B3850" s="27">
        <v>0.3125</v>
      </c>
      <c r="C3850" s="25">
        <v>6.3500000000000001E-2</v>
      </c>
      <c r="D3850" s="1">
        <v>-5.1967317999999998E-2</v>
      </c>
      <c r="E3850" s="1">
        <v>1.1784512E-2</v>
      </c>
    </row>
    <row r="3851" spans="1:5">
      <c r="A3851" s="26">
        <v>40644</v>
      </c>
      <c r="B3851" s="27">
        <v>0.35416666666666669</v>
      </c>
      <c r="C3851" s="25">
        <v>6.7299999999999999E-2</v>
      </c>
      <c r="D3851" s="1">
        <v>-0.15323966999999999</v>
      </c>
      <c r="E3851" s="1">
        <v>5.7072174000000003E-2</v>
      </c>
    </row>
    <row r="3852" spans="1:5">
      <c r="A3852" s="26">
        <v>40644</v>
      </c>
      <c r="B3852" s="27">
        <v>0.39583333333333331</v>
      </c>
      <c r="C3852" s="25">
        <v>6.9000000000000006E-2</v>
      </c>
      <c r="D3852" s="1">
        <v>-0.20962652000000001</v>
      </c>
      <c r="E3852" s="1">
        <v>6.0116981E-2</v>
      </c>
    </row>
    <row r="3853" spans="1:5">
      <c r="A3853" s="26">
        <v>40644</v>
      </c>
      <c r="B3853" s="27">
        <v>0.4375</v>
      </c>
      <c r="C3853" s="25">
        <v>7.17E-2</v>
      </c>
      <c r="D3853" s="1">
        <v>-0.23279145000000001</v>
      </c>
      <c r="E3853" s="1">
        <v>5.5895516999999999E-2</v>
      </c>
    </row>
    <row r="3854" spans="1:5">
      <c r="A3854" s="26">
        <v>40644</v>
      </c>
      <c r="B3854" s="27">
        <v>0.47916666666666669</v>
      </c>
      <c r="C3854" s="25">
        <v>7.3700000000000002E-2</v>
      </c>
      <c r="D3854" s="1">
        <v>-0.22980434</v>
      </c>
      <c r="E3854" s="1">
        <v>1.5733667999999999E-2</v>
      </c>
    </row>
    <row r="3855" spans="1:5">
      <c r="A3855" s="26">
        <v>40644</v>
      </c>
      <c r="B3855" s="27">
        <v>0.52083333333333337</v>
      </c>
      <c r="C3855" s="25">
        <v>7.6700000000000004E-2</v>
      </c>
      <c r="D3855" s="1">
        <v>-0.24008045</v>
      </c>
      <c r="E3855" s="1">
        <v>-2.8420876000000001E-2</v>
      </c>
    </row>
    <row r="3856" spans="1:5">
      <c r="A3856" s="26">
        <v>40644</v>
      </c>
      <c r="B3856" s="27">
        <v>0.5625</v>
      </c>
      <c r="C3856" s="25">
        <v>7.6899999999999996E-2</v>
      </c>
      <c r="D3856" s="1">
        <v>-0.19298019999999999</v>
      </c>
      <c r="E3856" s="1">
        <v>-2.9461682999999999E-2</v>
      </c>
    </row>
    <row r="3857" spans="1:5">
      <c r="A3857" s="26">
        <v>40644</v>
      </c>
      <c r="B3857" s="27">
        <v>0.60416666666666663</v>
      </c>
      <c r="C3857" s="25">
        <v>7.9500000000000001E-2</v>
      </c>
      <c r="D3857" s="1">
        <v>-8.5086300000000004E-2</v>
      </c>
      <c r="E3857" s="1">
        <v>4.0251922000000002E-2</v>
      </c>
    </row>
    <row r="3858" spans="1:5">
      <c r="A3858" s="26">
        <v>40644</v>
      </c>
      <c r="B3858" s="27">
        <v>0.64583333333333337</v>
      </c>
      <c r="C3858" s="25">
        <v>8.9399999999999993E-2</v>
      </c>
      <c r="D3858" s="1">
        <v>1.1219932E-2</v>
      </c>
      <c r="E3858" s="1">
        <v>5.5866339000000001E-2</v>
      </c>
    </row>
    <row r="3859" spans="1:5">
      <c r="A3859" s="26">
        <v>40644</v>
      </c>
      <c r="B3859" s="27">
        <v>0.6875</v>
      </c>
      <c r="C3859" s="25">
        <v>0.1326</v>
      </c>
      <c r="D3859" s="1">
        <v>6.6576773000000006E-2</v>
      </c>
      <c r="E3859" s="1">
        <v>4.2700794E-2</v>
      </c>
    </row>
    <row r="3860" spans="1:5">
      <c r="A3860" s="26">
        <v>40644</v>
      </c>
      <c r="B3860" s="27">
        <v>0.72916666666666663</v>
      </c>
      <c r="C3860" s="25">
        <v>8.0299999999999996E-2</v>
      </c>
      <c r="D3860" s="1">
        <v>5.2886785999999998E-2</v>
      </c>
      <c r="E3860" s="1">
        <v>5.2361429000000001E-2</v>
      </c>
    </row>
    <row r="3861" spans="1:5">
      <c r="A3861" s="26">
        <v>40644</v>
      </c>
      <c r="B3861" s="27">
        <v>0.77083333333333337</v>
      </c>
      <c r="C3861" s="25">
        <v>8.1699999999999995E-2</v>
      </c>
      <c r="D3861" s="1">
        <v>4.0780432999999998E-2</v>
      </c>
      <c r="E3861" s="1">
        <v>8.8756466000000006E-2</v>
      </c>
    </row>
    <row r="3862" spans="1:5">
      <c r="A3862" s="26">
        <v>40644</v>
      </c>
      <c r="B3862" s="27">
        <v>0.8125</v>
      </c>
      <c r="C3862" s="25">
        <v>8.7400000000000005E-2</v>
      </c>
      <c r="D3862" s="1">
        <v>6.4327541000000002E-2</v>
      </c>
      <c r="E3862" s="1">
        <v>8.3666957E-2</v>
      </c>
    </row>
    <row r="3863" spans="1:5">
      <c r="A3863" s="26">
        <v>40644</v>
      </c>
      <c r="B3863" s="27">
        <v>0.85416666666666663</v>
      </c>
      <c r="C3863" s="25">
        <v>9.8199999999999996E-2</v>
      </c>
      <c r="D3863" s="1">
        <v>4.3657916999999997E-2</v>
      </c>
      <c r="E3863" s="1">
        <v>1.8692746E-2</v>
      </c>
    </row>
    <row r="3864" spans="1:5">
      <c r="A3864" s="26">
        <v>40644</v>
      </c>
      <c r="B3864" s="27">
        <v>0.89583333333333337</v>
      </c>
      <c r="C3864" s="25">
        <v>8.5599999999999996E-2</v>
      </c>
      <c r="D3864" s="1">
        <v>4.2052882E-2</v>
      </c>
      <c r="E3864" s="1">
        <v>-5.1907610000000003E-3</v>
      </c>
    </row>
    <row r="3865" spans="1:5">
      <c r="A3865" s="26">
        <v>40644</v>
      </c>
      <c r="B3865" s="27">
        <v>0.9375</v>
      </c>
      <c r="C3865" s="25">
        <v>8.5999999999999993E-2</v>
      </c>
      <c r="D3865" s="1">
        <v>-7.9708125000000005E-2</v>
      </c>
      <c r="E3865" s="1">
        <v>1.0823667E-2</v>
      </c>
    </row>
    <row r="3866" spans="1:5">
      <c r="A3866" s="26">
        <v>40644</v>
      </c>
      <c r="B3866" s="27">
        <v>0.97916666666666663</v>
      </c>
      <c r="C3866" s="25">
        <v>8.5099999999999995E-2</v>
      </c>
      <c r="D3866" s="1">
        <v>-0.16970077</v>
      </c>
      <c r="E3866" s="1">
        <v>4.0081083000000003E-2</v>
      </c>
    </row>
    <row r="3867" spans="1:5">
      <c r="A3867" s="26">
        <v>40645</v>
      </c>
      <c r="B3867" s="27">
        <v>2.0833333333333332E-2</v>
      </c>
      <c r="C3867" s="25">
        <v>8.43E-2</v>
      </c>
      <c r="D3867" s="1">
        <v>-0.14659699000000001</v>
      </c>
      <c r="E3867" s="1">
        <v>2.3180839000000002E-2</v>
      </c>
    </row>
    <row r="3868" spans="1:5">
      <c r="A3868" s="26">
        <v>40645</v>
      </c>
      <c r="B3868" s="27">
        <v>6.25E-2</v>
      </c>
      <c r="C3868" s="25">
        <v>8.4400000000000003E-2</v>
      </c>
      <c r="D3868" s="1">
        <v>-0.16313748</v>
      </c>
      <c r="E3868" s="1">
        <v>1.1728934E-2</v>
      </c>
    </row>
    <row r="3869" spans="1:5">
      <c r="A3869" s="26">
        <v>40645</v>
      </c>
      <c r="B3869" s="27">
        <v>0.10416666666666667</v>
      </c>
      <c r="C3869" s="25">
        <v>8.9300000000000004E-2</v>
      </c>
      <c r="D3869" s="1">
        <v>-0.11393513</v>
      </c>
      <c r="E3869" s="1">
        <v>-9.9909640999999993E-3</v>
      </c>
    </row>
    <row r="3870" spans="1:5">
      <c r="A3870" s="26">
        <v>40645</v>
      </c>
      <c r="B3870" s="27">
        <v>0.14583333333333334</v>
      </c>
      <c r="C3870" s="25">
        <v>7.51E-2</v>
      </c>
      <c r="D3870" s="1">
        <v>-7.3861580999999996E-2</v>
      </c>
      <c r="E3870" s="1">
        <v>-2.9506616999999999E-2</v>
      </c>
    </row>
    <row r="3871" spans="1:5">
      <c r="A3871" s="26">
        <v>40645</v>
      </c>
      <c r="B3871" s="27">
        <v>0.1875</v>
      </c>
      <c r="C3871" s="25">
        <v>8.0399999999999999E-2</v>
      </c>
      <c r="D3871" s="1">
        <v>3.0810934000000002E-2</v>
      </c>
      <c r="E3871" s="1">
        <v>5.9656641000000003E-3</v>
      </c>
    </row>
    <row r="3872" spans="1:5">
      <c r="A3872" s="26">
        <v>40645</v>
      </c>
      <c r="B3872" s="27">
        <v>0.22916666666666666</v>
      </c>
      <c r="C3872" s="25">
        <v>7.6899999999999996E-2</v>
      </c>
      <c r="D3872" s="1">
        <v>4.9888016E-2</v>
      </c>
      <c r="E3872" s="1">
        <v>1.6163522E-2</v>
      </c>
    </row>
    <row r="3873" spans="1:5">
      <c r="A3873" s="26">
        <v>40645</v>
      </c>
      <c r="B3873" s="27">
        <v>0.27083333333333331</v>
      </c>
      <c r="C3873" s="25">
        <v>8.0500000000000002E-2</v>
      </c>
      <c r="D3873" s="1">
        <v>3.8708756E-3</v>
      </c>
      <c r="E3873" s="1">
        <v>-3.2027451999999998E-2</v>
      </c>
    </row>
    <row r="3874" spans="1:5">
      <c r="A3874" s="26">
        <v>40645</v>
      </c>
      <c r="B3874" s="27">
        <v>0.3125</v>
      </c>
      <c r="C3874" s="25">
        <v>7.6700000000000004E-2</v>
      </c>
      <c r="D3874" s="1">
        <v>-7.5669827999999995E-4</v>
      </c>
      <c r="E3874" s="1">
        <v>1.6044059999999999E-2</v>
      </c>
    </row>
    <row r="3875" spans="1:5">
      <c r="A3875" s="26">
        <v>40645</v>
      </c>
      <c r="B3875" s="27">
        <v>0.35416666666666669</v>
      </c>
      <c r="C3875" s="25">
        <v>7.9200000000000007E-2</v>
      </c>
      <c r="D3875" s="1">
        <v>2.1831496999999999E-3</v>
      </c>
      <c r="E3875" s="1">
        <v>-2.0106244999999998E-2</v>
      </c>
    </row>
    <row r="3876" spans="1:5">
      <c r="A3876" s="26">
        <v>40645</v>
      </c>
      <c r="B3876" s="27">
        <v>0.39583333333333331</v>
      </c>
      <c r="C3876" s="25">
        <v>8.2799999999999999E-2</v>
      </c>
      <c r="D3876" s="1">
        <v>-5.1061335999999999E-2</v>
      </c>
      <c r="E3876" s="1">
        <v>5.0446005000000004E-3</v>
      </c>
    </row>
    <row r="3877" spans="1:5">
      <c r="A3877" s="26">
        <v>40645</v>
      </c>
      <c r="B3877" s="27">
        <v>0.4375</v>
      </c>
      <c r="C3877" s="25">
        <v>8.3199999999999996E-2</v>
      </c>
      <c r="D3877" s="1">
        <v>-0.15546334000000001</v>
      </c>
      <c r="E3877" s="1">
        <v>1.2489638000000001E-2</v>
      </c>
    </row>
    <row r="3878" spans="1:5">
      <c r="A3878" s="26">
        <v>40645</v>
      </c>
      <c r="B3878" s="27">
        <v>0.47916666666666669</v>
      </c>
      <c r="C3878" s="25">
        <v>8.4900000000000003E-2</v>
      </c>
      <c r="D3878" s="1">
        <v>-0.20458341999999999</v>
      </c>
      <c r="E3878" s="1">
        <v>3.5243357000000003E-2</v>
      </c>
    </row>
    <row r="3879" spans="1:5">
      <c r="A3879" s="26">
        <v>40645</v>
      </c>
      <c r="B3879" s="27">
        <v>0.52083333333333337</v>
      </c>
      <c r="C3879" s="25">
        <v>8.43E-2</v>
      </c>
      <c r="D3879" s="1">
        <v>-0.20011983999999999</v>
      </c>
      <c r="E3879" s="1">
        <v>2.2994852E-2</v>
      </c>
    </row>
    <row r="3880" spans="1:5">
      <c r="A3880" s="26">
        <v>40645</v>
      </c>
      <c r="B3880" s="27">
        <v>0.5625</v>
      </c>
      <c r="C3880" s="25">
        <v>9.3899999999999997E-2</v>
      </c>
      <c r="D3880" s="1">
        <v>-0.12850030000000001</v>
      </c>
      <c r="E3880" s="1">
        <v>3.0418364E-2</v>
      </c>
    </row>
    <row r="3881" spans="1:5">
      <c r="A3881" s="26">
        <v>40645</v>
      </c>
      <c r="B3881" s="27">
        <v>0.60416666666666663</v>
      </c>
      <c r="C3881" s="25">
        <v>8.3699999999999997E-2</v>
      </c>
      <c r="D3881" s="1">
        <v>-6.4373061999999995E-2</v>
      </c>
      <c r="E3881" s="1">
        <v>5.3925400999999998E-2</v>
      </c>
    </row>
    <row r="3882" spans="1:5">
      <c r="A3882" s="26">
        <v>40645</v>
      </c>
      <c r="B3882" s="27">
        <v>0.64583333333333337</v>
      </c>
      <c r="C3882" s="25">
        <v>8.0699999999999994E-2</v>
      </c>
      <c r="D3882" s="1">
        <v>-1.5960993E-2</v>
      </c>
      <c r="E3882" s="1">
        <v>-2.0660356000000001E-2</v>
      </c>
    </row>
    <row r="3883" spans="1:5">
      <c r="A3883" s="26">
        <v>40645</v>
      </c>
      <c r="B3883" s="27">
        <v>0.6875</v>
      </c>
      <c r="C3883" s="25">
        <v>0.1784</v>
      </c>
      <c r="D3883" s="1">
        <v>-3.2670274000000002E-3</v>
      </c>
      <c r="E3883" s="1">
        <v>-2.9615144999999999E-2</v>
      </c>
    </row>
    <row r="3884" spans="1:5">
      <c r="A3884" s="26">
        <v>40645</v>
      </c>
      <c r="B3884" s="27">
        <v>0.72916666666666663</v>
      </c>
      <c r="C3884" s="25">
        <v>8.2400000000000001E-2</v>
      </c>
      <c r="D3884" s="1">
        <v>1.5678786E-2</v>
      </c>
      <c r="E3884" s="1">
        <v>-1.2301596999999999E-2</v>
      </c>
    </row>
    <row r="3885" spans="1:5">
      <c r="A3885" s="26">
        <v>40645</v>
      </c>
      <c r="B3885" s="27">
        <v>0.77083333333333337</v>
      </c>
      <c r="C3885" s="25">
        <v>8.6699999999999999E-2</v>
      </c>
      <c r="D3885" s="1">
        <v>2.4231264999999998E-2</v>
      </c>
      <c r="E3885" s="1">
        <v>3.9757406000000002E-2</v>
      </c>
    </row>
    <row r="3886" spans="1:5">
      <c r="A3886" s="26">
        <v>40645</v>
      </c>
      <c r="B3886" s="27">
        <v>0.8125</v>
      </c>
      <c r="C3886" s="25">
        <v>9.7699999999999995E-2</v>
      </c>
      <c r="D3886" s="1">
        <v>8.6028167000000003E-2</v>
      </c>
      <c r="E3886" s="1">
        <v>6.3478409999999999E-3</v>
      </c>
    </row>
    <row r="3887" spans="1:5">
      <c r="A3887" s="26">
        <v>40645</v>
      </c>
      <c r="B3887" s="27">
        <v>0.85416666666666663</v>
      </c>
      <c r="C3887" s="25">
        <v>8.7599999999999997E-2</v>
      </c>
      <c r="D3887" s="1">
        <v>5.0730942000000001E-2</v>
      </c>
      <c r="E3887" s="1">
        <v>1.6356536000000001E-2</v>
      </c>
    </row>
    <row r="3888" spans="1:5">
      <c r="A3888" s="26">
        <v>40645</v>
      </c>
      <c r="B3888" s="27">
        <v>0.89583333333333337</v>
      </c>
      <c r="C3888" s="25">
        <v>9.4500000000000001E-2</v>
      </c>
      <c r="D3888" s="1">
        <v>6.6730599000000002E-2</v>
      </c>
      <c r="E3888" s="1">
        <v>1.8783721E-2</v>
      </c>
    </row>
    <row r="3889" spans="1:5">
      <c r="A3889" s="26">
        <v>40645</v>
      </c>
      <c r="B3889" s="27">
        <v>0.9375</v>
      </c>
      <c r="C3889" s="25">
        <v>8.8700000000000001E-2</v>
      </c>
      <c r="D3889" s="1">
        <v>1.3522599999999999E-2</v>
      </c>
      <c r="E3889" s="1">
        <v>1.1857575E-2</v>
      </c>
    </row>
    <row r="3890" spans="1:5">
      <c r="A3890" s="26">
        <v>40645</v>
      </c>
      <c r="B3890" s="27">
        <v>0.97916666666666663</v>
      </c>
      <c r="C3890" s="25">
        <v>0.1163</v>
      </c>
      <c r="D3890" s="1">
        <v>-2.6415546000000002E-2</v>
      </c>
      <c r="E3890" s="1">
        <v>-9.1173404999999996E-3</v>
      </c>
    </row>
    <row r="3891" spans="1:5">
      <c r="A3891" s="26">
        <v>40646</v>
      </c>
      <c r="B3891" s="27">
        <v>2.0833333333333332E-2</v>
      </c>
      <c r="C3891" s="25">
        <v>0.1087</v>
      </c>
      <c r="D3891" s="1">
        <v>1.2495979000000001E-2</v>
      </c>
      <c r="E3891" s="1">
        <v>2.8372364000000001E-2</v>
      </c>
    </row>
    <row r="3892" spans="1:5">
      <c r="A3892" s="26">
        <v>40646</v>
      </c>
      <c r="B3892" s="27">
        <v>6.25E-2</v>
      </c>
      <c r="C3892" s="25">
        <v>9.2200000000000004E-2</v>
      </c>
      <c r="D3892" s="1">
        <v>-0.11152271</v>
      </c>
      <c r="E3892" s="1">
        <v>5.0631329000000003E-2</v>
      </c>
    </row>
    <row r="3893" spans="1:5">
      <c r="A3893" s="26">
        <v>40646</v>
      </c>
      <c r="B3893" s="27">
        <v>0.10416666666666667</v>
      </c>
      <c r="C3893" s="25">
        <v>9.4399999999999998E-2</v>
      </c>
      <c r="D3893" s="1">
        <v>-0.14085444</v>
      </c>
      <c r="E3893" s="1">
        <v>-4.4912349000000001E-3</v>
      </c>
    </row>
    <row r="3894" spans="1:5">
      <c r="A3894" s="26">
        <v>40646</v>
      </c>
      <c r="B3894" s="27">
        <v>0.14583333333333334</v>
      </c>
      <c r="C3894" s="25">
        <v>9.5100000000000004E-2</v>
      </c>
      <c r="D3894" s="1">
        <v>-0.17196797</v>
      </c>
      <c r="E3894" s="1">
        <v>5.7794075E-2</v>
      </c>
    </row>
    <row r="3895" spans="1:5">
      <c r="A3895" s="26">
        <v>40646</v>
      </c>
      <c r="B3895" s="27">
        <v>0.1875</v>
      </c>
      <c r="C3895" s="25">
        <v>9.7699999999999995E-2</v>
      </c>
      <c r="D3895" s="1">
        <v>-8.2936771000000006E-2</v>
      </c>
      <c r="E3895" s="1">
        <v>-8.3553805000000005E-3</v>
      </c>
    </row>
    <row r="3896" spans="1:5">
      <c r="A3896" s="26">
        <v>40646</v>
      </c>
      <c r="B3896" s="27">
        <v>0.22916666666666666</v>
      </c>
      <c r="C3896" s="25">
        <v>9.8900000000000002E-2</v>
      </c>
      <c r="D3896" s="1">
        <v>-3.5030001999999998E-2</v>
      </c>
      <c r="E3896" s="1">
        <v>2.9308686E-4</v>
      </c>
    </row>
    <row r="3897" spans="1:5">
      <c r="A3897" s="26">
        <v>40646</v>
      </c>
      <c r="B3897" s="27">
        <v>0.27083333333333331</v>
      </c>
      <c r="C3897" s="25">
        <v>0.10150000000000001</v>
      </c>
      <c r="D3897" s="1">
        <v>-1.4058499E-2</v>
      </c>
      <c r="E3897" s="1">
        <v>-1.6957659999999999E-2</v>
      </c>
    </row>
    <row r="3898" spans="1:5">
      <c r="A3898" s="26">
        <v>40646</v>
      </c>
      <c r="B3898" s="27">
        <v>0.3125</v>
      </c>
      <c r="C3898" s="25">
        <v>0.10580000000000001</v>
      </c>
      <c r="D3898" s="1">
        <v>3.1690911999999998E-3</v>
      </c>
      <c r="E3898" s="1">
        <v>2.0886403999999998E-3</v>
      </c>
    </row>
    <row r="3899" spans="1:5">
      <c r="A3899" s="26">
        <v>40646</v>
      </c>
      <c r="B3899" s="27">
        <v>0.35416666666666669</v>
      </c>
      <c r="C3899" s="25">
        <v>0.106</v>
      </c>
      <c r="D3899" s="1">
        <v>-2.5611629E-2</v>
      </c>
      <c r="E3899" s="1">
        <v>2.3566648999999999E-2</v>
      </c>
    </row>
    <row r="3900" spans="1:5">
      <c r="A3900" s="26">
        <v>40646</v>
      </c>
      <c r="B3900" s="27">
        <v>0.39583333333333331</v>
      </c>
      <c r="C3900" s="25">
        <v>0.1075</v>
      </c>
      <c r="D3900" s="1">
        <v>-6.8659400999999995E-2</v>
      </c>
      <c r="E3900" s="1">
        <v>1.8929436000000001E-2</v>
      </c>
    </row>
    <row r="3901" spans="1:5">
      <c r="A3901" s="26">
        <v>40646</v>
      </c>
      <c r="B3901" s="27">
        <v>0.4375</v>
      </c>
      <c r="C3901" s="25">
        <v>0.11020000000000001</v>
      </c>
      <c r="D3901" s="1">
        <v>-5.1731305999999998E-2</v>
      </c>
      <c r="E3901" s="1">
        <v>2.3812725E-2</v>
      </c>
    </row>
    <row r="3902" spans="1:5">
      <c r="A3902" s="26">
        <v>40646</v>
      </c>
      <c r="B3902" s="27">
        <v>0.47916666666666669</v>
      </c>
      <c r="C3902" s="25">
        <v>0.11310000000000001</v>
      </c>
      <c r="D3902" s="1">
        <v>-2.7409254000000001E-2</v>
      </c>
      <c r="E3902" s="1">
        <v>9.5937908999999995E-3</v>
      </c>
    </row>
    <row r="3903" spans="1:5">
      <c r="A3903" s="26">
        <v>40646</v>
      </c>
      <c r="B3903" s="27">
        <v>0.52083333333333337</v>
      </c>
      <c r="C3903" s="25">
        <v>0.11609999999999999</v>
      </c>
      <c r="D3903" s="1">
        <v>-4.3896344999999996E-3</v>
      </c>
      <c r="E3903" s="1">
        <v>-1.7277836000000001E-2</v>
      </c>
    </row>
    <row r="3904" spans="1:5">
      <c r="A3904" s="26">
        <v>40646</v>
      </c>
      <c r="B3904" s="27">
        <v>0.5625</v>
      </c>
      <c r="C3904" s="25">
        <v>0.34749999999999998</v>
      </c>
      <c r="D3904" s="1">
        <v>3.8545808000000001E-2</v>
      </c>
      <c r="E3904" s="1">
        <v>6.4496207999999999E-3</v>
      </c>
    </row>
    <row r="3905" spans="1:5">
      <c r="A3905" s="26">
        <v>40646</v>
      </c>
      <c r="B3905" s="27">
        <v>0.60416666666666663</v>
      </c>
      <c r="C3905" s="25">
        <v>0.1477</v>
      </c>
      <c r="D3905" s="1">
        <v>0.10244975000000001</v>
      </c>
      <c r="E3905" s="1">
        <v>2.3436656E-2</v>
      </c>
    </row>
    <row r="3906" spans="1:5">
      <c r="A3906" s="26">
        <v>40646</v>
      </c>
      <c r="B3906" s="27">
        <v>0.64583333333333337</v>
      </c>
      <c r="C3906" s="25">
        <v>0.30199999999999999</v>
      </c>
      <c r="D3906" s="1">
        <v>6.4400446E-3</v>
      </c>
      <c r="E3906" s="1">
        <v>1.6748175000000001E-2</v>
      </c>
    </row>
    <row r="3907" spans="1:5">
      <c r="A3907" s="26">
        <v>40646</v>
      </c>
      <c r="B3907" s="27">
        <v>0.6875</v>
      </c>
      <c r="C3907" s="25">
        <v>0.25600000000000001</v>
      </c>
      <c r="D3907" s="1">
        <v>-2.6673649000000001E-2</v>
      </c>
      <c r="E3907" s="1">
        <v>1.0220949999999999E-2</v>
      </c>
    </row>
    <row r="3908" spans="1:5">
      <c r="A3908" s="26">
        <v>40646</v>
      </c>
      <c r="B3908" s="27">
        <v>0.72916666666666663</v>
      </c>
      <c r="C3908" s="25">
        <v>7.4700000000000003E-2</v>
      </c>
      <c r="D3908" s="1">
        <v>-4.2093217999999996E-3</v>
      </c>
      <c r="E3908" s="1">
        <v>-2.7045639E-2</v>
      </c>
    </row>
    <row r="3909" spans="1:5">
      <c r="A3909" s="26">
        <v>40646</v>
      </c>
      <c r="B3909" s="27">
        <v>0.77083333333333337</v>
      </c>
      <c r="C3909" s="25">
        <v>6.3299999999999995E-2</v>
      </c>
      <c r="D3909" s="1">
        <v>-2.096814E-2</v>
      </c>
      <c r="E3909" s="1">
        <v>1.3966817999999999E-3</v>
      </c>
    </row>
    <row r="3910" spans="1:5">
      <c r="A3910" s="26">
        <v>40646</v>
      </c>
      <c r="B3910" s="27">
        <v>0.8125</v>
      </c>
      <c r="C3910" s="25">
        <v>6.4899999999999999E-2</v>
      </c>
      <c r="D3910" s="1">
        <v>4.5999646999999996E-3</v>
      </c>
      <c r="E3910" s="1">
        <v>-1.8111431000000001E-2</v>
      </c>
    </row>
    <row r="3911" spans="1:5">
      <c r="A3911" s="26">
        <v>40646</v>
      </c>
      <c r="B3911" s="27">
        <v>0.85416666666666663</v>
      </c>
      <c r="C3911" s="25">
        <v>6.9500000000000006E-2</v>
      </c>
      <c r="D3911" s="1">
        <v>1.3775994999999999E-2</v>
      </c>
      <c r="E3911" s="1">
        <v>-8.5798217999999999E-3</v>
      </c>
    </row>
    <row r="3912" spans="1:5">
      <c r="A3912" s="26">
        <v>40646</v>
      </c>
      <c r="B3912" s="27">
        <v>0.89583333333333337</v>
      </c>
      <c r="C3912" s="25">
        <v>6.7000000000000004E-2</v>
      </c>
      <c r="D3912" s="1">
        <v>1.0309216E-2</v>
      </c>
      <c r="E3912" s="1">
        <v>1.9017552E-2</v>
      </c>
    </row>
    <row r="3913" spans="1:5">
      <c r="A3913" s="26">
        <v>40646</v>
      </c>
      <c r="B3913" s="27">
        <v>0.9375</v>
      </c>
      <c r="C3913" s="25">
        <v>7.7200000000000005E-2</v>
      </c>
      <c r="D3913" s="1">
        <v>-0.1200594</v>
      </c>
      <c r="E3913" s="1">
        <v>4.1557204E-2</v>
      </c>
    </row>
    <row r="3914" spans="1:5">
      <c r="A3914" s="26">
        <v>40646</v>
      </c>
      <c r="B3914" s="27">
        <v>0.97916666666666663</v>
      </c>
      <c r="C3914" s="25">
        <v>8.2400000000000001E-2</v>
      </c>
      <c r="D3914" s="1">
        <v>-0.15176713</v>
      </c>
      <c r="E3914" s="1">
        <v>5.4034867E-2</v>
      </c>
    </row>
    <row r="3915" spans="1:5">
      <c r="A3915" s="26">
        <v>40647</v>
      </c>
      <c r="B3915" s="27">
        <v>2.0833333333333332E-2</v>
      </c>
      <c r="C3915" s="25">
        <v>8.5400000000000004E-2</v>
      </c>
      <c r="D3915" s="1">
        <v>-0.11626403</v>
      </c>
      <c r="E3915" s="1">
        <v>4.052219E-2</v>
      </c>
    </row>
    <row r="3916" spans="1:5">
      <c r="A3916" s="26">
        <v>40647</v>
      </c>
      <c r="B3916" s="27">
        <v>6.25E-2</v>
      </c>
      <c r="C3916" s="25">
        <v>7.3999999999999996E-2</v>
      </c>
      <c r="D3916" s="1">
        <v>-3.8334209000000001E-2</v>
      </c>
      <c r="E3916" s="1">
        <v>4.3601275000000002E-2</v>
      </c>
    </row>
    <row r="3917" spans="1:5">
      <c r="A3917" s="26">
        <v>40647</v>
      </c>
      <c r="B3917" s="27">
        <v>0.10416666666666667</v>
      </c>
      <c r="C3917" s="25">
        <v>7.2800000000000004E-2</v>
      </c>
      <c r="D3917" s="1">
        <v>5.2974597999999998E-2</v>
      </c>
      <c r="E3917" s="1">
        <v>5.1385007000000003E-2</v>
      </c>
    </row>
    <row r="3918" spans="1:5">
      <c r="A3918" s="26">
        <v>40647</v>
      </c>
      <c r="B3918" s="27">
        <v>0.14583333333333334</v>
      </c>
      <c r="C3918" s="25">
        <v>0.2021</v>
      </c>
      <c r="D3918" s="1">
        <v>-1.5722881000000001E-2</v>
      </c>
      <c r="E3918" s="1">
        <v>-1.8113850000000001E-2</v>
      </c>
    </row>
    <row r="3919" spans="1:5">
      <c r="A3919" s="26">
        <v>40647</v>
      </c>
      <c r="B3919" s="27">
        <v>0.1875</v>
      </c>
      <c r="C3919" s="25">
        <v>9.0999999999999998E-2</v>
      </c>
      <c r="D3919" s="1">
        <v>7.7694024999999996E-3</v>
      </c>
      <c r="E3919" s="1">
        <v>1.5625664000000001E-2</v>
      </c>
    </row>
    <row r="3920" spans="1:5">
      <c r="A3920" s="26">
        <v>40647</v>
      </c>
      <c r="B3920" s="27">
        <v>0.22916666666666666</v>
      </c>
      <c r="C3920" s="25">
        <v>0.30030000000000001</v>
      </c>
      <c r="D3920" s="1">
        <v>-1.7013851E-2</v>
      </c>
      <c r="E3920" s="1">
        <v>-1.8885973E-2</v>
      </c>
    </row>
    <row r="3921" spans="1:5">
      <c r="A3921" s="26">
        <v>40647</v>
      </c>
      <c r="B3921" s="27">
        <v>0.27083333333333331</v>
      </c>
      <c r="C3921" s="25">
        <v>6.7199999999999996E-2</v>
      </c>
      <c r="D3921" s="1">
        <v>-2.3979308999999998E-3</v>
      </c>
      <c r="E3921" s="1">
        <v>-1.6762455999999998E-2</v>
      </c>
    </row>
    <row r="3922" spans="1:5">
      <c r="A3922" s="26">
        <v>40647</v>
      </c>
      <c r="B3922" s="27">
        <v>0.3125</v>
      </c>
      <c r="C3922" s="25">
        <v>5.96E-2</v>
      </c>
      <c r="D3922" s="1">
        <v>-1.4749102E-2</v>
      </c>
      <c r="E3922" s="1">
        <v>-5.2872175000000005E-4</v>
      </c>
    </row>
    <row r="3923" spans="1:5">
      <c r="A3923" s="26">
        <v>40647</v>
      </c>
      <c r="B3923" s="27">
        <v>0.35416666666666669</v>
      </c>
      <c r="C3923" s="25">
        <v>6.7500000000000004E-2</v>
      </c>
      <c r="D3923" s="1">
        <v>-1.2862366E-2</v>
      </c>
      <c r="E3923" s="1">
        <v>-2.1982773000000001E-2</v>
      </c>
    </row>
    <row r="3924" spans="1:5">
      <c r="A3924" s="26">
        <v>40647</v>
      </c>
      <c r="B3924" s="27">
        <v>0.39583333333333331</v>
      </c>
      <c r="C3924" s="25">
        <v>6.7599999999999993E-2</v>
      </c>
      <c r="D3924" s="1">
        <v>-3.7429336000000001E-2</v>
      </c>
      <c r="E3924" s="1">
        <v>-1.9277427999999999E-3</v>
      </c>
    </row>
    <row r="3925" spans="1:5">
      <c r="A3925" s="26">
        <v>40647</v>
      </c>
      <c r="B3925" s="27">
        <v>0.4375</v>
      </c>
      <c r="C3925" s="25">
        <v>9.64E-2</v>
      </c>
      <c r="D3925" s="1">
        <v>-8.9482930000000002E-2</v>
      </c>
      <c r="E3925" s="1">
        <v>4.5302892000000002E-4</v>
      </c>
    </row>
    <row r="3926" spans="1:5">
      <c r="A3926" s="26">
        <v>40647</v>
      </c>
      <c r="B3926" s="27">
        <v>0.47916666666666669</v>
      </c>
      <c r="C3926" s="25">
        <v>8.1299999999999997E-2</v>
      </c>
      <c r="D3926" s="1">
        <v>-0.15039433999999999</v>
      </c>
      <c r="E3926" s="1">
        <v>1.6614226999999999E-2</v>
      </c>
    </row>
    <row r="3927" spans="1:5">
      <c r="A3927" s="26">
        <v>40647</v>
      </c>
      <c r="B3927" s="27">
        <v>0.52083333333333337</v>
      </c>
      <c r="C3927" s="25">
        <v>5.7200000000000001E-2</v>
      </c>
      <c r="D3927" s="1">
        <v>-0.14961364999999999</v>
      </c>
      <c r="E3927" s="1">
        <v>4.5292280999999997E-2</v>
      </c>
    </row>
    <row r="3928" spans="1:5">
      <c r="A3928" s="26">
        <v>40647</v>
      </c>
      <c r="B3928" s="27">
        <v>0.5625</v>
      </c>
      <c r="C3928" s="25">
        <v>1.9800000000000002E-2</v>
      </c>
      <c r="D3928" s="1">
        <v>-0.16524489000000001</v>
      </c>
      <c r="E3928" s="1">
        <v>1.2582334000000001E-2</v>
      </c>
    </row>
    <row r="3929" spans="1:5">
      <c r="A3929" s="26">
        <v>40647</v>
      </c>
      <c r="B3929" s="27">
        <v>0.60416666666666663</v>
      </c>
      <c r="C3929" s="25">
        <v>1.6899999999999998E-2</v>
      </c>
      <c r="D3929" s="1">
        <v>-0.16356836</v>
      </c>
      <c r="E3929" s="1">
        <v>2.1764947E-2</v>
      </c>
    </row>
    <row r="3930" spans="1:5">
      <c r="A3930" s="26">
        <v>40647</v>
      </c>
      <c r="B3930" s="27">
        <v>0.64583333333333337</v>
      </c>
      <c r="C3930" s="25">
        <v>0.1148</v>
      </c>
      <c r="D3930" s="1">
        <v>-6.8920022999999997E-2</v>
      </c>
      <c r="E3930" s="1">
        <v>2.6350978000000001E-2</v>
      </c>
    </row>
    <row r="3931" spans="1:5">
      <c r="A3931" s="26">
        <v>40647</v>
      </c>
      <c r="B3931" s="27">
        <v>0.6875</v>
      </c>
      <c r="C3931" s="25">
        <v>6.6E-3</v>
      </c>
      <c r="D3931" s="1">
        <v>-2.6890075999999999E-2</v>
      </c>
      <c r="E3931" s="1">
        <v>-2.3845717999999998E-2</v>
      </c>
    </row>
    <row r="3932" spans="1:5">
      <c r="A3932" s="26">
        <v>40647</v>
      </c>
      <c r="B3932" s="27">
        <v>0.72916666666666663</v>
      </c>
      <c r="C3932" s="25">
        <v>0.19800000000000001</v>
      </c>
      <c r="D3932" s="1">
        <v>1.3016411E-2</v>
      </c>
      <c r="E3932" s="1">
        <v>1.3221961000000001E-2</v>
      </c>
    </row>
    <row r="3933" spans="1:5">
      <c r="A3933" s="26">
        <v>40647</v>
      </c>
      <c r="B3933" s="27">
        <v>0.77083333333333337</v>
      </c>
      <c r="C3933" s="25">
        <v>0</v>
      </c>
      <c r="D3933" s="1">
        <v>3.7013895999999998E-2</v>
      </c>
      <c r="E3933" s="1">
        <v>3.5630911000000001E-2</v>
      </c>
    </row>
    <row r="3934" spans="1:5">
      <c r="A3934" s="26">
        <v>40647</v>
      </c>
      <c r="B3934" s="27">
        <v>0.8125</v>
      </c>
      <c r="C3934" s="25">
        <v>1E-4</v>
      </c>
      <c r="D3934" s="1">
        <v>3.4993068000000002E-2</v>
      </c>
      <c r="E3934" s="1">
        <v>2.6132848E-2</v>
      </c>
    </row>
    <row r="3935" spans="1:5">
      <c r="A3935" s="26">
        <v>40647</v>
      </c>
      <c r="B3935" s="27">
        <v>0.85416666666666663</v>
      </c>
      <c r="C3935" s="25">
        <v>1E-4</v>
      </c>
      <c r="D3935" s="1">
        <v>-1.3415586E-2</v>
      </c>
      <c r="E3935" s="1">
        <v>1.9794214000000001E-2</v>
      </c>
    </row>
    <row r="3936" spans="1:5">
      <c r="A3936" s="26">
        <v>40647</v>
      </c>
      <c r="B3936" s="27">
        <v>0.89583333333333337</v>
      </c>
      <c r="C3936" s="25">
        <v>0</v>
      </c>
      <c r="D3936" s="1">
        <v>-1.4833313000000001E-2</v>
      </c>
      <c r="E3936" s="1">
        <v>8.6639605999999994E-3</v>
      </c>
    </row>
    <row r="3937" spans="1:5">
      <c r="A3937" s="26">
        <v>40647</v>
      </c>
      <c r="B3937" s="27">
        <v>0.9375</v>
      </c>
      <c r="C3937" s="25">
        <v>1.4E-3</v>
      </c>
      <c r="D3937" s="1">
        <v>-6.7350442999999996E-2</v>
      </c>
      <c r="E3937" s="1">
        <v>-6.3681972E-3</v>
      </c>
    </row>
    <row r="3938" spans="1:5">
      <c r="A3938" s="26">
        <v>40647</v>
      </c>
      <c r="B3938" s="27">
        <v>0.97916666666666663</v>
      </c>
      <c r="C3938" s="25">
        <v>2.0000000000000001E-4</v>
      </c>
      <c r="D3938" s="1">
        <v>-0.10250585</v>
      </c>
      <c r="E3938" s="1">
        <v>3.4095458000000002E-2</v>
      </c>
    </row>
    <row r="3939" spans="1:5">
      <c r="A3939" s="26">
        <v>40648</v>
      </c>
      <c r="B3939" s="27">
        <v>2.0833333333333332E-2</v>
      </c>
      <c r="C3939" s="25">
        <v>8.0000000000000004E-4</v>
      </c>
      <c r="D3939" s="1">
        <v>-0.12106688</v>
      </c>
      <c r="E3939" s="1">
        <v>3.0382481999999999E-2</v>
      </c>
    </row>
    <row r="3940" spans="1:5">
      <c r="A3940" s="26">
        <v>40648</v>
      </c>
      <c r="B3940" s="27">
        <v>6.25E-2</v>
      </c>
      <c r="C3940" s="25">
        <v>1E-4</v>
      </c>
      <c r="D3940" s="1">
        <v>-0.21405752</v>
      </c>
      <c r="E3940" s="1">
        <v>5.9211769000000001E-3</v>
      </c>
    </row>
    <row r="3941" spans="1:5">
      <c r="A3941" s="26">
        <v>40648</v>
      </c>
      <c r="B3941" s="27">
        <v>0.10416666666666667</v>
      </c>
      <c r="C3941" s="25">
        <v>1.0999999999999999E-2</v>
      </c>
      <c r="D3941" s="1">
        <v>-0.11195742</v>
      </c>
      <c r="E3941" s="1">
        <v>4.9625554000000002E-2</v>
      </c>
    </row>
    <row r="3942" spans="1:5">
      <c r="A3942" s="26">
        <v>40648</v>
      </c>
      <c r="B3942" s="27">
        <v>0.14583333333333334</v>
      </c>
      <c r="C3942" s="25">
        <v>5.3E-3</v>
      </c>
      <c r="D3942" s="1">
        <v>-2.8198416E-2</v>
      </c>
      <c r="E3942" s="1">
        <v>2.9092566E-2</v>
      </c>
    </row>
    <row r="3943" spans="1:5">
      <c r="A3943" s="26">
        <v>40648</v>
      </c>
      <c r="B3943" s="27">
        <v>0.1875</v>
      </c>
      <c r="C3943" s="25">
        <v>2.3999999999999998E-3</v>
      </c>
      <c r="D3943" s="1">
        <v>-2.5307256E-2</v>
      </c>
      <c r="E3943" s="1">
        <v>-4.3324893000000003E-2</v>
      </c>
    </row>
    <row r="3944" spans="1:5">
      <c r="A3944" s="26">
        <v>40648</v>
      </c>
      <c r="B3944" s="27">
        <v>0.22916666666666666</v>
      </c>
      <c r="C3944" s="25">
        <v>5.9999999999999995E-4</v>
      </c>
      <c r="D3944" s="1">
        <v>9.4471073999999999E-3</v>
      </c>
      <c r="E3944" s="1">
        <v>-4.8896082000000002E-3</v>
      </c>
    </row>
    <row r="3945" spans="1:5">
      <c r="A3945" s="26">
        <v>40648</v>
      </c>
      <c r="B3945" s="27">
        <v>0.27083333333333331</v>
      </c>
      <c r="C3945" s="25">
        <v>9.1999999999999998E-3</v>
      </c>
      <c r="D3945" s="1">
        <v>7.9491721000000005E-4</v>
      </c>
      <c r="E3945" s="1">
        <v>5.9779728999999997E-3</v>
      </c>
    </row>
    <row r="3946" spans="1:5">
      <c r="A3946" s="26">
        <v>40648</v>
      </c>
      <c r="B3946" s="27">
        <v>0.3125</v>
      </c>
      <c r="C3946" s="25">
        <v>0</v>
      </c>
      <c r="D3946" s="1">
        <v>-1.4732207000000001E-2</v>
      </c>
      <c r="E3946" s="1">
        <v>1.7634736E-3</v>
      </c>
    </row>
    <row r="3947" spans="1:5">
      <c r="A3947" s="26">
        <v>40648</v>
      </c>
      <c r="B3947" s="27">
        <v>0.35416666666666669</v>
      </c>
      <c r="C3947" s="25">
        <v>1.1000000000000001E-3</v>
      </c>
      <c r="D3947" s="1">
        <v>1.2027984E-2</v>
      </c>
      <c r="E3947" s="1">
        <v>9.2691904000000002E-3</v>
      </c>
    </row>
    <row r="3948" spans="1:5">
      <c r="A3948" s="26">
        <v>40648</v>
      </c>
      <c r="B3948" s="27">
        <v>0.39583333333333331</v>
      </c>
      <c r="C3948" s="25">
        <v>2.0000000000000001E-4</v>
      </c>
      <c r="D3948" s="1">
        <v>-4.4669182000000003E-3</v>
      </c>
      <c r="E3948" s="1">
        <v>-3.3551088E-2</v>
      </c>
    </row>
    <row r="3949" spans="1:5">
      <c r="A3949" s="26">
        <v>40648</v>
      </c>
      <c r="B3949" s="27">
        <v>0.4375</v>
      </c>
      <c r="C3949" s="25">
        <v>1.3599999999999999E-2</v>
      </c>
      <c r="D3949" s="1">
        <v>3.3028859000000001E-2</v>
      </c>
      <c r="E3949" s="1">
        <v>4.0998835999999999E-4</v>
      </c>
    </row>
    <row r="3950" spans="1:5">
      <c r="A3950" s="26">
        <v>40648</v>
      </c>
      <c r="B3950" s="27">
        <v>0.47916666666666669</v>
      </c>
      <c r="C3950" s="25">
        <v>0</v>
      </c>
      <c r="D3950" s="1">
        <v>-4.1563785999999998E-2</v>
      </c>
      <c r="E3950" s="1">
        <v>4.1198244000000002E-2</v>
      </c>
    </row>
    <row r="3951" spans="1:5">
      <c r="A3951" s="26">
        <v>40648</v>
      </c>
      <c r="B3951" s="27">
        <v>0.52083333333333337</v>
      </c>
      <c r="C3951" s="25">
        <v>2.2000000000000001E-3</v>
      </c>
      <c r="D3951" s="1">
        <v>-0.13674243</v>
      </c>
      <c r="E3951" s="1">
        <v>-1.9929132999999999E-3</v>
      </c>
    </row>
    <row r="3952" spans="1:5">
      <c r="A3952" s="26">
        <v>40648</v>
      </c>
      <c r="B3952" s="27">
        <v>0.5625</v>
      </c>
      <c r="C3952" s="25">
        <v>0</v>
      </c>
      <c r="D3952" s="1">
        <v>-0.10948396000000001</v>
      </c>
      <c r="E3952" s="1">
        <v>1.9648173000000001E-2</v>
      </c>
    </row>
    <row r="3953" spans="1:5">
      <c r="A3953" s="26">
        <v>40648</v>
      </c>
      <c r="B3953" s="27">
        <v>0.60416666666666663</v>
      </c>
      <c r="C3953" s="25">
        <v>5.0000000000000001E-4</v>
      </c>
      <c r="D3953" s="1">
        <v>-9.5517195999999999E-2</v>
      </c>
      <c r="E3953" s="1">
        <v>-5.6991274000000001E-3</v>
      </c>
    </row>
    <row r="3954" spans="1:5">
      <c r="A3954" s="26">
        <v>40648</v>
      </c>
      <c r="B3954" s="27">
        <v>0.64583333333333337</v>
      </c>
      <c r="C3954" s="25">
        <v>0</v>
      </c>
      <c r="D3954" s="1">
        <v>-7.8880611000000003E-2</v>
      </c>
      <c r="E3954" s="1">
        <v>1.7508388E-2</v>
      </c>
    </row>
    <row r="3955" spans="1:5">
      <c r="A3955" s="26">
        <v>40648</v>
      </c>
      <c r="B3955" s="27">
        <v>0.6875</v>
      </c>
      <c r="C3955" s="25">
        <v>5.9999999999999995E-4</v>
      </c>
      <c r="D3955" s="1">
        <v>-2.7876600000000001E-2</v>
      </c>
      <c r="E3955" s="1">
        <v>4.8290129000000001E-2</v>
      </c>
    </row>
    <row r="3956" spans="1:5">
      <c r="A3956" s="26">
        <v>40648</v>
      </c>
      <c r="B3956" s="27">
        <v>0.72916666666666663</v>
      </c>
      <c r="C3956" s="25">
        <v>1E-4</v>
      </c>
      <c r="D3956" s="1">
        <v>2.2929959E-2</v>
      </c>
      <c r="E3956" s="1">
        <v>2.8901625E-2</v>
      </c>
    </row>
    <row r="3957" spans="1:5">
      <c r="A3957" s="26">
        <v>40648</v>
      </c>
      <c r="B3957" s="27">
        <v>0.77083333333333337</v>
      </c>
      <c r="C3957" s="25">
        <v>0</v>
      </c>
      <c r="D3957" s="1">
        <v>1.2019168E-2</v>
      </c>
      <c r="E3957" s="1">
        <v>2.5797563999999999E-2</v>
      </c>
    </row>
    <row r="3958" spans="1:5">
      <c r="A3958" s="26">
        <v>40648</v>
      </c>
      <c r="B3958" s="27">
        <v>0.8125</v>
      </c>
      <c r="C3958" s="25">
        <v>0</v>
      </c>
      <c r="D3958" s="1">
        <v>-1.1528826000000001E-2</v>
      </c>
      <c r="E3958" s="1">
        <v>-5.0765037000000002E-3</v>
      </c>
    </row>
    <row r="3959" spans="1:5">
      <c r="A3959" s="26">
        <v>40648</v>
      </c>
      <c r="B3959" s="27">
        <v>0.85416666666666663</v>
      </c>
      <c r="C3959" s="25">
        <v>1.6000000000000001E-3</v>
      </c>
      <c r="D3959" s="1">
        <v>3.3170911000000001E-4</v>
      </c>
      <c r="E3959" s="1">
        <v>1.1299432999999999E-2</v>
      </c>
    </row>
    <row r="3960" spans="1:5">
      <c r="A3960" s="26">
        <v>40648</v>
      </c>
      <c r="B3960" s="27">
        <v>0.89583333333333337</v>
      </c>
      <c r="C3960" s="25">
        <v>0</v>
      </c>
      <c r="D3960" s="1">
        <v>-2.1062971999999999E-2</v>
      </c>
      <c r="E3960" s="1">
        <v>-1.6731286000000001E-2</v>
      </c>
    </row>
    <row r="3961" spans="1:5">
      <c r="A3961" s="26">
        <v>40648</v>
      </c>
      <c r="B3961" s="27">
        <v>0.9375</v>
      </c>
      <c r="C3961" s="25">
        <v>1E-4</v>
      </c>
      <c r="D3961" s="1">
        <v>-9.8879527999999994E-2</v>
      </c>
      <c r="E3961" s="1">
        <v>4.8466621000000001E-2</v>
      </c>
    </row>
    <row r="3962" spans="1:5">
      <c r="A3962" s="26">
        <v>40648</v>
      </c>
      <c r="B3962" s="27">
        <v>0.97916666666666663</v>
      </c>
      <c r="C3962" s="25">
        <v>1E-4</v>
      </c>
      <c r="D3962" s="1">
        <v>-0.12383838</v>
      </c>
      <c r="E3962" s="1">
        <v>1.2491161000000001E-2</v>
      </c>
    </row>
    <row r="3963" spans="1:5">
      <c r="A3963" s="26">
        <v>40649</v>
      </c>
      <c r="B3963" s="27">
        <v>2.0833333333333332E-2</v>
      </c>
      <c r="C3963" s="25">
        <v>0</v>
      </c>
      <c r="D3963" s="1">
        <v>-0.10770345000000001</v>
      </c>
      <c r="E3963" s="1">
        <v>2.8503306999999999E-2</v>
      </c>
    </row>
    <row r="3964" spans="1:5">
      <c r="A3964" s="26">
        <v>40649</v>
      </c>
      <c r="B3964" s="27">
        <v>6.25E-2</v>
      </c>
      <c r="C3964" s="25">
        <v>6.8999999999999999E-3</v>
      </c>
      <c r="D3964" s="1">
        <v>-9.6161853000000005E-2</v>
      </c>
      <c r="E3964" s="1">
        <v>3.2254689000000003E-2</v>
      </c>
    </row>
    <row r="3965" spans="1:5">
      <c r="A3965" s="26">
        <v>40649</v>
      </c>
      <c r="B3965" s="27">
        <v>0.10416666666666667</v>
      </c>
      <c r="C3965" s="25">
        <v>3.5999999999999999E-3</v>
      </c>
      <c r="D3965" s="1">
        <v>-9.3969197000000004E-2</v>
      </c>
      <c r="E3965" s="1">
        <v>1.3010720999999999E-2</v>
      </c>
    </row>
    <row r="3966" spans="1:5">
      <c r="A3966" s="26">
        <v>40649</v>
      </c>
      <c r="B3966" s="27">
        <v>0.14583333333333334</v>
      </c>
      <c r="C3966" s="25">
        <v>3.5999999999999999E-3</v>
      </c>
      <c r="D3966" s="1">
        <v>5.0579772000000002E-2</v>
      </c>
      <c r="E3966" s="1">
        <v>4.4021087E-2</v>
      </c>
    </row>
    <row r="3967" spans="1:5">
      <c r="A3967" s="26">
        <v>40649</v>
      </c>
      <c r="B3967" s="27">
        <v>0.1875</v>
      </c>
      <c r="C3967" s="25">
        <v>5.0000000000000001E-4</v>
      </c>
      <c r="D3967" s="1">
        <v>-2.5527431E-2</v>
      </c>
      <c r="E3967" s="1">
        <v>-6.8708299999999996E-3</v>
      </c>
    </row>
    <row r="3968" spans="1:5">
      <c r="A3968" s="26">
        <v>40649</v>
      </c>
      <c r="B3968" s="27">
        <v>0.22916666666666666</v>
      </c>
      <c r="C3968" s="25">
        <v>0</v>
      </c>
      <c r="D3968" s="1">
        <v>-8.6634459000000004E-3</v>
      </c>
      <c r="E3968" s="1">
        <v>-7.1015243000000002E-3</v>
      </c>
    </row>
    <row r="3969" spans="1:5">
      <c r="A3969" s="26">
        <v>40649</v>
      </c>
      <c r="B3969" s="27">
        <v>0.27083333333333331</v>
      </c>
      <c r="C3969" s="25">
        <v>0</v>
      </c>
      <c r="D3969" s="1">
        <v>5.7335983999999996E-3</v>
      </c>
      <c r="E3969" s="1">
        <v>-2.974431E-3</v>
      </c>
    </row>
    <row r="3970" spans="1:5">
      <c r="A3970" s="26">
        <v>40649</v>
      </c>
      <c r="B3970" s="27">
        <v>0.3125</v>
      </c>
      <c r="C3970" s="25">
        <v>1.6000000000000001E-3</v>
      </c>
      <c r="D3970" s="1">
        <v>-1.5202780000000001E-2</v>
      </c>
      <c r="E3970" s="1">
        <v>2.2383481999999999E-3</v>
      </c>
    </row>
    <row r="3971" spans="1:5">
      <c r="A3971" s="26">
        <v>40649</v>
      </c>
      <c r="B3971" s="27">
        <v>0.35416666666666669</v>
      </c>
      <c r="C3971" s="25">
        <v>1.0200000000000001E-2</v>
      </c>
      <c r="D3971" s="1">
        <v>-1.2911788E-2</v>
      </c>
      <c r="E3971" s="1">
        <v>2.3005274999999999E-2</v>
      </c>
    </row>
    <row r="3972" spans="1:5">
      <c r="A3972" s="26">
        <v>40649</v>
      </c>
      <c r="B3972" s="27">
        <v>0.39583333333333331</v>
      </c>
      <c r="C3972" s="25">
        <v>2.0000000000000001E-4</v>
      </c>
      <c r="D3972" s="1">
        <v>-3.6794072999999997E-2</v>
      </c>
      <c r="E3972" s="1">
        <v>1.2740553999999999E-2</v>
      </c>
    </row>
    <row r="3973" spans="1:5">
      <c r="A3973" s="26">
        <v>40649</v>
      </c>
      <c r="B3973" s="27">
        <v>0.4375</v>
      </c>
      <c r="C3973" s="25">
        <v>1.9E-3</v>
      </c>
      <c r="D3973" s="1">
        <v>-0.12487249</v>
      </c>
      <c r="E3973" s="1">
        <v>7.6671700999999997E-3</v>
      </c>
    </row>
    <row r="3974" spans="1:5">
      <c r="A3974" s="26">
        <v>40649</v>
      </c>
      <c r="B3974" s="27">
        <v>0.47916666666666669</v>
      </c>
      <c r="C3974" s="25">
        <v>2.24E-2</v>
      </c>
      <c r="D3974" s="1">
        <v>-9.4647987000000003E-2</v>
      </c>
      <c r="E3974" s="1">
        <v>-4.3505299999999997E-2</v>
      </c>
    </row>
    <row r="3975" spans="1:5">
      <c r="A3975" s="26">
        <v>40649</v>
      </c>
      <c r="B3975" s="27">
        <v>0.52083333333333337</v>
      </c>
      <c r="C3975" s="25">
        <v>0</v>
      </c>
      <c r="D3975" s="1">
        <v>4.3083182999999997E-2</v>
      </c>
      <c r="E3975" s="1">
        <v>9.8362380000000006E-3</v>
      </c>
    </row>
    <row r="3976" spans="1:5">
      <c r="A3976" s="26">
        <v>40649</v>
      </c>
      <c r="B3976" s="27">
        <v>0.5625</v>
      </c>
      <c r="C3976" s="25">
        <v>2.0000000000000001E-4</v>
      </c>
      <c r="D3976" s="1">
        <v>3.0962880000000002E-2</v>
      </c>
      <c r="E3976" s="1">
        <v>6.6865592E-3</v>
      </c>
    </row>
    <row r="3977" spans="1:5">
      <c r="A3977" s="26">
        <v>40649</v>
      </c>
      <c r="B3977" s="27">
        <v>0.60416666666666663</v>
      </c>
      <c r="C3977" s="25">
        <v>1.9199999999999998E-2</v>
      </c>
      <c r="D3977" s="1">
        <v>2.2868650000000001E-2</v>
      </c>
      <c r="E3977" s="1">
        <v>7.0351203999999999E-3</v>
      </c>
    </row>
    <row r="3978" spans="1:5">
      <c r="A3978" s="26">
        <v>40649</v>
      </c>
      <c r="B3978" s="27">
        <v>0.64583333333333337</v>
      </c>
      <c r="C3978" s="25">
        <v>1E-4</v>
      </c>
      <c r="D3978" s="1">
        <v>9.4991797000000003E-2</v>
      </c>
      <c r="E3978" s="1">
        <v>4.5003026000000002E-2</v>
      </c>
    </row>
    <row r="3979" spans="1:5">
      <c r="A3979" s="26">
        <v>40649</v>
      </c>
      <c r="B3979" s="27">
        <v>0.6875</v>
      </c>
      <c r="C3979" s="25">
        <v>0</v>
      </c>
      <c r="D3979" s="1">
        <v>1.2233015999999999E-2</v>
      </c>
      <c r="E3979" s="1">
        <v>3.3536020999999999E-2</v>
      </c>
    </row>
    <row r="3980" spans="1:5">
      <c r="A3980" s="26">
        <v>40649</v>
      </c>
      <c r="B3980" s="27">
        <v>0.72916666666666663</v>
      </c>
      <c r="C3980" s="25">
        <v>1E-4</v>
      </c>
      <c r="D3980" s="1">
        <v>-2.7052828000000001E-2</v>
      </c>
      <c r="E3980" s="1">
        <v>9.0215984000000006E-3</v>
      </c>
    </row>
    <row r="3981" spans="1:5">
      <c r="A3981" s="26">
        <v>40649</v>
      </c>
      <c r="B3981" s="27">
        <v>0.77083333333333337</v>
      </c>
      <c r="C3981" s="25">
        <v>1.8E-3</v>
      </c>
      <c r="D3981" s="1">
        <v>-3.2970691000000002E-3</v>
      </c>
      <c r="E3981" s="1">
        <v>-5.7701511000000005E-4</v>
      </c>
    </row>
    <row r="3982" spans="1:5">
      <c r="A3982" s="26">
        <v>40649</v>
      </c>
      <c r="B3982" s="27">
        <v>0.8125</v>
      </c>
      <c r="C3982" s="25">
        <v>2.0999999999999999E-3</v>
      </c>
      <c r="D3982" s="1">
        <v>2.8399140999999999E-2</v>
      </c>
      <c r="E3982" s="1">
        <v>6.5595493999999997E-3</v>
      </c>
    </row>
    <row r="3983" spans="1:5">
      <c r="A3983" s="26">
        <v>40649</v>
      </c>
      <c r="B3983" s="27">
        <v>0.85416666666666663</v>
      </c>
      <c r="C3983" s="25">
        <v>9.4999999999999998E-3</v>
      </c>
      <c r="D3983" s="1">
        <v>2.9924406000000001E-2</v>
      </c>
      <c r="E3983" s="1">
        <v>3.2411917999999998E-2</v>
      </c>
    </row>
    <row r="3984" spans="1:5">
      <c r="A3984" s="26">
        <v>40649</v>
      </c>
      <c r="B3984" s="27">
        <v>0.89583333333333337</v>
      </c>
      <c r="C3984" s="25">
        <v>4.0000000000000002E-4</v>
      </c>
      <c r="D3984" s="1">
        <v>-4.4900206999999998E-2</v>
      </c>
      <c r="E3984" s="1">
        <v>-1.6773243E-2</v>
      </c>
    </row>
    <row r="3985" spans="1:5">
      <c r="A3985" s="26">
        <v>40649</v>
      </c>
      <c r="B3985" s="27">
        <v>0.9375</v>
      </c>
      <c r="C3985" s="25">
        <v>5.9999999999999995E-4</v>
      </c>
      <c r="D3985" s="1">
        <v>-2.2789195000000002E-2</v>
      </c>
      <c r="E3985" s="1">
        <v>-1.0493575E-2</v>
      </c>
    </row>
    <row r="3986" spans="1:5">
      <c r="A3986" s="26">
        <v>40649</v>
      </c>
      <c r="B3986" s="27">
        <v>0.97916666666666663</v>
      </c>
      <c r="C3986" s="25">
        <v>6.0000000000000001E-3</v>
      </c>
      <c r="D3986" s="1">
        <v>-3.8427294000000001E-2</v>
      </c>
      <c r="E3986" s="1">
        <v>-3.3261242999999998E-3</v>
      </c>
    </row>
    <row r="3987" spans="1:5">
      <c r="A3987" s="26">
        <v>40650</v>
      </c>
      <c r="B3987" s="27">
        <v>2.0833333333333332E-2</v>
      </c>
      <c r="C3987" s="25">
        <v>2.9999999999999997E-4</v>
      </c>
      <c r="D3987" s="1">
        <v>-3.3330855E-2</v>
      </c>
      <c r="E3987" s="1">
        <v>4.0661309999999999E-2</v>
      </c>
    </row>
    <row r="3988" spans="1:5">
      <c r="A3988" s="26">
        <v>40650</v>
      </c>
      <c r="B3988" s="27">
        <v>6.25E-2</v>
      </c>
      <c r="C3988" s="25">
        <v>1.6000000000000001E-3</v>
      </c>
      <c r="D3988" s="1">
        <v>-1.2892002E-2</v>
      </c>
      <c r="E3988" s="1">
        <v>7.2090148999999996E-3</v>
      </c>
    </row>
    <row r="3989" spans="1:5">
      <c r="A3989" s="26">
        <v>40650</v>
      </c>
      <c r="B3989" s="27">
        <v>0.10416666666666667</v>
      </c>
      <c r="C3989" s="25">
        <v>8.0000000000000004E-4</v>
      </c>
      <c r="D3989" s="1">
        <v>2.1956574999999999E-2</v>
      </c>
      <c r="E3989" s="1">
        <v>3.6131617999999997E-2</v>
      </c>
    </row>
    <row r="3990" spans="1:5">
      <c r="A3990" s="26">
        <v>40650</v>
      </c>
      <c r="B3990" s="27">
        <v>0.14583333333333334</v>
      </c>
      <c r="C3990" s="25">
        <v>1.2999999999999999E-3</v>
      </c>
      <c r="D3990" s="1">
        <v>5.792829E-2</v>
      </c>
      <c r="E3990" s="1">
        <v>2.3456504999999999E-2</v>
      </c>
    </row>
    <row r="3991" spans="1:5">
      <c r="A3991" s="26">
        <v>40650</v>
      </c>
      <c r="B3991" s="27">
        <v>0.1875</v>
      </c>
      <c r="C3991" s="25">
        <v>3.2000000000000002E-3</v>
      </c>
      <c r="D3991" s="1">
        <v>5.8661807000000003E-2</v>
      </c>
      <c r="E3991" s="1">
        <v>8.9039085999999996E-3</v>
      </c>
    </row>
    <row r="3992" spans="1:5">
      <c r="A3992" s="26">
        <v>40650</v>
      </c>
      <c r="B3992" s="27">
        <v>0.22916666666666666</v>
      </c>
      <c r="C3992" s="25">
        <v>9.1000000000000004E-3</v>
      </c>
      <c r="D3992" s="1">
        <v>1.1348459999999999E-2</v>
      </c>
      <c r="E3992" s="1">
        <v>3.4008372000000002E-2</v>
      </c>
    </row>
    <row r="3993" spans="1:5">
      <c r="A3993" s="26">
        <v>40650</v>
      </c>
      <c r="B3993" s="27">
        <v>0.27083333333333331</v>
      </c>
      <c r="C3993" s="25">
        <v>3.8999999999999998E-3</v>
      </c>
      <c r="D3993" s="1">
        <v>-3.2569764000000001E-2</v>
      </c>
      <c r="E3993" s="1">
        <v>2.4226762999999998E-2</v>
      </c>
    </row>
    <row r="3994" spans="1:5">
      <c r="A3994" s="26">
        <v>40650</v>
      </c>
      <c r="B3994" s="27">
        <v>0.3125</v>
      </c>
      <c r="C3994" s="25">
        <v>5.8999999999999997E-2</v>
      </c>
      <c r="D3994" s="1">
        <v>-6.6403265000000003E-2</v>
      </c>
      <c r="E3994" s="1">
        <v>1.8202647000000001E-3</v>
      </c>
    </row>
    <row r="3995" spans="1:5">
      <c r="A3995" s="26">
        <v>40650</v>
      </c>
      <c r="B3995" s="27">
        <v>0.35416666666666669</v>
      </c>
      <c r="C3995" s="25">
        <v>4.4000000000000003E-3</v>
      </c>
      <c r="D3995" s="1">
        <v>-6.2125037000000001E-2</v>
      </c>
      <c r="E3995" s="1">
        <v>-1.2163201E-2</v>
      </c>
    </row>
    <row r="3996" spans="1:5">
      <c r="A3996" s="26">
        <v>40650</v>
      </c>
      <c r="B3996" s="27">
        <v>0.39583333333333331</v>
      </c>
      <c r="C3996" s="25">
        <v>4.1999999999999997E-3</v>
      </c>
      <c r="D3996" s="1">
        <v>-1.4566005E-2</v>
      </c>
      <c r="E3996" s="1">
        <v>9.9431495999999994E-3</v>
      </c>
    </row>
    <row r="3997" spans="1:5">
      <c r="A3997" s="26">
        <v>40650</v>
      </c>
      <c r="B3997" s="27">
        <v>0.4375</v>
      </c>
      <c r="C3997" s="25">
        <v>5.4000000000000003E-3</v>
      </c>
      <c r="D3997" s="1">
        <v>-3.4122270000000003E-2</v>
      </c>
      <c r="E3997" s="1">
        <v>1.0660004000000001E-2</v>
      </c>
    </row>
    <row r="3998" spans="1:5">
      <c r="A3998" s="26">
        <v>40650</v>
      </c>
      <c r="B3998" s="27">
        <v>0.47916666666666669</v>
      </c>
      <c r="C3998" s="25">
        <v>5.8999999999999999E-3</v>
      </c>
      <c r="D3998" s="1">
        <v>1.8166990000000001E-2</v>
      </c>
      <c r="E3998" s="1">
        <v>-1.134101E-2</v>
      </c>
    </row>
    <row r="3999" spans="1:5">
      <c r="A3999" s="26">
        <v>40650</v>
      </c>
      <c r="B3999" s="27">
        <v>0.52083333333333337</v>
      </c>
      <c r="C3999" s="25">
        <v>7.3000000000000001E-3</v>
      </c>
      <c r="D3999" s="1">
        <v>7.1541931000000003E-2</v>
      </c>
      <c r="E3999" s="1">
        <v>1.4322128999999999E-2</v>
      </c>
    </row>
    <row r="4000" spans="1:5">
      <c r="A4000" s="26">
        <v>40650</v>
      </c>
      <c r="B4000" s="27">
        <v>0.5625</v>
      </c>
      <c r="C4000" s="25">
        <v>7.7000000000000002E-3</v>
      </c>
      <c r="D4000" s="1">
        <v>3.7753560999999998E-2</v>
      </c>
      <c r="E4000" s="1">
        <v>2.5463923999999999E-2</v>
      </c>
    </row>
    <row r="4001" spans="1:5">
      <c r="A4001" s="26">
        <v>40650</v>
      </c>
      <c r="B4001" s="27">
        <v>0.60416666666666663</v>
      </c>
      <c r="C4001" s="25">
        <v>8.6999999999999994E-3</v>
      </c>
      <c r="D4001" s="1">
        <v>2.4811921000000001E-2</v>
      </c>
      <c r="E4001" s="1">
        <v>4.2677354999999997E-3</v>
      </c>
    </row>
    <row r="4002" spans="1:5">
      <c r="A4002" s="26">
        <v>40650</v>
      </c>
      <c r="B4002" s="27">
        <v>0.64583333333333337</v>
      </c>
      <c r="C4002" s="25">
        <v>1.1900000000000001E-2</v>
      </c>
      <c r="D4002" s="1">
        <v>-7.3591696999999998E-2</v>
      </c>
      <c r="E4002" s="1">
        <v>5.6337775E-2</v>
      </c>
    </row>
    <row r="4003" spans="1:5">
      <c r="A4003" s="26">
        <v>40650</v>
      </c>
      <c r="B4003" s="27">
        <v>0.6875</v>
      </c>
      <c r="C4003" s="25">
        <v>1.0999999999999999E-2</v>
      </c>
      <c r="D4003" s="1">
        <v>-6.6350632000000007E-2</v>
      </c>
      <c r="E4003" s="1">
        <v>3.2045875000000001E-2</v>
      </c>
    </row>
    <row r="4004" spans="1:5">
      <c r="A4004" s="26">
        <v>40650</v>
      </c>
      <c r="B4004" s="27">
        <v>0.72916666666666663</v>
      </c>
      <c r="C4004" s="25">
        <v>1.5699999999999999E-2</v>
      </c>
      <c r="D4004" s="1">
        <v>-7.2026256999999996E-2</v>
      </c>
      <c r="E4004" s="1">
        <v>1.1087217E-2</v>
      </c>
    </row>
    <row r="4005" spans="1:5">
      <c r="A4005" s="26">
        <v>40650</v>
      </c>
      <c r="B4005" s="27">
        <v>0.77083333333333337</v>
      </c>
      <c r="C4005" s="25">
        <v>8.6E-3</v>
      </c>
      <c r="D4005" s="1">
        <v>-5.4198059999999999E-2</v>
      </c>
      <c r="E4005" s="1">
        <v>1.3167910999999999E-2</v>
      </c>
    </row>
    <row r="4006" spans="1:5">
      <c r="A4006" s="26">
        <v>40650</v>
      </c>
      <c r="B4006" s="27">
        <v>0.8125</v>
      </c>
      <c r="C4006" s="25">
        <v>9.7999999999999997E-3</v>
      </c>
      <c r="D4006" s="1">
        <v>-9.0501018000000003E-2</v>
      </c>
      <c r="E4006" s="1">
        <v>2.9108713000000001E-2</v>
      </c>
    </row>
    <row r="4007" spans="1:5">
      <c r="A4007" s="26">
        <v>40650</v>
      </c>
      <c r="B4007" s="27">
        <v>0.85416666666666663</v>
      </c>
      <c r="C4007" s="25">
        <v>3.3000000000000002E-2</v>
      </c>
      <c r="D4007" s="1">
        <v>-4.0037016000000002E-2</v>
      </c>
      <c r="E4007" s="1">
        <v>2.6511587999999999E-2</v>
      </c>
    </row>
    <row r="4008" spans="1:5">
      <c r="A4008" s="26">
        <v>40650</v>
      </c>
      <c r="B4008" s="27">
        <v>0.89583333333333337</v>
      </c>
      <c r="C4008" s="25">
        <v>1.12E-2</v>
      </c>
      <c r="D4008" s="1">
        <v>-7.8271997000000006E-3</v>
      </c>
      <c r="E4008" s="1">
        <v>1.7966286000000001E-2</v>
      </c>
    </row>
    <row r="4009" spans="1:5">
      <c r="A4009" s="26">
        <v>40650</v>
      </c>
      <c r="B4009" s="27">
        <v>0.9375</v>
      </c>
      <c r="C4009" s="25">
        <v>1.2200000000000001E-2</v>
      </c>
      <c r="D4009" s="1">
        <v>-1.5577509999999999E-2</v>
      </c>
      <c r="E4009" s="1">
        <v>2.7390702999999999E-2</v>
      </c>
    </row>
    <row r="4010" spans="1:5">
      <c r="A4010" s="26">
        <v>40650</v>
      </c>
      <c r="B4010" s="27">
        <v>0.97916666666666663</v>
      </c>
      <c r="C4010" s="25">
        <v>1.43E-2</v>
      </c>
      <c r="D4010" s="1">
        <v>9.5389975000000002E-3</v>
      </c>
      <c r="E4010" s="1">
        <v>-7.7461116999999998E-3</v>
      </c>
    </row>
    <row r="4011" spans="1:5">
      <c r="A4011" s="26">
        <v>40651</v>
      </c>
      <c r="B4011" s="27">
        <v>2.0833333333333332E-2</v>
      </c>
      <c r="C4011" s="25">
        <v>1.3899999999999999E-2</v>
      </c>
      <c r="D4011" s="1">
        <v>-2.4463160000000001E-2</v>
      </c>
      <c r="E4011" s="1">
        <v>1.0068689E-2</v>
      </c>
    </row>
    <row r="4012" spans="1:5">
      <c r="A4012" s="26">
        <v>40651</v>
      </c>
      <c r="B4012" s="27">
        <v>6.25E-2</v>
      </c>
      <c r="C4012" s="25">
        <v>1.4200000000000001E-2</v>
      </c>
      <c r="D4012" s="1">
        <v>5.2391861999999997E-2</v>
      </c>
      <c r="E4012" s="1">
        <v>1.1271979E-3</v>
      </c>
    </row>
    <row r="4013" spans="1:5">
      <c r="A4013" s="26">
        <v>40651</v>
      </c>
      <c r="B4013" s="27">
        <v>0.10416666666666667</v>
      </c>
      <c r="C4013" s="25">
        <v>1.5100000000000001E-2</v>
      </c>
      <c r="D4013" s="1">
        <v>1.2934200999999999E-2</v>
      </c>
      <c r="E4013" s="1">
        <v>-1.9306657000000001E-2</v>
      </c>
    </row>
    <row r="4014" spans="1:5">
      <c r="A4014" s="26">
        <v>40651</v>
      </c>
      <c r="B4014" s="27">
        <v>0.14583333333333334</v>
      </c>
      <c r="C4014" s="25">
        <v>1.7399999999999999E-2</v>
      </c>
      <c r="D4014" s="1">
        <v>-4.4188933E-2</v>
      </c>
      <c r="E4014" s="1">
        <v>-1.3034864E-2</v>
      </c>
    </row>
    <row r="4015" spans="1:5">
      <c r="A4015" s="26">
        <v>40651</v>
      </c>
      <c r="B4015" s="27">
        <v>0.1875</v>
      </c>
      <c r="C4015" s="25">
        <v>1.7999999999999999E-2</v>
      </c>
      <c r="D4015" s="1">
        <v>-0.13075371</v>
      </c>
      <c r="E4015" s="1">
        <v>7.4494866000000002E-3</v>
      </c>
    </row>
    <row r="4016" spans="1:5">
      <c r="A4016" s="26">
        <v>40651</v>
      </c>
      <c r="B4016" s="27">
        <v>0.22916666666666666</v>
      </c>
      <c r="C4016" s="25">
        <v>1.8499999999999999E-2</v>
      </c>
      <c r="D4016" s="1">
        <v>-0.18509294000000001</v>
      </c>
      <c r="E4016" s="1">
        <v>2.0556899000000002E-3</v>
      </c>
    </row>
    <row r="4017" spans="1:5">
      <c r="A4017" s="26">
        <v>40651</v>
      </c>
      <c r="B4017" s="27">
        <v>0.27083333333333331</v>
      </c>
      <c r="C4017" s="25">
        <v>2.06E-2</v>
      </c>
      <c r="D4017" s="1">
        <v>-0.17514242999999999</v>
      </c>
      <c r="E4017" s="1">
        <v>3.3799012000000003E-2</v>
      </c>
    </row>
    <row r="4018" spans="1:5">
      <c r="A4018" s="26">
        <v>40651</v>
      </c>
      <c r="B4018" s="27">
        <v>0.3125</v>
      </c>
      <c r="C4018" s="25">
        <v>1.9E-2</v>
      </c>
      <c r="D4018" s="1">
        <v>-0.11111438</v>
      </c>
      <c r="E4018" s="1">
        <v>4.5065965999999999E-2</v>
      </c>
    </row>
    <row r="4019" spans="1:5">
      <c r="A4019" s="26">
        <v>40651</v>
      </c>
      <c r="B4019" s="27">
        <v>0.35416666666666669</v>
      </c>
      <c r="C4019" s="25">
        <v>2.12E-2</v>
      </c>
      <c r="D4019" s="1">
        <v>-8.5894191999999994E-2</v>
      </c>
      <c r="E4019" s="1">
        <v>-1.6549385E-2</v>
      </c>
    </row>
    <row r="4020" spans="1:5">
      <c r="A4020" s="26">
        <v>40651</v>
      </c>
      <c r="B4020" s="27">
        <v>0.39583333333333331</v>
      </c>
      <c r="C4020" s="25">
        <v>2.0400000000000001E-2</v>
      </c>
      <c r="D4020" s="1">
        <v>-7.0064789000000002E-2</v>
      </c>
      <c r="E4020" s="1">
        <v>2.2067799999999999E-2</v>
      </c>
    </row>
    <row r="4021" spans="1:5">
      <c r="A4021" s="26">
        <v>40651</v>
      </c>
      <c r="B4021" s="27">
        <v>0.4375</v>
      </c>
      <c r="C4021" s="25">
        <v>2.4E-2</v>
      </c>
      <c r="D4021" s="1">
        <v>-4.9368386E-2</v>
      </c>
      <c r="E4021" s="1">
        <v>4.7860547000000003E-2</v>
      </c>
    </row>
    <row r="4022" spans="1:5">
      <c r="A4022" s="26">
        <v>40651</v>
      </c>
      <c r="B4022" s="27">
        <v>0.47916666666666669</v>
      </c>
      <c r="C4022" s="25">
        <v>3.7999999999999999E-2</v>
      </c>
      <c r="D4022" s="1">
        <v>-5.9996313000000003E-2</v>
      </c>
      <c r="E4022" s="1">
        <v>1.9043968000000001E-2</v>
      </c>
    </row>
    <row r="4023" spans="1:5">
      <c r="A4023" s="26">
        <v>40651</v>
      </c>
      <c r="B4023" s="27">
        <v>0.52083333333333337</v>
      </c>
      <c r="C4023" s="25">
        <v>1.52E-2</v>
      </c>
      <c r="D4023" s="1">
        <v>9.5924409000000002E-2</v>
      </c>
      <c r="E4023" s="1">
        <v>3.1912382000000003E-2</v>
      </c>
    </row>
    <row r="4024" spans="1:5">
      <c r="A4024" s="26">
        <v>40651</v>
      </c>
      <c r="B4024" s="27">
        <v>0.5625</v>
      </c>
      <c r="C4024" s="25">
        <v>1.61E-2</v>
      </c>
      <c r="D4024" s="1">
        <v>9.1537317000000007E-2</v>
      </c>
      <c r="E4024" s="1">
        <v>2.3134628000000001E-2</v>
      </c>
    </row>
    <row r="4025" spans="1:5">
      <c r="A4025" s="26">
        <v>40651</v>
      </c>
      <c r="B4025" s="27">
        <v>0.60416666666666663</v>
      </c>
      <c r="C4025" s="25">
        <v>2.1000000000000001E-2</v>
      </c>
      <c r="D4025" s="1">
        <v>9.8489049999999995E-2</v>
      </c>
      <c r="E4025" s="1">
        <v>3.1010774000000001E-2</v>
      </c>
    </row>
    <row r="4026" spans="1:5">
      <c r="A4026" s="26">
        <v>40651</v>
      </c>
      <c r="B4026" s="27">
        <v>0.64583333333333337</v>
      </c>
      <c r="C4026" s="25">
        <v>2.3400000000000001E-2</v>
      </c>
      <c r="D4026" s="1">
        <v>6.0303522999999998E-2</v>
      </c>
      <c r="E4026" s="1">
        <v>1.9283351000000001E-2</v>
      </c>
    </row>
    <row r="4027" spans="1:5">
      <c r="A4027" s="26">
        <v>40651</v>
      </c>
      <c r="B4027" s="27">
        <v>0.6875</v>
      </c>
      <c r="C4027" s="25">
        <v>2.0299999999999999E-2</v>
      </c>
      <c r="D4027" s="1">
        <v>1.5535195999999999E-2</v>
      </c>
      <c r="E4027" s="1">
        <v>-1.054046E-2</v>
      </c>
    </row>
    <row r="4028" spans="1:5">
      <c r="A4028" s="26">
        <v>40651</v>
      </c>
      <c r="B4028" s="27">
        <v>0.72916666666666663</v>
      </c>
      <c r="C4028" s="25">
        <v>2.0299999999999999E-2</v>
      </c>
      <c r="D4028" s="1">
        <v>-8.9828536999999996E-3</v>
      </c>
      <c r="E4028" s="1">
        <v>-2.1960469999999999E-2</v>
      </c>
    </row>
    <row r="4029" spans="1:5">
      <c r="A4029" s="26">
        <v>40651</v>
      </c>
      <c r="B4029" s="27">
        <v>0.77083333333333337</v>
      </c>
      <c r="C4029" s="25">
        <v>2.1299999999999999E-2</v>
      </c>
      <c r="D4029" s="1">
        <v>-8.8188081000000001E-2</v>
      </c>
      <c r="E4029" s="1">
        <v>-6.8971244000000003E-3</v>
      </c>
    </row>
    <row r="4030" spans="1:5">
      <c r="A4030" s="26">
        <v>40651</v>
      </c>
      <c r="B4030" s="27">
        <v>0.8125</v>
      </c>
      <c r="C4030" s="25">
        <v>2.2100000000000002E-2</v>
      </c>
      <c r="D4030" s="1">
        <v>-0.18147416</v>
      </c>
      <c r="E4030" s="1">
        <v>-4.3984853999999997E-2</v>
      </c>
    </row>
    <row r="4031" spans="1:5">
      <c r="A4031" s="26">
        <v>40651</v>
      </c>
      <c r="B4031" s="27">
        <v>0.85416666666666663</v>
      </c>
      <c r="C4031" s="25">
        <v>2.3E-2</v>
      </c>
      <c r="D4031" s="1">
        <v>-8.1738483000000001E-2</v>
      </c>
      <c r="E4031" s="1">
        <v>3.8799942E-3</v>
      </c>
    </row>
    <row r="4032" spans="1:5">
      <c r="A4032" s="26">
        <v>40651</v>
      </c>
      <c r="B4032" s="27">
        <v>0.89583333333333337</v>
      </c>
      <c r="C4032" s="25">
        <v>2.5000000000000001E-2</v>
      </c>
      <c r="D4032" s="1">
        <v>-0.10467351</v>
      </c>
      <c r="E4032" s="1">
        <v>2.5129263999999998E-2</v>
      </c>
    </row>
    <row r="4033" spans="1:5">
      <c r="A4033" s="26">
        <v>40651</v>
      </c>
      <c r="B4033" s="27">
        <v>0.9375</v>
      </c>
      <c r="C4033" s="25">
        <v>2.58E-2</v>
      </c>
      <c r="D4033" s="1">
        <v>-6.6257893999999998E-2</v>
      </c>
      <c r="E4033" s="1">
        <v>4.7324817999999998E-2</v>
      </c>
    </row>
    <row r="4034" spans="1:5">
      <c r="A4034" s="26">
        <v>40651</v>
      </c>
      <c r="B4034" s="27">
        <v>0.97916666666666663</v>
      </c>
      <c r="C4034" s="25">
        <v>2.7300000000000001E-2</v>
      </c>
      <c r="D4034" s="1">
        <v>-2.5419685000000001E-2</v>
      </c>
      <c r="E4034" s="1">
        <v>4.7669007999999999E-2</v>
      </c>
    </row>
    <row r="4035" spans="1:5">
      <c r="A4035" s="26">
        <v>40652</v>
      </c>
      <c r="B4035" s="27">
        <v>2.0833333333333332E-2</v>
      </c>
      <c r="C4035" s="25">
        <v>2.87E-2</v>
      </c>
      <c r="D4035" s="1">
        <v>5.1186361999999999E-2</v>
      </c>
      <c r="E4035" s="1">
        <v>-2.8792332999999998E-3</v>
      </c>
    </row>
    <row r="4036" spans="1:5">
      <c r="A4036" s="26">
        <v>40652</v>
      </c>
      <c r="B4036" s="27">
        <v>6.25E-2</v>
      </c>
      <c r="C4036" s="25">
        <v>3.0200000000000001E-2</v>
      </c>
      <c r="D4036" s="1">
        <v>5.3066505999999999E-2</v>
      </c>
      <c r="E4036" s="1">
        <v>5.7442567999999999E-2</v>
      </c>
    </row>
    <row r="4037" spans="1:5">
      <c r="A4037" s="26">
        <v>40652</v>
      </c>
      <c r="B4037" s="27">
        <v>0.10416666666666667</v>
      </c>
      <c r="C4037" s="25">
        <v>3.2899999999999999E-2</v>
      </c>
      <c r="D4037" s="1">
        <v>4.6264110999999997E-2</v>
      </c>
      <c r="E4037" s="1">
        <v>3.9706503999999997E-2</v>
      </c>
    </row>
    <row r="4038" spans="1:5">
      <c r="A4038" s="26">
        <v>40652</v>
      </c>
      <c r="B4038" s="27">
        <v>0.14583333333333334</v>
      </c>
      <c r="C4038" s="25">
        <v>3.2500000000000001E-2</v>
      </c>
      <c r="D4038" s="1">
        <v>5.0462038000000001E-2</v>
      </c>
      <c r="E4038" s="1">
        <v>5.6952306000000001E-2</v>
      </c>
    </row>
    <row r="4039" spans="1:5">
      <c r="A4039" s="26">
        <v>40652</v>
      </c>
      <c r="B4039" s="27">
        <v>0.1875</v>
      </c>
      <c r="C4039" s="25">
        <v>3.4200000000000001E-2</v>
      </c>
      <c r="D4039" s="1">
        <v>3.4458833000000001E-2</v>
      </c>
      <c r="E4039" s="1">
        <v>2.7144794999999999E-2</v>
      </c>
    </row>
    <row r="4040" spans="1:5">
      <c r="A4040" s="26">
        <v>40652</v>
      </c>
      <c r="B4040" s="27">
        <v>0.22916666666666666</v>
      </c>
      <c r="C4040" s="25">
        <v>3.5299999999999998E-2</v>
      </c>
      <c r="D4040" s="1">
        <v>-2.132063E-3</v>
      </c>
      <c r="E4040" s="1">
        <v>-1.8769771000000001E-2</v>
      </c>
    </row>
    <row r="4041" spans="1:5">
      <c r="A4041" s="26">
        <v>40652</v>
      </c>
      <c r="B4041" s="27">
        <v>0.27083333333333331</v>
      </c>
      <c r="C4041" s="25">
        <v>3.6700000000000003E-2</v>
      </c>
      <c r="D4041" s="1">
        <v>-1.1837940999999999E-2</v>
      </c>
      <c r="E4041" s="1">
        <v>-1.5349188999999999E-2</v>
      </c>
    </row>
    <row r="4042" spans="1:5">
      <c r="A4042" s="26">
        <v>40652</v>
      </c>
      <c r="B4042" s="27">
        <v>0.3125</v>
      </c>
      <c r="C4042" s="25">
        <v>3.8699999999999998E-2</v>
      </c>
      <c r="D4042" s="1">
        <v>-8.8688292000000002E-2</v>
      </c>
      <c r="E4042" s="1">
        <v>-2.3136720999999999E-2</v>
      </c>
    </row>
    <row r="4043" spans="1:5">
      <c r="A4043" s="26">
        <v>40652</v>
      </c>
      <c r="B4043" s="27">
        <v>0.35416666666666669</v>
      </c>
      <c r="C4043" s="25">
        <v>3.9300000000000002E-2</v>
      </c>
      <c r="D4043" s="1">
        <v>-0.13994857999999999</v>
      </c>
      <c r="E4043" s="1">
        <v>-4.0054074000000002E-2</v>
      </c>
    </row>
    <row r="4044" spans="1:5">
      <c r="A4044" s="26">
        <v>40652</v>
      </c>
      <c r="B4044" s="27">
        <v>0.39583333333333331</v>
      </c>
      <c r="C4044" s="25">
        <v>4.07E-2</v>
      </c>
      <c r="D4044" s="1">
        <v>-0.12268364</v>
      </c>
      <c r="E4044" s="1">
        <v>3.2201739E-2</v>
      </c>
    </row>
    <row r="4045" spans="1:5">
      <c r="A4045" s="26">
        <v>40652</v>
      </c>
      <c r="B4045" s="27">
        <v>0.4375</v>
      </c>
      <c r="C4045" s="25">
        <v>4.24E-2</v>
      </c>
      <c r="D4045" s="1">
        <v>-0.11268421000000001</v>
      </c>
      <c r="E4045" s="1">
        <v>2.0139289000000001E-2</v>
      </c>
    </row>
    <row r="4046" spans="1:5">
      <c r="A4046" s="26">
        <v>40652</v>
      </c>
      <c r="B4046" s="27">
        <v>0.47916666666666669</v>
      </c>
      <c r="C4046" s="25">
        <v>4.4200000000000003E-2</v>
      </c>
      <c r="D4046" s="1">
        <v>-9.1480592999999999E-2</v>
      </c>
      <c r="E4046" s="1">
        <v>2.6455698E-2</v>
      </c>
    </row>
    <row r="4047" spans="1:5">
      <c r="A4047" s="26">
        <v>40652</v>
      </c>
      <c r="B4047" s="27">
        <v>0.52083333333333337</v>
      </c>
      <c r="C4047" s="25">
        <v>4.6399999999999997E-2</v>
      </c>
      <c r="D4047" s="1">
        <v>-8.3767406000000003E-2</v>
      </c>
      <c r="E4047" s="1">
        <v>1.2553557E-2</v>
      </c>
    </row>
    <row r="4048" spans="1:5">
      <c r="A4048" s="26">
        <v>40652</v>
      </c>
      <c r="B4048" s="27">
        <v>0.5625</v>
      </c>
      <c r="C4048" s="25">
        <v>0.22070000000000001</v>
      </c>
      <c r="D4048" s="1">
        <v>8.0214268000000002E-3</v>
      </c>
      <c r="E4048" s="1">
        <v>3.9888754999999998E-2</v>
      </c>
    </row>
    <row r="4049" spans="1:5">
      <c r="A4049" s="26">
        <v>40652</v>
      </c>
      <c r="B4049" s="27">
        <v>0.60416666666666663</v>
      </c>
      <c r="C4049" s="25">
        <v>4.3700000000000003E-2</v>
      </c>
      <c r="D4049" s="1">
        <v>5.6995139E-2</v>
      </c>
      <c r="E4049" s="1">
        <v>3.2232027000000003E-2</v>
      </c>
    </row>
    <row r="4050" spans="1:5">
      <c r="A4050" s="26">
        <v>40652</v>
      </c>
      <c r="B4050" s="27">
        <v>0.64583333333333337</v>
      </c>
      <c r="C4050" s="25">
        <v>4.5199999999999997E-2</v>
      </c>
      <c r="D4050" s="1">
        <v>2.1970605000000001E-2</v>
      </c>
      <c r="E4050" s="1">
        <v>-5.1413900999999996E-3</v>
      </c>
    </row>
    <row r="4051" spans="1:5">
      <c r="A4051" s="26">
        <v>40652</v>
      </c>
      <c r="B4051" s="27">
        <v>0.6875</v>
      </c>
      <c r="C4051" s="25">
        <v>0.17249999999999999</v>
      </c>
      <c r="D4051" s="1">
        <v>6.0897765E-2</v>
      </c>
      <c r="E4051" s="1">
        <v>2.8682136E-2</v>
      </c>
    </row>
    <row r="4052" spans="1:5">
      <c r="A4052" s="26">
        <v>40652</v>
      </c>
      <c r="B4052" s="27">
        <v>0.72916666666666663</v>
      </c>
      <c r="C4052" s="25">
        <v>5.8799999999999998E-2</v>
      </c>
      <c r="D4052" s="1">
        <v>4.1682983E-2</v>
      </c>
      <c r="E4052" s="1">
        <v>4.9883627E-2</v>
      </c>
    </row>
    <row r="4053" spans="1:5">
      <c r="A4053" s="26">
        <v>40652</v>
      </c>
      <c r="B4053" s="27">
        <v>0.77083333333333337</v>
      </c>
      <c r="C4053" s="25">
        <v>4.1099999999999998E-2</v>
      </c>
      <c r="D4053" s="1">
        <v>9.7657339999999999E-3</v>
      </c>
      <c r="E4053" s="1">
        <v>-6.0853786999999996E-3</v>
      </c>
    </row>
    <row r="4054" spans="1:5">
      <c r="A4054" s="26">
        <v>40652</v>
      </c>
      <c r="B4054" s="27">
        <v>0.8125</v>
      </c>
      <c r="C4054" s="25">
        <v>4.2900000000000001E-2</v>
      </c>
      <c r="D4054" s="1">
        <v>4.1635716000000003E-2</v>
      </c>
      <c r="E4054" s="1">
        <v>7.9889108000000004E-3</v>
      </c>
    </row>
    <row r="4055" spans="1:5">
      <c r="A4055" s="26">
        <v>40652</v>
      </c>
      <c r="B4055" s="27">
        <v>0.85416666666666663</v>
      </c>
      <c r="C4055" s="25">
        <v>4.4400000000000002E-2</v>
      </c>
      <c r="D4055" s="1">
        <v>4.7008887000000001E-3</v>
      </c>
      <c r="E4055" s="1">
        <v>-2.2340048000000001E-2</v>
      </c>
    </row>
    <row r="4056" spans="1:5">
      <c r="A4056" s="26">
        <v>40652</v>
      </c>
      <c r="B4056" s="27">
        <v>0.89583333333333337</v>
      </c>
      <c r="C4056" s="25">
        <v>8.1299999999999997E-2</v>
      </c>
      <c r="D4056" s="1">
        <v>-1.1049147E-3</v>
      </c>
      <c r="E4056" s="1">
        <v>-6.3079751999999996E-3</v>
      </c>
    </row>
    <row r="4057" spans="1:5">
      <c r="A4057" s="26">
        <v>40652</v>
      </c>
      <c r="B4057" s="27">
        <v>0.9375</v>
      </c>
      <c r="C4057" s="25">
        <v>5.0900000000000001E-2</v>
      </c>
      <c r="D4057" s="1">
        <v>-1.6948039000000002E-2</v>
      </c>
      <c r="E4057" s="1">
        <v>1.0168173000000001E-2</v>
      </c>
    </row>
    <row r="4058" spans="1:5">
      <c r="A4058" s="26">
        <v>40652</v>
      </c>
      <c r="B4058" s="27">
        <v>0.97916666666666663</v>
      </c>
      <c r="C4058" s="25">
        <v>4.7199999999999999E-2</v>
      </c>
      <c r="D4058" s="1">
        <v>2.3668504E-2</v>
      </c>
      <c r="E4058" s="1">
        <v>4.6069960000000004E-3</v>
      </c>
    </row>
    <row r="4059" spans="1:5">
      <c r="A4059" s="26">
        <v>40653</v>
      </c>
      <c r="B4059" s="27">
        <v>2.0833333333333332E-2</v>
      </c>
      <c r="C4059" s="25">
        <v>4.48E-2</v>
      </c>
      <c r="D4059" s="1">
        <v>5.4299563000000002E-3</v>
      </c>
      <c r="E4059" s="1">
        <v>4.0898900000000002E-2</v>
      </c>
    </row>
    <row r="4060" spans="1:5">
      <c r="A4060" s="26">
        <v>40653</v>
      </c>
      <c r="B4060" s="27">
        <v>6.25E-2</v>
      </c>
      <c r="C4060" s="25">
        <v>4.7399999999999998E-2</v>
      </c>
      <c r="D4060" s="1">
        <v>2.6095091999999999E-3</v>
      </c>
      <c r="E4060" s="1">
        <v>1.1993027E-2</v>
      </c>
    </row>
    <row r="4061" spans="1:5">
      <c r="A4061" s="26">
        <v>40653</v>
      </c>
      <c r="B4061" s="27">
        <v>0.10416666666666667</v>
      </c>
      <c r="C4061" s="25">
        <v>5.0599999999999999E-2</v>
      </c>
      <c r="D4061" s="1">
        <v>4.719624E-2</v>
      </c>
      <c r="E4061" s="1">
        <v>4.9042932999999997E-2</v>
      </c>
    </row>
    <row r="4062" spans="1:5">
      <c r="A4062" s="26">
        <v>40653</v>
      </c>
      <c r="B4062" s="27">
        <v>0.14583333333333334</v>
      </c>
      <c r="C4062" s="25">
        <v>4.5400000000000003E-2</v>
      </c>
      <c r="D4062" s="1">
        <v>8.2048837999999999E-2</v>
      </c>
      <c r="E4062" s="1">
        <v>3.4370004000000001E-3</v>
      </c>
    </row>
    <row r="4063" spans="1:5">
      <c r="A4063" s="26">
        <v>40653</v>
      </c>
      <c r="B4063" s="27">
        <v>0.1875</v>
      </c>
      <c r="C4063" s="25">
        <v>4.5999999999999999E-2</v>
      </c>
      <c r="D4063" s="1">
        <v>-1.2988069E-2</v>
      </c>
      <c r="E4063" s="1">
        <v>-2.0293993999999999E-2</v>
      </c>
    </row>
    <row r="4064" spans="1:5">
      <c r="A4064" s="26">
        <v>40653</v>
      </c>
      <c r="B4064" s="27">
        <v>0.22916666666666666</v>
      </c>
      <c r="C4064" s="25">
        <v>5.3400000000000003E-2</v>
      </c>
      <c r="D4064" s="1">
        <v>-9.6265500000000004E-2</v>
      </c>
      <c r="E4064" s="1">
        <v>3.0655095E-2</v>
      </c>
    </row>
    <row r="4065" spans="1:5">
      <c r="A4065" s="26">
        <v>40653</v>
      </c>
      <c r="B4065" s="27">
        <v>0.27083333333333331</v>
      </c>
      <c r="C4065" s="25">
        <v>5.0900000000000001E-2</v>
      </c>
      <c r="D4065" s="1">
        <v>-0.19672255</v>
      </c>
      <c r="E4065" s="1">
        <v>3.8944794999999997E-2</v>
      </c>
    </row>
    <row r="4066" spans="1:5">
      <c r="A4066" s="26">
        <v>40653</v>
      </c>
      <c r="B4066" s="27">
        <v>0.3125</v>
      </c>
      <c r="C4066" s="25">
        <v>5.2299999999999999E-2</v>
      </c>
      <c r="D4066" s="1">
        <v>-0.14626159999999999</v>
      </c>
      <c r="E4066" s="1">
        <v>5.3691329000000003E-2</v>
      </c>
    </row>
    <row r="4067" spans="1:5">
      <c r="A4067" s="26">
        <v>40653</v>
      </c>
      <c r="B4067" s="27">
        <v>0.35416666666666669</v>
      </c>
      <c r="C4067" s="25">
        <v>5.3600000000000002E-2</v>
      </c>
      <c r="D4067" s="1">
        <v>-0.12249902</v>
      </c>
      <c r="E4067" s="1">
        <v>1.104865E-2</v>
      </c>
    </row>
    <row r="4068" spans="1:5">
      <c r="A4068" s="26">
        <v>40653</v>
      </c>
      <c r="B4068" s="27">
        <v>0.39583333333333331</v>
      </c>
      <c r="C4068" s="25">
        <v>5.5399999999999998E-2</v>
      </c>
      <c r="D4068" s="1">
        <v>-0.13469705000000001</v>
      </c>
      <c r="E4068" s="1">
        <v>3.1880921999999999E-2</v>
      </c>
    </row>
    <row r="4069" spans="1:5">
      <c r="A4069" s="26">
        <v>40653</v>
      </c>
      <c r="B4069" s="27">
        <v>0.4375</v>
      </c>
      <c r="C4069" s="25">
        <v>5.74E-2</v>
      </c>
      <c r="D4069" s="1">
        <v>-8.8071126E-2</v>
      </c>
      <c r="E4069" s="1">
        <v>5.5929461999999999E-2</v>
      </c>
    </row>
    <row r="4070" spans="1:5">
      <c r="A4070" s="26">
        <v>40653</v>
      </c>
      <c r="B4070" s="27">
        <v>0.47916666666666669</v>
      </c>
      <c r="C4070" s="25">
        <v>5.8900000000000001E-2</v>
      </c>
      <c r="D4070" s="1">
        <v>-4.3387238000000002E-2</v>
      </c>
      <c r="E4070" s="1">
        <v>3.0790621000000002E-4</v>
      </c>
    </row>
    <row r="4071" spans="1:5">
      <c r="A4071" s="26">
        <v>40653</v>
      </c>
      <c r="B4071" s="27">
        <v>0.52083333333333337</v>
      </c>
      <c r="C4071" s="25">
        <v>5.6500000000000002E-2</v>
      </c>
      <c r="D4071" s="1">
        <v>-1.5002668E-2</v>
      </c>
      <c r="E4071" s="1">
        <v>-2.0809188E-3</v>
      </c>
    </row>
    <row r="4072" spans="1:5">
      <c r="A4072" s="26">
        <v>40653</v>
      </c>
      <c r="B4072" s="27">
        <v>0.5625</v>
      </c>
      <c r="C4072" s="25">
        <v>5.9400000000000001E-2</v>
      </c>
      <c r="D4072" s="1">
        <v>2.1196306000000002E-3</v>
      </c>
      <c r="E4072" s="1">
        <v>6.4074080000000005E-2</v>
      </c>
    </row>
    <row r="4073" spans="1:5">
      <c r="A4073" s="26">
        <v>40653</v>
      </c>
      <c r="B4073" s="27">
        <v>0.60416666666666663</v>
      </c>
      <c r="C4073" s="25">
        <v>5.8000000000000003E-2</v>
      </c>
      <c r="D4073" s="1">
        <v>5.9150922000000002E-2</v>
      </c>
      <c r="E4073" s="1">
        <v>5.3825457E-2</v>
      </c>
    </row>
    <row r="4074" spans="1:5">
      <c r="A4074" s="26">
        <v>40653</v>
      </c>
      <c r="B4074" s="27">
        <v>0.64583333333333337</v>
      </c>
      <c r="C4074" s="25">
        <v>6.3200000000000006E-2</v>
      </c>
      <c r="D4074" s="1">
        <v>8.4083987999999998E-2</v>
      </c>
      <c r="E4074" s="1">
        <v>2.2474575E-2</v>
      </c>
    </row>
    <row r="4075" spans="1:5">
      <c r="A4075" s="26">
        <v>40653</v>
      </c>
      <c r="B4075" s="27">
        <v>0.6875</v>
      </c>
      <c r="C4075" s="25">
        <v>5.91E-2</v>
      </c>
      <c r="D4075" s="1">
        <v>2.6152539999999998E-2</v>
      </c>
      <c r="E4075" s="1">
        <v>8.7835985999999994E-3</v>
      </c>
    </row>
    <row r="4076" spans="1:5">
      <c r="A4076" s="26">
        <v>40653</v>
      </c>
      <c r="B4076" s="27">
        <v>0.72916666666666663</v>
      </c>
      <c r="C4076" s="25">
        <v>6.0699999999999997E-2</v>
      </c>
      <c r="D4076" s="1">
        <v>-2.2258437999999998E-2</v>
      </c>
      <c r="E4076" s="1">
        <v>9.1011440999999998E-3</v>
      </c>
    </row>
    <row r="4077" spans="1:5">
      <c r="A4077" s="26">
        <v>40653</v>
      </c>
      <c r="B4077" s="27">
        <v>0.77083333333333337</v>
      </c>
      <c r="C4077" s="25">
        <v>6.2700000000000006E-2</v>
      </c>
      <c r="D4077" s="1">
        <v>5.6772573999999999E-3</v>
      </c>
      <c r="E4077" s="1">
        <v>-3.0881716E-3</v>
      </c>
    </row>
    <row r="4078" spans="1:5">
      <c r="A4078" s="26">
        <v>40653</v>
      </c>
      <c r="B4078" s="27">
        <v>0.8125</v>
      </c>
      <c r="C4078" s="25">
        <v>6.4000000000000001E-2</v>
      </c>
      <c r="D4078" s="1">
        <v>5.6322552999999997E-2</v>
      </c>
      <c r="E4078" s="1">
        <v>6.8438107999999999E-3</v>
      </c>
    </row>
    <row r="4079" spans="1:5">
      <c r="A4079" s="26">
        <v>40653</v>
      </c>
      <c r="B4079" s="27">
        <v>0.85416666666666663</v>
      </c>
      <c r="C4079" s="25">
        <v>6.6299999999999998E-2</v>
      </c>
      <c r="D4079" s="1">
        <v>2.7460320999999999E-2</v>
      </c>
      <c r="E4079" s="1">
        <v>4.6759380000000003E-2</v>
      </c>
    </row>
    <row r="4080" spans="1:5">
      <c r="A4080" s="26">
        <v>40653</v>
      </c>
      <c r="B4080" s="27">
        <v>0.89583333333333337</v>
      </c>
      <c r="C4080" s="25">
        <v>6.7699999999999996E-2</v>
      </c>
      <c r="D4080" s="1">
        <v>-8.1228783999999998E-2</v>
      </c>
      <c r="E4080" s="1">
        <v>1.2067803E-2</v>
      </c>
    </row>
    <row r="4081" spans="1:5">
      <c r="A4081" s="26">
        <v>40653</v>
      </c>
      <c r="B4081" s="27">
        <v>0.9375</v>
      </c>
      <c r="C4081" s="25">
        <v>7.0099999999999996E-2</v>
      </c>
      <c r="D4081" s="1">
        <v>-0.14996734</v>
      </c>
      <c r="E4081" s="1">
        <v>2.7031221000000001E-2</v>
      </c>
    </row>
    <row r="4082" spans="1:5">
      <c r="A4082" s="26">
        <v>40653</v>
      </c>
      <c r="B4082" s="27">
        <v>0.97916666666666663</v>
      </c>
      <c r="C4082" s="25">
        <v>7.0199999999999999E-2</v>
      </c>
      <c r="D4082" s="1">
        <v>-0.11917738</v>
      </c>
      <c r="E4082" s="1">
        <v>3.2584771999999998E-2</v>
      </c>
    </row>
    <row r="4083" spans="1:5">
      <c r="A4083" s="26">
        <v>40654</v>
      </c>
      <c r="B4083" s="27">
        <v>2.0833333333333332E-2</v>
      </c>
      <c r="C4083" s="25">
        <v>7.2099999999999997E-2</v>
      </c>
      <c r="D4083" s="1">
        <v>5.2249219E-2</v>
      </c>
      <c r="E4083" s="1">
        <v>5.3263375000000002E-2</v>
      </c>
    </row>
    <row r="4084" spans="1:5">
      <c r="A4084" s="26">
        <v>40654</v>
      </c>
      <c r="B4084" s="27">
        <v>6.25E-2</v>
      </c>
      <c r="C4084" s="25">
        <v>7.4200000000000002E-2</v>
      </c>
      <c r="D4084" s="1">
        <v>-9.2155194000000003E-3</v>
      </c>
      <c r="E4084" s="1">
        <v>-1.2850553000000001E-2</v>
      </c>
    </row>
    <row r="4085" spans="1:5">
      <c r="A4085" s="26">
        <v>40654</v>
      </c>
      <c r="B4085" s="27">
        <v>0.10416666666666667</v>
      </c>
      <c r="C4085" s="25">
        <v>8.3699999999999997E-2</v>
      </c>
      <c r="D4085" s="1">
        <v>-4.8892136999999997E-3</v>
      </c>
      <c r="E4085" s="1">
        <v>1.5368013999999999E-2</v>
      </c>
    </row>
    <row r="4086" spans="1:5">
      <c r="A4086" s="26">
        <v>40654</v>
      </c>
      <c r="B4086" s="27">
        <v>0.14583333333333334</v>
      </c>
      <c r="C4086" s="25">
        <v>7.8E-2</v>
      </c>
      <c r="D4086" s="1">
        <v>4.1240423999999998E-2</v>
      </c>
      <c r="E4086" s="1">
        <v>2.0552079000000001E-2</v>
      </c>
    </row>
    <row r="4087" spans="1:5">
      <c r="A4087" s="26">
        <v>40654</v>
      </c>
      <c r="B4087" s="27">
        <v>0.1875</v>
      </c>
      <c r="C4087" s="25">
        <v>7.9799999999999996E-2</v>
      </c>
      <c r="D4087" s="1">
        <v>4.9387261000000002E-2</v>
      </c>
      <c r="E4087" s="1">
        <v>7.9395344999999996E-3</v>
      </c>
    </row>
    <row r="4088" spans="1:5">
      <c r="A4088" s="26">
        <v>40654</v>
      </c>
      <c r="B4088" s="27">
        <v>0.22916666666666666</v>
      </c>
      <c r="C4088" s="25">
        <v>8.14E-2</v>
      </c>
      <c r="D4088" s="1">
        <v>-7.4017253999999998E-3</v>
      </c>
      <c r="E4088" s="1">
        <v>1.410198E-2</v>
      </c>
    </row>
    <row r="4089" spans="1:5">
      <c r="A4089" s="26">
        <v>40654</v>
      </c>
      <c r="B4089" s="27">
        <v>0.27083333333333331</v>
      </c>
      <c r="C4089" s="25">
        <v>8.3900000000000002E-2</v>
      </c>
      <c r="D4089" s="1">
        <v>-6.1295548999999998E-2</v>
      </c>
      <c r="E4089" s="1">
        <v>1.4453878E-2</v>
      </c>
    </row>
    <row r="4090" spans="1:5">
      <c r="A4090" s="26">
        <v>40654</v>
      </c>
      <c r="B4090" s="27">
        <v>0.3125</v>
      </c>
      <c r="C4090" s="25">
        <v>8.48E-2</v>
      </c>
      <c r="D4090" s="1">
        <v>-0.13421190999999999</v>
      </c>
      <c r="E4090" s="1">
        <v>4.0354422000000001E-2</v>
      </c>
    </row>
    <row r="4091" spans="1:5">
      <c r="A4091" s="26">
        <v>40654</v>
      </c>
      <c r="B4091" s="27">
        <v>0.35416666666666669</v>
      </c>
      <c r="C4091" s="25">
        <v>8.48E-2</v>
      </c>
      <c r="D4091" s="1">
        <v>-9.6255033000000004E-2</v>
      </c>
      <c r="E4091" s="1">
        <v>-1.0060430999999999E-3</v>
      </c>
    </row>
    <row r="4092" spans="1:5">
      <c r="A4092" s="26">
        <v>40654</v>
      </c>
      <c r="B4092" s="27">
        <v>0.39583333333333331</v>
      </c>
      <c r="C4092" s="25">
        <v>8.43E-2</v>
      </c>
      <c r="D4092" s="1">
        <v>-0.23464096000000001</v>
      </c>
      <c r="E4092" s="1">
        <v>9.9236338999999993E-3</v>
      </c>
    </row>
    <row r="4093" spans="1:5">
      <c r="A4093" s="26">
        <v>40654</v>
      </c>
      <c r="B4093" s="27">
        <v>0.4375</v>
      </c>
      <c r="C4093" s="25">
        <v>9.6100000000000005E-2</v>
      </c>
      <c r="D4093" s="1">
        <v>-0.1781094</v>
      </c>
      <c r="E4093" s="1">
        <v>6.9146004E-3</v>
      </c>
    </row>
    <row r="4094" spans="1:5">
      <c r="A4094" s="26">
        <v>40654</v>
      </c>
      <c r="B4094" s="27">
        <v>0.47916666666666669</v>
      </c>
      <c r="C4094" s="25">
        <v>3.61E-2</v>
      </c>
      <c r="D4094" s="1">
        <v>-0.18434212</v>
      </c>
      <c r="E4094" s="1">
        <v>-1.0051053000000001E-2</v>
      </c>
    </row>
    <row r="4095" spans="1:5">
      <c r="A4095" s="26">
        <v>40654</v>
      </c>
      <c r="B4095" s="27">
        <v>0.52083333333333337</v>
      </c>
      <c r="C4095" s="25">
        <v>3.4799999999999998E-2</v>
      </c>
      <c r="D4095" s="1">
        <v>-0.11896353</v>
      </c>
      <c r="E4095" s="1">
        <v>2.7992495999999999E-2</v>
      </c>
    </row>
    <row r="4096" spans="1:5">
      <c r="A4096" s="26">
        <v>40654</v>
      </c>
      <c r="B4096" s="27">
        <v>0.5625</v>
      </c>
      <c r="C4096" s="25">
        <v>8.9999999999999998E-4</v>
      </c>
      <c r="D4096" s="1">
        <v>-3.8855430000000003E-2</v>
      </c>
      <c r="E4096" s="1">
        <v>9.1214338999999998E-3</v>
      </c>
    </row>
    <row r="4097" spans="1:5">
      <c r="A4097" s="26">
        <v>40654</v>
      </c>
      <c r="B4097" s="27">
        <v>0.60416666666666663</v>
      </c>
      <c r="C4097" s="25">
        <v>1E-4</v>
      </c>
      <c r="D4097" s="1">
        <v>6.0018123E-2</v>
      </c>
      <c r="E4097" s="1">
        <v>2.4165056000000001E-2</v>
      </c>
    </row>
    <row r="4098" spans="1:5">
      <c r="A4098" s="26">
        <v>40654</v>
      </c>
      <c r="B4098" s="27">
        <v>0.64583333333333337</v>
      </c>
      <c r="C4098" s="25">
        <v>4.0000000000000002E-4</v>
      </c>
      <c r="D4098" s="1">
        <v>4.2298396000000002E-2</v>
      </c>
      <c r="E4098" s="1">
        <v>2.003046E-2</v>
      </c>
    </row>
    <row r="4099" spans="1:5">
      <c r="A4099" s="26">
        <v>40654</v>
      </c>
      <c r="B4099" s="27">
        <v>0.6875</v>
      </c>
      <c r="C4099" s="25">
        <v>1.9E-3</v>
      </c>
      <c r="D4099" s="1">
        <v>6.1563002999999998E-2</v>
      </c>
      <c r="E4099" s="1">
        <v>1.2231571E-2</v>
      </c>
    </row>
    <row r="4100" spans="1:5">
      <c r="A4100" s="26">
        <v>40654</v>
      </c>
      <c r="B4100" s="27">
        <v>0.72916666666666663</v>
      </c>
      <c r="C4100" s="25">
        <v>6.9999999999999999E-4</v>
      </c>
      <c r="D4100" s="1">
        <v>4.0011342999999998E-2</v>
      </c>
      <c r="E4100" s="1">
        <v>5.5527207000000004E-3</v>
      </c>
    </row>
    <row r="4101" spans="1:5">
      <c r="A4101" s="26">
        <v>40654</v>
      </c>
      <c r="B4101" s="27">
        <v>0.77083333333333337</v>
      </c>
      <c r="C4101" s="25">
        <v>9.2999999999999992E-3</v>
      </c>
      <c r="D4101" s="1">
        <v>6.1406355000000003E-2</v>
      </c>
      <c r="E4101" s="1">
        <v>-1.9191615999999999E-3</v>
      </c>
    </row>
    <row r="4102" spans="1:5">
      <c r="A4102" s="26">
        <v>40654</v>
      </c>
      <c r="B4102" s="27">
        <v>0.8125</v>
      </c>
      <c r="C4102" s="25">
        <v>1.1000000000000001E-3</v>
      </c>
      <c r="D4102" s="1">
        <v>6.0938609999999997E-2</v>
      </c>
      <c r="E4102" s="1">
        <v>2.4292786E-2</v>
      </c>
    </row>
    <row r="4103" spans="1:5">
      <c r="A4103" s="26">
        <v>40654</v>
      </c>
      <c r="B4103" s="27">
        <v>0.85416666666666663</v>
      </c>
      <c r="C4103" s="25">
        <v>1.6999999999999999E-3</v>
      </c>
      <c r="D4103" s="1">
        <v>4.5920831000000002E-2</v>
      </c>
      <c r="E4103" s="1">
        <v>8.9483719E-3</v>
      </c>
    </row>
    <row r="4104" spans="1:5">
      <c r="A4104" s="26">
        <v>40654</v>
      </c>
      <c r="B4104" s="27">
        <v>0.89583333333333337</v>
      </c>
      <c r="C4104" s="25">
        <v>2.5000000000000001E-3</v>
      </c>
      <c r="D4104" s="1">
        <v>5.1797218999999999E-2</v>
      </c>
      <c r="E4104" s="1">
        <v>-2.0755976999999998E-2</v>
      </c>
    </row>
    <row r="4105" spans="1:5">
      <c r="A4105" s="26">
        <v>40654</v>
      </c>
      <c r="B4105" s="27">
        <v>0.9375</v>
      </c>
      <c r="C4105" s="25">
        <v>4.65E-2</v>
      </c>
      <c r="D4105" s="1">
        <v>6.8720094999999995E-2</v>
      </c>
      <c r="E4105" s="1">
        <v>2.1202677999999999E-2</v>
      </c>
    </row>
    <row r="4106" spans="1:5">
      <c r="A4106" s="26">
        <v>40654</v>
      </c>
      <c r="B4106" s="27">
        <v>0.97916666666666663</v>
      </c>
      <c r="C4106" s="25">
        <v>3.8999999999999998E-3</v>
      </c>
      <c r="D4106" s="1">
        <v>7.2083531000000006E-2</v>
      </c>
      <c r="E4106" s="1">
        <v>1.8156767000000001E-2</v>
      </c>
    </row>
    <row r="4107" spans="1:5">
      <c r="A4107" s="26">
        <v>40655</v>
      </c>
      <c r="B4107" s="27">
        <v>2.0833333333333332E-2</v>
      </c>
      <c r="C4107" s="25">
        <v>7.7000000000000002E-3</v>
      </c>
      <c r="D4107" s="1">
        <v>1.532449E-2</v>
      </c>
      <c r="E4107" s="1">
        <v>8.9477502999999996E-3</v>
      </c>
    </row>
    <row r="4108" spans="1:5">
      <c r="A4108" s="26">
        <v>40655</v>
      </c>
      <c r="B4108" s="27">
        <v>6.25E-2</v>
      </c>
      <c r="C4108" s="25">
        <v>4.8999999999999998E-3</v>
      </c>
      <c r="D4108" s="1">
        <v>2.3304886000000001E-3</v>
      </c>
      <c r="E4108" s="1">
        <v>5.7661399000000002E-2</v>
      </c>
    </row>
    <row r="4109" spans="1:5">
      <c r="A4109" s="26">
        <v>40655</v>
      </c>
      <c r="B4109" s="27">
        <v>0.10416666666666667</v>
      </c>
      <c r="C4109" s="25">
        <v>5.7000000000000002E-3</v>
      </c>
      <c r="D4109" s="1">
        <v>-6.0095723E-3</v>
      </c>
      <c r="E4109" s="1">
        <v>-1.4607115E-2</v>
      </c>
    </row>
    <row r="4110" spans="1:5">
      <c r="A4110" s="26">
        <v>40655</v>
      </c>
      <c r="B4110" s="27">
        <v>0.14583333333333334</v>
      </c>
      <c r="C4110" s="25">
        <v>6.4000000000000003E-3</v>
      </c>
      <c r="D4110" s="1">
        <v>2.6379468E-2</v>
      </c>
      <c r="E4110" s="1">
        <v>-1.6889001000000001E-2</v>
      </c>
    </row>
    <row r="4111" spans="1:5">
      <c r="A4111" s="26">
        <v>40655</v>
      </c>
      <c r="B4111" s="27">
        <v>0.1875</v>
      </c>
      <c r="C4111" s="25">
        <v>7.1999999999999998E-3</v>
      </c>
      <c r="D4111" s="1">
        <v>5.1686185000000003E-2</v>
      </c>
      <c r="E4111" s="1">
        <v>2.2120770000000001E-2</v>
      </c>
    </row>
    <row r="4112" spans="1:5">
      <c r="A4112" s="26">
        <v>40655</v>
      </c>
      <c r="B4112" s="27">
        <v>0.22916666666666666</v>
      </c>
      <c r="C4112" s="25">
        <v>2.8000000000000001E-2</v>
      </c>
      <c r="D4112" s="1">
        <v>-1.1611106E-2</v>
      </c>
      <c r="E4112" s="1">
        <v>1.8551137999999998E-2</v>
      </c>
    </row>
    <row r="4113" spans="1:5">
      <c r="A4113" s="26">
        <v>40655</v>
      </c>
      <c r="B4113" s="27">
        <v>0.27083333333333331</v>
      </c>
      <c r="C4113" s="25">
        <v>3.7999999999999999E-2</v>
      </c>
      <c r="D4113" s="1">
        <v>-9.8493845999999996E-2</v>
      </c>
      <c r="E4113" s="1">
        <v>1.5132315E-2</v>
      </c>
    </row>
    <row r="4114" spans="1:5">
      <c r="A4114" s="26">
        <v>40655</v>
      </c>
      <c r="B4114" s="27">
        <v>0.3125</v>
      </c>
      <c r="C4114" s="25">
        <v>1.4800000000000001E-2</v>
      </c>
      <c r="D4114" s="1">
        <v>-0.11321502</v>
      </c>
      <c r="E4114" s="1">
        <v>3.2039366E-2</v>
      </c>
    </row>
    <row r="4115" spans="1:5">
      <c r="A4115" s="26">
        <v>40655</v>
      </c>
      <c r="B4115" s="27">
        <v>0.35416666666666669</v>
      </c>
      <c r="C4115" s="25">
        <v>2.8899999999999999E-2</v>
      </c>
      <c r="D4115" s="1">
        <v>-0.1170992</v>
      </c>
      <c r="E4115" s="1">
        <v>3.6415355000000003E-2</v>
      </c>
    </row>
    <row r="4116" spans="1:5">
      <c r="A4116" s="26">
        <v>40655</v>
      </c>
      <c r="B4116" s="27">
        <v>0.39583333333333331</v>
      </c>
      <c r="C4116" s="25">
        <v>2.8899999999999999E-2</v>
      </c>
      <c r="D4116" s="1">
        <v>-0.18961759</v>
      </c>
      <c r="E4116" s="1">
        <v>5.0083544000000001E-2</v>
      </c>
    </row>
    <row r="4117" spans="1:5">
      <c r="A4117" s="26">
        <v>40655</v>
      </c>
      <c r="B4117" s="27">
        <v>0.4375</v>
      </c>
      <c r="C4117" s="25">
        <v>1.43E-2</v>
      </c>
      <c r="D4117" s="1">
        <v>-0.21581272000000001</v>
      </c>
      <c r="E4117" s="1">
        <v>1.6251734E-2</v>
      </c>
    </row>
    <row r="4118" spans="1:5">
      <c r="A4118" s="26">
        <v>40655</v>
      </c>
      <c r="B4118" s="27">
        <v>0.47916666666666669</v>
      </c>
      <c r="C4118" s="25">
        <v>1.4E-2</v>
      </c>
      <c r="D4118" s="1">
        <v>-0.14216408999999999</v>
      </c>
      <c r="E4118" s="1">
        <v>1.574648E-2</v>
      </c>
    </row>
    <row r="4119" spans="1:5">
      <c r="A4119" s="26">
        <v>40655</v>
      </c>
      <c r="B4119" s="27">
        <v>0.52083333333333337</v>
      </c>
      <c r="C4119" s="25">
        <v>1.14E-2</v>
      </c>
      <c r="D4119" s="1">
        <v>-8.7395100000000003E-2</v>
      </c>
      <c r="E4119" s="1">
        <v>-3.0233790000000001E-3</v>
      </c>
    </row>
    <row r="4120" spans="1:5">
      <c r="A4120" s="26">
        <v>40655</v>
      </c>
      <c r="B4120" s="27">
        <v>0.5625</v>
      </c>
      <c r="C4120" s="25">
        <v>1.3899999999999999E-2</v>
      </c>
      <c r="D4120" s="1">
        <v>-4.6850779000000002E-2</v>
      </c>
      <c r="E4120" s="1">
        <v>-6.2677971999999998E-2</v>
      </c>
    </row>
    <row r="4121" spans="1:5">
      <c r="A4121" s="26">
        <v>40655</v>
      </c>
      <c r="B4121" s="27">
        <v>0.60416666666666663</v>
      </c>
      <c r="C4121" s="25">
        <v>1.21E-2</v>
      </c>
      <c r="D4121" s="1">
        <v>-2.9607853E-2</v>
      </c>
      <c r="E4121" s="1">
        <v>1.8363613000000001E-2</v>
      </c>
    </row>
    <row r="4122" spans="1:5">
      <c r="A4122" s="26">
        <v>40655</v>
      </c>
      <c r="B4122" s="27">
        <v>0.64583333333333337</v>
      </c>
      <c r="C4122" s="25">
        <v>1.2800000000000001E-2</v>
      </c>
      <c r="D4122" s="1">
        <v>-2.9160443000000001E-2</v>
      </c>
      <c r="E4122" s="1">
        <v>2.8294265999999998E-2</v>
      </c>
    </row>
    <row r="4123" spans="1:5">
      <c r="A4123" s="26">
        <v>40655</v>
      </c>
      <c r="B4123" s="27">
        <v>0.6875</v>
      </c>
      <c r="C4123" s="25">
        <v>2.1299999999999999E-2</v>
      </c>
      <c r="D4123" s="1">
        <v>-1.6704298999999999E-2</v>
      </c>
      <c r="E4123" s="1">
        <v>2.1699231999999999E-2</v>
      </c>
    </row>
    <row r="4124" spans="1:5">
      <c r="A4124" s="26">
        <v>40655</v>
      </c>
      <c r="B4124" s="27">
        <v>0.72916666666666663</v>
      </c>
      <c r="C4124" s="25">
        <v>1.7399999999999999E-2</v>
      </c>
      <c r="D4124" s="1">
        <v>5.318022E-2</v>
      </c>
      <c r="E4124" s="1">
        <v>1.4896634000000001E-2</v>
      </c>
    </row>
    <row r="4125" spans="1:5">
      <c r="A4125" s="26">
        <v>40655</v>
      </c>
      <c r="B4125" s="27">
        <v>0.77083333333333337</v>
      </c>
      <c r="C4125" s="25">
        <v>1.7500000000000002E-2</v>
      </c>
      <c r="D4125" s="1">
        <v>-1.5252028000000001E-2</v>
      </c>
      <c r="E4125" s="1">
        <v>1.0978998E-2</v>
      </c>
    </row>
    <row r="4126" spans="1:5">
      <c r="A4126" s="26">
        <v>40655</v>
      </c>
      <c r="B4126" s="27">
        <v>0.8125</v>
      </c>
      <c r="C4126" s="25">
        <v>1.7399999999999999E-2</v>
      </c>
      <c r="D4126" s="1">
        <v>-4.4977919999999998E-2</v>
      </c>
      <c r="E4126" s="1">
        <v>-2.9783487000000001E-2</v>
      </c>
    </row>
    <row r="4127" spans="1:5">
      <c r="A4127" s="26">
        <v>40655</v>
      </c>
      <c r="B4127" s="27">
        <v>0.85416666666666663</v>
      </c>
      <c r="C4127" s="25">
        <v>1.83E-2</v>
      </c>
      <c r="D4127" s="1">
        <v>5.7053687999999998E-2</v>
      </c>
      <c r="E4127" s="1">
        <v>3.0442190000000001E-2</v>
      </c>
    </row>
    <row r="4128" spans="1:5">
      <c r="A4128" s="26">
        <v>40655</v>
      </c>
      <c r="B4128" s="27">
        <v>0.89583333333333337</v>
      </c>
      <c r="C4128" s="25">
        <v>1.95E-2</v>
      </c>
      <c r="D4128" s="1">
        <v>4.3045534000000003E-2</v>
      </c>
      <c r="E4128" s="1">
        <v>2.2288189E-2</v>
      </c>
    </row>
    <row r="4129" spans="1:5">
      <c r="A4129" s="26">
        <v>40655</v>
      </c>
      <c r="B4129" s="27">
        <v>0.9375</v>
      </c>
      <c r="C4129" s="25">
        <v>2.1100000000000001E-2</v>
      </c>
      <c r="D4129" s="1">
        <v>-2.8307419E-2</v>
      </c>
      <c r="E4129" s="1">
        <v>1.4500614E-2</v>
      </c>
    </row>
    <row r="4130" spans="1:5">
      <c r="A4130" s="26">
        <v>40655</v>
      </c>
      <c r="B4130" s="27">
        <v>0.97916666666666663</v>
      </c>
      <c r="C4130" s="25">
        <v>2.2700000000000001E-2</v>
      </c>
      <c r="D4130" s="1">
        <v>-6.2972424999999999E-2</v>
      </c>
      <c r="E4130" s="1">
        <v>4.4190532999999997E-2</v>
      </c>
    </row>
    <row r="4131" spans="1:5">
      <c r="A4131" s="26">
        <v>40656</v>
      </c>
      <c r="B4131" s="27">
        <v>2.0833333333333332E-2</v>
      </c>
      <c r="C4131" s="25">
        <v>2.6599999999999999E-2</v>
      </c>
      <c r="D4131" s="1">
        <v>5.0935329000000001E-2</v>
      </c>
      <c r="E4131" s="1">
        <v>7.4636375000000005E-2</v>
      </c>
    </row>
    <row r="4132" spans="1:5">
      <c r="A4132" s="26">
        <v>40656</v>
      </c>
      <c r="B4132" s="27">
        <v>6.25E-2</v>
      </c>
      <c r="C4132" s="25">
        <v>4.6699999999999998E-2</v>
      </c>
      <c r="D4132" s="1">
        <v>3.7272211999999999E-2</v>
      </c>
      <c r="E4132" s="1">
        <v>4.3779612000000002E-2</v>
      </c>
    </row>
    <row r="4133" spans="1:5">
      <c r="A4133" s="26">
        <v>40656</v>
      </c>
      <c r="B4133" s="27">
        <v>0.10416666666666667</v>
      </c>
      <c r="C4133" s="25">
        <v>2.64E-2</v>
      </c>
      <c r="D4133" s="1">
        <v>3.4547812999999997E-2</v>
      </c>
      <c r="E4133" s="1">
        <v>3.3462682000000001E-2</v>
      </c>
    </row>
    <row r="4134" spans="1:5">
      <c r="A4134" s="26">
        <v>40656</v>
      </c>
      <c r="B4134" s="27">
        <v>0.14583333333333334</v>
      </c>
      <c r="C4134" s="25">
        <v>2.76E-2</v>
      </c>
      <c r="D4134" s="1">
        <v>8.4436499000000009E-3</v>
      </c>
      <c r="E4134" s="1">
        <v>1.2196531E-3</v>
      </c>
    </row>
    <row r="4135" spans="1:5">
      <c r="A4135" s="26">
        <v>40656</v>
      </c>
      <c r="B4135" s="27">
        <v>0.1875</v>
      </c>
      <c r="C4135" s="25">
        <v>3.61E-2</v>
      </c>
      <c r="D4135" s="1">
        <v>-2.3225058E-2</v>
      </c>
      <c r="E4135" s="1">
        <v>2.4511378000000002E-3</v>
      </c>
    </row>
    <row r="4136" spans="1:5">
      <c r="A4136" s="26">
        <v>40656</v>
      </c>
      <c r="B4136" s="27">
        <v>0.22916666666666666</v>
      </c>
      <c r="C4136" s="25">
        <v>2.9600000000000001E-2</v>
      </c>
      <c r="D4136" s="1">
        <v>2.1429805999999999E-2</v>
      </c>
      <c r="E4136" s="1">
        <v>1.5992751999999999E-2</v>
      </c>
    </row>
    <row r="4137" spans="1:5">
      <c r="A4137" s="26">
        <v>40656</v>
      </c>
      <c r="B4137" s="27">
        <v>0.27083333333333331</v>
      </c>
      <c r="C4137" s="25">
        <v>3.1399999999999997E-2</v>
      </c>
      <c r="D4137" s="1">
        <v>-1.0665351999999999E-2</v>
      </c>
      <c r="E4137" s="1">
        <v>-1.35391E-2</v>
      </c>
    </row>
    <row r="4138" spans="1:5">
      <c r="A4138" s="26">
        <v>40656</v>
      </c>
      <c r="B4138" s="27">
        <v>0.3125</v>
      </c>
      <c r="C4138" s="25">
        <v>3.39E-2</v>
      </c>
      <c r="D4138" s="1">
        <v>1.0065881E-2</v>
      </c>
      <c r="E4138" s="1">
        <v>7.6401521000000003E-3</v>
      </c>
    </row>
    <row r="4139" spans="1:5">
      <c r="A4139" s="26">
        <v>40656</v>
      </c>
      <c r="B4139" s="27">
        <v>0.35416666666666669</v>
      </c>
      <c r="C4139" s="25">
        <v>3.9699999999999999E-2</v>
      </c>
      <c r="D4139" s="1">
        <v>-4.5660154000000001E-2</v>
      </c>
      <c r="E4139" s="1">
        <v>1.0372279999999999E-2</v>
      </c>
    </row>
    <row r="4140" spans="1:5">
      <c r="A4140" s="26">
        <v>40656</v>
      </c>
      <c r="B4140" s="27">
        <v>0.39583333333333331</v>
      </c>
      <c r="C4140" s="25">
        <v>3.6200000000000003E-2</v>
      </c>
      <c r="D4140" s="1">
        <v>-0.10951893</v>
      </c>
      <c r="E4140" s="1">
        <v>4.4761667999999998E-2</v>
      </c>
    </row>
    <row r="4141" spans="1:5">
      <c r="A4141" s="26">
        <v>40656</v>
      </c>
      <c r="B4141" s="27">
        <v>0.4375</v>
      </c>
      <c r="C4141" s="25">
        <v>3.9600000000000003E-2</v>
      </c>
      <c r="D4141" s="1">
        <v>-0.22756687</v>
      </c>
      <c r="E4141" s="1">
        <v>4.0879130999999999E-2</v>
      </c>
    </row>
    <row r="4142" spans="1:5">
      <c r="A4142" s="26">
        <v>40656</v>
      </c>
      <c r="B4142" s="27">
        <v>0.47916666666666669</v>
      </c>
      <c r="C4142" s="25">
        <v>3.8800000000000001E-2</v>
      </c>
      <c r="D4142" s="1">
        <v>-0.28642472000000002</v>
      </c>
      <c r="E4142" s="1">
        <v>-1.1491852E-2</v>
      </c>
    </row>
    <row r="4143" spans="1:5">
      <c r="A4143" s="26">
        <v>40656</v>
      </c>
      <c r="B4143" s="27">
        <v>0.52083333333333337</v>
      </c>
      <c r="C4143" s="25">
        <v>3.9699999999999999E-2</v>
      </c>
      <c r="D4143" s="1">
        <v>-0.23182235000000001</v>
      </c>
      <c r="E4143" s="1">
        <v>5.6634140999999999E-2</v>
      </c>
    </row>
    <row r="4144" spans="1:5">
      <c r="A4144" s="26">
        <v>40656</v>
      </c>
      <c r="B4144" s="27">
        <v>0.5625</v>
      </c>
      <c r="C4144" s="25">
        <v>4.07E-2</v>
      </c>
      <c r="D4144" s="1">
        <v>-0.14836659999999999</v>
      </c>
      <c r="E4144" s="1">
        <v>1.2977086000000001E-2</v>
      </c>
    </row>
    <row r="4145" spans="1:5">
      <c r="A4145" s="26">
        <v>40656</v>
      </c>
      <c r="B4145" s="27">
        <v>0.60416666666666663</v>
      </c>
      <c r="C4145" s="25">
        <v>4.1000000000000002E-2</v>
      </c>
      <c r="D4145" s="1">
        <v>-8.0294402000000001E-2</v>
      </c>
      <c r="E4145" s="1">
        <v>-7.9145198999999999E-2</v>
      </c>
    </row>
    <row r="4146" spans="1:5">
      <c r="A4146" s="26">
        <v>40656</v>
      </c>
      <c r="B4146" s="27">
        <v>0.64583333333333337</v>
      </c>
      <c r="C4146" s="25">
        <v>4.24E-2</v>
      </c>
      <c r="D4146" s="1">
        <v>-9.2688296999999999E-3</v>
      </c>
      <c r="E4146" s="1">
        <v>-3.9222015999999998E-2</v>
      </c>
    </row>
    <row r="4147" spans="1:5">
      <c r="A4147" s="26">
        <v>40656</v>
      </c>
      <c r="B4147" s="27">
        <v>0.6875</v>
      </c>
      <c r="C4147" s="25">
        <v>6.0100000000000001E-2</v>
      </c>
      <c r="D4147" s="1">
        <v>1.371675E-2</v>
      </c>
      <c r="E4147" s="1">
        <v>-1.1849903E-2</v>
      </c>
    </row>
    <row r="4148" spans="1:5">
      <c r="A4148" s="26">
        <v>40656</v>
      </c>
      <c r="B4148" s="27">
        <v>0.72916666666666663</v>
      </c>
      <c r="C4148" s="25">
        <v>4.6600000000000003E-2</v>
      </c>
      <c r="D4148" s="1">
        <v>-1.6780595999999998E-2</v>
      </c>
      <c r="E4148" s="1">
        <v>1.5392158E-2</v>
      </c>
    </row>
    <row r="4149" spans="1:5">
      <c r="A4149" s="26">
        <v>40656</v>
      </c>
      <c r="B4149" s="27">
        <v>0.77083333333333337</v>
      </c>
      <c r="C4149" s="25">
        <v>7.1099999999999997E-2</v>
      </c>
      <c r="D4149" s="1">
        <v>7.4226922000000001E-2</v>
      </c>
      <c r="E4149" s="1">
        <v>4.4645643999999998E-2</v>
      </c>
    </row>
    <row r="4150" spans="1:5">
      <c r="A4150" s="26">
        <v>40656</v>
      </c>
      <c r="B4150" s="27">
        <v>0.8125</v>
      </c>
      <c r="C4150" s="25">
        <v>6.3500000000000001E-2</v>
      </c>
      <c r="D4150" s="1">
        <v>1.3627989E-2</v>
      </c>
      <c r="E4150" s="1">
        <v>-3.0115302000000002E-3</v>
      </c>
    </row>
    <row r="4151" spans="1:5">
      <c r="A4151" s="26">
        <v>40656</v>
      </c>
      <c r="B4151" s="27">
        <v>0.85416666666666663</v>
      </c>
      <c r="C4151" s="25">
        <v>4.7699999999999999E-2</v>
      </c>
      <c r="D4151" s="1">
        <v>1.7942765999999999E-2</v>
      </c>
      <c r="E4151" s="1">
        <v>1.1245735999999999E-2</v>
      </c>
    </row>
    <row r="4152" spans="1:5">
      <c r="A4152" s="26">
        <v>40656</v>
      </c>
      <c r="B4152" s="27">
        <v>0.89583333333333337</v>
      </c>
      <c r="C4152" s="25">
        <v>4.8899999999999999E-2</v>
      </c>
      <c r="D4152" s="1">
        <v>2.8104205E-2</v>
      </c>
      <c r="E4152" s="1">
        <v>2.6326375999999999E-2</v>
      </c>
    </row>
    <row r="4153" spans="1:5">
      <c r="A4153" s="26">
        <v>40656</v>
      </c>
      <c r="B4153" s="27">
        <v>0.9375</v>
      </c>
      <c r="C4153" s="25">
        <v>5.11E-2</v>
      </c>
      <c r="D4153" s="1">
        <v>6.1923331999999998E-2</v>
      </c>
      <c r="E4153" s="1">
        <v>1.2043566E-4</v>
      </c>
    </row>
    <row r="4154" spans="1:5">
      <c r="A4154" s="26">
        <v>40656</v>
      </c>
      <c r="B4154" s="27">
        <v>0.97916666666666663</v>
      </c>
      <c r="C4154" s="25">
        <v>5.2999999999999999E-2</v>
      </c>
      <c r="D4154" s="1">
        <v>3.1068788999999999E-2</v>
      </c>
      <c r="E4154" s="1">
        <v>-1.2781488000000001E-2</v>
      </c>
    </row>
    <row r="4155" spans="1:5">
      <c r="A4155" s="26">
        <v>40657</v>
      </c>
      <c r="B4155" s="27">
        <v>2.0833333333333332E-2</v>
      </c>
      <c r="C4155" s="25">
        <v>5.4899999999999997E-2</v>
      </c>
      <c r="D4155" s="1">
        <v>3.02797E-2</v>
      </c>
      <c r="E4155" s="1">
        <v>-3.5327138000000001E-3</v>
      </c>
    </row>
    <row r="4156" spans="1:5">
      <c r="A4156" s="26">
        <v>40657</v>
      </c>
      <c r="B4156" s="27">
        <v>6.25E-2</v>
      </c>
      <c r="C4156" s="25">
        <v>5.6599999999999998E-2</v>
      </c>
      <c r="D4156" s="1">
        <v>2.0807632E-2</v>
      </c>
      <c r="E4156" s="1">
        <v>1.4889270999999999E-3</v>
      </c>
    </row>
    <row r="4157" spans="1:5">
      <c r="A4157" s="26">
        <v>40657</v>
      </c>
      <c r="B4157" s="27">
        <v>0.10416666666666667</v>
      </c>
      <c r="C4157" s="25">
        <v>5.91E-2</v>
      </c>
      <c r="D4157" s="1">
        <v>5.3633615000000003E-2</v>
      </c>
      <c r="E4157" s="1">
        <v>4.0798833E-2</v>
      </c>
    </row>
    <row r="4158" spans="1:5">
      <c r="A4158" s="26">
        <v>40657</v>
      </c>
      <c r="B4158" s="27">
        <v>0.14583333333333334</v>
      </c>
      <c r="C4158" s="25">
        <v>6.08E-2</v>
      </c>
      <c r="D4158" s="1">
        <v>3.0513133000000001E-2</v>
      </c>
      <c r="E4158" s="1">
        <v>3.7260110999999999E-2</v>
      </c>
    </row>
    <row r="4159" spans="1:5">
      <c r="A4159" s="26">
        <v>40657</v>
      </c>
      <c r="B4159" s="27">
        <v>0.1875</v>
      </c>
      <c r="C4159" s="25">
        <v>6.9599999999999995E-2</v>
      </c>
      <c r="D4159" s="1">
        <v>-9.9797979999999998E-3</v>
      </c>
      <c r="E4159" s="1">
        <v>2.9096922000000001E-2</v>
      </c>
    </row>
    <row r="4160" spans="1:5">
      <c r="A4160" s="26">
        <v>40657</v>
      </c>
      <c r="B4160" s="27">
        <v>0.22916666666666666</v>
      </c>
      <c r="C4160" s="25">
        <v>6.1899999999999997E-2</v>
      </c>
      <c r="D4160" s="1">
        <v>-1.4428979999999999E-2</v>
      </c>
      <c r="E4160" s="1">
        <v>2.8304207000000001E-2</v>
      </c>
    </row>
    <row r="4161" spans="1:5">
      <c r="A4161" s="26">
        <v>40657</v>
      </c>
      <c r="B4161" s="27">
        <v>0.27083333333333331</v>
      </c>
      <c r="C4161" s="25">
        <v>6.4899999999999999E-2</v>
      </c>
      <c r="D4161" s="1">
        <v>-9.4403081999999999E-2</v>
      </c>
      <c r="E4161" s="1">
        <v>3.355706E-2</v>
      </c>
    </row>
    <row r="4162" spans="1:5">
      <c r="A4162" s="26">
        <v>40657</v>
      </c>
      <c r="B4162" s="27">
        <v>0.3125</v>
      </c>
      <c r="C4162" s="25">
        <v>6.2799999999999995E-2</v>
      </c>
      <c r="D4162" s="1">
        <v>-0.14801603999999999</v>
      </c>
      <c r="E4162" s="1">
        <v>4.9917739000000003E-2</v>
      </c>
    </row>
    <row r="4163" spans="1:5">
      <c r="A4163" s="26">
        <v>40657</v>
      </c>
      <c r="B4163" s="27">
        <v>0.35416666666666669</v>
      </c>
      <c r="C4163" s="25">
        <v>6.2600000000000003E-2</v>
      </c>
      <c r="D4163" s="1">
        <v>-0.18491989</v>
      </c>
      <c r="E4163" s="1">
        <v>1.9680894000000001E-2</v>
      </c>
    </row>
    <row r="4164" spans="1:5">
      <c r="A4164" s="26">
        <v>40657</v>
      </c>
      <c r="B4164" s="27">
        <v>0.39583333333333331</v>
      </c>
      <c r="C4164" s="25">
        <v>6.4899999999999999E-2</v>
      </c>
      <c r="D4164" s="1">
        <v>-0.22232518000000001</v>
      </c>
      <c r="E4164" s="1">
        <v>3.0980469E-2</v>
      </c>
    </row>
    <row r="4165" spans="1:5">
      <c r="A4165" s="26">
        <v>40657</v>
      </c>
      <c r="B4165" s="27">
        <v>0.4375</v>
      </c>
      <c r="C4165" s="25">
        <v>6.6500000000000004E-2</v>
      </c>
      <c r="D4165" s="1">
        <v>-0.21012369</v>
      </c>
      <c r="E4165" s="1">
        <v>-7.0418032999999998E-3</v>
      </c>
    </row>
    <row r="4166" spans="1:5">
      <c r="A4166" s="26">
        <v>40657</v>
      </c>
      <c r="B4166" s="27">
        <v>0.47916666666666669</v>
      </c>
      <c r="C4166" s="25">
        <v>6.6699999999999995E-2</v>
      </c>
      <c r="D4166" s="1">
        <v>-0.20030719</v>
      </c>
      <c r="E4166" s="1">
        <v>4.7442007000000003E-3</v>
      </c>
    </row>
    <row r="4167" spans="1:5">
      <c r="A4167" s="26">
        <v>40657</v>
      </c>
      <c r="B4167" s="27">
        <v>0.52083333333333337</v>
      </c>
      <c r="C4167" s="25">
        <v>6.7299999999999999E-2</v>
      </c>
      <c r="D4167" s="1">
        <v>-0.15721025</v>
      </c>
      <c r="E4167" s="1">
        <v>3.5552226999999999E-2</v>
      </c>
    </row>
    <row r="4168" spans="1:5">
      <c r="A4168" s="26">
        <v>40657</v>
      </c>
      <c r="B4168" s="27">
        <v>0.5625</v>
      </c>
      <c r="C4168" s="25">
        <v>6.9699999999999998E-2</v>
      </c>
      <c r="D4168" s="1">
        <v>-0.13375259</v>
      </c>
      <c r="E4168" s="1">
        <v>9.5797095000000002E-3</v>
      </c>
    </row>
    <row r="4169" spans="1:5">
      <c r="A4169" s="26">
        <v>40657</v>
      </c>
      <c r="B4169" s="27">
        <v>0.60416666666666663</v>
      </c>
      <c r="C4169" s="25">
        <v>7.0000000000000007E-2</v>
      </c>
      <c r="D4169" s="1">
        <v>-0.12189677</v>
      </c>
      <c r="E4169" s="1">
        <v>-8.7189877999999995E-3</v>
      </c>
    </row>
    <row r="4170" spans="1:5">
      <c r="A4170" s="26">
        <v>40657</v>
      </c>
      <c r="B4170" s="27">
        <v>0.64583333333333337</v>
      </c>
      <c r="C4170" s="25">
        <v>7.0400000000000004E-2</v>
      </c>
      <c r="D4170" s="1">
        <v>-5.6879913999999997E-2</v>
      </c>
      <c r="E4170" s="1">
        <v>2.2401794999999999E-2</v>
      </c>
    </row>
    <row r="4171" spans="1:5">
      <c r="A4171" s="26">
        <v>40657</v>
      </c>
      <c r="B4171" s="27">
        <v>0.6875</v>
      </c>
      <c r="C4171" s="25">
        <v>7.2499999999999995E-2</v>
      </c>
      <c r="D4171" s="1">
        <v>3.4001211000000003E-2</v>
      </c>
      <c r="E4171" s="1">
        <v>3.5953409999999998E-2</v>
      </c>
    </row>
    <row r="4172" spans="1:5">
      <c r="A4172" s="26">
        <v>40657</v>
      </c>
      <c r="B4172" s="27">
        <v>0.72916666666666663</v>
      </c>
      <c r="C4172" s="25">
        <v>7.4300000000000005E-2</v>
      </c>
      <c r="D4172" s="1">
        <v>-1.4253393E-2</v>
      </c>
      <c r="E4172" s="1">
        <v>8.5232329000000003E-3</v>
      </c>
    </row>
    <row r="4173" spans="1:5">
      <c r="A4173" s="26">
        <v>40657</v>
      </c>
      <c r="B4173" s="27">
        <v>0.77083333333333337</v>
      </c>
      <c r="C4173" s="25">
        <v>7.4099999999999999E-2</v>
      </c>
      <c r="D4173" s="1">
        <v>-1.6423990000000001E-4</v>
      </c>
      <c r="E4173" s="1">
        <v>3.6414145000000002E-2</v>
      </c>
    </row>
    <row r="4174" spans="1:5">
      <c r="A4174" s="26">
        <v>40657</v>
      </c>
      <c r="B4174" s="27">
        <v>0.8125</v>
      </c>
      <c r="C4174" s="25">
        <v>7.46E-2</v>
      </c>
      <c r="D4174" s="1">
        <v>7.3250896000000001E-3</v>
      </c>
      <c r="E4174" s="1">
        <v>-1.8481981000000001E-2</v>
      </c>
    </row>
    <row r="4175" spans="1:5">
      <c r="A4175" s="26">
        <v>40657</v>
      </c>
      <c r="B4175" s="27">
        <v>0.85416666666666663</v>
      </c>
      <c r="C4175" s="25">
        <v>7.6600000000000001E-2</v>
      </c>
      <c r="D4175" s="1">
        <v>4.5697776000000002E-2</v>
      </c>
      <c r="E4175" s="1">
        <v>3.8829427E-2</v>
      </c>
    </row>
    <row r="4176" spans="1:5">
      <c r="A4176" s="26">
        <v>40657</v>
      </c>
      <c r="B4176" s="27">
        <v>0.89583333333333337</v>
      </c>
      <c r="C4176" s="25">
        <v>7.8799999999999995E-2</v>
      </c>
      <c r="D4176" s="1">
        <v>3.4571567999999997E-2</v>
      </c>
      <c r="E4176" s="1">
        <v>8.2082105000000002E-3</v>
      </c>
    </row>
    <row r="4177" spans="1:5">
      <c r="A4177" s="26">
        <v>40657</v>
      </c>
      <c r="B4177" s="27">
        <v>0.9375</v>
      </c>
      <c r="C4177" s="25">
        <v>8.1299999999999997E-2</v>
      </c>
      <c r="D4177" s="1">
        <v>4.2474616999999999E-2</v>
      </c>
      <c r="E4177" s="1">
        <v>-9.1020589999999992E-3</v>
      </c>
    </row>
    <row r="4178" spans="1:5">
      <c r="A4178" s="26">
        <v>40657</v>
      </c>
      <c r="B4178" s="27">
        <v>0.97916666666666663</v>
      </c>
      <c r="C4178" s="25">
        <v>8.3599999999999994E-2</v>
      </c>
      <c r="D4178" s="1">
        <v>-1.0305095E-2</v>
      </c>
      <c r="E4178" s="1">
        <v>-1.5400235E-2</v>
      </c>
    </row>
    <row r="4179" spans="1:5">
      <c r="A4179" s="26">
        <v>40658</v>
      </c>
      <c r="B4179" s="27">
        <v>2.0833333333333332E-2</v>
      </c>
      <c r="C4179" s="25">
        <v>8.5400000000000004E-2</v>
      </c>
      <c r="D4179" s="1">
        <v>1.112876E-2</v>
      </c>
      <c r="E4179" s="1">
        <v>1.4459834E-2</v>
      </c>
    </row>
    <row r="4180" spans="1:5">
      <c r="A4180" s="26">
        <v>40658</v>
      </c>
      <c r="B4180" s="27">
        <v>6.25E-2</v>
      </c>
      <c r="C4180" s="25">
        <v>8.8400000000000006E-2</v>
      </c>
      <c r="D4180" s="1">
        <v>3.8778014999999999E-2</v>
      </c>
      <c r="E4180" s="1">
        <v>1.6350110000000001E-2</v>
      </c>
    </row>
    <row r="4181" spans="1:5">
      <c r="A4181" s="26">
        <v>40658</v>
      </c>
      <c r="B4181" s="27">
        <v>0.10416666666666667</v>
      </c>
      <c r="C4181" s="25">
        <v>9.0800000000000006E-2</v>
      </c>
      <c r="D4181" s="1">
        <v>2.2560225999999999E-2</v>
      </c>
      <c r="E4181" s="1">
        <v>1.4153084999999999E-2</v>
      </c>
    </row>
    <row r="4182" spans="1:5">
      <c r="A4182" s="26">
        <v>40658</v>
      </c>
      <c r="B4182" s="27">
        <v>0.14583333333333334</v>
      </c>
      <c r="C4182" s="25">
        <v>9.35E-2</v>
      </c>
      <c r="D4182" s="1">
        <v>-1.8160618E-2</v>
      </c>
      <c r="E4182" s="1">
        <v>1.8552149E-2</v>
      </c>
    </row>
    <row r="4183" spans="1:5">
      <c r="A4183" s="26">
        <v>40658</v>
      </c>
      <c r="B4183" s="27">
        <v>0.1875</v>
      </c>
      <c r="C4183" s="25">
        <v>9.6299999999999997E-2</v>
      </c>
      <c r="D4183" s="1">
        <v>-1.2925318999999999E-2</v>
      </c>
      <c r="E4183" s="1">
        <v>4.8590144999999998E-3</v>
      </c>
    </row>
    <row r="4184" spans="1:5">
      <c r="A4184" s="26">
        <v>40658</v>
      </c>
      <c r="B4184" s="27">
        <v>0.22916666666666666</v>
      </c>
      <c r="C4184" s="25">
        <v>9.9199999999999997E-2</v>
      </c>
      <c r="D4184" s="1">
        <v>-2.5959691E-2</v>
      </c>
      <c r="E4184" s="1">
        <v>-4.3946849000000003E-2</v>
      </c>
    </row>
    <row r="4185" spans="1:5">
      <c r="A4185" s="26">
        <v>40658</v>
      </c>
      <c r="B4185" s="27">
        <v>0.27083333333333331</v>
      </c>
      <c r="C4185" s="25">
        <v>0.1003</v>
      </c>
      <c r="D4185" s="1">
        <v>-3.3618253000000001E-2</v>
      </c>
      <c r="E4185" s="1">
        <v>2.9027324E-2</v>
      </c>
    </row>
    <row r="4186" spans="1:5">
      <c r="A4186" s="26">
        <v>40658</v>
      </c>
      <c r="B4186" s="27">
        <v>0.3125</v>
      </c>
      <c r="C4186" s="25">
        <v>0.1028</v>
      </c>
      <c r="D4186" s="1">
        <v>-0.12448246</v>
      </c>
      <c r="E4186" s="1">
        <v>6.0257498E-2</v>
      </c>
    </row>
    <row r="4187" spans="1:5">
      <c r="A4187" s="26">
        <v>40658</v>
      </c>
      <c r="B4187" s="27">
        <v>0.35416666666666669</v>
      </c>
      <c r="C4187" s="25">
        <v>0.1018</v>
      </c>
      <c r="D4187" s="1">
        <v>-0.17024484000000001</v>
      </c>
      <c r="E4187" s="1">
        <v>2.9827095000000001E-2</v>
      </c>
    </row>
    <row r="4188" spans="1:5">
      <c r="A4188" s="26">
        <v>40658</v>
      </c>
      <c r="B4188" s="27">
        <v>0.39583333333333331</v>
      </c>
      <c r="C4188" s="25">
        <v>9.7100000000000006E-2</v>
      </c>
      <c r="D4188" s="1">
        <v>-0.21126861</v>
      </c>
      <c r="E4188" s="1">
        <v>2.1505749000000001E-2</v>
      </c>
    </row>
    <row r="4189" spans="1:5">
      <c r="A4189" s="26">
        <v>40658</v>
      </c>
      <c r="B4189" s="27">
        <v>0.4375</v>
      </c>
      <c r="C4189" s="25">
        <v>9.6600000000000005E-2</v>
      </c>
      <c r="D4189" s="1">
        <v>-0.23205451999999999</v>
      </c>
      <c r="E4189" s="1">
        <v>1.8655522000000001E-2</v>
      </c>
    </row>
    <row r="4190" spans="1:5">
      <c r="A4190" s="26">
        <v>40658</v>
      </c>
      <c r="B4190" s="27">
        <v>0.47916666666666669</v>
      </c>
      <c r="C4190" s="25">
        <v>9.7500000000000003E-2</v>
      </c>
      <c r="D4190" s="1">
        <v>-0.26047207999999999</v>
      </c>
      <c r="E4190" s="1">
        <v>4.1428737E-2</v>
      </c>
    </row>
    <row r="4191" spans="1:5">
      <c r="A4191" s="26">
        <v>40658</v>
      </c>
      <c r="B4191" s="27">
        <v>0.52083333333333337</v>
      </c>
      <c r="C4191" s="25">
        <v>9.3299999999999994E-2</v>
      </c>
      <c r="D4191" s="1">
        <v>-0.23702214999999999</v>
      </c>
      <c r="E4191" s="1">
        <v>-1.7622155E-2</v>
      </c>
    </row>
    <row r="4192" spans="1:5">
      <c r="A4192" s="26">
        <v>40658</v>
      </c>
      <c r="B4192" s="27">
        <v>0.5625</v>
      </c>
      <c r="C4192" s="25">
        <v>9.1499999999999998E-2</v>
      </c>
      <c r="D4192" s="1">
        <v>-0.19455152000000001</v>
      </c>
      <c r="E4192" s="1">
        <v>1.9726192E-2</v>
      </c>
    </row>
    <row r="4193" spans="1:5">
      <c r="A4193" s="26">
        <v>40658</v>
      </c>
      <c r="B4193" s="27">
        <v>0.60416666666666663</v>
      </c>
      <c r="C4193" s="25">
        <v>9.1700000000000004E-2</v>
      </c>
      <c r="D4193" s="1">
        <v>-0.16132294999999999</v>
      </c>
      <c r="E4193" s="1">
        <v>-4.2573736000000001E-2</v>
      </c>
    </row>
    <row r="4194" spans="1:5">
      <c r="A4194" s="26">
        <v>40658</v>
      </c>
      <c r="B4194" s="27">
        <v>0.64583333333333337</v>
      </c>
      <c r="C4194" s="25">
        <v>9.3899999999999997E-2</v>
      </c>
      <c r="D4194" s="1">
        <v>-7.1381069000000005E-2</v>
      </c>
      <c r="E4194" s="1">
        <v>-5.6127006E-2</v>
      </c>
    </row>
    <row r="4195" spans="1:5">
      <c r="A4195" s="26">
        <v>40658</v>
      </c>
      <c r="B4195" s="27">
        <v>0.6875</v>
      </c>
      <c r="C4195" s="25">
        <v>9.5799999999999996E-2</v>
      </c>
      <c r="D4195" s="1">
        <v>8.0154891000000006E-2</v>
      </c>
      <c r="E4195" s="1">
        <v>7.9026255000000004E-2</v>
      </c>
    </row>
    <row r="4196" spans="1:5">
      <c r="A4196" s="26">
        <v>40658</v>
      </c>
      <c r="B4196" s="27">
        <v>0.72916666666666663</v>
      </c>
      <c r="C4196" s="25">
        <v>9.7600000000000006E-2</v>
      </c>
      <c r="D4196" s="1">
        <v>-8.7659490999999999E-3</v>
      </c>
      <c r="E4196" s="1">
        <v>2.0098571999999999E-3</v>
      </c>
    </row>
    <row r="4197" spans="1:5">
      <c r="A4197" s="26">
        <v>40658</v>
      </c>
      <c r="B4197" s="27">
        <v>0.77083333333333337</v>
      </c>
      <c r="C4197" s="25">
        <v>0.1002</v>
      </c>
      <c r="D4197" s="1">
        <v>2.3881751999999999E-2</v>
      </c>
      <c r="E4197" s="1">
        <v>-6.3811329000000002E-3</v>
      </c>
    </row>
    <row r="4198" spans="1:5">
      <c r="A4198" s="26">
        <v>40658</v>
      </c>
      <c r="B4198" s="27">
        <v>0.8125</v>
      </c>
      <c r="C4198" s="25">
        <v>0.10349999999999999</v>
      </c>
      <c r="D4198" s="1">
        <v>7.1478627000000003E-2</v>
      </c>
      <c r="E4198" s="1">
        <v>2.1846193999999999E-2</v>
      </c>
    </row>
    <row r="4199" spans="1:5">
      <c r="A4199" s="26">
        <v>40658</v>
      </c>
      <c r="B4199" s="27">
        <v>0.85416666666666663</v>
      </c>
      <c r="C4199" s="25">
        <v>0.11550000000000001</v>
      </c>
      <c r="D4199" s="1">
        <v>3.2551279000000002E-2</v>
      </c>
      <c r="E4199" s="1">
        <v>3.0252696999999999E-3</v>
      </c>
    </row>
    <row r="4200" spans="1:5">
      <c r="A4200" s="26">
        <v>40658</v>
      </c>
      <c r="B4200" s="27">
        <v>0.89583333333333337</v>
      </c>
      <c r="C4200" s="25">
        <v>0.1079</v>
      </c>
      <c r="D4200" s="1">
        <v>-3.5609292000000001E-2</v>
      </c>
      <c r="E4200" s="1">
        <v>3.4130016999999999E-3</v>
      </c>
    </row>
    <row r="4201" spans="1:5">
      <c r="A4201" s="26">
        <v>40658</v>
      </c>
      <c r="B4201" s="27">
        <v>0.9375</v>
      </c>
      <c r="C4201" s="25">
        <v>0.113</v>
      </c>
      <c r="D4201" s="1">
        <v>5.4881241000000001E-3</v>
      </c>
      <c r="E4201" s="1">
        <v>3.5538738E-2</v>
      </c>
    </row>
    <row r="4202" spans="1:5">
      <c r="A4202" s="26">
        <v>40658</v>
      </c>
      <c r="B4202" s="27">
        <v>0.97916666666666663</v>
      </c>
      <c r="C4202" s="25">
        <v>0.1135</v>
      </c>
      <c r="D4202" s="1">
        <v>-3.1406017000000001E-2</v>
      </c>
      <c r="E4202" s="1">
        <v>7.5632864E-5</v>
      </c>
    </row>
    <row r="4203" spans="1:5">
      <c r="A4203" s="26">
        <v>40659</v>
      </c>
      <c r="B4203" s="27">
        <v>2.0833333333333332E-2</v>
      </c>
      <c r="C4203" s="25">
        <v>0.1166</v>
      </c>
      <c r="D4203" s="1">
        <v>5.3645335000000001E-3</v>
      </c>
      <c r="E4203" s="1">
        <v>4.8990606999999999E-2</v>
      </c>
    </row>
    <row r="4204" spans="1:5">
      <c r="A4204" s="26">
        <v>40659</v>
      </c>
      <c r="B4204" s="27">
        <v>6.25E-2</v>
      </c>
      <c r="C4204" s="25">
        <v>0.1206</v>
      </c>
      <c r="D4204" s="1">
        <v>-8.2999168999999998E-2</v>
      </c>
      <c r="E4204" s="1">
        <v>-1.4190665999999999E-2</v>
      </c>
    </row>
    <row r="4205" spans="1:5">
      <c r="A4205" s="26">
        <v>40659</v>
      </c>
      <c r="B4205" s="27">
        <v>0.10416666666666667</v>
      </c>
      <c r="C4205" s="25">
        <v>0.123</v>
      </c>
      <c r="D4205" s="1">
        <v>-9.8756392999999998E-2</v>
      </c>
      <c r="E4205" s="1">
        <v>-4.2118331000000004E-3</v>
      </c>
    </row>
    <row r="4206" spans="1:5">
      <c r="A4206" s="26">
        <v>40659</v>
      </c>
      <c r="B4206" s="27">
        <v>0.14583333333333334</v>
      </c>
      <c r="C4206" s="25">
        <v>0.12609999999999999</v>
      </c>
      <c r="D4206" s="1">
        <v>-9.5648688999999995E-2</v>
      </c>
      <c r="E4206" s="1">
        <v>-1.4089654E-3</v>
      </c>
    </row>
    <row r="4207" spans="1:5">
      <c r="A4207" s="26">
        <v>40659</v>
      </c>
      <c r="B4207" s="27">
        <v>0.1875</v>
      </c>
      <c r="C4207" s="25">
        <v>0.1263</v>
      </c>
      <c r="D4207" s="1">
        <v>-4.9488776999999998E-3</v>
      </c>
      <c r="E4207" s="1">
        <v>-9.3005225E-3</v>
      </c>
    </row>
    <row r="4208" spans="1:5">
      <c r="A4208" s="26">
        <v>40659</v>
      </c>
      <c r="B4208" s="27">
        <v>0.22916666666666666</v>
      </c>
      <c r="C4208" s="25">
        <v>0.12959999999999999</v>
      </c>
      <c r="D4208" s="1">
        <v>2.3105793999999999E-2</v>
      </c>
      <c r="E4208" s="1">
        <v>8.5295119999999995E-3</v>
      </c>
    </row>
    <row r="4209" spans="1:5">
      <c r="A4209" s="26">
        <v>40659</v>
      </c>
      <c r="B4209" s="27">
        <v>0.27083333333333331</v>
      </c>
      <c r="C4209" s="25">
        <v>0.1331</v>
      </c>
      <c r="D4209" s="1">
        <v>2.1233355999999998E-2</v>
      </c>
      <c r="E4209" s="1">
        <v>4.2939743000000002E-2</v>
      </c>
    </row>
    <row r="4210" spans="1:5">
      <c r="A4210" s="26">
        <v>40659</v>
      </c>
      <c r="B4210" s="27">
        <v>0.3125</v>
      </c>
      <c r="C4210" s="25">
        <v>0.19900000000000001</v>
      </c>
      <c r="D4210" s="1">
        <v>-0.19770613000000001</v>
      </c>
      <c r="E4210" s="1">
        <v>2.7921860999999999E-2</v>
      </c>
    </row>
    <row r="4211" spans="1:5">
      <c r="A4211" s="26">
        <v>40659</v>
      </c>
      <c r="B4211" s="27">
        <v>0.35416666666666669</v>
      </c>
      <c r="C4211" s="25">
        <v>5.0799999999999998E-2</v>
      </c>
      <c r="D4211" s="1">
        <v>-0.24823297999999999</v>
      </c>
      <c r="E4211" s="1">
        <v>6.4938904000000006E-2</v>
      </c>
    </row>
    <row r="4212" spans="1:5">
      <c r="A4212" s="26">
        <v>40659</v>
      </c>
      <c r="B4212" s="27">
        <v>0.39583333333333331</v>
      </c>
      <c r="C4212" s="25">
        <v>5.2699999999999997E-2</v>
      </c>
      <c r="D4212" s="1">
        <v>-0.18852216999999999</v>
      </c>
      <c r="E4212" s="1">
        <v>7.6774040000000002E-2</v>
      </c>
    </row>
    <row r="4213" spans="1:5">
      <c r="A4213" s="26">
        <v>40659</v>
      </c>
      <c r="B4213" s="27">
        <v>0.4375</v>
      </c>
      <c r="C4213" s="25">
        <v>5.2699999999999997E-2</v>
      </c>
      <c r="D4213" s="1">
        <v>-0.13512704</v>
      </c>
      <c r="E4213" s="1">
        <v>-5.0179426999999999E-3</v>
      </c>
    </row>
    <row r="4214" spans="1:5">
      <c r="A4214" s="26">
        <v>40659</v>
      </c>
      <c r="B4214" s="27">
        <v>0.47916666666666669</v>
      </c>
      <c r="C4214" s="25">
        <v>4.9799999999999997E-2</v>
      </c>
      <c r="D4214" s="1">
        <v>-0.13978528000000001</v>
      </c>
      <c r="E4214" s="1">
        <v>1.0875521000000001E-2</v>
      </c>
    </row>
    <row r="4215" spans="1:5">
      <c r="A4215" s="26">
        <v>40659</v>
      </c>
      <c r="B4215" s="27">
        <v>0.52083333333333337</v>
      </c>
      <c r="C4215" s="25">
        <v>5.1900000000000002E-2</v>
      </c>
      <c r="D4215" s="1">
        <v>-0.10628361</v>
      </c>
      <c r="E4215" s="1">
        <v>3.9065918999999998E-2</v>
      </c>
    </row>
    <row r="4216" spans="1:5">
      <c r="A4216" s="26">
        <v>40659</v>
      </c>
      <c r="B4216" s="27">
        <v>0.5625</v>
      </c>
      <c r="C4216" s="25">
        <v>5.33E-2</v>
      </c>
      <c r="D4216" s="1">
        <v>1.2513170000000001E-2</v>
      </c>
      <c r="E4216" s="1">
        <v>2.3240087999999999E-2</v>
      </c>
    </row>
    <row r="4217" spans="1:5">
      <c r="A4217" s="26">
        <v>40659</v>
      </c>
      <c r="B4217" s="27">
        <v>0.60416666666666663</v>
      </c>
      <c r="C4217" s="25">
        <v>5.4800000000000001E-2</v>
      </c>
      <c r="D4217" s="1">
        <v>4.3990936000000001E-2</v>
      </c>
      <c r="E4217" s="1">
        <v>7.5023480000000003E-2</v>
      </c>
    </row>
    <row r="4218" spans="1:5">
      <c r="A4218" s="26">
        <v>40659</v>
      </c>
      <c r="B4218" s="27">
        <v>0.64583333333333337</v>
      </c>
      <c r="C4218" s="25">
        <v>5.6800000000000003E-2</v>
      </c>
      <c r="D4218" s="1">
        <v>3.2786236000000003E-2</v>
      </c>
      <c r="E4218" s="1">
        <v>6.1243564E-2</v>
      </c>
    </row>
    <row r="4219" spans="1:5">
      <c r="A4219" s="26">
        <v>40659</v>
      </c>
      <c r="B4219" s="27">
        <v>0.6875</v>
      </c>
      <c r="C4219" s="25">
        <v>5.8900000000000001E-2</v>
      </c>
      <c r="D4219" s="1">
        <v>7.2202584E-2</v>
      </c>
      <c r="E4219" s="1">
        <v>2.5595386000000001E-2</v>
      </c>
    </row>
    <row r="4220" spans="1:5">
      <c r="A4220" s="26">
        <v>40659</v>
      </c>
      <c r="B4220" s="27">
        <v>0.72916666666666663</v>
      </c>
      <c r="C4220" s="25">
        <v>7.6600000000000001E-2</v>
      </c>
      <c r="D4220" s="1">
        <v>8.1223164E-2</v>
      </c>
      <c r="E4220" s="1">
        <v>1.2523173E-2</v>
      </c>
    </row>
    <row r="4221" spans="1:5">
      <c r="A4221" s="26">
        <v>40659</v>
      </c>
      <c r="B4221" s="27">
        <v>0.77083333333333337</v>
      </c>
      <c r="C4221" s="25">
        <v>6.1499999999999999E-2</v>
      </c>
      <c r="D4221" s="1">
        <v>3.4900802000000002E-2</v>
      </c>
      <c r="E4221" s="1">
        <v>1.3088294E-2</v>
      </c>
    </row>
    <row r="4222" spans="1:5">
      <c r="A4222" s="26">
        <v>40659</v>
      </c>
      <c r="B4222" s="27">
        <v>0.8125</v>
      </c>
      <c r="C4222" s="25">
        <v>6.3500000000000001E-2</v>
      </c>
      <c r="D4222" s="1">
        <v>-1.7396222999999999E-2</v>
      </c>
      <c r="E4222" s="1">
        <v>1.7758333000000001E-2</v>
      </c>
    </row>
    <row r="4223" spans="1:5">
      <c r="A4223" s="26">
        <v>40659</v>
      </c>
      <c r="B4223" s="27">
        <v>0.85416666666666663</v>
      </c>
      <c r="C4223" s="25">
        <v>6.6000000000000003E-2</v>
      </c>
      <c r="D4223" s="1">
        <v>5.1720369000000002E-2</v>
      </c>
      <c r="E4223" s="1">
        <v>5.1520283E-2</v>
      </c>
    </row>
    <row r="4224" spans="1:5">
      <c r="A4224" s="26">
        <v>40659</v>
      </c>
      <c r="B4224" s="27">
        <v>0.89583333333333337</v>
      </c>
      <c r="C4224" s="25">
        <v>6.8199999999999997E-2</v>
      </c>
      <c r="D4224" s="1">
        <v>2.7939000000000002E-3</v>
      </c>
      <c r="E4224" s="1">
        <v>3.4514179000000002E-4</v>
      </c>
    </row>
    <row r="4225" spans="1:5">
      <c r="A4225" s="26">
        <v>40659</v>
      </c>
      <c r="B4225" s="27">
        <v>0.9375</v>
      </c>
      <c r="C4225" s="25">
        <v>7.0699999999999999E-2</v>
      </c>
      <c r="D4225" s="1">
        <v>-0.10994679</v>
      </c>
      <c r="E4225" s="1">
        <v>2.8539958000000001E-2</v>
      </c>
    </row>
    <row r="4226" spans="1:5">
      <c r="A4226" s="26">
        <v>40659</v>
      </c>
      <c r="B4226" s="27">
        <v>0.97916666666666663</v>
      </c>
      <c r="C4226" s="25">
        <v>7.4899999999999994E-2</v>
      </c>
      <c r="D4226" s="1">
        <v>-0.2388498</v>
      </c>
      <c r="E4226" s="1">
        <v>9.8169701999999998E-2</v>
      </c>
    </row>
    <row r="4227" spans="1:5">
      <c r="A4227" s="26">
        <v>40660</v>
      </c>
      <c r="B4227" s="27">
        <v>2.0833333333333332E-2</v>
      </c>
      <c r="C4227" s="25">
        <v>7.22E-2</v>
      </c>
      <c r="D4227" s="1">
        <v>-0.22446668</v>
      </c>
      <c r="E4227" s="1">
        <v>1.3429152E-2</v>
      </c>
    </row>
    <row r="4228" spans="1:5">
      <c r="A4228" s="26">
        <v>40660</v>
      </c>
      <c r="B4228" s="27">
        <v>6.25E-2</v>
      </c>
      <c r="C4228" s="25">
        <v>7.1999999999999995E-2</v>
      </c>
      <c r="D4228" s="1">
        <v>-0.13264528</v>
      </c>
      <c r="E4228" s="1">
        <v>-1.0184942000000001E-3</v>
      </c>
    </row>
    <row r="4229" spans="1:5">
      <c r="A4229" s="26">
        <v>40660</v>
      </c>
      <c r="B4229" s="27">
        <v>0.10416666666666667</v>
      </c>
      <c r="C4229" s="25">
        <v>7.3800000000000004E-2</v>
      </c>
      <c r="D4229" s="1">
        <v>-3.6781991E-2</v>
      </c>
      <c r="E4229" s="1">
        <v>-5.975218E-3</v>
      </c>
    </row>
    <row r="4230" spans="1:5">
      <c r="A4230" s="26">
        <v>40660</v>
      </c>
      <c r="B4230" s="27">
        <v>0.14583333333333334</v>
      </c>
      <c r="C4230" s="25">
        <v>7.6200000000000004E-2</v>
      </c>
      <c r="D4230" s="1">
        <v>-2.1688381999999999E-2</v>
      </c>
      <c r="E4230" s="1">
        <v>1.1111484999999999E-3</v>
      </c>
    </row>
    <row r="4231" spans="1:5">
      <c r="A4231" s="26">
        <v>40660</v>
      </c>
      <c r="B4231" s="27">
        <v>0.1875</v>
      </c>
      <c r="C4231" s="25">
        <v>7.8399999999999997E-2</v>
      </c>
      <c r="D4231" s="1">
        <v>-8.6889692000000004E-3</v>
      </c>
      <c r="E4231" s="1">
        <v>-7.8679470999999997E-3</v>
      </c>
    </row>
    <row r="4232" spans="1:5">
      <c r="A4232" s="26">
        <v>40660</v>
      </c>
      <c r="B4232" s="27">
        <v>0.22916666666666666</v>
      </c>
      <c r="C4232" s="25">
        <v>8.09E-2</v>
      </c>
      <c r="D4232" s="1">
        <v>-1.7655173999999999E-2</v>
      </c>
      <c r="E4232" s="1">
        <v>1.8961176E-2</v>
      </c>
    </row>
    <row r="4233" spans="1:5">
      <c r="A4233" s="26">
        <v>40660</v>
      </c>
      <c r="B4233" s="27">
        <v>0.27083333333333331</v>
      </c>
      <c r="C4233" s="25">
        <v>9.0700000000000003E-2</v>
      </c>
      <c r="D4233" s="1">
        <v>2.2618665E-2</v>
      </c>
      <c r="E4233" s="1">
        <v>4.7851183000000002E-3</v>
      </c>
    </row>
    <row r="4234" spans="1:5">
      <c r="A4234" s="26">
        <v>40660</v>
      </c>
      <c r="B4234" s="27">
        <v>0.3125</v>
      </c>
      <c r="C4234" s="25">
        <v>8.5400000000000004E-2</v>
      </c>
      <c r="D4234" s="1">
        <v>-1.5206386000000001E-2</v>
      </c>
      <c r="E4234" s="1">
        <v>6.3528196999999998E-3</v>
      </c>
    </row>
    <row r="4235" spans="1:5">
      <c r="A4235" s="26">
        <v>40660</v>
      </c>
      <c r="B4235" s="27">
        <v>0.35416666666666669</v>
      </c>
      <c r="C4235" s="25">
        <v>8.5800000000000001E-2</v>
      </c>
      <c r="D4235" s="1">
        <v>-4.9456906000000002E-2</v>
      </c>
      <c r="E4235" s="1">
        <v>2.2532254000000002E-2</v>
      </c>
    </row>
    <row r="4236" spans="1:5">
      <c r="A4236" s="26">
        <v>40660</v>
      </c>
      <c r="B4236" s="27">
        <v>0.39583333333333331</v>
      </c>
      <c r="C4236" s="25">
        <v>8.7499999999999994E-2</v>
      </c>
      <c r="D4236" s="1">
        <v>-9.7989458000000002E-2</v>
      </c>
      <c r="E4236" s="1">
        <v>-4.2411827999999999E-2</v>
      </c>
    </row>
    <row r="4237" spans="1:5">
      <c r="A4237" s="26">
        <v>40660</v>
      </c>
      <c r="B4237" s="27">
        <v>0.4375</v>
      </c>
      <c r="C4237" s="25">
        <v>9.11E-2</v>
      </c>
      <c r="D4237" s="1">
        <v>-0.13088680999999999</v>
      </c>
      <c r="E4237" s="1">
        <v>3.2369810999999998E-2</v>
      </c>
    </row>
    <row r="4238" spans="1:5">
      <c r="A4238" s="26">
        <v>40660</v>
      </c>
      <c r="B4238" s="27">
        <v>0.47916666666666669</v>
      </c>
      <c r="C4238" s="25">
        <v>9.2200000000000004E-2</v>
      </c>
      <c r="D4238" s="1">
        <v>-0.17487522</v>
      </c>
      <c r="E4238" s="1">
        <v>4.8744867999999997E-2</v>
      </c>
    </row>
    <row r="4239" spans="1:5">
      <c r="A4239" s="26">
        <v>40660</v>
      </c>
      <c r="B4239" s="27">
        <v>0.52083333333333337</v>
      </c>
      <c r="C4239" s="25">
        <v>9.5399999999999999E-2</v>
      </c>
      <c r="D4239" s="1">
        <v>-0.18258690999999999</v>
      </c>
      <c r="E4239" s="1">
        <v>3.4438715000000002E-2</v>
      </c>
    </row>
    <row r="4240" spans="1:5">
      <c r="A4240" s="26">
        <v>40660</v>
      </c>
      <c r="B4240" s="27">
        <v>0.5625</v>
      </c>
      <c r="C4240" s="25">
        <v>9.8599999999999993E-2</v>
      </c>
      <c r="D4240" s="1">
        <v>-0.22636896000000001</v>
      </c>
      <c r="E4240" s="1">
        <v>3.7213448000000003E-2</v>
      </c>
    </row>
    <row r="4241" spans="1:5">
      <c r="A4241" s="26">
        <v>40660</v>
      </c>
      <c r="B4241" s="27">
        <v>0.60416666666666663</v>
      </c>
      <c r="C4241" s="25">
        <v>9.8299999999999998E-2</v>
      </c>
      <c r="D4241" s="1">
        <v>-0.18016947</v>
      </c>
      <c r="E4241" s="1">
        <v>-6.4935441E-3</v>
      </c>
    </row>
    <row r="4242" spans="1:5">
      <c r="A4242" s="26">
        <v>40660</v>
      </c>
      <c r="B4242" s="27">
        <v>0.64583333333333337</v>
      </c>
      <c r="C4242" s="25">
        <v>9.9299999999999999E-2</v>
      </c>
      <c r="D4242" s="1">
        <v>-2.9486894999999999E-2</v>
      </c>
      <c r="E4242" s="1">
        <v>-2.2524025999999999E-3</v>
      </c>
    </row>
    <row r="4243" spans="1:5">
      <c r="A4243" s="26">
        <v>40660</v>
      </c>
      <c r="B4243" s="27">
        <v>0.6875</v>
      </c>
      <c r="C4243" s="25">
        <v>9.9400000000000002E-2</v>
      </c>
      <c r="D4243" s="1">
        <v>8.5225369000000006E-3</v>
      </c>
      <c r="E4243" s="1">
        <v>9.1934744000000002E-3</v>
      </c>
    </row>
    <row r="4244" spans="1:5">
      <c r="A4244" s="26">
        <v>40660</v>
      </c>
      <c r="B4244" s="27">
        <v>0.72916666666666663</v>
      </c>
      <c r="C4244" s="25">
        <v>0.1007</v>
      </c>
      <c r="D4244" s="1">
        <v>2.2080896999999999E-2</v>
      </c>
      <c r="E4244" s="1">
        <v>-3.3846236000000001E-4</v>
      </c>
    </row>
    <row r="4245" spans="1:5">
      <c r="A4245" s="26">
        <v>40660</v>
      </c>
      <c r="B4245" s="27">
        <v>0.77083333333333337</v>
      </c>
      <c r="C4245" s="25">
        <v>0.10290000000000001</v>
      </c>
      <c r="D4245" s="1">
        <v>3.5988779999999998E-2</v>
      </c>
      <c r="E4245" s="1">
        <v>1.1606676E-2</v>
      </c>
    </row>
    <row r="4246" spans="1:5">
      <c r="A4246" s="26">
        <v>40660</v>
      </c>
      <c r="B4246" s="27">
        <v>0.8125</v>
      </c>
      <c r="C4246" s="25">
        <v>0.1051</v>
      </c>
      <c r="D4246" s="1">
        <v>3.6636336999999998E-2</v>
      </c>
      <c r="E4246" s="1">
        <v>-1.0860066999999999E-2</v>
      </c>
    </row>
    <row r="4247" spans="1:5">
      <c r="A4247" s="26">
        <v>40660</v>
      </c>
      <c r="B4247" s="27">
        <v>0.85416666666666663</v>
      </c>
      <c r="C4247" s="25">
        <v>0.1077</v>
      </c>
      <c r="D4247" s="1">
        <v>3.8563833999999998E-2</v>
      </c>
      <c r="E4247" s="1">
        <v>-1.7920051E-3</v>
      </c>
    </row>
    <row r="4248" spans="1:5">
      <c r="A4248" s="26">
        <v>40660</v>
      </c>
      <c r="B4248" s="27">
        <v>0.89583333333333337</v>
      </c>
      <c r="C4248" s="25">
        <v>0.11119999999999999</v>
      </c>
      <c r="D4248" s="1">
        <v>-9.4117422000000006E-2</v>
      </c>
      <c r="E4248" s="1">
        <v>3.4227529000000001E-3</v>
      </c>
    </row>
    <row r="4249" spans="1:5">
      <c r="A4249" s="26">
        <v>40660</v>
      </c>
      <c r="B4249" s="27">
        <v>0.9375</v>
      </c>
      <c r="C4249" s="25">
        <v>0.1172</v>
      </c>
      <c r="D4249" s="1">
        <v>-0.15946384</v>
      </c>
      <c r="E4249" s="1">
        <v>6.1161479999999997E-2</v>
      </c>
    </row>
    <row r="4250" spans="1:5">
      <c r="A4250" s="26">
        <v>40660</v>
      </c>
      <c r="B4250" s="27">
        <v>0.97916666666666663</v>
      </c>
      <c r="C4250" s="25">
        <v>0.1176</v>
      </c>
      <c r="D4250" s="1">
        <v>-0.20038832000000001</v>
      </c>
      <c r="E4250" s="1">
        <v>3.9082817999999998E-2</v>
      </c>
    </row>
    <row r="4251" spans="1:5">
      <c r="A4251" s="26">
        <v>40661</v>
      </c>
      <c r="B4251" s="27">
        <v>2.0833333333333332E-2</v>
      </c>
      <c r="C4251" s="25">
        <v>6.6299999999999998E-2</v>
      </c>
      <c r="D4251" s="1">
        <v>-0.14765196999999999</v>
      </c>
      <c r="E4251" s="1">
        <v>2.5522863999999999E-2</v>
      </c>
    </row>
    <row r="4252" spans="1:5">
      <c r="A4252" s="26">
        <v>40661</v>
      </c>
      <c r="B4252" s="27">
        <v>6.25E-2</v>
      </c>
      <c r="C4252" s="25">
        <v>5.3600000000000002E-2</v>
      </c>
      <c r="D4252" s="1">
        <v>-0.15895954000000001</v>
      </c>
      <c r="E4252" s="1">
        <v>-7.3774597999999997E-3</v>
      </c>
    </row>
    <row r="4253" spans="1:5">
      <c r="A4253" s="26">
        <v>40661</v>
      </c>
      <c r="B4253" s="27">
        <v>0.10416666666666667</v>
      </c>
      <c r="C4253" s="25">
        <v>3.3799999999999997E-2</v>
      </c>
      <c r="D4253" s="1">
        <v>-8.6936550000000001E-2</v>
      </c>
      <c r="E4253" s="1">
        <v>2.9628982000000002E-2</v>
      </c>
    </row>
    <row r="4254" spans="1:5">
      <c r="A4254" s="26">
        <v>40661</v>
      </c>
      <c r="B4254" s="27">
        <v>0.14583333333333334</v>
      </c>
      <c r="C4254" s="25">
        <v>7.4499999999999997E-2</v>
      </c>
      <c r="D4254" s="1">
        <v>-0.10402551</v>
      </c>
      <c r="E4254" s="1">
        <v>8.3135772E-3</v>
      </c>
    </row>
    <row r="4255" spans="1:5">
      <c r="A4255" s="26">
        <v>40661</v>
      </c>
      <c r="B4255" s="27">
        <v>0.1875</v>
      </c>
      <c r="C4255" s="25">
        <v>2.01E-2</v>
      </c>
      <c r="D4255" s="1">
        <v>-3.508435E-2</v>
      </c>
      <c r="E4255" s="1">
        <v>2.9025769E-2</v>
      </c>
    </row>
    <row r="4256" spans="1:5">
      <c r="A4256" s="26">
        <v>40661</v>
      </c>
      <c r="B4256" s="27">
        <v>0.22916666666666666</v>
      </c>
      <c r="C4256" s="25">
        <v>5.5100000000000003E-2</v>
      </c>
      <c r="D4256" s="1">
        <v>-2.8210629000000001E-2</v>
      </c>
      <c r="E4256" s="1">
        <v>-1.4590117E-2</v>
      </c>
    </row>
    <row r="4257" spans="1:5">
      <c r="A4257" s="26">
        <v>40661</v>
      </c>
      <c r="B4257" s="27">
        <v>0.27083333333333331</v>
      </c>
      <c r="C4257" s="25">
        <v>0.29310000000000003</v>
      </c>
      <c r="D4257" s="1">
        <v>1.9387396000000001E-3</v>
      </c>
      <c r="E4257" s="1">
        <v>5.7923714000000003E-3</v>
      </c>
    </row>
    <row r="4258" spans="1:5">
      <c r="A4258" s="26">
        <v>40661</v>
      </c>
      <c r="B4258" s="27">
        <v>0.3125</v>
      </c>
      <c r="C4258" s="25">
        <v>0.22450000000000001</v>
      </c>
      <c r="D4258" s="1">
        <v>1.6776949999999999E-2</v>
      </c>
      <c r="E4258" s="1">
        <v>2.9131174999999999E-2</v>
      </c>
    </row>
    <row r="4259" spans="1:5">
      <c r="A4259" s="26">
        <v>40661</v>
      </c>
      <c r="B4259" s="27">
        <v>0.35416666666666669</v>
      </c>
      <c r="C4259" s="25">
        <v>0.1196</v>
      </c>
      <c r="D4259" s="1">
        <v>4.2631990000000002E-4</v>
      </c>
      <c r="E4259" s="1">
        <v>-3.1635119000000003E-2</v>
      </c>
    </row>
    <row r="4260" spans="1:5">
      <c r="A4260" s="26">
        <v>40661</v>
      </c>
      <c r="B4260" s="27">
        <v>0.39583333333333331</v>
      </c>
      <c r="C4260" s="25">
        <v>0.12809999999999999</v>
      </c>
      <c r="D4260" s="1">
        <v>-2.4580635E-2</v>
      </c>
      <c r="E4260" s="1">
        <v>-2.2526932000000001E-3</v>
      </c>
    </row>
    <row r="4261" spans="1:5">
      <c r="A4261" s="26">
        <v>40661</v>
      </c>
      <c r="B4261" s="27">
        <v>0.4375</v>
      </c>
      <c r="C4261" s="25">
        <v>6.0499999999999998E-2</v>
      </c>
      <c r="D4261" s="1">
        <v>-0.13348420999999999</v>
      </c>
      <c r="E4261" s="1">
        <v>-1.4086385999999999E-2</v>
      </c>
    </row>
    <row r="4262" spans="1:5">
      <c r="A4262" s="26">
        <v>40661</v>
      </c>
      <c r="B4262" s="27">
        <v>0.47916666666666669</v>
      </c>
      <c r="C4262" s="25">
        <v>3.32E-2</v>
      </c>
      <c r="D4262" s="1">
        <v>-0.20785004000000001</v>
      </c>
      <c r="E4262" s="1">
        <v>5.7818710999999997E-3</v>
      </c>
    </row>
    <row r="4263" spans="1:5">
      <c r="A4263" s="26">
        <v>40661</v>
      </c>
      <c r="B4263" s="27">
        <v>0.52083333333333337</v>
      </c>
      <c r="C4263" s="25">
        <v>8.8300000000000003E-2</v>
      </c>
      <c r="D4263" s="1">
        <v>-0.18604538000000001</v>
      </c>
      <c r="E4263" s="1">
        <v>1.3114463999999999E-2</v>
      </c>
    </row>
    <row r="4264" spans="1:5">
      <c r="A4264" s="26">
        <v>40661</v>
      </c>
      <c r="B4264" s="27">
        <v>0.5625</v>
      </c>
      <c r="C4264" s="25">
        <v>1.6899999999999998E-2</v>
      </c>
      <c r="D4264" s="1">
        <v>-0.14928579</v>
      </c>
      <c r="E4264" s="1">
        <v>3.6635859999999999E-2</v>
      </c>
    </row>
    <row r="4265" spans="1:5">
      <c r="A4265" s="26">
        <v>40661</v>
      </c>
      <c r="B4265" s="27">
        <v>0.60416666666666663</v>
      </c>
      <c r="C4265" s="25">
        <v>1.4500000000000001E-2</v>
      </c>
      <c r="D4265" s="1">
        <v>-8.9619452000000002E-2</v>
      </c>
      <c r="E4265" s="1">
        <v>1.4485223E-2</v>
      </c>
    </row>
    <row r="4266" spans="1:5">
      <c r="A4266" s="26">
        <v>40661</v>
      </c>
      <c r="B4266" s="27">
        <v>0.64583333333333337</v>
      </c>
      <c r="C4266" s="25">
        <v>1.54E-2</v>
      </c>
      <c r="D4266" s="1">
        <v>2.4644873000000001E-2</v>
      </c>
      <c r="E4266" s="1">
        <v>2.3858872999999999E-2</v>
      </c>
    </row>
    <row r="4267" spans="1:5">
      <c r="A4267" s="26">
        <v>40661</v>
      </c>
      <c r="B4267" s="27">
        <v>0.6875</v>
      </c>
      <c r="C4267" s="25">
        <v>2.0500000000000001E-2</v>
      </c>
      <c r="D4267" s="1">
        <v>3.7123400000000001E-2</v>
      </c>
      <c r="E4267" s="1">
        <v>3.6709855E-2</v>
      </c>
    </row>
    <row r="4268" spans="1:5">
      <c r="A4268" s="26">
        <v>40661</v>
      </c>
      <c r="B4268" s="27">
        <v>0.72916666666666663</v>
      </c>
      <c r="C4268" s="25">
        <v>1.78E-2</v>
      </c>
      <c r="D4268" s="1">
        <v>-6.8800038999999999E-4</v>
      </c>
      <c r="E4268" s="1">
        <v>3.9340483000000002E-2</v>
      </c>
    </row>
    <row r="4269" spans="1:5">
      <c r="A4269" s="26">
        <v>40661</v>
      </c>
      <c r="B4269" s="27">
        <v>0.77083333333333337</v>
      </c>
      <c r="C4269" s="25">
        <v>1.9E-2</v>
      </c>
      <c r="D4269" s="1">
        <v>3.2953494999999999E-2</v>
      </c>
      <c r="E4269" s="1">
        <v>2.3233159E-2</v>
      </c>
    </row>
    <row r="4270" spans="1:5">
      <c r="A4270" s="26">
        <v>40661</v>
      </c>
      <c r="B4270" s="27">
        <v>0.8125</v>
      </c>
      <c r="C4270" s="25">
        <v>2.1399999999999999E-2</v>
      </c>
      <c r="D4270" s="1">
        <v>2.5522899000000002E-2</v>
      </c>
      <c r="E4270" s="1">
        <v>1.5430586E-2</v>
      </c>
    </row>
    <row r="4271" spans="1:5">
      <c r="A4271" s="26">
        <v>40661</v>
      </c>
      <c r="B4271" s="27">
        <v>0.85416666666666663</v>
      </c>
      <c r="C4271" s="25">
        <v>2.12E-2</v>
      </c>
      <c r="D4271" s="1">
        <v>1.2321505999999999E-2</v>
      </c>
      <c r="E4271" s="1">
        <v>2.8705452999999999E-2</v>
      </c>
    </row>
    <row r="4272" spans="1:5">
      <c r="A4272" s="26">
        <v>40661</v>
      </c>
      <c r="B4272" s="27">
        <v>0.89583333333333337</v>
      </c>
      <c r="C4272" s="25">
        <v>2.2200000000000001E-2</v>
      </c>
      <c r="D4272" s="1">
        <v>-1.3507823E-2</v>
      </c>
      <c r="E4272" s="1">
        <v>-8.9977371999999996E-3</v>
      </c>
    </row>
    <row r="4273" spans="1:5">
      <c r="A4273" s="26">
        <v>40661</v>
      </c>
      <c r="B4273" s="27">
        <v>0.9375</v>
      </c>
      <c r="C4273" s="25">
        <v>2.3599999999999999E-2</v>
      </c>
      <c r="D4273" s="1">
        <v>-2.6549342E-2</v>
      </c>
      <c r="E4273" s="1">
        <v>5.6649325E-2</v>
      </c>
    </row>
    <row r="4274" spans="1:5">
      <c r="A4274" s="26">
        <v>40661</v>
      </c>
      <c r="B4274" s="27">
        <v>0.97916666666666663</v>
      </c>
      <c r="C4274" s="25">
        <v>2.5999999999999999E-2</v>
      </c>
      <c r="D4274" s="1">
        <v>-0.19086125000000001</v>
      </c>
      <c r="E4274" s="1">
        <v>4.8910152000000004E-3</v>
      </c>
    </row>
    <row r="4275" spans="1:5">
      <c r="A4275" s="26">
        <v>40662</v>
      </c>
      <c r="B4275" s="27">
        <v>2.0833333333333332E-2</v>
      </c>
      <c r="C4275" s="25">
        <v>2.7099999999999999E-2</v>
      </c>
      <c r="D4275" s="1">
        <v>-0.13490352</v>
      </c>
      <c r="E4275" s="1">
        <v>5.0233847999999998E-2</v>
      </c>
    </row>
    <row r="4276" spans="1:5">
      <c r="A4276" s="26">
        <v>40662</v>
      </c>
      <c r="B4276" s="27">
        <v>6.25E-2</v>
      </c>
      <c r="C4276" s="25">
        <v>3.0200000000000001E-2</v>
      </c>
      <c r="D4276" s="1">
        <v>-0.11246388</v>
      </c>
      <c r="E4276" s="1">
        <v>5.4997746E-2</v>
      </c>
    </row>
    <row r="4277" spans="1:5">
      <c r="A4277" s="26">
        <v>40662</v>
      </c>
      <c r="B4277" s="27">
        <v>0.10416666666666667</v>
      </c>
      <c r="C4277" s="25">
        <v>3.61E-2</v>
      </c>
      <c r="D4277" s="1">
        <v>-8.5275119999999996E-2</v>
      </c>
      <c r="E4277" s="1">
        <v>3.4462164000000003E-2</v>
      </c>
    </row>
    <row r="4278" spans="1:5">
      <c r="A4278" s="26">
        <v>40662</v>
      </c>
      <c r="B4278" s="27">
        <v>0.14583333333333334</v>
      </c>
      <c r="C4278" s="25">
        <v>3.5200000000000002E-2</v>
      </c>
      <c r="D4278" s="1">
        <v>-8.6980365000000004E-2</v>
      </c>
      <c r="E4278" s="1">
        <v>2.8781258000000001E-2</v>
      </c>
    </row>
    <row r="4279" spans="1:5">
      <c r="A4279" s="26">
        <v>40662</v>
      </c>
      <c r="B4279" s="27">
        <v>0.1875</v>
      </c>
      <c r="C4279" s="25">
        <v>3.9899999999999998E-2</v>
      </c>
      <c r="D4279" s="1">
        <v>5.7770991000000001E-2</v>
      </c>
      <c r="E4279" s="1">
        <v>5.5649511999999998E-2</v>
      </c>
    </row>
    <row r="4280" spans="1:5">
      <c r="A4280" s="26">
        <v>40662</v>
      </c>
      <c r="B4280" s="27">
        <v>0.22916666666666666</v>
      </c>
      <c r="C4280" s="25">
        <v>4.24E-2</v>
      </c>
      <c r="D4280" s="1">
        <v>6.5197978000000004E-2</v>
      </c>
      <c r="E4280" s="1">
        <v>2.1660295999999999E-2</v>
      </c>
    </row>
    <row r="4281" spans="1:5">
      <c r="A4281" s="26">
        <v>40662</v>
      </c>
      <c r="B4281" s="27">
        <v>0.27083333333333331</v>
      </c>
      <c r="C4281" s="25">
        <v>3.3099999999999997E-2</v>
      </c>
      <c r="D4281" s="1">
        <v>-1.0540495E-2</v>
      </c>
      <c r="E4281" s="1">
        <v>1.2542934E-2</v>
      </c>
    </row>
    <row r="4282" spans="1:5">
      <c r="A4282" s="26">
        <v>40662</v>
      </c>
      <c r="B4282" s="27">
        <v>0.3125</v>
      </c>
      <c r="C4282" s="25">
        <v>3.7499999999999999E-2</v>
      </c>
      <c r="D4282" s="1">
        <v>1.9857151E-2</v>
      </c>
      <c r="E4282" s="1">
        <v>2.3565993E-2</v>
      </c>
    </row>
    <row r="4283" spans="1:5">
      <c r="A4283" s="26">
        <v>40662</v>
      </c>
      <c r="B4283" s="27">
        <v>0.35416666666666669</v>
      </c>
      <c r="C4283" s="25">
        <v>3.6600000000000001E-2</v>
      </c>
      <c r="D4283" s="1">
        <v>-2.9212985E-2</v>
      </c>
      <c r="E4283" s="1">
        <v>-3.2672784999999999E-3</v>
      </c>
    </row>
    <row r="4284" spans="1:5">
      <c r="A4284" s="26">
        <v>40662</v>
      </c>
      <c r="B4284" s="27">
        <v>0.39583333333333331</v>
      </c>
      <c r="C4284" s="25">
        <v>3.8399999999999997E-2</v>
      </c>
      <c r="D4284" s="1">
        <v>3.2857861000000002E-3</v>
      </c>
      <c r="E4284" s="1">
        <v>4.4261568000000001E-2</v>
      </c>
    </row>
    <row r="4285" spans="1:5">
      <c r="A4285" s="26">
        <v>40662</v>
      </c>
      <c r="B4285" s="27">
        <v>0.4375</v>
      </c>
      <c r="C4285" s="25">
        <v>3.4799999999999998E-2</v>
      </c>
      <c r="D4285" s="1">
        <v>-4.5631826E-3</v>
      </c>
      <c r="E4285" s="1">
        <v>-2.1390032E-2</v>
      </c>
    </row>
    <row r="4286" spans="1:5">
      <c r="A4286" s="26">
        <v>40662</v>
      </c>
      <c r="B4286" s="27">
        <v>0.47916666666666669</v>
      </c>
      <c r="C4286" s="25">
        <v>3.9600000000000003E-2</v>
      </c>
      <c r="D4286" s="1">
        <v>-2.9608154000000001E-2</v>
      </c>
      <c r="E4286" s="1">
        <v>3.8118816E-2</v>
      </c>
    </row>
    <row r="4287" spans="1:5">
      <c r="A4287" s="26">
        <v>40662</v>
      </c>
      <c r="B4287" s="27">
        <v>0.52083333333333337</v>
      </c>
      <c r="C4287" s="25">
        <v>0.1179</v>
      </c>
      <c r="D4287" s="1">
        <v>-0.13327918</v>
      </c>
      <c r="E4287" s="1">
        <v>1.0180444E-2</v>
      </c>
    </row>
    <row r="4288" spans="1:5">
      <c r="A4288" s="26">
        <v>40662</v>
      </c>
      <c r="B4288" s="27">
        <v>0.5625</v>
      </c>
      <c r="C4288" s="25">
        <v>0.1178</v>
      </c>
      <c r="D4288" s="1">
        <v>-0.11535919</v>
      </c>
      <c r="E4288" s="1">
        <v>2.3071301999999998E-2</v>
      </c>
    </row>
    <row r="4289" spans="1:5">
      <c r="A4289" s="26">
        <v>40662</v>
      </c>
      <c r="B4289" s="27">
        <v>0.60416666666666663</v>
      </c>
      <c r="C4289" s="25">
        <v>5.0999999999999997E-2</v>
      </c>
      <c r="D4289" s="1">
        <v>-0.1624478</v>
      </c>
      <c r="E4289" s="1">
        <v>-2.5472004E-4</v>
      </c>
    </row>
    <row r="4290" spans="1:5">
      <c r="A4290" s="26">
        <v>40662</v>
      </c>
      <c r="B4290" s="27">
        <v>0.64583333333333337</v>
      </c>
      <c r="C4290" s="25">
        <v>0.40689999999999998</v>
      </c>
      <c r="D4290" s="1">
        <v>-9.5943195999999994E-2</v>
      </c>
      <c r="E4290" s="1">
        <v>1.5094854E-2</v>
      </c>
    </row>
    <row r="4291" spans="1:5">
      <c r="A4291" s="26">
        <v>40662</v>
      </c>
      <c r="B4291" s="27">
        <v>0.6875</v>
      </c>
      <c r="C4291" s="25">
        <v>1.0685</v>
      </c>
      <c r="D4291" s="1">
        <v>2.1915616999999998E-2</v>
      </c>
      <c r="E4291" s="1">
        <v>4.5273569E-2</v>
      </c>
    </row>
    <row r="4292" spans="1:5">
      <c r="A4292" s="26">
        <v>40662</v>
      </c>
      <c r="B4292" s="27">
        <v>0.72916666666666663</v>
      </c>
      <c r="C4292" s="25">
        <v>3.8699999999999998E-2</v>
      </c>
      <c r="D4292" s="1">
        <v>5.2412237E-2</v>
      </c>
      <c r="E4292" s="1">
        <v>2.8718987000000001E-2</v>
      </c>
    </row>
    <row r="4293" spans="1:5">
      <c r="A4293" s="26">
        <v>40662</v>
      </c>
      <c r="B4293" s="27">
        <v>0.77083333333333337</v>
      </c>
      <c r="C4293" s="25">
        <v>5.28E-2</v>
      </c>
      <c r="D4293" s="1">
        <v>-1.7337784000000001E-4</v>
      </c>
      <c r="E4293" s="1">
        <v>1.7877397E-2</v>
      </c>
    </row>
    <row r="4294" spans="1:5">
      <c r="A4294" s="26">
        <v>40662</v>
      </c>
      <c r="B4294" s="27">
        <v>0.8125</v>
      </c>
      <c r="C4294" s="25">
        <v>3.7400000000000003E-2</v>
      </c>
      <c r="D4294" s="1">
        <v>3.6325589999999998E-2</v>
      </c>
      <c r="E4294" s="1">
        <v>2.9140765E-3</v>
      </c>
    </row>
    <row r="4295" spans="1:5">
      <c r="A4295" s="26">
        <v>40662</v>
      </c>
      <c r="B4295" s="27">
        <v>0.85416666666666663</v>
      </c>
      <c r="C4295" s="25">
        <v>3.8399999999999997E-2</v>
      </c>
      <c r="D4295" s="1">
        <v>-2.2581451999999998E-2</v>
      </c>
      <c r="E4295" s="1">
        <v>-1.6433297E-3</v>
      </c>
    </row>
    <row r="4296" spans="1:5">
      <c r="A4296" s="26">
        <v>40662</v>
      </c>
      <c r="B4296" s="27">
        <v>0.89583333333333337</v>
      </c>
      <c r="C4296" s="25">
        <v>4.0099999999999997E-2</v>
      </c>
      <c r="D4296" s="1">
        <v>2.4372457E-3</v>
      </c>
      <c r="E4296" s="1">
        <v>5.6328797999999999E-2</v>
      </c>
    </row>
    <row r="4297" spans="1:5">
      <c r="A4297" s="26">
        <v>40662</v>
      </c>
      <c r="B4297" s="27">
        <v>0.9375</v>
      </c>
      <c r="C4297" s="25">
        <v>5.4300000000000001E-2</v>
      </c>
      <c r="D4297" s="1">
        <v>-3.5320953000000002E-2</v>
      </c>
      <c r="E4297" s="1">
        <v>-2.6390493000000001E-2</v>
      </c>
    </row>
    <row r="4298" spans="1:5">
      <c r="A4298" s="26">
        <v>40662</v>
      </c>
      <c r="B4298" s="27">
        <v>0.97916666666666663</v>
      </c>
      <c r="C4298" s="25">
        <v>4.19E-2</v>
      </c>
      <c r="D4298" s="1">
        <v>-1.3334008E-2</v>
      </c>
      <c r="E4298" s="1">
        <v>3.4373858000000001E-3</v>
      </c>
    </row>
    <row r="4299" spans="1:5">
      <c r="A4299" s="26">
        <v>40663</v>
      </c>
      <c r="B4299" s="27">
        <v>2.0833333333333332E-2</v>
      </c>
      <c r="C4299" s="25">
        <v>5.2400000000000002E-2</v>
      </c>
      <c r="D4299" s="1">
        <v>-0.15238178999999999</v>
      </c>
      <c r="E4299" s="1">
        <v>2.3877626999999998E-2</v>
      </c>
    </row>
    <row r="4300" spans="1:5">
      <c r="A4300" s="26">
        <v>40663</v>
      </c>
      <c r="B4300" s="27">
        <v>6.25E-2</v>
      </c>
      <c r="C4300" s="25">
        <v>4.2299999999999997E-2</v>
      </c>
      <c r="D4300" s="1">
        <v>-3.8292851000000003E-2</v>
      </c>
      <c r="E4300" s="1">
        <v>4.6943713999999997E-2</v>
      </c>
    </row>
    <row r="4301" spans="1:5">
      <c r="A4301" s="26">
        <v>40663</v>
      </c>
      <c r="B4301" s="27">
        <v>0.10416666666666667</v>
      </c>
      <c r="C4301" s="25">
        <v>4.4200000000000003E-2</v>
      </c>
      <c r="D4301" s="1">
        <v>-0.10851175</v>
      </c>
      <c r="E4301" s="1">
        <v>1.7454602E-2</v>
      </c>
    </row>
    <row r="4302" spans="1:5">
      <c r="A4302" s="26">
        <v>40663</v>
      </c>
      <c r="B4302" s="27">
        <v>0.14583333333333334</v>
      </c>
      <c r="C4302" s="25">
        <v>4.4299999999999999E-2</v>
      </c>
      <c r="D4302" s="1">
        <v>-0.16378504999999999</v>
      </c>
      <c r="E4302" s="1">
        <v>-4.5286112000000003E-2</v>
      </c>
    </row>
    <row r="4303" spans="1:5">
      <c r="A4303" s="26">
        <v>40663</v>
      </c>
      <c r="B4303" s="27">
        <v>0.1875</v>
      </c>
      <c r="C4303" s="25">
        <v>4.8300000000000003E-2</v>
      </c>
      <c r="D4303" s="1">
        <v>-0.11008558</v>
      </c>
      <c r="E4303" s="1">
        <v>3.0064265999999999E-2</v>
      </c>
    </row>
    <row r="4304" spans="1:5">
      <c r="A4304" s="26">
        <v>40663</v>
      </c>
      <c r="B4304" s="27">
        <v>0.22916666666666666</v>
      </c>
      <c r="C4304" s="25">
        <v>5.11E-2</v>
      </c>
      <c r="D4304" s="1">
        <v>-7.6883775000000001E-2</v>
      </c>
      <c r="E4304" s="1">
        <v>2.8190597000000001E-2</v>
      </c>
    </row>
    <row r="4305" spans="1:5">
      <c r="A4305" s="26">
        <v>40663</v>
      </c>
      <c r="B4305" s="27">
        <v>0.27083333333333331</v>
      </c>
      <c r="C4305" s="25">
        <v>4.9299999999999997E-2</v>
      </c>
      <c r="D4305" s="1">
        <v>-7.7916478999999997E-2</v>
      </c>
      <c r="E4305" s="1">
        <v>-3.5057515999999999E-3</v>
      </c>
    </row>
    <row r="4306" spans="1:5">
      <c r="A4306" s="26">
        <v>40663</v>
      </c>
      <c r="B4306" s="27">
        <v>0.3125</v>
      </c>
      <c r="C4306" s="25">
        <v>5.0799999999999998E-2</v>
      </c>
      <c r="D4306" s="1">
        <v>-3.1785901999999998E-2</v>
      </c>
      <c r="E4306" s="1">
        <v>1.8477825E-2</v>
      </c>
    </row>
    <row r="4307" spans="1:5">
      <c r="A4307" s="26">
        <v>40663</v>
      </c>
      <c r="B4307" s="27">
        <v>0.35416666666666669</v>
      </c>
      <c r="C4307" s="25">
        <v>5.16E-2</v>
      </c>
      <c r="D4307" s="1">
        <v>-2.2632328E-2</v>
      </c>
      <c r="E4307" s="1">
        <v>1.8813417999999998E-2</v>
      </c>
    </row>
    <row r="4308" spans="1:5">
      <c r="A4308" s="26">
        <v>40663</v>
      </c>
      <c r="B4308" s="27">
        <v>0.39583333333333331</v>
      </c>
      <c r="C4308" s="25">
        <v>5.8099999999999999E-2</v>
      </c>
      <c r="D4308" s="1">
        <v>-4.3619085000000002E-2</v>
      </c>
      <c r="E4308" s="1">
        <v>4.3300669E-2</v>
      </c>
    </row>
    <row r="4309" spans="1:5">
      <c r="A4309" s="26">
        <v>40663</v>
      </c>
      <c r="B4309" s="27">
        <v>0.4375</v>
      </c>
      <c r="C4309" s="25">
        <v>7.6899999999999996E-2</v>
      </c>
      <c r="D4309" s="1">
        <v>3.6327234999999999E-2</v>
      </c>
      <c r="E4309" s="1">
        <v>1.1204445E-4</v>
      </c>
    </row>
    <row r="4310" spans="1:5">
      <c r="A4310" s="26">
        <v>40663</v>
      </c>
      <c r="B4310" s="27">
        <v>0.47916666666666669</v>
      </c>
      <c r="C4310" s="25">
        <v>4.7600000000000003E-2</v>
      </c>
      <c r="D4310" s="1">
        <v>7.1344705999999994E-2</v>
      </c>
      <c r="E4310" s="1">
        <v>1.2883673E-2</v>
      </c>
    </row>
    <row r="4311" spans="1:5">
      <c r="A4311" s="26">
        <v>40663</v>
      </c>
      <c r="B4311" s="27">
        <v>0.52083333333333337</v>
      </c>
      <c r="C4311" s="25">
        <v>5.0099999999999999E-2</v>
      </c>
      <c r="D4311" s="1">
        <v>6.7943303999999996E-2</v>
      </c>
      <c r="E4311" s="1">
        <v>-1.9014318999999998E-2</v>
      </c>
    </row>
    <row r="4312" spans="1:5">
      <c r="A4312" s="26">
        <v>40663</v>
      </c>
      <c r="B4312" s="27">
        <v>0.5625</v>
      </c>
      <c r="C4312" s="25">
        <v>4.8500000000000001E-2</v>
      </c>
      <c r="D4312" s="1">
        <v>6.9803831999999996E-2</v>
      </c>
      <c r="E4312" s="1">
        <v>3.3187077000000002E-2</v>
      </c>
    </row>
    <row r="4313" spans="1:5">
      <c r="A4313" s="26">
        <v>40663</v>
      </c>
      <c r="B4313" s="27">
        <v>0.60416666666666663</v>
      </c>
      <c r="C4313" s="25">
        <v>4.9200000000000001E-2</v>
      </c>
      <c r="D4313" s="1">
        <v>-8.7561040000000007E-3</v>
      </c>
      <c r="E4313" s="1">
        <v>9.4506039999999998E-4</v>
      </c>
    </row>
    <row r="4314" spans="1:5">
      <c r="A4314" s="26">
        <v>40663</v>
      </c>
      <c r="B4314" s="27">
        <v>0.64583333333333337</v>
      </c>
      <c r="C4314" s="25">
        <v>5.6800000000000003E-2</v>
      </c>
      <c r="D4314" s="1">
        <v>-4.0044623000000001E-2</v>
      </c>
      <c r="E4314" s="1">
        <v>9.9254096000000007E-3</v>
      </c>
    </row>
    <row r="4315" spans="1:5">
      <c r="A4315" s="26">
        <v>40663</v>
      </c>
      <c r="B4315" s="27">
        <v>0.6875</v>
      </c>
      <c r="C4315" s="25">
        <v>5.2699999999999997E-2</v>
      </c>
      <c r="D4315" s="1">
        <v>-9.6994280000000002E-2</v>
      </c>
      <c r="E4315" s="1">
        <v>3.0559399000000001E-2</v>
      </c>
    </row>
    <row r="4316" spans="1:5">
      <c r="A4316" s="26">
        <v>40663</v>
      </c>
      <c r="B4316" s="27">
        <v>0.72916666666666663</v>
      </c>
      <c r="C4316" s="25">
        <v>5.5500000000000001E-2</v>
      </c>
      <c r="D4316" s="1">
        <v>-9.1659011999999998E-2</v>
      </c>
      <c r="E4316" s="1">
        <v>3.2830330999999997E-2</v>
      </c>
    </row>
    <row r="4317" spans="1:5">
      <c r="A4317" s="26">
        <v>40663</v>
      </c>
      <c r="B4317" s="27">
        <v>0.77083333333333337</v>
      </c>
      <c r="C4317" s="25">
        <v>5.9499999999999997E-2</v>
      </c>
      <c r="D4317" s="1">
        <v>-7.0981398000000001E-2</v>
      </c>
      <c r="E4317" s="1">
        <v>1.3817793E-2</v>
      </c>
    </row>
    <row r="4318" spans="1:5">
      <c r="A4318" s="26">
        <v>40663</v>
      </c>
      <c r="B4318" s="27">
        <v>0.8125</v>
      </c>
      <c r="C4318" s="25">
        <v>5.5300000000000002E-2</v>
      </c>
      <c r="D4318" s="1">
        <v>-2.0567663E-2</v>
      </c>
      <c r="E4318" s="1">
        <v>-2.0163721999999999E-2</v>
      </c>
    </row>
    <row r="4319" spans="1:5">
      <c r="A4319" s="26">
        <v>40663</v>
      </c>
      <c r="B4319" s="27">
        <v>0.85416666666666663</v>
      </c>
      <c r="C4319" s="25">
        <v>5.4399999999999997E-2</v>
      </c>
      <c r="D4319" s="1">
        <v>-7.3011268999999997E-3</v>
      </c>
      <c r="E4319" s="1">
        <v>3.3045233E-2</v>
      </c>
    </row>
    <row r="4320" spans="1:5">
      <c r="A4320" s="26">
        <v>40663</v>
      </c>
      <c r="B4320" s="27">
        <v>0.89583333333333337</v>
      </c>
      <c r="C4320" s="25">
        <v>6.0299999999999999E-2</v>
      </c>
      <c r="D4320" s="1">
        <v>-2.9656827E-2</v>
      </c>
      <c r="E4320" s="1">
        <v>6.9002718000000005E-2</v>
      </c>
    </row>
    <row r="4321" spans="1:5">
      <c r="A4321" s="26">
        <v>40663</v>
      </c>
      <c r="B4321" s="27">
        <v>0.9375</v>
      </c>
      <c r="C4321" s="25">
        <v>6.13E-2</v>
      </c>
      <c r="D4321" s="1">
        <v>-2.1231152999999999E-2</v>
      </c>
      <c r="E4321" s="1">
        <v>-3.2512589000000001E-2</v>
      </c>
    </row>
    <row r="4322" spans="1:5">
      <c r="A4322" s="26">
        <v>40663</v>
      </c>
      <c r="B4322" s="27">
        <v>0.97916666666666663</v>
      </c>
      <c r="C4322" s="25">
        <v>6.3600000000000004E-2</v>
      </c>
      <c r="D4322" s="1">
        <v>-8.3701341999999998E-2</v>
      </c>
      <c r="E4322" s="1">
        <v>-1.7220426E-2</v>
      </c>
    </row>
    <row r="4323" spans="1:5">
      <c r="A4323" s="26">
        <v>40664</v>
      </c>
      <c r="B4323" s="27">
        <v>2.0833333333333332E-2</v>
      </c>
      <c r="C4323" s="25">
        <v>6.1100000000000002E-2</v>
      </c>
      <c r="D4323" s="1">
        <v>-1.4846988E-2</v>
      </c>
      <c r="E4323" s="1">
        <v>1.10177E-2</v>
      </c>
    </row>
    <row r="4324" spans="1:5">
      <c r="A4324" s="26">
        <v>40664</v>
      </c>
      <c r="B4324" s="27">
        <v>6.25E-2</v>
      </c>
      <c r="C4324" s="25">
        <v>6.3200000000000006E-2</v>
      </c>
      <c r="D4324" s="1">
        <v>-3.4012650999999998E-2</v>
      </c>
      <c r="E4324" s="1">
        <v>6.986346E-3</v>
      </c>
    </row>
    <row r="4325" spans="1:5">
      <c r="A4325" s="26">
        <v>40664</v>
      </c>
      <c r="B4325" s="27">
        <v>0.10416666666666667</v>
      </c>
      <c r="C4325" s="25">
        <v>6.59E-2</v>
      </c>
      <c r="D4325" s="1">
        <v>-7.9426995E-2</v>
      </c>
      <c r="E4325" s="1">
        <v>3.5155376000000002E-2</v>
      </c>
    </row>
    <row r="4326" spans="1:5">
      <c r="A4326" s="26">
        <v>40664</v>
      </c>
      <c r="B4326" s="27">
        <v>0.14583333333333334</v>
      </c>
      <c r="C4326" s="25">
        <v>6.7799999999999999E-2</v>
      </c>
      <c r="D4326" s="1">
        <v>-0.13565439000000001</v>
      </c>
      <c r="E4326" s="1">
        <v>1.0936932E-2</v>
      </c>
    </row>
    <row r="4327" spans="1:5">
      <c r="A4327" s="26">
        <v>40664</v>
      </c>
      <c r="B4327" s="27">
        <v>0.1875</v>
      </c>
      <c r="C4327" s="25">
        <v>6.9199999999999998E-2</v>
      </c>
      <c r="D4327" s="1">
        <v>-0.12346534000000001</v>
      </c>
      <c r="E4327" s="1">
        <v>3.0549700999999999E-2</v>
      </c>
    </row>
    <row r="4328" spans="1:5">
      <c r="A4328" s="26">
        <v>40664</v>
      </c>
      <c r="B4328" s="27">
        <v>0.22916666666666666</v>
      </c>
      <c r="C4328" s="25">
        <v>7.1099999999999997E-2</v>
      </c>
      <c r="D4328" s="1">
        <v>-7.7720198000000004E-2</v>
      </c>
      <c r="E4328" s="1">
        <v>-6.5360755000000003E-3</v>
      </c>
    </row>
    <row r="4329" spans="1:5">
      <c r="A4329" s="26">
        <v>40664</v>
      </c>
      <c r="B4329" s="27">
        <v>0.27083333333333331</v>
      </c>
      <c r="C4329" s="25">
        <v>6.9199999999999998E-2</v>
      </c>
      <c r="D4329" s="1">
        <v>8.9074453E-4</v>
      </c>
      <c r="E4329" s="1">
        <v>-3.6495603000000001E-2</v>
      </c>
    </row>
    <row r="4330" spans="1:5">
      <c r="A4330" s="26">
        <v>40664</v>
      </c>
      <c r="B4330" s="27">
        <v>0.3125</v>
      </c>
      <c r="C4330" s="25">
        <v>7.0699999999999999E-2</v>
      </c>
      <c r="D4330" s="1">
        <v>-1.8818089E-2</v>
      </c>
      <c r="E4330" s="1">
        <v>-5.9033033E-3</v>
      </c>
    </row>
    <row r="4331" spans="1:5">
      <c r="A4331" s="26">
        <v>40664</v>
      </c>
      <c r="B4331" s="27">
        <v>0.35416666666666669</v>
      </c>
      <c r="C4331" s="25">
        <v>7.1300000000000002E-2</v>
      </c>
      <c r="D4331" s="1">
        <v>7.9230846999999993E-3</v>
      </c>
      <c r="E4331" s="1">
        <v>1.2208592000000001E-2</v>
      </c>
    </row>
    <row r="4332" spans="1:5">
      <c r="A4332" s="26">
        <v>40664</v>
      </c>
      <c r="B4332" s="27">
        <v>0.39583333333333331</v>
      </c>
      <c r="C4332" s="25">
        <v>7.3999999999999996E-2</v>
      </c>
      <c r="D4332" s="1">
        <v>4.0293611E-2</v>
      </c>
      <c r="E4332" s="1">
        <v>5.2926136999999998E-2</v>
      </c>
    </row>
    <row r="4333" spans="1:5">
      <c r="A4333" s="26">
        <v>40664</v>
      </c>
      <c r="B4333" s="27">
        <v>0.4375</v>
      </c>
      <c r="C4333" s="25">
        <v>7.5600000000000001E-2</v>
      </c>
      <c r="D4333" s="1">
        <v>-5.7396104999999998E-3</v>
      </c>
      <c r="E4333" s="1">
        <v>4.8656545000000002E-2</v>
      </c>
    </row>
    <row r="4334" spans="1:5">
      <c r="A4334" s="26">
        <v>40664</v>
      </c>
      <c r="B4334" s="27">
        <v>0.47916666666666669</v>
      </c>
      <c r="C4334" s="25">
        <v>8.0299999999999996E-2</v>
      </c>
      <c r="D4334" s="1">
        <v>-4.0209997999999997E-2</v>
      </c>
      <c r="E4334" s="1">
        <v>-3.4939144999999998E-2</v>
      </c>
    </row>
    <row r="4335" spans="1:5">
      <c r="A4335" s="26">
        <v>40664</v>
      </c>
      <c r="B4335" s="27">
        <v>0.52083333333333337</v>
      </c>
      <c r="C4335" s="25">
        <v>8.1199999999999994E-2</v>
      </c>
      <c r="D4335" s="1">
        <v>-9.2106325000000003E-2</v>
      </c>
      <c r="E4335" s="1">
        <v>9.2330107000000005E-3</v>
      </c>
    </row>
    <row r="4336" spans="1:5">
      <c r="A4336" s="26">
        <v>40664</v>
      </c>
      <c r="B4336" s="27">
        <v>0.5625</v>
      </c>
      <c r="C4336" s="25">
        <v>8.1600000000000006E-2</v>
      </c>
      <c r="D4336" s="1">
        <v>-2.2719861000000001E-2</v>
      </c>
      <c r="E4336" s="1">
        <v>3.4513037E-3</v>
      </c>
    </row>
    <row r="4337" spans="1:5">
      <c r="A4337" s="26">
        <v>40664</v>
      </c>
      <c r="B4337" s="27">
        <v>0.60416666666666663</v>
      </c>
      <c r="C4337" s="25">
        <v>8.3599999999999994E-2</v>
      </c>
      <c r="D4337" s="1">
        <v>1.2277216000000001E-2</v>
      </c>
      <c r="E4337" s="1">
        <v>-2.0282921999999998E-2</v>
      </c>
    </row>
    <row r="4338" spans="1:5">
      <c r="A4338" s="26">
        <v>40664</v>
      </c>
      <c r="B4338" s="27">
        <v>0.64583333333333337</v>
      </c>
      <c r="C4338" s="25">
        <v>8.5599999999999996E-2</v>
      </c>
      <c r="D4338" s="1">
        <v>-2.7439929000000001E-3</v>
      </c>
      <c r="E4338" s="1">
        <v>-2.1854003E-2</v>
      </c>
    </row>
    <row r="4339" spans="1:5">
      <c r="A4339" s="26">
        <v>40664</v>
      </c>
      <c r="B4339" s="27">
        <v>0.6875</v>
      </c>
      <c r="C4339" s="25">
        <v>8.8499999999999995E-2</v>
      </c>
      <c r="D4339" s="1">
        <v>-7.8895219000000003E-2</v>
      </c>
      <c r="E4339" s="1">
        <v>-9.2681162000000008E-3</v>
      </c>
    </row>
    <row r="4340" spans="1:5">
      <c r="A4340" s="26">
        <v>40664</v>
      </c>
      <c r="B4340" s="27">
        <v>0.72916666666666663</v>
      </c>
      <c r="C4340" s="25">
        <v>9.0499999999999997E-2</v>
      </c>
      <c r="D4340" s="1">
        <v>-4.1938669999999997E-2</v>
      </c>
      <c r="E4340" s="1">
        <v>7.3688108000000002E-3</v>
      </c>
    </row>
    <row r="4341" spans="1:5">
      <c r="A4341" s="26">
        <v>40664</v>
      </c>
      <c r="B4341" s="27">
        <v>0.77083333333333337</v>
      </c>
      <c r="C4341" s="25">
        <v>9.2700000000000005E-2</v>
      </c>
      <c r="D4341" s="1">
        <v>-4.6485118000000004E-3</v>
      </c>
      <c r="E4341" s="1">
        <v>1.9581268999999998E-2</v>
      </c>
    </row>
    <row r="4342" spans="1:5">
      <c r="A4342" s="26">
        <v>40664</v>
      </c>
      <c r="B4342" s="27">
        <v>0.8125</v>
      </c>
      <c r="C4342" s="25">
        <v>9.5000000000000001E-2</v>
      </c>
      <c r="D4342" s="1">
        <v>3.7735879E-2</v>
      </c>
      <c r="E4342" s="1">
        <v>1.9447744999999999E-2</v>
      </c>
    </row>
    <row r="4343" spans="1:5">
      <c r="A4343" s="26">
        <v>40664</v>
      </c>
      <c r="B4343" s="27">
        <v>0.85416666666666663</v>
      </c>
      <c r="C4343" s="25">
        <v>9.7500000000000003E-2</v>
      </c>
      <c r="D4343" s="1">
        <v>4.2136817999999999E-2</v>
      </c>
      <c r="E4343" s="1">
        <v>4.7861353000000002E-2</v>
      </c>
    </row>
    <row r="4344" spans="1:5">
      <c r="A4344" s="26">
        <v>40664</v>
      </c>
      <c r="B4344" s="27">
        <v>0.89583333333333337</v>
      </c>
      <c r="C4344" s="25">
        <v>0.1103</v>
      </c>
      <c r="D4344" s="1">
        <v>-6.0721730999999998E-3</v>
      </c>
      <c r="E4344" s="1">
        <v>3.1552396000000003E-2</v>
      </c>
    </row>
    <row r="4345" spans="1:5">
      <c r="A4345" s="26">
        <v>40664</v>
      </c>
      <c r="B4345" s="27">
        <v>0.9375</v>
      </c>
      <c r="C4345" s="25">
        <v>0.18440000000000001</v>
      </c>
      <c r="D4345" s="1">
        <v>-2.4198968000000001E-2</v>
      </c>
      <c r="E4345" s="1">
        <v>2.6610805000000001E-2</v>
      </c>
    </row>
    <row r="4346" spans="1:5">
      <c r="A4346" s="26">
        <v>40664</v>
      </c>
      <c r="B4346" s="27">
        <v>0.97916666666666663</v>
      </c>
      <c r="C4346" s="25">
        <v>0.1113</v>
      </c>
      <c r="D4346" s="1">
        <v>2.8169019999999998E-4</v>
      </c>
      <c r="E4346" s="1">
        <v>-2.0676096000000001E-2</v>
      </c>
    </row>
    <row r="4347" spans="1:5">
      <c r="A4347" s="26">
        <v>40665</v>
      </c>
      <c r="B4347" s="27">
        <v>2.0833333333333332E-2</v>
      </c>
      <c r="C4347" s="25">
        <v>0.1053</v>
      </c>
      <c r="D4347" s="1">
        <v>7.6005003999999998E-3</v>
      </c>
      <c r="E4347" s="1">
        <v>-1.7988898E-3</v>
      </c>
    </row>
    <row r="4348" spans="1:5">
      <c r="A4348" s="26">
        <v>40665</v>
      </c>
      <c r="B4348" s="27">
        <v>6.25E-2</v>
      </c>
      <c r="C4348" s="25">
        <v>0.1079</v>
      </c>
      <c r="D4348" s="1">
        <v>3.6215048000000001E-3</v>
      </c>
      <c r="E4348" s="1">
        <v>5.6939277000000003E-3</v>
      </c>
    </row>
    <row r="4349" spans="1:5">
      <c r="A4349" s="26">
        <v>40665</v>
      </c>
      <c r="B4349" s="27">
        <v>0.10416666666666667</v>
      </c>
      <c r="C4349" s="25">
        <v>0.1106</v>
      </c>
      <c r="D4349" s="1">
        <v>3.5761547999999997E-2</v>
      </c>
      <c r="E4349" s="1">
        <v>1.1128219E-2</v>
      </c>
    </row>
    <row r="4350" spans="1:5">
      <c r="A4350" s="26">
        <v>40665</v>
      </c>
      <c r="B4350" s="27">
        <v>0.14583333333333334</v>
      </c>
      <c r="C4350" s="25">
        <v>0.12470000000000001</v>
      </c>
      <c r="D4350" s="1">
        <v>5.6277175999999998E-2</v>
      </c>
      <c r="E4350" s="1">
        <v>-2.6113344E-2</v>
      </c>
    </row>
    <row r="4351" spans="1:5">
      <c r="A4351" s="26">
        <v>40665</v>
      </c>
      <c r="B4351" s="27">
        <v>0.1875</v>
      </c>
      <c r="C4351" s="25">
        <v>0.1129</v>
      </c>
      <c r="D4351" s="1">
        <v>-6.6184303999999999E-2</v>
      </c>
      <c r="E4351" s="1">
        <v>1.0811484999999999E-2</v>
      </c>
    </row>
    <row r="4352" spans="1:5">
      <c r="A4352" s="26">
        <v>40665</v>
      </c>
      <c r="B4352" s="27">
        <v>0.22916666666666666</v>
      </c>
      <c r="C4352" s="25">
        <v>0.1178</v>
      </c>
      <c r="D4352" s="1">
        <v>-0.17343980000000001</v>
      </c>
      <c r="E4352" s="1">
        <v>2.8899105000000001E-2</v>
      </c>
    </row>
    <row r="4353" spans="1:5">
      <c r="A4353" s="26">
        <v>40665</v>
      </c>
      <c r="B4353" s="27">
        <v>0.27083333333333331</v>
      </c>
      <c r="C4353" s="25">
        <v>0.1197</v>
      </c>
      <c r="D4353" s="1">
        <v>-0.164968</v>
      </c>
      <c r="E4353" s="1">
        <v>5.0380058999999998E-2</v>
      </c>
    </row>
    <row r="4354" spans="1:5">
      <c r="A4354" s="26">
        <v>40665</v>
      </c>
      <c r="B4354" s="27">
        <v>0.3125</v>
      </c>
      <c r="C4354" s="25">
        <v>0.12130000000000001</v>
      </c>
      <c r="D4354" s="1">
        <v>-0.12000075</v>
      </c>
      <c r="E4354" s="1">
        <v>2.6100701E-2</v>
      </c>
    </row>
    <row r="4355" spans="1:5">
      <c r="A4355" s="26">
        <v>40665</v>
      </c>
      <c r="B4355" s="27">
        <v>0.35416666666666669</v>
      </c>
      <c r="C4355" s="25">
        <v>0.1239</v>
      </c>
      <c r="D4355" s="1">
        <v>-8.7399136000000002E-2</v>
      </c>
      <c r="E4355" s="1">
        <v>4.3541007000000003E-3</v>
      </c>
    </row>
    <row r="4356" spans="1:5">
      <c r="A4356" s="26">
        <v>40665</v>
      </c>
      <c r="B4356" s="27">
        <v>0.39583333333333331</v>
      </c>
      <c r="C4356" s="25">
        <v>0.1255</v>
      </c>
      <c r="D4356" s="1">
        <v>8.5380313999999997E-4</v>
      </c>
      <c r="E4356" s="1">
        <v>-4.3645196999999997E-2</v>
      </c>
    </row>
    <row r="4357" spans="1:5">
      <c r="A4357" s="26">
        <v>40665</v>
      </c>
      <c r="B4357" s="27">
        <v>0.4375</v>
      </c>
      <c r="C4357" s="25">
        <v>0.1186</v>
      </c>
      <c r="D4357" s="1">
        <v>-7.4820925999999996E-2</v>
      </c>
      <c r="E4357" s="1">
        <v>-0.13411735999999999</v>
      </c>
    </row>
    <row r="4358" spans="1:5">
      <c r="A4358" s="26">
        <v>40665</v>
      </c>
      <c r="B4358" s="27">
        <v>0.47916666666666669</v>
      </c>
      <c r="C4358" s="25">
        <v>0.1195</v>
      </c>
      <c r="D4358" s="1">
        <v>-4.1086892999999999E-2</v>
      </c>
      <c r="E4358" s="1">
        <v>-0.14118792999999999</v>
      </c>
    </row>
    <row r="4359" spans="1:5">
      <c r="A4359" s="26">
        <v>40665</v>
      </c>
      <c r="B4359" s="27">
        <v>0.52083333333333337</v>
      </c>
      <c r="C4359" s="25">
        <v>0.121</v>
      </c>
      <c r="D4359" s="1">
        <v>-1.2360163E-3</v>
      </c>
      <c r="E4359" s="1">
        <v>-2.3108951999999999E-2</v>
      </c>
    </row>
    <row r="4360" spans="1:5">
      <c r="A4360" s="26">
        <v>40665</v>
      </c>
      <c r="B4360" s="27">
        <v>0.5625</v>
      </c>
      <c r="C4360" s="25">
        <v>0.1235</v>
      </c>
      <c r="D4360" s="1">
        <v>4.1671996000000003E-2</v>
      </c>
      <c r="E4360" s="1">
        <v>8.6143707999999999E-2</v>
      </c>
    </row>
    <row r="4361" spans="1:5">
      <c r="A4361" s="26">
        <v>40665</v>
      </c>
      <c r="B4361" s="27">
        <v>0.60416666666666663</v>
      </c>
      <c r="C4361" s="25">
        <v>0.1278</v>
      </c>
      <c r="D4361" s="1">
        <v>9.3334681000000003E-2</v>
      </c>
      <c r="E4361" s="1">
        <v>1.6453827000000001E-2</v>
      </c>
    </row>
    <row r="4362" spans="1:5">
      <c r="A4362" s="26">
        <v>40665</v>
      </c>
      <c r="B4362" s="27">
        <v>0.64583333333333337</v>
      </c>
      <c r="C4362" s="25">
        <v>0.13059999999999999</v>
      </c>
      <c r="D4362" s="1">
        <v>6.19351E-2</v>
      </c>
      <c r="E4362" s="1">
        <v>-2.0084930000000001E-2</v>
      </c>
    </row>
    <row r="4363" spans="1:5">
      <c r="A4363" s="26">
        <v>40665</v>
      </c>
      <c r="B4363" s="27">
        <v>0.6875</v>
      </c>
      <c r="C4363" s="25">
        <v>0.1174</v>
      </c>
      <c r="D4363" s="1">
        <v>-1.0177845E-2</v>
      </c>
      <c r="E4363" s="1">
        <v>-5.2130640999999998E-2</v>
      </c>
    </row>
    <row r="4364" spans="1:5">
      <c r="A4364" s="26">
        <v>40665</v>
      </c>
      <c r="B4364" s="27">
        <v>0.72916666666666663</v>
      </c>
      <c r="C4364" s="25">
        <v>0.17019999999999999</v>
      </c>
      <c r="D4364" s="1">
        <v>-7.6028980999999999E-3</v>
      </c>
      <c r="E4364" s="1">
        <v>-2.7201191999999999E-2</v>
      </c>
    </row>
    <row r="4365" spans="1:5">
      <c r="A4365" s="26">
        <v>40665</v>
      </c>
      <c r="B4365" s="27">
        <v>0.77083333333333337</v>
      </c>
      <c r="C4365" s="25">
        <v>0.1115</v>
      </c>
      <c r="D4365" s="1">
        <v>-3.1417845999999999E-2</v>
      </c>
      <c r="E4365" s="1">
        <v>5.8695351999999996E-3</v>
      </c>
    </row>
    <row r="4366" spans="1:5">
      <c r="A4366" s="26">
        <v>40665</v>
      </c>
      <c r="B4366" s="27">
        <v>0.8125</v>
      </c>
      <c r="C4366" s="25">
        <v>0.1138</v>
      </c>
      <c r="D4366" s="1">
        <v>-3.1885180999999999E-2</v>
      </c>
      <c r="E4366" s="1">
        <v>1.9904410000000001E-2</v>
      </c>
    </row>
    <row r="4367" spans="1:5">
      <c r="A4367" s="26">
        <v>40665</v>
      </c>
      <c r="B4367" s="27">
        <v>0.85416666666666663</v>
      </c>
      <c r="C4367" s="25">
        <v>0.1201</v>
      </c>
      <c r="D4367" s="1">
        <v>1.1418124E-2</v>
      </c>
      <c r="E4367" s="1">
        <v>1.2450650000000001E-2</v>
      </c>
    </row>
    <row r="4368" spans="1:5">
      <c r="A4368" s="26">
        <v>40665</v>
      </c>
      <c r="B4368" s="27">
        <v>0.89583333333333337</v>
      </c>
      <c r="C4368" s="25">
        <v>0.1169</v>
      </c>
      <c r="D4368" s="1">
        <v>-6.4293385999999999E-3</v>
      </c>
      <c r="E4368" s="1">
        <v>2.1567271999999998E-2</v>
      </c>
    </row>
    <row r="4369" spans="1:5">
      <c r="A4369" s="26">
        <v>40665</v>
      </c>
      <c r="B4369" s="27">
        <v>0.9375</v>
      </c>
      <c r="C4369" s="25">
        <v>0.1205</v>
      </c>
      <c r="D4369" s="1">
        <v>-1.0472194E-3</v>
      </c>
      <c r="E4369" s="1">
        <v>-1.3902528000000001E-2</v>
      </c>
    </row>
    <row r="4370" spans="1:5">
      <c r="A4370" s="26">
        <v>40665</v>
      </c>
      <c r="B4370" s="27">
        <v>0.97916666666666663</v>
      </c>
      <c r="C4370" s="25">
        <v>0.1245</v>
      </c>
      <c r="D4370" s="1">
        <v>1.8660249000000001E-3</v>
      </c>
      <c r="E4370" s="1">
        <v>-1.2125071000000001E-3</v>
      </c>
    </row>
    <row r="4371" spans="1:5">
      <c r="A4371" s="26">
        <v>40666</v>
      </c>
      <c r="B4371" s="27">
        <v>2.0833333333333332E-2</v>
      </c>
      <c r="C4371" s="25">
        <v>0.12239999999999999</v>
      </c>
      <c r="D4371" s="1">
        <v>2.1634772E-2</v>
      </c>
      <c r="E4371" s="1">
        <v>3.8178851E-2</v>
      </c>
    </row>
    <row r="4372" spans="1:5">
      <c r="A4372" s="26">
        <v>40666</v>
      </c>
      <c r="B4372" s="27">
        <v>6.25E-2</v>
      </c>
      <c r="C4372" s="25">
        <v>0.1245</v>
      </c>
      <c r="D4372" s="1">
        <v>4.3318948000000003E-2</v>
      </c>
      <c r="E4372" s="1">
        <v>2.2455589000000001E-2</v>
      </c>
    </row>
    <row r="4373" spans="1:5">
      <c r="A4373" s="26">
        <v>40666</v>
      </c>
      <c r="B4373" s="27">
        <v>0.10416666666666667</v>
      </c>
      <c r="C4373" s="25">
        <v>0.12970000000000001</v>
      </c>
      <c r="D4373" s="1">
        <v>0.11167823</v>
      </c>
      <c r="E4373" s="1">
        <v>-1.3616044000000001E-2</v>
      </c>
    </row>
    <row r="4374" spans="1:5">
      <c r="A4374" s="26">
        <v>40666</v>
      </c>
      <c r="B4374" s="27">
        <v>0.14583333333333334</v>
      </c>
      <c r="C4374" s="25">
        <v>0.13089999999999999</v>
      </c>
      <c r="D4374" s="1">
        <v>4.3141276999999999E-2</v>
      </c>
      <c r="E4374" s="1">
        <v>-3.1180184E-2</v>
      </c>
    </row>
    <row r="4375" spans="1:5">
      <c r="A4375" s="26">
        <v>40666</v>
      </c>
      <c r="B4375" s="27">
        <v>0.1875</v>
      </c>
      <c r="C4375" s="25">
        <v>0.12989999999999999</v>
      </c>
      <c r="D4375" s="1">
        <v>-8.6819555000000007E-2</v>
      </c>
      <c r="E4375" s="1">
        <v>6.1404462E-3</v>
      </c>
    </row>
    <row r="4376" spans="1:5">
      <c r="A4376" s="26">
        <v>40666</v>
      </c>
      <c r="B4376" s="27">
        <v>0.22916666666666666</v>
      </c>
      <c r="C4376" s="25">
        <v>0.1298</v>
      </c>
      <c r="D4376" s="1">
        <v>-0.14119102</v>
      </c>
      <c r="E4376" s="1">
        <v>4.0602421999999999E-2</v>
      </c>
    </row>
    <row r="4377" spans="1:5">
      <c r="A4377" s="26">
        <v>40666</v>
      </c>
      <c r="B4377" s="27">
        <v>0.27083333333333331</v>
      </c>
      <c r="C4377" s="25">
        <v>0.12839999999999999</v>
      </c>
      <c r="D4377" s="1">
        <v>-0.16561718</v>
      </c>
      <c r="E4377" s="1">
        <v>2.6325907999999999E-2</v>
      </c>
    </row>
    <row r="4378" spans="1:5">
      <c r="A4378" s="26">
        <v>40666</v>
      </c>
      <c r="B4378" s="27">
        <v>0.3125</v>
      </c>
      <c r="C4378" s="25">
        <v>0.1242</v>
      </c>
      <c r="D4378" s="1">
        <v>-0.15812051999999999</v>
      </c>
      <c r="E4378" s="1">
        <v>1.6685228999999999E-2</v>
      </c>
    </row>
    <row r="4379" spans="1:5">
      <c r="A4379" s="26">
        <v>40666</v>
      </c>
      <c r="B4379" s="27">
        <v>0.35416666666666669</v>
      </c>
      <c r="C4379" s="25">
        <v>0.1183</v>
      </c>
      <c r="D4379" s="1">
        <v>-9.9591069000000004E-2</v>
      </c>
      <c r="E4379" s="1">
        <v>3.6405316E-2</v>
      </c>
    </row>
    <row r="4380" spans="1:5">
      <c r="A4380" s="26">
        <v>40666</v>
      </c>
      <c r="B4380" s="27">
        <v>0.39583333333333331</v>
      </c>
      <c r="C4380" s="25">
        <v>0.1159</v>
      </c>
      <c r="D4380" s="1">
        <v>-6.5280087000000001E-2</v>
      </c>
      <c r="E4380" s="1">
        <v>2.3956939E-2</v>
      </c>
    </row>
    <row r="4381" spans="1:5">
      <c r="A4381" s="26">
        <v>40666</v>
      </c>
      <c r="B4381" s="27">
        <v>0.4375</v>
      </c>
      <c r="C4381" s="25">
        <v>0.114</v>
      </c>
      <c r="D4381" s="1">
        <v>-5.7650725999999999E-2</v>
      </c>
      <c r="E4381" s="1">
        <v>-3.5419185999999998E-2</v>
      </c>
    </row>
    <row r="4382" spans="1:5">
      <c r="A4382" s="26">
        <v>40666</v>
      </c>
      <c r="B4382" s="27">
        <v>0.47916666666666669</v>
      </c>
      <c r="C4382" s="25">
        <v>0.1133</v>
      </c>
      <c r="D4382" s="1">
        <v>-1.5491581000000001E-2</v>
      </c>
      <c r="E4382" s="1">
        <v>5.1459886E-3</v>
      </c>
    </row>
    <row r="4383" spans="1:5">
      <c r="A4383" s="26">
        <v>40666</v>
      </c>
      <c r="B4383" s="27">
        <v>0.52083333333333337</v>
      </c>
      <c r="C4383" s="25">
        <v>0.1183</v>
      </c>
      <c r="D4383" s="1">
        <v>-9.6899314999999997E-5</v>
      </c>
      <c r="E4383" s="1">
        <v>2.1512600999999999E-2</v>
      </c>
    </row>
    <row r="4384" spans="1:5">
      <c r="A4384" s="26">
        <v>40666</v>
      </c>
      <c r="B4384" s="27">
        <v>0.5625</v>
      </c>
      <c r="C4384" s="25">
        <v>0.1502</v>
      </c>
      <c r="D4384" s="1">
        <v>2.964139E-2</v>
      </c>
      <c r="E4384" s="1">
        <v>4.5048907999999999E-2</v>
      </c>
    </row>
    <row r="4385" spans="1:5">
      <c r="A4385" s="26">
        <v>40666</v>
      </c>
      <c r="B4385" s="27">
        <v>0.60416666666666663</v>
      </c>
      <c r="C4385" s="25">
        <v>0.2404</v>
      </c>
      <c r="D4385" s="1">
        <v>6.7712833E-2</v>
      </c>
      <c r="E4385" s="1">
        <v>7.1090476E-2</v>
      </c>
    </row>
    <row r="4386" spans="1:5">
      <c r="A4386" s="26">
        <v>40666</v>
      </c>
      <c r="B4386" s="27">
        <v>0.64583333333333337</v>
      </c>
      <c r="C4386" s="25">
        <v>0.22320000000000001</v>
      </c>
      <c r="D4386" s="1">
        <v>2.1422844999999999E-2</v>
      </c>
      <c r="E4386" s="1">
        <v>-3.4606434999999998E-2</v>
      </c>
    </row>
    <row r="4387" spans="1:5">
      <c r="A4387" s="26">
        <v>40666</v>
      </c>
      <c r="B4387" s="27">
        <v>0.6875</v>
      </c>
      <c r="C4387" s="25">
        <v>0.1046</v>
      </c>
      <c r="D4387" s="1">
        <v>4.2469387000000003E-3</v>
      </c>
      <c r="E4387" s="1">
        <v>-1.5565173E-2</v>
      </c>
    </row>
    <row r="4388" spans="1:5">
      <c r="A4388" s="26">
        <v>40666</v>
      </c>
      <c r="B4388" s="27">
        <v>0.72916666666666663</v>
      </c>
      <c r="C4388" s="25">
        <v>0.1061</v>
      </c>
      <c r="D4388" s="1">
        <v>1.6013928E-2</v>
      </c>
      <c r="E4388" s="1">
        <v>3.1130762999999999E-2</v>
      </c>
    </row>
    <row r="4389" spans="1:5">
      <c r="A4389" s="26">
        <v>40666</v>
      </c>
      <c r="B4389" s="27">
        <v>0.77083333333333337</v>
      </c>
      <c r="C4389" s="25">
        <v>0.18390000000000001</v>
      </c>
      <c r="D4389" s="1">
        <v>7.8821372999999997E-3</v>
      </c>
      <c r="E4389" s="1">
        <v>-3.3109202999999999E-3</v>
      </c>
    </row>
    <row r="4390" spans="1:5">
      <c r="A4390" s="26">
        <v>40666</v>
      </c>
      <c r="B4390" s="27">
        <v>0.8125</v>
      </c>
      <c r="C4390" s="25">
        <v>0.1079</v>
      </c>
      <c r="D4390" s="1">
        <v>1.7619958000000002E-2</v>
      </c>
      <c r="E4390" s="1">
        <v>-5.5872748E-3</v>
      </c>
    </row>
    <row r="4391" spans="1:5">
      <c r="A4391" s="26">
        <v>40666</v>
      </c>
      <c r="B4391" s="27">
        <v>0.85416666666666663</v>
      </c>
      <c r="C4391" s="25">
        <v>0.1101</v>
      </c>
      <c r="D4391" s="1">
        <v>1.5576806999999999E-3</v>
      </c>
      <c r="E4391" s="1">
        <v>2.9230987E-2</v>
      </c>
    </row>
    <row r="4392" spans="1:5">
      <c r="A4392" s="26">
        <v>40666</v>
      </c>
      <c r="B4392" s="27">
        <v>0.89583333333333337</v>
      </c>
      <c r="C4392" s="25">
        <v>0.11360000000000001</v>
      </c>
      <c r="D4392" s="1">
        <v>9.2371937999999997E-3</v>
      </c>
      <c r="E4392" s="1">
        <v>5.9918536000000003E-3</v>
      </c>
    </row>
    <row r="4393" spans="1:5">
      <c r="A4393" s="26">
        <v>40666</v>
      </c>
      <c r="B4393" s="27">
        <v>0.9375</v>
      </c>
      <c r="C4393" s="25">
        <v>0.1106</v>
      </c>
      <c r="D4393" s="1">
        <v>9.0258927999999992E-3</v>
      </c>
      <c r="E4393" s="1">
        <v>-5.5772534999999996E-3</v>
      </c>
    </row>
    <row r="4394" spans="1:5">
      <c r="A4394" s="26">
        <v>40666</v>
      </c>
      <c r="B4394" s="27">
        <v>0.97916666666666663</v>
      </c>
      <c r="C4394" s="25">
        <v>0.1129</v>
      </c>
      <c r="D4394" s="1">
        <v>2.0437228000000002E-2</v>
      </c>
      <c r="E4394" s="1">
        <v>2.4170062999999999E-2</v>
      </c>
    </row>
    <row r="4395" spans="1:5">
      <c r="A4395" s="26">
        <v>40667</v>
      </c>
      <c r="B4395" s="27">
        <v>2.0833333333333332E-2</v>
      </c>
      <c r="C4395" s="25">
        <v>0.1152</v>
      </c>
      <c r="D4395" s="1">
        <v>-2.5823879000000001E-2</v>
      </c>
      <c r="E4395" s="1">
        <v>1.9859492999999999E-2</v>
      </c>
    </row>
    <row r="4396" spans="1:5">
      <c r="A4396" s="26">
        <v>40667</v>
      </c>
      <c r="B4396" s="27">
        <v>6.25E-2</v>
      </c>
      <c r="C4396" s="25">
        <v>0.1153</v>
      </c>
      <c r="D4396" s="1">
        <v>6.4883987000000004E-2</v>
      </c>
      <c r="E4396" s="1">
        <v>3.4205171999999999E-2</v>
      </c>
    </row>
    <row r="4397" spans="1:5">
      <c r="A4397" s="26">
        <v>40667</v>
      </c>
      <c r="B4397" s="27">
        <v>0.10416666666666667</v>
      </c>
      <c r="C4397" s="25">
        <v>0.12640000000000001</v>
      </c>
      <c r="D4397" s="1">
        <v>1.1201075E-2</v>
      </c>
      <c r="E4397" s="1">
        <v>8.9803226E-3</v>
      </c>
    </row>
    <row r="4398" spans="1:5">
      <c r="A4398" s="26">
        <v>40667</v>
      </c>
      <c r="B4398" s="27">
        <v>0.14583333333333334</v>
      </c>
      <c r="C4398" s="25">
        <v>0.10639999999999999</v>
      </c>
      <c r="D4398" s="1">
        <v>3.7719596000000001E-2</v>
      </c>
      <c r="E4398" s="1">
        <v>1.1220671999999999E-2</v>
      </c>
    </row>
    <row r="4399" spans="1:5">
      <c r="A4399" s="26">
        <v>40667</v>
      </c>
      <c r="B4399" s="27">
        <v>0.1875</v>
      </c>
      <c r="C4399" s="25">
        <v>0.1066</v>
      </c>
      <c r="D4399" s="1">
        <v>-9.1750753999999997E-3</v>
      </c>
      <c r="E4399" s="1">
        <v>-2.9724291999999999E-2</v>
      </c>
    </row>
    <row r="4400" spans="1:5">
      <c r="A4400" s="26">
        <v>40667</v>
      </c>
      <c r="B4400" s="27">
        <v>0.22916666666666666</v>
      </c>
      <c r="C4400" s="25">
        <v>0.10539999999999999</v>
      </c>
      <c r="D4400" s="1">
        <v>-0.12363642</v>
      </c>
      <c r="E4400" s="1">
        <v>1.1612057E-2</v>
      </c>
    </row>
    <row r="4401" spans="1:5">
      <c r="A4401" s="26">
        <v>40667</v>
      </c>
      <c r="B4401" s="27">
        <v>0.27083333333333331</v>
      </c>
      <c r="C4401" s="25">
        <v>0.1066</v>
      </c>
      <c r="D4401" s="1">
        <v>-0.21412703</v>
      </c>
      <c r="E4401" s="1">
        <v>-1.7682562999999998E-2</v>
      </c>
    </row>
    <row r="4402" spans="1:5">
      <c r="A4402" s="26">
        <v>40667</v>
      </c>
      <c r="B4402" s="27">
        <v>0.3125</v>
      </c>
      <c r="C4402" s="25">
        <v>0.1096</v>
      </c>
      <c r="D4402" s="1">
        <v>-0.15733342</v>
      </c>
      <c r="E4402" s="1">
        <v>2.4496291999999999E-2</v>
      </c>
    </row>
    <row r="4403" spans="1:5">
      <c r="A4403" s="26">
        <v>40667</v>
      </c>
      <c r="B4403" s="27">
        <v>0.35416666666666669</v>
      </c>
      <c r="C4403" s="25">
        <v>0.1065</v>
      </c>
      <c r="D4403" s="1">
        <v>-0.12654747999999999</v>
      </c>
      <c r="E4403" s="1">
        <v>-1.1895606E-2</v>
      </c>
    </row>
    <row r="4404" spans="1:5">
      <c r="A4404" s="26">
        <v>40667</v>
      </c>
      <c r="B4404" s="27">
        <v>0.39583333333333331</v>
      </c>
      <c r="C4404" s="25">
        <v>0.10630000000000001</v>
      </c>
      <c r="D4404" s="1">
        <v>-0.14311962</v>
      </c>
      <c r="E4404" s="1">
        <v>-7.2547465E-3</v>
      </c>
    </row>
    <row r="4405" spans="1:5">
      <c r="A4405" s="26">
        <v>40667</v>
      </c>
      <c r="B4405" s="27">
        <v>0.4375</v>
      </c>
      <c r="C4405" s="25">
        <v>0.1084</v>
      </c>
      <c r="D4405" s="1">
        <v>-0.1442445</v>
      </c>
      <c r="E4405" s="1">
        <v>3.8480936E-2</v>
      </c>
    </row>
    <row r="4406" spans="1:5">
      <c r="A4406" s="26">
        <v>40667</v>
      </c>
      <c r="B4406" s="27">
        <v>0.47916666666666669</v>
      </c>
      <c r="C4406" s="25">
        <v>0.1108</v>
      </c>
      <c r="D4406" s="1">
        <v>-7.0624592E-2</v>
      </c>
      <c r="E4406" s="1">
        <v>-2.9090333999999999E-2</v>
      </c>
    </row>
    <row r="4407" spans="1:5">
      <c r="A4407" s="26">
        <v>40667</v>
      </c>
      <c r="B4407" s="27">
        <v>0.52083333333333337</v>
      </c>
      <c r="C4407" s="25">
        <v>0.1167</v>
      </c>
      <c r="D4407" s="1">
        <v>-4.4081748000000002E-3</v>
      </c>
      <c r="E4407" s="1">
        <v>-1.6767998999999999E-2</v>
      </c>
    </row>
    <row r="4408" spans="1:5">
      <c r="A4408" s="26">
        <v>40667</v>
      </c>
      <c r="B4408" s="27">
        <v>0.5625</v>
      </c>
      <c r="C4408" s="25">
        <v>0.115</v>
      </c>
      <c r="D4408" s="1">
        <v>6.5756559000000006E-2</v>
      </c>
      <c r="E4408" s="1">
        <v>8.4688185999999999E-2</v>
      </c>
    </row>
    <row r="4409" spans="1:5">
      <c r="A4409" s="26">
        <v>40667</v>
      </c>
      <c r="B4409" s="27">
        <v>0.60416666666666663</v>
      </c>
      <c r="C4409" s="25">
        <v>0.11650000000000001</v>
      </c>
      <c r="D4409" s="1">
        <v>7.8783961999999999E-2</v>
      </c>
      <c r="E4409" s="1">
        <v>4.9319334999999999E-2</v>
      </c>
    </row>
    <row r="4410" spans="1:5">
      <c r="A4410" s="26">
        <v>40667</v>
      </c>
      <c r="B4410" s="27">
        <v>0.64583333333333337</v>
      </c>
      <c r="C4410" s="25">
        <v>0.12089999999999999</v>
      </c>
      <c r="D4410" s="1">
        <v>0.10239176999999999</v>
      </c>
      <c r="E4410" s="1">
        <v>1.3794216E-2</v>
      </c>
    </row>
    <row r="4411" spans="1:5">
      <c r="A4411" s="26">
        <v>40667</v>
      </c>
      <c r="B4411" s="27">
        <v>0.6875</v>
      </c>
      <c r="C4411" s="25">
        <v>0.1143</v>
      </c>
      <c r="D4411" s="1">
        <v>7.1318633000000006E-2</v>
      </c>
      <c r="E4411" s="1">
        <v>3.2463591E-2</v>
      </c>
    </row>
    <row r="4412" spans="1:5">
      <c r="A4412" s="26">
        <v>40667</v>
      </c>
      <c r="B4412" s="27">
        <v>0.72916666666666663</v>
      </c>
      <c r="C4412" s="25">
        <v>0.11840000000000001</v>
      </c>
      <c r="D4412" s="1">
        <v>2.1361812000000001E-2</v>
      </c>
      <c r="E4412" s="1">
        <v>3.1331775999999999E-2</v>
      </c>
    </row>
    <row r="4413" spans="1:5">
      <c r="A4413" s="26">
        <v>40667</v>
      </c>
      <c r="B4413" s="27">
        <v>0.77083333333333337</v>
      </c>
      <c r="C4413" s="25">
        <v>0.1187</v>
      </c>
      <c r="D4413" s="1">
        <v>-8.6370749999999993E-3</v>
      </c>
      <c r="E4413" s="1">
        <v>1.1800346E-2</v>
      </c>
    </row>
    <row r="4414" spans="1:5">
      <c r="A4414" s="26">
        <v>40667</v>
      </c>
      <c r="B4414" s="27">
        <v>0.8125</v>
      </c>
      <c r="C4414" s="25">
        <v>0.12130000000000001</v>
      </c>
      <c r="D4414" s="1">
        <v>1.8650822000000001E-2</v>
      </c>
      <c r="E4414" s="1">
        <v>1.0338180000000001E-2</v>
      </c>
    </row>
    <row r="4415" spans="1:5">
      <c r="A4415" s="26">
        <v>40667</v>
      </c>
      <c r="B4415" s="27">
        <v>0.85416666666666663</v>
      </c>
      <c r="C4415" s="25">
        <v>0.1241</v>
      </c>
      <c r="D4415" s="1">
        <v>1.0936538000000001E-2</v>
      </c>
      <c r="E4415" s="1">
        <v>6.6960116999999998E-3</v>
      </c>
    </row>
    <row r="4416" spans="1:5">
      <c r="A4416" s="26">
        <v>40667</v>
      </c>
      <c r="B4416" s="27">
        <v>0.89583333333333337</v>
      </c>
      <c r="C4416" s="25">
        <v>0.12759999999999999</v>
      </c>
      <c r="D4416" s="1">
        <v>-3.7566554000000002E-2</v>
      </c>
      <c r="E4416" s="1">
        <v>7.0445326000000003E-3</v>
      </c>
    </row>
    <row r="4417" spans="1:5">
      <c r="A4417" s="26">
        <v>40667</v>
      </c>
      <c r="B4417" s="27">
        <v>0.9375</v>
      </c>
      <c r="C4417" s="25">
        <v>0.13100000000000001</v>
      </c>
      <c r="D4417" s="1">
        <v>-1.3713525000000001E-2</v>
      </c>
      <c r="E4417" s="1">
        <v>4.1651068000000003E-3</v>
      </c>
    </row>
    <row r="4418" spans="1:5">
      <c r="A4418" s="26">
        <v>40667</v>
      </c>
      <c r="B4418" s="27">
        <v>0.97916666666666663</v>
      </c>
      <c r="C4418" s="25">
        <v>0.13350000000000001</v>
      </c>
      <c r="D4418" s="1">
        <v>2.9429442E-2</v>
      </c>
      <c r="E4418" s="1">
        <v>2.1586549E-2</v>
      </c>
    </row>
    <row r="4419" spans="1:5">
      <c r="A4419" s="26">
        <v>40668</v>
      </c>
      <c r="B4419" s="27">
        <v>2.0833333333333332E-2</v>
      </c>
      <c r="C4419" s="25">
        <v>0.13669999999999999</v>
      </c>
      <c r="D4419" s="1">
        <v>3.2297311E-3</v>
      </c>
      <c r="E4419" s="1">
        <v>6.1384819E-2</v>
      </c>
    </row>
    <row r="4420" spans="1:5">
      <c r="A4420" s="26">
        <v>40668</v>
      </c>
      <c r="B4420" s="27">
        <v>6.25E-2</v>
      </c>
      <c r="C4420" s="25">
        <v>0.15659999999999999</v>
      </c>
      <c r="D4420" s="1">
        <v>4.9529453000000001E-2</v>
      </c>
      <c r="E4420" s="1">
        <v>8.3892917000000008E-3</v>
      </c>
    </row>
    <row r="4421" spans="1:5">
      <c r="A4421" s="26">
        <v>40668</v>
      </c>
      <c r="B4421" s="27">
        <v>0.10416666666666667</v>
      </c>
      <c r="C4421" s="25">
        <v>0.153</v>
      </c>
      <c r="D4421" s="1">
        <v>4.7133715E-2</v>
      </c>
      <c r="E4421" s="1">
        <v>2.6715453E-2</v>
      </c>
    </row>
    <row r="4422" spans="1:5">
      <c r="A4422" s="26">
        <v>40668</v>
      </c>
      <c r="B4422" s="27">
        <v>0.14583333333333334</v>
      </c>
      <c r="C4422" s="25">
        <v>0.1414</v>
      </c>
      <c r="D4422" s="1">
        <v>5.4394815999999999E-2</v>
      </c>
      <c r="E4422" s="1">
        <v>3.1942415000000002E-2</v>
      </c>
    </row>
    <row r="4423" spans="1:5">
      <c r="A4423" s="26">
        <v>40668</v>
      </c>
      <c r="B4423" s="27">
        <v>0.1875</v>
      </c>
      <c r="C4423" s="25">
        <v>0.14430000000000001</v>
      </c>
      <c r="D4423" s="1">
        <v>9.9130629999999997E-3</v>
      </c>
      <c r="E4423" s="1">
        <v>-7.7995241E-3</v>
      </c>
    </row>
    <row r="4424" spans="1:5">
      <c r="A4424" s="26">
        <v>40668</v>
      </c>
      <c r="B4424" s="27">
        <v>0.22916666666666666</v>
      </c>
      <c r="C4424" s="25">
        <v>0.14799999999999999</v>
      </c>
      <c r="D4424" s="1">
        <v>-4.2020927999999999E-2</v>
      </c>
      <c r="E4424" s="1">
        <v>-1.8326473999999999E-2</v>
      </c>
    </row>
    <row r="4425" spans="1:5">
      <c r="A4425" s="26">
        <v>40668</v>
      </c>
      <c r="B4425" s="27">
        <v>0.27083333333333331</v>
      </c>
      <c r="C4425" s="25">
        <v>0.15190000000000001</v>
      </c>
      <c r="D4425" s="1">
        <v>-4.8701570999999999E-2</v>
      </c>
      <c r="E4425" s="1">
        <v>-1.9379041999999999E-2</v>
      </c>
    </row>
    <row r="4426" spans="1:5">
      <c r="A4426" s="26">
        <v>40668</v>
      </c>
      <c r="B4426" s="27">
        <v>0.3125</v>
      </c>
      <c r="C4426" s="25">
        <v>0.1573</v>
      </c>
      <c r="D4426" s="1">
        <v>-0.15194326999999999</v>
      </c>
      <c r="E4426" s="1">
        <v>1.4680393999999999E-2</v>
      </c>
    </row>
    <row r="4427" spans="1:5">
      <c r="A4427" s="26">
        <v>40668</v>
      </c>
      <c r="B4427" s="27">
        <v>0.35416666666666669</v>
      </c>
      <c r="C4427" s="25">
        <v>0.15840000000000001</v>
      </c>
      <c r="D4427" s="1">
        <v>-0.23404906</v>
      </c>
      <c r="E4427" s="1">
        <v>1.7064533E-2</v>
      </c>
    </row>
    <row r="4428" spans="1:5">
      <c r="A4428" s="26">
        <v>40668</v>
      </c>
      <c r="B4428" s="27">
        <v>0.39583333333333331</v>
      </c>
      <c r="C4428" s="25">
        <v>0.1593</v>
      </c>
      <c r="D4428" s="1">
        <v>-0.21239642</v>
      </c>
      <c r="E4428" s="1">
        <v>4.6256960999999999E-2</v>
      </c>
    </row>
    <row r="4429" spans="1:5">
      <c r="A4429" s="26">
        <v>40668</v>
      </c>
      <c r="B4429" s="27">
        <v>0.4375</v>
      </c>
      <c r="C4429" s="25">
        <v>0.16289999999999999</v>
      </c>
      <c r="D4429" s="1">
        <v>-0.14256255000000001</v>
      </c>
      <c r="E4429" s="1">
        <v>5.0405907999999999E-2</v>
      </c>
    </row>
    <row r="4430" spans="1:5">
      <c r="A4430" s="26">
        <v>40668</v>
      </c>
      <c r="B4430" s="27">
        <v>0.47916666666666669</v>
      </c>
      <c r="C4430" s="25">
        <v>0.16639999999999999</v>
      </c>
      <c r="D4430" s="1">
        <v>-0.13967085000000001</v>
      </c>
      <c r="E4430" s="1">
        <v>2.8209830000000002E-2</v>
      </c>
    </row>
    <row r="4431" spans="1:5">
      <c r="A4431" s="26">
        <v>40668</v>
      </c>
      <c r="B4431" s="27">
        <v>0.52083333333333337</v>
      </c>
      <c r="C4431" s="25">
        <v>0.1701</v>
      </c>
      <c r="D4431" s="1">
        <v>-6.9509019000000005E-2</v>
      </c>
      <c r="E4431" s="1">
        <v>2.2366421000000001E-2</v>
      </c>
    </row>
    <row r="4432" spans="1:5">
      <c r="A4432" s="26">
        <v>40668</v>
      </c>
      <c r="B4432" s="27">
        <v>0.5625</v>
      </c>
      <c r="C4432" s="25">
        <v>0.19170000000000001</v>
      </c>
      <c r="D4432" s="1">
        <v>-5.5661635000000001E-2</v>
      </c>
      <c r="E4432" s="1">
        <v>1.2752372E-2</v>
      </c>
    </row>
    <row r="4433" spans="1:5">
      <c r="A4433" s="26">
        <v>40668</v>
      </c>
      <c r="B4433" s="27">
        <v>0.60416666666666663</v>
      </c>
      <c r="C4433" s="25">
        <v>0.1772</v>
      </c>
      <c r="D4433" s="1">
        <v>2.2389371999999999E-3</v>
      </c>
      <c r="E4433" s="1">
        <v>5.8590828999999997E-2</v>
      </c>
    </row>
    <row r="4434" spans="1:5">
      <c r="A4434" s="26">
        <v>40668</v>
      </c>
      <c r="B4434" s="27">
        <v>0.64583333333333337</v>
      </c>
      <c r="C4434" s="25">
        <v>0.18060000000000001</v>
      </c>
      <c r="D4434" s="1">
        <v>5.5692933999999999E-2</v>
      </c>
      <c r="E4434" s="1">
        <v>6.8311123000000001E-2</v>
      </c>
    </row>
    <row r="4435" spans="1:5">
      <c r="A4435" s="26">
        <v>40668</v>
      </c>
      <c r="B4435" s="27">
        <v>0.6875</v>
      </c>
      <c r="C4435" s="25">
        <v>0.18509999999999999</v>
      </c>
      <c r="D4435" s="1">
        <v>7.5378163999999998E-2</v>
      </c>
      <c r="E4435" s="1">
        <v>7.6048823000000002E-2</v>
      </c>
    </row>
    <row r="4436" spans="1:5">
      <c r="A4436" s="26">
        <v>40668</v>
      </c>
      <c r="B4436" s="27">
        <v>0.72916666666666663</v>
      </c>
      <c r="C4436" s="25">
        <v>0.18890000000000001</v>
      </c>
      <c r="D4436" s="1">
        <v>6.6345123000000006E-2</v>
      </c>
      <c r="E4436" s="1">
        <v>4.6029490999999999E-2</v>
      </c>
    </row>
    <row r="4437" spans="1:5">
      <c r="A4437" s="26">
        <v>40668</v>
      </c>
      <c r="B4437" s="27">
        <v>0.77083333333333337</v>
      </c>
      <c r="C4437" s="25">
        <v>0.19359999999999999</v>
      </c>
      <c r="D4437" s="1">
        <v>5.095922E-2</v>
      </c>
      <c r="E4437" s="1">
        <v>-4.6936253000000004E-3</v>
      </c>
    </row>
    <row r="4438" spans="1:5">
      <c r="A4438" s="26">
        <v>40668</v>
      </c>
      <c r="B4438" s="27">
        <v>0.8125</v>
      </c>
      <c r="C4438" s="25">
        <v>0.19819999999999999</v>
      </c>
      <c r="D4438" s="1">
        <v>1.7828245E-2</v>
      </c>
      <c r="E4438" s="1">
        <v>-4.7526388000000003E-3</v>
      </c>
    </row>
    <row r="4439" spans="1:5">
      <c r="A4439" s="26">
        <v>40668</v>
      </c>
      <c r="B4439" s="27">
        <v>0.85416666666666663</v>
      </c>
      <c r="C4439" s="25">
        <v>0.20319999999999999</v>
      </c>
      <c r="D4439" s="1">
        <v>5.8770925000000002E-2</v>
      </c>
      <c r="E4439" s="1">
        <v>1.8743259000000002E-2</v>
      </c>
    </row>
    <row r="4440" spans="1:5">
      <c r="A4440" s="26">
        <v>40668</v>
      </c>
      <c r="B4440" s="27">
        <v>0.89583333333333337</v>
      </c>
      <c r="C4440" s="25">
        <v>0.2074</v>
      </c>
      <c r="D4440" s="1">
        <v>2.2720976E-2</v>
      </c>
      <c r="E4440" s="1">
        <v>2.3007070000000001E-2</v>
      </c>
    </row>
    <row r="4441" spans="1:5">
      <c r="A4441" s="26">
        <v>40668</v>
      </c>
      <c r="B4441" s="27">
        <v>0.9375</v>
      </c>
      <c r="C4441" s="25">
        <v>0.21160000000000001</v>
      </c>
      <c r="D4441" s="1">
        <v>1.4871641E-2</v>
      </c>
      <c r="E4441" s="1">
        <v>2.0936202000000001E-2</v>
      </c>
    </row>
    <row r="4442" spans="1:5">
      <c r="A4442" s="26">
        <v>40668</v>
      </c>
      <c r="B4442" s="27">
        <v>0.97916666666666663</v>
      </c>
      <c r="C4442" s="25">
        <v>0.2167</v>
      </c>
      <c r="D4442" s="1">
        <v>3.6971873000000002E-2</v>
      </c>
      <c r="E4442" s="1">
        <v>5.7387414999999997E-2</v>
      </c>
    </row>
    <row r="4443" spans="1:5">
      <c r="A4443" s="26">
        <v>40669</v>
      </c>
      <c r="B4443" s="27">
        <v>2.0833333333333332E-2</v>
      </c>
      <c r="C4443" s="25">
        <v>0.22170000000000001</v>
      </c>
      <c r="D4443" s="1">
        <v>-6.2371705E-3</v>
      </c>
      <c r="E4443" s="1">
        <v>4.8495159000000003E-2</v>
      </c>
    </row>
    <row r="4444" spans="1:5">
      <c r="A4444" s="26">
        <v>40669</v>
      </c>
      <c r="B4444" s="27">
        <v>6.25E-2</v>
      </c>
      <c r="C4444" s="25">
        <v>0.2316</v>
      </c>
      <c r="D4444" s="1">
        <v>2.7875585999999998E-4</v>
      </c>
      <c r="E4444" s="1">
        <v>-8.0850389000000009E-3</v>
      </c>
    </row>
    <row r="4445" spans="1:5">
      <c r="A4445" s="26">
        <v>40669</v>
      </c>
      <c r="B4445" s="27">
        <v>0.10416666666666667</v>
      </c>
      <c r="C4445" s="25">
        <v>0.22939999999999999</v>
      </c>
      <c r="D4445" s="1">
        <v>3.0850537000000001E-2</v>
      </c>
      <c r="E4445" s="1">
        <v>4.5320057000000002E-3</v>
      </c>
    </row>
    <row r="4446" spans="1:5">
      <c r="A4446" s="26">
        <v>40669</v>
      </c>
      <c r="B4446" s="27">
        <v>0.14583333333333334</v>
      </c>
      <c r="C4446" s="25">
        <v>0.22869999999999999</v>
      </c>
      <c r="D4446" s="1">
        <v>1.3239747E-2</v>
      </c>
      <c r="E4446" s="1">
        <v>1.2908630000000001E-2</v>
      </c>
    </row>
    <row r="4447" spans="1:5">
      <c r="A4447" s="26">
        <v>40669</v>
      </c>
      <c r="B4447" s="27">
        <v>0.1875</v>
      </c>
      <c r="C4447" s="25">
        <v>0.23369999999999999</v>
      </c>
      <c r="D4447" s="1">
        <v>-1.390695E-2</v>
      </c>
      <c r="E4447" s="1">
        <v>1.7185105999999999E-2</v>
      </c>
    </row>
    <row r="4448" spans="1:5">
      <c r="A4448" s="26">
        <v>40669</v>
      </c>
      <c r="B4448" s="27">
        <v>0.22916666666666666</v>
      </c>
      <c r="C4448" s="25">
        <v>0.23930000000000001</v>
      </c>
      <c r="D4448" s="1">
        <v>-8.1127144999999998E-2</v>
      </c>
      <c r="E4448" s="1">
        <v>2.1813169E-2</v>
      </c>
    </row>
    <row r="4449" spans="1:5">
      <c r="A4449" s="26">
        <v>40669</v>
      </c>
      <c r="B4449" s="27">
        <v>0.27083333333333331</v>
      </c>
      <c r="C4449" s="25">
        <v>0.24349999999999999</v>
      </c>
      <c r="D4449" s="1">
        <v>-0.12772012999999999</v>
      </c>
      <c r="E4449" s="1">
        <v>3.0119832999999999E-2</v>
      </c>
    </row>
    <row r="4450" spans="1:5">
      <c r="A4450" s="26">
        <v>40669</v>
      </c>
      <c r="B4450" s="27">
        <v>0.3125</v>
      </c>
      <c r="C4450" s="25">
        <v>0.2475</v>
      </c>
      <c r="D4450" s="1">
        <v>-0.21133725</v>
      </c>
      <c r="E4450" s="1">
        <v>2.4951522E-2</v>
      </c>
    </row>
    <row r="4451" spans="1:5">
      <c r="A4451" s="26">
        <v>40669</v>
      </c>
      <c r="B4451" s="27">
        <v>0.35416666666666669</v>
      </c>
      <c r="C4451" s="25">
        <v>0.2505</v>
      </c>
      <c r="D4451" s="1">
        <v>-0.24942943000000001</v>
      </c>
      <c r="E4451" s="1">
        <v>3.4898895999999999E-2</v>
      </c>
    </row>
    <row r="4452" spans="1:5">
      <c r="A4452" s="26">
        <v>40669</v>
      </c>
      <c r="B4452" s="27">
        <v>0.39583333333333331</v>
      </c>
      <c r="C4452" s="25">
        <v>0.25440000000000002</v>
      </c>
      <c r="D4452" s="1">
        <v>-0.22014633</v>
      </c>
      <c r="E4452" s="1">
        <v>5.5835036999999997E-2</v>
      </c>
    </row>
    <row r="4453" spans="1:5">
      <c r="A4453" s="26">
        <v>40669</v>
      </c>
      <c r="B4453" s="27">
        <v>0.4375</v>
      </c>
      <c r="C4453" s="25">
        <v>0.25929999999999997</v>
      </c>
      <c r="D4453" s="1">
        <v>-0.20384263999999999</v>
      </c>
      <c r="E4453" s="1">
        <v>5.1534745E-2</v>
      </c>
    </row>
    <row r="4454" spans="1:5">
      <c r="A4454" s="26">
        <v>40669</v>
      </c>
      <c r="B4454" s="27">
        <v>0.47916666666666669</v>
      </c>
      <c r="C4454" s="25">
        <v>0.26500000000000001</v>
      </c>
      <c r="D4454" s="1">
        <v>-0.20118744999999999</v>
      </c>
      <c r="E4454" s="1">
        <v>3.0823462999999999E-2</v>
      </c>
    </row>
    <row r="4455" spans="1:5">
      <c r="A4455" s="26">
        <v>40669</v>
      </c>
      <c r="B4455" s="27">
        <v>0.52083333333333337</v>
      </c>
      <c r="C4455" s="25">
        <v>0.27129999999999999</v>
      </c>
      <c r="D4455" s="1">
        <v>-0.16553951</v>
      </c>
      <c r="E4455" s="1">
        <v>2.6322552E-4</v>
      </c>
    </row>
    <row r="4456" spans="1:5">
      <c r="A4456" s="26">
        <v>40669</v>
      </c>
      <c r="B4456" s="27">
        <v>0.5625</v>
      </c>
      <c r="C4456" s="25">
        <v>0.26140000000000002</v>
      </c>
      <c r="D4456" s="1">
        <v>-7.8960562999999998E-2</v>
      </c>
      <c r="E4456" s="1">
        <v>2.2149118999999998E-2</v>
      </c>
    </row>
    <row r="4457" spans="1:5">
      <c r="A4457" s="26">
        <v>40669</v>
      </c>
      <c r="B4457" s="27">
        <v>0.60416666666666663</v>
      </c>
      <c r="C4457" s="25">
        <v>0.2457</v>
      </c>
      <c r="D4457" s="1">
        <v>-6.9400184999999998E-3</v>
      </c>
      <c r="E4457" s="1">
        <v>-8.9174470999999998E-3</v>
      </c>
    </row>
    <row r="4458" spans="1:5">
      <c r="A4458" s="26">
        <v>40669</v>
      </c>
      <c r="B4458" s="27">
        <v>0.64583333333333337</v>
      </c>
      <c r="C4458" s="25">
        <v>0.2492</v>
      </c>
      <c r="D4458" s="1">
        <v>3.4797805000000001E-2</v>
      </c>
      <c r="E4458" s="1">
        <v>6.9288212000000002E-2</v>
      </c>
    </row>
    <row r="4459" spans="1:5">
      <c r="A4459" s="26">
        <v>40669</v>
      </c>
      <c r="B4459" s="27">
        <v>0.6875</v>
      </c>
      <c r="C4459" s="25">
        <v>0.25390000000000001</v>
      </c>
      <c r="D4459" s="1">
        <v>1.8260121000000001E-2</v>
      </c>
      <c r="E4459" s="1">
        <v>-1.7153205000000001E-2</v>
      </c>
    </row>
    <row r="4460" spans="1:5">
      <c r="A4460" s="26">
        <v>40669</v>
      </c>
      <c r="B4460" s="27">
        <v>0.72916666666666663</v>
      </c>
      <c r="C4460" s="25">
        <v>0.25840000000000002</v>
      </c>
      <c r="D4460" s="1">
        <v>5.4358231999999999E-2</v>
      </c>
      <c r="E4460" s="1">
        <v>3.1779814000000003E-2</v>
      </c>
    </row>
    <row r="4461" spans="1:5">
      <c r="A4461" s="26">
        <v>40669</v>
      </c>
      <c r="B4461" s="27">
        <v>0.77083333333333337</v>
      </c>
      <c r="C4461" s="25">
        <v>0.26319999999999999</v>
      </c>
      <c r="D4461" s="1">
        <v>2.9445624E-2</v>
      </c>
      <c r="E4461" s="1">
        <v>5.5811020000000003E-2</v>
      </c>
    </row>
    <row r="4462" spans="1:5">
      <c r="A4462" s="26">
        <v>40669</v>
      </c>
      <c r="B4462" s="27">
        <v>0.8125</v>
      </c>
      <c r="C4462" s="25">
        <v>0.26939999999999997</v>
      </c>
      <c r="D4462" s="1">
        <v>3.5224232000000001E-2</v>
      </c>
      <c r="E4462" s="1">
        <v>-6.7503693999999999E-4</v>
      </c>
    </row>
    <row r="4463" spans="1:5">
      <c r="A4463" s="26">
        <v>40669</v>
      </c>
      <c r="B4463" s="27">
        <v>0.85416666666666663</v>
      </c>
      <c r="C4463" s="25">
        <v>0.27529999999999999</v>
      </c>
      <c r="D4463" s="1">
        <v>6.0781797999999998E-2</v>
      </c>
      <c r="E4463" s="1">
        <v>2.1727989E-2</v>
      </c>
    </row>
    <row r="4464" spans="1:5">
      <c r="A4464" s="26">
        <v>40669</v>
      </c>
      <c r="B4464" s="27">
        <v>0.89583333333333337</v>
      </c>
      <c r="C4464" s="25">
        <v>0.27960000000000002</v>
      </c>
      <c r="D4464" s="1">
        <v>-3.3839181000000001E-3</v>
      </c>
      <c r="E4464" s="1">
        <v>1.3782253E-2</v>
      </c>
    </row>
    <row r="4465" spans="1:5">
      <c r="A4465" s="26">
        <v>40669</v>
      </c>
      <c r="B4465" s="27">
        <v>0.9375</v>
      </c>
      <c r="C4465" s="25">
        <v>0.28589999999999999</v>
      </c>
      <c r="D4465" s="1">
        <v>-3.8995995999999999E-3</v>
      </c>
      <c r="E4465" s="1">
        <v>3.5529158999999998E-2</v>
      </c>
    </row>
    <row r="4466" spans="1:5">
      <c r="A4466" s="26">
        <v>40669</v>
      </c>
      <c r="B4466" s="27">
        <v>0.97916666666666663</v>
      </c>
      <c r="C4466" s="25">
        <v>0.29120000000000001</v>
      </c>
      <c r="D4466" s="1">
        <v>6.6289117000000002E-3</v>
      </c>
      <c r="E4466" s="1">
        <v>-3.0201661000000001E-2</v>
      </c>
    </row>
    <row r="4467" spans="1:5">
      <c r="A4467" s="26">
        <v>40670</v>
      </c>
      <c r="B4467" s="27">
        <v>2.0833333333333332E-2</v>
      </c>
      <c r="C4467" s="25">
        <v>0.29049999999999998</v>
      </c>
      <c r="D4467" s="1">
        <v>-5.8875260999999998E-2</v>
      </c>
      <c r="E4467" s="1">
        <v>8.1727564999999995E-3</v>
      </c>
    </row>
    <row r="4468" spans="1:5">
      <c r="A4468" s="26">
        <v>40670</v>
      </c>
      <c r="B4468" s="27">
        <v>6.25E-2</v>
      </c>
      <c r="C4468" s="25">
        <v>0.29630000000000001</v>
      </c>
      <c r="D4468" s="1">
        <v>5.3920621000000002E-2</v>
      </c>
      <c r="E4468" s="1">
        <v>7.3523957000000001E-2</v>
      </c>
    </row>
    <row r="4469" spans="1:5">
      <c r="A4469" s="26">
        <v>40670</v>
      </c>
      <c r="B4469" s="27">
        <v>0.10416666666666667</v>
      </c>
      <c r="C4469" s="25">
        <v>0.30070000000000002</v>
      </c>
      <c r="D4469" s="1">
        <v>2.1044632000000001E-2</v>
      </c>
      <c r="E4469" s="1">
        <v>2.3483318999999999E-2</v>
      </c>
    </row>
    <row r="4470" spans="1:5">
      <c r="A4470" s="26">
        <v>40670</v>
      </c>
      <c r="B4470" s="27">
        <v>0.14583333333333334</v>
      </c>
      <c r="C4470" s="25">
        <v>0.30609999999999998</v>
      </c>
      <c r="D4470" s="1">
        <v>4.2465596000000001E-2</v>
      </c>
      <c r="E4470" s="1">
        <v>1.3514852000000001E-2</v>
      </c>
    </row>
    <row r="4471" spans="1:5">
      <c r="A4471" s="26">
        <v>40670</v>
      </c>
      <c r="B4471" s="27">
        <v>0.1875</v>
      </c>
      <c r="C4471" s="25">
        <v>0.3332</v>
      </c>
      <c r="D4471" s="1">
        <v>2.9180292E-2</v>
      </c>
      <c r="E4471" s="1">
        <v>1.6227196999999999E-2</v>
      </c>
    </row>
    <row r="4472" spans="1:5">
      <c r="A4472" s="26">
        <v>40670</v>
      </c>
      <c r="B4472" s="27">
        <v>0.22916666666666666</v>
      </c>
      <c r="C4472" s="25">
        <v>0.30969999999999998</v>
      </c>
      <c r="D4472" s="1">
        <v>-8.3741114999999998E-3</v>
      </c>
      <c r="E4472" s="1">
        <v>6.6366890999999999E-3</v>
      </c>
    </row>
    <row r="4473" spans="1:5">
      <c r="A4473" s="26">
        <v>40670</v>
      </c>
      <c r="B4473" s="27">
        <v>0.27083333333333331</v>
      </c>
      <c r="C4473" s="25">
        <v>0.31059999999999999</v>
      </c>
      <c r="D4473" s="1">
        <v>-3.2529725000000002E-2</v>
      </c>
      <c r="E4473" s="1">
        <v>7.1993646E-3</v>
      </c>
    </row>
    <row r="4474" spans="1:5">
      <c r="A4474" s="26">
        <v>40670</v>
      </c>
      <c r="B4474" s="27">
        <v>0.3125</v>
      </c>
      <c r="C4474" s="25">
        <v>0.31690000000000002</v>
      </c>
      <c r="D4474" s="1">
        <v>-9.2034263000000005E-2</v>
      </c>
      <c r="E4474" s="1">
        <v>1.6675368999999999E-2</v>
      </c>
    </row>
    <row r="4475" spans="1:5">
      <c r="A4475" s="26">
        <v>40670</v>
      </c>
      <c r="B4475" s="27">
        <v>0.35416666666666669</v>
      </c>
      <c r="C4475" s="25">
        <v>0.31869999999999998</v>
      </c>
      <c r="D4475" s="1">
        <v>-0.21650765999999999</v>
      </c>
      <c r="E4475" s="1">
        <v>1.3907095E-2</v>
      </c>
    </row>
    <row r="4476" spans="1:5">
      <c r="A4476" s="26">
        <v>40670</v>
      </c>
      <c r="B4476" s="27">
        <v>0.39583333333333331</v>
      </c>
      <c r="C4476" s="25">
        <v>0.32179999999999997</v>
      </c>
      <c r="D4476" s="1">
        <v>-0.27567288000000001</v>
      </c>
      <c r="E4476" s="1">
        <v>3.8937979999999997E-2</v>
      </c>
    </row>
    <row r="4477" spans="1:5">
      <c r="A4477" s="26">
        <v>40670</v>
      </c>
      <c r="B4477" s="27">
        <v>0.4375</v>
      </c>
      <c r="C4477" s="25">
        <v>0.32450000000000001</v>
      </c>
      <c r="D4477" s="1">
        <v>-0.26362165999999998</v>
      </c>
      <c r="E4477" s="1">
        <v>3.9882372999999999E-2</v>
      </c>
    </row>
    <row r="4478" spans="1:5">
      <c r="A4478" s="26">
        <v>40670</v>
      </c>
      <c r="B4478" s="27">
        <v>0.47916666666666669</v>
      </c>
      <c r="C4478" s="25">
        <v>0.31690000000000002</v>
      </c>
      <c r="D4478" s="1">
        <v>-0.22393843999999999</v>
      </c>
      <c r="E4478" s="1">
        <v>7.9344116000000006E-2</v>
      </c>
    </row>
    <row r="4479" spans="1:5">
      <c r="A4479" s="26">
        <v>40670</v>
      </c>
      <c r="B4479" s="27">
        <v>0.52083333333333337</v>
      </c>
      <c r="C4479" s="25">
        <v>0.33289999999999997</v>
      </c>
      <c r="D4479" s="1">
        <v>-0.18339055000000001</v>
      </c>
      <c r="E4479" s="1">
        <v>4.3653180999999999E-2</v>
      </c>
    </row>
    <row r="4480" spans="1:5">
      <c r="A4480" s="26">
        <v>40670</v>
      </c>
      <c r="B4480" s="27">
        <v>0.5625</v>
      </c>
      <c r="C4480" s="25">
        <v>0.32479999999999998</v>
      </c>
      <c r="D4480" s="1">
        <v>-0.14424231000000001</v>
      </c>
      <c r="E4480" s="1">
        <v>2.7663294000000001E-2</v>
      </c>
    </row>
    <row r="4481" spans="1:5">
      <c r="A4481" s="26">
        <v>40670</v>
      </c>
      <c r="B4481" s="27">
        <v>0.60416666666666663</v>
      </c>
      <c r="C4481" s="25">
        <v>0.33040000000000003</v>
      </c>
      <c r="D4481" s="1">
        <v>-7.0910595000000007E-2</v>
      </c>
      <c r="E4481" s="1">
        <v>1.5301778E-2</v>
      </c>
    </row>
    <row r="4482" spans="1:5">
      <c r="A4482" s="26">
        <v>40670</v>
      </c>
      <c r="B4482" s="27">
        <v>0.64583333333333337</v>
      </c>
      <c r="C4482" s="25">
        <v>0.33300000000000002</v>
      </c>
      <c r="D4482" s="1">
        <v>8.8276616000000002E-2</v>
      </c>
      <c r="E4482" s="1">
        <v>5.3470214000000002E-2</v>
      </c>
    </row>
    <row r="4483" spans="1:5">
      <c r="A4483" s="26">
        <v>40670</v>
      </c>
      <c r="B4483" s="27">
        <v>0.6875</v>
      </c>
      <c r="C4483" s="25">
        <v>0.33779999999999999</v>
      </c>
      <c r="D4483" s="1">
        <v>5.4817961999999998E-2</v>
      </c>
      <c r="E4483" s="1">
        <v>4.7065019999999999E-2</v>
      </c>
    </row>
    <row r="4484" spans="1:5">
      <c r="A4484" s="26">
        <v>40670</v>
      </c>
      <c r="B4484" s="27">
        <v>0.72916666666666663</v>
      </c>
      <c r="C4484" s="25">
        <v>0.3427</v>
      </c>
      <c r="D4484" s="1">
        <v>-1.1763465000000001E-2</v>
      </c>
      <c r="E4484" s="1">
        <v>-1.5898945000000001E-2</v>
      </c>
    </row>
    <row r="4485" spans="1:5">
      <c r="A4485" s="26">
        <v>40670</v>
      </c>
      <c r="B4485" s="27">
        <v>0.77083333333333337</v>
      </c>
      <c r="C4485" s="25">
        <v>0.34739999999999999</v>
      </c>
      <c r="D4485" s="1">
        <v>2.7848428000000001E-2</v>
      </c>
      <c r="E4485" s="1">
        <v>-1.9228504E-2</v>
      </c>
    </row>
    <row r="4486" spans="1:5">
      <c r="A4486" s="26">
        <v>40670</v>
      </c>
      <c r="B4486" s="27">
        <v>0.8125</v>
      </c>
      <c r="C4486" s="25">
        <v>0.3553</v>
      </c>
      <c r="D4486" s="1">
        <v>5.7769373999999998E-2</v>
      </c>
      <c r="E4486" s="1">
        <v>4.2704145999999998E-2</v>
      </c>
    </row>
    <row r="4487" spans="1:5">
      <c r="A4487" s="26">
        <v>40670</v>
      </c>
      <c r="B4487" s="27">
        <v>0.85416666666666663</v>
      </c>
      <c r="C4487" s="25">
        <v>0.37259999999999999</v>
      </c>
      <c r="D4487" s="1">
        <v>3.7044939999999998E-2</v>
      </c>
      <c r="E4487" s="1">
        <v>8.3710016999999998E-2</v>
      </c>
    </row>
    <row r="4488" spans="1:5">
      <c r="A4488" s="26">
        <v>40670</v>
      </c>
      <c r="B4488" s="27">
        <v>0.89583333333333337</v>
      </c>
      <c r="C4488" s="25">
        <v>0.35670000000000002</v>
      </c>
      <c r="D4488" s="1">
        <v>4.2319930999999998E-2</v>
      </c>
      <c r="E4488" s="1">
        <v>2.1341029000000001E-2</v>
      </c>
    </row>
    <row r="4489" spans="1:5">
      <c r="A4489" s="26">
        <v>40670</v>
      </c>
      <c r="B4489" s="27">
        <v>0.9375</v>
      </c>
      <c r="C4489" s="25">
        <v>0.36320000000000002</v>
      </c>
      <c r="D4489" s="1">
        <v>1.2610074000000001E-2</v>
      </c>
      <c r="E4489" s="1">
        <v>-1.0603245000000001E-2</v>
      </c>
    </row>
    <row r="4490" spans="1:5">
      <c r="A4490" s="26">
        <v>40670</v>
      </c>
      <c r="B4490" s="27">
        <v>0.97916666666666663</v>
      </c>
      <c r="C4490" s="25">
        <v>0.3619</v>
      </c>
      <c r="D4490" s="1">
        <v>-7.6983254000000001E-2</v>
      </c>
      <c r="E4490" s="1">
        <v>2.3374987E-2</v>
      </c>
    </row>
    <row r="4491" spans="1:5">
      <c r="A4491" s="26">
        <v>40671</v>
      </c>
      <c r="B4491" s="27">
        <v>2.0833333333333332E-2</v>
      </c>
      <c r="C4491" s="25">
        <v>0.36749999999999999</v>
      </c>
      <c r="D4491" s="1">
        <v>-9.1806015000000005E-2</v>
      </c>
      <c r="E4491" s="1">
        <v>1.1372606E-2</v>
      </c>
    </row>
    <row r="4492" spans="1:5">
      <c r="A4492" s="26">
        <v>40671</v>
      </c>
      <c r="B4492" s="27">
        <v>6.25E-2</v>
      </c>
      <c r="C4492" s="25">
        <v>0.37130000000000002</v>
      </c>
      <c r="D4492" s="1">
        <v>-8.7714113999999996E-2</v>
      </c>
      <c r="E4492" s="1">
        <v>6.9327976000000003E-3</v>
      </c>
    </row>
    <row r="4493" spans="1:5">
      <c r="A4493" s="26">
        <v>40671</v>
      </c>
      <c r="B4493" s="27">
        <v>0.10416666666666667</v>
      </c>
      <c r="C4493" s="25">
        <v>0.3775</v>
      </c>
      <c r="D4493" s="1">
        <v>-5.1349094999999997E-2</v>
      </c>
      <c r="E4493" s="1">
        <v>4.4660614000000001E-2</v>
      </c>
    </row>
    <row r="4494" spans="1:5">
      <c r="A4494" s="26">
        <v>40671</v>
      </c>
      <c r="B4494" s="27">
        <v>0.14583333333333334</v>
      </c>
      <c r="C4494" s="25">
        <v>0.37919999999999998</v>
      </c>
      <c r="D4494" s="1">
        <v>-1.2777797E-2</v>
      </c>
      <c r="E4494" s="1">
        <v>-2.4188464E-2</v>
      </c>
    </row>
    <row r="4495" spans="1:5">
      <c r="A4495" s="26">
        <v>40671</v>
      </c>
      <c r="B4495" s="27">
        <v>0.1875</v>
      </c>
      <c r="C4495" s="25">
        <v>0.38059999999999999</v>
      </c>
      <c r="D4495" s="1">
        <v>0.10734911</v>
      </c>
      <c r="E4495" s="1">
        <v>4.5485632999999998E-2</v>
      </c>
    </row>
    <row r="4496" spans="1:5">
      <c r="A4496" s="26">
        <v>40671</v>
      </c>
      <c r="B4496" s="27">
        <v>0.22916666666666666</v>
      </c>
      <c r="C4496" s="25">
        <v>0.38490000000000002</v>
      </c>
      <c r="D4496" s="1">
        <v>-2.6844878999999999E-2</v>
      </c>
      <c r="E4496" s="1">
        <v>1.1783307E-2</v>
      </c>
    </row>
    <row r="4497" spans="1:5">
      <c r="A4497" s="26">
        <v>40671</v>
      </c>
      <c r="B4497" s="27">
        <v>0.27083333333333331</v>
      </c>
      <c r="C4497" s="25">
        <v>0.3931</v>
      </c>
      <c r="D4497" s="1">
        <v>-6.6967365000000001E-2</v>
      </c>
      <c r="E4497" s="1">
        <v>4.1529204E-2</v>
      </c>
    </row>
    <row r="4498" spans="1:5">
      <c r="A4498" s="26">
        <v>40671</v>
      </c>
      <c r="B4498" s="27">
        <v>0.3125</v>
      </c>
      <c r="C4498" s="25">
        <v>0.40279999999999999</v>
      </c>
      <c r="D4498" s="1">
        <v>-0.13711978999999999</v>
      </c>
      <c r="E4498" s="1">
        <v>2.8326027E-2</v>
      </c>
    </row>
    <row r="4499" spans="1:5">
      <c r="A4499" s="26">
        <v>40671</v>
      </c>
      <c r="B4499" s="27">
        <v>0.35416666666666669</v>
      </c>
      <c r="C4499" s="25">
        <v>0.40949999999999998</v>
      </c>
      <c r="D4499" s="1">
        <v>-0.19724062000000001</v>
      </c>
      <c r="E4499" s="1">
        <v>7.0301573000000001E-3</v>
      </c>
    </row>
    <row r="4500" spans="1:5">
      <c r="A4500" s="26">
        <v>40671</v>
      </c>
      <c r="B4500" s="27">
        <v>0.39583333333333331</v>
      </c>
      <c r="C4500" s="25">
        <v>0.41189999999999999</v>
      </c>
      <c r="D4500" s="1">
        <v>-0.20114761</v>
      </c>
      <c r="E4500" s="1">
        <v>7.5538695000000001E-3</v>
      </c>
    </row>
    <row r="4501" spans="1:5">
      <c r="A4501" s="26">
        <v>40671</v>
      </c>
      <c r="B4501" s="27">
        <v>0.4375</v>
      </c>
      <c r="C4501" s="25">
        <v>0.41770000000000002</v>
      </c>
      <c r="D4501" s="1">
        <v>-0.23302945999999999</v>
      </c>
      <c r="E4501" s="1">
        <v>1.5020881E-2</v>
      </c>
    </row>
    <row r="4502" spans="1:5">
      <c r="A4502" s="26">
        <v>40671</v>
      </c>
      <c r="B4502" s="27">
        <v>0.47916666666666669</v>
      </c>
      <c r="C4502" s="25">
        <v>0.4229</v>
      </c>
      <c r="D4502" s="1">
        <v>-0.20261466</v>
      </c>
      <c r="E4502" s="1">
        <v>3.0835342999999999E-3</v>
      </c>
    </row>
    <row r="4503" spans="1:5">
      <c r="A4503" s="26">
        <v>40671</v>
      </c>
      <c r="B4503" s="27">
        <v>0.52083333333333337</v>
      </c>
      <c r="C4503" s="25">
        <v>0.42930000000000001</v>
      </c>
      <c r="D4503" s="1">
        <v>-0.1672148</v>
      </c>
      <c r="E4503" s="1">
        <v>4.6361912999999998E-2</v>
      </c>
    </row>
    <row r="4504" spans="1:5">
      <c r="A4504" s="26">
        <v>40671</v>
      </c>
      <c r="B4504" s="27">
        <v>0.5625</v>
      </c>
      <c r="C4504" s="25">
        <v>0.437</v>
      </c>
      <c r="D4504" s="1">
        <v>-8.5727576999999999E-2</v>
      </c>
      <c r="E4504" s="1">
        <v>2.5359479000000001E-2</v>
      </c>
    </row>
    <row r="4505" spans="1:5">
      <c r="A4505" s="26">
        <v>40671</v>
      </c>
      <c r="B4505" s="27">
        <v>0.60416666666666663</v>
      </c>
      <c r="C4505" s="25">
        <v>0.43519999999999998</v>
      </c>
      <c r="D4505" s="1">
        <v>2.0297782E-2</v>
      </c>
      <c r="E4505" s="1">
        <v>-1.9774409999999999E-2</v>
      </c>
    </row>
    <row r="4506" spans="1:5">
      <c r="A4506" s="26">
        <v>40671</v>
      </c>
      <c r="B4506" s="27">
        <v>0.64583333333333337</v>
      </c>
      <c r="C4506" s="25">
        <v>0.43059999999999998</v>
      </c>
      <c r="D4506" s="1">
        <v>-1.7244436E-3</v>
      </c>
      <c r="E4506" s="1">
        <v>7.5971423999999996E-3</v>
      </c>
    </row>
    <row r="4507" spans="1:5">
      <c r="A4507" s="26">
        <v>40671</v>
      </c>
      <c r="B4507" s="27">
        <v>0.6875</v>
      </c>
      <c r="C4507" s="25">
        <v>0.43880000000000002</v>
      </c>
      <c r="D4507" s="1">
        <v>2.9624864000000001E-2</v>
      </c>
      <c r="E4507" s="1">
        <v>2.5082241000000002E-2</v>
      </c>
    </row>
    <row r="4508" spans="1:5">
      <c r="A4508" s="26">
        <v>40671</v>
      </c>
      <c r="B4508" s="27">
        <v>0.72916666666666663</v>
      </c>
      <c r="C4508" s="25">
        <v>0.39350000000000002</v>
      </c>
      <c r="D4508" s="1">
        <v>6.9363701E-2</v>
      </c>
      <c r="E4508" s="1">
        <v>1.7108212000000001E-2</v>
      </c>
    </row>
    <row r="4509" spans="1:5">
      <c r="A4509" s="26">
        <v>40671</v>
      </c>
      <c r="B4509" s="27">
        <v>0.77083333333333337</v>
      </c>
      <c r="C4509" s="25">
        <v>0.31890000000000002</v>
      </c>
      <c r="D4509" s="1">
        <v>0.10498911</v>
      </c>
      <c r="E4509" s="1">
        <v>3.3508217999999999E-2</v>
      </c>
    </row>
    <row r="4510" spans="1:5">
      <c r="A4510" s="26">
        <v>40671</v>
      </c>
      <c r="B4510" s="27">
        <v>0.8125</v>
      </c>
      <c r="C4510" s="25">
        <v>0.308</v>
      </c>
      <c r="D4510" s="1">
        <v>7.6581747000000006E-2</v>
      </c>
      <c r="E4510" s="1">
        <v>8.6865092000000005E-2</v>
      </c>
    </row>
    <row r="4511" spans="1:5">
      <c r="A4511" s="26">
        <v>40671</v>
      </c>
      <c r="B4511" s="27">
        <v>0.85416666666666663</v>
      </c>
      <c r="C4511" s="25">
        <v>0.30049999999999999</v>
      </c>
      <c r="D4511" s="1">
        <v>3.5829685E-2</v>
      </c>
      <c r="E4511" s="1">
        <v>7.9432447000000003E-2</v>
      </c>
    </row>
    <row r="4512" spans="1:5">
      <c r="A4512" s="26">
        <v>40671</v>
      </c>
      <c r="B4512" s="27">
        <v>0.89583333333333337</v>
      </c>
      <c r="C4512" s="25">
        <v>0.30549999999999999</v>
      </c>
      <c r="D4512" s="1">
        <v>4.1134041000000003E-2</v>
      </c>
      <c r="E4512" s="1">
        <v>-8.1205236000000004E-3</v>
      </c>
    </row>
    <row r="4513" spans="1:5">
      <c r="A4513" s="26">
        <v>40671</v>
      </c>
      <c r="B4513" s="27">
        <v>0.9375</v>
      </c>
      <c r="C4513" s="25">
        <v>0.30980000000000002</v>
      </c>
      <c r="D4513" s="1">
        <v>4.0430840000000003E-2</v>
      </c>
      <c r="E4513" s="1">
        <v>1.9292397999999999E-2</v>
      </c>
    </row>
    <row r="4514" spans="1:5">
      <c r="A4514" s="26">
        <v>40671</v>
      </c>
      <c r="B4514" s="27">
        <v>0.97916666666666663</v>
      </c>
      <c r="C4514" s="25">
        <v>0.31709999999999999</v>
      </c>
      <c r="D4514" s="1">
        <v>-9.8674674000000004E-2</v>
      </c>
      <c r="E4514" s="1">
        <v>1.7168329999999999E-2</v>
      </c>
    </row>
    <row r="4515" spans="1:5">
      <c r="A4515" s="26">
        <v>40672</v>
      </c>
      <c r="B4515" s="27">
        <v>2.0833333333333332E-2</v>
      </c>
      <c r="C4515" s="25">
        <v>0.32700000000000001</v>
      </c>
      <c r="D4515" s="1">
        <v>-0.23917928999999999</v>
      </c>
      <c r="E4515" s="1">
        <v>6.0305228000000002E-2</v>
      </c>
    </row>
    <row r="4516" spans="1:5">
      <c r="A4516" s="26">
        <v>40672</v>
      </c>
      <c r="B4516" s="27">
        <v>6.25E-2</v>
      </c>
      <c r="C4516" s="25">
        <v>0.32719999999999999</v>
      </c>
      <c r="D4516" s="1">
        <v>-0.16430977999999999</v>
      </c>
      <c r="E4516" s="1">
        <v>6.0731365000000002E-2</v>
      </c>
    </row>
    <row r="4517" spans="1:5">
      <c r="A4517" s="26">
        <v>40672</v>
      </c>
      <c r="B4517" s="27">
        <v>0.10416666666666667</v>
      </c>
      <c r="C4517" s="25">
        <v>0.32869999999999999</v>
      </c>
      <c r="D4517" s="1">
        <v>-0.16432169999999999</v>
      </c>
      <c r="E4517" s="1">
        <v>-2.3951318999999999E-2</v>
      </c>
    </row>
    <row r="4518" spans="1:5">
      <c r="A4518" s="26">
        <v>40672</v>
      </c>
      <c r="B4518" s="27">
        <v>0.14583333333333334</v>
      </c>
      <c r="C4518" s="25">
        <v>0.33379999999999999</v>
      </c>
      <c r="D4518" s="1">
        <v>-9.2293567000000007E-2</v>
      </c>
      <c r="E4518" s="1">
        <v>-1.4395108E-3</v>
      </c>
    </row>
    <row r="4519" spans="1:5">
      <c r="A4519" s="26">
        <v>40672</v>
      </c>
      <c r="B4519" s="27">
        <v>0.1875</v>
      </c>
      <c r="C4519" s="25">
        <v>0.3397</v>
      </c>
      <c r="D4519" s="1">
        <v>-3.5568038000000003E-2</v>
      </c>
      <c r="E4519" s="1">
        <v>-1.3153421E-2</v>
      </c>
    </row>
    <row r="4520" spans="1:5">
      <c r="A4520" s="26">
        <v>40672</v>
      </c>
      <c r="B4520" s="27">
        <v>0.22916666666666666</v>
      </c>
      <c r="C4520" s="25">
        <v>0.33500000000000002</v>
      </c>
      <c r="D4520" s="1">
        <v>-2.1547200999999998E-2</v>
      </c>
      <c r="E4520" s="1">
        <v>-4.9886065000000002E-3</v>
      </c>
    </row>
    <row r="4521" spans="1:5">
      <c r="A4521" s="26">
        <v>40672</v>
      </c>
      <c r="B4521" s="27">
        <v>0.27083333333333331</v>
      </c>
      <c r="C4521" s="25">
        <v>0.34050000000000002</v>
      </c>
      <c r="D4521" s="1">
        <v>2.0310685000000001E-4</v>
      </c>
      <c r="E4521" s="1">
        <v>-2.4988606000000001E-3</v>
      </c>
    </row>
    <row r="4522" spans="1:5">
      <c r="A4522" s="26">
        <v>40672</v>
      </c>
      <c r="B4522" s="27">
        <v>0.3125</v>
      </c>
      <c r="C4522" s="25">
        <v>0.34599999999999997</v>
      </c>
      <c r="D4522" s="1">
        <v>-1.0096523E-2</v>
      </c>
      <c r="E4522" s="1">
        <v>2.6713926000000001E-3</v>
      </c>
    </row>
    <row r="4523" spans="1:5">
      <c r="A4523" s="26">
        <v>40672</v>
      </c>
      <c r="B4523" s="27">
        <v>0.35416666666666669</v>
      </c>
      <c r="C4523" s="25">
        <v>0.35260000000000002</v>
      </c>
      <c r="D4523" s="1">
        <v>4.3711069999999998E-2</v>
      </c>
      <c r="E4523" s="1">
        <v>4.4319413000000002E-2</v>
      </c>
    </row>
    <row r="4524" spans="1:5">
      <c r="A4524" s="26">
        <v>40672</v>
      </c>
      <c r="B4524" s="27">
        <v>0.39583333333333331</v>
      </c>
      <c r="C4524" s="25">
        <v>0.3589</v>
      </c>
      <c r="D4524" s="1">
        <v>-1.9645709000000001E-2</v>
      </c>
      <c r="E4524" s="1">
        <v>2.5740105999999999E-2</v>
      </c>
    </row>
    <row r="4525" spans="1:5">
      <c r="A4525" s="26">
        <v>40672</v>
      </c>
      <c r="B4525" s="27">
        <v>0.4375</v>
      </c>
      <c r="C4525" s="25">
        <v>0.35970000000000002</v>
      </c>
      <c r="D4525" s="1">
        <v>-0.10438815</v>
      </c>
      <c r="E4525" s="1">
        <v>-3.1156099999999999E-2</v>
      </c>
    </row>
    <row r="4526" spans="1:5">
      <c r="A4526" s="26">
        <v>40672</v>
      </c>
      <c r="B4526" s="27">
        <v>0.47916666666666669</v>
      </c>
      <c r="C4526" s="25">
        <v>0.36399999999999999</v>
      </c>
      <c r="D4526" s="1">
        <v>-0.13056768999999999</v>
      </c>
      <c r="E4526" s="1">
        <v>-1.5914496E-2</v>
      </c>
    </row>
    <row r="4527" spans="1:5">
      <c r="A4527" s="26">
        <v>40672</v>
      </c>
      <c r="B4527" s="27">
        <v>0.52083333333333337</v>
      </c>
      <c r="C4527" s="25">
        <v>0.37380000000000002</v>
      </c>
      <c r="D4527" s="1">
        <v>-0.12885131999999999</v>
      </c>
      <c r="E4527" s="1">
        <v>3.7149582E-2</v>
      </c>
    </row>
    <row r="4528" spans="1:5">
      <c r="A4528" s="26">
        <v>40672</v>
      </c>
      <c r="B4528" s="27">
        <v>0.5625</v>
      </c>
      <c r="C4528" s="25">
        <v>0.37009999999999998</v>
      </c>
      <c r="D4528" s="1">
        <v>-0.11178397</v>
      </c>
      <c r="E4528" s="1">
        <v>2.1498157E-2</v>
      </c>
    </row>
    <row r="4529" spans="1:5">
      <c r="A4529" s="26">
        <v>40672</v>
      </c>
      <c r="B4529" s="27">
        <v>0.60416666666666663</v>
      </c>
      <c r="C4529" s="25">
        <v>0.376</v>
      </c>
      <c r="D4529" s="1">
        <v>-6.1205529000000002E-2</v>
      </c>
      <c r="E4529" s="1">
        <v>1.1573879E-2</v>
      </c>
    </row>
    <row r="4530" spans="1:5">
      <c r="A4530" s="26">
        <v>40672</v>
      </c>
      <c r="B4530" s="27">
        <v>0.64583333333333337</v>
      </c>
      <c r="C4530" s="25">
        <v>0.3826</v>
      </c>
      <c r="D4530" s="1">
        <v>1.3648473E-2</v>
      </c>
      <c r="E4530" s="1">
        <v>3.2158389000000003E-2</v>
      </c>
    </row>
    <row r="4531" spans="1:5">
      <c r="A4531" s="26">
        <v>40672</v>
      </c>
      <c r="B4531" s="27">
        <v>0.6875</v>
      </c>
      <c r="C4531" s="25">
        <v>0.39050000000000001</v>
      </c>
      <c r="D4531" s="1">
        <v>5.7428498000000001E-2</v>
      </c>
      <c r="E4531" s="1">
        <v>2.8615364000000001E-2</v>
      </c>
    </row>
    <row r="4532" spans="1:5">
      <c r="A4532" s="26">
        <v>40672</v>
      </c>
      <c r="B4532" s="27">
        <v>0.72916666666666663</v>
      </c>
      <c r="C4532" s="25">
        <v>0.39629999999999999</v>
      </c>
      <c r="D4532" s="1">
        <v>7.2597489000000001E-2</v>
      </c>
      <c r="E4532" s="1">
        <v>2.1792624999999999E-2</v>
      </c>
    </row>
    <row r="4533" spans="1:5">
      <c r="A4533" s="26">
        <v>40672</v>
      </c>
      <c r="B4533" s="27">
        <v>0.77083333333333337</v>
      </c>
      <c r="C4533" s="25">
        <v>0.4032</v>
      </c>
      <c r="D4533" s="1">
        <v>6.8520541000000004E-2</v>
      </c>
      <c r="E4533" s="1">
        <v>3.8751132000000001E-2</v>
      </c>
    </row>
    <row r="4534" spans="1:5">
      <c r="A4534" s="26">
        <v>40672</v>
      </c>
      <c r="B4534" s="27">
        <v>0.8125</v>
      </c>
      <c r="C4534" s="25">
        <v>0.4158</v>
      </c>
      <c r="D4534" s="1">
        <v>4.1824972000000004E-3</v>
      </c>
      <c r="E4534" s="1">
        <v>1.4823444E-2</v>
      </c>
    </row>
    <row r="4535" spans="1:5">
      <c r="A4535" s="26">
        <v>40672</v>
      </c>
      <c r="B4535" s="27">
        <v>0.85416666666666663</v>
      </c>
      <c r="C4535" s="25">
        <v>0.41399999999999998</v>
      </c>
      <c r="D4535" s="1">
        <v>1.6531988000000001E-2</v>
      </c>
      <c r="E4535" s="1">
        <v>2.9469872000000001E-2</v>
      </c>
    </row>
    <row r="4536" spans="1:5">
      <c r="A4536" s="26">
        <v>40672</v>
      </c>
      <c r="B4536" s="27">
        <v>0.89583333333333337</v>
      </c>
      <c r="C4536" s="25">
        <v>0.42080000000000001</v>
      </c>
      <c r="D4536" s="1">
        <v>3.9769232000000002E-2</v>
      </c>
      <c r="E4536" s="1">
        <v>2.8211824999999999E-2</v>
      </c>
    </row>
    <row r="4537" spans="1:5">
      <c r="A4537" s="26">
        <v>40672</v>
      </c>
      <c r="B4537" s="27">
        <v>0.9375</v>
      </c>
      <c r="C4537" s="25">
        <v>0.42820000000000003</v>
      </c>
      <c r="D4537" s="1">
        <v>3.6000312999999999E-2</v>
      </c>
      <c r="E4537" s="1">
        <v>1.3237245E-2</v>
      </c>
    </row>
    <row r="4538" spans="1:5">
      <c r="A4538" s="26">
        <v>40672</v>
      </c>
      <c r="B4538" s="27">
        <v>0.97916666666666663</v>
      </c>
      <c r="C4538" s="25">
        <v>0.43430000000000002</v>
      </c>
      <c r="D4538" s="1">
        <v>-9.6226218999999995E-3</v>
      </c>
      <c r="E4538" s="1">
        <v>1.4420583000000001E-2</v>
      </c>
    </row>
    <row r="4539" spans="1:5">
      <c r="A4539" s="26">
        <v>40673</v>
      </c>
      <c r="B4539" s="27">
        <v>2.0833333333333332E-2</v>
      </c>
      <c r="C4539" s="25">
        <v>0.44169999999999998</v>
      </c>
      <c r="D4539" s="1">
        <v>-5.0280676000000003E-2</v>
      </c>
      <c r="E4539" s="1">
        <v>3.5637927999999999E-3</v>
      </c>
    </row>
    <row r="4540" spans="1:5">
      <c r="A4540" s="26">
        <v>40673</v>
      </c>
      <c r="B4540" s="27">
        <v>6.25E-2</v>
      </c>
      <c r="C4540" s="25">
        <v>0.44269999999999998</v>
      </c>
      <c r="D4540" s="1">
        <v>-0.13347174000000001</v>
      </c>
      <c r="E4540" s="1">
        <v>-4.1562565000000003E-2</v>
      </c>
    </row>
    <row r="4541" spans="1:5">
      <c r="A4541" s="26">
        <v>40673</v>
      </c>
      <c r="B4541" s="27">
        <v>0.10416666666666667</v>
      </c>
      <c r="C4541" s="25">
        <v>0.4451</v>
      </c>
      <c r="D4541" s="1">
        <v>-0.11512963</v>
      </c>
      <c r="E4541" s="1">
        <v>1.6893579999999998E-2</v>
      </c>
    </row>
    <row r="4542" spans="1:5">
      <c r="A4542" s="26">
        <v>40673</v>
      </c>
      <c r="B4542" s="27">
        <v>0.14583333333333334</v>
      </c>
      <c r="C4542" s="25">
        <v>0.45219999999999999</v>
      </c>
      <c r="D4542" s="1">
        <v>-0.12070005</v>
      </c>
      <c r="E4542" s="1">
        <v>-1.6262312000000001E-2</v>
      </c>
    </row>
    <row r="4543" spans="1:5">
      <c r="A4543" s="26">
        <v>40673</v>
      </c>
      <c r="B4543" s="27">
        <v>0.1875</v>
      </c>
      <c r="C4543" s="25">
        <v>0.45689999999999997</v>
      </c>
      <c r="D4543" s="1">
        <v>-8.8150961E-2</v>
      </c>
      <c r="E4543" s="1">
        <v>-4.8325660999999999E-2</v>
      </c>
    </row>
    <row r="4544" spans="1:5">
      <c r="A4544" s="26">
        <v>40673</v>
      </c>
      <c r="B4544" s="27">
        <v>0.22916666666666666</v>
      </c>
      <c r="C4544" s="25">
        <v>0.45950000000000002</v>
      </c>
      <c r="D4544" s="1">
        <v>-6.1975111999999999E-2</v>
      </c>
      <c r="E4544" s="1">
        <v>-2.454133E-2</v>
      </c>
    </row>
    <row r="4545" spans="1:5">
      <c r="A4545" s="26">
        <v>40673</v>
      </c>
      <c r="B4545" s="27">
        <v>0.27083333333333331</v>
      </c>
      <c r="C4545" s="25">
        <v>0.46560000000000001</v>
      </c>
      <c r="D4545" s="1">
        <v>-9.1951257000000008E-3</v>
      </c>
      <c r="E4545" s="1">
        <v>2.3655301E-2</v>
      </c>
    </row>
    <row r="4546" spans="1:5">
      <c r="A4546" s="26">
        <v>40673</v>
      </c>
      <c r="B4546" s="27">
        <v>0.3125</v>
      </c>
      <c r="C4546" s="25">
        <v>0.47360000000000002</v>
      </c>
      <c r="D4546" s="1">
        <v>7.2814423000000003E-2</v>
      </c>
      <c r="E4546" s="1">
        <v>3.0015553E-2</v>
      </c>
    </row>
    <row r="4547" spans="1:5">
      <c r="A4547" s="26">
        <v>40673</v>
      </c>
      <c r="B4547" s="27">
        <v>0.35416666666666669</v>
      </c>
      <c r="C4547" s="25">
        <v>0.49380000000000002</v>
      </c>
      <c r="D4547" s="1">
        <v>2.2645061000000001E-2</v>
      </c>
      <c r="E4547" s="1">
        <v>2.0270322E-2</v>
      </c>
    </row>
    <row r="4548" spans="1:5">
      <c r="A4548" s="26">
        <v>40673</v>
      </c>
      <c r="B4548" s="27">
        <v>0.39583333333333331</v>
      </c>
      <c r="C4548" s="25">
        <v>0.4914</v>
      </c>
      <c r="D4548" s="1">
        <v>-2.9184963000000001E-2</v>
      </c>
      <c r="E4548" s="1">
        <v>5.0182739999999997E-4</v>
      </c>
    </row>
    <row r="4549" spans="1:5">
      <c r="A4549" s="26">
        <v>40673</v>
      </c>
      <c r="B4549" s="27">
        <v>0.4375</v>
      </c>
      <c r="C4549" s="25">
        <v>0.49959999999999999</v>
      </c>
      <c r="D4549" s="1">
        <v>-6.0519740000000002E-2</v>
      </c>
      <c r="E4549" s="1">
        <v>3.2373964999999998E-2</v>
      </c>
    </row>
    <row r="4550" spans="1:5">
      <c r="A4550" s="26">
        <v>40673</v>
      </c>
      <c r="B4550" s="27">
        <v>0.47916666666666669</v>
      </c>
      <c r="C4550" s="25">
        <v>0.50790000000000002</v>
      </c>
      <c r="D4550" s="1">
        <v>-4.1018746000000002E-2</v>
      </c>
      <c r="E4550" s="1">
        <v>6.5980856000000003E-3</v>
      </c>
    </row>
    <row r="4551" spans="1:5">
      <c r="A4551" s="26">
        <v>40673</v>
      </c>
      <c r="B4551" s="27">
        <v>0.52083333333333337</v>
      </c>
      <c r="C4551" s="25">
        <v>0.51670000000000005</v>
      </c>
      <c r="D4551" s="1">
        <v>6.2742019E-3</v>
      </c>
      <c r="E4551" s="1">
        <v>6.1461751000000002E-2</v>
      </c>
    </row>
    <row r="4552" spans="1:5">
      <c r="A4552" s="26">
        <v>40673</v>
      </c>
      <c r="B4552" s="27">
        <v>0.5625</v>
      </c>
      <c r="C4552" s="25">
        <v>0.52470000000000006</v>
      </c>
      <c r="D4552" s="1">
        <v>1.7238856E-2</v>
      </c>
      <c r="E4552" s="1">
        <v>1.2353942E-2</v>
      </c>
    </row>
    <row r="4553" spans="1:5">
      <c r="A4553" s="26">
        <v>40673</v>
      </c>
      <c r="B4553" s="27">
        <v>0.60416666666666663</v>
      </c>
      <c r="C4553" s="25">
        <v>0.53190000000000004</v>
      </c>
      <c r="D4553" s="1">
        <v>-2.1765853000000002E-2</v>
      </c>
      <c r="E4553" s="1">
        <v>-1.5950287E-4</v>
      </c>
    </row>
    <row r="4554" spans="1:5">
      <c r="A4554" s="26">
        <v>40673</v>
      </c>
      <c r="B4554" s="27">
        <v>0.64583333333333337</v>
      </c>
      <c r="C4554" s="25">
        <v>0.54190000000000005</v>
      </c>
      <c r="D4554" s="1">
        <v>-6.4299255000000001E-3</v>
      </c>
      <c r="E4554" s="1">
        <v>2.4085483000000001E-2</v>
      </c>
    </row>
    <row r="4555" spans="1:5">
      <c r="A4555" s="26">
        <v>40673</v>
      </c>
      <c r="B4555" s="27">
        <v>0.6875</v>
      </c>
      <c r="C4555" s="25">
        <v>0.5504</v>
      </c>
      <c r="D4555" s="1">
        <v>2.7049264E-2</v>
      </c>
      <c r="E4555" s="1">
        <v>5.9027166999999999E-4</v>
      </c>
    </row>
    <row r="4556" spans="1:5">
      <c r="A4556" s="26">
        <v>40673</v>
      </c>
      <c r="B4556" s="27">
        <v>0.72916666666666663</v>
      </c>
      <c r="C4556" s="25">
        <v>0.55769999999999997</v>
      </c>
      <c r="D4556" s="1">
        <v>8.5113611999999995E-3</v>
      </c>
      <c r="E4556" s="1">
        <v>1.4549896999999999E-2</v>
      </c>
    </row>
    <row r="4557" spans="1:5">
      <c r="A4557" s="26">
        <v>40673</v>
      </c>
      <c r="B4557" s="27">
        <v>0.77083333333333337</v>
      </c>
      <c r="C4557" s="25">
        <v>0.56730000000000003</v>
      </c>
      <c r="D4557" s="1">
        <v>3.7172110000000001E-2</v>
      </c>
      <c r="E4557" s="1">
        <v>2.3654082999999999E-2</v>
      </c>
    </row>
    <row r="4558" spans="1:5">
      <c r="A4558" s="26">
        <v>40673</v>
      </c>
      <c r="B4558" s="27">
        <v>0.8125</v>
      </c>
      <c r="C4558" s="25">
        <v>0.57589999999999997</v>
      </c>
      <c r="D4558" s="1">
        <v>4.2099706000000001E-2</v>
      </c>
      <c r="E4558" s="1">
        <v>1.8722165999999998E-2</v>
      </c>
    </row>
    <row r="4559" spans="1:5">
      <c r="A4559" s="26">
        <v>40673</v>
      </c>
      <c r="B4559" s="27">
        <v>0.85416666666666663</v>
      </c>
      <c r="C4559" s="25">
        <v>0.58589999999999998</v>
      </c>
      <c r="D4559" s="1">
        <v>8.7006205000000003E-2</v>
      </c>
      <c r="E4559" s="1">
        <v>1.9381018999999999E-2</v>
      </c>
    </row>
    <row r="4560" spans="1:5">
      <c r="A4560" s="26">
        <v>40673</v>
      </c>
      <c r="B4560" s="27">
        <v>0.89583333333333337</v>
      </c>
      <c r="C4560" s="25">
        <v>0.57640000000000002</v>
      </c>
      <c r="D4560" s="1">
        <v>6.9057715000000006E-2</v>
      </c>
      <c r="E4560" s="1">
        <v>1.2817396999999999E-2</v>
      </c>
    </row>
    <row r="4561" spans="1:5">
      <c r="A4561" s="26">
        <v>40673</v>
      </c>
      <c r="B4561" s="27">
        <v>0.9375</v>
      </c>
      <c r="C4561" s="25">
        <v>0.56359999999999999</v>
      </c>
      <c r="D4561" s="1">
        <v>-1.3136109999999999E-2</v>
      </c>
      <c r="E4561" s="1">
        <v>1.3352428E-2</v>
      </c>
    </row>
    <row r="4562" spans="1:5">
      <c r="A4562" s="26">
        <v>40673</v>
      </c>
      <c r="B4562" s="27">
        <v>0.97916666666666663</v>
      </c>
      <c r="C4562" s="25">
        <v>0.56100000000000005</v>
      </c>
      <c r="D4562" s="1">
        <v>-7.0516222000000003E-2</v>
      </c>
      <c r="E4562" s="1">
        <v>4.0759423000000003E-2</v>
      </c>
    </row>
    <row r="4563" spans="1:5">
      <c r="A4563" s="26">
        <v>40674</v>
      </c>
      <c r="B4563" s="27">
        <v>2.0833333333333332E-2</v>
      </c>
      <c r="C4563" s="25">
        <v>0.56930000000000003</v>
      </c>
      <c r="D4563" s="1">
        <v>-0.12334758999999999</v>
      </c>
      <c r="E4563" s="1">
        <v>3.8863279000000001E-2</v>
      </c>
    </row>
    <row r="4564" spans="1:5">
      <c r="A4564" s="26">
        <v>40674</v>
      </c>
      <c r="B4564" s="27">
        <v>6.25E-2</v>
      </c>
      <c r="C4564" s="25">
        <v>0.57250000000000001</v>
      </c>
      <c r="D4564" s="1">
        <v>-0.11277793</v>
      </c>
      <c r="E4564" s="1">
        <v>-5.1058337000000004E-3</v>
      </c>
    </row>
    <row r="4565" spans="1:5">
      <c r="A4565" s="26">
        <v>40674</v>
      </c>
      <c r="B4565" s="27">
        <v>0.10416666666666667</v>
      </c>
      <c r="C4565" s="25">
        <v>0.66339999999999999</v>
      </c>
      <c r="D4565" s="1">
        <v>-5.2553719999999998E-2</v>
      </c>
      <c r="E4565" s="1">
        <v>-2.8640279999999998E-3</v>
      </c>
    </row>
    <row r="4566" spans="1:5">
      <c r="A4566" s="26">
        <v>40674</v>
      </c>
      <c r="B4566" s="27">
        <v>0.14583333333333334</v>
      </c>
      <c r="C4566" s="25">
        <v>0.71679999999999999</v>
      </c>
      <c r="D4566" s="1">
        <v>-5.2166465000000002E-2</v>
      </c>
      <c r="E4566" s="1">
        <v>-2.8750366999999999E-2</v>
      </c>
    </row>
    <row r="4567" spans="1:5">
      <c r="A4567" s="26">
        <v>40674</v>
      </c>
      <c r="B4567" s="27">
        <v>0.1875</v>
      </c>
      <c r="C4567" s="25">
        <v>0.73919999999999997</v>
      </c>
      <c r="D4567" s="1">
        <v>-0.11702575</v>
      </c>
      <c r="E4567" s="1">
        <v>-3.7834969000000003E-2</v>
      </c>
    </row>
    <row r="4568" spans="1:5">
      <c r="A4568" s="26">
        <v>40674</v>
      </c>
      <c r="B4568" s="27">
        <v>0.22916666666666666</v>
      </c>
      <c r="C4568" s="25">
        <v>0.31790000000000002</v>
      </c>
      <c r="D4568" s="1">
        <v>-9.9991288999999997E-2</v>
      </c>
      <c r="E4568" s="1">
        <v>-1.3193142999999999E-2</v>
      </c>
    </row>
    <row r="4569" spans="1:5">
      <c r="A4569" s="26">
        <v>40674</v>
      </c>
      <c r="B4569" s="27">
        <v>0.27083333333333331</v>
      </c>
      <c r="C4569" s="25">
        <v>0.31609999999999999</v>
      </c>
      <c r="D4569" s="1">
        <v>-8.1207383999999994E-2</v>
      </c>
      <c r="E4569" s="1">
        <v>-3.6689352000000001E-2</v>
      </c>
    </row>
    <row r="4570" spans="1:5">
      <c r="A4570" s="26">
        <v>40674</v>
      </c>
      <c r="B4570" s="27">
        <v>0.3125</v>
      </c>
      <c r="C4570" s="25">
        <v>0.32179999999999997</v>
      </c>
      <c r="D4570" s="1">
        <v>-2.4305713999999999E-2</v>
      </c>
      <c r="E4570" s="1">
        <v>3.2819428000000002E-3</v>
      </c>
    </row>
    <row r="4571" spans="1:5">
      <c r="A4571" s="26">
        <v>40674</v>
      </c>
      <c r="B4571" s="27">
        <v>0.35416666666666669</v>
      </c>
      <c r="C4571" s="25">
        <v>0.32169999999999999</v>
      </c>
      <c r="D4571" s="1">
        <v>-1.8042848E-2</v>
      </c>
      <c r="E4571" s="1">
        <v>2.3449060000000001E-2</v>
      </c>
    </row>
    <row r="4572" spans="1:5">
      <c r="A4572" s="26">
        <v>40674</v>
      </c>
      <c r="B4572" s="27">
        <v>0.39583333333333331</v>
      </c>
      <c r="C4572" s="25">
        <v>0.32529999999999998</v>
      </c>
      <c r="D4572" s="1">
        <v>-6.7272108000000002E-3</v>
      </c>
      <c r="E4572" s="1">
        <v>8.0188958999999997E-3</v>
      </c>
    </row>
    <row r="4573" spans="1:5">
      <c r="A4573" s="26">
        <v>40674</v>
      </c>
      <c r="B4573" s="27">
        <v>0.4375</v>
      </c>
      <c r="C4573" s="25">
        <v>0.33040000000000003</v>
      </c>
      <c r="D4573" s="1">
        <v>3.7270268000000002E-2</v>
      </c>
      <c r="E4573" s="1">
        <v>8.0998557000000002E-3</v>
      </c>
    </row>
    <row r="4574" spans="1:5">
      <c r="A4574" s="26">
        <v>40674</v>
      </c>
      <c r="B4574" s="27">
        <v>0.47916666666666669</v>
      </c>
      <c r="C4574" s="25">
        <v>0.3352</v>
      </c>
      <c r="D4574" s="1">
        <v>3.2651169000000001E-2</v>
      </c>
      <c r="E4574" s="1">
        <v>-4.3361928999999999E-3</v>
      </c>
    </row>
    <row r="4575" spans="1:5">
      <c r="A4575" s="26">
        <v>40674</v>
      </c>
      <c r="B4575" s="27">
        <v>0.52083333333333337</v>
      </c>
      <c r="C4575" s="25">
        <v>0.3412</v>
      </c>
      <c r="D4575" s="1">
        <v>-7.1153930000000004E-2</v>
      </c>
      <c r="E4575" s="1">
        <v>3.9243777000000004E-3</v>
      </c>
    </row>
    <row r="4576" spans="1:5">
      <c r="A4576" s="26">
        <v>40674</v>
      </c>
      <c r="B4576" s="27">
        <v>0.5625</v>
      </c>
      <c r="C4576" s="25">
        <v>0.33979999999999999</v>
      </c>
      <c r="D4576" s="1">
        <v>-0.12519477000000001</v>
      </c>
      <c r="E4576" s="1">
        <v>1.9810745000000001E-2</v>
      </c>
    </row>
    <row r="4577" spans="1:5">
      <c r="A4577" s="26">
        <v>40674</v>
      </c>
      <c r="B4577" s="27">
        <v>0.60416666666666663</v>
      </c>
      <c r="C4577" s="25">
        <v>0.3286</v>
      </c>
      <c r="D4577" s="1">
        <v>-0.10998545999999999</v>
      </c>
      <c r="E4577" s="1">
        <v>1.31976E-2</v>
      </c>
    </row>
    <row r="4578" spans="1:5">
      <c r="A4578" s="26">
        <v>40674</v>
      </c>
      <c r="B4578" s="27">
        <v>0.64583333333333337</v>
      </c>
      <c r="C4578" s="25">
        <v>0.33090000000000003</v>
      </c>
      <c r="D4578" s="1">
        <v>-6.5624479999999999E-2</v>
      </c>
      <c r="E4578" s="1">
        <v>1.2646693000000001E-2</v>
      </c>
    </row>
    <row r="4579" spans="1:5">
      <c r="A4579" s="26">
        <v>40674</v>
      </c>
      <c r="B4579" s="27">
        <v>0.6875</v>
      </c>
      <c r="C4579" s="25">
        <v>0.3352</v>
      </c>
      <c r="D4579" s="1">
        <v>-8.8547452999999995E-3</v>
      </c>
      <c r="E4579" s="1">
        <v>3.892636E-2</v>
      </c>
    </row>
    <row r="4580" spans="1:5">
      <c r="A4580" s="26">
        <v>40674</v>
      </c>
      <c r="B4580" s="27">
        <v>0.72916666666666663</v>
      </c>
      <c r="C4580" s="25">
        <v>0.3402</v>
      </c>
      <c r="D4580" s="1">
        <v>-5.5938919999999996E-3</v>
      </c>
      <c r="E4580" s="1">
        <v>2.1666301999999998E-2</v>
      </c>
    </row>
    <row r="4581" spans="1:5">
      <c r="A4581" s="26">
        <v>40674</v>
      </c>
      <c r="B4581" s="27">
        <v>0.77083333333333337</v>
      </c>
      <c r="C4581" s="25">
        <v>0.34639999999999999</v>
      </c>
      <c r="D4581" s="1">
        <v>7.0310831000000004E-2</v>
      </c>
      <c r="E4581" s="1">
        <v>3.2130007000000002E-2</v>
      </c>
    </row>
    <row r="4582" spans="1:5">
      <c r="A4582" s="26">
        <v>40674</v>
      </c>
      <c r="B4582" s="27">
        <v>0.8125</v>
      </c>
      <c r="C4582" s="25">
        <v>0.36480000000000001</v>
      </c>
      <c r="D4582" s="1">
        <v>1.9738087000000001E-2</v>
      </c>
      <c r="E4582" s="1">
        <v>4.0788838000000001E-2</v>
      </c>
    </row>
    <row r="4583" spans="1:5">
      <c r="A4583" s="26">
        <v>40674</v>
      </c>
      <c r="B4583" s="27">
        <v>0.85416666666666663</v>
      </c>
      <c r="C4583" s="25">
        <v>0.3548</v>
      </c>
      <c r="D4583" s="1">
        <v>-7.3931926E-3</v>
      </c>
      <c r="E4583" s="1">
        <v>2.6242874999999999E-2</v>
      </c>
    </row>
    <row r="4584" spans="1:5">
      <c r="A4584" s="26">
        <v>40674</v>
      </c>
      <c r="B4584" s="27">
        <v>0.89583333333333337</v>
      </c>
      <c r="C4584" s="25">
        <v>0.34939999999999999</v>
      </c>
      <c r="D4584" s="1">
        <v>1.1584736999999999E-2</v>
      </c>
      <c r="E4584" s="1">
        <v>8.4532520999999992E-3</v>
      </c>
    </row>
    <row r="4585" spans="1:5">
      <c r="A4585" s="26">
        <v>40674</v>
      </c>
      <c r="B4585" s="27">
        <v>0.9375</v>
      </c>
      <c r="C4585" s="25">
        <v>0.3543</v>
      </c>
      <c r="D4585" s="1">
        <v>2.0077472999999998E-2</v>
      </c>
      <c r="E4585" s="1">
        <v>1.251819E-2</v>
      </c>
    </row>
    <row r="4586" spans="1:5">
      <c r="A4586" s="26">
        <v>40674</v>
      </c>
      <c r="B4586" s="27">
        <v>0.97916666666666663</v>
      </c>
      <c r="C4586" s="25">
        <v>0.35920000000000002</v>
      </c>
      <c r="D4586" s="1">
        <v>1.3906256000000001E-2</v>
      </c>
      <c r="E4586" s="1">
        <v>2.3661235999999999E-2</v>
      </c>
    </row>
    <row r="4587" spans="1:5">
      <c r="A4587" s="26">
        <v>40675</v>
      </c>
      <c r="B4587" s="27">
        <v>2.0833333333333332E-2</v>
      </c>
      <c r="C4587" s="25">
        <v>0.3644</v>
      </c>
      <c r="D4587" s="1">
        <v>1.2848205E-2</v>
      </c>
      <c r="E4587" s="1">
        <v>8.5732639000000001E-4</v>
      </c>
    </row>
    <row r="4588" spans="1:5">
      <c r="A4588" s="26">
        <v>40675</v>
      </c>
      <c r="B4588" s="27">
        <v>6.25E-2</v>
      </c>
      <c r="C4588" s="25">
        <v>0.37059999999999998</v>
      </c>
      <c r="D4588" s="1">
        <v>-0.1070522</v>
      </c>
      <c r="E4588" s="1">
        <v>5.8823148999999998E-2</v>
      </c>
    </row>
    <row r="4589" spans="1:5">
      <c r="A4589" s="26">
        <v>40675</v>
      </c>
      <c r="B4589" s="27">
        <v>0.10416666666666667</v>
      </c>
      <c r="C4589" s="25">
        <v>0.36990000000000001</v>
      </c>
      <c r="D4589" s="1">
        <v>-0.10211815</v>
      </c>
      <c r="E4589" s="1">
        <v>1.3860176E-2</v>
      </c>
    </row>
    <row r="4590" spans="1:5">
      <c r="A4590" s="26">
        <v>40675</v>
      </c>
      <c r="B4590" s="27">
        <v>0.14583333333333334</v>
      </c>
      <c r="C4590" s="25">
        <v>0.61629999999999996</v>
      </c>
      <c r="D4590" s="1">
        <v>-0.13450694999999999</v>
      </c>
      <c r="E4590" s="1">
        <v>-1.8024604999999999E-2</v>
      </c>
    </row>
    <row r="4591" spans="1:5">
      <c r="A4591" s="26">
        <v>40675</v>
      </c>
      <c r="B4591" s="27">
        <v>0.1875</v>
      </c>
      <c r="C4591" s="25">
        <v>0.39340000000000003</v>
      </c>
      <c r="D4591" s="1">
        <v>-0.13916551999999999</v>
      </c>
      <c r="E4591" s="1">
        <v>-1.25348E-2</v>
      </c>
    </row>
    <row r="4592" spans="1:5">
      <c r="A4592" s="26">
        <v>40675</v>
      </c>
      <c r="B4592" s="27">
        <v>0.22916666666666666</v>
      </c>
      <c r="C4592" s="25">
        <v>0.3876</v>
      </c>
      <c r="D4592" s="1">
        <v>-0.10502263000000001</v>
      </c>
      <c r="E4592" s="1">
        <v>1.6136579000000002E-2</v>
      </c>
    </row>
    <row r="4593" spans="1:5">
      <c r="A4593" s="26">
        <v>40675</v>
      </c>
      <c r="B4593" s="27">
        <v>0.27083333333333331</v>
      </c>
      <c r="C4593" s="25">
        <v>0.39219999999999999</v>
      </c>
      <c r="D4593" s="1">
        <v>-0.11485462</v>
      </c>
      <c r="E4593" s="1">
        <v>-2.4813979E-2</v>
      </c>
    </row>
    <row r="4594" spans="1:5">
      <c r="A4594" s="26">
        <v>40675</v>
      </c>
      <c r="B4594" s="27">
        <v>0.3125</v>
      </c>
      <c r="C4594" s="25">
        <v>0.4163</v>
      </c>
      <c r="D4594" s="1">
        <v>4.0105868000000003E-2</v>
      </c>
      <c r="E4594" s="1">
        <v>5.5766624000000001E-2</v>
      </c>
    </row>
    <row r="4595" spans="1:5">
      <c r="A4595" s="26">
        <v>40675</v>
      </c>
      <c r="B4595" s="27">
        <v>0.35416666666666669</v>
      </c>
      <c r="C4595" s="25">
        <v>0.7409</v>
      </c>
      <c r="D4595" s="1">
        <v>-1.8003330000000001E-2</v>
      </c>
      <c r="E4595" s="1">
        <v>1.1020604999999999E-2</v>
      </c>
    </row>
    <row r="4596" spans="1:5">
      <c r="A4596" s="26">
        <v>40675</v>
      </c>
      <c r="B4596" s="27">
        <v>0.39583333333333331</v>
      </c>
      <c r="C4596" s="25">
        <v>0.28839999999999999</v>
      </c>
      <c r="D4596" s="1">
        <v>-9.5208602000000002E-4</v>
      </c>
      <c r="E4596" s="1">
        <v>-1.5529763E-2</v>
      </c>
    </row>
    <row r="4597" spans="1:5">
      <c r="A4597" s="26">
        <v>40675</v>
      </c>
      <c r="B4597" s="27">
        <v>0.4375</v>
      </c>
      <c r="C4597" s="25">
        <v>0.28539999999999999</v>
      </c>
      <c r="D4597" s="1">
        <v>1.3394235000000001E-2</v>
      </c>
      <c r="E4597" s="1">
        <v>2.2129606999999999E-2</v>
      </c>
    </row>
    <row r="4598" spans="1:5">
      <c r="A4598" s="26">
        <v>40675</v>
      </c>
      <c r="B4598" s="27">
        <v>0.47916666666666669</v>
      </c>
      <c r="C4598" s="25">
        <v>0.30480000000000002</v>
      </c>
      <c r="D4598" s="1">
        <v>3.7323903999999998E-2</v>
      </c>
      <c r="E4598" s="1">
        <v>1.1299450000000001E-2</v>
      </c>
    </row>
    <row r="4599" spans="1:5">
      <c r="A4599" s="26">
        <v>40675</v>
      </c>
      <c r="B4599" s="27">
        <v>0.52083333333333337</v>
      </c>
      <c r="C4599" s="25">
        <v>0.28449999999999998</v>
      </c>
      <c r="D4599" s="1">
        <v>-1.3326644E-2</v>
      </c>
      <c r="E4599" s="1">
        <v>8.2839713999999995E-3</v>
      </c>
    </row>
    <row r="4600" spans="1:5">
      <c r="A4600" s="26">
        <v>40675</v>
      </c>
      <c r="B4600" s="27">
        <v>0.5625</v>
      </c>
      <c r="C4600" s="25">
        <v>0.27679999999999999</v>
      </c>
      <c r="D4600" s="1">
        <v>-2.8603746999999999E-2</v>
      </c>
      <c r="E4600" s="1">
        <v>2.4147604E-2</v>
      </c>
    </row>
    <row r="4601" spans="1:5">
      <c r="A4601" s="26">
        <v>40675</v>
      </c>
      <c r="B4601" s="27">
        <v>0.60416666666666663</v>
      </c>
      <c r="C4601" s="25">
        <v>0.28010000000000002</v>
      </c>
      <c r="D4601" s="1">
        <v>-4.1059250999999998E-2</v>
      </c>
      <c r="E4601" s="1">
        <v>9.0603616000000005E-3</v>
      </c>
    </row>
    <row r="4602" spans="1:5">
      <c r="A4602" s="26">
        <v>40675</v>
      </c>
      <c r="B4602" s="27">
        <v>0.64583333333333337</v>
      </c>
      <c r="C4602" s="25">
        <v>0.29559999999999997</v>
      </c>
      <c r="D4602" s="1">
        <v>-2.5486422999999999E-3</v>
      </c>
      <c r="E4602" s="1">
        <v>-8.1083105999999999E-3</v>
      </c>
    </row>
    <row r="4603" spans="1:5">
      <c r="A4603" s="26">
        <v>40675</v>
      </c>
      <c r="B4603" s="27">
        <v>0.6875</v>
      </c>
      <c r="C4603" s="25">
        <v>0.28349999999999997</v>
      </c>
      <c r="D4603" s="1">
        <v>4.8912299999999999E-3</v>
      </c>
      <c r="E4603" s="1">
        <v>1.0061742E-2</v>
      </c>
    </row>
    <row r="4604" spans="1:5">
      <c r="A4604" s="26">
        <v>40675</v>
      </c>
      <c r="B4604" s="27">
        <v>0.72916666666666663</v>
      </c>
      <c r="C4604" s="25">
        <v>0.30349999999999999</v>
      </c>
      <c r="D4604" s="1">
        <v>2.5507894000000001E-3</v>
      </c>
      <c r="E4604" s="1">
        <v>-8.2067301999999998E-3</v>
      </c>
    </row>
    <row r="4605" spans="1:5">
      <c r="A4605" s="26">
        <v>40675</v>
      </c>
      <c r="B4605" s="27">
        <v>0.77083333333333337</v>
      </c>
      <c r="C4605" s="25">
        <v>0.29139999999999999</v>
      </c>
      <c r="D4605" s="1">
        <v>1.6849200999999999E-3</v>
      </c>
      <c r="E4605" s="1">
        <v>1.7162044000000001E-2</v>
      </c>
    </row>
    <row r="4606" spans="1:5">
      <c r="A4606" s="26">
        <v>40675</v>
      </c>
      <c r="B4606" s="27">
        <v>0.8125</v>
      </c>
      <c r="C4606" s="25">
        <v>0.2944</v>
      </c>
      <c r="D4606" s="1">
        <v>9.2153697999999996E-3</v>
      </c>
      <c r="E4606" s="1">
        <v>4.5681284000000003E-2</v>
      </c>
    </row>
    <row r="4607" spans="1:5">
      <c r="A4607" s="26">
        <v>40675</v>
      </c>
      <c r="B4607" s="27">
        <v>0.85416666666666663</v>
      </c>
      <c r="C4607" s="25">
        <v>0.29820000000000002</v>
      </c>
      <c r="D4607" s="1">
        <v>9.8651030000000001E-3</v>
      </c>
      <c r="E4607" s="1">
        <v>-8.8478978000000007E-3</v>
      </c>
    </row>
    <row r="4608" spans="1:5">
      <c r="A4608" s="26">
        <v>40675</v>
      </c>
      <c r="B4608" s="27">
        <v>0.89583333333333337</v>
      </c>
      <c r="C4608" s="25">
        <v>0.30070000000000002</v>
      </c>
      <c r="D4608" s="1">
        <v>2.0243766E-2</v>
      </c>
      <c r="E4608" s="1">
        <v>1.9361930999999999E-2</v>
      </c>
    </row>
    <row r="4609" spans="1:5">
      <c r="A4609" s="26">
        <v>40675</v>
      </c>
      <c r="B4609" s="27">
        <v>0.9375</v>
      </c>
      <c r="C4609" s="25">
        <v>0.307</v>
      </c>
      <c r="D4609" s="1">
        <v>-1.1607652E-2</v>
      </c>
      <c r="E4609" s="1">
        <v>1.3611376999999999E-3</v>
      </c>
    </row>
    <row r="4610" spans="1:5">
      <c r="A4610" s="26">
        <v>40675</v>
      </c>
      <c r="B4610" s="27">
        <v>0.97916666666666663</v>
      </c>
      <c r="C4610" s="25">
        <v>0.32390000000000002</v>
      </c>
      <c r="D4610" s="1">
        <v>-9.3730189000000002E-3</v>
      </c>
      <c r="E4610" s="1">
        <v>1.3100259E-2</v>
      </c>
    </row>
    <row r="4611" spans="1:5">
      <c r="A4611" s="26">
        <v>40676</v>
      </c>
      <c r="B4611" s="27">
        <v>2.0833333333333332E-2</v>
      </c>
      <c r="C4611" s="25">
        <v>0.31230000000000002</v>
      </c>
      <c r="D4611" s="1">
        <v>4.5044452999999998E-2</v>
      </c>
      <c r="E4611" s="1">
        <v>6.0480885999999998E-2</v>
      </c>
    </row>
    <row r="4612" spans="1:5">
      <c r="A4612" s="26">
        <v>40676</v>
      </c>
      <c r="B4612" s="27">
        <v>6.25E-2</v>
      </c>
      <c r="C4612" s="25">
        <v>0.31569999999999998</v>
      </c>
      <c r="D4612" s="1">
        <v>-5.0094436999999999E-2</v>
      </c>
      <c r="E4612" s="1">
        <v>4.1262330999999999E-2</v>
      </c>
    </row>
    <row r="4613" spans="1:5">
      <c r="A4613" s="26">
        <v>40676</v>
      </c>
      <c r="B4613" s="27">
        <v>0.10416666666666667</v>
      </c>
      <c r="C4613" s="25">
        <v>0.32090000000000002</v>
      </c>
      <c r="D4613" s="1">
        <v>-7.9862920000000004E-2</v>
      </c>
      <c r="E4613" s="1">
        <v>3.3688625E-2</v>
      </c>
    </row>
    <row r="4614" spans="1:5">
      <c r="A4614" s="26">
        <v>40676</v>
      </c>
      <c r="B4614" s="27">
        <v>0.14583333333333334</v>
      </c>
      <c r="C4614" s="25">
        <v>0.32529999999999998</v>
      </c>
      <c r="D4614" s="1">
        <v>-5.1915666999999999E-2</v>
      </c>
      <c r="E4614" s="1">
        <v>1.9713212000000001E-2</v>
      </c>
    </row>
    <row r="4615" spans="1:5">
      <c r="A4615" s="26">
        <v>40676</v>
      </c>
      <c r="B4615" s="27">
        <v>0.1875</v>
      </c>
      <c r="C4615" s="25">
        <v>0.32790000000000002</v>
      </c>
      <c r="D4615" s="1">
        <v>-3.1268653E-2</v>
      </c>
      <c r="E4615" s="1">
        <v>1.6509618E-2</v>
      </c>
    </row>
    <row r="4616" spans="1:5">
      <c r="A4616" s="26">
        <v>40676</v>
      </c>
      <c r="B4616" s="27">
        <v>0.22916666666666666</v>
      </c>
      <c r="C4616" s="25">
        <v>0.3226</v>
      </c>
      <c r="D4616" s="1">
        <v>-1.6820617999999999E-2</v>
      </c>
      <c r="E4616" s="1">
        <v>-4.5726385000000001E-3</v>
      </c>
    </row>
    <row r="4617" spans="1:5">
      <c r="A4617" s="26">
        <v>40676</v>
      </c>
      <c r="B4617" s="27">
        <v>0.27083333333333331</v>
      </c>
      <c r="C4617" s="25">
        <v>0.34970000000000001</v>
      </c>
      <c r="D4617" s="1">
        <v>-0.10981386999999999</v>
      </c>
      <c r="E4617" s="1">
        <v>6.4528496000000005E-2</v>
      </c>
    </row>
    <row r="4618" spans="1:5">
      <c r="A4618" s="26">
        <v>40676</v>
      </c>
      <c r="B4618" s="27">
        <v>0.3125</v>
      </c>
      <c r="C4618" s="25">
        <v>0.3407</v>
      </c>
      <c r="D4618" s="1">
        <v>-8.0431365000000005E-2</v>
      </c>
      <c r="E4618" s="1">
        <v>6.6954718999999996E-2</v>
      </c>
    </row>
    <row r="4619" spans="1:5">
      <c r="A4619" s="26">
        <v>40676</v>
      </c>
      <c r="B4619" s="27">
        <v>0.35416666666666669</v>
      </c>
      <c r="C4619" s="25">
        <v>0.3463</v>
      </c>
      <c r="D4619" s="1">
        <v>-6.0234037999999997E-2</v>
      </c>
      <c r="E4619" s="1">
        <v>7.7370557999999999E-3</v>
      </c>
    </row>
    <row r="4620" spans="1:5">
      <c r="A4620" s="26">
        <v>40676</v>
      </c>
      <c r="B4620" s="27">
        <v>0.39583333333333331</v>
      </c>
      <c r="C4620" s="25">
        <v>0.33279999999999998</v>
      </c>
      <c r="D4620" s="1">
        <v>2.0884404000000001E-3</v>
      </c>
      <c r="E4620" s="1">
        <v>-9.4112862000000005E-3</v>
      </c>
    </row>
    <row r="4621" spans="1:5">
      <c r="A4621" s="26">
        <v>40676</v>
      </c>
      <c r="B4621" s="27">
        <v>0.4375</v>
      </c>
      <c r="C4621" s="25">
        <v>0.33400000000000002</v>
      </c>
      <c r="D4621" s="1">
        <v>7.4688144E-3</v>
      </c>
      <c r="E4621" s="1">
        <v>2.9824605000000001E-2</v>
      </c>
    </row>
    <row r="4622" spans="1:5">
      <c r="A4622" s="26">
        <v>40676</v>
      </c>
      <c r="B4622" s="27">
        <v>0.47916666666666669</v>
      </c>
      <c r="C4622" s="25">
        <v>0.33960000000000001</v>
      </c>
      <c r="D4622" s="1">
        <v>4.1629845999999998E-2</v>
      </c>
      <c r="E4622" s="1">
        <v>-1.2735236E-2</v>
      </c>
    </row>
    <row r="4623" spans="1:5">
      <c r="A4623" s="26">
        <v>40676</v>
      </c>
      <c r="B4623" s="27">
        <v>0.52083333333333337</v>
      </c>
      <c r="C4623" s="25">
        <v>0.34239999999999998</v>
      </c>
      <c r="D4623" s="1">
        <v>3.9432225000000003E-3</v>
      </c>
      <c r="E4623" s="1">
        <v>-7.3481021999999997E-3</v>
      </c>
    </row>
    <row r="4624" spans="1:5">
      <c r="A4624" s="26">
        <v>40676</v>
      </c>
      <c r="B4624" s="27">
        <v>0.5625</v>
      </c>
      <c r="C4624" s="25">
        <v>0.33689999999999998</v>
      </c>
      <c r="D4624" s="1">
        <v>-1.3013264E-2</v>
      </c>
      <c r="E4624" s="1">
        <v>1.6739737000000001E-3</v>
      </c>
    </row>
    <row r="4625" spans="1:5">
      <c r="A4625" s="26">
        <v>40676</v>
      </c>
      <c r="B4625" s="27">
        <v>0.60416666666666663</v>
      </c>
      <c r="C4625" s="25">
        <v>0.33729999999999999</v>
      </c>
      <c r="D4625" s="1">
        <v>-3.2886381999999999E-2</v>
      </c>
      <c r="E4625" s="1">
        <v>1.7276761000000002E-2</v>
      </c>
    </row>
    <row r="4626" spans="1:5">
      <c r="A4626" s="26">
        <v>40676</v>
      </c>
      <c r="B4626" s="27">
        <v>0.64583333333333337</v>
      </c>
      <c r="C4626" s="25">
        <v>0.34189999999999998</v>
      </c>
      <c r="D4626" s="1">
        <v>-7.4043591000000006E-2</v>
      </c>
      <c r="E4626" s="1">
        <v>4.8133544E-2</v>
      </c>
    </row>
    <row r="4627" spans="1:5">
      <c r="A4627" s="26">
        <v>40676</v>
      </c>
      <c r="B4627" s="27">
        <v>0.6875</v>
      </c>
      <c r="C4627" s="25">
        <v>0.3458</v>
      </c>
      <c r="D4627" s="1">
        <v>7.7584688000000004E-3</v>
      </c>
      <c r="E4627" s="1">
        <v>3.2721681000000002E-2</v>
      </c>
    </row>
    <row r="4628" spans="1:5">
      <c r="A4628" s="26">
        <v>40676</v>
      </c>
      <c r="B4628" s="27">
        <v>0.72916666666666663</v>
      </c>
      <c r="C4628" s="25">
        <v>0.34949999999999998</v>
      </c>
      <c r="D4628" s="1">
        <v>4.7449837999999998E-3</v>
      </c>
      <c r="E4628" s="1">
        <v>8.0753995000000002E-3</v>
      </c>
    </row>
    <row r="4629" spans="1:5">
      <c r="A4629" s="26">
        <v>40676</v>
      </c>
      <c r="B4629" s="27">
        <v>0.77083333333333337</v>
      </c>
      <c r="C4629" s="25">
        <v>0.35260000000000002</v>
      </c>
      <c r="D4629" s="1">
        <v>-8.8624024999999999E-3</v>
      </c>
      <c r="E4629" s="1">
        <v>-1.6732745E-2</v>
      </c>
    </row>
    <row r="4630" spans="1:5">
      <c r="A4630" s="26">
        <v>40676</v>
      </c>
      <c r="B4630" s="27">
        <v>0.8125</v>
      </c>
      <c r="C4630" s="25">
        <v>0.35610000000000003</v>
      </c>
      <c r="D4630" s="1">
        <v>4.3272324000000001E-2</v>
      </c>
      <c r="E4630" s="1">
        <v>4.7848572999999997E-3</v>
      </c>
    </row>
    <row r="4631" spans="1:5">
      <c r="A4631" s="26">
        <v>40676</v>
      </c>
      <c r="B4631" s="27">
        <v>0.85416666666666663</v>
      </c>
      <c r="C4631" s="25">
        <v>0.3574</v>
      </c>
      <c r="D4631" s="1">
        <v>1.4749182E-2</v>
      </c>
      <c r="E4631" s="1">
        <v>2.385425E-2</v>
      </c>
    </row>
    <row r="4632" spans="1:5">
      <c r="A4632" s="26">
        <v>40676</v>
      </c>
      <c r="B4632" s="27">
        <v>0.89583333333333337</v>
      </c>
      <c r="C4632" s="25">
        <v>0.41909999999999997</v>
      </c>
      <c r="D4632" s="1">
        <v>2.1294674999999999E-2</v>
      </c>
      <c r="E4632" s="1">
        <v>-5.7614763000000003E-3</v>
      </c>
    </row>
    <row r="4633" spans="1:5">
      <c r="A4633" s="26">
        <v>40676</v>
      </c>
      <c r="B4633" s="27">
        <v>0.9375</v>
      </c>
      <c r="C4633" s="25">
        <v>0.3548</v>
      </c>
      <c r="D4633" s="1">
        <v>6.2158557999999996E-3</v>
      </c>
      <c r="E4633" s="1">
        <v>1.1256791E-2</v>
      </c>
    </row>
    <row r="4634" spans="1:5">
      <c r="A4634" s="26">
        <v>40676</v>
      </c>
      <c r="B4634" s="27">
        <v>0.97916666666666663</v>
      </c>
      <c r="C4634" s="25">
        <v>0.37859999999999999</v>
      </c>
      <c r="D4634" s="1">
        <v>-6.8808695000000001E-3</v>
      </c>
      <c r="E4634" s="1">
        <v>8.0193012000000004E-3</v>
      </c>
    </row>
    <row r="4635" spans="1:5">
      <c r="A4635" s="26">
        <v>40677</v>
      </c>
      <c r="B4635" s="27">
        <v>2.0833333333333332E-2</v>
      </c>
      <c r="C4635" s="25">
        <v>0.34300000000000003</v>
      </c>
      <c r="D4635" s="1">
        <v>-1.2444176E-2</v>
      </c>
      <c r="E4635" s="1">
        <v>-7.3681364999999997E-3</v>
      </c>
    </row>
    <row r="4636" spans="1:5">
      <c r="A4636" s="26">
        <v>40677</v>
      </c>
      <c r="B4636" s="27">
        <v>6.25E-2</v>
      </c>
      <c r="C4636" s="25">
        <v>0.34250000000000003</v>
      </c>
      <c r="D4636" s="1">
        <v>-0.14136481000000001</v>
      </c>
      <c r="E4636" s="1">
        <v>3.7081362999999999E-2</v>
      </c>
    </row>
    <row r="4637" spans="1:5">
      <c r="A4637" s="26">
        <v>40677</v>
      </c>
      <c r="B4637" s="27">
        <v>0.10416666666666667</v>
      </c>
      <c r="C4637" s="25">
        <v>0.3463</v>
      </c>
      <c r="D4637" s="1">
        <v>-0.14389563</v>
      </c>
      <c r="E4637" s="1">
        <v>6.0395492000000002E-2</v>
      </c>
    </row>
    <row r="4638" spans="1:5">
      <c r="A4638" s="26">
        <v>40677</v>
      </c>
      <c r="B4638" s="27">
        <v>0.14583333333333334</v>
      </c>
      <c r="C4638" s="25">
        <v>0.34770000000000001</v>
      </c>
      <c r="D4638" s="1">
        <v>-0.14077073000000001</v>
      </c>
      <c r="E4638" s="1">
        <v>5.8066082999999998E-2</v>
      </c>
    </row>
    <row r="4639" spans="1:5">
      <c r="A4639" s="26">
        <v>40677</v>
      </c>
      <c r="B4639" s="27">
        <v>0.1875</v>
      </c>
      <c r="C4639" s="25">
        <v>0.34300000000000003</v>
      </c>
      <c r="D4639" s="1">
        <v>-0.15492866999999999</v>
      </c>
      <c r="E4639" s="1">
        <v>4.1790211000000001E-2</v>
      </c>
    </row>
    <row r="4640" spans="1:5">
      <c r="A4640" s="26">
        <v>40677</v>
      </c>
      <c r="B4640" s="27">
        <v>0.22916666666666666</v>
      </c>
      <c r="C4640" s="25">
        <v>0.34260000000000002</v>
      </c>
      <c r="D4640" s="1">
        <v>-0.14844967000000001</v>
      </c>
      <c r="E4640" s="1">
        <v>4.5211476E-2</v>
      </c>
    </row>
    <row r="4641" spans="1:5">
      <c r="A4641" s="26">
        <v>40677</v>
      </c>
      <c r="B4641" s="27">
        <v>0.27083333333333331</v>
      </c>
      <c r="C4641" s="25">
        <v>0.34749999999999998</v>
      </c>
      <c r="D4641" s="1">
        <v>-0.1534209</v>
      </c>
      <c r="E4641" s="1">
        <v>4.6623799E-2</v>
      </c>
    </row>
    <row r="4642" spans="1:5">
      <c r="A4642" s="26">
        <v>40677</v>
      </c>
      <c r="B4642" s="27">
        <v>0.3125</v>
      </c>
      <c r="C4642" s="25">
        <v>0.35199999999999998</v>
      </c>
      <c r="D4642" s="1">
        <v>-0.15887852</v>
      </c>
      <c r="E4642" s="1">
        <v>5.4849044999999999E-2</v>
      </c>
    </row>
    <row r="4643" spans="1:5">
      <c r="A4643" s="26">
        <v>40677</v>
      </c>
      <c r="B4643" s="27">
        <v>0.35416666666666669</v>
      </c>
      <c r="C4643" s="25">
        <v>0.35610000000000003</v>
      </c>
      <c r="D4643" s="1">
        <v>-0.12447146000000001</v>
      </c>
      <c r="E4643" s="1">
        <v>5.7572945E-2</v>
      </c>
    </row>
    <row r="4644" spans="1:5">
      <c r="A4644" s="26">
        <v>40677</v>
      </c>
      <c r="B4644" s="27">
        <v>0.39583333333333331</v>
      </c>
      <c r="C4644" s="25">
        <v>0.41049999999999998</v>
      </c>
      <c r="D4644" s="1">
        <v>-8.4797173000000003E-2</v>
      </c>
      <c r="E4644" s="1">
        <v>1.4172412000000001E-2</v>
      </c>
    </row>
    <row r="4645" spans="1:5">
      <c r="A4645" s="26">
        <v>40677</v>
      </c>
      <c r="B4645" s="27">
        <v>0.4375</v>
      </c>
      <c r="C4645" s="25">
        <v>0.34989999999999999</v>
      </c>
      <c r="D4645" s="1">
        <v>-4.8683617999999998E-2</v>
      </c>
      <c r="E4645" s="1">
        <v>-1.7370667999999999E-2</v>
      </c>
    </row>
    <row r="4646" spans="1:5">
      <c r="A4646" s="26">
        <v>40677</v>
      </c>
      <c r="B4646" s="27">
        <v>0.47916666666666669</v>
      </c>
      <c r="C4646" s="25">
        <v>0.3508</v>
      </c>
      <c r="D4646" s="1">
        <v>-2.7946395999999998E-2</v>
      </c>
      <c r="E4646" s="1">
        <v>-3.8456863000000001E-2</v>
      </c>
    </row>
    <row r="4647" spans="1:5">
      <c r="A4647" s="26">
        <v>40677</v>
      </c>
      <c r="B4647" s="27">
        <v>0.52083333333333337</v>
      </c>
      <c r="C4647" s="25">
        <v>0.3538</v>
      </c>
      <c r="D4647" s="1">
        <v>3.1807699000000002E-2</v>
      </c>
      <c r="E4647" s="1">
        <v>3.4864026999999998E-3</v>
      </c>
    </row>
    <row r="4648" spans="1:5">
      <c r="A4648" s="26">
        <v>40677</v>
      </c>
      <c r="B4648" s="27">
        <v>0.5625</v>
      </c>
      <c r="C4648" s="25">
        <v>0.35799999999999998</v>
      </c>
      <c r="D4648" s="1">
        <v>2.5347880999999999E-2</v>
      </c>
      <c r="E4648" s="1">
        <v>2.3779284000000001E-2</v>
      </c>
    </row>
    <row r="4649" spans="1:5">
      <c r="A4649" s="26">
        <v>40677</v>
      </c>
      <c r="B4649" s="27">
        <v>0.60416666666666663</v>
      </c>
      <c r="C4649" s="25">
        <v>0.36170000000000002</v>
      </c>
      <c r="D4649" s="1">
        <v>1.3971122000000001E-2</v>
      </c>
      <c r="E4649" s="1">
        <v>2.340342E-3</v>
      </c>
    </row>
    <row r="4650" spans="1:5">
      <c r="A4650" s="26">
        <v>40677</v>
      </c>
      <c r="B4650" s="27">
        <v>0.64583333333333337</v>
      </c>
      <c r="C4650" s="25">
        <v>0.36530000000000001</v>
      </c>
      <c r="D4650" s="1">
        <v>-7.3466436999999997E-3</v>
      </c>
      <c r="E4650" s="1">
        <v>8.2573465999999998E-3</v>
      </c>
    </row>
    <row r="4651" spans="1:5">
      <c r="A4651" s="26">
        <v>40677</v>
      </c>
      <c r="B4651" s="27">
        <v>0.6875</v>
      </c>
      <c r="C4651" s="25">
        <v>0.36859999999999998</v>
      </c>
      <c r="D4651" s="1">
        <v>2.9107742000000002E-3</v>
      </c>
      <c r="E4651" s="1">
        <v>-6.0600608999999998E-3</v>
      </c>
    </row>
    <row r="4652" spans="1:5">
      <c r="A4652" s="26">
        <v>40677</v>
      </c>
      <c r="B4652" s="27">
        <v>0.72916666666666663</v>
      </c>
      <c r="C4652" s="25">
        <v>0.37459999999999999</v>
      </c>
      <c r="D4652" s="1">
        <v>-1.2897617E-2</v>
      </c>
      <c r="E4652" s="1">
        <v>1.9469258999999999E-2</v>
      </c>
    </row>
    <row r="4653" spans="1:5">
      <c r="A4653" s="26">
        <v>40677</v>
      </c>
      <c r="B4653" s="27">
        <v>0.77083333333333337</v>
      </c>
      <c r="C4653" s="25">
        <v>0.37869999999999998</v>
      </c>
      <c r="D4653" s="1">
        <v>-1.5711659999999999E-2</v>
      </c>
      <c r="E4653" s="1">
        <v>2.7933386000000001E-2</v>
      </c>
    </row>
    <row r="4654" spans="1:5">
      <c r="A4654" s="26">
        <v>40677</v>
      </c>
      <c r="B4654" s="27">
        <v>0.8125</v>
      </c>
      <c r="C4654" s="25">
        <v>0.38440000000000002</v>
      </c>
      <c r="D4654" s="1">
        <v>-4.9621984000000001E-2</v>
      </c>
      <c r="E4654" s="1">
        <v>1.6149488E-2</v>
      </c>
    </row>
    <row r="4655" spans="1:5">
      <c r="A4655" s="26">
        <v>40677</v>
      </c>
      <c r="B4655" s="27">
        <v>0.85416666666666663</v>
      </c>
      <c r="C4655" s="25">
        <v>0.38140000000000002</v>
      </c>
      <c r="D4655" s="1">
        <v>-5.8951819000000003E-2</v>
      </c>
      <c r="E4655" s="1">
        <v>-1.8787976000000001E-2</v>
      </c>
    </row>
    <row r="4656" spans="1:5">
      <c r="A4656" s="26">
        <v>40677</v>
      </c>
      <c r="B4656" s="27">
        <v>0.89583333333333337</v>
      </c>
      <c r="C4656" s="25">
        <v>0.34370000000000001</v>
      </c>
      <c r="D4656" s="1">
        <v>-4.4104426000000002E-2</v>
      </c>
      <c r="E4656" s="1">
        <v>-2.9652017999999999E-2</v>
      </c>
    </row>
    <row r="4657" spans="1:5">
      <c r="A4657" s="26">
        <v>40677</v>
      </c>
      <c r="B4657" s="27">
        <v>0.9375</v>
      </c>
      <c r="C4657" s="25">
        <v>0.34689999999999999</v>
      </c>
      <c r="D4657" s="1">
        <v>-4.1050448000000003E-2</v>
      </c>
      <c r="E4657" s="1">
        <v>-2.8712808999999999E-2</v>
      </c>
    </row>
    <row r="4658" spans="1:5">
      <c r="A4658" s="26">
        <v>40677</v>
      </c>
      <c r="B4658" s="27">
        <v>0.97916666666666663</v>
      </c>
      <c r="C4658" s="25">
        <v>0.3483</v>
      </c>
      <c r="D4658" s="1">
        <v>-9.3886569000000003E-3</v>
      </c>
      <c r="E4658" s="1">
        <v>-2.9139821999999999E-2</v>
      </c>
    </row>
    <row r="4659" spans="1:5">
      <c r="A4659" s="26">
        <v>40678</v>
      </c>
      <c r="B4659" s="27">
        <v>2.0833333333333332E-2</v>
      </c>
      <c r="C4659" s="25">
        <v>0.3518</v>
      </c>
      <c r="D4659" s="1">
        <v>-1.8998177000000002E-2</v>
      </c>
      <c r="E4659" s="1">
        <v>6.6900288E-3</v>
      </c>
    </row>
    <row r="4660" spans="1:5">
      <c r="A4660" s="26">
        <v>40678</v>
      </c>
      <c r="B4660" s="27">
        <v>6.25E-2</v>
      </c>
      <c r="C4660" s="25">
        <v>0.35649999999999998</v>
      </c>
      <c r="D4660" s="1">
        <v>-1.2526811999999999E-3</v>
      </c>
      <c r="E4660" s="1">
        <v>-3.4906350000000003E-2</v>
      </c>
    </row>
    <row r="4661" spans="1:5">
      <c r="A4661" s="26">
        <v>40678</v>
      </c>
      <c r="B4661" s="27">
        <v>0.10416666666666667</v>
      </c>
      <c r="C4661" s="25">
        <v>0.3604</v>
      </c>
      <c r="D4661" s="1">
        <v>-6.5770810999999998E-2</v>
      </c>
      <c r="E4661" s="1">
        <v>-3.3444645000000001E-4</v>
      </c>
    </row>
    <row r="4662" spans="1:5">
      <c r="A4662" s="26">
        <v>40678</v>
      </c>
      <c r="B4662" s="27">
        <v>0.14583333333333334</v>
      </c>
      <c r="C4662" s="25">
        <v>0.36570000000000003</v>
      </c>
      <c r="D4662" s="1">
        <v>-0.11076451</v>
      </c>
      <c r="E4662" s="1">
        <v>3.9954505000000001E-2</v>
      </c>
    </row>
    <row r="4663" spans="1:5">
      <c r="A4663" s="26">
        <v>40678</v>
      </c>
      <c r="B4663" s="27">
        <v>0.1875</v>
      </c>
      <c r="C4663" s="25">
        <v>0.3407</v>
      </c>
      <c r="D4663" s="1">
        <v>-0.12391821</v>
      </c>
      <c r="E4663" s="1">
        <v>-1.2282173E-2</v>
      </c>
    </row>
    <row r="4664" spans="1:5">
      <c r="A4664" s="26">
        <v>40678</v>
      </c>
      <c r="B4664" s="27">
        <v>0.22916666666666666</v>
      </c>
      <c r="C4664" s="25">
        <v>0.32690000000000002</v>
      </c>
      <c r="D4664" s="1">
        <v>-6.4308338000000007E-2</v>
      </c>
      <c r="E4664" s="1">
        <v>-5.1324850999999996E-3</v>
      </c>
    </row>
    <row r="4665" spans="1:5">
      <c r="A4665" s="26">
        <v>40678</v>
      </c>
      <c r="B4665" s="27">
        <v>0.27083333333333331</v>
      </c>
      <c r="C4665" s="25">
        <v>0.33029999999999998</v>
      </c>
      <c r="D4665" s="1">
        <v>-7.0207565E-2</v>
      </c>
      <c r="E4665" s="1">
        <v>-3.4100737999999998E-2</v>
      </c>
    </row>
    <row r="4666" spans="1:5">
      <c r="A4666" s="26">
        <v>40678</v>
      </c>
      <c r="B4666" s="27">
        <v>0.3125</v>
      </c>
      <c r="C4666" s="25">
        <v>0.33310000000000001</v>
      </c>
      <c r="D4666" s="1">
        <v>-6.1326264999999998E-2</v>
      </c>
      <c r="E4666" s="1">
        <v>-1.0890838E-2</v>
      </c>
    </row>
    <row r="4667" spans="1:5">
      <c r="A4667" s="26">
        <v>40678</v>
      </c>
      <c r="B4667" s="27">
        <v>0.35416666666666669</v>
      </c>
      <c r="C4667" s="25">
        <v>0.35470000000000002</v>
      </c>
      <c r="D4667" s="1">
        <v>-5.6305375999999997E-2</v>
      </c>
      <c r="E4667" s="1">
        <v>-3.3220883999999999E-2</v>
      </c>
    </row>
    <row r="4668" spans="1:5">
      <c r="A4668" s="26">
        <v>40678</v>
      </c>
      <c r="B4668" s="27">
        <v>0.39583333333333331</v>
      </c>
      <c r="C4668" s="25">
        <v>0.316</v>
      </c>
      <c r="D4668" s="1">
        <v>-2.8518445E-2</v>
      </c>
      <c r="E4668" s="1">
        <v>-5.9313289999999998E-2</v>
      </c>
    </row>
    <row r="4669" spans="1:5">
      <c r="A4669" s="26">
        <v>40678</v>
      </c>
      <c r="B4669" s="27">
        <v>0.4375</v>
      </c>
      <c r="C4669" s="25">
        <v>0.2969</v>
      </c>
      <c r="D4669" s="1">
        <v>2.5578888000000001E-2</v>
      </c>
      <c r="E4669" s="1">
        <v>-3.7733974000000001E-3</v>
      </c>
    </row>
    <row r="4670" spans="1:5">
      <c r="A4670" s="26">
        <v>40678</v>
      </c>
      <c r="B4670" s="27">
        <v>0.47916666666666669</v>
      </c>
      <c r="C4670" s="25">
        <v>0.2974</v>
      </c>
      <c r="D4670" s="1">
        <v>3.1282493000000001E-2</v>
      </c>
      <c r="E4670" s="1">
        <v>1.5456968E-2</v>
      </c>
    </row>
    <row r="4671" spans="1:5">
      <c r="A4671" s="26">
        <v>40678</v>
      </c>
      <c r="B4671" s="27">
        <v>0.52083333333333337</v>
      </c>
      <c r="C4671" s="25">
        <v>0.29580000000000001</v>
      </c>
      <c r="D4671" s="1">
        <v>2.1723109000000001E-2</v>
      </c>
      <c r="E4671" s="1">
        <v>2.0272754E-2</v>
      </c>
    </row>
    <row r="4672" spans="1:5">
      <c r="A4672" s="26">
        <v>40678</v>
      </c>
      <c r="B4672" s="27">
        <v>0.5625</v>
      </c>
      <c r="C4672" s="25">
        <v>0.25979999999999998</v>
      </c>
      <c r="D4672" s="1">
        <v>4.1575462000000001E-2</v>
      </c>
      <c r="E4672" s="1">
        <v>4.4075576999999998E-2</v>
      </c>
    </row>
    <row r="4673" spans="1:5">
      <c r="A4673" s="26">
        <v>40678</v>
      </c>
      <c r="B4673" s="27">
        <v>0.60416666666666663</v>
      </c>
      <c r="C4673" s="25">
        <v>0.28549999999999998</v>
      </c>
      <c r="D4673" s="1">
        <v>1.4863461E-2</v>
      </c>
      <c r="E4673" s="1">
        <v>2.8113032E-2</v>
      </c>
    </row>
    <row r="4674" spans="1:5">
      <c r="A4674" s="26">
        <v>40678</v>
      </c>
      <c r="B4674" s="27">
        <v>0.64583333333333337</v>
      </c>
      <c r="C4674" s="25">
        <v>0.2848</v>
      </c>
      <c r="D4674" s="1">
        <v>-2.1952144999999999E-2</v>
      </c>
      <c r="E4674" s="1">
        <v>-1.8693976000000001E-2</v>
      </c>
    </row>
    <row r="4675" spans="1:5">
      <c r="A4675" s="26">
        <v>40678</v>
      </c>
      <c r="B4675" s="27">
        <v>0.6875</v>
      </c>
      <c r="C4675" s="25">
        <v>0.27060000000000001</v>
      </c>
      <c r="D4675" s="1">
        <v>-8.4944422000000006E-2</v>
      </c>
      <c r="E4675" s="1">
        <v>3.9212085000000001E-2</v>
      </c>
    </row>
    <row r="4676" spans="1:5">
      <c r="A4676" s="26">
        <v>40678</v>
      </c>
      <c r="B4676" s="27">
        <v>0.72916666666666663</v>
      </c>
      <c r="C4676" s="25">
        <v>0.27310000000000001</v>
      </c>
      <c r="D4676" s="1">
        <v>-1.4554711999999999E-2</v>
      </c>
      <c r="E4676" s="1">
        <v>4.5740385000000001E-2</v>
      </c>
    </row>
    <row r="4677" spans="1:5">
      <c r="A4677" s="26">
        <v>40678</v>
      </c>
      <c r="B4677" s="27">
        <v>0.77083333333333337</v>
      </c>
      <c r="C4677" s="25">
        <v>0.27560000000000001</v>
      </c>
      <c r="D4677" s="1">
        <v>-8.0746256999999991E-3</v>
      </c>
      <c r="E4677" s="1">
        <v>-1.2775829000000001E-2</v>
      </c>
    </row>
    <row r="4678" spans="1:5">
      <c r="A4678" s="26">
        <v>40678</v>
      </c>
      <c r="B4678" s="27">
        <v>0.8125</v>
      </c>
      <c r="C4678" s="25">
        <v>0.27800000000000002</v>
      </c>
      <c r="D4678" s="1">
        <v>2.2918904E-2</v>
      </c>
      <c r="E4678" s="1">
        <v>1.7174714000000001E-2</v>
      </c>
    </row>
    <row r="4679" spans="1:5">
      <c r="A4679" s="26">
        <v>40678</v>
      </c>
      <c r="B4679" s="27">
        <v>0.85416666666666663</v>
      </c>
      <c r="C4679" s="25">
        <v>0.28079999999999999</v>
      </c>
      <c r="D4679" s="1">
        <v>4.3176792999999998E-2</v>
      </c>
      <c r="E4679" s="1">
        <v>3.9833962000000001E-2</v>
      </c>
    </row>
    <row r="4680" spans="1:5">
      <c r="A4680" s="26">
        <v>40678</v>
      </c>
      <c r="B4680" s="27">
        <v>0.89583333333333337</v>
      </c>
      <c r="C4680" s="25">
        <v>0.28360000000000002</v>
      </c>
      <c r="D4680" s="1">
        <v>-3.7071698E-2</v>
      </c>
      <c r="E4680" s="1">
        <v>1.0291771999999999E-2</v>
      </c>
    </row>
    <row r="4681" spans="1:5">
      <c r="A4681" s="26">
        <v>40678</v>
      </c>
      <c r="B4681" s="27">
        <v>0.9375</v>
      </c>
      <c r="C4681" s="25">
        <v>0.28820000000000001</v>
      </c>
      <c r="D4681" s="1">
        <v>-6.8898203999999998E-3</v>
      </c>
      <c r="E4681" s="1">
        <v>-2.5520048E-2</v>
      </c>
    </row>
    <row r="4682" spans="1:5">
      <c r="A4682" s="26">
        <v>40678</v>
      </c>
      <c r="B4682" s="27">
        <v>0.97916666666666663</v>
      </c>
      <c r="C4682" s="25">
        <v>0.2923</v>
      </c>
      <c r="D4682" s="1">
        <v>5.3531438000000001E-2</v>
      </c>
      <c r="E4682" s="1">
        <v>2.6738344000000001E-2</v>
      </c>
    </row>
    <row r="4683" spans="1:5">
      <c r="A4683" s="26">
        <v>40679</v>
      </c>
      <c r="B4683" s="27">
        <v>2.0833333333333332E-2</v>
      </c>
      <c r="C4683" s="25">
        <v>0.29559999999999997</v>
      </c>
      <c r="D4683" s="1">
        <v>2.7658828E-2</v>
      </c>
      <c r="E4683" s="1">
        <v>4.8332838999999997E-3</v>
      </c>
    </row>
    <row r="4684" spans="1:5">
      <c r="A4684" s="26">
        <v>40679</v>
      </c>
      <c r="B4684" s="27">
        <v>6.25E-2</v>
      </c>
      <c r="C4684" s="25">
        <v>0.29859999999999998</v>
      </c>
      <c r="D4684" s="1">
        <v>-7.4725408999999996E-3</v>
      </c>
      <c r="E4684" s="1">
        <v>-8.6268005999999998E-3</v>
      </c>
    </row>
    <row r="4685" spans="1:5">
      <c r="A4685" s="26">
        <v>40679</v>
      </c>
      <c r="B4685" s="27">
        <v>0.10416666666666667</v>
      </c>
      <c r="C4685" s="25">
        <v>0.30220000000000002</v>
      </c>
      <c r="D4685" s="1">
        <v>-3.3070132000000002E-2</v>
      </c>
      <c r="E4685" s="1">
        <v>7.2423688999999998E-3</v>
      </c>
    </row>
    <row r="4686" spans="1:5">
      <c r="A4686" s="26">
        <v>40679</v>
      </c>
      <c r="B4686" s="27">
        <v>0.14583333333333334</v>
      </c>
      <c r="C4686" s="25">
        <v>0.30630000000000002</v>
      </c>
      <c r="D4686" s="1">
        <v>-5.7915663999999999E-2</v>
      </c>
      <c r="E4686" s="1">
        <v>5.3955364999999998E-2</v>
      </c>
    </row>
    <row r="4687" spans="1:5">
      <c r="A4687" s="26">
        <v>40679</v>
      </c>
      <c r="B4687" s="27">
        <v>0.1875</v>
      </c>
      <c r="C4687" s="25">
        <v>0.30959999999999999</v>
      </c>
      <c r="D4687" s="1">
        <v>-3.2278372999999999E-2</v>
      </c>
      <c r="E4687" s="1">
        <v>2.2985869999999999E-2</v>
      </c>
    </row>
    <row r="4688" spans="1:5">
      <c r="A4688" s="26">
        <v>40679</v>
      </c>
      <c r="B4688" s="27">
        <v>0.22916666666666666</v>
      </c>
      <c r="C4688" s="25">
        <v>0.31319999999999998</v>
      </c>
      <c r="D4688" s="1">
        <v>-2.4866470000000002E-2</v>
      </c>
      <c r="E4688" s="1">
        <v>1.8222751999999998E-2</v>
      </c>
    </row>
    <row r="4689" spans="1:5">
      <c r="A4689" s="26">
        <v>40679</v>
      </c>
      <c r="B4689" s="27">
        <v>0.27083333333333331</v>
      </c>
      <c r="C4689" s="25">
        <v>0.31740000000000002</v>
      </c>
      <c r="D4689" s="1">
        <v>-4.1337134999999997E-2</v>
      </c>
      <c r="E4689" s="1">
        <v>3.1864180999999998E-2</v>
      </c>
    </row>
    <row r="4690" spans="1:5">
      <c r="A4690" s="26">
        <v>40679</v>
      </c>
      <c r="B4690" s="27">
        <v>0.3125</v>
      </c>
      <c r="C4690" s="25">
        <v>0.32219999999999999</v>
      </c>
      <c r="D4690" s="1">
        <v>-0.11297227999999999</v>
      </c>
      <c r="E4690" s="1">
        <v>1.2359449E-2</v>
      </c>
    </row>
    <row r="4691" spans="1:5">
      <c r="A4691" s="26">
        <v>40679</v>
      </c>
      <c r="B4691" s="27">
        <v>0.35416666666666669</v>
      </c>
      <c r="C4691" s="25">
        <v>0.32669999999999999</v>
      </c>
      <c r="D4691" s="1">
        <v>-0.18805874</v>
      </c>
      <c r="E4691" s="1">
        <v>2.8371848000000002E-2</v>
      </c>
    </row>
    <row r="4692" spans="1:5">
      <c r="A4692" s="26">
        <v>40679</v>
      </c>
      <c r="B4692" s="27">
        <v>0.39583333333333331</v>
      </c>
      <c r="C4692" s="25">
        <v>0.33069999999999999</v>
      </c>
      <c r="D4692" s="1">
        <v>-0.18075996</v>
      </c>
      <c r="E4692" s="1">
        <v>1.7730191999999999E-2</v>
      </c>
    </row>
    <row r="4693" spans="1:5">
      <c r="A4693" s="26">
        <v>40679</v>
      </c>
      <c r="B4693" s="27">
        <v>0.4375</v>
      </c>
      <c r="C4693" s="25">
        <v>0.33529999999999999</v>
      </c>
      <c r="D4693" s="1">
        <v>-0.12143635</v>
      </c>
      <c r="E4693" s="1">
        <v>2.3956868999999999E-2</v>
      </c>
    </row>
    <row r="4694" spans="1:5">
      <c r="A4694" s="26">
        <v>40679</v>
      </c>
      <c r="B4694" s="27">
        <v>0.47916666666666669</v>
      </c>
      <c r="C4694" s="25">
        <v>0.33660000000000001</v>
      </c>
      <c r="D4694" s="1">
        <v>-3.9872999999999999E-2</v>
      </c>
      <c r="E4694" s="1">
        <v>-1.2728085E-2</v>
      </c>
    </row>
    <row r="4695" spans="1:5">
      <c r="A4695" s="26">
        <v>40679</v>
      </c>
      <c r="B4695" s="27">
        <v>0.52083333333333337</v>
      </c>
      <c r="C4695" s="25">
        <v>0.3407</v>
      </c>
      <c r="D4695" s="1">
        <v>-1.9801765999999998E-2</v>
      </c>
      <c r="E4695" s="1">
        <v>-3.2595701999999999E-3</v>
      </c>
    </row>
    <row r="4696" spans="1:5">
      <c r="A4696" s="26">
        <v>40679</v>
      </c>
      <c r="B4696" s="27">
        <v>0.5625</v>
      </c>
      <c r="C4696" s="25">
        <v>0.3458</v>
      </c>
      <c r="D4696" s="1">
        <v>9.9312734E-2</v>
      </c>
      <c r="E4696" s="1">
        <v>3.8984439000000003E-2</v>
      </c>
    </row>
    <row r="4697" spans="1:5">
      <c r="A4697" s="26">
        <v>40679</v>
      </c>
      <c r="B4697" s="27">
        <v>0.60416666666666663</v>
      </c>
      <c r="C4697" s="25">
        <v>0.34920000000000001</v>
      </c>
      <c r="D4697" s="1">
        <v>7.5220835999999999E-2</v>
      </c>
      <c r="E4697" s="1">
        <v>1.9845977000000001E-2</v>
      </c>
    </row>
    <row r="4698" spans="1:5">
      <c r="A4698" s="26">
        <v>40679</v>
      </c>
      <c r="B4698" s="27">
        <v>0.64583333333333337</v>
      </c>
      <c r="C4698" s="25">
        <v>0.35349999999999998</v>
      </c>
      <c r="D4698" s="1">
        <v>-7.7640278999999996E-3</v>
      </c>
      <c r="E4698" s="1">
        <v>6.2807584000000001E-3</v>
      </c>
    </row>
    <row r="4699" spans="1:5">
      <c r="A4699" s="26">
        <v>40679</v>
      </c>
      <c r="B4699" s="27">
        <v>0.6875</v>
      </c>
      <c r="C4699" s="25">
        <v>0.35909999999999997</v>
      </c>
      <c r="D4699" s="1">
        <v>6.1470605999999997E-2</v>
      </c>
      <c r="E4699" s="1">
        <v>4.0931813999999997E-2</v>
      </c>
    </row>
    <row r="4700" spans="1:5">
      <c r="A4700" s="26">
        <v>40679</v>
      </c>
      <c r="B4700" s="27">
        <v>0.72916666666666663</v>
      </c>
      <c r="C4700" s="25">
        <v>0.36420000000000002</v>
      </c>
      <c r="D4700" s="1">
        <v>6.0370422999999999E-2</v>
      </c>
      <c r="E4700" s="1">
        <v>3.2306278000000001E-2</v>
      </c>
    </row>
    <row r="4701" spans="1:5">
      <c r="A4701" s="26">
        <v>40679</v>
      </c>
      <c r="B4701" s="27">
        <v>0.77083333333333337</v>
      </c>
      <c r="C4701" s="25">
        <v>0.36870000000000003</v>
      </c>
      <c r="D4701" s="1">
        <v>4.7869228999999998E-5</v>
      </c>
      <c r="E4701" s="1">
        <v>2.3843092999999999E-3</v>
      </c>
    </row>
    <row r="4702" spans="1:5">
      <c r="A4702" s="26">
        <v>40679</v>
      </c>
      <c r="B4702" s="27">
        <v>0.8125</v>
      </c>
      <c r="C4702" s="25">
        <v>0.37430000000000002</v>
      </c>
      <c r="D4702" s="1">
        <v>1.1799558999999999E-2</v>
      </c>
      <c r="E4702" s="1">
        <v>4.9130911000000001E-3</v>
      </c>
    </row>
    <row r="4703" spans="1:5">
      <c r="A4703" s="26">
        <v>40679</v>
      </c>
      <c r="B4703" s="27">
        <v>0.85416666666666663</v>
      </c>
      <c r="C4703" s="25">
        <v>0.37990000000000002</v>
      </c>
      <c r="D4703" s="1">
        <v>-3.2032603E-2</v>
      </c>
      <c r="E4703" s="1">
        <v>-2.295177E-2</v>
      </c>
    </row>
    <row r="4704" spans="1:5">
      <c r="A4704" s="26">
        <v>40679</v>
      </c>
      <c r="B4704" s="27">
        <v>0.89583333333333337</v>
      </c>
      <c r="C4704" s="25">
        <v>0.3851</v>
      </c>
      <c r="D4704" s="1">
        <v>-6.6779044999999997E-4</v>
      </c>
      <c r="E4704" s="1">
        <v>3.2611947000000002E-2</v>
      </c>
    </row>
    <row r="4705" spans="1:5">
      <c r="A4705" s="26">
        <v>40679</v>
      </c>
      <c r="B4705" s="27">
        <v>0.9375</v>
      </c>
      <c r="C4705" s="25">
        <v>0.39129999999999998</v>
      </c>
      <c r="D4705" s="1">
        <v>-6.8868607999999998E-2</v>
      </c>
      <c r="E4705" s="1">
        <v>1.0209352999999999E-2</v>
      </c>
    </row>
    <row r="4706" spans="1:5">
      <c r="A4706" s="26">
        <v>40679</v>
      </c>
      <c r="B4706" s="27">
        <v>0.97916666666666663</v>
      </c>
      <c r="C4706" s="25">
        <v>0.40029999999999999</v>
      </c>
      <c r="D4706" s="1">
        <v>-0.12621473999999999</v>
      </c>
      <c r="E4706" s="1">
        <v>2.7198136000000001E-2</v>
      </c>
    </row>
    <row r="4707" spans="1:5">
      <c r="A4707" s="26">
        <v>40680</v>
      </c>
      <c r="B4707" s="27">
        <v>2.0833333333333332E-2</v>
      </c>
      <c r="C4707" s="25">
        <v>0.40260000000000001</v>
      </c>
      <c r="D4707" s="1">
        <v>-0.11700339</v>
      </c>
      <c r="E4707" s="1">
        <v>3.0933973E-2</v>
      </c>
    </row>
    <row r="4708" spans="1:5">
      <c r="A4708" s="26">
        <v>40680</v>
      </c>
      <c r="B4708" s="27">
        <v>6.25E-2</v>
      </c>
      <c r="C4708" s="25">
        <v>0.41570000000000001</v>
      </c>
      <c r="D4708" s="1">
        <v>-0.12760922999999999</v>
      </c>
      <c r="E4708" s="1">
        <v>2.8987882999999999E-2</v>
      </c>
    </row>
    <row r="4709" spans="1:5">
      <c r="A4709" s="26">
        <v>40680</v>
      </c>
      <c r="B4709" s="27">
        <v>0.10416666666666667</v>
      </c>
      <c r="C4709" s="25">
        <v>0.48149999999999998</v>
      </c>
      <c r="D4709" s="1">
        <v>-0.14975442999999999</v>
      </c>
      <c r="E4709" s="1">
        <v>5.1545695000000002E-2</v>
      </c>
    </row>
    <row r="4710" spans="1:5">
      <c r="A4710" s="26">
        <v>40680</v>
      </c>
      <c r="B4710" s="27">
        <v>0.14583333333333334</v>
      </c>
      <c r="C4710" s="25">
        <v>0.4229</v>
      </c>
      <c r="D4710" s="1">
        <v>-0.21024596000000001</v>
      </c>
      <c r="E4710" s="1">
        <v>2.6779903000000001E-2</v>
      </c>
    </row>
    <row r="4711" spans="1:5">
      <c r="A4711" s="26">
        <v>40680</v>
      </c>
      <c r="B4711" s="27">
        <v>0.1875</v>
      </c>
      <c r="C4711" s="25">
        <v>0.41970000000000002</v>
      </c>
      <c r="D4711" s="1">
        <v>-0.17642237</v>
      </c>
      <c r="E4711" s="1">
        <v>3.5839733999999998E-2</v>
      </c>
    </row>
    <row r="4712" spans="1:5">
      <c r="A4712" s="26">
        <v>40680</v>
      </c>
      <c r="B4712" s="27">
        <v>0.22916666666666666</v>
      </c>
      <c r="C4712" s="25">
        <v>0.41889999999999999</v>
      </c>
      <c r="D4712" s="1">
        <v>-0.15512644</v>
      </c>
      <c r="E4712" s="1">
        <v>4.8367364000000003E-2</v>
      </c>
    </row>
    <row r="4713" spans="1:5">
      <c r="A4713" s="26">
        <v>40680</v>
      </c>
      <c r="B4713" s="27">
        <v>0.27083333333333331</v>
      </c>
      <c r="C4713" s="25">
        <v>0.4239</v>
      </c>
      <c r="D4713" s="1">
        <v>-0.12533262000000001</v>
      </c>
      <c r="E4713" s="1">
        <v>2.5803834000000001E-2</v>
      </c>
    </row>
    <row r="4714" spans="1:5">
      <c r="A4714" s="26">
        <v>40680</v>
      </c>
      <c r="B4714" s="27">
        <v>0.3125</v>
      </c>
      <c r="C4714" s="25">
        <v>0.42830000000000001</v>
      </c>
      <c r="D4714" s="1">
        <v>-0.14109928999999999</v>
      </c>
      <c r="E4714" s="1">
        <v>4.9331853000000002E-2</v>
      </c>
    </row>
    <row r="4715" spans="1:5">
      <c r="A4715" s="26">
        <v>40680</v>
      </c>
      <c r="B4715" s="27">
        <v>0.35416666666666669</v>
      </c>
      <c r="C4715" s="25">
        <v>0.43480000000000002</v>
      </c>
      <c r="D4715" s="1">
        <v>-0.15423059</v>
      </c>
      <c r="E4715" s="1">
        <v>3.7785988E-2</v>
      </c>
    </row>
    <row r="4716" spans="1:5">
      <c r="A4716" s="26">
        <v>40680</v>
      </c>
      <c r="B4716" s="27">
        <v>0.39583333333333331</v>
      </c>
      <c r="C4716" s="25">
        <v>0.44040000000000001</v>
      </c>
      <c r="D4716" s="1">
        <v>-0.15816909000000001</v>
      </c>
      <c r="E4716" s="1">
        <v>2.1571732999999999E-2</v>
      </c>
    </row>
    <row r="4717" spans="1:5">
      <c r="A4717" s="26">
        <v>40680</v>
      </c>
      <c r="B4717" s="27">
        <v>0.4375</v>
      </c>
      <c r="C4717" s="25">
        <v>0.44390000000000002</v>
      </c>
      <c r="D4717" s="1">
        <v>-0.11247474</v>
      </c>
      <c r="E4717" s="1">
        <v>-8.7239620999999996E-3</v>
      </c>
    </row>
    <row r="4718" spans="1:5">
      <c r="A4718" s="26">
        <v>40680</v>
      </c>
      <c r="B4718" s="27">
        <v>0.47916666666666669</v>
      </c>
      <c r="C4718" s="25">
        <v>0.4486</v>
      </c>
      <c r="D4718" s="1">
        <v>-8.1228333E-2</v>
      </c>
      <c r="E4718" s="1">
        <v>-4.0518131999999998E-2</v>
      </c>
    </row>
    <row r="4719" spans="1:5">
      <c r="A4719" s="26">
        <v>40680</v>
      </c>
      <c r="B4719" s="27">
        <v>0.52083333333333337</v>
      </c>
      <c r="C4719" s="25">
        <v>0.45190000000000002</v>
      </c>
      <c r="D4719" s="1">
        <v>-1.6770433000000001E-2</v>
      </c>
      <c r="E4719" s="1">
        <v>-4.2420036000000001E-2</v>
      </c>
    </row>
    <row r="4720" spans="1:5">
      <c r="A4720" s="26">
        <v>40680</v>
      </c>
      <c r="B4720" s="27">
        <v>0.5625</v>
      </c>
      <c r="C4720" s="25">
        <v>0.45500000000000002</v>
      </c>
      <c r="D4720" s="1">
        <v>2.9711638E-3</v>
      </c>
      <c r="E4720" s="1">
        <v>7.9209963000000001E-3</v>
      </c>
    </row>
    <row r="4721" spans="1:5">
      <c r="A4721" s="26">
        <v>40680</v>
      </c>
      <c r="B4721" s="27">
        <v>0.60416666666666663</v>
      </c>
      <c r="C4721" s="25">
        <v>0.45779999999999998</v>
      </c>
      <c r="D4721" s="1">
        <v>3.9284775000000003E-3</v>
      </c>
      <c r="E4721" s="1">
        <v>1.9950921999999999E-2</v>
      </c>
    </row>
    <row r="4722" spans="1:5">
      <c r="A4722" s="26">
        <v>40680</v>
      </c>
      <c r="B4722" s="27">
        <v>0.64583333333333337</v>
      </c>
      <c r="C4722" s="25">
        <v>0.46550000000000002</v>
      </c>
      <c r="D4722" s="1">
        <v>6.9054455000000001E-2</v>
      </c>
      <c r="E4722" s="1">
        <v>4.8580323000000002E-2</v>
      </c>
    </row>
    <row r="4723" spans="1:5">
      <c r="A4723" s="26">
        <v>40680</v>
      </c>
      <c r="B4723" s="27">
        <v>0.6875</v>
      </c>
      <c r="C4723" s="25">
        <v>0.4753</v>
      </c>
      <c r="D4723" s="1">
        <v>5.3343821999999999E-2</v>
      </c>
      <c r="E4723" s="1">
        <v>4.6071026000000001E-2</v>
      </c>
    </row>
    <row r="4724" spans="1:5">
      <c r="A4724" s="26">
        <v>40680</v>
      </c>
      <c r="B4724" s="27">
        <v>0.72916666666666663</v>
      </c>
      <c r="C4724" s="25">
        <v>0.47970000000000002</v>
      </c>
      <c r="D4724" s="1">
        <v>5.7466013000000003E-2</v>
      </c>
      <c r="E4724" s="1">
        <v>1.2001949E-2</v>
      </c>
    </row>
    <row r="4725" spans="1:5">
      <c r="A4725" s="26">
        <v>40680</v>
      </c>
      <c r="B4725" s="27">
        <v>0.77083333333333337</v>
      </c>
      <c r="C4725" s="25">
        <v>0.48630000000000001</v>
      </c>
      <c r="D4725" s="1">
        <v>2.4433396E-2</v>
      </c>
      <c r="E4725" s="1">
        <v>2.6309036000000002E-3</v>
      </c>
    </row>
    <row r="4726" spans="1:5">
      <c r="A4726" s="26">
        <v>40680</v>
      </c>
      <c r="B4726" s="27">
        <v>0.8125</v>
      </c>
      <c r="C4726" s="25">
        <v>0.49280000000000002</v>
      </c>
      <c r="D4726" s="1">
        <v>2.999079E-2</v>
      </c>
      <c r="E4726" s="1">
        <v>-8.2032035000000007E-3</v>
      </c>
    </row>
    <row r="4727" spans="1:5">
      <c r="A4727" s="26">
        <v>40680</v>
      </c>
      <c r="B4727" s="27">
        <v>0.85416666666666663</v>
      </c>
      <c r="C4727" s="25">
        <v>0.49909999999999999</v>
      </c>
      <c r="D4727" s="1">
        <v>-2.2672107000000002E-3</v>
      </c>
      <c r="E4727" s="1">
        <v>-3.5318048999999998E-3</v>
      </c>
    </row>
    <row r="4728" spans="1:5">
      <c r="A4728" s="26">
        <v>40680</v>
      </c>
      <c r="B4728" s="27">
        <v>0.89583333333333337</v>
      </c>
      <c r="C4728" s="25">
        <v>0.50600000000000001</v>
      </c>
      <c r="D4728" s="1">
        <v>-2.1652131000000002E-2</v>
      </c>
      <c r="E4728" s="1">
        <v>-9.1299083999999992E-3</v>
      </c>
    </row>
    <row r="4729" spans="1:5">
      <c r="A4729" s="26">
        <v>40680</v>
      </c>
      <c r="B4729" s="27">
        <v>0.9375</v>
      </c>
      <c r="C4729" s="25">
        <v>0.51449999999999996</v>
      </c>
      <c r="D4729" s="1">
        <v>-0.10493485</v>
      </c>
      <c r="E4729" s="1">
        <v>3.0907555E-2</v>
      </c>
    </row>
    <row r="4730" spans="1:5">
      <c r="A4730" s="26">
        <v>40680</v>
      </c>
      <c r="B4730" s="27">
        <v>0.97916666666666663</v>
      </c>
      <c r="C4730" s="25">
        <v>0.52370000000000005</v>
      </c>
      <c r="D4730" s="1">
        <v>-0.17385721000000001</v>
      </c>
      <c r="E4730" s="1">
        <v>4.2669915000000003E-2</v>
      </c>
    </row>
    <row r="4731" spans="1:5">
      <c r="A4731" s="26">
        <v>40681</v>
      </c>
      <c r="B4731" s="27">
        <v>2.0833333333333332E-2</v>
      </c>
      <c r="C4731" s="25">
        <v>0.52569999999999995</v>
      </c>
      <c r="D4731" s="1" t="s">
        <v>87</v>
      </c>
      <c r="E4731" s="1" t="s">
        <v>87</v>
      </c>
    </row>
    <row r="4732" spans="1:5">
      <c r="A4732" s="26">
        <v>40681</v>
      </c>
      <c r="B4732" s="27">
        <v>6.25E-2</v>
      </c>
      <c r="C4732" s="25">
        <v>0.52259999999999995</v>
      </c>
      <c r="D4732" s="1" t="s">
        <v>87</v>
      </c>
      <c r="E4732" s="1" t="s">
        <v>87</v>
      </c>
    </row>
    <row r="4733" spans="1:5">
      <c r="A4733" s="26">
        <v>40681</v>
      </c>
      <c r="B4733" s="27">
        <v>0.10416666666666667</v>
      </c>
      <c r="C4733" s="25">
        <v>0.56189999999999996</v>
      </c>
      <c r="D4733" s="1" t="s">
        <v>87</v>
      </c>
      <c r="E4733" s="1" t="s">
        <v>87</v>
      </c>
    </row>
    <row r="4734" spans="1:5">
      <c r="A4734" s="26">
        <v>40681</v>
      </c>
      <c r="B4734" s="27">
        <v>0.14583333333333334</v>
      </c>
      <c r="C4734" s="25">
        <v>0.4466</v>
      </c>
      <c r="D4734" s="1" t="s">
        <v>87</v>
      </c>
      <c r="E4734" s="1" t="s">
        <v>87</v>
      </c>
    </row>
    <row r="4735" spans="1:5">
      <c r="A4735" s="26">
        <v>40681</v>
      </c>
      <c r="B4735" s="27">
        <v>0.1875</v>
      </c>
      <c r="C4735" s="25">
        <v>0.45179999999999998</v>
      </c>
      <c r="D4735" s="1" t="s">
        <v>87</v>
      </c>
      <c r="E4735" s="1" t="s">
        <v>87</v>
      </c>
    </row>
    <row r="4736" spans="1:5">
      <c r="A4736" s="26">
        <v>40681</v>
      </c>
      <c r="B4736" s="27">
        <v>0.22916666666666666</v>
      </c>
      <c r="C4736" s="25">
        <v>0.75539999999999996</v>
      </c>
      <c r="D4736" s="1" t="s">
        <v>87</v>
      </c>
      <c r="E4736" s="1" t="s">
        <v>87</v>
      </c>
    </row>
    <row r="4737" spans="1:5">
      <c r="A4737" s="26">
        <v>40681</v>
      </c>
      <c r="B4737" s="27">
        <v>0.27083333333333331</v>
      </c>
      <c r="C4737" s="25">
        <v>0.27160000000000001</v>
      </c>
      <c r="D4737" s="1" t="s">
        <v>87</v>
      </c>
      <c r="E4737" s="1" t="s">
        <v>87</v>
      </c>
    </row>
    <row r="4738" spans="1:5">
      <c r="A4738" s="26">
        <v>40681</v>
      </c>
      <c r="B4738" s="27">
        <v>0.3125</v>
      </c>
      <c r="C4738" s="25">
        <v>0.15340000000000001</v>
      </c>
      <c r="D4738" s="1" t="s">
        <v>87</v>
      </c>
      <c r="E4738" s="1" t="s">
        <v>87</v>
      </c>
    </row>
    <row r="4739" spans="1:5">
      <c r="A4739" s="26">
        <v>40681</v>
      </c>
      <c r="B4739" s="27">
        <v>0.35416666666666669</v>
      </c>
      <c r="C4739" s="25">
        <v>0.15390000000000001</v>
      </c>
      <c r="D4739" s="1" t="s">
        <v>87</v>
      </c>
      <c r="E4739" s="1" t="s">
        <v>87</v>
      </c>
    </row>
    <row r="4740" spans="1:5">
      <c r="A4740" s="26">
        <v>40681</v>
      </c>
      <c r="B4740" s="27">
        <v>0.39583333333333331</v>
      </c>
      <c r="C4740" s="25">
        <v>0.15049999999999999</v>
      </c>
      <c r="D4740" s="1" t="s">
        <v>87</v>
      </c>
      <c r="E4740" s="1" t="s">
        <v>87</v>
      </c>
    </row>
    <row r="4741" spans="1:5">
      <c r="A4741" s="26">
        <v>40681</v>
      </c>
      <c r="B4741" s="27">
        <v>0.4375</v>
      </c>
      <c r="C4741" s="25">
        <v>0.1517</v>
      </c>
      <c r="D4741" s="1" t="s">
        <v>87</v>
      </c>
      <c r="E4741" s="1" t="s">
        <v>87</v>
      </c>
    </row>
    <row r="4742" spans="1:5">
      <c r="A4742" s="26">
        <v>40681</v>
      </c>
      <c r="B4742" s="27">
        <v>0.47916666666666669</v>
      </c>
      <c r="C4742" s="25">
        <v>0.15409999999999999</v>
      </c>
      <c r="D4742" s="1" t="s">
        <v>87</v>
      </c>
      <c r="E4742" s="1" t="s">
        <v>87</v>
      </c>
    </row>
    <row r="4743" spans="1:5">
      <c r="A4743" s="26">
        <v>40681</v>
      </c>
      <c r="B4743" s="27">
        <v>0.52083333333333337</v>
      </c>
      <c r="C4743" s="25">
        <v>0.15620000000000001</v>
      </c>
      <c r="D4743" s="1" t="s">
        <v>87</v>
      </c>
      <c r="E4743" s="1" t="s">
        <v>87</v>
      </c>
    </row>
    <row r="4744" spans="1:5">
      <c r="A4744" s="26">
        <v>40681</v>
      </c>
      <c r="B4744" s="27">
        <v>0.5625</v>
      </c>
      <c r="C4744" s="25">
        <v>0.15590000000000001</v>
      </c>
      <c r="D4744" s="1" t="s">
        <v>87</v>
      </c>
      <c r="E4744" s="1" t="s">
        <v>87</v>
      </c>
    </row>
    <row r="4745" spans="1:5">
      <c r="A4745" s="26">
        <v>40681</v>
      </c>
      <c r="B4745" s="27">
        <v>0.60416666666666663</v>
      </c>
      <c r="C4745" s="25">
        <v>0.15659999999999999</v>
      </c>
      <c r="D4745" s="1" t="s">
        <v>87</v>
      </c>
      <c r="E4745" s="1" t="s">
        <v>87</v>
      </c>
    </row>
    <row r="4746" spans="1:5">
      <c r="A4746" s="26">
        <v>40681</v>
      </c>
      <c r="B4746" s="27">
        <v>0.64583333333333337</v>
      </c>
      <c r="C4746" s="25">
        <v>0.16270000000000001</v>
      </c>
      <c r="D4746" s="1" t="s">
        <v>87</v>
      </c>
      <c r="E4746" s="1" t="s">
        <v>87</v>
      </c>
    </row>
    <row r="4747" spans="1:5">
      <c r="A4747" s="26">
        <v>40681</v>
      </c>
      <c r="B4747" s="27">
        <v>0.6875</v>
      </c>
      <c r="C4747" s="25">
        <v>0.16450000000000001</v>
      </c>
      <c r="D4747" s="1" t="s">
        <v>87</v>
      </c>
      <c r="E4747" s="1" t="s">
        <v>87</v>
      </c>
    </row>
    <row r="4748" spans="1:5">
      <c r="A4748" s="26">
        <v>40681</v>
      </c>
      <c r="B4748" s="27">
        <v>0.72916666666666663</v>
      </c>
      <c r="C4748" s="25">
        <v>0.15709999999999999</v>
      </c>
      <c r="D4748" s="1" t="s">
        <v>87</v>
      </c>
      <c r="E4748" s="1" t="s">
        <v>87</v>
      </c>
    </row>
    <row r="4749" spans="1:5">
      <c r="A4749" s="26">
        <v>40681</v>
      </c>
      <c r="B4749" s="27">
        <v>0.77083333333333337</v>
      </c>
      <c r="C4749" s="25">
        <v>0.15859999999999999</v>
      </c>
      <c r="D4749" s="1" t="s">
        <v>87</v>
      </c>
      <c r="E4749" s="1" t="s">
        <v>87</v>
      </c>
    </row>
    <row r="4750" spans="1:5">
      <c r="A4750" s="26">
        <v>40681</v>
      </c>
      <c r="B4750" s="27">
        <v>0.8125</v>
      </c>
      <c r="C4750" s="25">
        <v>0.16059999999999999</v>
      </c>
      <c r="D4750" s="1" t="s">
        <v>87</v>
      </c>
      <c r="E4750" s="1" t="s">
        <v>87</v>
      </c>
    </row>
    <row r="4751" spans="1:5">
      <c r="A4751" s="26">
        <v>40681</v>
      </c>
      <c r="B4751" s="27">
        <v>0.85416666666666663</v>
      </c>
      <c r="C4751" s="25">
        <v>0.1623</v>
      </c>
      <c r="D4751" s="1" t="s">
        <v>87</v>
      </c>
      <c r="E4751" s="1" t="s">
        <v>87</v>
      </c>
    </row>
    <row r="4752" spans="1:5">
      <c r="A4752" s="26">
        <v>40681</v>
      </c>
      <c r="B4752" s="27">
        <v>0.89583333333333337</v>
      </c>
      <c r="C4752" s="25">
        <v>0.16470000000000001</v>
      </c>
      <c r="D4752" s="1" t="s">
        <v>87</v>
      </c>
      <c r="E4752" s="1" t="s">
        <v>87</v>
      </c>
    </row>
    <row r="4753" spans="1:5">
      <c r="A4753" s="26">
        <v>40681</v>
      </c>
      <c r="B4753" s="27">
        <v>0.9375</v>
      </c>
      <c r="C4753" s="25">
        <v>0.18540000000000001</v>
      </c>
      <c r="D4753" s="1" t="s">
        <v>87</v>
      </c>
      <c r="E4753" s="1" t="s">
        <v>87</v>
      </c>
    </row>
    <row r="4754" spans="1:5">
      <c r="A4754" s="26">
        <v>40681</v>
      </c>
      <c r="B4754" s="27">
        <v>0.97916666666666663</v>
      </c>
      <c r="C4754" s="25">
        <v>0.1678</v>
      </c>
      <c r="D4754" s="1">
        <v>-0.2385591</v>
      </c>
      <c r="E4754" s="1">
        <v>-6.0046298999999997E-2</v>
      </c>
    </row>
    <row r="4755" spans="1:5">
      <c r="A4755" s="26">
        <v>40682</v>
      </c>
      <c r="B4755" s="27">
        <v>2.0833333333333332E-2</v>
      </c>
      <c r="C4755" s="25">
        <v>0.1709</v>
      </c>
      <c r="D4755" s="1">
        <v>-0.16912165000000001</v>
      </c>
      <c r="E4755" s="1">
        <v>6.0877833999999999E-2</v>
      </c>
    </row>
    <row r="4756" spans="1:5">
      <c r="A4756" s="26">
        <v>40682</v>
      </c>
      <c r="B4756" s="27">
        <v>6.25E-2</v>
      </c>
      <c r="C4756" s="25">
        <v>0.17249999999999999</v>
      </c>
      <c r="D4756" s="1">
        <v>-0.14914509000000001</v>
      </c>
      <c r="E4756" s="1">
        <v>5.2963178999999999E-2</v>
      </c>
    </row>
    <row r="4757" spans="1:5">
      <c r="A4757" s="26">
        <v>40682</v>
      </c>
      <c r="B4757" s="27">
        <v>0.10416666666666667</v>
      </c>
      <c r="C4757" s="25">
        <v>0.17219999999999999</v>
      </c>
      <c r="D4757" s="1">
        <v>-5.5581072000000002E-2</v>
      </c>
      <c r="E4757" s="1">
        <v>2.1767636000000002E-3</v>
      </c>
    </row>
    <row r="4758" spans="1:5">
      <c r="A4758" s="26">
        <v>40682</v>
      </c>
      <c r="B4758" s="27">
        <v>0.14583333333333334</v>
      </c>
      <c r="C4758" s="25">
        <v>0.17249999999999999</v>
      </c>
      <c r="D4758" s="1">
        <v>-4.8898866999999999E-2</v>
      </c>
      <c r="E4758" s="1">
        <v>3.5338762000000003E-2</v>
      </c>
    </row>
    <row r="4759" spans="1:5">
      <c r="A4759" s="26">
        <v>40682</v>
      </c>
      <c r="B4759" s="27">
        <v>0.1875</v>
      </c>
      <c r="C4759" s="25">
        <v>0.20519999999999999</v>
      </c>
      <c r="D4759" s="1">
        <v>-7.0474828000000002E-3</v>
      </c>
      <c r="E4759" s="1">
        <v>1.2016699E-2</v>
      </c>
    </row>
    <row r="4760" spans="1:5">
      <c r="A4760" s="26">
        <v>40682</v>
      </c>
      <c r="B4760" s="27">
        <v>0.22916666666666666</v>
      </c>
      <c r="C4760" s="25">
        <v>0.17780000000000001</v>
      </c>
      <c r="D4760" s="1">
        <v>4.4837523999999997E-2</v>
      </c>
      <c r="E4760" s="1">
        <v>-6.2990340000000002E-3</v>
      </c>
    </row>
    <row r="4761" spans="1:5">
      <c r="A4761" s="26">
        <v>40682</v>
      </c>
      <c r="B4761" s="27">
        <v>0.27083333333333331</v>
      </c>
      <c r="C4761" s="25">
        <v>0.17560000000000001</v>
      </c>
      <c r="D4761" s="1">
        <v>-2.6235525000000001E-3</v>
      </c>
      <c r="E4761" s="1">
        <v>8.0351849000000006E-3</v>
      </c>
    </row>
    <row r="4762" spans="1:5">
      <c r="A4762" s="26">
        <v>40682</v>
      </c>
      <c r="B4762" s="27">
        <v>0.3125</v>
      </c>
      <c r="C4762" s="25">
        <v>0.17810000000000001</v>
      </c>
      <c r="D4762" s="1">
        <v>-6.6797402000000006E-2</v>
      </c>
      <c r="E4762" s="1">
        <v>4.3294474999999998E-4</v>
      </c>
    </row>
    <row r="4763" spans="1:5">
      <c r="A4763" s="26">
        <v>40682</v>
      </c>
      <c r="B4763" s="27">
        <v>0.35416666666666669</v>
      </c>
      <c r="C4763" s="25">
        <v>0.1807</v>
      </c>
      <c r="D4763" s="1">
        <v>-5.6951396000000001E-2</v>
      </c>
      <c r="E4763" s="1">
        <v>-2.1134303E-2</v>
      </c>
    </row>
    <row r="4764" spans="1:5">
      <c r="A4764" s="26">
        <v>40682</v>
      </c>
      <c r="B4764" s="27">
        <v>0.39583333333333331</v>
      </c>
      <c r="C4764" s="25">
        <v>0.18379999999999999</v>
      </c>
      <c r="D4764" s="1">
        <v>-0.11447743000000001</v>
      </c>
      <c r="E4764" s="1">
        <v>-6.5547890000000001E-3</v>
      </c>
    </row>
    <row r="4765" spans="1:5">
      <c r="A4765" s="26">
        <v>40682</v>
      </c>
      <c r="B4765" s="27">
        <v>0.4375</v>
      </c>
      <c r="C4765" s="25">
        <v>0.18579999999999999</v>
      </c>
      <c r="D4765" s="1">
        <v>-0.12922222999999999</v>
      </c>
      <c r="E4765" s="1">
        <v>2.7437465000000001E-2</v>
      </c>
    </row>
    <row r="4766" spans="1:5">
      <c r="A4766" s="26">
        <v>40682</v>
      </c>
      <c r="B4766" s="27">
        <v>0.47916666666666669</v>
      </c>
      <c r="C4766" s="25">
        <v>0.18740000000000001</v>
      </c>
      <c r="D4766" s="1">
        <v>-0.13567858999999999</v>
      </c>
      <c r="E4766" s="1">
        <v>3.0540345999999999E-2</v>
      </c>
    </row>
    <row r="4767" spans="1:5">
      <c r="A4767" s="26">
        <v>40682</v>
      </c>
      <c r="B4767" s="27">
        <v>0.52083333333333337</v>
      </c>
      <c r="C4767" s="25">
        <v>0.1903</v>
      </c>
      <c r="D4767" s="1">
        <v>-0.12384431</v>
      </c>
      <c r="E4767" s="1">
        <v>2.3261812E-2</v>
      </c>
    </row>
    <row r="4768" spans="1:5">
      <c r="A4768" s="26">
        <v>40682</v>
      </c>
      <c r="B4768" s="27">
        <v>0.5625</v>
      </c>
      <c r="C4768" s="25">
        <v>0.19239999999999999</v>
      </c>
      <c r="D4768" s="1">
        <v>-9.4721925999999998E-2</v>
      </c>
      <c r="E4768" s="1">
        <v>1.9596569000000001E-2</v>
      </c>
    </row>
    <row r="4769" spans="1:5">
      <c r="A4769" s="26">
        <v>40682</v>
      </c>
      <c r="B4769" s="27">
        <v>0.60416666666666663</v>
      </c>
      <c r="C4769" s="25">
        <v>0.193</v>
      </c>
      <c r="D4769" s="1">
        <v>2.1368992999999999E-2</v>
      </c>
      <c r="E4769" s="1">
        <v>-7.0560286E-3</v>
      </c>
    </row>
    <row r="4770" spans="1:5">
      <c r="A4770" s="26">
        <v>40682</v>
      </c>
      <c r="B4770" s="27">
        <v>0.64583333333333337</v>
      </c>
      <c r="C4770" s="25">
        <v>0.20019999999999999</v>
      </c>
      <c r="D4770" s="1">
        <v>-1.8340743999999999E-2</v>
      </c>
      <c r="E4770" s="1">
        <v>1.331735E-2</v>
      </c>
    </row>
    <row r="4771" spans="1:5">
      <c r="A4771" s="26">
        <v>40682</v>
      </c>
      <c r="B4771" s="27">
        <v>0.6875</v>
      </c>
      <c r="C4771" s="25">
        <v>0.19719999999999999</v>
      </c>
      <c r="D4771" s="1">
        <v>2.2244045E-2</v>
      </c>
      <c r="E4771" s="1">
        <v>3.7515604000000001E-2</v>
      </c>
    </row>
    <row r="4772" spans="1:5">
      <c r="A4772" s="26">
        <v>40682</v>
      </c>
      <c r="B4772" s="27">
        <v>0.72916666666666663</v>
      </c>
      <c r="C4772" s="25">
        <v>0.1986</v>
      </c>
      <c r="D4772" s="1">
        <v>0.15124610999999999</v>
      </c>
      <c r="E4772" s="1">
        <v>6.7776999000000004E-2</v>
      </c>
    </row>
    <row r="4773" spans="1:5">
      <c r="A4773" s="26">
        <v>40682</v>
      </c>
      <c r="B4773" s="27">
        <v>0.77083333333333337</v>
      </c>
      <c r="C4773" s="25">
        <v>0.20300000000000001</v>
      </c>
      <c r="D4773" s="1">
        <v>5.3409693000000001E-2</v>
      </c>
      <c r="E4773" s="1">
        <v>4.3630374999999999E-2</v>
      </c>
    </row>
    <row r="4774" spans="1:5">
      <c r="A4774" s="26">
        <v>40682</v>
      </c>
      <c r="B4774" s="27">
        <v>0.8125</v>
      </c>
      <c r="C4774" s="25">
        <v>0.20200000000000001</v>
      </c>
      <c r="D4774" s="1">
        <v>4.1023285E-2</v>
      </c>
      <c r="E4774" s="1">
        <v>1.8417686999999999E-2</v>
      </c>
    </row>
    <row r="4775" spans="1:5">
      <c r="A4775" s="26">
        <v>40682</v>
      </c>
      <c r="B4775" s="27">
        <v>0.85416666666666663</v>
      </c>
      <c r="C4775" s="25">
        <v>0.20430000000000001</v>
      </c>
      <c r="D4775" s="1">
        <v>1.0119536E-2</v>
      </c>
      <c r="E4775" s="1">
        <v>1.9753811E-2</v>
      </c>
    </row>
    <row r="4776" spans="1:5">
      <c r="A4776" s="26">
        <v>40682</v>
      </c>
      <c r="B4776" s="27">
        <v>0.89583333333333337</v>
      </c>
      <c r="C4776" s="25">
        <v>0.20649999999999999</v>
      </c>
      <c r="D4776" s="1">
        <v>1.1208466E-3</v>
      </c>
      <c r="E4776" s="1">
        <v>-4.7826750999999997E-3</v>
      </c>
    </row>
    <row r="4777" spans="1:5">
      <c r="A4777" s="26">
        <v>40682</v>
      </c>
      <c r="B4777" s="27">
        <v>0.9375</v>
      </c>
      <c r="C4777" s="25">
        <v>0.2102</v>
      </c>
      <c r="D4777" s="1">
        <v>-9.183587E-2</v>
      </c>
      <c r="E4777" s="1">
        <v>2.5408133999999999E-2</v>
      </c>
    </row>
    <row r="4778" spans="1:5">
      <c r="A4778" s="26">
        <v>40682</v>
      </c>
      <c r="B4778" s="27">
        <v>0.97916666666666663</v>
      </c>
      <c r="C4778" s="25">
        <v>0.40679999999999999</v>
      </c>
      <c r="D4778" s="1">
        <v>-8.5671216999999994E-2</v>
      </c>
      <c r="E4778" s="1">
        <v>3.4387283999999997E-2</v>
      </c>
    </row>
    <row r="4779" spans="1:5">
      <c r="A4779" s="26">
        <v>40683</v>
      </c>
      <c r="B4779" s="27">
        <v>2.0833333333333332E-2</v>
      </c>
      <c r="C4779" s="25">
        <v>0.20899999999999999</v>
      </c>
      <c r="D4779" s="1">
        <v>-0.11177450999999999</v>
      </c>
      <c r="E4779" s="1">
        <v>2.9193765999999999E-2</v>
      </c>
    </row>
    <row r="4780" spans="1:5">
      <c r="A4780" s="26">
        <v>40683</v>
      </c>
      <c r="B4780" s="27">
        <v>6.25E-2</v>
      </c>
      <c r="C4780" s="25">
        <v>0.20680000000000001</v>
      </c>
      <c r="D4780" s="1">
        <v>-8.9086800999999993E-2</v>
      </c>
      <c r="E4780" s="1">
        <v>3.0686772000000001E-2</v>
      </c>
    </row>
    <row r="4781" spans="1:5">
      <c r="A4781" s="26">
        <v>40683</v>
      </c>
      <c r="B4781" s="27">
        <v>0.10416666666666667</v>
      </c>
      <c r="C4781" s="25">
        <v>0.20230000000000001</v>
      </c>
      <c r="D4781" s="1">
        <v>-0.10285709</v>
      </c>
      <c r="E4781" s="1">
        <v>-3.2566576999999999E-2</v>
      </c>
    </row>
    <row r="4782" spans="1:5">
      <c r="A4782" s="26">
        <v>40683</v>
      </c>
      <c r="B4782" s="27">
        <v>0.14583333333333334</v>
      </c>
      <c r="C4782" s="25">
        <v>0.20150000000000001</v>
      </c>
      <c r="D4782" s="1">
        <v>-4.7630642000000001E-2</v>
      </c>
      <c r="E4782" s="1">
        <v>2.2008607999999999E-2</v>
      </c>
    </row>
    <row r="4783" spans="1:5">
      <c r="A4783" s="26">
        <v>40683</v>
      </c>
      <c r="B4783" s="27">
        <v>0.1875</v>
      </c>
      <c r="C4783" s="25">
        <v>0.20330000000000001</v>
      </c>
      <c r="D4783" s="1">
        <v>-2.7212568999999999E-3</v>
      </c>
      <c r="E4783" s="1">
        <v>1.6909737000000001E-2</v>
      </c>
    </row>
    <row r="4784" spans="1:5">
      <c r="A4784" s="26">
        <v>40683</v>
      </c>
      <c r="B4784" s="27">
        <v>0.22916666666666666</v>
      </c>
      <c r="C4784" s="25">
        <v>0.2056</v>
      </c>
      <c r="D4784" s="1">
        <v>-6.4214564E-3</v>
      </c>
      <c r="E4784" s="1">
        <v>-2.4091346E-2</v>
      </c>
    </row>
    <row r="4785" spans="1:5">
      <c r="A4785" s="26">
        <v>40683</v>
      </c>
      <c r="B4785" s="27">
        <v>0.27083333333333331</v>
      </c>
      <c r="C4785" s="25">
        <v>0.2079</v>
      </c>
      <c r="D4785" s="1">
        <v>2.0102396000000002E-2</v>
      </c>
      <c r="E4785" s="1">
        <v>-5.4419726E-3</v>
      </c>
    </row>
    <row r="4786" spans="1:5">
      <c r="A4786" s="26">
        <v>40683</v>
      </c>
      <c r="B4786" s="27">
        <v>0.3125</v>
      </c>
      <c r="C4786" s="25">
        <v>0.2112</v>
      </c>
      <c r="D4786" s="1">
        <v>-5.2602872000000002E-2</v>
      </c>
      <c r="E4786" s="1">
        <v>-7.7900449000000002E-3</v>
      </c>
    </row>
    <row r="4787" spans="1:5">
      <c r="A4787" s="26">
        <v>40683</v>
      </c>
      <c r="B4787" s="27">
        <v>0.35416666666666669</v>
      </c>
      <c r="C4787" s="25">
        <v>0.21440000000000001</v>
      </c>
      <c r="D4787" s="1">
        <v>-9.1963804999999996E-2</v>
      </c>
      <c r="E4787" s="1">
        <v>3.2417158000000001E-2</v>
      </c>
    </row>
    <row r="4788" spans="1:5">
      <c r="A4788" s="26">
        <v>40683</v>
      </c>
      <c r="B4788" s="27">
        <v>0.39583333333333331</v>
      </c>
      <c r="C4788" s="25">
        <v>0.21790000000000001</v>
      </c>
      <c r="D4788" s="1">
        <v>-0.13118741</v>
      </c>
      <c r="E4788" s="1">
        <v>1.2993223999999999E-2</v>
      </c>
    </row>
    <row r="4789" spans="1:5">
      <c r="A4789" s="26">
        <v>40683</v>
      </c>
      <c r="B4789" s="27">
        <v>0.4375</v>
      </c>
      <c r="C4789" s="25">
        <v>0.22159999999999999</v>
      </c>
      <c r="D4789" s="1">
        <v>-0.16463280999999999</v>
      </c>
      <c r="E4789" s="1">
        <v>4.1072826E-2</v>
      </c>
    </row>
    <row r="4790" spans="1:5">
      <c r="A4790" s="26">
        <v>40683</v>
      </c>
      <c r="B4790" s="27">
        <v>0.47916666666666669</v>
      </c>
      <c r="C4790" s="25">
        <v>0.2248</v>
      </c>
      <c r="D4790" s="1">
        <v>-0.14641631999999999</v>
      </c>
      <c r="E4790" s="1">
        <v>8.0692950000000006E-3</v>
      </c>
    </row>
    <row r="4791" spans="1:5">
      <c r="A4791" s="26">
        <v>40683</v>
      </c>
      <c r="B4791" s="27">
        <v>0.52083333333333337</v>
      </c>
      <c r="C4791" s="25">
        <v>0.23100000000000001</v>
      </c>
      <c r="D4791" s="1">
        <v>-0.167076</v>
      </c>
      <c r="E4791" s="1">
        <v>3.2506872999999999E-2</v>
      </c>
    </row>
    <row r="4792" spans="1:5">
      <c r="A4792" s="26">
        <v>40683</v>
      </c>
      <c r="B4792" s="27">
        <v>0.5625</v>
      </c>
      <c r="C4792" s="25">
        <v>0.23319999999999999</v>
      </c>
      <c r="D4792" s="1">
        <v>-0.134552</v>
      </c>
      <c r="E4792" s="1">
        <v>2.9989622000000001E-2</v>
      </c>
    </row>
    <row r="4793" spans="1:5">
      <c r="A4793" s="26">
        <v>40683</v>
      </c>
      <c r="B4793" s="27">
        <v>0.60416666666666663</v>
      </c>
      <c r="C4793" s="25">
        <v>0.23069999999999999</v>
      </c>
      <c r="D4793" s="1">
        <v>-4.9690187000000002E-3</v>
      </c>
      <c r="E4793" s="1">
        <v>4.5415006000000001E-2</v>
      </c>
    </row>
    <row r="4794" spans="1:5">
      <c r="A4794" s="26">
        <v>40683</v>
      </c>
      <c r="B4794" s="27">
        <v>0.64583333333333337</v>
      </c>
      <c r="C4794" s="25">
        <v>0.23319999999999999</v>
      </c>
      <c r="D4794" s="1">
        <v>-1.3635281000000001E-2</v>
      </c>
      <c r="E4794" s="1">
        <v>-1.2085055000000001E-2</v>
      </c>
    </row>
    <row r="4795" spans="1:5">
      <c r="A4795" s="26">
        <v>40683</v>
      </c>
      <c r="B4795" s="27">
        <v>0.6875</v>
      </c>
      <c r="C4795" s="25">
        <v>0.23549999999999999</v>
      </c>
      <c r="D4795" s="1">
        <v>-2.3107224E-3</v>
      </c>
      <c r="E4795" s="1">
        <v>2.1771527999999998E-2</v>
      </c>
    </row>
    <row r="4796" spans="1:5">
      <c r="A4796" s="26">
        <v>40683</v>
      </c>
      <c r="B4796" s="27">
        <v>0.72916666666666663</v>
      </c>
      <c r="C4796" s="25">
        <v>0.2717</v>
      </c>
      <c r="D4796" s="1">
        <v>7.1780492000000001E-2</v>
      </c>
      <c r="E4796" s="1">
        <v>2.2519692000000001E-2</v>
      </c>
    </row>
    <row r="4797" spans="1:5">
      <c r="A4797" s="26">
        <v>40683</v>
      </c>
      <c r="B4797" s="27">
        <v>0.77083333333333337</v>
      </c>
      <c r="C4797" s="25">
        <v>0.28460000000000002</v>
      </c>
      <c r="D4797" s="1">
        <v>0.10225252</v>
      </c>
      <c r="E4797" s="1">
        <v>4.6659661999999998E-2</v>
      </c>
    </row>
    <row r="4798" spans="1:5">
      <c r="A4798" s="26">
        <v>40683</v>
      </c>
      <c r="B4798" s="27">
        <v>0.8125</v>
      </c>
      <c r="C4798" s="25">
        <v>0.2492</v>
      </c>
      <c r="D4798" s="1">
        <v>8.4064929999999996E-2</v>
      </c>
      <c r="E4798" s="1">
        <v>7.3489615999999994E-2</v>
      </c>
    </row>
    <row r="4799" spans="1:5">
      <c r="A4799" s="26">
        <v>40683</v>
      </c>
      <c r="B4799" s="27">
        <v>0.85416666666666663</v>
      </c>
      <c r="C4799" s="25">
        <v>0.24709999999999999</v>
      </c>
      <c r="D4799" s="1">
        <v>0.10178042</v>
      </c>
      <c r="E4799" s="1">
        <v>2.0522505E-2</v>
      </c>
    </row>
    <row r="4800" spans="1:5">
      <c r="A4800" s="26">
        <v>40683</v>
      </c>
      <c r="B4800" s="27">
        <v>0.89583333333333337</v>
      </c>
      <c r="C4800" s="25">
        <v>0.24859999999999999</v>
      </c>
      <c r="D4800" s="1">
        <v>4.6173195E-2</v>
      </c>
      <c r="E4800" s="1">
        <v>3.1284390000000002E-2</v>
      </c>
    </row>
    <row r="4801" spans="1:5">
      <c r="A4801" s="26">
        <v>40683</v>
      </c>
      <c r="B4801" s="27">
        <v>0.9375</v>
      </c>
      <c r="C4801" s="25">
        <v>0.26179999999999998</v>
      </c>
      <c r="D4801" s="1">
        <v>1.8183294999999999E-2</v>
      </c>
      <c r="E4801" s="1">
        <v>5.1706387999999999E-2</v>
      </c>
    </row>
    <row r="4802" spans="1:5">
      <c r="A4802" s="26">
        <v>40683</v>
      </c>
      <c r="B4802" s="27">
        <v>0.97916666666666663</v>
      </c>
      <c r="C4802" s="25">
        <v>0.27460000000000001</v>
      </c>
      <c r="D4802" s="1">
        <v>-1.0569459E-2</v>
      </c>
      <c r="E4802" s="1">
        <v>5.0211308000000003E-2</v>
      </c>
    </row>
    <row r="4803" spans="1:5">
      <c r="A4803" s="26">
        <v>40684</v>
      </c>
      <c r="B4803" s="27">
        <v>2.0833333333333332E-2</v>
      </c>
      <c r="C4803" s="25">
        <v>0.26669999999999999</v>
      </c>
      <c r="D4803" s="1">
        <v>-0.15091461</v>
      </c>
      <c r="E4803" s="1">
        <v>7.8479628999999999E-3</v>
      </c>
    </row>
    <row r="4804" spans="1:5">
      <c r="A4804" s="26">
        <v>40684</v>
      </c>
      <c r="B4804" s="27">
        <v>6.25E-2</v>
      </c>
      <c r="C4804" s="25">
        <v>0.2681</v>
      </c>
      <c r="D4804" s="1">
        <v>-0.17822656000000001</v>
      </c>
      <c r="E4804" s="1">
        <v>4.1989071000000003E-2</v>
      </c>
    </row>
    <row r="4805" spans="1:5">
      <c r="A4805" s="26">
        <v>40684</v>
      </c>
      <c r="B4805" s="27">
        <v>0.10416666666666667</v>
      </c>
      <c r="C4805" s="25">
        <v>0.28939999999999999</v>
      </c>
      <c r="D4805" s="1">
        <v>-0.16235933999999999</v>
      </c>
      <c r="E4805" s="1">
        <v>4.4237638000000003E-2</v>
      </c>
    </row>
    <row r="4806" spans="1:5">
      <c r="A4806" s="26">
        <v>40684</v>
      </c>
      <c r="B4806" s="27">
        <v>0.14583333333333334</v>
      </c>
      <c r="C4806" s="25">
        <v>0.35510000000000003</v>
      </c>
      <c r="D4806" s="1">
        <v>-0.15970866</v>
      </c>
      <c r="E4806" s="1">
        <v>4.1000176999999999E-2</v>
      </c>
    </row>
    <row r="4807" spans="1:5">
      <c r="A4807" s="26">
        <v>40684</v>
      </c>
      <c r="B4807" s="27">
        <v>0.1875</v>
      </c>
      <c r="C4807" s="25">
        <v>0.29609999999999997</v>
      </c>
      <c r="D4807" s="1">
        <v>-0.13365985999999999</v>
      </c>
      <c r="E4807" s="1">
        <v>-8.7168752999999995E-3</v>
      </c>
    </row>
    <row r="4808" spans="1:5">
      <c r="A4808" s="26">
        <v>40684</v>
      </c>
      <c r="B4808" s="27">
        <v>0.22916666666666666</v>
      </c>
      <c r="C4808" s="25">
        <v>0.36909999999999998</v>
      </c>
      <c r="D4808" s="1">
        <v>-8.0543722999999998E-2</v>
      </c>
      <c r="E4808" s="1">
        <v>-2.3508915000000001E-3</v>
      </c>
    </row>
    <row r="4809" spans="1:5">
      <c r="A4809" s="26">
        <v>40684</v>
      </c>
      <c r="B4809" s="27">
        <v>0.27083333333333331</v>
      </c>
      <c r="C4809" s="25">
        <v>0.28100000000000003</v>
      </c>
      <c r="D4809" s="1">
        <v>1.2887562999999999E-2</v>
      </c>
      <c r="E4809" s="1">
        <v>4.5921066000000003E-2</v>
      </c>
    </row>
    <row r="4810" spans="1:5">
      <c r="A4810" s="26">
        <v>40684</v>
      </c>
      <c r="B4810" s="27">
        <v>0.3125</v>
      </c>
      <c r="C4810" s="25">
        <v>0.27829999999999999</v>
      </c>
      <c r="D4810" s="1">
        <v>3.6988682000000002E-2</v>
      </c>
      <c r="E4810" s="1">
        <v>4.8684813E-2</v>
      </c>
    </row>
    <row r="4811" spans="1:5">
      <c r="A4811" s="26">
        <v>40684</v>
      </c>
      <c r="B4811" s="27">
        <v>0.35416666666666669</v>
      </c>
      <c r="C4811" s="25">
        <v>0.28760000000000002</v>
      </c>
      <c r="D4811" s="1">
        <v>-4.0275365E-2</v>
      </c>
      <c r="E4811" s="1">
        <v>-1.0524238000000001E-4</v>
      </c>
    </row>
    <row r="4812" spans="1:5">
      <c r="A4812" s="26">
        <v>40684</v>
      </c>
      <c r="B4812" s="27">
        <v>0.39583333333333331</v>
      </c>
      <c r="C4812" s="25">
        <v>0.28960000000000002</v>
      </c>
      <c r="D4812" s="1">
        <v>-5.9693474000000003E-2</v>
      </c>
      <c r="E4812" s="1">
        <v>8.4388484000000007E-3</v>
      </c>
    </row>
    <row r="4813" spans="1:5">
      <c r="A4813" s="26">
        <v>40684</v>
      </c>
      <c r="B4813" s="27">
        <v>0.4375</v>
      </c>
      <c r="C4813" s="25">
        <v>0.28889999999999999</v>
      </c>
      <c r="D4813" s="1">
        <v>-5.1330738000000001E-2</v>
      </c>
      <c r="E4813" s="1">
        <v>9.1638674999999998E-4</v>
      </c>
    </row>
    <row r="4814" spans="1:5">
      <c r="A4814" s="26">
        <v>40684</v>
      </c>
      <c r="B4814" s="27">
        <v>0.47916666666666669</v>
      </c>
      <c r="C4814" s="25">
        <v>0.28770000000000001</v>
      </c>
      <c r="D4814" s="1">
        <v>-4.6689680999999997E-2</v>
      </c>
      <c r="E4814" s="1">
        <v>-2.2175532000000001E-2</v>
      </c>
    </row>
    <row r="4815" spans="1:5">
      <c r="A4815" s="26">
        <v>40684</v>
      </c>
      <c r="B4815" s="27">
        <v>0.52083333333333337</v>
      </c>
      <c r="C4815" s="25">
        <v>0.29630000000000001</v>
      </c>
      <c r="D4815" s="1">
        <v>-0.11637907</v>
      </c>
      <c r="E4815" s="1">
        <v>-4.4527700999999996E-3</v>
      </c>
    </row>
    <row r="4816" spans="1:5">
      <c r="A4816" s="26">
        <v>40684</v>
      </c>
      <c r="B4816" s="27">
        <v>0.5625</v>
      </c>
      <c r="C4816" s="25">
        <v>0.31709999999999999</v>
      </c>
      <c r="D4816" s="1">
        <v>-0.13258072000000001</v>
      </c>
      <c r="E4816" s="1">
        <v>-3.6159713000000003E-2</v>
      </c>
    </row>
    <row r="4817" spans="1:5">
      <c r="A4817" s="26">
        <v>40684</v>
      </c>
      <c r="B4817" s="27">
        <v>0.60416666666666663</v>
      </c>
      <c r="C4817" s="25">
        <v>0.29480000000000001</v>
      </c>
      <c r="D4817" s="1">
        <v>-0.12035357000000001</v>
      </c>
      <c r="E4817" s="1">
        <v>1.0227689999999999E-2</v>
      </c>
    </row>
    <row r="4818" spans="1:5">
      <c r="A4818" s="26">
        <v>40684</v>
      </c>
      <c r="B4818" s="27">
        <v>0.64583333333333337</v>
      </c>
      <c r="C4818" s="25">
        <v>0.2964</v>
      </c>
      <c r="D4818" s="1">
        <v>1.8707188E-2</v>
      </c>
      <c r="E4818" s="1">
        <v>5.2941514000000002E-2</v>
      </c>
    </row>
    <row r="4819" spans="1:5">
      <c r="A4819" s="26">
        <v>40684</v>
      </c>
      <c r="B4819" s="27">
        <v>0.6875</v>
      </c>
      <c r="C4819" s="25">
        <v>0.30030000000000001</v>
      </c>
      <c r="D4819" s="1">
        <v>2.0940911999999999E-2</v>
      </c>
      <c r="E4819" s="1">
        <v>3.2133725000000002E-2</v>
      </c>
    </row>
    <row r="4820" spans="1:5">
      <c r="A4820" s="26">
        <v>40684</v>
      </c>
      <c r="B4820" s="27">
        <v>0.72916666666666663</v>
      </c>
      <c r="C4820" s="25">
        <v>0.30399999999999999</v>
      </c>
      <c r="D4820" s="1">
        <v>-1.1126194000000001E-2</v>
      </c>
      <c r="E4820" s="1">
        <v>-9.3764196999999994E-3</v>
      </c>
    </row>
    <row r="4821" spans="1:5">
      <c r="A4821" s="26">
        <v>40684</v>
      </c>
      <c r="B4821" s="27">
        <v>0.77083333333333337</v>
      </c>
      <c r="C4821" s="25">
        <v>0.31830000000000003</v>
      </c>
      <c r="D4821" s="1">
        <v>5.5400027000000003E-3</v>
      </c>
      <c r="E4821" s="1">
        <v>-1.1944026E-2</v>
      </c>
    </row>
    <row r="4822" spans="1:5">
      <c r="A4822" s="26">
        <v>40684</v>
      </c>
      <c r="B4822" s="27">
        <v>0.8125</v>
      </c>
      <c r="C4822" s="25">
        <v>0.3115</v>
      </c>
      <c r="D4822" s="1">
        <v>7.2589055E-2</v>
      </c>
      <c r="E4822" s="1">
        <v>4.1891324000000001E-2</v>
      </c>
    </row>
    <row r="4823" spans="1:5">
      <c r="A4823" s="26">
        <v>40684</v>
      </c>
      <c r="B4823" s="27">
        <v>0.85416666666666663</v>
      </c>
      <c r="C4823" s="25">
        <v>0.371</v>
      </c>
      <c r="D4823" s="1">
        <v>6.1734513999999997E-2</v>
      </c>
      <c r="E4823" s="1">
        <v>4.0236938999999999E-2</v>
      </c>
    </row>
    <row r="4824" spans="1:5">
      <c r="A4824" s="26">
        <v>40684</v>
      </c>
      <c r="B4824" s="27">
        <v>0.89583333333333337</v>
      </c>
      <c r="C4824" s="25">
        <v>0.49070000000000003</v>
      </c>
      <c r="D4824" s="1">
        <v>1.8008842000000001E-2</v>
      </c>
      <c r="E4824" s="1">
        <v>2.7165493000000001E-3</v>
      </c>
    </row>
    <row r="4825" spans="1:5">
      <c r="A4825" s="26">
        <v>40684</v>
      </c>
      <c r="B4825" s="27">
        <v>0.9375</v>
      </c>
      <c r="C4825" s="25">
        <v>0.32519999999999999</v>
      </c>
      <c r="D4825" s="1">
        <v>1.7226923000000002E-2</v>
      </c>
      <c r="E4825" s="1">
        <v>-1.7610169999999999E-3</v>
      </c>
    </row>
    <row r="4826" spans="1:5">
      <c r="A4826" s="26">
        <v>40684</v>
      </c>
      <c r="B4826" s="27">
        <v>0.97916666666666663</v>
      </c>
      <c r="C4826" s="25">
        <v>0.35110000000000002</v>
      </c>
      <c r="D4826" s="1">
        <v>4.5815842000000002E-2</v>
      </c>
      <c r="E4826" s="1">
        <v>3.6301867000000002E-2</v>
      </c>
    </row>
    <row r="4827" spans="1:5">
      <c r="A4827" s="26">
        <v>40685</v>
      </c>
      <c r="B4827" s="27">
        <v>2.0833333333333332E-2</v>
      </c>
      <c r="C4827" s="25">
        <v>0.32890000000000003</v>
      </c>
      <c r="D4827" s="1">
        <v>7.3146173000000004E-3</v>
      </c>
      <c r="E4827" s="1">
        <v>2.5509889000000001E-2</v>
      </c>
    </row>
    <row r="4828" spans="1:5">
      <c r="A4828" s="26">
        <v>40685</v>
      </c>
      <c r="B4828" s="27">
        <v>6.25E-2</v>
      </c>
      <c r="C4828" s="25">
        <v>0.3347</v>
      </c>
      <c r="D4828" s="1">
        <v>-0.11409155999999999</v>
      </c>
      <c r="E4828" s="1">
        <v>3.6920822999999998E-2</v>
      </c>
    </row>
    <row r="4829" spans="1:5">
      <c r="A4829" s="26">
        <v>40685</v>
      </c>
      <c r="B4829" s="27">
        <v>0.10416666666666667</v>
      </c>
      <c r="C4829" s="25">
        <v>0.33810000000000001</v>
      </c>
      <c r="D4829" s="1">
        <v>-0.18184489000000001</v>
      </c>
      <c r="E4829" s="1">
        <v>6.0105143E-2</v>
      </c>
    </row>
    <row r="4830" spans="1:5">
      <c r="A4830" s="26">
        <v>40685</v>
      </c>
      <c r="B4830" s="27">
        <v>0.14583333333333334</v>
      </c>
      <c r="C4830" s="25">
        <v>0.34079999999999999</v>
      </c>
      <c r="D4830" s="1">
        <v>-0.18609027</v>
      </c>
      <c r="E4830" s="1">
        <v>6.1873487999999997E-2</v>
      </c>
    </row>
    <row r="4831" spans="1:5">
      <c r="A4831" s="26">
        <v>40685</v>
      </c>
      <c r="B4831" s="27">
        <v>0.1875</v>
      </c>
      <c r="C4831" s="25">
        <v>0.35410000000000003</v>
      </c>
      <c r="D4831" s="1">
        <v>-0.1505022</v>
      </c>
      <c r="E4831" s="1">
        <v>1.273325E-2</v>
      </c>
    </row>
    <row r="4832" spans="1:5">
      <c r="A4832" s="26">
        <v>40685</v>
      </c>
      <c r="B4832" s="27">
        <v>0.22916666666666666</v>
      </c>
      <c r="C4832" s="25">
        <v>0.33610000000000001</v>
      </c>
      <c r="D4832" s="1">
        <v>-0.1004649</v>
      </c>
      <c r="E4832" s="1">
        <v>-2.0036073000000001E-2</v>
      </c>
    </row>
    <row r="4833" spans="1:5">
      <c r="A4833" s="26">
        <v>40685</v>
      </c>
      <c r="B4833" s="27">
        <v>0.27083333333333331</v>
      </c>
      <c r="C4833" s="25">
        <v>0.32869999999999999</v>
      </c>
      <c r="D4833" s="1">
        <v>-5.5025389000000001E-2</v>
      </c>
      <c r="E4833" s="1">
        <v>-5.4425672000000001E-2</v>
      </c>
    </row>
    <row r="4834" spans="1:5">
      <c r="A4834" s="26">
        <v>40685</v>
      </c>
      <c r="B4834" s="27">
        <v>0.3125</v>
      </c>
      <c r="C4834" s="25">
        <v>0.36070000000000002</v>
      </c>
      <c r="D4834" s="1">
        <v>-8.4317042999999994E-2</v>
      </c>
      <c r="E4834" s="1">
        <v>-5.0510512E-2</v>
      </c>
    </row>
    <row r="4835" spans="1:5">
      <c r="A4835" s="26">
        <v>40685</v>
      </c>
      <c r="B4835" s="27">
        <v>0.35416666666666669</v>
      </c>
      <c r="C4835" s="25">
        <v>0.42830000000000001</v>
      </c>
      <c r="D4835" s="1">
        <v>-4.0777113E-3</v>
      </c>
      <c r="E4835" s="1">
        <v>9.8178577E-3</v>
      </c>
    </row>
    <row r="4836" spans="1:5">
      <c r="A4836" s="26">
        <v>40685</v>
      </c>
      <c r="B4836" s="27">
        <v>0.39583333333333331</v>
      </c>
      <c r="C4836" s="25">
        <v>0.29899999999999999</v>
      </c>
      <c r="D4836" s="1">
        <v>-1.8731680000000001E-2</v>
      </c>
      <c r="E4836" s="1">
        <v>7.6619006999999999E-3</v>
      </c>
    </row>
    <row r="4837" spans="1:5">
      <c r="A4837" s="26">
        <v>40685</v>
      </c>
      <c r="B4837" s="27">
        <v>0.4375</v>
      </c>
      <c r="C4837" s="25">
        <v>0.38169999999999998</v>
      </c>
      <c r="D4837" s="1">
        <v>-2.9648515E-2</v>
      </c>
      <c r="E4837" s="1">
        <v>2.0081091999999998E-2</v>
      </c>
    </row>
    <row r="4838" spans="1:5">
      <c r="A4838" s="26">
        <v>40685</v>
      </c>
      <c r="B4838" s="27">
        <v>0.47916666666666669</v>
      </c>
      <c r="C4838" s="25">
        <v>0.35780000000000001</v>
      </c>
      <c r="D4838" s="1">
        <v>-8.2136655000000003E-2</v>
      </c>
      <c r="E4838" s="1">
        <v>9.8701540000000008E-3</v>
      </c>
    </row>
    <row r="4839" spans="1:5">
      <c r="A4839" s="26">
        <v>40685</v>
      </c>
      <c r="B4839" s="27">
        <v>0.52083333333333337</v>
      </c>
      <c r="C4839" s="25">
        <v>0.32800000000000001</v>
      </c>
      <c r="D4839" s="1">
        <v>-0.11903008</v>
      </c>
      <c r="E4839" s="1">
        <v>-1.1618966999999999E-2</v>
      </c>
    </row>
    <row r="4840" spans="1:5">
      <c r="A4840" s="26">
        <v>40685</v>
      </c>
      <c r="B4840" s="27">
        <v>0.5625</v>
      </c>
      <c r="C4840" s="25">
        <v>0.29220000000000002</v>
      </c>
      <c r="D4840" s="1">
        <v>-0.14428031999999999</v>
      </c>
      <c r="E4840" s="1">
        <v>-1.2778006999999999E-2</v>
      </c>
    </row>
    <row r="4841" spans="1:5">
      <c r="A4841" s="26">
        <v>40685</v>
      </c>
      <c r="B4841" s="27">
        <v>0.60416666666666663</v>
      </c>
      <c r="C4841" s="25">
        <v>0.29580000000000001</v>
      </c>
      <c r="D4841" s="1">
        <v>-0.13107841000000001</v>
      </c>
      <c r="E4841" s="1">
        <v>3.9915907E-2</v>
      </c>
    </row>
    <row r="4842" spans="1:5">
      <c r="A4842" s="26">
        <v>40685</v>
      </c>
      <c r="B4842" s="27">
        <v>0.64583333333333337</v>
      </c>
      <c r="C4842" s="25">
        <v>0.29930000000000001</v>
      </c>
      <c r="D4842" s="1">
        <v>-0.10678153</v>
      </c>
      <c r="E4842" s="1">
        <v>4.4248272999999998E-2</v>
      </c>
    </row>
    <row r="4843" spans="1:5">
      <c r="A4843" s="26">
        <v>40685</v>
      </c>
      <c r="B4843" s="27">
        <v>0.6875</v>
      </c>
      <c r="C4843" s="25">
        <v>0.3019</v>
      </c>
      <c r="D4843" s="1">
        <v>-5.9009516999999997E-2</v>
      </c>
      <c r="E4843" s="1">
        <v>-5.7099683999999998E-2</v>
      </c>
    </row>
    <row r="4844" spans="1:5">
      <c r="A4844" s="26">
        <v>40685</v>
      </c>
      <c r="B4844" s="27">
        <v>0.72916666666666663</v>
      </c>
      <c r="C4844" s="25">
        <v>0.30399999999999999</v>
      </c>
      <c r="D4844" s="1">
        <v>7.9196280999999993E-3</v>
      </c>
      <c r="E4844" s="1">
        <v>-1.6507668E-2</v>
      </c>
    </row>
    <row r="4845" spans="1:5">
      <c r="A4845" s="26">
        <v>40685</v>
      </c>
      <c r="B4845" s="27">
        <v>0.77083333333333337</v>
      </c>
      <c r="C4845" s="25">
        <v>0.3075</v>
      </c>
      <c r="D4845" s="1">
        <v>3.7700586000000001E-2</v>
      </c>
      <c r="E4845" s="1">
        <v>5.5402379000000002E-2</v>
      </c>
    </row>
    <row r="4846" spans="1:5">
      <c r="A4846" s="26">
        <v>40685</v>
      </c>
      <c r="B4846" s="27">
        <v>0.8125</v>
      </c>
      <c r="C4846" s="25">
        <v>0.31180000000000002</v>
      </c>
      <c r="D4846" s="1">
        <v>8.5333049999999994E-2</v>
      </c>
      <c r="E4846" s="1">
        <v>4.0250600999999997E-2</v>
      </c>
    </row>
    <row r="4847" spans="1:5">
      <c r="A4847" s="26">
        <v>40685</v>
      </c>
      <c r="B4847" s="27">
        <v>0.85416666666666663</v>
      </c>
      <c r="C4847" s="25">
        <v>0.3135</v>
      </c>
      <c r="D4847" s="1">
        <v>0.12830437</v>
      </c>
      <c r="E4847" s="1">
        <v>3.7835942999999997E-2</v>
      </c>
    </row>
    <row r="4848" spans="1:5">
      <c r="A4848" s="26">
        <v>40685</v>
      </c>
      <c r="B4848" s="27">
        <v>0.89583333333333337</v>
      </c>
      <c r="C4848" s="25">
        <v>0.31669999999999998</v>
      </c>
      <c r="D4848" s="1">
        <v>4.1813245999999998E-2</v>
      </c>
      <c r="E4848" s="1">
        <v>2.3887693000000002E-2</v>
      </c>
    </row>
    <row r="4849" spans="1:5">
      <c r="A4849" s="26">
        <v>40685</v>
      </c>
      <c r="B4849" s="27">
        <v>0.9375</v>
      </c>
      <c r="C4849" s="25">
        <v>0.31940000000000002</v>
      </c>
      <c r="D4849" s="1">
        <v>1.8855956E-2</v>
      </c>
      <c r="E4849" s="1">
        <v>8.6076121999999998E-3</v>
      </c>
    </row>
    <row r="4850" spans="1:5">
      <c r="A4850" s="26">
        <v>40685</v>
      </c>
      <c r="B4850" s="27">
        <v>0.97916666666666663</v>
      </c>
      <c r="C4850" s="25">
        <v>0.3236</v>
      </c>
      <c r="D4850" s="1">
        <v>2.2392364000000001E-2</v>
      </c>
      <c r="E4850" s="1">
        <v>-1.2469354E-2</v>
      </c>
    </row>
    <row r="4851" spans="1:5">
      <c r="A4851" s="26">
        <v>40686</v>
      </c>
      <c r="B4851" s="27">
        <v>2.0833333333333332E-2</v>
      </c>
      <c r="C4851" s="25">
        <v>0.32679999999999998</v>
      </c>
      <c r="D4851" s="1">
        <v>2.8130483000000001E-2</v>
      </c>
      <c r="E4851" s="1">
        <v>6.5792157E-4</v>
      </c>
    </row>
    <row r="4852" spans="1:5">
      <c r="A4852" s="26">
        <v>40686</v>
      </c>
      <c r="B4852" s="27">
        <v>6.25E-2</v>
      </c>
      <c r="C4852" s="25">
        <v>0.33860000000000001</v>
      </c>
      <c r="D4852" s="1">
        <v>-2.5765058E-2</v>
      </c>
      <c r="E4852" s="1">
        <v>1.4061851E-2</v>
      </c>
    </row>
    <row r="4853" spans="1:5">
      <c r="A4853" s="26">
        <v>40686</v>
      </c>
      <c r="B4853" s="27">
        <v>0.10416666666666667</v>
      </c>
      <c r="C4853" s="25">
        <v>0.34189999999999998</v>
      </c>
      <c r="D4853" s="1">
        <v>-0.14975142</v>
      </c>
      <c r="E4853" s="1">
        <v>2.8704638000000001E-2</v>
      </c>
    </row>
    <row r="4854" spans="1:5">
      <c r="A4854" s="26">
        <v>40686</v>
      </c>
      <c r="B4854" s="27">
        <v>0.14583333333333334</v>
      </c>
      <c r="C4854" s="25">
        <v>0.33200000000000002</v>
      </c>
      <c r="D4854" s="1">
        <v>-0.2138775</v>
      </c>
      <c r="E4854" s="1">
        <v>4.9484105E-2</v>
      </c>
    </row>
    <row r="4855" spans="1:5">
      <c r="A4855" s="26">
        <v>40686</v>
      </c>
      <c r="B4855" s="27">
        <v>0.1875</v>
      </c>
      <c r="C4855" s="25">
        <v>0.33289999999999997</v>
      </c>
      <c r="D4855" s="1">
        <v>-0.20736088</v>
      </c>
      <c r="E4855" s="1">
        <v>5.6200818E-2</v>
      </c>
    </row>
    <row r="4856" spans="1:5">
      <c r="A4856" s="26">
        <v>40686</v>
      </c>
      <c r="B4856" s="27">
        <v>0.22916666666666666</v>
      </c>
      <c r="C4856" s="25">
        <v>0.33129999999999998</v>
      </c>
      <c r="D4856" s="1">
        <v>-0.17802557999999999</v>
      </c>
      <c r="E4856" s="1">
        <v>7.7050048999999995E-2</v>
      </c>
    </row>
    <row r="4857" spans="1:5">
      <c r="A4857" s="26">
        <v>40686</v>
      </c>
      <c r="B4857" s="27">
        <v>0.27083333333333331</v>
      </c>
      <c r="C4857" s="25">
        <v>0.32679999999999998</v>
      </c>
      <c r="D4857" s="1">
        <v>-0.16999163</v>
      </c>
      <c r="E4857" s="1">
        <v>5.7967828999999998E-2</v>
      </c>
    </row>
    <row r="4858" spans="1:5">
      <c r="A4858" s="26">
        <v>40686</v>
      </c>
      <c r="B4858" s="27">
        <v>0.3125</v>
      </c>
      <c r="C4858" s="25">
        <v>0.32640000000000002</v>
      </c>
      <c r="D4858" s="1">
        <v>-0.17184753999999999</v>
      </c>
      <c r="E4858" s="1">
        <v>5.4107733999999998E-2</v>
      </c>
    </row>
    <row r="4859" spans="1:5">
      <c r="A4859" s="26">
        <v>40686</v>
      </c>
      <c r="B4859" s="27">
        <v>0.35416666666666669</v>
      </c>
      <c r="C4859" s="25">
        <v>0.32929999999999998</v>
      </c>
      <c r="D4859" s="1">
        <v>-0.15862085000000001</v>
      </c>
      <c r="E4859" s="1">
        <v>5.1104494E-2</v>
      </c>
    </row>
    <row r="4860" spans="1:5">
      <c r="A4860" s="26">
        <v>40686</v>
      </c>
      <c r="B4860" s="27">
        <v>0.39583333333333331</v>
      </c>
      <c r="C4860" s="25">
        <v>0.33639999999999998</v>
      </c>
      <c r="D4860" s="1">
        <v>-0.14901602999999999</v>
      </c>
      <c r="E4860" s="1">
        <v>6.0081796999999999E-2</v>
      </c>
    </row>
    <row r="4861" spans="1:5">
      <c r="A4861" s="26">
        <v>40686</v>
      </c>
      <c r="B4861" s="27">
        <v>0.4375</v>
      </c>
      <c r="C4861" s="25">
        <v>0.33329999999999999</v>
      </c>
      <c r="D4861" s="1">
        <v>-0.12133824999999999</v>
      </c>
      <c r="E4861" s="1">
        <v>5.2228170999999997E-2</v>
      </c>
    </row>
    <row r="4862" spans="1:5">
      <c r="A4862" s="26">
        <v>40686</v>
      </c>
      <c r="B4862" s="27">
        <v>0.47916666666666669</v>
      </c>
      <c r="C4862" s="25">
        <v>0.34029999999999999</v>
      </c>
      <c r="D4862" s="1">
        <v>-6.9225712999999994E-2</v>
      </c>
      <c r="E4862" s="1">
        <v>1.4635692E-2</v>
      </c>
    </row>
    <row r="4863" spans="1:5">
      <c r="A4863" s="26">
        <v>40686</v>
      </c>
      <c r="B4863" s="27">
        <v>0.52083333333333337</v>
      </c>
      <c r="C4863" s="25">
        <v>0.35959999999999998</v>
      </c>
      <c r="D4863" s="1">
        <v>-5.2802452999999999E-2</v>
      </c>
      <c r="E4863" s="1">
        <v>-3.2731184000000003E-2</v>
      </c>
    </row>
    <row r="4864" spans="1:5">
      <c r="A4864" s="26">
        <v>40686</v>
      </c>
      <c r="B4864" s="27">
        <v>0.5625</v>
      </c>
      <c r="C4864" s="25">
        <v>0.33900000000000002</v>
      </c>
      <c r="D4864" s="1">
        <v>-5.9635647999999996E-3</v>
      </c>
      <c r="E4864" s="1">
        <v>2.1329226E-2</v>
      </c>
    </row>
    <row r="4865" spans="1:5">
      <c r="A4865" s="26">
        <v>40686</v>
      </c>
      <c r="B4865" s="27">
        <v>0.60416666666666663</v>
      </c>
      <c r="C4865" s="25">
        <v>0.33939999999999998</v>
      </c>
      <c r="D4865" s="1">
        <v>1.6365227000000001E-3</v>
      </c>
      <c r="E4865" s="1">
        <v>-1.4198850000000001E-2</v>
      </c>
    </row>
    <row r="4866" spans="1:5">
      <c r="A4866" s="26">
        <v>40686</v>
      </c>
      <c r="B4866" s="27">
        <v>0.64583333333333337</v>
      </c>
      <c r="C4866" s="25">
        <v>0.34150000000000003</v>
      </c>
      <c r="D4866" s="1">
        <v>-1.5245632E-2</v>
      </c>
      <c r="E4866" s="1">
        <v>1.477347E-2</v>
      </c>
    </row>
    <row r="4867" spans="1:5">
      <c r="A4867" s="26">
        <v>40686</v>
      </c>
      <c r="B4867" s="27">
        <v>0.6875</v>
      </c>
      <c r="C4867" s="25">
        <v>0.3463</v>
      </c>
      <c r="D4867" s="1">
        <v>-5.1603965000000002E-2</v>
      </c>
      <c r="E4867" s="1">
        <v>-1.4253615000000001E-2</v>
      </c>
    </row>
    <row r="4868" spans="1:5">
      <c r="A4868" s="26">
        <v>40686</v>
      </c>
      <c r="B4868" s="27">
        <v>0.72916666666666663</v>
      </c>
      <c r="C4868" s="25">
        <v>0.35060000000000002</v>
      </c>
      <c r="D4868" s="1">
        <v>-5.8311679999999998E-2</v>
      </c>
      <c r="E4868" s="1">
        <v>-2.6937240000000001E-2</v>
      </c>
    </row>
    <row r="4869" spans="1:5">
      <c r="A4869" s="26">
        <v>40686</v>
      </c>
      <c r="B4869" s="27">
        <v>0.77083333333333337</v>
      </c>
      <c r="C4869" s="25">
        <v>0.35560000000000003</v>
      </c>
      <c r="D4869" s="1">
        <v>-6.701298E-2</v>
      </c>
      <c r="E4869" s="1">
        <v>-1.5498276E-2</v>
      </c>
    </row>
    <row r="4870" spans="1:5">
      <c r="A4870" s="26">
        <v>40686</v>
      </c>
      <c r="B4870" s="27">
        <v>0.8125</v>
      </c>
      <c r="C4870" s="25">
        <v>0.36280000000000001</v>
      </c>
      <c r="D4870" s="1">
        <v>-4.0315786999999999E-2</v>
      </c>
      <c r="E4870" s="1">
        <v>-3.2554430000000002E-2</v>
      </c>
    </row>
    <row r="4871" spans="1:5">
      <c r="A4871" s="26">
        <v>40686</v>
      </c>
      <c r="B4871" s="27">
        <v>0.85416666666666663</v>
      </c>
      <c r="C4871" s="25">
        <v>0.36270000000000002</v>
      </c>
      <c r="D4871" s="1">
        <v>-6.1387324000000004E-4</v>
      </c>
      <c r="E4871" s="1">
        <v>-3.8763987999999999E-2</v>
      </c>
    </row>
    <row r="4872" spans="1:5">
      <c r="A4872" s="26">
        <v>40686</v>
      </c>
      <c r="B4872" s="27">
        <v>0.89583333333333337</v>
      </c>
      <c r="C4872" s="25">
        <v>0.3674</v>
      </c>
      <c r="D4872" s="1">
        <v>2.9264080000000001E-2</v>
      </c>
      <c r="E4872" s="1">
        <v>-2.0332089999999998E-3</v>
      </c>
    </row>
    <row r="4873" spans="1:5">
      <c r="A4873" s="26">
        <v>40686</v>
      </c>
      <c r="B4873" s="27">
        <v>0.9375</v>
      </c>
      <c r="C4873" s="25">
        <v>0.37330000000000002</v>
      </c>
      <c r="D4873" s="1">
        <v>8.1729820999999994E-2</v>
      </c>
      <c r="E4873" s="1">
        <v>7.1630167999999994E-2</v>
      </c>
    </row>
    <row r="4874" spans="1:5">
      <c r="A4874" s="26">
        <v>40686</v>
      </c>
      <c r="B4874" s="27">
        <v>0.97916666666666663</v>
      </c>
      <c r="C4874" s="25">
        <v>0.37659999999999999</v>
      </c>
      <c r="D4874" s="1">
        <v>3.8231564000000003E-2</v>
      </c>
      <c r="E4874" s="1">
        <v>3.1916366000000002E-2</v>
      </c>
    </row>
    <row r="4875" spans="1:5">
      <c r="A4875" s="26">
        <v>40687</v>
      </c>
      <c r="B4875" s="27">
        <v>2.0833333333333332E-2</v>
      </c>
      <c r="C4875" s="25">
        <v>0.3821</v>
      </c>
      <c r="D4875" s="1">
        <v>8.9989991000000005E-2</v>
      </c>
      <c r="E4875" s="1">
        <v>1.2901365E-2</v>
      </c>
    </row>
    <row r="4876" spans="1:5">
      <c r="A4876" s="26">
        <v>40687</v>
      </c>
      <c r="B4876" s="27">
        <v>6.25E-2</v>
      </c>
      <c r="C4876" s="25">
        <v>0.3866</v>
      </c>
      <c r="D4876" s="1">
        <v>5.5743558999999998E-2</v>
      </c>
      <c r="E4876" s="1">
        <v>2.5392539999999999E-3</v>
      </c>
    </row>
    <row r="4877" spans="1:5">
      <c r="A4877" s="26">
        <v>40687</v>
      </c>
      <c r="B4877" s="27">
        <v>0.10416666666666667</v>
      </c>
      <c r="C4877" s="25">
        <v>0.39100000000000001</v>
      </c>
      <c r="D4877" s="1">
        <v>2.9290818999999999E-2</v>
      </c>
      <c r="E4877" s="1">
        <v>-8.0581043000000003E-4</v>
      </c>
    </row>
    <row r="4878" spans="1:5">
      <c r="A4878" s="26">
        <v>40687</v>
      </c>
      <c r="B4878" s="27">
        <v>0.14583333333333334</v>
      </c>
      <c r="C4878" s="25">
        <v>0.39529999999999998</v>
      </c>
      <c r="D4878" s="1">
        <v>-1.2760975000000001E-2</v>
      </c>
      <c r="E4878" s="1">
        <v>-1.1646268E-2</v>
      </c>
    </row>
    <row r="4879" spans="1:5">
      <c r="A4879" s="26">
        <v>40687</v>
      </c>
      <c r="B4879" s="27">
        <v>0.1875</v>
      </c>
      <c r="C4879" s="25">
        <v>0.3997</v>
      </c>
      <c r="D4879" s="1">
        <v>-3.9222530999999998E-2</v>
      </c>
      <c r="E4879" s="1">
        <v>1.5370412999999999E-3</v>
      </c>
    </row>
    <row r="4880" spans="1:5">
      <c r="A4880" s="26">
        <v>40687</v>
      </c>
      <c r="B4880" s="27">
        <v>0.22916666666666666</v>
      </c>
      <c r="C4880" s="25">
        <v>0.40749999999999997</v>
      </c>
      <c r="D4880" s="1">
        <v>-0.11383949</v>
      </c>
      <c r="E4880" s="1">
        <v>5.4350582000000001E-2</v>
      </c>
    </row>
    <row r="4881" spans="1:5">
      <c r="A4881" s="26">
        <v>40687</v>
      </c>
      <c r="B4881" s="27">
        <v>0.27083333333333331</v>
      </c>
      <c r="C4881" s="25">
        <v>0.39979999999999999</v>
      </c>
      <c r="D4881" s="1">
        <v>-0.12922117</v>
      </c>
      <c r="E4881" s="1">
        <v>3.9484375000000002E-2</v>
      </c>
    </row>
    <row r="4882" spans="1:5">
      <c r="A4882" s="26">
        <v>40687</v>
      </c>
      <c r="B4882" s="27">
        <v>0.3125</v>
      </c>
      <c r="C4882" s="25">
        <v>0.40350000000000003</v>
      </c>
      <c r="D4882" s="1">
        <v>-9.3123766999999996E-2</v>
      </c>
      <c r="E4882" s="1">
        <v>3.8756863999999999E-3</v>
      </c>
    </row>
    <row r="4883" spans="1:5">
      <c r="A4883" s="26">
        <v>40687</v>
      </c>
      <c r="B4883" s="27">
        <v>0.35416666666666669</v>
      </c>
      <c r="C4883" s="25">
        <v>0.4088</v>
      </c>
      <c r="D4883" s="1">
        <v>-9.2183112999999997E-2</v>
      </c>
      <c r="E4883" s="1">
        <v>-8.2225183000000004E-3</v>
      </c>
    </row>
    <row r="4884" spans="1:5">
      <c r="A4884" s="26">
        <v>40687</v>
      </c>
      <c r="B4884" s="27">
        <v>0.39583333333333331</v>
      </c>
      <c r="C4884" s="25">
        <v>0.49669999999999997</v>
      </c>
      <c r="D4884" s="1">
        <v>-0.11589178</v>
      </c>
      <c r="E4884" s="1">
        <v>2.1281217000000002E-2</v>
      </c>
    </row>
    <row r="4885" spans="1:5">
      <c r="A4885" s="26">
        <v>40687</v>
      </c>
      <c r="B4885" s="27">
        <v>0.4375</v>
      </c>
      <c r="C4885" s="25">
        <v>0.53390000000000004</v>
      </c>
      <c r="D4885" s="1">
        <v>-8.7649675999999996E-2</v>
      </c>
      <c r="E4885" s="1">
        <v>3.4781171999999999E-2</v>
      </c>
    </row>
    <row r="4886" spans="1:5">
      <c r="A4886" s="26">
        <v>40687</v>
      </c>
      <c r="B4886" s="27">
        <v>0.47916666666666669</v>
      </c>
      <c r="C4886" s="25">
        <v>0.38590000000000002</v>
      </c>
      <c r="D4886" s="1">
        <v>-5.0475038999999999E-2</v>
      </c>
      <c r="E4886" s="1">
        <v>-2.157207E-4</v>
      </c>
    </row>
    <row r="4887" spans="1:5">
      <c r="A4887" s="26">
        <v>40687</v>
      </c>
      <c r="B4887" s="27">
        <v>0.52083333333333337</v>
      </c>
      <c r="C4887" s="25">
        <v>0.38550000000000001</v>
      </c>
      <c r="D4887" s="1">
        <v>-5.4159965999999997E-2</v>
      </c>
      <c r="E4887" s="1">
        <v>-3.9539242000000002E-2</v>
      </c>
    </row>
    <row r="4888" spans="1:5">
      <c r="A4888" s="26">
        <v>40687</v>
      </c>
      <c r="B4888" s="27">
        <v>0.5625</v>
      </c>
      <c r="C4888" s="25">
        <v>0.38800000000000001</v>
      </c>
      <c r="D4888" s="1">
        <v>-6.6384481999999995E-2</v>
      </c>
      <c r="E4888" s="1">
        <v>1.3050021E-2</v>
      </c>
    </row>
    <row r="4889" spans="1:5">
      <c r="A4889" s="26">
        <v>40687</v>
      </c>
      <c r="B4889" s="27">
        <v>0.60416666666666663</v>
      </c>
      <c r="C4889" s="25">
        <v>0.39269999999999999</v>
      </c>
      <c r="D4889" s="1">
        <v>-4.9020124999999998E-2</v>
      </c>
      <c r="E4889" s="1">
        <v>-2.8433271999999999E-2</v>
      </c>
    </row>
    <row r="4890" spans="1:5">
      <c r="A4890" s="26">
        <v>40687</v>
      </c>
      <c r="B4890" s="27">
        <v>0.64583333333333337</v>
      </c>
      <c r="C4890" s="25">
        <v>0.39419999999999999</v>
      </c>
      <c r="D4890" s="1">
        <v>-8.4357600000000005E-3</v>
      </c>
      <c r="E4890" s="1">
        <v>-1.3302741999999999E-2</v>
      </c>
    </row>
    <row r="4891" spans="1:5">
      <c r="A4891" s="26">
        <v>40687</v>
      </c>
      <c r="B4891" s="27">
        <v>0.6875</v>
      </c>
      <c r="C4891" s="25">
        <v>0.39860000000000001</v>
      </c>
      <c r="D4891" s="1">
        <v>1.9224286E-2</v>
      </c>
      <c r="E4891" s="1">
        <v>3.7897778E-2</v>
      </c>
    </row>
    <row r="4892" spans="1:5">
      <c r="A4892" s="26">
        <v>40687</v>
      </c>
      <c r="B4892" s="27">
        <v>0.72916666666666663</v>
      </c>
      <c r="C4892" s="25">
        <v>0.40860000000000002</v>
      </c>
      <c r="D4892" s="1">
        <v>3.8624763999999999E-2</v>
      </c>
      <c r="E4892" s="1">
        <v>6.2410434000000001E-2</v>
      </c>
    </row>
    <row r="4893" spans="1:5">
      <c r="A4893" s="26">
        <v>40687</v>
      </c>
      <c r="B4893" s="27">
        <v>0.77083333333333337</v>
      </c>
      <c r="C4893" s="25">
        <v>0.38490000000000002</v>
      </c>
      <c r="D4893" s="1">
        <v>-9.5971413000000005E-3</v>
      </c>
      <c r="E4893" s="1">
        <v>9.6896072999999999E-3</v>
      </c>
    </row>
    <row r="4894" spans="1:5">
      <c r="A4894" s="26">
        <v>40687</v>
      </c>
      <c r="B4894" s="27">
        <v>0.8125</v>
      </c>
      <c r="C4894" s="25">
        <v>0.38619999999999999</v>
      </c>
      <c r="D4894" s="1">
        <v>-2.3956565999999999E-2</v>
      </c>
      <c r="E4894" s="1">
        <v>8.8579615000000007E-3</v>
      </c>
    </row>
    <row r="4895" spans="1:5">
      <c r="A4895" s="26">
        <v>40687</v>
      </c>
      <c r="B4895" s="27">
        <v>0.85416666666666663</v>
      </c>
      <c r="C4895" s="25">
        <v>0.38779999999999998</v>
      </c>
      <c r="D4895" s="1">
        <v>7.6943786E-2</v>
      </c>
      <c r="E4895" s="1">
        <v>2.8126394999999998E-2</v>
      </c>
    </row>
    <row r="4896" spans="1:5">
      <c r="A4896" s="26">
        <v>40687</v>
      </c>
      <c r="B4896" s="27">
        <v>0.89583333333333337</v>
      </c>
      <c r="C4896" s="25">
        <v>0.39140000000000003</v>
      </c>
      <c r="D4896" s="1">
        <v>3.8775104999999997E-2</v>
      </c>
      <c r="E4896" s="1">
        <v>2.5524499999999999E-2</v>
      </c>
    </row>
    <row r="4897" spans="1:5">
      <c r="A4897" s="26">
        <v>40687</v>
      </c>
      <c r="B4897" s="27">
        <v>0.9375</v>
      </c>
      <c r="C4897" s="25">
        <v>0.39360000000000001</v>
      </c>
      <c r="D4897" s="1">
        <v>1.8478949000000001E-2</v>
      </c>
      <c r="E4897" s="1">
        <v>-1.2323447E-2</v>
      </c>
    </row>
    <row r="4898" spans="1:5">
      <c r="A4898" s="26">
        <v>40687</v>
      </c>
      <c r="B4898" s="27">
        <v>0.97916666666666663</v>
      </c>
      <c r="C4898" s="25">
        <v>0.39489999999999997</v>
      </c>
      <c r="D4898" s="1">
        <v>7.0776797000000002E-2</v>
      </c>
      <c r="E4898" s="1">
        <v>4.5586278999999999E-3</v>
      </c>
    </row>
    <row r="4899" spans="1:5">
      <c r="A4899" s="26">
        <v>40688</v>
      </c>
      <c r="B4899" s="27">
        <v>2.0833333333333332E-2</v>
      </c>
      <c r="C4899" s="25">
        <v>0.39529999999999998</v>
      </c>
      <c r="D4899" s="1">
        <v>1.7921158999999999E-2</v>
      </c>
      <c r="E4899" s="1">
        <v>2.0185166000000001E-2</v>
      </c>
    </row>
    <row r="4900" spans="1:5">
      <c r="A4900" s="26">
        <v>40688</v>
      </c>
      <c r="B4900" s="27">
        <v>6.25E-2</v>
      </c>
      <c r="C4900" s="25">
        <v>0.39800000000000002</v>
      </c>
      <c r="D4900" s="1">
        <v>-1.3555945999999999E-2</v>
      </c>
      <c r="E4900" s="1">
        <v>1.5398235E-3</v>
      </c>
    </row>
    <row r="4901" spans="1:5">
      <c r="A4901" s="26">
        <v>40688</v>
      </c>
      <c r="B4901" s="27">
        <v>0.10416666666666667</v>
      </c>
      <c r="C4901" s="25">
        <v>0.40239999999999998</v>
      </c>
      <c r="D4901" s="1">
        <v>-2.0296081000000001E-3</v>
      </c>
      <c r="E4901" s="1">
        <v>-2.1047818999999999E-2</v>
      </c>
    </row>
    <row r="4902" spans="1:5">
      <c r="A4902" s="26">
        <v>40688</v>
      </c>
      <c r="B4902" s="27">
        <v>0.14583333333333334</v>
      </c>
      <c r="C4902" s="25">
        <v>0.40670000000000001</v>
      </c>
      <c r="D4902" s="1">
        <v>-5.2773708000000003E-2</v>
      </c>
      <c r="E4902" s="1">
        <v>1.8587434E-2</v>
      </c>
    </row>
    <row r="4903" spans="1:5">
      <c r="A4903" s="26">
        <v>40688</v>
      </c>
      <c r="B4903" s="27">
        <v>0.1875</v>
      </c>
      <c r="C4903" s="25">
        <v>0.40910000000000002</v>
      </c>
      <c r="D4903" s="1">
        <v>1.4958988999999999E-3</v>
      </c>
      <c r="E4903" s="1">
        <v>5.1300918000000001E-3</v>
      </c>
    </row>
    <row r="4904" spans="1:5">
      <c r="A4904" s="26">
        <v>40688</v>
      </c>
      <c r="B4904" s="27">
        <v>0.22916666666666666</v>
      </c>
      <c r="C4904" s="25">
        <v>0.41470000000000001</v>
      </c>
      <c r="D4904" s="1">
        <v>-0.11924714</v>
      </c>
      <c r="E4904" s="1">
        <v>5.5478430000000002E-2</v>
      </c>
    </row>
    <row r="4905" spans="1:5">
      <c r="A4905" s="26">
        <v>40688</v>
      </c>
      <c r="B4905" s="27">
        <v>0.27083333333333331</v>
      </c>
      <c r="C4905" s="25">
        <v>0.41839999999999999</v>
      </c>
      <c r="D4905" s="1">
        <v>-0.15511303000000001</v>
      </c>
      <c r="E4905" s="1">
        <v>5.0021428999999999E-2</v>
      </c>
    </row>
    <row r="4906" spans="1:5">
      <c r="A4906" s="26">
        <v>40688</v>
      </c>
      <c r="B4906" s="27">
        <v>0.3125</v>
      </c>
      <c r="C4906" s="25">
        <v>0.4234</v>
      </c>
      <c r="D4906" s="1">
        <v>-0.16717046999999999</v>
      </c>
      <c r="E4906" s="1">
        <v>5.4941426000000002E-2</v>
      </c>
    </row>
    <row r="4907" spans="1:5">
      <c r="A4907" s="26">
        <v>40688</v>
      </c>
      <c r="B4907" s="27">
        <v>0.35416666666666669</v>
      </c>
      <c r="C4907" s="25">
        <v>0.42780000000000001</v>
      </c>
      <c r="D4907" s="1">
        <v>-0.16288675999999999</v>
      </c>
      <c r="E4907" s="1">
        <v>3.6866983999999998E-2</v>
      </c>
    </row>
    <row r="4908" spans="1:5">
      <c r="A4908" s="26">
        <v>40688</v>
      </c>
      <c r="B4908" s="27">
        <v>0.39583333333333331</v>
      </c>
      <c r="C4908" s="25">
        <v>0.4219</v>
      </c>
      <c r="D4908" s="1">
        <v>-0.13051425</v>
      </c>
      <c r="E4908" s="1">
        <v>-3.1287829000000003E-2</v>
      </c>
    </row>
    <row r="4909" spans="1:5">
      <c r="A4909" s="26">
        <v>40688</v>
      </c>
      <c r="B4909" s="27">
        <v>0.4375</v>
      </c>
      <c r="C4909" s="25">
        <v>0.41849999999999998</v>
      </c>
      <c r="D4909" s="1">
        <v>-3.2572687000000003E-2</v>
      </c>
      <c r="E4909" s="1">
        <v>1.2156356E-2</v>
      </c>
    </row>
    <row r="4910" spans="1:5">
      <c r="A4910" s="26">
        <v>40688</v>
      </c>
      <c r="B4910" s="27">
        <v>0.47916666666666669</v>
      </c>
      <c r="C4910" s="25">
        <v>0.40949999999999998</v>
      </c>
      <c r="D4910" s="1">
        <v>3.8696962000000001E-2</v>
      </c>
      <c r="E4910" s="1">
        <v>1.5777263999999999E-2</v>
      </c>
    </row>
    <row r="4911" spans="1:5">
      <c r="A4911" s="26">
        <v>40688</v>
      </c>
      <c r="B4911" s="27">
        <v>0.52083333333333337</v>
      </c>
      <c r="C4911" s="25">
        <v>0.41880000000000001</v>
      </c>
      <c r="D4911" s="1">
        <v>-2.1534517999999999E-2</v>
      </c>
      <c r="E4911" s="1">
        <v>-4.9777939000000002E-3</v>
      </c>
    </row>
    <row r="4912" spans="1:5">
      <c r="A4912" s="26">
        <v>40688</v>
      </c>
      <c r="B4912" s="27">
        <v>0.5625</v>
      </c>
      <c r="C4912" s="25">
        <v>0.41620000000000001</v>
      </c>
      <c r="D4912" s="1">
        <v>7.3440318000000003E-3</v>
      </c>
      <c r="E4912" s="1">
        <v>3.9398832000000002E-2</v>
      </c>
    </row>
    <row r="4913" spans="1:5">
      <c r="A4913" s="26">
        <v>40688</v>
      </c>
      <c r="B4913" s="27">
        <v>0.60416666666666663</v>
      </c>
      <c r="C4913" s="25">
        <v>0.42130000000000001</v>
      </c>
      <c r="D4913" s="1">
        <v>2.3347421E-2</v>
      </c>
      <c r="E4913" s="1">
        <v>8.2974816E-3</v>
      </c>
    </row>
    <row r="4914" spans="1:5">
      <c r="A4914" s="26">
        <v>40688</v>
      </c>
      <c r="B4914" s="27">
        <v>0.64583333333333337</v>
      </c>
      <c r="C4914" s="25">
        <v>0.42620000000000002</v>
      </c>
      <c r="D4914" s="1">
        <v>-7.9291420999999997E-3</v>
      </c>
      <c r="E4914" s="1">
        <v>-1.7930136999999999E-2</v>
      </c>
    </row>
    <row r="4915" spans="1:5">
      <c r="A4915" s="26">
        <v>40688</v>
      </c>
      <c r="B4915" s="27">
        <v>0.6875</v>
      </c>
      <c r="C4915" s="25">
        <v>0.43140000000000001</v>
      </c>
      <c r="D4915" s="1">
        <v>-7.3961718000000003E-3</v>
      </c>
      <c r="E4915" s="1">
        <v>-1.2569726999999999E-2</v>
      </c>
    </row>
    <row r="4916" spans="1:5">
      <c r="A4916" s="26">
        <v>40688</v>
      </c>
      <c r="B4916" s="27">
        <v>0.72916666666666663</v>
      </c>
      <c r="C4916" s="25">
        <v>0.43659999999999999</v>
      </c>
      <c r="D4916" s="1">
        <v>-2.1631540000000001E-2</v>
      </c>
      <c r="E4916" s="1">
        <v>-1.228812E-2</v>
      </c>
    </row>
    <row r="4917" spans="1:5">
      <c r="A4917" s="26">
        <v>40688</v>
      </c>
      <c r="B4917" s="27">
        <v>0.77083333333333337</v>
      </c>
      <c r="C4917" s="25">
        <v>0.441</v>
      </c>
      <c r="D4917" s="1">
        <v>9.3997160000000005E-4</v>
      </c>
      <c r="E4917" s="1">
        <v>4.0866731999999999E-3</v>
      </c>
    </row>
    <row r="4918" spans="1:5">
      <c r="A4918" s="26">
        <v>40688</v>
      </c>
      <c r="B4918" s="27">
        <v>0.8125</v>
      </c>
      <c r="C4918" s="25">
        <v>0.442</v>
      </c>
      <c r="D4918" s="1">
        <v>1.3660188E-2</v>
      </c>
      <c r="E4918" s="1">
        <v>3.1117088000000001E-2</v>
      </c>
    </row>
    <row r="4919" spans="1:5">
      <c r="A4919" s="26">
        <v>40688</v>
      </c>
      <c r="B4919" s="27">
        <v>0.85416666666666663</v>
      </c>
      <c r="C4919" s="25">
        <v>0.46899999999999997</v>
      </c>
      <c r="D4919" s="1">
        <v>3.4490086000000003E-2</v>
      </c>
      <c r="E4919" s="1">
        <v>1.0898372999999999E-2</v>
      </c>
    </row>
    <row r="4920" spans="1:5">
      <c r="A4920" s="26">
        <v>40688</v>
      </c>
      <c r="B4920" s="27">
        <v>0.89583333333333337</v>
      </c>
      <c r="C4920" s="25">
        <v>0.47089999999999999</v>
      </c>
      <c r="D4920" s="1">
        <v>-8.2271696000000005E-3</v>
      </c>
      <c r="E4920" s="1">
        <v>1.3682949999999999E-2</v>
      </c>
    </row>
    <row r="4921" spans="1:5">
      <c r="A4921" s="26">
        <v>40688</v>
      </c>
      <c r="B4921" s="27">
        <v>0.9375</v>
      </c>
      <c r="C4921" s="25">
        <v>0.4743</v>
      </c>
      <c r="D4921" s="1">
        <v>-9.6236327000000007E-3</v>
      </c>
      <c r="E4921" s="1">
        <v>7.8710705000000006E-3</v>
      </c>
    </row>
    <row r="4922" spans="1:5">
      <c r="A4922" s="26">
        <v>40688</v>
      </c>
      <c r="B4922" s="27">
        <v>0.97916666666666663</v>
      </c>
      <c r="C4922" s="25">
        <v>0.45069999999999999</v>
      </c>
      <c r="D4922" s="1">
        <v>2.3262146000000001E-2</v>
      </c>
      <c r="E4922" s="1">
        <v>3.0104716E-2</v>
      </c>
    </row>
    <row r="4923" spans="1:5">
      <c r="A4923" s="26">
        <v>40689</v>
      </c>
      <c r="B4923" s="27">
        <v>2.0833333333333332E-2</v>
      </c>
      <c r="C4923" s="25">
        <v>0.43790000000000001</v>
      </c>
      <c r="D4923" s="1">
        <v>7.9543569999999994E-2</v>
      </c>
      <c r="E4923" s="1">
        <v>2.4100884999999999E-2</v>
      </c>
    </row>
    <row r="4924" spans="1:5">
      <c r="A4924" s="26">
        <v>40689</v>
      </c>
      <c r="B4924" s="27">
        <v>6.25E-2</v>
      </c>
      <c r="C4924" s="25">
        <v>0.44040000000000001</v>
      </c>
      <c r="D4924" s="1">
        <v>4.6237272000000003E-3</v>
      </c>
      <c r="E4924" s="1">
        <v>-9.7903738000000001E-3</v>
      </c>
    </row>
    <row r="4925" spans="1:5">
      <c r="A4925" s="26">
        <v>40689</v>
      </c>
      <c r="B4925" s="27">
        <v>0.10416666666666667</v>
      </c>
      <c r="C4925" s="25">
        <v>0.44540000000000002</v>
      </c>
      <c r="D4925" s="1">
        <v>2.0392106E-2</v>
      </c>
      <c r="E4925" s="1">
        <v>2.4197297999999999E-2</v>
      </c>
    </row>
    <row r="4926" spans="1:5">
      <c r="A4926" s="26">
        <v>40689</v>
      </c>
      <c r="B4926" s="27">
        <v>0.14583333333333334</v>
      </c>
      <c r="C4926" s="25">
        <v>0.45029999999999998</v>
      </c>
      <c r="D4926" s="1">
        <v>-2.4714250000000002E-3</v>
      </c>
      <c r="E4926" s="1">
        <v>6.0842103000000002E-3</v>
      </c>
    </row>
    <row r="4927" spans="1:5">
      <c r="A4927" s="26">
        <v>40689</v>
      </c>
      <c r="B4927" s="27">
        <v>0.1875</v>
      </c>
      <c r="C4927" s="25">
        <v>0.45750000000000002</v>
      </c>
      <c r="D4927" s="1">
        <v>-2.9886936999999999E-2</v>
      </c>
      <c r="E4927" s="1">
        <v>3.7142611E-3</v>
      </c>
    </row>
    <row r="4928" spans="1:5">
      <c r="A4928" s="26">
        <v>40689</v>
      </c>
      <c r="B4928" s="27">
        <v>0.22916666666666666</v>
      </c>
      <c r="C4928" s="25">
        <v>0.46310000000000001</v>
      </c>
      <c r="D4928" s="1">
        <v>-0.10856184000000001</v>
      </c>
      <c r="E4928" s="1">
        <v>4.1635334000000003E-2</v>
      </c>
    </row>
    <row r="4929" spans="1:5">
      <c r="A4929" s="26">
        <v>40689</v>
      </c>
      <c r="B4929" s="27">
        <v>0.27083333333333331</v>
      </c>
      <c r="C4929" s="25">
        <v>0.4627</v>
      </c>
      <c r="D4929" s="1">
        <v>-0.15135314</v>
      </c>
      <c r="E4929" s="1">
        <v>4.1706659E-2</v>
      </c>
    </row>
    <row r="4930" spans="1:5">
      <c r="A4930" s="26">
        <v>40689</v>
      </c>
      <c r="B4930" s="27">
        <v>0.3125</v>
      </c>
      <c r="C4930" s="25">
        <v>0.45419999999999999</v>
      </c>
      <c r="D4930" s="1">
        <v>-0.15510202000000001</v>
      </c>
      <c r="E4930" s="1">
        <v>5.6250940999999999E-2</v>
      </c>
    </row>
    <row r="4931" spans="1:5">
      <c r="A4931" s="26">
        <v>40689</v>
      </c>
      <c r="B4931" s="27">
        <v>0.35416666666666669</v>
      </c>
      <c r="C4931" s="25">
        <v>0.45450000000000002</v>
      </c>
      <c r="D4931" s="1">
        <v>-0.12668678</v>
      </c>
      <c r="E4931" s="1">
        <v>2.7803174E-2</v>
      </c>
    </row>
    <row r="4932" spans="1:5">
      <c r="A4932" s="26">
        <v>40689</v>
      </c>
      <c r="B4932" s="27">
        <v>0.39583333333333331</v>
      </c>
      <c r="C4932" s="25">
        <v>0.55879999999999996</v>
      </c>
      <c r="D4932" s="1">
        <v>-0.14188518999999999</v>
      </c>
      <c r="E4932" s="1">
        <v>-1.2838558999999999E-2</v>
      </c>
    </row>
    <row r="4933" spans="1:5">
      <c r="A4933" s="26">
        <v>40689</v>
      </c>
      <c r="B4933" s="27">
        <v>0.4375</v>
      </c>
      <c r="C4933" s="25">
        <v>0.5232</v>
      </c>
      <c r="D4933" s="1">
        <v>-0.14785455</v>
      </c>
      <c r="E4933" s="1">
        <v>5.6998310000000003E-2</v>
      </c>
    </row>
    <row r="4934" spans="1:5">
      <c r="A4934" s="26">
        <v>40689</v>
      </c>
      <c r="B4934" s="27">
        <v>0.47916666666666669</v>
      </c>
      <c r="C4934" s="25">
        <v>0.4965</v>
      </c>
      <c r="D4934" s="1">
        <v>-0.14077566999999999</v>
      </c>
      <c r="E4934" s="1">
        <v>6.6472181000000005E-2</v>
      </c>
    </row>
    <row r="4935" spans="1:5">
      <c r="A4935" s="26">
        <v>40689</v>
      </c>
      <c r="B4935" s="27">
        <v>0.52083333333333337</v>
      </c>
      <c r="C4935" s="25">
        <v>0.434</v>
      </c>
      <c r="D4935" s="1">
        <v>-3.8826589000000002E-2</v>
      </c>
      <c r="E4935" s="1">
        <v>4.6773385000000001E-2</v>
      </c>
    </row>
    <row r="4936" spans="1:5">
      <c r="A4936" s="26">
        <v>40689</v>
      </c>
      <c r="B4936" s="27">
        <v>0.5625</v>
      </c>
      <c r="C4936" s="25">
        <v>0.38269999999999998</v>
      </c>
      <c r="D4936" s="1">
        <v>-2.1533784E-2</v>
      </c>
      <c r="E4936" s="1">
        <v>1.7910255E-2</v>
      </c>
    </row>
    <row r="4937" spans="1:5">
      <c r="A4937" s="26">
        <v>40689</v>
      </c>
      <c r="B4937" s="27">
        <v>0.60416666666666663</v>
      </c>
      <c r="C4937" s="25">
        <v>0.37109999999999999</v>
      </c>
      <c r="D4937" s="1">
        <v>-3.4196830999999997E-2</v>
      </c>
      <c r="E4937" s="1">
        <v>2.1496275999999999E-4</v>
      </c>
    </row>
    <row r="4938" spans="1:5">
      <c r="A4938" s="26">
        <v>40689</v>
      </c>
      <c r="B4938" s="27">
        <v>0.64583333333333337</v>
      </c>
      <c r="C4938" s="25">
        <v>0.37109999999999999</v>
      </c>
      <c r="D4938" s="1">
        <v>2.0381468999999999E-2</v>
      </c>
      <c r="E4938" s="1">
        <v>3.3868843000000003E-2</v>
      </c>
    </row>
    <row r="4939" spans="1:5">
      <c r="A4939" s="26">
        <v>40689</v>
      </c>
      <c r="B4939" s="27">
        <v>0.6875</v>
      </c>
      <c r="C4939" s="25">
        <v>0.37630000000000002</v>
      </c>
      <c r="D4939" s="1">
        <v>4.7046024999999998E-2</v>
      </c>
      <c r="E4939" s="1">
        <v>5.6514802000000003E-2</v>
      </c>
    </row>
    <row r="4940" spans="1:5">
      <c r="A4940" s="26">
        <v>40689</v>
      </c>
      <c r="B4940" s="27">
        <v>0.72916666666666663</v>
      </c>
      <c r="C4940" s="25">
        <v>0.38059999999999999</v>
      </c>
      <c r="D4940" s="1">
        <v>3.3128756000000002E-2</v>
      </c>
      <c r="E4940" s="1">
        <v>2.6624054000000001E-2</v>
      </c>
    </row>
    <row r="4941" spans="1:5">
      <c r="A4941" s="26">
        <v>40689</v>
      </c>
      <c r="B4941" s="27">
        <v>0.77083333333333337</v>
      </c>
      <c r="C4941" s="25">
        <v>0.38450000000000001</v>
      </c>
      <c r="D4941" s="1">
        <v>1.7606235000000001E-2</v>
      </c>
      <c r="E4941" s="1">
        <v>3.5997987000000002E-3</v>
      </c>
    </row>
    <row r="4942" spans="1:5">
      <c r="A4942" s="26">
        <v>40689</v>
      </c>
      <c r="B4942" s="27">
        <v>0.8125</v>
      </c>
      <c r="C4942" s="25">
        <v>0.38879999999999998</v>
      </c>
      <c r="D4942" s="1">
        <v>1.8142762999999999E-2</v>
      </c>
      <c r="E4942" s="1">
        <v>1.1679070999999999E-2</v>
      </c>
    </row>
    <row r="4943" spans="1:5">
      <c r="A4943" s="26">
        <v>40689</v>
      </c>
      <c r="B4943" s="27">
        <v>0.85416666666666663</v>
      </c>
      <c r="C4943" s="25">
        <v>0.39279999999999998</v>
      </c>
      <c r="D4943" s="1">
        <v>-2.4997166000000001E-2</v>
      </c>
      <c r="E4943" s="1">
        <v>1.5754338000000001E-3</v>
      </c>
    </row>
    <row r="4944" spans="1:5">
      <c r="A4944" s="26">
        <v>40689</v>
      </c>
      <c r="B4944" s="27">
        <v>0.89583333333333337</v>
      </c>
      <c r="C4944" s="25">
        <v>0.39829999999999999</v>
      </c>
      <c r="D4944" s="1">
        <v>-7.5795183999999999E-4</v>
      </c>
      <c r="E4944" s="1">
        <v>-2.2450460000000001E-3</v>
      </c>
    </row>
    <row r="4945" spans="1:5">
      <c r="A4945" s="26">
        <v>40689</v>
      </c>
      <c r="B4945" s="27">
        <v>0.9375</v>
      </c>
      <c r="C4945" s="25">
        <v>0.3992</v>
      </c>
      <c r="D4945" s="1">
        <v>-7.3513412E-2</v>
      </c>
      <c r="E4945" s="1">
        <v>-3.2124900000000001E-4</v>
      </c>
    </row>
    <row r="4946" spans="1:5">
      <c r="A4946" s="26">
        <v>40689</v>
      </c>
      <c r="B4946" s="27">
        <v>0.97916666666666663</v>
      </c>
      <c r="C4946" s="25">
        <v>0.40639999999999998</v>
      </c>
      <c r="D4946" s="1">
        <v>-0.13281804</v>
      </c>
      <c r="E4946" s="1">
        <v>4.4499552999999997E-2</v>
      </c>
    </row>
    <row r="4947" spans="1:5">
      <c r="A4947" s="26">
        <v>40690</v>
      </c>
      <c r="B4947" s="27">
        <v>2.0833333333333332E-2</v>
      </c>
      <c r="C4947" s="25">
        <v>0.41189999999999999</v>
      </c>
      <c r="D4947" s="1">
        <v>-0.14882751999999999</v>
      </c>
      <c r="E4947" s="1">
        <v>3.9720498E-2</v>
      </c>
    </row>
    <row r="4948" spans="1:5">
      <c r="A4948" s="26">
        <v>40690</v>
      </c>
      <c r="B4948" s="27">
        <v>6.25E-2</v>
      </c>
      <c r="C4948" s="25">
        <v>0.4173</v>
      </c>
      <c r="D4948" s="1">
        <v>-0.12552298000000001</v>
      </c>
      <c r="E4948" s="1">
        <v>4.2724971E-2</v>
      </c>
    </row>
    <row r="4949" spans="1:5">
      <c r="A4949" s="26">
        <v>40690</v>
      </c>
      <c r="B4949" s="27">
        <v>0.10416666666666667</v>
      </c>
      <c r="C4949" s="25">
        <v>0.42259999999999998</v>
      </c>
      <c r="D4949" s="1">
        <v>-6.3917074000000004E-2</v>
      </c>
      <c r="E4949" s="1">
        <v>2.3257355E-2</v>
      </c>
    </row>
    <row r="4950" spans="1:5">
      <c r="A4950" s="26">
        <v>40690</v>
      </c>
      <c r="B4950" s="27">
        <v>0.14583333333333334</v>
      </c>
      <c r="C4950" s="25">
        <v>0.42630000000000001</v>
      </c>
      <c r="D4950" s="1">
        <v>-1.7817357999999998E-2</v>
      </c>
      <c r="E4950" s="1">
        <v>4.0396215999999999E-2</v>
      </c>
    </row>
    <row r="4951" spans="1:5">
      <c r="A4951" s="26">
        <v>40690</v>
      </c>
      <c r="B4951" s="27">
        <v>0.1875</v>
      </c>
      <c r="C4951" s="25">
        <v>0.43340000000000001</v>
      </c>
      <c r="D4951" s="1">
        <v>2.9342037000000001E-3</v>
      </c>
      <c r="E4951" s="1">
        <v>-8.1426624000000003E-3</v>
      </c>
    </row>
    <row r="4952" spans="1:5">
      <c r="A4952" s="26">
        <v>40690</v>
      </c>
      <c r="B4952" s="27">
        <v>0.22916666666666666</v>
      </c>
      <c r="C4952" s="25">
        <v>0.4299</v>
      </c>
      <c r="D4952" s="1">
        <v>-2.3342083999999999E-2</v>
      </c>
      <c r="E4952" s="1">
        <v>-4.2191885999999998E-3</v>
      </c>
    </row>
    <row r="4953" spans="1:5">
      <c r="A4953" s="26">
        <v>40690</v>
      </c>
      <c r="B4953" s="27">
        <v>0.27083333333333331</v>
      </c>
      <c r="C4953" s="25">
        <v>0.434</v>
      </c>
      <c r="D4953" s="1">
        <v>-8.5031054999999994E-2</v>
      </c>
      <c r="E4953" s="1">
        <v>2.2821352999999999E-2</v>
      </c>
    </row>
    <row r="4954" spans="1:5">
      <c r="A4954" s="26">
        <v>40690</v>
      </c>
      <c r="B4954" s="27">
        <v>0.3125</v>
      </c>
      <c r="C4954" s="25">
        <v>0.45900000000000002</v>
      </c>
      <c r="D4954" s="1">
        <v>-0.12643172</v>
      </c>
      <c r="E4954" s="1">
        <v>1.347781E-2</v>
      </c>
    </row>
    <row r="4955" spans="1:5">
      <c r="A4955" s="26">
        <v>40690</v>
      </c>
      <c r="B4955" s="27">
        <v>0.35416666666666669</v>
      </c>
      <c r="C4955" s="25">
        <v>0.4869</v>
      </c>
      <c r="D4955" s="1">
        <v>-0.12363119</v>
      </c>
      <c r="E4955" s="1">
        <v>4.1687747999999997E-2</v>
      </c>
    </row>
    <row r="4956" spans="1:5">
      <c r="A4956" s="26">
        <v>40690</v>
      </c>
      <c r="B4956" s="27">
        <v>0.39583333333333331</v>
      </c>
      <c r="C4956" s="25">
        <v>0.45069999999999999</v>
      </c>
      <c r="D4956" s="1">
        <v>-9.9832819000000003E-2</v>
      </c>
      <c r="E4956" s="1">
        <v>7.8144194999999993E-3</v>
      </c>
    </row>
    <row r="4957" spans="1:5">
      <c r="A4957" s="26">
        <v>40690</v>
      </c>
      <c r="B4957" s="27">
        <v>0.4375</v>
      </c>
      <c r="C4957" s="25">
        <v>0.4476</v>
      </c>
      <c r="D4957" s="1">
        <v>-9.8667715000000003E-2</v>
      </c>
      <c r="E4957" s="1">
        <v>2.1861256999999999E-2</v>
      </c>
    </row>
    <row r="4958" spans="1:5">
      <c r="A4958" s="26">
        <v>40690</v>
      </c>
      <c r="B4958" s="27">
        <v>0.47916666666666669</v>
      </c>
      <c r="C4958" s="25">
        <v>0.45150000000000001</v>
      </c>
      <c r="D4958" s="1">
        <v>-0.11645398</v>
      </c>
      <c r="E4958" s="1">
        <v>5.7596986000000003E-2</v>
      </c>
    </row>
    <row r="4959" spans="1:5">
      <c r="A4959" s="26">
        <v>40690</v>
      </c>
      <c r="B4959" s="27">
        <v>0.52083333333333337</v>
      </c>
      <c r="C4959" s="25">
        <v>0.45729999999999998</v>
      </c>
      <c r="D4959" s="1">
        <v>-0.11649067</v>
      </c>
      <c r="E4959" s="1">
        <v>3.7525521999999999E-2</v>
      </c>
    </row>
    <row r="4960" spans="1:5">
      <c r="A4960" s="26">
        <v>40690</v>
      </c>
      <c r="B4960" s="27">
        <v>0.5625</v>
      </c>
      <c r="C4960" s="25">
        <v>0.4546</v>
      </c>
      <c r="D4960" s="1">
        <v>-7.9732971999999999E-2</v>
      </c>
      <c r="E4960" s="1">
        <v>-3.9703163E-2</v>
      </c>
    </row>
    <row r="4961" spans="1:5">
      <c r="A4961" s="26">
        <v>40690</v>
      </c>
      <c r="B4961" s="27">
        <v>0.60416666666666663</v>
      </c>
      <c r="C4961" s="25">
        <v>0.45240000000000002</v>
      </c>
      <c r="D4961" s="1">
        <v>9.2717923000000004E-4</v>
      </c>
      <c r="E4961" s="1">
        <v>-3.5022696999999999E-3</v>
      </c>
    </row>
    <row r="4962" spans="1:5">
      <c r="A4962" s="26">
        <v>40690</v>
      </c>
      <c r="B4962" s="27">
        <v>0.64583333333333337</v>
      </c>
      <c r="C4962" s="25">
        <v>0.4602</v>
      </c>
      <c r="D4962" s="1">
        <v>3.5040791000000002E-2</v>
      </c>
      <c r="E4962" s="1">
        <v>3.1108971000000001E-3</v>
      </c>
    </row>
    <row r="4963" spans="1:5">
      <c r="A4963" s="26">
        <v>40690</v>
      </c>
      <c r="B4963" s="27">
        <v>0.6875</v>
      </c>
      <c r="C4963" s="25">
        <v>0.44979999999999998</v>
      </c>
      <c r="D4963" s="1">
        <v>7.7058624000000001E-3</v>
      </c>
      <c r="E4963" s="1">
        <v>4.4985664000000002E-2</v>
      </c>
    </row>
    <row r="4964" spans="1:5">
      <c r="A4964" s="26">
        <v>40690</v>
      </c>
      <c r="B4964" s="27">
        <v>0.72916666666666663</v>
      </c>
      <c r="C4964" s="25">
        <v>0.44769999999999999</v>
      </c>
      <c r="D4964" s="1">
        <v>2.7614838999999999E-2</v>
      </c>
      <c r="E4964" s="1">
        <v>4.0232957999999999E-2</v>
      </c>
    </row>
    <row r="4965" spans="1:5">
      <c r="A4965" s="26">
        <v>40690</v>
      </c>
      <c r="B4965" s="27">
        <v>0.77083333333333337</v>
      </c>
      <c r="C4965" s="25">
        <v>0.45250000000000001</v>
      </c>
      <c r="D4965" s="1">
        <v>1.7559255999999999E-2</v>
      </c>
      <c r="E4965" s="1">
        <v>2.4848334999999999E-2</v>
      </c>
    </row>
    <row r="4966" spans="1:5">
      <c r="A4966" s="26">
        <v>40690</v>
      </c>
      <c r="B4966" s="27">
        <v>0.8125</v>
      </c>
      <c r="C4966" s="25">
        <v>0.4577</v>
      </c>
      <c r="D4966" s="1">
        <v>3.2814879999999998E-2</v>
      </c>
      <c r="E4966" s="1">
        <v>3.4416329000000002E-2</v>
      </c>
    </row>
    <row r="4967" spans="1:5">
      <c r="A4967" s="26">
        <v>40690</v>
      </c>
      <c r="B4967" s="27">
        <v>0.85416666666666663</v>
      </c>
      <c r="C4967" s="25">
        <v>0.46189999999999998</v>
      </c>
      <c r="D4967" s="1">
        <v>-8.0936354999999998E-3</v>
      </c>
      <c r="E4967" s="1">
        <v>3.1405877999999998E-2</v>
      </c>
    </row>
    <row r="4968" spans="1:5">
      <c r="A4968" s="26">
        <v>40690</v>
      </c>
      <c r="B4968" s="27">
        <v>0.89583333333333337</v>
      </c>
      <c r="C4968" s="25">
        <v>0.46610000000000001</v>
      </c>
      <c r="D4968" s="1">
        <v>-6.9011404999999998E-3</v>
      </c>
      <c r="E4968" s="1">
        <v>3.3637426000000001E-4</v>
      </c>
    </row>
    <row r="4969" spans="1:5">
      <c r="A4969" s="26">
        <v>40690</v>
      </c>
      <c r="B4969" s="27">
        <v>0.9375</v>
      </c>
      <c r="C4969" s="25">
        <v>0.47120000000000001</v>
      </c>
      <c r="D4969" s="1">
        <v>-2.2806300000000002E-2</v>
      </c>
      <c r="E4969" s="1">
        <v>5.6334981000000003E-3</v>
      </c>
    </row>
    <row r="4970" spans="1:5">
      <c r="A4970" s="26">
        <v>40690</v>
      </c>
      <c r="B4970" s="27">
        <v>0.97916666666666663</v>
      </c>
      <c r="C4970" s="25">
        <v>0.47939999999999999</v>
      </c>
      <c r="D4970" s="1">
        <v>-6.5303003999999998E-2</v>
      </c>
      <c r="E4970" s="1">
        <v>-1.2134931E-2</v>
      </c>
    </row>
    <row r="4971" spans="1:5">
      <c r="A4971" s="26">
        <v>40691</v>
      </c>
      <c r="B4971" s="27">
        <v>2.0833333333333332E-2</v>
      </c>
      <c r="C4971" s="25">
        <v>0.48380000000000001</v>
      </c>
      <c r="D4971" s="1">
        <v>-7.4988458999999993E-2</v>
      </c>
      <c r="E4971" s="1">
        <v>1.2044106000000001E-2</v>
      </c>
    </row>
    <row r="4972" spans="1:5">
      <c r="A4972" s="26">
        <v>40691</v>
      </c>
      <c r="B4972" s="27">
        <v>6.25E-2</v>
      </c>
      <c r="C4972" s="25">
        <v>0.48749999999999999</v>
      </c>
      <c r="D4972" s="1">
        <v>-0.13193468</v>
      </c>
      <c r="E4972" s="1">
        <v>5.2480290999999998E-2</v>
      </c>
    </row>
    <row r="4973" spans="1:5">
      <c r="A4973" s="26">
        <v>40691</v>
      </c>
      <c r="B4973" s="27">
        <v>0.10416666666666667</v>
      </c>
      <c r="C4973" s="25">
        <v>0.49340000000000001</v>
      </c>
      <c r="D4973" s="1">
        <v>-0.12848066999999999</v>
      </c>
      <c r="E4973" s="1">
        <v>2.6208038999999999E-2</v>
      </c>
    </row>
    <row r="4974" spans="1:5">
      <c r="A4974" s="26">
        <v>40691</v>
      </c>
      <c r="B4974" s="27">
        <v>0.14583333333333334</v>
      </c>
      <c r="C4974" s="25">
        <v>0.49259999999999998</v>
      </c>
      <c r="D4974" s="1">
        <v>-8.8351366000000001E-2</v>
      </c>
      <c r="E4974" s="1">
        <v>9.3243379999999997E-3</v>
      </c>
    </row>
    <row r="4975" spans="1:5">
      <c r="A4975" s="26">
        <v>40691</v>
      </c>
      <c r="B4975" s="27">
        <v>0.1875</v>
      </c>
      <c r="C4975" s="25">
        <v>0.48199999999999998</v>
      </c>
      <c r="D4975" s="1">
        <v>-5.0303359999999998E-3</v>
      </c>
      <c r="E4975" s="1">
        <v>-1.0027027000000001E-2</v>
      </c>
    </row>
    <row r="4976" spans="1:5">
      <c r="A4976" s="26">
        <v>40691</v>
      </c>
      <c r="B4976" s="27">
        <v>0.22916666666666666</v>
      </c>
      <c r="C4976" s="25">
        <v>0.51919999999999999</v>
      </c>
      <c r="D4976" s="1">
        <v>4.5838034999999997E-3</v>
      </c>
      <c r="E4976" s="1">
        <v>2.4844225000000002E-3</v>
      </c>
    </row>
    <row r="4977" spans="1:5">
      <c r="A4977" s="26">
        <v>40691</v>
      </c>
      <c r="B4977" s="27">
        <v>0.27083333333333331</v>
      </c>
      <c r="C4977" s="25">
        <v>0.48530000000000001</v>
      </c>
      <c r="D4977" s="1">
        <v>-6.5058970000000001E-3</v>
      </c>
      <c r="E4977" s="1">
        <v>-5.3934604000000002E-3</v>
      </c>
    </row>
    <row r="4978" spans="1:5">
      <c r="A4978" s="26">
        <v>40691</v>
      </c>
      <c r="B4978" s="27">
        <v>0.3125</v>
      </c>
      <c r="C4978" s="25">
        <v>0.49769999999999998</v>
      </c>
      <c r="D4978" s="1">
        <v>3.0232242999999999E-2</v>
      </c>
      <c r="E4978" s="1">
        <v>2.7812164E-2</v>
      </c>
    </row>
    <row r="4979" spans="1:5">
      <c r="A4979" s="26">
        <v>40691</v>
      </c>
      <c r="B4979" s="27">
        <v>0.35416666666666669</v>
      </c>
      <c r="C4979" s="25">
        <v>0.51190000000000002</v>
      </c>
      <c r="D4979" s="1">
        <v>-1.1033515000000001E-2</v>
      </c>
      <c r="E4979" s="1">
        <v>3.7397320999999997E-2</v>
      </c>
    </row>
    <row r="4980" spans="1:5">
      <c r="A4980" s="26">
        <v>40691</v>
      </c>
      <c r="B4980" s="27">
        <v>0.39583333333333331</v>
      </c>
      <c r="C4980" s="25">
        <v>0.60919999999999996</v>
      </c>
      <c r="D4980" s="1">
        <v>-0.10766375</v>
      </c>
      <c r="E4980" s="1">
        <v>1.3402982000000001E-2</v>
      </c>
    </row>
    <row r="4981" spans="1:5">
      <c r="A4981" s="26">
        <v>40691</v>
      </c>
      <c r="B4981" s="27">
        <v>0.4375</v>
      </c>
      <c r="C4981" s="25">
        <v>0.77070000000000005</v>
      </c>
      <c r="D4981" s="1">
        <v>-9.3319230000000003E-2</v>
      </c>
      <c r="E4981" s="1">
        <v>4.0788855999999998E-2</v>
      </c>
    </row>
    <row r="4982" spans="1:5">
      <c r="A4982" s="26">
        <v>40691</v>
      </c>
      <c r="B4982" s="27">
        <v>0.47916666666666669</v>
      </c>
      <c r="C4982" s="25">
        <v>0.495</v>
      </c>
      <c r="D4982" s="1">
        <v>-5.8762784999999998E-2</v>
      </c>
      <c r="E4982" s="1">
        <v>1.4488773E-2</v>
      </c>
    </row>
    <row r="4983" spans="1:5">
      <c r="A4983" s="26">
        <v>40691</v>
      </c>
      <c r="B4983" s="27">
        <v>0.52083333333333337</v>
      </c>
      <c r="C4983" s="25">
        <v>0.50080000000000002</v>
      </c>
      <c r="D4983" s="1">
        <v>-4.2668646999999997E-2</v>
      </c>
      <c r="E4983" s="1">
        <v>1.5726204000000001E-2</v>
      </c>
    </row>
    <row r="4984" spans="1:5">
      <c r="A4984" s="26">
        <v>40691</v>
      </c>
      <c r="B4984" s="27">
        <v>0.5625</v>
      </c>
      <c r="C4984" s="25">
        <v>0.47949999999999998</v>
      </c>
      <c r="D4984" s="1">
        <v>1.2171784E-2</v>
      </c>
      <c r="E4984" s="1">
        <v>-1.0911215E-2</v>
      </c>
    </row>
    <row r="4985" spans="1:5">
      <c r="A4985" s="26">
        <v>40691</v>
      </c>
      <c r="B4985" s="27">
        <v>0.60416666666666663</v>
      </c>
      <c r="C4985" s="25">
        <v>0.47760000000000002</v>
      </c>
      <c r="D4985" s="1">
        <v>1.5506419E-2</v>
      </c>
      <c r="E4985" s="1">
        <v>1.2125311999999999E-2</v>
      </c>
    </row>
    <row r="4986" spans="1:5">
      <c r="A4986" s="26">
        <v>40691</v>
      </c>
      <c r="B4986" s="27">
        <v>0.64583333333333337</v>
      </c>
      <c r="C4986" s="25">
        <v>0.48609999999999998</v>
      </c>
      <c r="D4986" s="1">
        <v>4.1864888000000003E-2</v>
      </c>
      <c r="E4986" s="1">
        <v>5.6477855E-2</v>
      </c>
    </row>
    <row r="4987" spans="1:5">
      <c r="A4987" s="26">
        <v>40691</v>
      </c>
      <c r="B4987" s="27">
        <v>0.6875</v>
      </c>
      <c r="C4987" s="25">
        <v>0.4869</v>
      </c>
      <c r="D4987" s="1">
        <v>8.9325940999999999E-3</v>
      </c>
      <c r="E4987" s="1">
        <v>2.4151608000000001E-2</v>
      </c>
    </row>
    <row r="4988" spans="1:5">
      <c r="A4988" s="26">
        <v>40691</v>
      </c>
      <c r="B4988" s="27">
        <v>0.72916666666666663</v>
      </c>
      <c r="C4988" s="25">
        <v>0.495</v>
      </c>
      <c r="D4988" s="1">
        <v>2.7696875999999999E-2</v>
      </c>
      <c r="E4988" s="1">
        <v>4.8657231000000002E-3</v>
      </c>
    </row>
    <row r="4989" spans="1:5">
      <c r="A4989" s="26">
        <v>40691</v>
      </c>
      <c r="B4989" s="27">
        <v>0.77083333333333337</v>
      </c>
      <c r="C4989" s="25">
        <v>0.49980000000000002</v>
      </c>
      <c r="D4989" s="1">
        <v>-4.9012485999999997E-3</v>
      </c>
      <c r="E4989" s="1">
        <v>2.7250453000000001E-2</v>
      </c>
    </row>
    <row r="4990" spans="1:5">
      <c r="A4990" s="26">
        <v>40691</v>
      </c>
      <c r="B4990" s="27">
        <v>0.8125</v>
      </c>
      <c r="C4990" s="25">
        <v>0.49980000000000002</v>
      </c>
      <c r="D4990" s="1">
        <v>-8.7098031999999995E-3</v>
      </c>
      <c r="E4990" s="1">
        <v>-1.6449328999999999E-2</v>
      </c>
    </row>
    <row r="4991" spans="1:5">
      <c r="A4991" s="26">
        <v>40691</v>
      </c>
      <c r="B4991" s="27">
        <v>0.85416666666666663</v>
      </c>
      <c r="C4991" s="25">
        <v>0.47570000000000001</v>
      </c>
      <c r="D4991" s="1">
        <v>-4.9951216999999999E-2</v>
      </c>
      <c r="E4991" s="1">
        <v>1.1269405E-2</v>
      </c>
    </row>
    <row r="4992" spans="1:5">
      <c r="A4992" s="26">
        <v>40691</v>
      </c>
      <c r="B4992" s="27">
        <v>0.89583333333333337</v>
      </c>
      <c r="C4992" s="25">
        <v>0.4617</v>
      </c>
      <c r="D4992" s="1">
        <v>-9.3911818999999994E-2</v>
      </c>
      <c r="E4992" s="1">
        <v>6.2163567000000003E-2</v>
      </c>
    </row>
    <row r="4993" spans="1:5">
      <c r="A4993" s="26">
        <v>40691</v>
      </c>
      <c r="B4993" s="27">
        <v>0.9375</v>
      </c>
      <c r="C4993" s="25">
        <v>0.47060000000000002</v>
      </c>
      <c r="D4993" s="1">
        <v>-0.10825035</v>
      </c>
      <c r="E4993" s="1">
        <v>3.8418506999999998E-2</v>
      </c>
    </row>
    <row r="4994" spans="1:5">
      <c r="A4994" s="26">
        <v>40691</v>
      </c>
      <c r="B4994" s="27">
        <v>0.97916666666666663</v>
      </c>
      <c r="C4994" s="25">
        <v>0.44940000000000002</v>
      </c>
      <c r="D4994" s="1">
        <v>-0.13961402000000001</v>
      </c>
      <c r="E4994" s="1">
        <v>5.1802757999999997E-2</v>
      </c>
    </row>
    <row r="4995" spans="1:5">
      <c r="A4995" s="26">
        <v>40692</v>
      </c>
      <c r="B4995" s="27">
        <v>2.0833333333333332E-2</v>
      </c>
      <c r="C4995" s="25">
        <v>0.44290000000000002</v>
      </c>
      <c r="D4995" s="1">
        <v>-0.16786615999999999</v>
      </c>
      <c r="E4995" s="1">
        <v>6.6700933000000004E-2</v>
      </c>
    </row>
    <row r="4996" spans="1:5">
      <c r="A4996" s="26">
        <v>40692</v>
      </c>
      <c r="B4996" s="27">
        <v>6.25E-2</v>
      </c>
      <c r="C4996" s="25">
        <v>0.4486</v>
      </c>
      <c r="D4996" s="1">
        <v>-0.13252111</v>
      </c>
      <c r="E4996" s="1">
        <v>7.6728888000000004E-3</v>
      </c>
    </row>
    <row r="4997" spans="1:5">
      <c r="A4997" s="26">
        <v>40692</v>
      </c>
      <c r="B4997" s="27">
        <v>0.10416666666666667</v>
      </c>
      <c r="C4997" s="25">
        <v>0.4531</v>
      </c>
      <c r="D4997" s="1">
        <v>-3.8897445000000003E-2</v>
      </c>
      <c r="E4997" s="1">
        <v>-3.9689785999999998E-2</v>
      </c>
    </row>
    <row r="4998" spans="1:5">
      <c r="A4998" s="26">
        <v>40692</v>
      </c>
      <c r="B4998" s="27">
        <v>0.14583333333333334</v>
      </c>
      <c r="C4998" s="25">
        <v>0.44969999999999999</v>
      </c>
      <c r="D4998" s="1">
        <v>-1.3787518E-2</v>
      </c>
      <c r="E4998" s="1">
        <v>-1.7712210999999999E-2</v>
      </c>
    </row>
    <row r="4999" spans="1:5">
      <c r="A4999" s="26">
        <v>40692</v>
      </c>
      <c r="B4999" s="27">
        <v>0.1875</v>
      </c>
      <c r="C4999" s="25">
        <v>0.4491</v>
      </c>
      <c r="D4999" s="1">
        <v>9.9370069999999994E-3</v>
      </c>
      <c r="E4999" s="1">
        <v>-2.1503366999999999E-3</v>
      </c>
    </row>
    <row r="5000" spans="1:5">
      <c r="A5000" s="26">
        <v>40692</v>
      </c>
      <c r="B5000" s="27">
        <v>0.22916666666666666</v>
      </c>
      <c r="C5000" s="25">
        <v>0.4536</v>
      </c>
      <c r="D5000" s="1">
        <v>3.5165104000000003E-2</v>
      </c>
      <c r="E5000" s="1">
        <v>3.7208539999999998E-2</v>
      </c>
    </row>
    <row r="5001" spans="1:5">
      <c r="A5001" s="26">
        <v>40692</v>
      </c>
      <c r="B5001" s="27">
        <v>0.27083333333333331</v>
      </c>
      <c r="C5001" s="25">
        <v>0.45929999999999999</v>
      </c>
      <c r="D5001" s="1">
        <v>5.1182061000000001E-2</v>
      </c>
      <c r="E5001" s="1">
        <v>4.208158E-2</v>
      </c>
    </row>
    <row r="5002" spans="1:5">
      <c r="A5002" s="26">
        <v>40692</v>
      </c>
      <c r="B5002" s="27">
        <v>0.3125</v>
      </c>
      <c r="C5002" s="25">
        <v>0.46389999999999998</v>
      </c>
      <c r="D5002" s="1">
        <v>3.5663366000000002E-2</v>
      </c>
      <c r="E5002" s="1">
        <v>3.0099113E-2</v>
      </c>
    </row>
    <row r="5003" spans="1:5">
      <c r="A5003" s="26">
        <v>40692</v>
      </c>
      <c r="B5003" s="27">
        <v>0.35416666666666669</v>
      </c>
      <c r="C5003" s="25">
        <v>0.46820000000000001</v>
      </c>
      <c r="D5003" s="1">
        <v>1.5474481E-2</v>
      </c>
      <c r="E5003" s="1">
        <v>-1.3496474E-3</v>
      </c>
    </row>
    <row r="5004" spans="1:5">
      <c r="A5004" s="26">
        <v>40692</v>
      </c>
      <c r="B5004" s="27">
        <v>0.39583333333333331</v>
      </c>
      <c r="C5004" s="25">
        <v>0.47399999999999998</v>
      </c>
      <c r="D5004" s="1">
        <v>4.3646875000000002E-2</v>
      </c>
      <c r="E5004" s="1">
        <v>2.8210631999999999E-2</v>
      </c>
    </row>
    <row r="5005" spans="1:5">
      <c r="A5005" s="26">
        <v>40692</v>
      </c>
      <c r="B5005" s="27">
        <v>0.4375</v>
      </c>
      <c r="C5005" s="25">
        <v>0.47020000000000001</v>
      </c>
      <c r="D5005" s="1">
        <v>5.0951514000000003E-2</v>
      </c>
      <c r="E5005" s="1">
        <v>5.0623854000000003E-2</v>
      </c>
    </row>
    <row r="5006" spans="1:5">
      <c r="A5006" s="26">
        <v>40692</v>
      </c>
      <c r="B5006" s="27">
        <v>0.47916666666666669</v>
      </c>
      <c r="C5006" s="25">
        <v>0.47289999999999999</v>
      </c>
      <c r="D5006" s="1">
        <v>4.6111909E-2</v>
      </c>
      <c r="E5006" s="1">
        <v>6.0012188000000003E-3</v>
      </c>
    </row>
    <row r="5007" spans="1:5">
      <c r="A5007" s="26">
        <v>40692</v>
      </c>
      <c r="B5007" s="27">
        <v>0.52083333333333337</v>
      </c>
      <c r="C5007" s="25">
        <v>0.47660000000000002</v>
      </c>
      <c r="D5007" s="1">
        <v>2.2897798E-2</v>
      </c>
      <c r="E5007" s="1">
        <v>1.2601137E-2</v>
      </c>
    </row>
    <row r="5008" spans="1:5">
      <c r="A5008" s="26">
        <v>40692</v>
      </c>
      <c r="B5008" s="27">
        <v>0.5625</v>
      </c>
      <c r="C5008" s="25">
        <v>0.4723</v>
      </c>
      <c r="D5008" s="1">
        <v>3.1045119999999999E-2</v>
      </c>
      <c r="E5008" s="1">
        <v>2.3467780000000001E-2</v>
      </c>
    </row>
    <row r="5009" spans="1:5">
      <c r="A5009" s="26">
        <v>40692</v>
      </c>
      <c r="B5009" s="27">
        <v>0.60416666666666663</v>
      </c>
      <c r="C5009" s="25">
        <v>0.48849999999999999</v>
      </c>
      <c r="D5009" s="1">
        <v>0.10934782999999999</v>
      </c>
      <c r="E5009" s="1">
        <v>6.5105403000000006E-2</v>
      </c>
    </row>
    <row r="5010" spans="1:5">
      <c r="A5010" s="26">
        <v>40692</v>
      </c>
      <c r="B5010" s="27">
        <v>0.64583333333333337</v>
      </c>
      <c r="C5010" s="25">
        <v>0.4768</v>
      </c>
      <c r="D5010" s="1">
        <v>8.5039797E-2</v>
      </c>
      <c r="E5010" s="1">
        <v>7.5043525E-2</v>
      </c>
    </row>
    <row r="5011" spans="1:5">
      <c r="A5011" s="26">
        <v>40692</v>
      </c>
      <c r="B5011" s="27">
        <v>0.6875</v>
      </c>
      <c r="C5011" s="25">
        <v>0.37669999999999998</v>
      </c>
      <c r="D5011" s="1">
        <v>6.1244517999999998E-2</v>
      </c>
      <c r="E5011" s="1">
        <v>5.1164332999999999E-2</v>
      </c>
    </row>
    <row r="5012" spans="1:5">
      <c r="A5012" s="26">
        <v>40692</v>
      </c>
      <c r="B5012" s="27">
        <v>0.72916666666666663</v>
      </c>
      <c r="C5012" s="25">
        <v>0.37990000000000002</v>
      </c>
      <c r="D5012" s="1">
        <v>0.19087578999999999</v>
      </c>
      <c r="E5012" s="1">
        <v>9.0372481000000005E-2</v>
      </c>
    </row>
    <row r="5013" spans="1:5">
      <c r="A5013" s="26">
        <v>40692</v>
      </c>
      <c r="B5013" s="27">
        <v>0.77083333333333337</v>
      </c>
      <c r="C5013" s="25">
        <v>0.3805</v>
      </c>
      <c r="D5013" s="1">
        <v>0.22237230999999999</v>
      </c>
      <c r="E5013" s="1">
        <v>9.8565304000000006E-2</v>
      </c>
    </row>
    <row r="5014" spans="1:5">
      <c r="A5014" s="26">
        <v>40692</v>
      </c>
      <c r="B5014" s="27">
        <v>0.8125</v>
      </c>
      <c r="C5014" s="25">
        <v>0.3841</v>
      </c>
      <c r="D5014" s="1">
        <v>0.18324188</v>
      </c>
      <c r="E5014" s="1">
        <v>9.1157304999999994E-2</v>
      </c>
    </row>
    <row r="5015" spans="1:5">
      <c r="A5015" s="26">
        <v>40692</v>
      </c>
      <c r="B5015" s="27">
        <v>0.85416666666666663</v>
      </c>
      <c r="C5015" s="25">
        <v>0.3881</v>
      </c>
      <c r="D5015" s="1">
        <v>0.13616431000000001</v>
      </c>
      <c r="E5015" s="1">
        <v>5.8313397000000003E-2</v>
      </c>
    </row>
    <row r="5016" spans="1:5">
      <c r="A5016" s="26">
        <v>40692</v>
      </c>
      <c r="B5016" s="27">
        <v>0.89583333333333337</v>
      </c>
      <c r="C5016" s="25">
        <v>0.39400000000000002</v>
      </c>
      <c r="D5016" s="1">
        <v>-4.52269E-2</v>
      </c>
      <c r="E5016" s="1">
        <v>9.0990006999999998E-2</v>
      </c>
    </row>
    <row r="5017" spans="1:5">
      <c r="A5017" s="26">
        <v>40692</v>
      </c>
      <c r="B5017" s="27">
        <v>0.9375</v>
      </c>
      <c r="C5017" s="25">
        <v>0.3175</v>
      </c>
      <c r="D5017" s="1">
        <v>-4.0971663999999998E-2</v>
      </c>
      <c r="E5017" s="1">
        <v>0.10940166</v>
      </c>
    </row>
    <row r="5018" spans="1:5">
      <c r="A5018" s="26">
        <v>40692</v>
      </c>
      <c r="B5018" s="27">
        <v>0.97916666666666663</v>
      </c>
      <c r="C5018" s="25">
        <v>0.23530000000000001</v>
      </c>
      <c r="D5018" s="1">
        <v>1.2414464E-2</v>
      </c>
      <c r="E5018" s="1">
        <v>0.10504692</v>
      </c>
    </row>
    <row r="5019" spans="1:5">
      <c r="A5019" s="26">
        <v>40693</v>
      </c>
      <c r="B5019" s="27">
        <v>2.0833333333333332E-2</v>
      </c>
      <c r="C5019" s="25">
        <v>4.8099999999999997E-2</v>
      </c>
      <c r="D5019" s="1">
        <v>0.18151908</v>
      </c>
      <c r="E5019" s="1">
        <v>0.20009567</v>
      </c>
    </row>
    <row r="5020" spans="1:5">
      <c r="A5020" s="26">
        <v>40693</v>
      </c>
      <c r="B5020" s="27">
        <v>6.25E-2</v>
      </c>
      <c r="C5020" s="25">
        <v>3.6200000000000003E-2</v>
      </c>
      <c r="D5020" s="1">
        <v>0.35699217999999999</v>
      </c>
      <c r="E5020" s="1">
        <v>0.23270024</v>
      </c>
    </row>
    <row r="5021" spans="1:5">
      <c r="A5021" s="26">
        <v>40693</v>
      </c>
      <c r="B5021" s="27">
        <v>0.10416666666666667</v>
      </c>
      <c r="C5021" s="25">
        <v>3.6299999999999999E-2</v>
      </c>
      <c r="D5021" s="1">
        <v>0.51108467999999996</v>
      </c>
      <c r="E5021" s="1">
        <v>0.24740472999999999</v>
      </c>
    </row>
    <row r="5022" spans="1:5">
      <c r="A5022" s="26">
        <v>40693</v>
      </c>
      <c r="B5022" s="27">
        <v>0.14583333333333334</v>
      </c>
      <c r="C5022" s="25">
        <v>3.3000000000000002E-2</v>
      </c>
      <c r="D5022" s="1">
        <v>0.62453612000000003</v>
      </c>
      <c r="E5022" s="1">
        <v>0.27345350000000002</v>
      </c>
    </row>
    <row r="5023" spans="1:5">
      <c r="A5023" s="26">
        <v>40693</v>
      </c>
      <c r="B5023" s="27">
        <v>0.1875</v>
      </c>
      <c r="C5023" s="25">
        <v>3.09E-2</v>
      </c>
      <c r="D5023" s="1">
        <v>0.71486225000000003</v>
      </c>
      <c r="E5023" s="1">
        <v>0.31509194000000001</v>
      </c>
    </row>
    <row r="5024" spans="1:5">
      <c r="A5024" s="26">
        <v>40693</v>
      </c>
      <c r="B5024" s="27">
        <v>0.22916666666666666</v>
      </c>
      <c r="C5024" s="25">
        <v>3.1300000000000001E-2</v>
      </c>
      <c r="D5024" s="1">
        <v>1.0452587</v>
      </c>
      <c r="E5024" s="1">
        <v>0.45187751999999998</v>
      </c>
    </row>
    <row r="5025" spans="1:5">
      <c r="A5025" s="26">
        <v>40693</v>
      </c>
      <c r="B5025" s="27">
        <v>0.27083333333333331</v>
      </c>
      <c r="C5025" s="25">
        <v>3.2199999999999999E-2</v>
      </c>
      <c r="D5025" s="1">
        <v>1.0312724</v>
      </c>
      <c r="E5025" s="1">
        <v>0.49242994000000001</v>
      </c>
    </row>
    <row r="5026" spans="1:5">
      <c r="A5026" s="26">
        <v>40693</v>
      </c>
      <c r="B5026" s="27">
        <v>0.3125</v>
      </c>
      <c r="C5026" s="25">
        <v>6.3100000000000003E-2</v>
      </c>
      <c r="D5026" s="1">
        <v>-0.11240468000000001</v>
      </c>
      <c r="E5026" s="1">
        <v>5.2770429000000001E-2</v>
      </c>
    </row>
    <row r="5027" spans="1:5">
      <c r="A5027" s="26">
        <v>40693</v>
      </c>
      <c r="B5027" s="27">
        <v>0.35416666666666669</v>
      </c>
      <c r="C5027" s="25">
        <v>3.6999999999999998E-2</v>
      </c>
      <c r="D5027" s="1">
        <v>-7.3439830999999997E-2</v>
      </c>
      <c r="E5027" s="1">
        <v>3.3733142000000001E-2</v>
      </c>
    </row>
    <row r="5028" spans="1:5">
      <c r="A5028" s="26">
        <v>40693</v>
      </c>
      <c r="B5028" s="27">
        <v>0.39583333333333331</v>
      </c>
      <c r="C5028" s="25">
        <v>3.3700000000000001E-2</v>
      </c>
      <c r="D5028" s="1">
        <v>1.2233757999999999E-3</v>
      </c>
      <c r="E5028" s="1">
        <v>2.8595537000000001E-2</v>
      </c>
    </row>
    <row r="5029" spans="1:5">
      <c r="A5029" s="26">
        <v>40693</v>
      </c>
      <c r="B5029" s="27">
        <v>0.4375</v>
      </c>
      <c r="C5029" s="25">
        <v>3.2300000000000002E-2</v>
      </c>
      <c r="D5029" s="1">
        <v>4.8445862999999999E-2</v>
      </c>
      <c r="E5029" s="1">
        <v>2.1811153999999999E-2</v>
      </c>
    </row>
    <row r="5030" spans="1:5">
      <c r="A5030" s="26">
        <v>40693</v>
      </c>
      <c r="B5030" s="27">
        <v>0.47916666666666669</v>
      </c>
      <c r="C5030" s="25">
        <v>3.1699999999999999E-2</v>
      </c>
      <c r="D5030" s="1">
        <v>-2.896812E-2</v>
      </c>
      <c r="E5030" s="1">
        <v>1.0060691E-2</v>
      </c>
    </row>
    <row r="5031" spans="1:5">
      <c r="A5031" s="26">
        <v>40693</v>
      </c>
      <c r="B5031" s="27">
        <v>0.52083333333333337</v>
      </c>
      <c r="C5031" s="25">
        <v>3.2199999999999999E-2</v>
      </c>
      <c r="D5031" s="1">
        <v>-1.3164484000000001E-2</v>
      </c>
      <c r="E5031" s="1">
        <v>-9.7344014999999999E-3</v>
      </c>
    </row>
    <row r="5032" spans="1:5">
      <c r="A5032" s="26">
        <v>40693</v>
      </c>
      <c r="B5032" s="27">
        <v>0.5625</v>
      </c>
      <c r="C5032" s="25">
        <v>3.2500000000000001E-2</v>
      </c>
      <c r="D5032" s="1">
        <v>-1.361449E-2</v>
      </c>
      <c r="E5032" s="1">
        <v>-9.0010711000000007E-3</v>
      </c>
    </row>
    <row r="5033" spans="1:5">
      <c r="A5033" s="26">
        <v>40693</v>
      </c>
      <c r="B5033" s="27">
        <v>0.60416666666666663</v>
      </c>
      <c r="C5033" s="25">
        <v>3.2800000000000003E-2</v>
      </c>
      <c r="D5033" s="1">
        <v>-7.7518514000000005E-4</v>
      </c>
      <c r="E5033" s="1">
        <v>-2.6101679999999999E-3</v>
      </c>
    </row>
    <row r="5034" spans="1:5">
      <c r="A5034" s="26">
        <v>40693</v>
      </c>
      <c r="B5034" s="27">
        <v>0.64583333333333337</v>
      </c>
      <c r="C5034" s="25">
        <v>3.3399999999999999E-2</v>
      </c>
      <c r="D5034" s="1">
        <v>8.8227562999999998E-3</v>
      </c>
      <c r="E5034" s="1">
        <v>1.2669005000000001E-2</v>
      </c>
    </row>
    <row r="5035" spans="1:5">
      <c r="A5035" s="26">
        <v>40693</v>
      </c>
      <c r="B5035" s="27">
        <v>0.6875</v>
      </c>
      <c r="C5035" s="25">
        <v>3.4500000000000003E-2</v>
      </c>
      <c r="D5035" s="1">
        <v>5.3437538999999999E-2</v>
      </c>
      <c r="E5035" s="1">
        <v>3.7740620000000002E-2</v>
      </c>
    </row>
    <row r="5036" spans="1:5">
      <c r="A5036" s="26">
        <v>40693</v>
      </c>
      <c r="B5036" s="27">
        <v>0.72916666666666663</v>
      </c>
      <c r="C5036" s="25">
        <v>3.5200000000000002E-2</v>
      </c>
      <c r="D5036" s="1">
        <v>4.2480342999999997E-2</v>
      </c>
      <c r="E5036" s="1">
        <v>3.2122087000000001E-2</v>
      </c>
    </row>
    <row r="5037" spans="1:5">
      <c r="A5037" s="26">
        <v>40693</v>
      </c>
      <c r="B5037" s="27">
        <v>0.77083333333333337</v>
      </c>
      <c r="C5037" s="25">
        <v>3.6299999999999999E-2</v>
      </c>
      <c r="D5037" s="1">
        <v>6.9696553999999994E-2</v>
      </c>
      <c r="E5037" s="1">
        <v>3.911862E-2</v>
      </c>
    </row>
    <row r="5038" spans="1:5">
      <c r="A5038" s="26">
        <v>40693</v>
      </c>
      <c r="B5038" s="27">
        <v>0.8125</v>
      </c>
      <c r="C5038" s="25">
        <v>3.6799999999999999E-2</v>
      </c>
      <c r="D5038" s="1">
        <v>3.1159884999999998E-3</v>
      </c>
      <c r="E5038" s="1">
        <v>1.5534900000000001E-2</v>
      </c>
    </row>
    <row r="5039" spans="1:5">
      <c r="A5039" s="26">
        <v>40693</v>
      </c>
      <c r="B5039" s="27">
        <v>0.85416666666666663</v>
      </c>
      <c r="C5039" s="25">
        <v>3.78E-2</v>
      </c>
      <c r="D5039" s="1">
        <v>1.5437673000000001E-2</v>
      </c>
      <c r="E5039" s="1">
        <v>-4.3377774000000003E-3</v>
      </c>
    </row>
    <row r="5040" spans="1:5">
      <c r="A5040" s="26">
        <v>40693</v>
      </c>
      <c r="B5040" s="27">
        <v>0.89583333333333337</v>
      </c>
      <c r="C5040" s="25">
        <v>3.85E-2</v>
      </c>
      <c r="D5040" s="1">
        <v>-5.5422855999999996E-4</v>
      </c>
      <c r="E5040" s="1">
        <v>-2.3009516000000001E-2</v>
      </c>
    </row>
    <row r="5041" spans="1:5">
      <c r="A5041" s="26">
        <v>40693</v>
      </c>
      <c r="B5041" s="27">
        <v>0.9375</v>
      </c>
      <c r="C5041" s="25">
        <v>3.9300000000000002E-2</v>
      </c>
      <c r="D5041" s="1">
        <v>-8.7775688000000004E-2</v>
      </c>
      <c r="E5041" s="1">
        <v>2.2649625999999999E-2</v>
      </c>
    </row>
    <row r="5042" spans="1:5">
      <c r="A5042" s="26">
        <v>40693</v>
      </c>
      <c r="B5042" s="27">
        <v>0.97916666666666663</v>
      </c>
      <c r="C5042" s="25">
        <v>4.41E-2</v>
      </c>
      <c r="D5042" s="1">
        <v>-0.13762816</v>
      </c>
      <c r="E5042" s="1">
        <v>6.1752853000000003E-2</v>
      </c>
    </row>
    <row r="5043" spans="1:5">
      <c r="A5043" s="26">
        <v>40694</v>
      </c>
      <c r="B5043" s="27">
        <v>2.0833333333333332E-2</v>
      </c>
      <c r="C5043" s="25">
        <v>4.1099999999999998E-2</v>
      </c>
      <c r="D5043" s="1">
        <v>-0.17276374</v>
      </c>
      <c r="E5043" s="1">
        <v>5.8342117999999998E-2</v>
      </c>
    </row>
    <row r="5044" spans="1:5">
      <c r="A5044" s="26">
        <v>40694</v>
      </c>
      <c r="B5044" s="27">
        <v>6.25E-2</v>
      </c>
      <c r="C5044" s="25">
        <v>4.9200000000000001E-2</v>
      </c>
      <c r="D5044" s="1">
        <v>-0.12592990000000001</v>
      </c>
      <c r="E5044" s="1">
        <v>5.4993503999999999E-2</v>
      </c>
    </row>
    <row r="5045" spans="1:5">
      <c r="A5045" s="26">
        <v>40694</v>
      </c>
      <c r="B5045" s="27">
        <v>0.10416666666666667</v>
      </c>
      <c r="C5045" s="25">
        <v>3.9399999999999998E-2</v>
      </c>
      <c r="D5045" s="1">
        <v>-0.11472309999999999</v>
      </c>
      <c r="E5045" s="1">
        <v>1.3385453E-2</v>
      </c>
    </row>
    <row r="5046" spans="1:5">
      <c r="A5046" s="26">
        <v>40694</v>
      </c>
      <c r="B5046" s="27">
        <v>0.14583333333333334</v>
      </c>
      <c r="C5046" s="25">
        <v>3.7699999999999997E-2</v>
      </c>
      <c r="D5046" s="1">
        <v>-7.7676843999999995E-2</v>
      </c>
      <c r="E5046" s="1">
        <v>-3.2584204999999998E-2</v>
      </c>
    </row>
    <row r="5047" spans="1:5">
      <c r="A5047" s="26">
        <v>40694</v>
      </c>
      <c r="B5047" s="27">
        <v>0.1875</v>
      </c>
      <c r="C5047" s="25">
        <v>3.8300000000000001E-2</v>
      </c>
      <c r="D5047" s="1">
        <v>-5.8483575000000003E-2</v>
      </c>
      <c r="E5047" s="1">
        <v>-2.7593966999999998E-4</v>
      </c>
    </row>
    <row r="5048" spans="1:5">
      <c r="A5048" s="26">
        <v>40694</v>
      </c>
      <c r="B5048" s="27">
        <v>0.22916666666666666</v>
      </c>
      <c r="C5048" s="25">
        <v>3.8800000000000001E-2</v>
      </c>
      <c r="D5048" s="1">
        <v>6.8255766000000001E-3</v>
      </c>
      <c r="E5048" s="1">
        <v>1.6244601000000001E-2</v>
      </c>
    </row>
    <row r="5049" spans="1:5">
      <c r="A5049" s="26">
        <v>40694</v>
      </c>
      <c r="B5049" s="27">
        <v>0.27083333333333331</v>
      </c>
      <c r="C5049" s="25">
        <v>3.9600000000000003E-2</v>
      </c>
      <c r="D5049" s="1">
        <v>-2.1832033000000001E-2</v>
      </c>
      <c r="E5049" s="1">
        <v>-1.1539178000000001E-2</v>
      </c>
    </row>
    <row r="5050" spans="1:5">
      <c r="A5050" s="26">
        <v>40694</v>
      </c>
      <c r="B5050" s="27">
        <v>0.3125</v>
      </c>
      <c r="C5050" s="25">
        <v>4.1000000000000002E-2</v>
      </c>
      <c r="D5050" s="1">
        <v>-2.814351E-2</v>
      </c>
      <c r="E5050" s="1">
        <v>1.3589070999999999E-2</v>
      </c>
    </row>
    <row r="5051" spans="1:5">
      <c r="A5051" s="26">
        <v>40694</v>
      </c>
      <c r="B5051" s="27">
        <v>0.35416666666666669</v>
      </c>
      <c r="C5051" s="25">
        <v>4.1300000000000003E-2</v>
      </c>
      <c r="D5051" s="1">
        <v>-8.9668104000000005E-3</v>
      </c>
      <c r="E5051" s="1">
        <v>2.043327E-2</v>
      </c>
    </row>
    <row r="5052" spans="1:5">
      <c r="A5052" s="26">
        <v>40694</v>
      </c>
      <c r="B5052" s="27">
        <v>0.39583333333333331</v>
      </c>
      <c r="C5052" s="25">
        <v>4.2099999999999999E-2</v>
      </c>
      <c r="D5052" s="1">
        <v>1.2629167E-2</v>
      </c>
      <c r="E5052" s="1">
        <v>1.4446837000000001E-2</v>
      </c>
    </row>
    <row r="5053" spans="1:5">
      <c r="A5053" s="26">
        <v>40694</v>
      </c>
      <c r="B5053" s="27">
        <v>0.4375</v>
      </c>
      <c r="C5053" s="25">
        <v>4.2900000000000001E-2</v>
      </c>
      <c r="D5053" s="1">
        <v>-8.3249540000000007E-3</v>
      </c>
      <c r="E5053" s="1">
        <v>-7.6802627999999996E-4</v>
      </c>
    </row>
    <row r="5054" spans="1:5">
      <c r="A5054" s="26">
        <v>40694</v>
      </c>
      <c r="B5054" s="27">
        <v>0.47916666666666669</v>
      </c>
      <c r="C5054" s="25">
        <v>4.3900000000000002E-2</v>
      </c>
      <c r="D5054" s="1">
        <v>-2.5292720000000001E-2</v>
      </c>
      <c r="E5054" s="1">
        <v>-6.2983893000000003E-3</v>
      </c>
    </row>
    <row r="5055" spans="1:5">
      <c r="A5055" s="26">
        <v>40694</v>
      </c>
      <c r="B5055" s="27">
        <v>0.52083333333333337</v>
      </c>
      <c r="C5055" s="25">
        <v>4.5100000000000001E-2</v>
      </c>
      <c r="D5055" s="1">
        <v>-7.1378499999999998E-2</v>
      </c>
      <c r="E5055" s="1">
        <v>-5.1373312999999999E-3</v>
      </c>
    </row>
    <row r="5056" spans="1:5">
      <c r="A5056" s="26">
        <v>40694</v>
      </c>
      <c r="B5056" s="27">
        <v>0.5625</v>
      </c>
      <c r="C5056" s="25">
        <v>4.6100000000000002E-2</v>
      </c>
      <c r="D5056" s="1">
        <v>-1.3555081E-2</v>
      </c>
      <c r="E5056" s="1">
        <v>-1.7316925E-2</v>
      </c>
    </row>
    <row r="5057" spans="1:5">
      <c r="A5057" s="26">
        <v>40694</v>
      </c>
      <c r="B5057" s="27">
        <v>0.60416666666666663</v>
      </c>
      <c r="C5057" s="25">
        <v>4.7100000000000003E-2</v>
      </c>
      <c r="D5057" s="1">
        <v>-1.7536429999999999E-2</v>
      </c>
      <c r="E5057" s="1">
        <v>1.2579470000000001E-2</v>
      </c>
    </row>
    <row r="5058" spans="1:5">
      <c r="A5058" s="26">
        <v>40694</v>
      </c>
      <c r="B5058" s="27">
        <v>0.64583333333333337</v>
      </c>
      <c r="C5058" s="25">
        <v>4.8099999999999997E-2</v>
      </c>
      <c r="D5058" s="1">
        <v>4.2254551000000001E-2</v>
      </c>
      <c r="E5058" s="1">
        <v>3.4930135000000001E-2</v>
      </c>
    </row>
    <row r="5059" spans="1:5">
      <c r="A5059" s="26">
        <v>40694</v>
      </c>
      <c r="B5059" s="27">
        <v>0.6875</v>
      </c>
      <c r="C5059" s="25">
        <v>4.9200000000000001E-2</v>
      </c>
      <c r="D5059" s="1">
        <v>6.3356659999999995E-2</v>
      </c>
      <c r="E5059" s="1">
        <v>3.5662641000000002E-2</v>
      </c>
    </row>
    <row r="5060" spans="1:5">
      <c r="A5060" s="26">
        <v>40694</v>
      </c>
      <c r="B5060" s="27">
        <v>0.72916666666666663</v>
      </c>
      <c r="C5060" s="25">
        <v>5.0500000000000003E-2</v>
      </c>
      <c r="D5060" s="1">
        <v>4.0471116000000001E-2</v>
      </c>
      <c r="E5060" s="1">
        <v>2.6335325E-2</v>
      </c>
    </row>
    <row r="5061" spans="1:5">
      <c r="A5061" s="26">
        <v>40694</v>
      </c>
      <c r="B5061" s="27">
        <v>0.77083333333333337</v>
      </c>
      <c r="C5061" s="25">
        <v>5.1900000000000002E-2</v>
      </c>
      <c r="D5061" s="1">
        <v>4.5530647E-2</v>
      </c>
      <c r="E5061" s="1">
        <v>3.5095036000000003E-2</v>
      </c>
    </row>
    <row r="5062" spans="1:5">
      <c r="A5062" s="26">
        <v>40694</v>
      </c>
      <c r="B5062" s="27">
        <v>0.8125</v>
      </c>
      <c r="C5062" s="25">
        <v>5.3100000000000001E-2</v>
      </c>
      <c r="D5062" s="1">
        <v>2.0577248999999999E-2</v>
      </c>
      <c r="E5062" s="1">
        <v>4.4351527000000002E-2</v>
      </c>
    </row>
    <row r="5063" spans="1:5">
      <c r="A5063" s="26">
        <v>40694</v>
      </c>
      <c r="B5063" s="27">
        <v>0.85416666666666663</v>
      </c>
      <c r="C5063" s="25">
        <v>5.57E-2</v>
      </c>
      <c r="D5063" s="1">
        <v>1.3311984000000001E-2</v>
      </c>
      <c r="E5063" s="1">
        <v>3.0009850000000001E-2</v>
      </c>
    </row>
    <row r="5064" spans="1:5">
      <c r="A5064" s="26">
        <v>40694</v>
      </c>
      <c r="B5064" s="27">
        <v>0.89583333333333337</v>
      </c>
      <c r="C5064" s="25">
        <v>5.3699999999999998E-2</v>
      </c>
      <c r="D5064" s="1">
        <v>-1.9922403000000002E-2</v>
      </c>
      <c r="E5064" s="1">
        <v>6.5153069999999997E-3</v>
      </c>
    </row>
    <row r="5065" spans="1:5">
      <c r="A5065" s="26">
        <v>40694</v>
      </c>
      <c r="B5065" s="27">
        <v>0.9375</v>
      </c>
      <c r="C5065" s="25">
        <v>5.4899999999999997E-2</v>
      </c>
      <c r="D5065" s="1">
        <v>-1.5563044999999999E-2</v>
      </c>
      <c r="E5065" s="1">
        <v>-2.9476044E-2</v>
      </c>
    </row>
    <row r="5066" spans="1:5">
      <c r="A5066" s="26">
        <v>40694</v>
      </c>
      <c r="B5066" s="27">
        <v>0.97916666666666663</v>
      </c>
      <c r="C5066" s="25">
        <v>6.1100000000000002E-2</v>
      </c>
      <c r="D5066" s="1">
        <v>-0.13575281</v>
      </c>
      <c r="E5066" s="1">
        <v>1.8168231999999999E-2</v>
      </c>
    </row>
    <row r="5067" spans="1:5">
      <c r="A5067" s="26">
        <v>40695</v>
      </c>
      <c r="B5067" s="27">
        <v>2.0833333333333332E-2</v>
      </c>
      <c r="C5067" s="25">
        <v>7.6100000000000001E-2</v>
      </c>
      <c r="D5067" s="1">
        <v>-0.18186467000000001</v>
      </c>
      <c r="E5067" s="1">
        <v>5.1239939999999998E-2</v>
      </c>
    </row>
    <row r="5068" spans="1:5">
      <c r="A5068" s="26">
        <v>40695</v>
      </c>
      <c r="B5068" s="27">
        <v>6.25E-2</v>
      </c>
      <c r="C5068" s="25">
        <v>5.79E-2</v>
      </c>
      <c r="D5068" s="1">
        <v>-0.1678567</v>
      </c>
      <c r="E5068" s="1">
        <v>6.2065810999999999E-2</v>
      </c>
    </row>
    <row r="5069" spans="1:5">
      <c r="A5069" s="26">
        <v>40695</v>
      </c>
      <c r="B5069" s="27">
        <v>0.10416666666666667</v>
      </c>
      <c r="C5069" s="25">
        <v>6.0900000000000003E-2</v>
      </c>
      <c r="D5069" s="1">
        <v>-0.19089031000000001</v>
      </c>
      <c r="E5069" s="1">
        <v>5.6226054999999997E-2</v>
      </c>
    </row>
    <row r="5070" spans="1:5">
      <c r="A5070" s="26">
        <v>40695</v>
      </c>
      <c r="B5070" s="27">
        <v>0.14583333333333334</v>
      </c>
      <c r="C5070" s="25">
        <v>6.3399999999999998E-2</v>
      </c>
      <c r="D5070" s="1">
        <v>-0.12683576999999999</v>
      </c>
      <c r="E5070" s="1">
        <v>6.9311547000000001E-2</v>
      </c>
    </row>
    <row r="5071" spans="1:5">
      <c r="A5071" s="26">
        <v>40695</v>
      </c>
      <c r="B5071" s="27">
        <v>0.1875</v>
      </c>
      <c r="C5071" s="25">
        <v>7.2700000000000001E-2</v>
      </c>
      <c r="D5071" s="1">
        <v>-9.7357236E-2</v>
      </c>
      <c r="E5071" s="1">
        <v>2.3175656999999999E-2</v>
      </c>
    </row>
    <row r="5072" spans="1:5">
      <c r="A5072" s="26">
        <v>40695</v>
      </c>
      <c r="B5072" s="27">
        <v>0.22916666666666666</v>
      </c>
      <c r="C5072" s="25">
        <v>6.0900000000000003E-2</v>
      </c>
      <c r="D5072" s="1">
        <v>-4.0106944999999998E-2</v>
      </c>
      <c r="E5072" s="1">
        <v>-6.4396867999999996E-2</v>
      </c>
    </row>
    <row r="5073" spans="1:5">
      <c r="A5073" s="26">
        <v>40695</v>
      </c>
      <c r="B5073" s="27">
        <v>0.27083333333333331</v>
      </c>
      <c r="C5073" s="25">
        <v>8.4599999999999995E-2</v>
      </c>
      <c r="D5073" s="1">
        <v>-6.6808134E-3</v>
      </c>
      <c r="E5073" s="1">
        <v>-2.3042160999999999E-2</v>
      </c>
    </row>
    <row r="5074" spans="1:5">
      <c r="A5074" s="26">
        <v>40695</v>
      </c>
      <c r="B5074" s="27">
        <v>0.3125</v>
      </c>
      <c r="C5074" s="25">
        <v>0.309</v>
      </c>
      <c r="D5074" s="1">
        <v>-4.9010485999999999E-2</v>
      </c>
      <c r="E5074" s="1">
        <v>-2.3409532E-2</v>
      </c>
    </row>
    <row r="5075" spans="1:5">
      <c r="A5075" s="26">
        <v>40695</v>
      </c>
      <c r="B5075" s="27">
        <v>0.35416666666666669</v>
      </c>
      <c r="C5075" s="25">
        <v>3.7499999999999999E-2</v>
      </c>
      <c r="D5075" s="1">
        <v>-8.5608250999999996E-2</v>
      </c>
      <c r="E5075" s="1">
        <v>2.8790291999999999E-2</v>
      </c>
    </row>
    <row r="5076" spans="1:5">
      <c r="A5076" s="26">
        <v>40695</v>
      </c>
      <c r="B5076" s="27">
        <v>0.39583333333333331</v>
      </c>
      <c r="C5076" s="25">
        <v>3.9E-2</v>
      </c>
      <c r="D5076" s="1">
        <v>-8.3244634000000008E-3</v>
      </c>
      <c r="E5076" s="1">
        <v>1.0380429E-2</v>
      </c>
    </row>
    <row r="5077" spans="1:5">
      <c r="A5077" s="26">
        <v>40695</v>
      </c>
      <c r="B5077" s="27">
        <v>0.4375</v>
      </c>
      <c r="C5077" s="25">
        <v>3.7900000000000003E-2</v>
      </c>
      <c r="D5077" s="1">
        <v>1.9701349E-2</v>
      </c>
      <c r="E5077" s="1">
        <v>-1.8355553E-2</v>
      </c>
    </row>
    <row r="5078" spans="1:5">
      <c r="A5078" s="26">
        <v>40695</v>
      </c>
      <c r="B5078" s="27">
        <v>0.47916666666666669</v>
      </c>
      <c r="C5078" s="25">
        <v>3.8300000000000001E-2</v>
      </c>
      <c r="D5078" s="1">
        <v>1.1079741000000001E-2</v>
      </c>
      <c r="E5078" s="1">
        <v>1.3695281E-2</v>
      </c>
    </row>
    <row r="5079" spans="1:5">
      <c r="A5079" s="26">
        <v>40695</v>
      </c>
      <c r="B5079" s="27">
        <v>0.52083333333333337</v>
      </c>
      <c r="C5079" s="25">
        <v>3.6200000000000003E-2</v>
      </c>
      <c r="D5079" s="1">
        <v>4.3893622999999996E-3</v>
      </c>
      <c r="E5079" s="1">
        <v>2.1285641000000001E-2</v>
      </c>
    </row>
    <row r="5080" spans="1:5">
      <c r="A5080" s="26">
        <v>40695</v>
      </c>
      <c r="B5080" s="27">
        <v>0.5625</v>
      </c>
      <c r="C5080" s="25">
        <v>3.8100000000000002E-2</v>
      </c>
      <c r="D5080" s="1">
        <v>-1.3045274000000001E-2</v>
      </c>
      <c r="E5080" s="1">
        <v>-1.5509861999999999E-3</v>
      </c>
    </row>
    <row r="5081" spans="1:5">
      <c r="A5081" s="26">
        <v>40695</v>
      </c>
      <c r="B5081" s="27">
        <v>0.60416666666666663</v>
      </c>
      <c r="C5081" s="25">
        <v>3.7400000000000003E-2</v>
      </c>
      <c r="D5081" s="1">
        <v>2.2012817E-2</v>
      </c>
      <c r="E5081" s="1">
        <v>4.0057647E-3</v>
      </c>
    </row>
    <row r="5082" spans="1:5">
      <c r="A5082" s="26">
        <v>40695</v>
      </c>
      <c r="B5082" s="27">
        <v>0.64583333333333337</v>
      </c>
      <c r="C5082" s="25">
        <v>4.0399999999999998E-2</v>
      </c>
      <c r="D5082" s="1">
        <v>6.4221156000000001E-3</v>
      </c>
      <c r="E5082" s="1">
        <v>1.1323135E-2</v>
      </c>
    </row>
    <row r="5083" spans="1:5">
      <c r="A5083" s="26">
        <v>40695</v>
      </c>
      <c r="B5083" s="27">
        <v>0.6875</v>
      </c>
      <c r="C5083" s="25">
        <v>4.0099999999999997E-2</v>
      </c>
      <c r="D5083" s="1">
        <v>8.5715374000000007E-3</v>
      </c>
      <c r="E5083" s="1">
        <v>1.0439627999999999E-3</v>
      </c>
    </row>
    <row r="5084" spans="1:5">
      <c r="A5084" s="26">
        <v>40695</v>
      </c>
      <c r="B5084" s="27">
        <v>0.72916666666666663</v>
      </c>
      <c r="C5084" s="25">
        <v>4.3299999999999998E-2</v>
      </c>
      <c r="D5084" s="1">
        <v>-1.0688810999999999E-2</v>
      </c>
      <c r="E5084" s="1">
        <v>4.2909007000000001E-3</v>
      </c>
    </row>
    <row r="5085" spans="1:5">
      <c r="A5085" s="26">
        <v>40695</v>
      </c>
      <c r="B5085" s="27">
        <v>0.77083333333333337</v>
      </c>
      <c r="C5085" s="25">
        <v>4.07E-2</v>
      </c>
      <c r="D5085" s="1">
        <v>9.4398953999999993E-2</v>
      </c>
      <c r="E5085" s="1">
        <v>7.9299606999999994E-2</v>
      </c>
    </row>
    <row r="5086" spans="1:5">
      <c r="A5086" s="26">
        <v>40695</v>
      </c>
      <c r="B5086" s="27">
        <v>0.8125</v>
      </c>
      <c r="C5086" s="25">
        <v>4.1300000000000003E-2</v>
      </c>
      <c r="D5086" s="1">
        <v>9.9526419000000005E-2</v>
      </c>
      <c r="E5086" s="1">
        <v>5.8308829999999999E-2</v>
      </c>
    </row>
    <row r="5087" spans="1:5">
      <c r="A5087" s="26">
        <v>40695</v>
      </c>
      <c r="B5087" s="27">
        <v>0.85416666666666663</v>
      </c>
      <c r="C5087" s="25">
        <v>4.3999999999999997E-2</v>
      </c>
      <c r="D5087" s="1">
        <v>2.5876737E-2</v>
      </c>
      <c r="E5087" s="1">
        <v>1.3191645E-2</v>
      </c>
    </row>
    <row r="5088" spans="1:5">
      <c r="A5088" s="26">
        <v>40695</v>
      </c>
      <c r="B5088" s="27">
        <v>0.89583333333333337</v>
      </c>
      <c r="C5088" s="25">
        <v>4.2999999999999997E-2</v>
      </c>
      <c r="D5088" s="1">
        <v>2.2459621999999999E-2</v>
      </c>
      <c r="E5088" s="1">
        <v>7.5405643000000001E-3</v>
      </c>
    </row>
    <row r="5089" spans="1:5">
      <c r="A5089" s="26">
        <v>40695</v>
      </c>
      <c r="B5089" s="27">
        <v>0.9375</v>
      </c>
      <c r="C5089" s="25">
        <v>4.3999999999999997E-2</v>
      </c>
      <c r="D5089" s="1">
        <v>2.2182815000000002E-2</v>
      </c>
      <c r="E5089" s="1">
        <v>3.8974627999999997E-2</v>
      </c>
    </row>
    <row r="5090" spans="1:5">
      <c r="A5090" s="26">
        <v>40695</v>
      </c>
      <c r="B5090" s="27">
        <v>0.97916666666666663</v>
      </c>
      <c r="C5090" s="25">
        <v>4.5499999999999999E-2</v>
      </c>
      <c r="D5090" s="1">
        <v>-2.5320675000000001E-2</v>
      </c>
      <c r="E5090" s="1">
        <v>-7.9867636000000002E-3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24"/>
  <sheetViews>
    <sheetView workbookViewId="0">
      <selection activeCell="A5" sqref="A5"/>
    </sheetView>
  </sheetViews>
  <sheetFormatPr baseColWidth="10" defaultRowHeight="15" x14ac:dyDescent="0"/>
  <sheetData>
    <row r="2" spans="1:10" ht="21">
      <c r="C2" s="24"/>
      <c r="D2" s="24"/>
      <c r="E2" s="24"/>
      <c r="F2" s="24"/>
      <c r="G2" s="24"/>
      <c r="H2" s="24"/>
      <c r="I2" s="29"/>
      <c r="J2" s="24"/>
    </row>
    <row r="3" spans="1:10">
      <c r="C3" s="24"/>
      <c r="D3" s="24"/>
      <c r="E3" s="24"/>
      <c r="F3" s="24"/>
      <c r="G3" s="24"/>
      <c r="H3" s="24"/>
      <c r="I3" s="24"/>
      <c r="J3" s="24"/>
    </row>
    <row r="4" spans="1:10">
      <c r="C4" s="24"/>
      <c r="D4" s="24"/>
      <c r="E4" s="24"/>
      <c r="F4" s="24"/>
      <c r="G4" s="24"/>
      <c r="H4" s="24"/>
      <c r="I4" s="30" t="s">
        <v>94</v>
      </c>
      <c r="J4" s="24"/>
    </row>
    <row r="5" spans="1:10">
      <c r="A5" s="3" t="s">
        <v>26</v>
      </c>
      <c r="C5" s="24"/>
      <c r="D5" s="24"/>
      <c r="E5" s="24"/>
      <c r="F5" s="24"/>
      <c r="G5" s="24"/>
      <c r="H5" s="24"/>
      <c r="I5" s="24"/>
      <c r="J5" s="24"/>
    </row>
    <row r="6" spans="1:10">
      <c r="C6" s="30" t="s">
        <v>44</v>
      </c>
      <c r="D6" s="24"/>
      <c r="E6" s="24"/>
      <c r="F6" s="30" t="s">
        <v>36</v>
      </c>
      <c r="G6" s="24"/>
      <c r="H6" s="24"/>
      <c r="I6" s="24" t="s">
        <v>90</v>
      </c>
      <c r="J6" s="24" t="s">
        <v>91</v>
      </c>
    </row>
    <row r="7" spans="1:10">
      <c r="C7" s="24" t="s">
        <v>90</v>
      </c>
      <c r="D7" s="24" t="s">
        <v>91</v>
      </c>
      <c r="E7" s="24"/>
      <c r="F7" s="24" t="s">
        <v>90</v>
      </c>
      <c r="G7" s="24" t="s">
        <v>91</v>
      </c>
      <c r="H7" s="24"/>
      <c r="I7" s="21">
        <v>1.0900000000000001</v>
      </c>
      <c r="J7" s="21">
        <v>153</v>
      </c>
    </row>
    <row r="8" spans="1:10">
      <c r="C8" s="24">
        <v>1.0900000000000001</v>
      </c>
      <c r="D8" s="24">
        <v>153</v>
      </c>
      <c r="E8" s="24"/>
      <c r="F8" s="24">
        <v>1.68</v>
      </c>
      <c r="G8" s="24">
        <v>270.60000000000002</v>
      </c>
      <c r="H8" s="24"/>
      <c r="I8" s="21">
        <v>0.86</v>
      </c>
      <c r="J8" s="21">
        <v>142</v>
      </c>
    </row>
    <row r="9" spans="1:10">
      <c r="C9" s="24">
        <v>0.86</v>
      </c>
      <c r="D9" s="24">
        <v>142</v>
      </c>
      <c r="E9" s="24"/>
      <c r="F9" s="24">
        <v>1.96</v>
      </c>
      <c r="G9" s="24">
        <v>332.2</v>
      </c>
      <c r="H9" s="24"/>
      <c r="I9" s="21">
        <v>1.4</v>
      </c>
      <c r="J9" s="21">
        <v>314</v>
      </c>
    </row>
    <row r="10" spans="1:10">
      <c r="C10" s="24">
        <v>1.4</v>
      </c>
      <c r="D10" s="24">
        <v>314</v>
      </c>
      <c r="E10" s="24"/>
      <c r="F10" s="24">
        <v>0.57999999999999996</v>
      </c>
      <c r="G10" s="24">
        <v>132</v>
      </c>
      <c r="H10" s="24"/>
      <c r="I10" s="21">
        <v>3.53</v>
      </c>
      <c r="J10" s="21">
        <v>583</v>
      </c>
    </row>
    <row r="11" spans="1:10">
      <c r="C11" s="24">
        <v>3.53</v>
      </c>
      <c r="D11" s="24">
        <v>583</v>
      </c>
      <c r="E11" s="24"/>
      <c r="F11" s="24">
        <v>0.86</v>
      </c>
      <c r="G11" s="24">
        <v>187.6</v>
      </c>
      <c r="H11" s="24"/>
      <c r="I11" s="21">
        <v>0.62</v>
      </c>
      <c r="J11" s="21">
        <v>122</v>
      </c>
    </row>
    <row r="12" spans="1:10">
      <c r="C12" s="24">
        <v>0.62</v>
      </c>
      <c r="D12" s="24">
        <v>122</v>
      </c>
      <c r="E12" s="24"/>
      <c r="F12" s="24">
        <v>3.48</v>
      </c>
      <c r="G12" s="24">
        <v>717</v>
      </c>
      <c r="H12" s="24"/>
      <c r="I12" s="21">
        <v>1.39</v>
      </c>
      <c r="J12" s="21">
        <v>239.6</v>
      </c>
    </row>
    <row r="13" spans="1:10">
      <c r="C13" s="24">
        <v>1.39</v>
      </c>
      <c r="D13" s="24">
        <v>239.6</v>
      </c>
      <c r="E13" s="24"/>
      <c r="F13" s="24">
        <v>0.23</v>
      </c>
      <c r="G13" s="24">
        <v>67.8</v>
      </c>
      <c r="H13" s="24"/>
      <c r="I13" s="21">
        <v>0.81</v>
      </c>
      <c r="J13" s="21">
        <v>181</v>
      </c>
    </row>
    <row r="14" spans="1:10">
      <c r="C14" s="24">
        <v>0.81</v>
      </c>
      <c r="D14" s="24">
        <v>181</v>
      </c>
      <c r="E14" s="24"/>
      <c r="F14" s="24">
        <v>0.62</v>
      </c>
      <c r="G14" s="24">
        <v>138.19999999999999</v>
      </c>
      <c r="H14" s="24"/>
      <c r="I14" s="21">
        <v>1.68</v>
      </c>
      <c r="J14" s="21">
        <v>270.60000000000002</v>
      </c>
    </row>
    <row r="15" spans="1:10">
      <c r="C15" s="24"/>
      <c r="D15" s="24"/>
      <c r="E15" s="24"/>
      <c r="H15" s="24"/>
      <c r="I15" s="21">
        <v>1.96</v>
      </c>
      <c r="J15" s="21">
        <v>332.2</v>
      </c>
    </row>
    <row r="16" spans="1:10">
      <c r="C16" s="24" t="s">
        <v>92</v>
      </c>
      <c r="D16" s="24"/>
      <c r="E16" s="24"/>
      <c r="F16" s="24"/>
      <c r="G16" s="24"/>
      <c r="H16" s="24"/>
      <c r="I16" s="21">
        <v>0.57999999999999996</v>
      </c>
      <c r="J16" s="21">
        <v>132</v>
      </c>
    </row>
    <row r="17" spans="3:10">
      <c r="C17" s="24"/>
      <c r="D17" s="24"/>
      <c r="E17" s="24"/>
      <c r="F17" s="24" t="s">
        <v>93</v>
      </c>
      <c r="G17" s="24"/>
      <c r="H17" s="24"/>
      <c r="I17" s="21">
        <v>0.86</v>
      </c>
      <c r="J17" s="21">
        <v>187.6</v>
      </c>
    </row>
    <row r="18" spans="3:10">
      <c r="C18" s="24"/>
      <c r="D18" s="24"/>
      <c r="E18" s="24"/>
      <c r="F18" s="24"/>
      <c r="G18" s="24"/>
      <c r="H18" s="24"/>
      <c r="I18" s="21">
        <v>3.48</v>
      </c>
      <c r="J18" s="21">
        <v>717</v>
      </c>
    </row>
    <row r="19" spans="3:10">
      <c r="C19" s="24"/>
      <c r="D19" s="24"/>
      <c r="E19" s="24"/>
      <c r="F19" s="24"/>
      <c r="G19" s="24"/>
      <c r="H19" s="24"/>
      <c r="I19" s="21">
        <v>0.23</v>
      </c>
      <c r="J19" s="21">
        <v>67.8</v>
      </c>
    </row>
    <row r="20" spans="3:10">
      <c r="C20" s="24"/>
      <c r="D20" s="24"/>
      <c r="E20" s="24"/>
      <c r="F20" s="24"/>
      <c r="G20" s="24"/>
      <c r="H20" s="24"/>
      <c r="I20" s="21">
        <v>0.62</v>
      </c>
      <c r="J20" s="21">
        <v>138.19999999999999</v>
      </c>
    </row>
    <row r="21" spans="3:10">
      <c r="C21" s="24"/>
      <c r="D21" s="24"/>
      <c r="E21" s="24"/>
      <c r="F21" s="24"/>
      <c r="G21" s="24"/>
      <c r="H21" s="24"/>
    </row>
    <row r="22" spans="3:10">
      <c r="C22" s="24"/>
      <c r="D22" s="24"/>
      <c r="E22" s="24"/>
      <c r="F22" s="24"/>
      <c r="G22" s="24"/>
      <c r="H22" s="24"/>
      <c r="I22" s="24" t="s">
        <v>95</v>
      </c>
      <c r="J22" s="24"/>
    </row>
    <row r="23" spans="3:10">
      <c r="C23" s="24"/>
      <c r="D23" s="24"/>
      <c r="E23" s="24"/>
      <c r="F23" s="24"/>
      <c r="G23" s="24"/>
      <c r="H23" s="24"/>
      <c r="J23" s="24"/>
    </row>
    <row r="24" spans="3:10">
      <c r="C24" s="24"/>
      <c r="D24" s="24"/>
      <c r="E24" s="24"/>
      <c r="F24" s="24"/>
      <c r="G24" s="24"/>
      <c r="H24" s="24"/>
      <c r="I24" s="24"/>
      <c r="J24" s="24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8"/>
  <sheetViews>
    <sheetView tabSelected="1" workbookViewId="0">
      <selection activeCell="P5" sqref="P5"/>
    </sheetView>
  </sheetViews>
  <sheetFormatPr baseColWidth="10" defaultRowHeight="15" x14ac:dyDescent="0"/>
  <cols>
    <col min="4" max="4" width="15.6640625" customWidth="1"/>
    <col min="5" max="5" width="21" customWidth="1"/>
    <col min="6" max="6" width="18.1640625" customWidth="1"/>
    <col min="7" max="7" width="16.5" customWidth="1"/>
    <col min="8" max="8" width="13.33203125" customWidth="1"/>
    <col min="9" max="9" width="19.83203125" customWidth="1"/>
    <col min="10" max="10" width="19.33203125" customWidth="1"/>
    <col min="11" max="11" width="21.83203125" customWidth="1"/>
    <col min="12" max="12" width="19.6640625" customWidth="1"/>
    <col min="13" max="13" width="20.1640625" customWidth="1"/>
    <col min="14" max="14" width="18.5" customWidth="1"/>
    <col min="15" max="15" width="20.5" customWidth="1"/>
  </cols>
  <sheetData>
    <row r="1" spans="1:16" ht="16">
      <c r="A1" s="31" t="s">
        <v>0</v>
      </c>
      <c r="B1" s="31" t="s">
        <v>96</v>
      </c>
      <c r="C1" s="31" t="s">
        <v>97</v>
      </c>
      <c r="D1" s="31" t="s">
        <v>98</v>
      </c>
      <c r="E1" s="31" t="s">
        <v>99</v>
      </c>
      <c r="F1" s="31" t="s">
        <v>100</v>
      </c>
      <c r="G1" s="31" t="s">
        <v>101</v>
      </c>
      <c r="H1" s="31" t="s">
        <v>102</v>
      </c>
      <c r="I1" s="31" t="s">
        <v>103</v>
      </c>
      <c r="J1" s="31" t="s">
        <v>104</v>
      </c>
      <c r="K1" s="31" t="s">
        <v>105</v>
      </c>
      <c r="L1" s="31" t="s">
        <v>106</v>
      </c>
      <c r="M1" s="31" t="s">
        <v>107</v>
      </c>
      <c r="N1" s="31" t="s">
        <v>108</v>
      </c>
      <c r="O1" s="31" t="s">
        <v>109</v>
      </c>
      <c r="P1" s="3" t="s">
        <v>26</v>
      </c>
    </row>
    <row r="2" spans="1:16">
      <c r="A2" s="32">
        <v>40548</v>
      </c>
      <c r="B2" s="33">
        <v>0.63194444444444442</v>
      </c>
      <c r="C2" s="34">
        <v>19</v>
      </c>
      <c r="D2" s="34">
        <v>17</v>
      </c>
      <c r="E2" s="35">
        <v>0.53</v>
      </c>
      <c r="F2" s="34">
        <v>5</v>
      </c>
      <c r="G2" s="34">
        <v>2</v>
      </c>
      <c r="H2" s="34">
        <v>0</v>
      </c>
      <c r="I2" s="36">
        <v>3.6900000000000002E-2</v>
      </c>
      <c r="J2" s="36">
        <v>0.13009999999999999</v>
      </c>
      <c r="K2" s="36">
        <v>1.7299999999999999E-2</v>
      </c>
      <c r="L2" s="37">
        <v>3.8910999999999998</v>
      </c>
      <c r="M2" s="37">
        <v>903.94749999999999</v>
      </c>
      <c r="N2" s="36">
        <v>0.81759999999999999</v>
      </c>
      <c r="O2" s="38">
        <v>0.12</v>
      </c>
    </row>
    <row r="3" spans="1:16">
      <c r="A3" s="32">
        <v>40549</v>
      </c>
      <c r="B3" s="33">
        <v>0.34375</v>
      </c>
      <c r="C3" s="34">
        <v>18</v>
      </c>
      <c r="D3" s="34">
        <v>18</v>
      </c>
      <c r="E3" s="35">
        <v>0.5</v>
      </c>
      <c r="F3" s="34">
        <v>1</v>
      </c>
      <c r="G3" s="34">
        <v>2</v>
      </c>
      <c r="H3" s="34">
        <v>0</v>
      </c>
      <c r="I3" s="36">
        <v>9.1000000000000004E-3</v>
      </c>
      <c r="J3" s="36">
        <v>0.1575</v>
      </c>
      <c r="K3" s="36">
        <v>5.1999999999999998E-3</v>
      </c>
      <c r="L3" s="37">
        <v>3.8317999999999999</v>
      </c>
      <c r="M3" s="37">
        <v>904.52080000000001</v>
      </c>
      <c r="N3" s="36">
        <v>0.94910000000000005</v>
      </c>
      <c r="O3" s="38">
        <v>0.21</v>
      </c>
    </row>
    <row r="4" spans="1:16">
      <c r="A4" s="32">
        <v>40549</v>
      </c>
      <c r="B4" s="33">
        <v>0.58333333333333337</v>
      </c>
      <c r="C4" s="34">
        <v>14</v>
      </c>
      <c r="D4" s="34">
        <v>22</v>
      </c>
      <c r="E4" s="35">
        <v>0.39</v>
      </c>
      <c r="F4" s="34">
        <v>4</v>
      </c>
      <c r="G4" s="34">
        <v>3</v>
      </c>
      <c r="H4" s="34">
        <v>0</v>
      </c>
      <c r="I4" s="36">
        <v>8.1900000000000001E-2</v>
      </c>
      <c r="J4" s="36">
        <v>0.2107</v>
      </c>
      <c r="K4" s="36">
        <v>6.2100000000000002E-2</v>
      </c>
      <c r="L4" s="37">
        <v>3.9470000000000001</v>
      </c>
      <c r="M4" s="37">
        <v>904.2654</v>
      </c>
      <c r="N4" s="36">
        <v>0.70750000000000002</v>
      </c>
      <c r="O4" s="38">
        <v>0.06</v>
      </c>
    </row>
    <row r="5" spans="1:16">
      <c r="A5" s="32">
        <v>40550</v>
      </c>
      <c r="B5" s="33">
        <v>0.65277777777777779</v>
      </c>
      <c r="C5" s="34">
        <v>8</v>
      </c>
      <c r="D5" s="34">
        <v>28</v>
      </c>
      <c r="E5" s="35">
        <v>0.22</v>
      </c>
      <c r="F5" s="34">
        <v>2</v>
      </c>
      <c r="G5" s="34">
        <v>2</v>
      </c>
      <c r="H5" s="34">
        <v>0</v>
      </c>
      <c r="I5" s="36">
        <v>5.1700000000000003E-2</v>
      </c>
      <c r="J5" s="36">
        <v>0.1414</v>
      </c>
      <c r="K5" s="36">
        <v>2.63E-2</v>
      </c>
      <c r="L5" s="37">
        <v>3.9005999999999998</v>
      </c>
      <c r="M5" s="37">
        <v>903.85810000000004</v>
      </c>
      <c r="N5" s="36">
        <v>0.9798</v>
      </c>
      <c r="O5" s="38">
        <v>0.01</v>
      </c>
    </row>
    <row r="6" spans="1:16">
      <c r="A6" s="32">
        <v>40553</v>
      </c>
      <c r="B6" s="33">
        <v>0.39583333333333331</v>
      </c>
      <c r="C6" s="34">
        <v>15</v>
      </c>
      <c r="D6" s="34">
        <v>20</v>
      </c>
      <c r="E6" s="35">
        <v>0.43</v>
      </c>
      <c r="F6" s="34">
        <v>5</v>
      </c>
      <c r="G6" s="34">
        <v>0</v>
      </c>
      <c r="H6" s="34">
        <v>0</v>
      </c>
      <c r="I6" s="36">
        <v>0.109</v>
      </c>
      <c r="J6" s="36">
        <v>8.6599999999999996E-2</v>
      </c>
      <c r="K6" s="36">
        <v>3.4000000000000002E-2</v>
      </c>
      <c r="L6" s="37">
        <v>3.8216000000000001</v>
      </c>
      <c r="M6" s="37">
        <v>904.61410000000001</v>
      </c>
      <c r="N6" s="37">
        <v>0.5978</v>
      </c>
      <c r="O6" s="38">
        <v>0.52</v>
      </c>
    </row>
    <row r="7" spans="1:16">
      <c r="A7" s="32">
        <v>40553</v>
      </c>
      <c r="B7" s="33">
        <v>0.60416666666666663</v>
      </c>
      <c r="C7" s="34">
        <v>18</v>
      </c>
      <c r="D7" s="34">
        <v>19</v>
      </c>
      <c r="E7" s="35">
        <v>0.49</v>
      </c>
      <c r="F7" s="34">
        <v>4</v>
      </c>
      <c r="G7" s="34">
        <v>0</v>
      </c>
      <c r="H7" s="34">
        <v>0</v>
      </c>
      <c r="I7" s="36">
        <v>0.14610000000000001</v>
      </c>
      <c r="J7" s="36">
        <v>8.7499999999999994E-2</v>
      </c>
      <c r="K7" s="36">
        <v>4.5999999999999999E-2</v>
      </c>
      <c r="L7" s="37">
        <v>3.827</v>
      </c>
      <c r="M7" s="37">
        <v>904.81759999999997</v>
      </c>
      <c r="N7" s="37">
        <v>0.62339999999999995</v>
      </c>
      <c r="O7" s="38">
        <v>0.05</v>
      </c>
    </row>
    <row r="8" spans="1:16">
      <c r="A8" s="32">
        <v>40554</v>
      </c>
      <c r="B8" s="33">
        <v>0.3263888888888889</v>
      </c>
      <c r="C8" s="34">
        <v>15</v>
      </c>
      <c r="D8" s="34">
        <v>22</v>
      </c>
      <c r="E8" s="35">
        <v>0.41</v>
      </c>
      <c r="F8" s="34">
        <v>3</v>
      </c>
      <c r="G8" s="34">
        <v>1</v>
      </c>
      <c r="H8" s="34">
        <v>0</v>
      </c>
      <c r="I8" s="36">
        <v>7.4000000000000003E-3</v>
      </c>
      <c r="J8" s="36">
        <v>8.6599999999999996E-2</v>
      </c>
      <c r="K8" s="36">
        <v>2.3E-3</v>
      </c>
      <c r="L8" s="37">
        <v>3.8489</v>
      </c>
      <c r="M8" s="37">
        <v>903.68470000000002</v>
      </c>
      <c r="N8" s="36">
        <v>0.91259999999999997</v>
      </c>
      <c r="O8" s="38">
        <v>0.44</v>
      </c>
    </row>
    <row r="9" spans="1:16">
      <c r="A9" s="32">
        <v>40554</v>
      </c>
      <c r="B9" s="33">
        <v>0.54166666666666663</v>
      </c>
      <c r="C9" s="34">
        <v>20</v>
      </c>
      <c r="D9" s="34">
        <v>17</v>
      </c>
      <c r="E9" s="35">
        <v>0.54</v>
      </c>
      <c r="F9" s="34">
        <v>3</v>
      </c>
      <c r="G9" s="34">
        <v>2</v>
      </c>
      <c r="H9" s="34">
        <v>0</v>
      </c>
      <c r="I9" s="36">
        <v>0.215</v>
      </c>
      <c r="J9" s="36">
        <v>9.2799999999999994E-2</v>
      </c>
      <c r="K9" s="36">
        <v>7.1800000000000003E-2</v>
      </c>
      <c r="L9" s="37">
        <v>3.8992</v>
      </c>
      <c r="M9" s="37">
        <v>905.33540000000005</v>
      </c>
      <c r="N9" s="36">
        <v>0.43309999999999998</v>
      </c>
      <c r="O9" s="38">
        <v>0.05</v>
      </c>
    </row>
    <row r="10" spans="1:16">
      <c r="A10" s="32">
        <v>40554</v>
      </c>
      <c r="B10" s="33">
        <v>0.78819444444444453</v>
      </c>
      <c r="C10" s="34">
        <v>20</v>
      </c>
      <c r="D10" s="34">
        <v>17</v>
      </c>
      <c r="E10" s="35">
        <v>0.54</v>
      </c>
      <c r="F10" s="34">
        <v>4</v>
      </c>
      <c r="G10" s="34">
        <v>1</v>
      </c>
      <c r="H10" s="34">
        <v>0</v>
      </c>
      <c r="I10" s="36">
        <v>3.44E-2</v>
      </c>
      <c r="J10" s="36">
        <v>8.5999999999999993E-2</v>
      </c>
      <c r="K10" s="36">
        <v>1.0699999999999999E-2</v>
      </c>
      <c r="L10" s="37">
        <v>3.9477000000000002</v>
      </c>
      <c r="M10" s="37">
        <v>903.79859999999996</v>
      </c>
      <c r="N10" s="36">
        <v>0.8659</v>
      </c>
      <c r="O10" s="38">
        <v>0.04</v>
      </c>
    </row>
    <row r="11" spans="1:16">
      <c r="A11" s="32">
        <v>40555</v>
      </c>
      <c r="B11" s="33">
        <v>0.35069444444444442</v>
      </c>
      <c r="C11" s="34">
        <v>22</v>
      </c>
      <c r="D11" s="34">
        <v>14</v>
      </c>
      <c r="E11" s="35">
        <v>0.61</v>
      </c>
      <c r="F11" s="34">
        <v>4</v>
      </c>
      <c r="G11" s="34">
        <v>0</v>
      </c>
      <c r="H11" s="34">
        <v>0</v>
      </c>
      <c r="I11" s="36">
        <v>0.14729999999999999</v>
      </c>
      <c r="J11" s="36">
        <v>7.1800000000000003E-2</v>
      </c>
      <c r="K11" s="36">
        <v>3.8100000000000002E-2</v>
      </c>
      <c r="L11" s="37">
        <v>3.8319999999999999</v>
      </c>
      <c r="M11" s="37">
        <v>903.77949999999998</v>
      </c>
      <c r="N11" s="37">
        <v>0.69889999999999997</v>
      </c>
      <c r="O11" s="38">
        <v>0.19</v>
      </c>
    </row>
    <row r="12" spans="1:16">
      <c r="A12" s="32">
        <v>40555</v>
      </c>
      <c r="B12" s="33">
        <v>0.58333333333333337</v>
      </c>
      <c r="C12" s="34">
        <v>19</v>
      </c>
      <c r="D12" s="34">
        <v>17</v>
      </c>
      <c r="E12" s="35">
        <v>0.53</v>
      </c>
      <c r="F12" s="34">
        <v>7</v>
      </c>
      <c r="G12" s="34">
        <v>0</v>
      </c>
      <c r="H12" s="34">
        <v>0</v>
      </c>
      <c r="I12" s="36">
        <v>0.17860000000000001</v>
      </c>
      <c r="J12" s="36">
        <v>5.6899999999999999E-2</v>
      </c>
      <c r="K12" s="36">
        <v>3.6600000000000001E-2</v>
      </c>
      <c r="L12" s="37">
        <v>3.8511000000000002</v>
      </c>
      <c r="M12" s="37">
        <v>905.35059999999999</v>
      </c>
      <c r="N12" s="37">
        <v>0.51580000000000004</v>
      </c>
      <c r="O12" s="38">
        <v>7.0000000000000007E-2</v>
      </c>
    </row>
    <row r="13" spans="1:16">
      <c r="A13" s="32">
        <v>40555</v>
      </c>
      <c r="B13" s="33">
        <v>0.80555555555555547</v>
      </c>
      <c r="C13" s="34">
        <v>16</v>
      </c>
      <c r="D13" s="34">
        <v>20</v>
      </c>
      <c r="E13" s="35">
        <v>0.44</v>
      </c>
      <c r="F13" s="34">
        <v>6</v>
      </c>
      <c r="G13" s="34">
        <v>0</v>
      </c>
      <c r="H13" s="34">
        <v>0</v>
      </c>
      <c r="I13" s="36">
        <v>5.7999999999999996E-3</v>
      </c>
      <c r="J13" s="36">
        <v>6.3200000000000006E-2</v>
      </c>
      <c r="K13" s="36">
        <v>1.2999999999999999E-3</v>
      </c>
      <c r="L13" s="37">
        <v>3.8565</v>
      </c>
      <c r="M13" s="37">
        <v>903.9529</v>
      </c>
      <c r="N13" s="37">
        <v>0.81159999999999999</v>
      </c>
      <c r="O13" s="38">
        <v>0.13</v>
      </c>
    </row>
    <row r="14" spans="1:16">
      <c r="A14" s="32">
        <v>40556</v>
      </c>
      <c r="B14" s="33">
        <v>0.56597222222222221</v>
      </c>
      <c r="C14" s="34">
        <v>20</v>
      </c>
      <c r="D14" s="34">
        <v>17</v>
      </c>
      <c r="E14" s="35">
        <v>0.54</v>
      </c>
      <c r="F14" s="34">
        <v>5</v>
      </c>
      <c r="G14" s="34">
        <v>0</v>
      </c>
      <c r="H14" s="34">
        <v>0</v>
      </c>
      <c r="I14" s="36">
        <v>0.17960000000000001</v>
      </c>
      <c r="J14" s="36">
        <v>7.0099999999999996E-2</v>
      </c>
      <c r="K14" s="36">
        <v>4.53E-2</v>
      </c>
      <c r="L14" s="37">
        <v>3.8471000000000002</v>
      </c>
      <c r="M14" s="37">
        <v>905.29139999999995</v>
      </c>
      <c r="N14" s="37">
        <v>0.43390000000000001</v>
      </c>
      <c r="O14" s="38">
        <v>0.15</v>
      </c>
    </row>
    <row r="15" spans="1:16">
      <c r="A15" s="32">
        <v>40556</v>
      </c>
      <c r="B15" s="33">
        <v>0.90277777777777779</v>
      </c>
      <c r="C15" s="34">
        <v>18</v>
      </c>
      <c r="D15" s="34">
        <v>19</v>
      </c>
      <c r="E15" s="35">
        <v>0.49</v>
      </c>
      <c r="F15" s="34">
        <v>5</v>
      </c>
      <c r="G15" s="34">
        <v>1</v>
      </c>
      <c r="H15" s="34">
        <v>0</v>
      </c>
      <c r="I15" s="36">
        <v>5.3100000000000001E-2</v>
      </c>
      <c r="J15" s="36">
        <v>7.6799999999999993E-2</v>
      </c>
      <c r="K15" s="36">
        <v>1.47E-2</v>
      </c>
      <c r="L15" s="37">
        <v>3.8889</v>
      </c>
      <c r="M15" s="37">
        <v>903.53679999999997</v>
      </c>
      <c r="N15" s="37">
        <v>0.83730000000000004</v>
      </c>
      <c r="O15" s="38">
        <v>0.04</v>
      </c>
    </row>
    <row r="16" spans="1:16">
      <c r="A16" s="32">
        <v>40557</v>
      </c>
      <c r="B16" s="33">
        <v>0.57291666666666663</v>
      </c>
      <c r="C16" s="34">
        <v>16</v>
      </c>
      <c r="D16" s="34">
        <v>20</v>
      </c>
      <c r="E16" s="35">
        <v>0.44</v>
      </c>
      <c r="F16" s="34">
        <v>4</v>
      </c>
      <c r="G16" s="34">
        <v>1</v>
      </c>
      <c r="H16" s="34">
        <v>0</v>
      </c>
      <c r="I16" s="36">
        <v>0.1414</v>
      </c>
      <c r="J16" s="36">
        <v>8.7800000000000003E-2</v>
      </c>
      <c r="K16" s="36">
        <v>4.4699999999999997E-2</v>
      </c>
      <c r="L16" s="37">
        <v>4.0038</v>
      </c>
      <c r="M16" s="37">
        <v>905.21510000000001</v>
      </c>
      <c r="N16" s="37">
        <v>0.51659999999999995</v>
      </c>
      <c r="O16" s="38">
        <v>0.09</v>
      </c>
    </row>
    <row r="17" spans="1:15">
      <c r="A17" s="32">
        <v>40558</v>
      </c>
      <c r="B17" s="33">
        <v>0.56944444444444442</v>
      </c>
      <c r="C17" s="34">
        <v>20</v>
      </c>
      <c r="D17" s="34">
        <v>16</v>
      </c>
      <c r="E17" s="35">
        <v>0.56000000000000005</v>
      </c>
      <c r="F17" s="34">
        <v>5</v>
      </c>
      <c r="G17" s="34">
        <v>1</v>
      </c>
      <c r="H17" s="34">
        <v>0</v>
      </c>
      <c r="I17" s="36">
        <v>0.2001</v>
      </c>
      <c r="J17" s="36">
        <v>0.11269999999999999</v>
      </c>
      <c r="K17" s="36">
        <v>8.1199999999999994E-2</v>
      </c>
      <c r="L17" s="37">
        <v>3.9331</v>
      </c>
      <c r="M17" s="37">
        <v>905.0104</v>
      </c>
      <c r="N17" s="37">
        <v>0.5494</v>
      </c>
      <c r="O17" s="38">
        <v>0.14000000000000001</v>
      </c>
    </row>
    <row r="18" spans="1:15">
      <c r="A18" s="32">
        <v>40558</v>
      </c>
      <c r="B18" s="33">
        <v>0.85416666666666663</v>
      </c>
      <c r="C18" s="34">
        <v>14</v>
      </c>
      <c r="D18" s="34">
        <v>22</v>
      </c>
      <c r="E18" s="35">
        <v>0.39</v>
      </c>
      <c r="F18" s="34">
        <v>7</v>
      </c>
      <c r="G18" s="34">
        <v>0</v>
      </c>
      <c r="H18" s="34">
        <v>0</v>
      </c>
      <c r="I18" s="36">
        <v>8.8599999999999998E-2</v>
      </c>
      <c r="J18" s="36">
        <v>0.1124</v>
      </c>
      <c r="K18" s="36">
        <v>3.5799999999999998E-2</v>
      </c>
      <c r="L18" s="37">
        <v>3.9586999999999999</v>
      </c>
      <c r="M18" s="37">
        <v>903.95309999999995</v>
      </c>
      <c r="N18" s="37">
        <v>1.0104</v>
      </c>
      <c r="O18" s="38">
        <v>0.09</v>
      </c>
    </row>
    <row r="19" spans="1:15">
      <c r="A19" s="32">
        <v>40559</v>
      </c>
      <c r="B19" s="33">
        <v>0.46527777777777773</v>
      </c>
      <c r="C19" s="34">
        <v>17</v>
      </c>
      <c r="D19" s="34">
        <v>20</v>
      </c>
      <c r="E19" s="35">
        <v>0.46</v>
      </c>
      <c r="F19" s="34">
        <v>4</v>
      </c>
      <c r="G19" s="34">
        <v>1</v>
      </c>
      <c r="H19" s="34">
        <v>0</v>
      </c>
      <c r="I19" s="36">
        <v>2.5700000000000001E-2</v>
      </c>
      <c r="J19" s="36">
        <v>0.1303</v>
      </c>
      <c r="K19" s="36">
        <v>1.21E-2</v>
      </c>
      <c r="L19" s="37">
        <v>3.8692000000000002</v>
      </c>
      <c r="M19" s="37">
        <v>904.25620000000004</v>
      </c>
      <c r="N19" s="37">
        <v>1.4502999999999999</v>
      </c>
      <c r="O19" s="38">
        <v>0.57999999999999996</v>
      </c>
    </row>
    <row r="20" spans="1:15">
      <c r="A20" s="32">
        <v>40559</v>
      </c>
      <c r="B20" s="33">
        <v>0.78125</v>
      </c>
      <c r="C20" s="34">
        <v>18</v>
      </c>
      <c r="D20" s="34">
        <v>20</v>
      </c>
      <c r="E20" s="35">
        <v>0.47</v>
      </c>
      <c r="F20" s="34">
        <v>5</v>
      </c>
      <c r="G20" s="34">
        <v>0</v>
      </c>
      <c r="H20" s="34">
        <v>0</v>
      </c>
      <c r="I20" s="36">
        <v>2.0899999999999998E-2</v>
      </c>
      <c r="J20" s="36">
        <v>0.13100000000000001</v>
      </c>
      <c r="K20" s="36">
        <v>9.7999999999999997E-3</v>
      </c>
      <c r="L20" s="37">
        <v>3.9849999999999999</v>
      </c>
      <c r="M20" s="37">
        <v>905.34280000000001</v>
      </c>
      <c r="N20" s="37">
        <v>1.0497000000000001</v>
      </c>
      <c r="O20" s="38">
        <v>0.1</v>
      </c>
    </row>
    <row r="21" spans="1:15">
      <c r="A21" s="32">
        <v>40560</v>
      </c>
      <c r="B21" s="33">
        <v>0.35416666666666669</v>
      </c>
      <c r="C21" s="34">
        <v>16</v>
      </c>
      <c r="D21" s="34">
        <v>22</v>
      </c>
      <c r="E21" s="35">
        <v>0.42</v>
      </c>
      <c r="F21" s="34">
        <v>5</v>
      </c>
      <c r="G21" s="34">
        <v>0</v>
      </c>
      <c r="H21" s="34">
        <v>0</v>
      </c>
      <c r="I21" s="36">
        <v>5.3400000000000003E-2</v>
      </c>
      <c r="J21" s="36">
        <v>0.14810000000000001</v>
      </c>
      <c r="K21" s="36">
        <v>2.8500000000000001E-2</v>
      </c>
      <c r="L21" s="37">
        <v>3.9011999999999998</v>
      </c>
      <c r="M21" s="37">
        <v>904.71370000000002</v>
      </c>
      <c r="N21" s="37">
        <v>1.1184000000000001</v>
      </c>
      <c r="O21" s="38">
        <v>7.0000000000000007E-2</v>
      </c>
    </row>
    <row r="22" spans="1:15">
      <c r="A22" s="39">
        <v>40562</v>
      </c>
      <c r="B22" s="33">
        <v>0.875</v>
      </c>
      <c r="C22" s="34">
        <v>19</v>
      </c>
      <c r="D22" s="34">
        <v>18</v>
      </c>
      <c r="E22" s="35">
        <v>0.51</v>
      </c>
      <c r="F22" s="34">
        <v>5</v>
      </c>
      <c r="G22" s="34">
        <v>0</v>
      </c>
      <c r="H22" s="34">
        <v>0</v>
      </c>
      <c r="I22" s="36">
        <v>0.123</v>
      </c>
      <c r="J22" s="36">
        <v>0.1152</v>
      </c>
      <c r="K22" s="36">
        <v>5.0999999999999997E-2</v>
      </c>
      <c r="L22" s="37">
        <v>4.0002000000000004</v>
      </c>
      <c r="M22" s="37">
        <v>905.74559999999997</v>
      </c>
      <c r="N22" s="37">
        <v>1.0026999999999999</v>
      </c>
      <c r="O22" s="38">
        <v>0.2</v>
      </c>
    </row>
    <row r="23" spans="1:15">
      <c r="A23" s="39">
        <v>40563</v>
      </c>
      <c r="B23" s="33">
        <v>0.375</v>
      </c>
      <c r="C23" s="34">
        <v>20</v>
      </c>
      <c r="D23" s="34">
        <v>19</v>
      </c>
      <c r="E23" s="35">
        <v>0.51</v>
      </c>
      <c r="F23" s="34">
        <v>4</v>
      </c>
      <c r="G23" s="34">
        <v>0</v>
      </c>
      <c r="H23" s="34">
        <v>0</v>
      </c>
      <c r="I23" s="36">
        <v>1.15E-2</v>
      </c>
      <c r="J23" s="36">
        <v>6.4299999999999996E-2</v>
      </c>
      <c r="K23" s="36">
        <v>2.7000000000000001E-3</v>
      </c>
      <c r="L23" s="37">
        <v>3.9226999999999999</v>
      </c>
      <c r="M23" s="37">
        <v>905.27869999999996</v>
      </c>
      <c r="N23" s="37">
        <v>1.2244999999999999</v>
      </c>
      <c r="O23" s="38">
        <v>0.01</v>
      </c>
    </row>
    <row r="24" spans="1:15">
      <c r="A24" s="39">
        <v>40563</v>
      </c>
      <c r="B24" s="33">
        <v>0.875</v>
      </c>
      <c r="C24" s="34">
        <v>23</v>
      </c>
      <c r="D24" s="34">
        <v>15</v>
      </c>
      <c r="E24" s="35">
        <v>0.61</v>
      </c>
      <c r="F24" s="34">
        <v>6</v>
      </c>
      <c r="G24" s="34">
        <v>0</v>
      </c>
      <c r="H24" s="34">
        <v>0</v>
      </c>
      <c r="I24" s="36">
        <v>0.16500000000000001</v>
      </c>
      <c r="J24" s="36">
        <v>7.2900000000000006E-2</v>
      </c>
      <c r="K24" s="36">
        <v>4.3299999999999998E-2</v>
      </c>
      <c r="L24" s="37">
        <v>3.9239999999999999</v>
      </c>
      <c r="M24" s="37">
        <v>905.93520000000001</v>
      </c>
      <c r="N24" s="37">
        <v>0.66659999999999997</v>
      </c>
      <c r="O24" s="38">
        <v>7.0000000000000007E-2</v>
      </c>
    </row>
    <row r="25" spans="1:15">
      <c r="A25" s="39">
        <v>40564</v>
      </c>
      <c r="B25" s="33">
        <v>0.33333333333333331</v>
      </c>
      <c r="C25" s="34">
        <v>19</v>
      </c>
      <c r="D25" s="34">
        <v>19</v>
      </c>
      <c r="E25" s="35">
        <v>0.5</v>
      </c>
      <c r="F25" s="34">
        <v>7</v>
      </c>
      <c r="G25" s="34">
        <v>0</v>
      </c>
      <c r="H25" s="34">
        <v>0</v>
      </c>
      <c r="I25" s="36">
        <v>3.1300000000000001E-2</v>
      </c>
      <c r="J25" s="36">
        <v>7.6200000000000004E-2</v>
      </c>
      <c r="K25" s="36">
        <v>8.6E-3</v>
      </c>
      <c r="L25" s="37">
        <v>3.8351000000000002</v>
      </c>
      <c r="M25" s="37">
        <v>904.76499999999999</v>
      </c>
      <c r="N25" s="37">
        <v>1.3294999999999999</v>
      </c>
      <c r="O25" s="38">
        <v>7.0000000000000007E-2</v>
      </c>
    </row>
    <row r="26" spans="1:15">
      <c r="A26" s="39">
        <v>40565</v>
      </c>
      <c r="B26" s="33">
        <v>0.51041666666666663</v>
      </c>
      <c r="C26" s="34">
        <v>22</v>
      </c>
      <c r="D26" s="34">
        <v>16</v>
      </c>
      <c r="E26" s="35">
        <v>0.57999999999999996</v>
      </c>
      <c r="F26" s="34">
        <v>6</v>
      </c>
      <c r="G26" s="34">
        <v>1</v>
      </c>
      <c r="H26" s="34">
        <v>0</v>
      </c>
      <c r="I26" s="36">
        <v>0.2225</v>
      </c>
      <c r="J26" s="36">
        <v>0.1168</v>
      </c>
      <c r="K26" s="36">
        <v>9.3600000000000003E-2</v>
      </c>
      <c r="L26" s="37">
        <v>3.831</v>
      </c>
      <c r="M26" s="37">
        <v>905.32839999999999</v>
      </c>
      <c r="N26" s="37">
        <v>0.5262</v>
      </c>
      <c r="O26" s="38">
        <v>0</v>
      </c>
    </row>
    <row r="27" spans="1:15">
      <c r="A27" s="32">
        <v>40572</v>
      </c>
      <c r="B27" s="33">
        <v>0.33333333333333331</v>
      </c>
      <c r="C27" s="34">
        <v>9</v>
      </c>
      <c r="D27" s="34">
        <v>15</v>
      </c>
      <c r="E27" s="35">
        <v>0.38</v>
      </c>
      <c r="F27" s="34">
        <v>1</v>
      </c>
      <c r="G27" s="34">
        <v>0</v>
      </c>
      <c r="H27" s="34">
        <v>3</v>
      </c>
      <c r="I27" s="36">
        <v>1.5699999999999999E-2</v>
      </c>
      <c r="J27" s="36">
        <v>4.2500000000000003E-2</v>
      </c>
      <c r="K27" s="36">
        <v>2.3999999999999998E-3</v>
      </c>
      <c r="L27" s="37">
        <v>3.8671000000000002</v>
      </c>
      <c r="M27" s="37">
        <v>904.47760000000005</v>
      </c>
      <c r="N27" s="37">
        <v>0.91520000000000001</v>
      </c>
      <c r="O27" s="38">
        <v>0.02</v>
      </c>
    </row>
    <row r="28" spans="1:15">
      <c r="A28" s="32">
        <v>40579</v>
      </c>
      <c r="B28" s="33">
        <v>0.39583333333333331</v>
      </c>
      <c r="C28" s="34">
        <v>11</v>
      </c>
      <c r="D28" s="34">
        <v>14</v>
      </c>
      <c r="E28" s="35">
        <v>0.44</v>
      </c>
      <c r="F28" s="34">
        <v>0</v>
      </c>
      <c r="G28" s="34">
        <v>3</v>
      </c>
      <c r="H28" s="34">
        <v>1</v>
      </c>
      <c r="I28" s="36">
        <v>2.5600000000000001E-2</v>
      </c>
      <c r="J28" s="36">
        <v>0.2374</v>
      </c>
      <c r="K28" s="36">
        <v>2.1899999999999999E-2</v>
      </c>
      <c r="L28" s="37">
        <v>3.9878</v>
      </c>
      <c r="M28" s="37">
        <v>905.41390000000001</v>
      </c>
      <c r="N28" s="37">
        <v>0.68179999999999996</v>
      </c>
      <c r="O28" s="38">
        <v>0.26</v>
      </c>
    </row>
    <row r="29" spans="1:15">
      <c r="A29" s="32">
        <v>40584</v>
      </c>
      <c r="B29" s="33">
        <v>0.44444444444444442</v>
      </c>
      <c r="C29" s="34">
        <v>17</v>
      </c>
      <c r="D29" s="34">
        <v>9</v>
      </c>
      <c r="E29" s="35">
        <v>0.65</v>
      </c>
      <c r="F29" s="34">
        <v>5</v>
      </c>
      <c r="G29" s="34">
        <v>1</v>
      </c>
      <c r="H29" s="34">
        <v>0</v>
      </c>
      <c r="I29" s="36">
        <v>1.67E-2</v>
      </c>
      <c r="J29" s="36">
        <v>1.24E-2</v>
      </c>
      <c r="K29" s="36">
        <v>6.9999999999999999E-4</v>
      </c>
      <c r="L29" s="37">
        <v>3.8879999999999999</v>
      </c>
      <c r="M29" s="37">
        <v>905.05150000000003</v>
      </c>
      <c r="N29" s="37">
        <v>0.63329999999999997</v>
      </c>
      <c r="O29" s="38">
        <v>0.11</v>
      </c>
    </row>
    <row r="30" spans="1:15">
      <c r="A30" s="32">
        <v>40588</v>
      </c>
      <c r="B30" s="33">
        <v>0.61458333333333337</v>
      </c>
      <c r="C30" s="34">
        <v>14</v>
      </c>
      <c r="D30" s="34">
        <v>13</v>
      </c>
      <c r="E30" s="35">
        <v>0.52</v>
      </c>
      <c r="F30" s="34">
        <v>4</v>
      </c>
      <c r="G30" s="34">
        <v>1</v>
      </c>
      <c r="H30" s="34">
        <v>1</v>
      </c>
      <c r="I30" s="36">
        <v>0.1363</v>
      </c>
      <c r="J30" s="36">
        <v>0.15179999999999999</v>
      </c>
      <c r="K30" s="36">
        <v>7.4499999999999997E-2</v>
      </c>
      <c r="L30" s="37">
        <v>3.8565999999999998</v>
      </c>
      <c r="M30" s="37">
        <v>905.2038</v>
      </c>
      <c r="N30" s="37">
        <v>0.79530000000000001</v>
      </c>
      <c r="O30" s="38">
        <v>0.38</v>
      </c>
    </row>
    <row r="31" spans="1:15">
      <c r="A31" s="32">
        <v>40589</v>
      </c>
      <c r="B31" s="33">
        <v>0.61805555555555558</v>
      </c>
      <c r="C31" s="34">
        <v>15</v>
      </c>
      <c r="D31" s="34">
        <v>12</v>
      </c>
      <c r="E31" s="35">
        <v>0.56000000000000005</v>
      </c>
      <c r="F31" s="34">
        <v>3</v>
      </c>
      <c r="G31" s="34">
        <v>0</v>
      </c>
      <c r="H31" s="34">
        <v>0</v>
      </c>
      <c r="I31" s="36">
        <v>3.6400000000000002E-2</v>
      </c>
      <c r="J31" s="36">
        <v>8.8999999999999999E-3</v>
      </c>
      <c r="K31" s="36">
        <v>1.1999999999999999E-3</v>
      </c>
      <c r="L31" s="37">
        <v>3.8567999999999998</v>
      </c>
      <c r="M31" s="37">
        <v>904.83169999999996</v>
      </c>
      <c r="N31" s="37">
        <v>0.74629999999999996</v>
      </c>
      <c r="O31" s="38">
        <v>0.09</v>
      </c>
    </row>
    <row r="32" spans="1:15">
      <c r="A32" s="32">
        <v>40591</v>
      </c>
      <c r="B32" s="33">
        <v>0.43055555555555558</v>
      </c>
      <c r="C32" s="34">
        <v>15</v>
      </c>
      <c r="D32" s="34">
        <v>11</v>
      </c>
      <c r="E32" s="35">
        <v>0.57999999999999996</v>
      </c>
      <c r="F32" s="34">
        <v>1</v>
      </c>
      <c r="G32" s="34">
        <v>1</v>
      </c>
      <c r="H32" s="34">
        <v>0</v>
      </c>
      <c r="I32" s="36">
        <v>0.19159999999999999</v>
      </c>
      <c r="J32" s="36">
        <v>6.3299999999999995E-2</v>
      </c>
      <c r="K32" s="36">
        <v>4.3700000000000003E-2</v>
      </c>
      <c r="L32" s="37">
        <v>3.8538000000000001</v>
      </c>
      <c r="M32" s="37">
        <v>904.89290000000005</v>
      </c>
      <c r="N32" s="37">
        <v>0.8226</v>
      </c>
      <c r="O32" s="38">
        <v>0.25</v>
      </c>
    </row>
    <row r="33" spans="1:15">
      <c r="A33" s="32">
        <v>40591</v>
      </c>
      <c r="B33" s="33">
        <v>0.58333333333333337</v>
      </c>
      <c r="C33" s="34">
        <v>17</v>
      </c>
      <c r="D33" s="34">
        <v>10</v>
      </c>
      <c r="E33" s="35">
        <v>0.63</v>
      </c>
      <c r="F33" s="34">
        <v>2</v>
      </c>
      <c r="G33" s="34">
        <v>0</v>
      </c>
      <c r="H33" s="34">
        <v>1</v>
      </c>
      <c r="I33" s="36">
        <v>6.1199999999999997E-2</v>
      </c>
      <c r="J33" s="36">
        <v>8.0999999999999996E-3</v>
      </c>
      <c r="K33" s="36">
        <v>1.8E-3</v>
      </c>
      <c r="L33" s="37">
        <v>3.9996</v>
      </c>
      <c r="M33" s="37">
        <v>903.6173</v>
      </c>
      <c r="N33" s="37">
        <v>0.7268</v>
      </c>
      <c r="O33" s="38">
        <v>0.09</v>
      </c>
    </row>
    <row r="34" spans="1:15">
      <c r="A34" s="32">
        <v>40592</v>
      </c>
      <c r="B34" s="33">
        <v>0.35416666666666669</v>
      </c>
      <c r="C34" s="34">
        <v>14</v>
      </c>
      <c r="D34" s="34">
        <v>13</v>
      </c>
      <c r="E34" s="35">
        <v>0.52</v>
      </c>
      <c r="F34" s="34">
        <v>2</v>
      </c>
      <c r="G34" s="34">
        <v>0</v>
      </c>
      <c r="H34" s="34">
        <v>1</v>
      </c>
      <c r="I34" s="36">
        <v>4.4900000000000002E-2</v>
      </c>
      <c r="J34" s="36">
        <v>0.25230000000000002</v>
      </c>
      <c r="K34" s="36">
        <v>4.0800000000000003E-2</v>
      </c>
      <c r="L34" s="37">
        <v>3.9091999999999998</v>
      </c>
      <c r="M34" s="37">
        <v>905.50819999999999</v>
      </c>
      <c r="N34" s="37">
        <v>0.7702</v>
      </c>
      <c r="O34" s="38">
        <v>0.49</v>
      </c>
    </row>
    <row r="35" spans="1:15">
      <c r="A35" s="32">
        <v>40593</v>
      </c>
      <c r="B35" s="33">
        <v>0.44791666666666669</v>
      </c>
      <c r="C35" s="34">
        <v>13</v>
      </c>
      <c r="D35" s="34">
        <v>14</v>
      </c>
      <c r="E35" s="35">
        <v>0.48</v>
      </c>
      <c r="F35" s="34">
        <v>3</v>
      </c>
      <c r="G35" s="34">
        <v>1</v>
      </c>
      <c r="H35" s="34">
        <v>0</v>
      </c>
      <c r="I35" s="36">
        <v>8.2000000000000007E-3</v>
      </c>
      <c r="J35" s="36">
        <v>0.29530000000000001</v>
      </c>
      <c r="K35" s="36">
        <v>8.6999999999999994E-3</v>
      </c>
      <c r="L35" s="37">
        <v>4.0159000000000002</v>
      </c>
      <c r="M35" s="37">
        <v>905.31579999999997</v>
      </c>
      <c r="N35" s="37">
        <v>0.67149999999999999</v>
      </c>
      <c r="O35" s="38">
        <v>0.54</v>
      </c>
    </row>
    <row r="36" spans="1:15">
      <c r="A36" s="32">
        <v>40594</v>
      </c>
      <c r="B36" s="33">
        <v>0.38541666666666669</v>
      </c>
      <c r="C36" s="34">
        <v>11</v>
      </c>
      <c r="D36" s="34">
        <v>13</v>
      </c>
      <c r="E36" s="35">
        <v>0.46</v>
      </c>
      <c r="F36" s="34">
        <v>3</v>
      </c>
      <c r="G36" s="34">
        <v>1</v>
      </c>
      <c r="H36" s="34">
        <v>4</v>
      </c>
      <c r="I36" s="36">
        <v>1.7000000000000001E-2</v>
      </c>
      <c r="J36" s="36">
        <v>0.17760000000000001</v>
      </c>
      <c r="K36" s="36">
        <v>1.09E-2</v>
      </c>
      <c r="L36" s="37">
        <v>3.9213</v>
      </c>
      <c r="M36" s="37">
        <v>905.63959999999997</v>
      </c>
      <c r="N36" s="37">
        <v>0.77539999999999998</v>
      </c>
      <c r="O36" s="38">
        <v>0.41</v>
      </c>
    </row>
    <row r="37" spans="1:15">
      <c r="A37" s="32">
        <v>40595</v>
      </c>
      <c r="B37" s="33">
        <v>0.78125</v>
      </c>
      <c r="C37" s="34">
        <v>11</v>
      </c>
      <c r="D37" s="34">
        <v>13</v>
      </c>
      <c r="E37" s="35">
        <v>0.46</v>
      </c>
      <c r="F37" s="34">
        <v>1</v>
      </c>
      <c r="G37" s="34">
        <v>0</v>
      </c>
      <c r="H37" s="34">
        <v>1</v>
      </c>
      <c r="I37" s="36">
        <v>7.0199999999999999E-2</v>
      </c>
      <c r="J37" s="36">
        <v>0.1196</v>
      </c>
      <c r="K37" s="36">
        <v>3.0200000000000001E-2</v>
      </c>
      <c r="L37" s="37">
        <v>3.9775</v>
      </c>
      <c r="M37" s="37">
        <v>903.44920000000002</v>
      </c>
      <c r="N37" s="37">
        <v>0.79300000000000004</v>
      </c>
      <c r="O37" s="38">
        <v>0.34</v>
      </c>
    </row>
    <row r="38" spans="1:15">
      <c r="A38" s="32">
        <v>40596</v>
      </c>
      <c r="B38" s="33">
        <v>0.375</v>
      </c>
      <c r="C38" s="34">
        <v>12</v>
      </c>
      <c r="D38" s="34">
        <v>13</v>
      </c>
      <c r="E38" s="35">
        <v>0.48</v>
      </c>
      <c r="F38" s="34">
        <v>1</v>
      </c>
      <c r="G38" s="34">
        <v>0</v>
      </c>
      <c r="H38" s="34">
        <v>3</v>
      </c>
      <c r="I38" s="36">
        <v>3.4799999999999998E-2</v>
      </c>
      <c r="J38" s="36">
        <v>0.3997</v>
      </c>
      <c r="K38" s="36">
        <v>0.05</v>
      </c>
      <c r="L38" s="37">
        <v>3.9384000000000001</v>
      </c>
      <c r="M38" s="37">
        <v>905.04280000000006</v>
      </c>
      <c r="N38" s="37">
        <v>0.96589999999999998</v>
      </c>
      <c r="O38" s="38">
        <v>0.09</v>
      </c>
    </row>
    <row r="39" spans="1:15">
      <c r="A39" s="32">
        <v>40596</v>
      </c>
      <c r="B39" s="33">
        <v>0.58333333333333337</v>
      </c>
      <c r="C39" s="34">
        <v>10</v>
      </c>
      <c r="D39" s="34">
        <v>15</v>
      </c>
      <c r="E39" s="35">
        <v>0.4</v>
      </c>
      <c r="F39" s="34">
        <v>1</v>
      </c>
      <c r="G39" s="34">
        <v>0</v>
      </c>
      <c r="H39" s="34">
        <v>1</v>
      </c>
      <c r="I39" s="36">
        <v>5.8900000000000001E-2</v>
      </c>
      <c r="J39" s="36">
        <v>7.1000000000000004E-3</v>
      </c>
      <c r="K39" s="36">
        <v>1.5E-3</v>
      </c>
      <c r="L39" s="37">
        <v>4.0041000000000002</v>
      </c>
      <c r="M39" s="37">
        <v>904.8809</v>
      </c>
      <c r="N39" s="37">
        <v>0.76639999999999997</v>
      </c>
      <c r="O39" s="38">
        <v>0.08</v>
      </c>
    </row>
    <row r="40" spans="1:15">
      <c r="A40" s="32">
        <v>40597</v>
      </c>
      <c r="B40" s="33">
        <v>0.58333333333333337</v>
      </c>
      <c r="C40" s="34">
        <v>11</v>
      </c>
      <c r="D40" s="34">
        <v>14</v>
      </c>
      <c r="E40" s="35">
        <v>0.44</v>
      </c>
      <c r="F40" s="34">
        <v>2</v>
      </c>
      <c r="G40" s="34">
        <v>4</v>
      </c>
      <c r="H40" s="34">
        <v>1</v>
      </c>
      <c r="I40" s="36">
        <v>9.2200000000000004E-2</v>
      </c>
      <c r="J40" s="36">
        <v>5.6300000000000003E-2</v>
      </c>
      <c r="K40" s="36">
        <v>1.8700000000000001E-2</v>
      </c>
      <c r="L40" s="37">
        <v>4.0115999999999996</v>
      </c>
      <c r="M40" s="37">
        <v>905.37049999999999</v>
      </c>
      <c r="N40" s="37">
        <v>0.77349999999999997</v>
      </c>
      <c r="O40" s="38">
        <v>0.23</v>
      </c>
    </row>
    <row r="41" spans="1:15">
      <c r="A41" s="32">
        <v>40598</v>
      </c>
      <c r="B41" s="33">
        <v>0.58333333333333337</v>
      </c>
      <c r="C41" s="34">
        <v>11</v>
      </c>
      <c r="D41" s="34">
        <v>14</v>
      </c>
      <c r="E41" s="35">
        <v>0.44</v>
      </c>
      <c r="F41" s="34">
        <v>1</v>
      </c>
      <c r="G41" s="34">
        <v>1</v>
      </c>
      <c r="H41" s="34">
        <v>0</v>
      </c>
      <c r="I41" s="36">
        <v>7.6700000000000004E-2</v>
      </c>
      <c r="J41" s="36">
        <v>5.4800000000000001E-2</v>
      </c>
      <c r="K41" s="36">
        <v>1.5100000000000001E-2</v>
      </c>
      <c r="L41" s="37">
        <v>3.9176000000000002</v>
      </c>
      <c r="M41" s="37">
        <v>905.55529999999999</v>
      </c>
      <c r="N41" s="37">
        <v>0.84609999999999996</v>
      </c>
      <c r="O41" s="38">
        <v>0.23</v>
      </c>
    </row>
    <row r="42" spans="1:15">
      <c r="A42" s="32">
        <v>40599</v>
      </c>
      <c r="B42" s="33">
        <v>0.375</v>
      </c>
      <c r="C42" s="34">
        <v>14</v>
      </c>
      <c r="D42" s="34">
        <v>11</v>
      </c>
      <c r="E42" s="35">
        <v>0.56000000000000005</v>
      </c>
      <c r="F42" s="34">
        <v>0</v>
      </c>
      <c r="G42" s="34">
        <v>1</v>
      </c>
      <c r="H42" s="34">
        <v>0</v>
      </c>
      <c r="I42" s="36">
        <v>0.15040000000000001</v>
      </c>
      <c r="J42" s="36">
        <v>0.16</v>
      </c>
      <c r="K42" s="36">
        <v>8.6599999999999996E-2</v>
      </c>
      <c r="L42" s="37">
        <v>3.9230999999999998</v>
      </c>
      <c r="M42" s="37">
        <v>904.15890000000002</v>
      </c>
      <c r="N42" s="37">
        <v>1.8855999999999999</v>
      </c>
      <c r="O42" s="38">
        <v>0.39</v>
      </c>
    </row>
    <row r="43" spans="1:15">
      <c r="A43" s="32">
        <v>40600</v>
      </c>
      <c r="B43" s="33">
        <v>0.38541666666666669</v>
      </c>
      <c r="C43" s="34">
        <v>13</v>
      </c>
      <c r="D43" s="34">
        <v>13</v>
      </c>
      <c r="E43" s="35">
        <v>0.5</v>
      </c>
      <c r="F43" s="34">
        <v>1</v>
      </c>
      <c r="G43" s="34">
        <v>0</v>
      </c>
      <c r="H43" s="34">
        <v>0</v>
      </c>
      <c r="I43" s="36">
        <v>0.21110000000000001</v>
      </c>
      <c r="J43" s="36">
        <v>0.17349999999999999</v>
      </c>
      <c r="K43" s="36">
        <v>0.1318</v>
      </c>
      <c r="L43" s="37">
        <v>3.9738000000000002</v>
      </c>
      <c r="M43" s="37">
        <v>904.13720000000001</v>
      </c>
      <c r="N43" s="37">
        <v>0.73180000000000001</v>
      </c>
      <c r="O43" s="38">
        <v>0.41</v>
      </c>
    </row>
    <row r="44" spans="1:15">
      <c r="A44" s="32">
        <v>40600</v>
      </c>
      <c r="B44" s="33">
        <v>0.58333333333333337</v>
      </c>
      <c r="C44" s="34">
        <v>7</v>
      </c>
      <c r="D44" s="34">
        <v>18</v>
      </c>
      <c r="E44" s="35">
        <v>0.28000000000000003</v>
      </c>
      <c r="F44" s="34">
        <v>1</v>
      </c>
      <c r="G44" s="34">
        <v>0</v>
      </c>
      <c r="H44" s="34">
        <v>0</v>
      </c>
      <c r="I44" s="36">
        <v>5.1799999999999999E-2</v>
      </c>
      <c r="J44" s="36">
        <v>0.2114</v>
      </c>
      <c r="K44" s="36">
        <v>3.9399999999999998E-2</v>
      </c>
      <c r="L44" s="37">
        <v>4.0651000000000002</v>
      </c>
      <c r="M44" s="37">
        <v>905.28179999999998</v>
      </c>
      <c r="N44" s="37">
        <v>0.68220000000000003</v>
      </c>
      <c r="O44" s="38">
        <v>0.45</v>
      </c>
    </row>
    <row r="45" spans="1:15">
      <c r="A45" s="32">
        <v>40601</v>
      </c>
      <c r="B45" s="33">
        <v>0.58333333333333337</v>
      </c>
      <c r="C45" s="34">
        <v>10</v>
      </c>
      <c r="D45" s="34">
        <v>14</v>
      </c>
      <c r="E45" s="35">
        <v>0.42</v>
      </c>
      <c r="F45" s="34">
        <v>1</v>
      </c>
      <c r="G45" s="34">
        <v>0</v>
      </c>
      <c r="H45" s="34">
        <v>0</v>
      </c>
      <c r="I45" s="36">
        <v>0.22919999999999999</v>
      </c>
      <c r="J45" s="36">
        <v>9.9500000000000005E-2</v>
      </c>
      <c r="K45" s="36">
        <v>8.2100000000000006E-2</v>
      </c>
      <c r="L45" s="37">
        <v>3.8826999999999998</v>
      </c>
      <c r="M45" s="37">
        <v>904.92930000000001</v>
      </c>
      <c r="N45" s="37">
        <v>0.6663</v>
      </c>
      <c r="O45" s="38">
        <v>0.31</v>
      </c>
    </row>
    <row r="46" spans="1:15">
      <c r="A46" s="39">
        <v>40602</v>
      </c>
      <c r="B46" s="33">
        <v>0.375</v>
      </c>
      <c r="C46" s="34">
        <v>11</v>
      </c>
      <c r="D46" s="34">
        <v>12</v>
      </c>
      <c r="E46" s="35">
        <v>0.48</v>
      </c>
      <c r="F46" s="34">
        <v>2</v>
      </c>
      <c r="G46" s="34">
        <v>0</v>
      </c>
      <c r="H46" s="34">
        <v>0</v>
      </c>
      <c r="I46" s="36">
        <v>4.3700000000000003E-2</v>
      </c>
      <c r="J46" s="36">
        <v>5.4600000000000003E-2</v>
      </c>
      <c r="K46" s="36">
        <v>8.6E-3</v>
      </c>
      <c r="L46" s="37">
        <v>3.9079000000000002</v>
      </c>
      <c r="M46" s="37">
        <v>904.52210000000002</v>
      </c>
      <c r="N46" s="37">
        <v>0.82350000000000001</v>
      </c>
      <c r="O46" s="38">
        <v>0.23</v>
      </c>
    </row>
    <row r="47" spans="1:15">
      <c r="A47" s="39">
        <v>40603</v>
      </c>
      <c r="B47" s="33">
        <v>0.375</v>
      </c>
      <c r="C47" s="34">
        <v>9</v>
      </c>
      <c r="D47" s="34">
        <v>14</v>
      </c>
      <c r="E47" s="35">
        <v>0.39</v>
      </c>
      <c r="F47" s="34">
        <v>0</v>
      </c>
      <c r="G47" s="34">
        <v>2</v>
      </c>
      <c r="H47" s="34">
        <v>0</v>
      </c>
      <c r="I47" s="36">
        <v>3.2000000000000001E-2</v>
      </c>
      <c r="J47" s="36">
        <v>0.46929999999999999</v>
      </c>
      <c r="K47" s="36">
        <v>5.4100000000000002E-2</v>
      </c>
      <c r="L47" s="37">
        <v>3.9167000000000001</v>
      </c>
      <c r="M47" s="37">
        <v>904.77970000000005</v>
      </c>
      <c r="N47" s="37">
        <v>1.2762</v>
      </c>
      <c r="O47" s="38">
        <v>0.67</v>
      </c>
    </row>
    <row r="48" spans="1:15">
      <c r="A48" s="39">
        <v>40603</v>
      </c>
      <c r="B48" s="33">
        <v>0.58333333333333337</v>
      </c>
      <c r="C48" s="34">
        <v>16</v>
      </c>
      <c r="D48" s="34">
        <v>7</v>
      </c>
      <c r="E48" s="35">
        <v>0.7</v>
      </c>
      <c r="F48" s="34">
        <v>1</v>
      </c>
      <c r="G48" s="34">
        <v>0</v>
      </c>
      <c r="H48" s="34">
        <v>0</v>
      </c>
      <c r="I48" s="36">
        <v>0.1603</v>
      </c>
      <c r="J48" s="36">
        <v>0.17799999999999999</v>
      </c>
      <c r="K48" s="36">
        <v>0.1027</v>
      </c>
      <c r="L48" s="37">
        <v>4.0007000000000001</v>
      </c>
      <c r="M48" s="37">
        <v>904.12149999999997</v>
      </c>
      <c r="N48" s="37">
        <v>0.88470000000000004</v>
      </c>
      <c r="O48" s="38">
        <v>0.42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Daily data&amp;fluxes</vt:lpstr>
      <vt:lpstr>WeeklyData</vt:lpstr>
      <vt:lpstr>Hourly data</vt:lpstr>
      <vt:lpstr>Fluxes</vt:lpstr>
      <vt:lpstr>SeaDAS conversion</vt:lpstr>
      <vt:lpstr>Benthos </vt:lpstr>
    </vt:vector>
  </TitlesOfParts>
  <Company>Jacobs University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Laurenz Thomsen</dc:creator>
  <cp:lastModifiedBy>Laurenz Thomsen</cp:lastModifiedBy>
  <dcterms:created xsi:type="dcterms:W3CDTF">2016-10-20T17:59:15Z</dcterms:created>
  <dcterms:modified xsi:type="dcterms:W3CDTF">2017-09-05T16:27:04Z</dcterms:modified>
</cp:coreProperties>
</file>